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autoCompressPictures="0"/>
  <mc:AlternateContent xmlns:mc="http://schemas.openxmlformats.org/markup-compatibility/2006">
    <mc:Choice Requires="x15">
      <x15ac:absPath xmlns:x15ac="http://schemas.microsoft.com/office/spreadsheetml/2010/11/ac" url="S:\CII Section\CSD LIWP\QM and Calculator\Posted Final Version 2\"/>
    </mc:Choice>
  </mc:AlternateContent>
  <xr:revisionPtr revIDLastSave="0" documentId="13_ncr:1_{E7F0AC40-E598-4160-80DD-C7214FA489D5}" xr6:coauthVersionLast="46" xr6:coauthVersionMax="46" xr10:uidLastSave="{00000000-0000-0000-0000-000000000000}"/>
  <workbookProtection workbookPassword="ED03" lockStructure="1"/>
  <bookViews>
    <workbookView xWindow="-110" yWindow="-110" windowWidth="19420" windowHeight="10420" tabRatio="840" xr2:uid="{00000000-000D-0000-FFFF-FFFF00000000}"/>
  </bookViews>
  <sheets>
    <sheet name="Read Me" sheetId="34" r:id="rId1"/>
    <sheet name="Project Info" sheetId="24" r:id="rId2"/>
    <sheet name="Proposed EE Projects" sheetId="33" r:id="rId3"/>
    <sheet name="Solar &amp; Implemented EE Projects" sheetId="27" r:id="rId4"/>
    <sheet name="GHG Summary" sheetId="22" r:id="rId5"/>
    <sheet name="Co-benefits Summary" sheetId="28" r:id="rId6"/>
    <sheet name="Emission Factors" sheetId="32" r:id="rId7"/>
    <sheet name="Documentation" sheetId="26" r:id="rId8"/>
  </sheets>
  <definedNames>
    <definedName name="_ftn1" localSheetId="7">Documentation!#REF!</definedName>
    <definedName name="_xlnm.Print_Area" localSheetId="5">'Co-benefits Summary'!$C$1:$D$22</definedName>
    <definedName name="_xlnm.Print_Area" localSheetId="7">Documentation!$A$1:$J$27</definedName>
    <definedName name="_xlnm.Print_Area" localSheetId="6">'Emission Factors'!$B$11:$D$48</definedName>
    <definedName name="_xlnm.Print_Area" localSheetId="4">'GHG Summary'!$B$1:$C$22</definedName>
    <definedName name="_xlnm.Print_Area" localSheetId="1">'Project Info'!$B$1:$E$39</definedName>
  </definedNames>
  <calcPr calcId="191029" concurrentCalc="0"/>
  <customWorkbookViews>
    <customWorkbookView name="Jimmy Steele - Personal View" guid="{DEDCE137-B42D-4581-9621-E878B14CB7C9}" mergeInterval="0" personalView="1" maximized="1" xWindow="-8" yWindow="-8" windowWidth="1936" windowHeight="117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11" i="28" l="1"/>
  <c r="C16" i="22"/>
  <c r="C15" i="22"/>
  <c r="C14" i="22"/>
  <c r="C13" i="22"/>
  <c r="C12" i="22"/>
  <c r="O18" i="27"/>
  <c r="O19" i="27"/>
  <c r="O20" i="27"/>
  <c r="O21" i="27"/>
  <c r="O22" i="27"/>
  <c r="O23" i="27"/>
  <c r="O24" i="27"/>
  <c r="O25" i="27"/>
  <c r="O26" i="27"/>
  <c r="O27" i="27"/>
  <c r="O28" i="27"/>
  <c r="O29" i="27"/>
  <c r="O30" i="27"/>
  <c r="O31" i="27"/>
  <c r="O32" i="27"/>
  <c r="O33" i="27"/>
  <c r="O34" i="27"/>
  <c r="O35" i="27"/>
  <c r="O36" i="27"/>
  <c r="O37" i="27"/>
  <c r="O38" i="27"/>
  <c r="O39" i="27"/>
  <c r="O40" i="27"/>
  <c r="O41" i="27"/>
  <c r="O42" i="27"/>
  <c r="O43" i="27"/>
  <c r="O44" i="27"/>
  <c r="O45" i="27"/>
  <c r="O46" i="27"/>
  <c r="O47" i="27"/>
  <c r="O48" i="27"/>
  <c r="O49" i="27"/>
  <c r="O50" i="27"/>
  <c r="O51" i="27"/>
  <c r="O52" i="27"/>
  <c r="O53" i="27"/>
  <c r="O54" i="27"/>
  <c r="O55" i="27"/>
  <c r="O56" i="27"/>
  <c r="O57" i="27"/>
  <c r="O58" i="27"/>
  <c r="O59" i="27"/>
  <c r="O60" i="27"/>
  <c r="O61" i="27"/>
  <c r="O62" i="27"/>
  <c r="O63" i="27"/>
  <c r="O64" i="27"/>
  <c r="O65" i="27"/>
  <c r="O66" i="27"/>
  <c r="O67" i="27"/>
  <c r="O68" i="27"/>
  <c r="O69" i="27"/>
  <c r="O70" i="27"/>
  <c r="O71" i="27"/>
  <c r="O72" i="27"/>
  <c r="O73" i="27"/>
  <c r="O74" i="27"/>
  <c r="O75" i="27"/>
  <c r="O76" i="27"/>
  <c r="O77" i="27"/>
  <c r="O78" i="27"/>
  <c r="O79" i="27"/>
  <c r="O80" i="27"/>
  <c r="O81" i="27"/>
  <c r="O82" i="27"/>
  <c r="O83" i="27"/>
  <c r="O84" i="27"/>
  <c r="O85" i="27"/>
  <c r="O86" i="27"/>
  <c r="O87" i="27"/>
  <c r="O88" i="27"/>
  <c r="O89" i="27"/>
  <c r="O90" i="27"/>
  <c r="O91" i="27"/>
  <c r="O92" i="27"/>
  <c r="O93" i="27"/>
  <c r="O94" i="27"/>
  <c r="O95" i="27"/>
  <c r="O96" i="27"/>
  <c r="O97" i="27"/>
  <c r="O98" i="27"/>
  <c r="O99" i="27"/>
  <c r="O100" i="27"/>
  <c r="O101" i="27"/>
  <c r="O102" i="27"/>
  <c r="O103" i="27"/>
  <c r="O104" i="27"/>
  <c r="O105" i="27"/>
  <c r="O106" i="27"/>
  <c r="O107" i="27"/>
  <c r="O108" i="27"/>
  <c r="O109" i="27"/>
  <c r="O110" i="27"/>
  <c r="O111" i="27"/>
  <c r="O112" i="27"/>
  <c r="O113" i="27"/>
  <c r="O114" i="27"/>
  <c r="O115" i="27"/>
  <c r="O116" i="27"/>
  <c r="O117" i="27"/>
  <c r="O118" i="27"/>
  <c r="O119" i="27"/>
  <c r="O120" i="27"/>
  <c r="O121" i="27"/>
  <c r="O122" i="27"/>
  <c r="O123" i="27"/>
  <c r="O124" i="27"/>
  <c r="O125" i="27"/>
  <c r="O126" i="27"/>
  <c r="O127" i="27"/>
  <c r="O128" i="27"/>
  <c r="O129" i="27"/>
  <c r="O130" i="27"/>
  <c r="O131" i="27"/>
  <c r="O132" i="27"/>
  <c r="O133" i="27"/>
  <c r="O134" i="27"/>
  <c r="O135" i="27"/>
  <c r="O136" i="27"/>
  <c r="O137" i="27"/>
  <c r="O138" i="27"/>
  <c r="O139" i="27"/>
  <c r="O140" i="27"/>
  <c r="O141" i="27"/>
  <c r="O142" i="27"/>
  <c r="O143" i="27"/>
  <c r="O144" i="27"/>
  <c r="O145" i="27"/>
  <c r="O146" i="27"/>
  <c r="O147" i="27"/>
  <c r="O148" i="27"/>
  <c r="O149" i="27"/>
  <c r="O150" i="27"/>
  <c r="O151" i="27"/>
  <c r="O152" i="27"/>
  <c r="O153" i="27"/>
  <c r="O154" i="27"/>
  <c r="O155" i="27"/>
  <c r="O156" i="27"/>
  <c r="O157" i="27"/>
  <c r="O158" i="27"/>
  <c r="O159" i="27"/>
  <c r="O160" i="27"/>
  <c r="O161" i="27"/>
  <c r="O162" i="27"/>
  <c r="O163" i="27"/>
  <c r="O164" i="27"/>
  <c r="O165" i="27"/>
  <c r="O166" i="27"/>
  <c r="O167" i="27"/>
  <c r="O168" i="27"/>
  <c r="O169" i="27"/>
  <c r="O170" i="27"/>
  <c r="O171" i="27"/>
  <c r="O172" i="27"/>
  <c r="O173" i="27"/>
  <c r="O174" i="27"/>
  <c r="O175" i="27"/>
  <c r="O176" i="27"/>
  <c r="O177" i="27"/>
  <c r="O178" i="27"/>
  <c r="O179" i="27"/>
  <c r="O180" i="27"/>
  <c r="O181" i="27"/>
  <c r="O182" i="27"/>
  <c r="O183" i="27"/>
  <c r="O184" i="27"/>
  <c r="O185" i="27"/>
  <c r="O186" i="27"/>
  <c r="O187" i="27"/>
  <c r="O188" i="27"/>
  <c r="O189" i="27"/>
  <c r="O190" i="27"/>
  <c r="O191" i="27"/>
  <c r="O192" i="27"/>
  <c r="O193" i="27"/>
  <c r="O194" i="27"/>
  <c r="O195" i="27"/>
  <c r="O196" i="27"/>
  <c r="O197" i="27"/>
  <c r="O198" i="27"/>
  <c r="O199" i="27"/>
  <c r="O200" i="27"/>
  <c r="O201" i="27"/>
  <c r="O202" i="27"/>
  <c r="O203" i="27"/>
  <c r="O204" i="27"/>
  <c r="O205" i="27"/>
  <c r="O206" i="27"/>
  <c r="O207" i="27"/>
  <c r="O208" i="27"/>
  <c r="O209" i="27"/>
  <c r="O210" i="27"/>
  <c r="O211" i="27"/>
  <c r="O212" i="27"/>
  <c r="O213" i="27"/>
  <c r="O214" i="27"/>
  <c r="O215" i="27"/>
  <c r="O216" i="27"/>
  <c r="O217" i="27"/>
  <c r="O218" i="27"/>
  <c r="O219" i="27"/>
  <c r="O220" i="27"/>
  <c r="O221" i="27"/>
  <c r="O222" i="27"/>
  <c r="O223" i="27"/>
  <c r="O224" i="27"/>
  <c r="O225" i="27"/>
  <c r="O226" i="27"/>
  <c r="O227" i="27"/>
  <c r="O228" i="27"/>
  <c r="O229" i="27"/>
  <c r="O230" i="27"/>
  <c r="O231" i="27"/>
  <c r="O232" i="27"/>
  <c r="O233" i="27"/>
  <c r="O234" i="27"/>
  <c r="O235" i="27"/>
  <c r="O236" i="27"/>
  <c r="O237" i="27"/>
  <c r="O238" i="27"/>
  <c r="O239" i="27"/>
  <c r="O240" i="27"/>
  <c r="O241" i="27"/>
  <c r="O242" i="27"/>
  <c r="O243" i="27"/>
  <c r="O244" i="27"/>
  <c r="O245" i="27"/>
  <c r="O246" i="27"/>
  <c r="O247" i="27"/>
  <c r="O248" i="27"/>
  <c r="O249" i="27"/>
  <c r="O250" i="27"/>
  <c r="O251" i="27"/>
  <c r="O252" i="27"/>
  <c r="O253" i="27"/>
  <c r="O254" i="27"/>
  <c r="O255" i="27"/>
  <c r="O256" i="27"/>
  <c r="O257" i="27"/>
  <c r="O258" i="27"/>
  <c r="O259" i="27"/>
  <c r="O260" i="27"/>
  <c r="O261" i="27"/>
  <c r="O262" i="27"/>
  <c r="O263" i="27"/>
  <c r="O264" i="27"/>
  <c r="O265" i="27"/>
  <c r="O266" i="27"/>
  <c r="O267" i="27"/>
  <c r="O268" i="27"/>
  <c r="O269" i="27"/>
  <c r="O270" i="27"/>
  <c r="O271" i="27"/>
  <c r="O272" i="27"/>
  <c r="O273" i="27"/>
  <c r="O274" i="27"/>
  <c r="O275" i="27"/>
  <c r="O276" i="27"/>
  <c r="O277" i="27"/>
  <c r="O278" i="27"/>
  <c r="O279" i="27"/>
  <c r="O280" i="27"/>
  <c r="O281" i="27"/>
  <c r="O282" i="27"/>
  <c r="O283" i="27"/>
  <c r="O284" i="27"/>
  <c r="O285" i="27"/>
  <c r="O286" i="27"/>
  <c r="O287" i="27"/>
  <c r="O288" i="27"/>
  <c r="O289" i="27"/>
  <c r="O290" i="27"/>
  <c r="O291" i="27"/>
  <c r="O292" i="27"/>
  <c r="O293" i="27"/>
  <c r="O294" i="27"/>
  <c r="O295" i="27"/>
  <c r="O296" i="27"/>
  <c r="O297" i="27"/>
  <c r="O298" i="27"/>
  <c r="O299" i="27"/>
  <c r="O300" i="27"/>
  <c r="O301" i="27"/>
  <c r="O302" i="27"/>
  <c r="O303" i="27"/>
  <c r="O304" i="27"/>
  <c r="O305" i="27"/>
  <c r="O306" i="27"/>
  <c r="O307" i="27"/>
  <c r="O308" i="27"/>
  <c r="O309" i="27"/>
  <c r="O310" i="27"/>
  <c r="O311" i="27"/>
  <c r="O312" i="27"/>
  <c r="O313" i="27"/>
  <c r="O314" i="27"/>
  <c r="O315" i="27"/>
  <c r="O316" i="27"/>
  <c r="O317" i="27"/>
  <c r="O318" i="27"/>
  <c r="O319" i="27"/>
  <c r="O320" i="27"/>
  <c r="O321" i="27"/>
  <c r="O322" i="27"/>
  <c r="O323" i="27"/>
  <c r="O324" i="27"/>
  <c r="O325" i="27"/>
  <c r="O326" i="27"/>
  <c r="O327" i="27"/>
  <c r="O328" i="27"/>
  <c r="O329" i="27"/>
  <c r="O330" i="27"/>
  <c r="O331" i="27"/>
  <c r="O332" i="27"/>
  <c r="O333" i="27"/>
  <c r="O334" i="27"/>
  <c r="O335" i="27"/>
  <c r="O336" i="27"/>
  <c r="O337" i="27"/>
  <c r="O338" i="27"/>
  <c r="O339" i="27"/>
  <c r="O340" i="27"/>
  <c r="O341" i="27"/>
  <c r="O342" i="27"/>
  <c r="O343" i="27"/>
  <c r="O344" i="27"/>
  <c r="O345" i="27"/>
  <c r="O346" i="27"/>
  <c r="O347" i="27"/>
  <c r="O348" i="27"/>
  <c r="O349" i="27"/>
  <c r="O350" i="27"/>
  <c r="O351" i="27"/>
  <c r="O352" i="27"/>
  <c r="O353" i="27"/>
  <c r="O354" i="27"/>
  <c r="O355" i="27"/>
  <c r="O356" i="27"/>
  <c r="O357" i="27"/>
  <c r="O358" i="27"/>
  <c r="O359" i="27"/>
  <c r="O360" i="27"/>
  <c r="O361" i="27"/>
  <c r="O362" i="27"/>
  <c r="O363" i="27"/>
  <c r="O364" i="27"/>
  <c r="O365" i="27"/>
  <c r="O366" i="27"/>
  <c r="O367" i="27"/>
  <c r="O368" i="27"/>
  <c r="O369" i="27"/>
  <c r="O370" i="27"/>
  <c r="O371" i="27"/>
  <c r="O372" i="27"/>
  <c r="O373" i="27"/>
  <c r="O374" i="27"/>
  <c r="O375" i="27"/>
  <c r="O376" i="27"/>
  <c r="O377" i="27"/>
  <c r="O378" i="27"/>
  <c r="O379" i="27"/>
  <c r="O380" i="27"/>
  <c r="O381" i="27"/>
  <c r="O382" i="27"/>
  <c r="O383" i="27"/>
  <c r="O384" i="27"/>
  <c r="O385" i="27"/>
  <c r="O386" i="27"/>
  <c r="O387" i="27"/>
  <c r="O388" i="27"/>
  <c r="O389" i="27"/>
  <c r="O390" i="27"/>
  <c r="O391" i="27"/>
  <c r="O392" i="27"/>
  <c r="O393" i="27"/>
  <c r="O394" i="27"/>
  <c r="O395" i="27"/>
  <c r="O396" i="27"/>
  <c r="O397" i="27"/>
  <c r="O398" i="27"/>
  <c r="O399" i="27"/>
  <c r="O400" i="27"/>
  <c r="O401" i="27"/>
  <c r="O402" i="27"/>
  <c r="O403" i="27"/>
  <c r="O404" i="27"/>
  <c r="O405" i="27"/>
  <c r="O406" i="27"/>
  <c r="O407" i="27"/>
  <c r="O408" i="27"/>
  <c r="O409" i="27"/>
  <c r="O410" i="27"/>
  <c r="O411" i="27"/>
  <c r="O412" i="27"/>
  <c r="O413" i="27"/>
  <c r="O414" i="27"/>
  <c r="O415" i="27"/>
  <c r="O416" i="27"/>
  <c r="O417" i="27"/>
  <c r="O418" i="27"/>
  <c r="O419" i="27"/>
  <c r="O420" i="27"/>
  <c r="O421" i="27"/>
  <c r="O422" i="27"/>
  <c r="O423" i="27"/>
  <c r="O424" i="27"/>
  <c r="O425" i="27"/>
  <c r="O426" i="27"/>
  <c r="O427" i="27"/>
  <c r="O428" i="27"/>
  <c r="O429" i="27"/>
  <c r="O430" i="27"/>
  <c r="O431" i="27"/>
  <c r="O432" i="27"/>
  <c r="O433" i="27"/>
  <c r="O434" i="27"/>
  <c r="O435" i="27"/>
  <c r="O436" i="27"/>
  <c r="O437" i="27"/>
  <c r="O438" i="27"/>
  <c r="O439" i="27"/>
  <c r="O440" i="27"/>
  <c r="O441" i="27"/>
  <c r="O442" i="27"/>
  <c r="O443" i="27"/>
  <c r="O444" i="27"/>
  <c r="O445" i="27"/>
  <c r="O446" i="27"/>
  <c r="O447" i="27"/>
  <c r="O448" i="27"/>
  <c r="O449" i="27"/>
  <c r="O450" i="27"/>
  <c r="O451" i="27"/>
  <c r="O452" i="27"/>
  <c r="O453" i="27"/>
  <c r="O454" i="27"/>
  <c r="O455" i="27"/>
  <c r="O456" i="27"/>
  <c r="O457" i="27"/>
  <c r="O458" i="27"/>
  <c r="O459" i="27"/>
  <c r="O460" i="27"/>
  <c r="O461" i="27"/>
  <c r="O462" i="27"/>
  <c r="O463" i="27"/>
  <c r="O464" i="27"/>
  <c r="O465" i="27"/>
  <c r="O466" i="27"/>
  <c r="O467" i="27"/>
  <c r="O468" i="27"/>
  <c r="O469" i="27"/>
  <c r="O470" i="27"/>
  <c r="O471" i="27"/>
  <c r="O472" i="27"/>
  <c r="O473" i="27"/>
  <c r="O474" i="27"/>
  <c r="O475" i="27"/>
  <c r="O476" i="27"/>
  <c r="O477" i="27"/>
  <c r="O478" i="27"/>
  <c r="O479" i="27"/>
  <c r="O480" i="27"/>
  <c r="O481" i="27"/>
  <c r="O482" i="27"/>
  <c r="O483" i="27"/>
  <c r="O484" i="27"/>
  <c r="O485" i="27"/>
  <c r="O486" i="27"/>
  <c r="O487" i="27"/>
  <c r="O488" i="27"/>
  <c r="O489" i="27"/>
  <c r="O490" i="27"/>
  <c r="O491" i="27"/>
  <c r="O492" i="27"/>
  <c r="O493" i="27"/>
  <c r="O494" i="27"/>
  <c r="O495" i="27"/>
  <c r="O496" i="27"/>
  <c r="O497" i="27"/>
  <c r="O498" i="27"/>
  <c r="O499" i="27"/>
  <c r="O500" i="27"/>
  <c r="O501" i="27"/>
  <c r="O502" i="27"/>
  <c r="O503" i="27"/>
  <c r="O504" i="27"/>
  <c r="O505" i="27"/>
  <c r="O506" i="27"/>
  <c r="O507" i="27"/>
  <c r="O508" i="27"/>
  <c r="O509" i="27"/>
  <c r="O510" i="27"/>
  <c r="O511" i="27"/>
  <c r="O512" i="27"/>
  <c r="O513" i="27"/>
  <c r="O514" i="27"/>
  <c r="O515" i="27"/>
  <c r="O516" i="27"/>
  <c r="O517" i="27"/>
  <c r="O518" i="27"/>
  <c r="O519" i="27"/>
  <c r="O520" i="27"/>
  <c r="O521" i="27"/>
  <c r="O522" i="27"/>
  <c r="O523" i="27"/>
  <c r="O524" i="27"/>
  <c r="O525" i="27"/>
  <c r="O526" i="27"/>
  <c r="O527" i="27"/>
  <c r="O528" i="27"/>
  <c r="O529" i="27"/>
  <c r="O530" i="27"/>
  <c r="O531" i="27"/>
  <c r="O532" i="27"/>
  <c r="O533" i="27"/>
  <c r="O534" i="27"/>
  <c r="O535" i="27"/>
  <c r="O536" i="27"/>
  <c r="O537" i="27"/>
  <c r="O538" i="27"/>
  <c r="O539" i="27"/>
  <c r="O540" i="27"/>
  <c r="O541" i="27"/>
  <c r="O542" i="27"/>
  <c r="O543" i="27"/>
  <c r="O544" i="27"/>
  <c r="O545" i="27"/>
  <c r="O546" i="27"/>
  <c r="O547" i="27"/>
  <c r="O548" i="27"/>
  <c r="O549" i="27"/>
  <c r="O550" i="27"/>
  <c r="O551" i="27"/>
  <c r="O552" i="27"/>
  <c r="O553" i="27"/>
  <c r="O554" i="27"/>
  <c r="O555" i="27"/>
  <c r="O556" i="27"/>
  <c r="O557" i="27"/>
  <c r="O558" i="27"/>
  <c r="O559" i="27"/>
  <c r="O560" i="27"/>
  <c r="O561" i="27"/>
  <c r="O562" i="27"/>
  <c r="O563" i="27"/>
  <c r="O564" i="27"/>
  <c r="O565" i="27"/>
  <c r="O566" i="27"/>
  <c r="O567" i="27"/>
  <c r="O568" i="27"/>
  <c r="O569" i="27"/>
  <c r="O570" i="27"/>
  <c r="O571" i="27"/>
  <c r="O572" i="27"/>
  <c r="O573" i="27"/>
  <c r="O574" i="27"/>
  <c r="O575" i="27"/>
  <c r="O576" i="27"/>
  <c r="O577" i="27"/>
  <c r="O578" i="27"/>
  <c r="O579" i="27"/>
  <c r="O580" i="27"/>
  <c r="O581" i="27"/>
  <c r="O582" i="27"/>
  <c r="O583" i="27"/>
  <c r="O584" i="27"/>
  <c r="O585" i="27"/>
  <c r="O586" i="27"/>
  <c r="O587" i="27"/>
  <c r="O588" i="27"/>
  <c r="O589" i="27"/>
  <c r="O590" i="27"/>
  <c r="O591" i="27"/>
  <c r="O592" i="27"/>
  <c r="O593" i="27"/>
  <c r="O594" i="27"/>
  <c r="O595" i="27"/>
  <c r="O596" i="27"/>
  <c r="O597" i="27"/>
  <c r="O598" i="27"/>
  <c r="O599" i="27"/>
  <c r="O600" i="27"/>
  <c r="O601" i="27"/>
  <c r="O602" i="27"/>
  <c r="O603" i="27"/>
  <c r="O604" i="27"/>
  <c r="O605" i="27"/>
  <c r="O606" i="27"/>
  <c r="O607" i="27"/>
  <c r="O608" i="27"/>
  <c r="O609" i="27"/>
  <c r="O610" i="27"/>
  <c r="O611" i="27"/>
  <c r="O612" i="27"/>
  <c r="O613" i="27"/>
  <c r="O614" i="27"/>
  <c r="O615" i="27"/>
  <c r="O616" i="27"/>
  <c r="O617" i="27"/>
  <c r="O618" i="27"/>
  <c r="O619" i="27"/>
  <c r="O620" i="27"/>
  <c r="O621" i="27"/>
  <c r="O622" i="27"/>
  <c r="O623" i="27"/>
  <c r="O624" i="27"/>
  <c r="O625" i="27"/>
  <c r="O626" i="27"/>
  <c r="O627" i="27"/>
  <c r="O628" i="27"/>
  <c r="O629" i="27"/>
  <c r="O630" i="27"/>
  <c r="O631" i="27"/>
  <c r="O632" i="27"/>
  <c r="O633" i="27"/>
  <c r="O634" i="27"/>
  <c r="O635" i="27"/>
  <c r="O636" i="27"/>
  <c r="O637" i="27"/>
  <c r="O638" i="27"/>
  <c r="O639" i="27"/>
  <c r="O640" i="27"/>
  <c r="O641" i="27"/>
  <c r="O642" i="27"/>
  <c r="O643" i="27"/>
  <c r="O644" i="27"/>
  <c r="O645" i="27"/>
  <c r="O646" i="27"/>
  <c r="O647" i="27"/>
  <c r="O648" i="27"/>
  <c r="O649" i="27"/>
  <c r="O650" i="27"/>
  <c r="O651" i="27"/>
  <c r="O652" i="27"/>
  <c r="O653" i="27"/>
  <c r="O654" i="27"/>
  <c r="O655" i="27"/>
  <c r="O656" i="27"/>
  <c r="O657" i="27"/>
  <c r="O658" i="27"/>
  <c r="O659" i="27"/>
  <c r="O660" i="27"/>
  <c r="O661" i="27"/>
  <c r="O662" i="27"/>
  <c r="O663" i="27"/>
  <c r="O664" i="27"/>
  <c r="O665" i="27"/>
  <c r="O666" i="27"/>
  <c r="O667" i="27"/>
  <c r="O668" i="27"/>
  <c r="O669" i="27"/>
  <c r="O670" i="27"/>
  <c r="O671" i="27"/>
  <c r="O672" i="27"/>
  <c r="O673" i="27"/>
  <c r="O674" i="27"/>
  <c r="O675" i="27"/>
  <c r="O676" i="27"/>
  <c r="O677" i="27"/>
  <c r="O678" i="27"/>
  <c r="O679" i="27"/>
  <c r="O680" i="27"/>
  <c r="O681" i="27"/>
  <c r="O682" i="27"/>
  <c r="O683" i="27"/>
  <c r="O684" i="27"/>
  <c r="O685" i="27"/>
  <c r="O686" i="27"/>
  <c r="O687" i="27"/>
  <c r="O688" i="27"/>
  <c r="O689" i="27"/>
  <c r="O690" i="27"/>
  <c r="O691" i="27"/>
  <c r="O692" i="27"/>
  <c r="O693" i="27"/>
  <c r="O694" i="27"/>
  <c r="O695" i="27"/>
  <c r="O696" i="27"/>
  <c r="O697" i="27"/>
  <c r="O698" i="27"/>
  <c r="O699" i="27"/>
  <c r="O700" i="27"/>
  <c r="O701" i="27"/>
  <c r="O702" i="27"/>
  <c r="O703" i="27"/>
  <c r="O704" i="27"/>
  <c r="O705" i="27"/>
  <c r="O706" i="27"/>
  <c r="O707" i="27"/>
  <c r="O708" i="27"/>
  <c r="O709" i="27"/>
  <c r="O710" i="27"/>
  <c r="O711" i="27"/>
  <c r="O712" i="27"/>
  <c r="O713" i="27"/>
  <c r="O714" i="27"/>
  <c r="O715" i="27"/>
  <c r="O716" i="27"/>
  <c r="O717" i="27"/>
  <c r="O718" i="27"/>
  <c r="O719" i="27"/>
  <c r="O720" i="27"/>
  <c r="O721" i="27"/>
  <c r="O722" i="27"/>
  <c r="O723" i="27"/>
  <c r="O724" i="27"/>
  <c r="O725" i="27"/>
  <c r="O726" i="27"/>
  <c r="O727" i="27"/>
  <c r="O728" i="27"/>
  <c r="O729" i="27"/>
  <c r="O730" i="27"/>
  <c r="O731" i="27"/>
  <c r="O732" i="27"/>
  <c r="O733" i="27"/>
  <c r="O734" i="27"/>
  <c r="O735" i="27"/>
  <c r="O736" i="27"/>
  <c r="O737" i="27"/>
  <c r="O738" i="27"/>
  <c r="O739" i="27"/>
  <c r="O740" i="27"/>
  <c r="O741" i="27"/>
  <c r="O742" i="27"/>
  <c r="O743" i="27"/>
  <c r="O744" i="27"/>
  <c r="O745" i="27"/>
  <c r="O746" i="27"/>
  <c r="O747" i="27"/>
  <c r="O748" i="27"/>
  <c r="O749" i="27"/>
  <c r="O750" i="27"/>
  <c r="O751" i="27"/>
  <c r="O752" i="27"/>
  <c r="O753" i="27"/>
  <c r="O754" i="27"/>
  <c r="O755" i="27"/>
  <c r="O756" i="27"/>
  <c r="O757" i="27"/>
  <c r="O758" i="27"/>
  <c r="O759" i="27"/>
  <c r="O760" i="27"/>
  <c r="O761" i="27"/>
  <c r="O762" i="27"/>
  <c r="O763" i="27"/>
  <c r="O764" i="27"/>
  <c r="O765" i="27"/>
  <c r="O766" i="27"/>
  <c r="O767" i="27"/>
  <c r="O768" i="27"/>
  <c r="O769" i="27"/>
  <c r="O770" i="27"/>
  <c r="O771" i="27"/>
  <c r="O772" i="27"/>
  <c r="O773" i="27"/>
  <c r="O774" i="27"/>
  <c r="O775" i="27"/>
  <c r="O776" i="27"/>
  <c r="O777" i="27"/>
  <c r="O778" i="27"/>
  <c r="O779" i="27"/>
  <c r="O780" i="27"/>
  <c r="O781" i="27"/>
  <c r="O782" i="27"/>
  <c r="O783" i="27"/>
  <c r="O784" i="27"/>
  <c r="O785" i="27"/>
  <c r="O786" i="27"/>
  <c r="O787" i="27"/>
  <c r="O788" i="27"/>
  <c r="O789" i="27"/>
  <c r="O790" i="27"/>
  <c r="O791" i="27"/>
  <c r="O792" i="27"/>
  <c r="O793" i="27"/>
  <c r="O794" i="27"/>
  <c r="O795" i="27"/>
  <c r="O796" i="27"/>
  <c r="O797" i="27"/>
  <c r="O798" i="27"/>
  <c r="O799" i="27"/>
  <c r="O800" i="27"/>
  <c r="O801" i="27"/>
  <c r="O802" i="27"/>
  <c r="O803" i="27"/>
  <c r="O804" i="27"/>
  <c r="O805" i="27"/>
  <c r="O806" i="27"/>
  <c r="O807" i="27"/>
  <c r="O808" i="27"/>
  <c r="O809" i="27"/>
  <c r="O810" i="27"/>
  <c r="O811" i="27"/>
  <c r="O812" i="27"/>
  <c r="O813" i="27"/>
  <c r="O814" i="27"/>
  <c r="O815" i="27"/>
  <c r="O816" i="27"/>
  <c r="O817" i="27"/>
  <c r="O818" i="27"/>
  <c r="O819" i="27"/>
  <c r="O820" i="27"/>
  <c r="O821" i="27"/>
  <c r="O822" i="27"/>
  <c r="O823" i="27"/>
  <c r="O824" i="27"/>
  <c r="O825" i="27"/>
  <c r="O826" i="27"/>
  <c r="O827" i="27"/>
  <c r="O828" i="27"/>
  <c r="O829" i="27"/>
  <c r="O830" i="27"/>
  <c r="O831" i="27"/>
  <c r="O832" i="27"/>
  <c r="O833" i="27"/>
  <c r="O834" i="27"/>
  <c r="O835" i="27"/>
  <c r="O836" i="27"/>
  <c r="O837" i="27"/>
  <c r="O838" i="27"/>
  <c r="O839" i="27"/>
  <c r="O840" i="27"/>
  <c r="O841" i="27"/>
  <c r="O842" i="27"/>
  <c r="O843" i="27"/>
  <c r="O844" i="27"/>
  <c r="O845" i="27"/>
  <c r="O846" i="27"/>
  <c r="O847" i="27"/>
  <c r="O848" i="27"/>
  <c r="O849" i="27"/>
  <c r="O850" i="27"/>
  <c r="O851" i="27"/>
  <c r="O852" i="27"/>
  <c r="O853" i="27"/>
  <c r="O854" i="27"/>
  <c r="O855" i="27"/>
  <c r="O856" i="27"/>
  <c r="O857" i="27"/>
  <c r="O858" i="27"/>
  <c r="O859" i="27"/>
  <c r="O860" i="27"/>
  <c r="O861" i="27"/>
  <c r="O862" i="27"/>
  <c r="O863" i="27"/>
  <c r="O864" i="27"/>
  <c r="O865" i="27"/>
  <c r="O866" i="27"/>
  <c r="O867" i="27"/>
  <c r="O868" i="27"/>
  <c r="O869" i="27"/>
  <c r="O870" i="27"/>
  <c r="O871" i="27"/>
  <c r="O872" i="27"/>
  <c r="O873" i="27"/>
  <c r="O874" i="27"/>
  <c r="O875" i="27"/>
  <c r="O876" i="27"/>
  <c r="O877" i="27"/>
  <c r="O878" i="27"/>
  <c r="O879" i="27"/>
  <c r="O880" i="27"/>
  <c r="O881" i="27"/>
  <c r="O882" i="27"/>
  <c r="O883" i="27"/>
  <c r="O884" i="27"/>
  <c r="O885" i="27"/>
  <c r="O886" i="27"/>
  <c r="O887" i="27"/>
  <c r="O888" i="27"/>
  <c r="O889" i="27"/>
  <c r="O890" i="27"/>
  <c r="O891" i="27"/>
  <c r="O892" i="27"/>
  <c r="O893" i="27"/>
  <c r="O894" i="27"/>
  <c r="O895" i="27"/>
  <c r="O896" i="27"/>
  <c r="O897" i="27"/>
  <c r="O898" i="27"/>
  <c r="O899" i="27"/>
  <c r="O900" i="27"/>
  <c r="O901" i="27"/>
  <c r="O902" i="27"/>
  <c r="O903" i="27"/>
  <c r="O904" i="27"/>
  <c r="O905" i="27"/>
  <c r="O906" i="27"/>
  <c r="O907" i="27"/>
  <c r="O908" i="27"/>
  <c r="O909" i="27"/>
  <c r="O910" i="27"/>
  <c r="O911" i="27"/>
  <c r="O912" i="27"/>
  <c r="O913" i="27"/>
  <c r="O914" i="27"/>
  <c r="O915" i="27"/>
  <c r="O916" i="27"/>
  <c r="O917" i="27"/>
  <c r="O918" i="27"/>
  <c r="O919" i="27"/>
  <c r="O920" i="27"/>
  <c r="O921" i="27"/>
  <c r="O922" i="27"/>
  <c r="O923" i="27"/>
  <c r="O924" i="27"/>
  <c r="O925" i="27"/>
  <c r="O926" i="27"/>
  <c r="O927" i="27"/>
  <c r="O928" i="27"/>
  <c r="O929" i="27"/>
  <c r="O930" i="27"/>
  <c r="O931" i="27"/>
  <c r="O932" i="27"/>
  <c r="O933" i="27"/>
  <c r="O934" i="27"/>
  <c r="O935" i="27"/>
  <c r="O936" i="27"/>
  <c r="O937" i="27"/>
  <c r="O938" i="27"/>
  <c r="O939" i="27"/>
  <c r="O940" i="27"/>
  <c r="O941" i="27"/>
  <c r="O942" i="27"/>
  <c r="O943" i="27"/>
  <c r="O944" i="27"/>
  <c r="O945" i="27"/>
  <c r="O946" i="27"/>
  <c r="O947" i="27"/>
  <c r="O948" i="27"/>
  <c r="O949" i="27"/>
  <c r="O950" i="27"/>
  <c r="O951" i="27"/>
  <c r="O952" i="27"/>
  <c r="O953" i="27"/>
  <c r="O954" i="27"/>
  <c r="O955" i="27"/>
  <c r="O956" i="27"/>
  <c r="O957" i="27"/>
  <c r="O958" i="27"/>
  <c r="O959" i="27"/>
  <c r="O960" i="27"/>
  <c r="O961" i="27"/>
  <c r="O962" i="27"/>
  <c r="O963" i="27"/>
  <c r="O964" i="27"/>
  <c r="O965" i="27"/>
  <c r="O966" i="27"/>
  <c r="O967" i="27"/>
  <c r="O968" i="27"/>
  <c r="O969" i="27"/>
  <c r="O970" i="27"/>
  <c r="O971" i="27"/>
  <c r="O972" i="27"/>
  <c r="O973" i="27"/>
  <c r="O974" i="27"/>
  <c r="O975" i="27"/>
  <c r="O976" i="27"/>
  <c r="O977" i="27"/>
  <c r="O978" i="27"/>
  <c r="O979" i="27"/>
  <c r="O980" i="27"/>
  <c r="O981" i="27"/>
  <c r="O982" i="27"/>
  <c r="O983" i="27"/>
  <c r="O984" i="27"/>
  <c r="O985" i="27"/>
  <c r="O986" i="27"/>
  <c r="O987" i="27"/>
  <c r="O988" i="27"/>
  <c r="O989" i="27"/>
  <c r="O990" i="27"/>
  <c r="O991" i="27"/>
  <c r="O992" i="27"/>
  <c r="O993" i="27"/>
  <c r="O994" i="27"/>
  <c r="O995" i="27"/>
  <c r="O996" i="27"/>
  <c r="O997" i="27"/>
  <c r="O998" i="27"/>
  <c r="O999" i="27"/>
  <c r="O1000" i="27"/>
  <c r="O1001" i="27"/>
  <c r="O1002" i="27"/>
  <c r="O1003" i="27"/>
  <c r="O1004" i="27"/>
  <c r="O1005" i="27"/>
  <c r="O1006" i="27"/>
  <c r="O1007" i="27"/>
  <c r="O1008" i="27"/>
  <c r="O1009" i="27"/>
  <c r="O1010" i="27"/>
  <c r="O1011" i="27"/>
  <c r="O1012" i="27"/>
  <c r="O1013" i="27"/>
  <c r="O1014" i="27"/>
  <c r="O1015" i="27"/>
  <c r="O1016" i="27"/>
  <c r="O1017" i="27"/>
  <c r="O1018" i="27"/>
  <c r="O1019" i="27"/>
  <c r="O1020" i="27"/>
  <c r="O1021" i="27"/>
  <c r="O1022" i="27"/>
  <c r="O1023" i="27"/>
  <c r="O1024" i="27"/>
  <c r="O1025" i="27"/>
  <c r="O1026" i="27"/>
  <c r="O1027" i="27"/>
  <c r="O1028" i="27"/>
  <c r="O1029" i="27"/>
  <c r="O1030" i="27"/>
  <c r="O1031" i="27"/>
  <c r="O1032" i="27"/>
  <c r="O1033" i="27"/>
  <c r="O1034" i="27"/>
  <c r="O1035" i="27"/>
  <c r="O1036" i="27"/>
  <c r="O1037" i="27"/>
  <c r="O1038" i="27"/>
  <c r="O1039" i="27"/>
  <c r="O1040" i="27"/>
  <c r="O1041" i="27"/>
  <c r="O1042" i="27"/>
  <c r="O1043" i="27"/>
  <c r="O1044" i="27"/>
  <c r="O1045" i="27"/>
  <c r="O1046" i="27"/>
  <c r="O1047" i="27"/>
  <c r="O1048" i="27"/>
  <c r="O1049" i="27"/>
  <c r="O1050" i="27"/>
  <c r="O1051" i="27"/>
  <c r="O1052" i="27"/>
  <c r="O1053" i="27"/>
  <c r="O1054" i="27"/>
  <c r="O1055" i="27"/>
  <c r="O1056" i="27"/>
  <c r="O1057" i="27"/>
  <c r="O1058" i="27"/>
  <c r="O1059" i="27"/>
  <c r="O1060" i="27"/>
  <c r="O1061" i="27"/>
  <c r="O1062" i="27"/>
  <c r="O1063" i="27"/>
  <c r="O1064" i="27"/>
  <c r="O1065" i="27"/>
  <c r="O1066" i="27"/>
  <c r="O1067" i="27"/>
  <c r="O1068" i="27"/>
  <c r="O1069" i="27"/>
  <c r="O1070" i="27"/>
  <c r="O1071" i="27"/>
  <c r="O1072" i="27"/>
  <c r="O1073" i="27"/>
  <c r="O1074" i="27"/>
  <c r="O1075" i="27"/>
  <c r="O1076" i="27"/>
  <c r="O1077" i="27"/>
  <c r="O1078" i="27"/>
  <c r="O1079" i="27"/>
  <c r="O1080" i="27"/>
  <c r="O1081" i="27"/>
  <c r="O1082" i="27"/>
  <c r="O1083" i="27"/>
  <c r="O1084" i="27"/>
  <c r="O1085" i="27"/>
  <c r="O1086" i="27"/>
  <c r="O1087" i="27"/>
  <c r="O1088" i="27"/>
  <c r="O1089" i="27"/>
  <c r="O1090" i="27"/>
  <c r="O1091" i="27"/>
  <c r="O1092" i="27"/>
  <c r="O1093" i="27"/>
  <c r="O1094" i="27"/>
  <c r="O1095" i="27"/>
  <c r="O1096" i="27"/>
  <c r="O1097" i="27"/>
  <c r="O1098" i="27"/>
  <c r="O1099" i="27"/>
  <c r="O1100" i="27"/>
  <c r="O1101" i="27"/>
  <c r="O1102" i="27"/>
  <c r="O1103" i="27"/>
  <c r="O1104" i="27"/>
  <c r="O1105" i="27"/>
  <c r="O1106" i="27"/>
  <c r="O1107" i="27"/>
  <c r="O1108" i="27"/>
  <c r="O1109" i="27"/>
  <c r="O1110" i="27"/>
  <c r="O1111" i="27"/>
  <c r="O1112" i="27"/>
  <c r="O1113" i="27"/>
  <c r="O1114" i="27"/>
  <c r="O1115" i="27"/>
  <c r="O1116" i="27"/>
  <c r="O1117" i="27"/>
  <c r="O1118" i="27"/>
  <c r="O1119" i="27"/>
  <c r="O1120" i="27"/>
  <c r="O1121" i="27"/>
  <c r="O1122" i="27"/>
  <c r="O1123" i="27"/>
  <c r="O1124" i="27"/>
  <c r="O1125" i="27"/>
  <c r="O1126" i="27"/>
  <c r="O1127" i="27"/>
  <c r="O1128" i="27"/>
  <c r="O1129" i="27"/>
  <c r="O1130" i="27"/>
  <c r="O1131" i="27"/>
  <c r="O1132" i="27"/>
  <c r="O1133" i="27"/>
  <c r="O1134" i="27"/>
  <c r="O1135" i="27"/>
  <c r="O1136" i="27"/>
  <c r="O1137" i="27"/>
  <c r="O1138" i="27"/>
  <c r="O1139" i="27"/>
  <c r="O1140" i="27"/>
  <c r="O1141" i="27"/>
  <c r="O1142" i="27"/>
  <c r="O1143" i="27"/>
  <c r="O1144" i="27"/>
  <c r="O1145" i="27"/>
  <c r="O1146" i="27"/>
  <c r="O1147" i="27"/>
  <c r="O1148" i="27"/>
  <c r="O1149" i="27"/>
  <c r="O1150" i="27"/>
  <c r="O1151" i="27"/>
  <c r="O1152" i="27"/>
  <c r="O1153" i="27"/>
  <c r="O1154" i="27"/>
  <c r="O1155" i="27"/>
  <c r="O1156" i="27"/>
  <c r="O1157" i="27"/>
  <c r="O1158" i="27"/>
  <c r="O1159" i="27"/>
  <c r="O1160" i="27"/>
  <c r="O1161" i="27"/>
  <c r="O1162" i="27"/>
  <c r="O1163" i="27"/>
  <c r="O1164" i="27"/>
  <c r="O1165" i="27"/>
  <c r="O1166" i="27"/>
  <c r="O1167" i="27"/>
  <c r="O1168" i="27"/>
  <c r="O1169" i="27"/>
  <c r="O1170" i="27"/>
  <c r="O1171" i="27"/>
  <c r="O1172" i="27"/>
  <c r="O1173" i="27"/>
  <c r="O1174" i="27"/>
  <c r="O1175" i="27"/>
  <c r="O1176" i="27"/>
  <c r="O1177" i="27"/>
  <c r="O1178" i="27"/>
  <c r="O1179" i="27"/>
  <c r="O1180" i="27"/>
  <c r="O1181" i="27"/>
  <c r="O1182" i="27"/>
  <c r="O1183" i="27"/>
  <c r="O1184" i="27"/>
  <c r="O1185" i="27"/>
  <c r="O1186" i="27"/>
  <c r="O1187" i="27"/>
  <c r="O1188" i="27"/>
  <c r="O1189" i="27"/>
  <c r="O1190" i="27"/>
  <c r="O1191" i="27"/>
  <c r="O1192" i="27"/>
  <c r="O1193" i="27"/>
  <c r="O1194" i="27"/>
  <c r="O1195" i="27"/>
  <c r="O1196" i="27"/>
  <c r="O1197" i="27"/>
  <c r="O1198" i="27"/>
  <c r="O1199" i="27"/>
  <c r="O1200" i="27"/>
  <c r="O1201" i="27"/>
  <c r="O1202" i="27"/>
  <c r="O1203" i="27"/>
  <c r="O1204" i="27"/>
  <c r="O1205" i="27"/>
  <c r="O1206" i="27"/>
  <c r="O1207" i="27"/>
  <c r="O1208" i="27"/>
  <c r="O1209" i="27"/>
  <c r="O1210" i="27"/>
  <c r="O1211" i="27"/>
  <c r="O1212" i="27"/>
  <c r="O1213" i="27"/>
  <c r="O1214" i="27"/>
  <c r="O1215" i="27"/>
  <c r="O1216" i="27"/>
  <c r="O1217" i="27"/>
  <c r="O1218" i="27"/>
  <c r="O1219" i="27"/>
  <c r="O1220" i="27"/>
  <c r="O1221" i="27"/>
  <c r="O1222" i="27"/>
  <c r="O1223" i="27"/>
  <c r="O1224" i="27"/>
  <c r="O1225" i="27"/>
  <c r="O1226" i="27"/>
  <c r="O1227" i="27"/>
  <c r="O1228" i="27"/>
  <c r="O1229" i="27"/>
  <c r="O1230" i="27"/>
  <c r="O1231" i="27"/>
  <c r="O1232" i="27"/>
  <c r="O1233" i="27"/>
  <c r="O1234" i="27"/>
  <c r="O1235" i="27"/>
  <c r="O1236" i="27"/>
  <c r="O1237" i="27"/>
  <c r="O1238" i="27"/>
  <c r="O1239" i="27"/>
  <c r="O1240" i="27"/>
  <c r="O1241" i="27"/>
  <c r="O1242" i="27"/>
  <c r="O1243" i="27"/>
  <c r="O1244" i="27"/>
  <c r="O1245" i="27"/>
  <c r="O1246" i="27"/>
  <c r="O1247" i="27"/>
  <c r="O1248" i="27"/>
  <c r="O1249" i="27"/>
  <c r="O1250" i="27"/>
  <c r="O1251" i="27"/>
  <c r="O1252" i="27"/>
  <c r="O1253" i="27"/>
  <c r="O1254" i="27"/>
  <c r="O1255" i="27"/>
  <c r="O1256" i="27"/>
  <c r="O1257" i="27"/>
  <c r="O1258" i="27"/>
  <c r="O1259" i="27"/>
  <c r="O1260" i="27"/>
  <c r="O1261" i="27"/>
  <c r="O1262" i="27"/>
  <c r="O1263" i="27"/>
  <c r="O1264" i="27"/>
  <c r="O1265" i="27"/>
  <c r="O1266" i="27"/>
  <c r="O1267" i="27"/>
  <c r="O1268" i="27"/>
  <c r="O1269" i="27"/>
  <c r="O1270" i="27"/>
  <c r="O1271" i="27"/>
  <c r="O1272" i="27"/>
  <c r="O1273" i="27"/>
  <c r="O1274" i="27"/>
  <c r="O1275" i="27"/>
  <c r="O1276" i="27"/>
  <c r="O1277" i="27"/>
  <c r="O1278" i="27"/>
  <c r="O1279" i="27"/>
  <c r="O1280" i="27"/>
  <c r="O1281" i="27"/>
  <c r="O1282" i="27"/>
  <c r="O1283" i="27"/>
  <c r="O1284" i="27"/>
  <c r="O1285" i="27"/>
  <c r="O1286" i="27"/>
  <c r="O1287" i="27"/>
  <c r="O1288" i="27"/>
  <c r="O1289" i="27"/>
  <c r="O1290" i="27"/>
  <c r="O1291" i="27"/>
  <c r="O1292" i="27"/>
  <c r="O1293" i="27"/>
  <c r="O1294" i="27"/>
  <c r="O1295" i="27"/>
  <c r="O1296" i="27"/>
  <c r="O1297" i="27"/>
  <c r="O1298" i="27"/>
  <c r="O1299" i="27"/>
  <c r="O1300" i="27"/>
  <c r="O1301" i="27"/>
  <c r="O1302" i="27"/>
  <c r="O1303" i="27"/>
  <c r="O1304" i="27"/>
  <c r="O1305" i="27"/>
  <c r="O1306" i="27"/>
  <c r="O1307" i="27"/>
  <c r="O1308" i="27"/>
  <c r="O1309" i="27"/>
  <c r="O1310" i="27"/>
  <c r="O1311" i="27"/>
  <c r="O1312" i="27"/>
  <c r="O1313" i="27"/>
  <c r="O1314" i="27"/>
  <c r="O1315" i="27"/>
  <c r="O1316" i="27"/>
  <c r="O1317" i="27"/>
  <c r="O1318" i="27"/>
  <c r="O1319" i="27"/>
  <c r="O1320" i="27"/>
  <c r="O1321" i="27"/>
  <c r="O1322" i="27"/>
  <c r="O1323" i="27"/>
  <c r="O1324" i="27"/>
  <c r="O1325" i="27"/>
  <c r="O1326" i="27"/>
  <c r="O1327" i="27"/>
  <c r="O1328" i="27"/>
  <c r="O1329" i="27"/>
  <c r="O1330" i="27"/>
  <c r="O1331" i="27"/>
  <c r="O1332" i="27"/>
  <c r="O1333" i="27"/>
  <c r="O1334" i="27"/>
  <c r="O1335" i="27"/>
  <c r="O1336" i="27"/>
  <c r="O1337" i="27"/>
  <c r="O1338" i="27"/>
  <c r="O1339" i="27"/>
  <c r="O1340" i="27"/>
  <c r="O1341" i="27"/>
  <c r="O1342" i="27"/>
  <c r="O1343" i="27"/>
  <c r="O1344" i="27"/>
  <c r="O1345" i="27"/>
  <c r="O1346" i="27"/>
  <c r="O1347" i="27"/>
  <c r="O1348" i="27"/>
  <c r="O1349" i="27"/>
  <c r="O1350" i="27"/>
  <c r="O1351" i="27"/>
  <c r="O1352" i="27"/>
  <c r="O1353" i="27"/>
  <c r="O1354" i="27"/>
  <c r="O1355" i="27"/>
  <c r="O1356" i="27"/>
  <c r="O1357" i="27"/>
  <c r="O1358" i="27"/>
  <c r="O1359" i="27"/>
  <c r="O1360" i="27"/>
  <c r="O1361" i="27"/>
  <c r="O1362" i="27"/>
  <c r="O1363" i="27"/>
  <c r="O1364" i="27"/>
  <c r="O1365" i="27"/>
  <c r="O1366" i="27"/>
  <c r="O1367" i="27"/>
  <c r="O1368" i="27"/>
  <c r="O1369" i="27"/>
  <c r="O1370" i="27"/>
  <c r="O1371" i="27"/>
  <c r="O1372" i="27"/>
  <c r="O1373" i="27"/>
  <c r="O1374" i="27"/>
  <c r="O1375" i="27"/>
  <c r="O1376" i="27"/>
  <c r="O1377" i="27"/>
  <c r="O1378" i="27"/>
  <c r="O1379" i="27"/>
  <c r="O1380" i="27"/>
  <c r="O1381" i="27"/>
  <c r="O1382" i="27"/>
  <c r="O1383" i="27"/>
  <c r="O1384" i="27"/>
  <c r="O1385" i="27"/>
  <c r="O1386" i="27"/>
  <c r="O1387" i="27"/>
  <c r="O1388" i="27"/>
  <c r="O1389" i="27"/>
  <c r="O1390" i="27"/>
  <c r="O1391" i="27"/>
  <c r="O1392" i="27"/>
  <c r="O1393" i="27"/>
  <c r="O1394" i="27"/>
  <c r="O1395" i="27"/>
  <c r="O1396" i="27"/>
  <c r="O1397" i="27"/>
  <c r="O1398" i="27"/>
  <c r="O1399" i="27"/>
  <c r="O1400" i="27"/>
  <c r="O1401" i="27"/>
  <c r="O1402" i="27"/>
  <c r="O1403" i="27"/>
  <c r="O1404" i="27"/>
  <c r="O1405" i="27"/>
  <c r="O1406" i="27"/>
  <c r="O1407" i="27"/>
  <c r="O1408" i="27"/>
  <c r="O1409" i="27"/>
  <c r="O1410" i="27"/>
  <c r="O1411" i="27"/>
  <c r="O1412" i="27"/>
  <c r="O1413" i="27"/>
  <c r="O1414" i="27"/>
  <c r="O1415" i="27"/>
  <c r="O1416" i="27"/>
  <c r="O1417" i="27"/>
  <c r="O1418" i="27"/>
  <c r="O1419" i="27"/>
  <c r="O1420" i="27"/>
  <c r="O1421" i="27"/>
  <c r="O1422" i="27"/>
  <c r="O1423" i="27"/>
  <c r="O1424" i="27"/>
  <c r="O1425" i="27"/>
  <c r="O1426" i="27"/>
  <c r="O1427" i="27"/>
  <c r="O1428" i="27"/>
  <c r="O1429" i="27"/>
  <c r="O1430" i="27"/>
  <c r="O1431" i="27"/>
  <c r="O1432" i="27"/>
  <c r="O1433" i="27"/>
  <c r="O1434" i="27"/>
  <c r="O1435" i="27"/>
  <c r="O1436" i="27"/>
  <c r="O1437" i="27"/>
  <c r="O1438" i="27"/>
  <c r="O1439" i="27"/>
  <c r="O1440" i="27"/>
  <c r="O1441" i="27"/>
  <c r="O1442" i="27"/>
  <c r="O1443" i="27"/>
  <c r="O1444" i="27"/>
  <c r="O1445" i="27"/>
  <c r="O1446" i="27"/>
  <c r="O1447" i="27"/>
  <c r="O1448" i="27"/>
  <c r="O1449" i="27"/>
  <c r="O1450" i="27"/>
  <c r="O1451" i="27"/>
  <c r="O1452" i="27"/>
  <c r="O1453" i="27"/>
  <c r="O1454" i="27"/>
  <c r="O1455" i="27"/>
  <c r="O1456" i="27"/>
  <c r="O1457" i="27"/>
  <c r="O1458" i="27"/>
  <c r="O1459" i="27"/>
  <c r="O1460" i="27"/>
  <c r="O1461" i="27"/>
  <c r="O1462" i="27"/>
  <c r="O1463" i="27"/>
  <c r="O1464" i="27"/>
  <c r="O1465" i="27"/>
  <c r="O1466" i="27"/>
  <c r="O1467" i="27"/>
  <c r="O1468" i="27"/>
  <c r="O1469" i="27"/>
  <c r="O1470" i="27"/>
  <c r="O1471" i="27"/>
  <c r="O1472" i="27"/>
  <c r="O1473" i="27"/>
  <c r="O1474" i="27"/>
  <c r="O1475" i="27"/>
  <c r="O1476" i="27"/>
  <c r="O1477" i="27"/>
  <c r="O1478" i="27"/>
  <c r="O1479" i="27"/>
  <c r="O1480" i="27"/>
  <c r="O1481" i="27"/>
  <c r="O1482" i="27"/>
  <c r="O1483" i="27"/>
  <c r="O1484" i="27"/>
  <c r="O1485" i="27"/>
  <c r="O1486" i="27"/>
  <c r="O1487" i="27"/>
  <c r="O1488" i="27"/>
  <c r="O1489" i="27"/>
  <c r="O1490" i="27"/>
  <c r="O1491" i="27"/>
  <c r="O1492" i="27"/>
  <c r="O1493" i="27"/>
  <c r="O1494" i="27"/>
  <c r="O1495" i="27"/>
  <c r="O1496" i="27"/>
  <c r="O1497" i="27"/>
  <c r="O1498" i="27"/>
  <c r="O1499" i="27"/>
  <c r="O1500" i="27"/>
  <c r="O1501" i="27"/>
  <c r="O1502" i="27"/>
  <c r="O1503" i="27"/>
  <c r="O1504" i="27"/>
  <c r="O1505" i="27"/>
  <c r="O1506" i="27"/>
  <c r="O1507" i="27"/>
  <c r="O1508" i="27"/>
  <c r="O1509" i="27"/>
  <c r="O1510" i="27"/>
  <c r="O1511" i="27"/>
  <c r="O1512" i="27"/>
  <c r="O1513" i="27"/>
  <c r="O1514" i="27"/>
  <c r="O1515" i="27"/>
  <c r="O1516" i="27"/>
  <c r="O1517" i="27"/>
  <c r="O1518" i="27"/>
  <c r="O1519" i="27"/>
  <c r="O1520" i="27"/>
  <c r="O1521" i="27"/>
  <c r="O1522" i="27"/>
  <c r="O1523" i="27"/>
  <c r="O1524" i="27"/>
  <c r="O1525" i="27"/>
  <c r="O1526" i="27"/>
  <c r="O1527" i="27"/>
  <c r="O1528" i="27"/>
  <c r="O1529" i="27"/>
  <c r="O1530" i="27"/>
  <c r="O1531" i="27"/>
  <c r="O1532" i="27"/>
  <c r="O1533" i="27"/>
  <c r="O1534" i="27"/>
  <c r="O1535" i="27"/>
  <c r="O1536" i="27"/>
  <c r="O1537" i="27"/>
  <c r="O1538" i="27"/>
  <c r="O1539" i="27"/>
  <c r="O1540" i="27"/>
  <c r="O1541" i="27"/>
  <c r="O1542" i="27"/>
  <c r="O1543" i="27"/>
  <c r="O1544" i="27"/>
  <c r="O1545" i="27"/>
  <c r="O1546" i="27"/>
  <c r="O1547" i="27"/>
  <c r="O1548" i="27"/>
  <c r="O1549" i="27"/>
  <c r="O1550" i="27"/>
  <c r="O1551" i="27"/>
  <c r="O1552" i="27"/>
  <c r="O1553" i="27"/>
  <c r="O1554" i="27"/>
  <c r="O1555" i="27"/>
  <c r="O1556" i="27"/>
  <c r="O1557" i="27"/>
  <c r="O1558" i="27"/>
  <c r="O1559" i="27"/>
  <c r="O1560" i="27"/>
  <c r="O1561" i="27"/>
  <c r="O1562" i="27"/>
  <c r="O1563" i="27"/>
  <c r="O1564" i="27"/>
  <c r="O1565" i="27"/>
  <c r="O1566" i="27"/>
  <c r="O1567" i="27"/>
  <c r="O1568" i="27"/>
  <c r="O1569" i="27"/>
  <c r="O1570" i="27"/>
  <c r="O1571" i="27"/>
  <c r="O1572" i="27"/>
  <c r="O1573" i="27"/>
  <c r="O1574" i="27"/>
  <c r="O1575" i="27"/>
  <c r="O1576" i="27"/>
  <c r="O1577" i="27"/>
  <c r="O1578" i="27"/>
  <c r="O1579" i="27"/>
  <c r="O1580" i="27"/>
  <c r="O1581" i="27"/>
  <c r="O1582" i="27"/>
  <c r="O1583" i="27"/>
  <c r="O1584" i="27"/>
  <c r="O1585" i="27"/>
  <c r="O1586" i="27"/>
  <c r="O1587" i="27"/>
  <c r="O1588" i="27"/>
  <c r="O1589" i="27"/>
  <c r="O1590" i="27"/>
  <c r="O1591" i="27"/>
  <c r="O1592" i="27"/>
  <c r="O1593" i="27"/>
  <c r="O1594" i="27"/>
  <c r="O1595" i="27"/>
  <c r="O1596" i="27"/>
  <c r="O1597" i="27"/>
  <c r="O1598" i="27"/>
  <c r="O1599" i="27"/>
  <c r="O1600" i="27"/>
  <c r="O1601" i="27"/>
  <c r="O1602" i="27"/>
  <c r="O1603" i="27"/>
  <c r="O1604" i="27"/>
  <c r="O1605" i="27"/>
  <c r="O1606" i="27"/>
  <c r="O1607" i="27"/>
  <c r="O1608" i="27"/>
  <c r="O1609" i="27"/>
  <c r="O1610" i="27"/>
  <c r="O1611" i="27"/>
  <c r="O1612" i="27"/>
  <c r="O1613" i="27"/>
  <c r="O1614" i="27"/>
  <c r="O1615" i="27"/>
  <c r="O1616" i="27"/>
  <c r="O1617" i="27"/>
  <c r="O1618" i="27"/>
  <c r="O1619" i="27"/>
  <c r="O1620" i="27"/>
  <c r="O1621" i="27"/>
  <c r="O1622" i="27"/>
  <c r="O1623" i="27"/>
  <c r="O1624" i="27"/>
  <c r="O1625" i="27"/>
  <c r="O1626" i="27"/>
  <c r="O1627" i="27"/>
  <c r="O1628" i="27"/>
  <c r="O1629" i="27"/>
  <c r="O1630" i="27"/>
  <c r="O1631" i="27"/>
  <c r="O1632" i="27"/>
  <c r="O1633" i="27"/>
  <c r="O1634" i="27"/>
  <c r="O1635" i="27"/>
  <c r="O1636" i="27"/>
  <c r="O1637" i="27"/>
  <c r="O1638" i="27"/>
  <c r="O1639" i="27"/>
  <c r="O1640" i="27"/>
  <c r="O1641" i="27"/>
  <c r="O1642" i="27"/>
  <c r="O1643" i="27"/>
  <c r="O1644" i="27"/>
  <c r="O1645" i="27"/>
  <c r="O1646" i="27"/>
  <c r="O1647" i="27"/>
  <c r="O1648" i="27"/>
  <c r="O1649" i="27"/>
  <c r="O1650" i="27"/>
  <c r="O1651" i="27"/>
  <c r="O1652" i="27"/>
  <c r="O1653" i="27"/>
  <c r="O1654" i="27"/>
  <c r="O1655" i="27"/>
  <c r="O1656" i="27"/>
  <c r="O1657" i="27"/>
  <c r="O1658" i="27"/>
  <c r="O1659" i="27"/>
  <c r="O1660" i="27"/>
  <c r="O1661" i="27"/>
  <c r="O1662" i="27"/>
  <c r="O1663" i="27"/>
  <c r="O1664" i="27"/>
  <c r="O1665" i="27"/>
  <c r="O1666" i="27"/>
  <c r="O1667" i="27"/>
  <c r="O1668" i="27"/>
  <c r="O1669" i="27"/>
  <c r="O1670" i="27"/>
  <c r="O1671" i="27"/>
  <c r="O1672" i="27"/>
  <c r="O1673" i="27"/>
  <c r="O1674" i="27"/>
  <c r="O1675" i="27"/>
  <c r="O1676" i="27"/>
  <c r="O1677" i="27"/>
  <c r="O1678" i="27"/>
  <c r="O1679" i="27"/>
  <c r="O1680" i="27"/>
  <c r="O1681" i="27"/>
  <c r="O1682" i="27"/>
  <c r="O1683" i="27"/>
  <c r="O1684" i="27"/>
  <c r="O1685" i="27"/>
  <c r="O1686" i="27"/>
  <c r="O1687" i="27"/>
  <c r="O1688" i="27"/>
  <c r="O1689" i="27"/>
  <c r="O1690" i="27"/>
  <c r="O1691" i="27"/>
  <c r="O1692" i="27"/>
  <c r="O1693" i="27"/>
  <c r="O1694" i="27"/>
  <c r="O1695" i="27"/>
  <c r="O1696" i="27"/>
  <c r="O1697" i="27"/>
  <c r="O1698" i="27"/>
  <c r="O1699" i="27"/>
  <c r="O1700" i="27"/>
  <c r="O1701" i="27"/>
  <c r="O1702" i="27"/>
  <c r="O1703" i="27"/>
  <c r="O1704" i="27"/>
  <c r="O1705" i="27"/>
  <c r="O1706" i="27"/>
  <c r="O1707" i="27"/>
  <c r="O1708" i="27"/>
  <c r="O1709" i="27"/>
  <c r="O1710" i="27"/>
  <c r="O1711" i="27"/>
  <c r="O1712" i="27"/>
  <c r="O1713" i="27"/>
  <c r="O1714" i="27"/>
  <c r="O1715" i="27"/>
  <c r="O1716" i="27"/>
  <c r="O1717" i="27"/>
  <c r="O1718" i="27"/>
  <c r="O1719" i="27"/>
  <c r="O1720" i="27"/>
  <c r="O1721" i="27"/>
  <c r="O1722" i="27"/>
  <c r="O1723" i="27"/>
  <c r="O1724" i="27"/>
  <c r="O1725" i="27"/>
  <c r="O1726" i="27"/>
  <c r="O1727" i="27"/>
  <c r="O1728" i="27"/>
  <c r="O1729" i="27"/>
  <c r="O1730" i="27"/>
  <c r="O1731" i="27"/>
  <c r="O1732" i="27"/>
  <c r="O1733" i="27"/>
  <c r="O1734" i="27"/>
  <c r="O1735" i="27"/>
  <c r="O1736" i="27"/>
  <c r="O1737" i="27"/>
  <c r="O1738" i="27"/>
  <c r="O1739" i="27"/>
  <c r="O1740" i="27"/>
  <c r="O1741" i="27"/>
  <c r="O1742" i="27"/>
  <c r="O1743" i="27"/>
  <c r="O1744" i="27"/>
  <c r="O1745" i="27"/>
  <c r="O1746" i="27"/>
  <c r="O1747" i="27"/>
  <c r="O1748" i="27"/>
  <c r="O1749" i="27"/>
  <c r="O1750" i="27"/>
  <c r="O1751" i="27"/>
  <c r="O1752" i="27"/>
  <c r="O1753" i="27"/>
  <c r="O1754" i="27"/>
  <c r="O1755" i="27"/>
  <c r="O1756" i="27"/>
  <c r="O1757" i="27"/>
  <c r="O1758" i="27"/>
  <c r="O1759" i="27"/>
  <c r="O1760" i="27"/>
  <c r="O1761" i="27"/>
  <c r="O1762" i="27"/>
  <c r="O1763" i="27"/>
  <c r="O1764" i="27"/>
  <c r="O1765" i="27"/>
  <c r="O1766" i="27"/>
  <c r="O1767" i="27"/>
  <c r="O1768" i="27"/>
  <c r="O1769" i="27"/>
  <c r="O1770" i="27"/>
  <c r="O1771" i="27"/>
  <c r="O1772" i="27"/>
  <c r="O1773" i="27"/>
  <c r="O1774" i="27"/>
  <c r="O1775" i="27"/>
  <c r="O1776" i="27"/>
  <c r="O1777" i="27"/>
  <c r="O1778" i="27"/>
  <c r="O1779" i="27"/>
  <c r="O1780" i="27"/>
  <c r="O1781" i="27"/>
  <c r="O1782" i="27"/>
  <c r="O1783" i="27"/>
  <c r="O1784" i="27"/>
  <c r="O1785" i="27"/>
  <c r="O1786" i="27"/>
  <c r="O1787" i="27"/>
  <c r="O1788" i="27"/>
  <c r="O1789" i="27"/>
  <c r="O1790" i="27"/>
  <c r="O1791" i="27"/>
  <c r="O1792" i="27"/>
  <c r="O1793" i="27"/>
  <c r="O1794" i="27"/>
  <c r="O1795" i="27"/>
  <c r="O1796" i="27"/>
  <c r="O1797" i="27"/>
  <c r="O1798" i="27"/>
  <c r="O1799" i="27"/>
  <c r="O1800" i="27"/>
  <c r="O1801" i="27"/>
  <c r="O1802" i="27"/>
  <c r="O1803" i="27"/>
  <c r="O1804" i="27"/>
  <c r="O1805" i="27"/>
  <c r="O1806" i="27"/>
  <c r="O1807" i="27"/>
  <c r="O1808" i="27"/>
  <c r="O1809" i="27"/>
  <c r="O1810" i="27"/>
  <c r="O1811" i="27"/>
  <c r="O1812" i="27"/>
  <c r="O1813" i="27"/>
  <c r="O1814" i="27"/>
  <c r="O1815" i="27"/>
  <c r="O1816" i="27"/>
  <c r="O1817" i="27"/>
  <c r="O1818" i="27"/>
  <c r="O1819" i="27"/>
  <c r="O1820" i="27"/>
  <c r="O1821" i="27"/>
  <c r="O1822" i="27"/>
  <c r="O1823" i="27"/>
  <c r="O1824" i="27"/>
  <c r="O1825" i="27"/>
  <c r="O1826" i="27"/>
  <c r="O1827" i="27"/>
  <c r="O1828" i="27"/>
  <c r="O1829" i="27"/>
  <c r="O1830" i="27"/>
  <c r="O1831" i="27"/>
  <c r="O1832" i="27"/>
  <c r="O1833" i="27"/>
  <c r="O1834" i="27"/>
  <c r="O1835" i="27"/>
  <c r="O1836" i="27"/>
  <c r="O1837" i="27"/>
  <c r="O1838" i="27"/>
  <c r="O1839" i="27"/>
  <c r="O1840" i="27"/>
  <c r="O1841" i="27"/>
  <c r="O1842" i="27"/>
  <c r="O1843" i="27"/>
  <c r="O1844" i="27"/>
  <c r="O1845" i="27"/>
  <c r="O1846" i="27"/>
  <c r="O1847" i="27"/>
  <c r="O1848" i="27"/>
  <c r="O1849" i="27"/>
  <c r="O1850" i="27"/>
  <c r="O1851" i="27"/>
  <c r="O1852" i="27"/>
  <c r="O1853" i="27"/>
  <c r="O1854" i="27"/>
  <c r="O1855" i="27"/>
  <c r="O1856" i="27"/>
  <c r="O1857" i="27"/>
  <c r="O1858" i="27"/>
  <c r="O1859" i="27"/>
  <c r="O1860" i="27"/>
  <c r="O1861" i="27"/>
  <c r="O1862" i="27"/>
  <c r="O1863" i="27"/>
  <c r="O1864" i="27"/>
  <c r="O1865" i="27"/>
  <c r="O1866" i="27"/>
  <c r="O1867" i="27"/>
  <c r="O1868" i="27"/>
  <c r="O1869" i="27"/>
  <c r="O1870" i="27"/>
  <c r="O1871" i="27"/>
  <c r="O1872" i="27"/>
  <c r="O1873" i="27"/>
  <c r="O1874" i="27"/>
  <c r="O1875" i="27"/>
  <c r="O1876" i="27"/>
  <c r="O1877" i="27"/>
  <c r="O1878" i="27"/>
  <c r="O1879" i="27"/>
  <c r="O1880" i="27"/>
  <c r="O1881" i="27"/>
  <c r="O1882" i="27"/>
  <c r="O1883" i="27"/>
  <c r="O1884" i="27"/>
  <c r="O1885" i="27"/>
  <c r="O1886" i="27"/>
  <c r="O1887" i="27"/>
  <c r="O1888" i="27"/>
  <c r="O1889" i="27"/>
  <c r="O1890" i="27"/>
  <c r="O1891" i="27"/>
  <c r="O1892" i="27"/>
  <c r="O1893" i="27"/>
  <c r="O1894" i="27"/>
  <c r="O1895" i="27"/>
  <c r="O1896" i="27"/>
  <c r="O1897" i="27"/>
  <c r="O1898" i="27"/>
  <c r="O1899" i="27"/>
  <c r="O1900" i="27"/>
  <c r="O1901" i="27"/>
  <c r="O1902" i="27"/>
  <c r="O1903" i="27"/>
  <c r="O1904" i="27"/>
  <c r="O1905" i="27"/>
  <c r="O1906" i="27"/>
  <c r="O1907" i="27"/>
  <c r="O1908" i="27"/>
  <c r="O1909" i="27"/>
  <c r="O1910" i="27"/>
  <c r="O1911" i="27"/>
  <c r="O1912" i="27"/>
  <c r="O1913" i="27"/>
  <c r="O1914" i="27"/>
  <c r="O1915" i="27"/>
  <c r="O1916" i="27"/>
  <c r="O1917" i="27"/>
  <c r="O1918" i="27"/>
  <c r="O1919" i="27"/>
  <c r="O1920" i="27"/>
  <c r="O1921" i="27"/>
  <c r="O1922" i="27"/>
  <c r="O1923" i="27"/>
  <c r="O1924" i="27"/>
  <c r="O1925" i="27"/>
  <c r="O1926" i="27"/>
  <c r="O1927" i="27"/>
  <c r="O1928" i="27"/>
  <c r="O1929" i="27"/>
  <c r="O1930" i="27"/>
  <c r="O1931" i="27"/>
  <c r="O1932" i="27"/>
  <c r="O1933" i="27"/>
  <c r="O1934" i="27"/>
  <c r="O1935" i="27"/>
  <c r="O1936" i="27"/>
  <c r="O1937" i="27"/>
  <c r="O1938" i="27"/>
  <c r="O1939" i="27"/>
  <c r="O1940" i="27"/>
  <c r="O1941" i="27"/>
  <c r="O1942" i="27"/>
  <c r="O1943" i="27"/>
  <c r="O1944" i="27"/>
  <c r="O1945" i="27"/>
  <c r="O1946" i="27"/>
  <c r="O1947" i="27"/>
  <c r="O1948" i="27"/>
  <c r="O1949" i="27"/>
  <c r="O1950" i="27"/>
  <c r="O1951" i="27"/>
  <c r="O1952" i="27"/>
  <c r="O1953" i="27"/>
  <c r="O1954" i="27"/>
  <c r="O1955" i="27"/>
  <c r="O1956" i="27"/>
  <c r="O1957" i="27"/>
  <c r="O1958" i="27"/>
  <c r="O1959" i="27"/>
  <c r="O1960" i="27"/>
  <c r="O1961" i="27"/>
  <c r="O1962" i="27"/>
  <c r="O1963" i="27"/>
  <c r="O1964" i="27"/>
  <c r="O1965" i="27"/>
  <c r="O1966" i="27"/>
  <c r="O1967" i="27"/>
  <c r="O1968" i="27"/>
  <c r="O1969" i="27"/>
  <c r="O1970" i="27"/>
  <c r="O1971" i="27"/>
  <c r="O1972" i="27"/>
  <c r="O1973" i="27"/>
  <c r="O1974" i="27"/>
  <c r="O1975" i="27"/>
  <c r="O1976" i="27"/>
  <c r="O1977" i="27"/>
  <c r="O1978" i="27"/>
  <c r="O1979" i="27"/>
  <c r="O1980" i="27"/>
  <c r="O1981" i="27"/>
  <c r="O1982" i="27"/>
  <c r="O1983" i="27"/>
  <c r="O1984" i="27"/>
  <c r="O1985" i="27"/>
  <c r="O1986" i="27"/>
  <c r="O1987" i="27"/>
  <c r="O1988" i="27"/>
  <c r="O1989" i="27"/>
  <c r="O1990" i="27"/>
  <c r="O1991" i="27"/>
  <c r="O1992" i="27"/>
  <c r="O1993" i="27"/>
  <c r="O1994" i="27"/>
  <c r="O1995" i="27"/>
  <c r="O1996" i="27"/>
  <c r="O1997" i="27"/>
  <c r="O1998" i="27"/>
  <c r="O1999" i="27"/>
  <c r="O2000" i="27"/>
  <c r="O2001" i="27"/>
  <c r="O2002" i="27"/>
  <c r="O2003" i="27"/>
  <c r="O2004" i="27"/>
  <c r="O2005" i="27"/>
  <c r="O2006" i="27"/>
  <c r="O2007" i="27"/>
  <c r="O2008" i="27"/>
  <c r="O2009" i="27"/>
  <c r="O2010" i="27"/>
  <c r="O2011" i="27"/>
  <c r="O2012" i="27"/>
  <c r="O2013" i="27"/>
  <c r="O2014" i="27"/>
  <c r="O2015" i="27"/>
  <c r="O2016" i="27"/>
  <c r="O2017" i="27"/>
  <c r="O2018" i="27"/>
  <c r="O2019" i="27"/>
  <c r="O2020" i="27"/>
  <c r="O2021" i="27"/>
  <c r="O2022" i="27"/>
  <c r="O2023" i="27"/>
  <c r="O2024" i="27"/>
  <c r="O2025" i="27"/>
  <c r="O2026" i="27"/>
  <c r="O2027" i="27"/>
  <c r="O2028" i="27"/>
  <c r="O2029" i="27"/>
  <c r="O2030" i="27"/>
  <c r="O2031" i="27"/>
  <c r="O2032" i="27"/>
  <c r="O2033" i="27"/>
  <c r="O2034" i="27"/>
  <c r="O2035" i="27"/>
  <c r="O2036" i="27"/>
  <c r="O2037" i="27"/>
  <c r="O2038" i="27"/>
  <c r="O2039" i="27"/>
  <c r="O2040" i="27"/>
  <c r="O2041" i="27"/>
  <c r="O2042" i="27"/>
  <c r="O2043" i="27"/>
  <c r="O2044" i="27"/>
  <c r="O2045" i="27"/>
  <c r="O2046" i="27"/>
  <c r="O2047" i="27"/>
  <c r="O2048" i="27"/>
  <c r="O2049" i="27"/>
  <c r="O2050" i="27"/>
  <c r="O2051" i="27"/>
  <c r="O2052" i="27"/>
  <c r="O2053" i="27"/>
  <c r="O2054" i="27"/>
  <c r="O2055" i="27"/>
  <c r="O2056" i="27"/>
  <c r="O2057" i="27"/>
  <c r="O2058" i="27"/>
  <c r="O2059" i="27"/>
  <c r="O2060" i="27"/>
  <c r="O2061" i="27"/>
  <c r="O2062" i="27"/>
  <c r="O2063" i="27"/>
  <c r="O2064" i="27"/>
  <c r="O2065" i="27"/>
  <c r="O2066" i="27"/>
  <c r="O2067" i="27"/>
  <c r="O2068" i="27"/>
  <c r="O2069" i="27"/>
  <c r="O2070" i="27"/>
  <c r="O2071" i="27"/>
  <c r="O2072" i="27"/>
  <c r="O2073" i="27"/>
  <c r="O2074" i="27"/>
  <c r="O2075" i="27"/>
  <c r="O2076" i="27"/>
  <c r="O2077" i="27"/>
  <c r="O2078" i="27"/>
  <c r="O2079" i="27"/>
  <c r="O2080" i="27"/>
  <c r="O2081" i="27"/>
  <c r="O2082" i="27"/>
  <c r="O2083" i="27"/>
  <c r="O2084" i="27"/>
  <c r="O2085" i="27"/>
  <c r="O2086" i="27"/>
  <c r="O2087" i="27"/>
  <c r="O2088" i="27"/>
  <c r="O2089" i="27"/>
  <c r="O2090" i="27"/>
  <c r="O2091" i="27"/>
  <c r="O2092" i="27"/>
  <c r="O2093" i="27"/>
  <c r="O2094" i="27"/>
  <c r="O2095" i="27"/>
  <c r="O2096" i="27"/>
  <c r="O2097" i="27"/>
  <c r="O2098" i="27"/>
  <c r="O2099" i="27"/>
  <c r="O2100" i="27"/>
  <c r="O2101" i="27"/>
  <c r="O2102" i="27"/>
  <c r="O2103" i="27"/>
  <c r="O2104" i="27"/>
  <c r="O2105" i="27"/>
  <c r="O2106" i="27"/>
  <c r="O2107" i="27"/>
  <c r="O2108" i="27"/>
  <c r="O2109" i="27"/>
  <c r="O2110" i="27"/>
  <c r="O2111" i="27"/>
  <c r="O2112" i="27"/>
  <c r="O2113" i="27"/>
  <c r="O2114" i="27"/>
  <c r="O2115" i="27"/>
  <c r="O2116" i="27"/>
  <c r="O2117" i="27"/>
  <c r="O2118" i="27"/>
  <c r="O2119" i="27"/>
  <c r="O2120" i="27"/>
  <c r="O2121" i="27"/>
  <c r="O2122" i="27"/>
  <c r="O2123" i="27"/>
  <c r="O2124" i="27"/>
  <c r="O2125" i="27"/>
  <c r="O2126" i="27"/>
  <c r="O2127" i="27"/>
  <c r="O2128" i="27"/>
  <c r="O2129" i="27"/>
  <c r="O2130" i="27"/>
  <c r="O2131" i="27"/>
  <c r="O2132" i="27"/>
  <c r="O2133" i="27"/>
  <c r="O2134" i="27"/>
  <c r="O2135" i="27"/>
  <c r="O2136" i="27"/>
  <c r="O2137" i="27"/>
  <c r="O2138" i="27"/>
  <c r="O2139" i="27"/>
  <c r="O2140" i="27"/>
  <c r="O2141" i="27"/>
  <c r="O2142" i="27"/>
  <c r="O2143" i="27"/>
  <c r="O2144" i="27"/>
  <c r="O2145" i="27"/>
  <c r="O2146" i="27"/>
  <c r="O2147" i="27"/>
  <c r="O2148" i="27"/>
  <c r="O2149" i="27"/>
  <c r="O2150" i="27"/>
  <c r="O2151" i="27"/>
  <c r="O2152" i="27"/>
  <c r="O2153" i="27"/>
  <c r="O2154" i="27"/>
  <c r="O2155" i="27"/>
  <c r="O2156" i="27"/>
  <c r="O2157" i="27"/>
  <c r="O2158" i="27"/>
  <c r="O2159" i="27"/>
  <c r="O2160" i="27"/>
  <c r="O2161" i="27"/>
  <c r="O2162" i="27"/>
  <c r="O2163" i="27"/>
  <c r="O2164" i="27"/>
  <c r="O2165" i="27"/>
  <c r="O2166" i="27"/>
  <c r="O2167" i="27"/>
  <c r="O2168" i="27"/>
  <c r="O2169" i="27"/>
  <c r="O2170" i="27"/>
  <c r="O2171" i="27"/>
  <c r="O2172" i="27"/>
  <c r="O2173" i="27"/>
  <c r="O2174" i="27"/>
  <c r="O2175" i="27"/>
  <c r="O2176" i="27"/>
  <c r="O2177" i="27"/>
  <c r="O2178" i="27"/>
  <c r="O2179" i="27"/>
  <c r="O2180" i="27"/>
  <c r="O2181" i="27"/>
  <c r="O2182" i="27"/>
  <c r="O2183" i="27"/>
  <c r="O2184" i="27"/>
  <c r="O2185" i="27"/>
  <c r="O2186" i="27"/>
  <c r="O2187" i="27"/>
  <c r="O2188" i="27"/>
  <c r="O2189" i="27"/>
  <c r="O2190" i="27"/>
  <c r="O2191" i="27"/>
  <c r="O2192" i="27"/>
  <c r="O2193" i="27"/>
  <c r="O2194" i="27"/>
  <c r="O2195" i="27"/>
  <c r="O2196" i="27"/>
  <c r="O2197" i="27"/>
  <c r="O2198" i="27"/>
  <c r="O2199" i="27"/>
  <c r="O2200" i="27"/>
  <c r="O2201" i="27"/>
  <c r="O2202" i="27"/>
  <c r="O2203" i="27"/>
  <c r="O2204" i="27"/>
  <c r="O2205" i="27"/>
  <c r="O2206" i="27"/>
  <c r="O2207" i="27"/>
  <c r="O2208" i="27"/>
  <c r="O2209" i="27"/>
  <c r="O2210" i="27"/>
  <c r="O2211" i="27"/>
  <c r="O2212" i="27"/>
  <c r="O2213" i="27"/>
  <c r="O2214" i="27"/>
  <c r="O2215" i="27"/>
  <c r="O2216" i="27"/>
  <c r="O2217" i="27"/>
  <c r="O2218" i="27"/>
  <c r="O2219" i="27"/>
  <c r="O2220" i="27"/>
  <c r="O2221" i="27"/>
  <c r="O2222" i="27"/>
  <c r="O2223" i="27"/>
  <c r="O2224" i="27"/>
  <c r="O2225" i="27"/>
  <c r="O2226" i="27"/>
  <c r="O2227" i="27"/>
  <c r="O2228" i="27"/>
  <c r="O2229" i="27"/>
  <c r="O2230" i="27"/>
  <c r="O2231" i="27"/>
  <c r="O2232" i="27"/>
  <c r="O2233" i="27"/>
  <c r="O2234" i="27"/>
  <c r="O2235" i="27"/>
  <c r="O2236" i="27"/>
  <c r="O2237" i="27"/>
  <c r="O2238" i="27"/>
  <c r="O2239" i="27"/>
  <c r="O2240" i="27"/>
  <c r="O2241" i="27"/>
  <c r="O2242" i="27"/>
  <c r="O2243" i="27"/>
  <c r="O2244" i="27"/>
  <c r="O2245" i="27"/>
  <c r="O2246" i="27"/>
  <c r="O2247" i="27"/>
  <c r="O2248" i="27"/>
  <c r="O2249" i="27"/>
  <c r="O2250" i="27"/>
  <c r="O2251" i="27"/>
  <c r="O2252" i="27"/>
  <c r="O2253" i="27"/>
  <c r="O2254" i="27"/>
  <c r="O2255" i="27"/>
  <c r="O2256" i="27"/>
  <c r="O2257" i="27"/>
  <c r="O2258" i="27"/>
  <c r="O2259" i="27"/>
  <c r="O2260" i="27"/>
  <c r="O2261" i="27"/>
  <c r="O2262" i="27"/>
  <c r="O2263" i="27"/>
  <c r="O2264" i="27"/>
  <c r="O2265" i="27"/>
  <c r="O2266" i="27"/>
  <c r="O2267" i="27"/>
  <c r="O2268" i="27"/>
  <c r="O2269" i="27"/>
  <c r="O2270" i="27"/>
  <c r="O2271" i="27"/>
  <c r="O2272" i="27"/>
  <c r="O2273" i="27"/>
  <c r="O2274" i="27"/>
  <c r="O2275" i="27"/>
  <c r="O2276" i="27"/>
  <c r="O2277" i="27"/>
  <c r="O2278" i="27"/>
  <c r="O2279" i="27"/>
  <c r="O2280" i="27"/>
  <c r="O2281" i="27"/>
  <c r="O2282" i="27"/>
  <c r="O2283" i="27"/>
  <c r="O2284" i="27"/>
  <c r="O2285" i="27"/>
  <c r="O2286" i="27"/>
  <c r="O2287" i="27"/>
  <c r="O2288" i="27"/>
  <c r="O2289" i="27"/>
  <c r="O2290" i="27"/>
  <c r="O2291" i="27"/>
  <c r="O2292" i="27"/>
  <c r="O2293" i="27"/>
  <c r="O2294" i="27"/>
  <c r="O2295" i="27"/>
  <c r="O2296" i="27"/>
  <c r="O2297" i="27"/>
  <c r="O2298" i="27"/>
  <c r="O2299" i="27"/>
  <c r="O2300" i="27"/>
  <c r="O2301" i="27"/>
  <c r="O2302" i="27"/>
  <c r="O2303" i="27"/>
  <c r="O2304" i="27"/>
  <c r="O2305" i="27"/>
  <c r="O2306" i="27"/>
  <c r="O2307" i="27"/>
  <c r="O2308" i="27"/>
  <c r="O2309" i="27"/>
  <c r="O2310" i="27"/>
  <c r="O2311" i="27"/>
  <c r="O2312" i="27"/>
  <c r="O2313" i="27"/>
  <c r="O2314" i="27"/>
  <c r="O2315" i="27"/>
  <c r="O2316" i="27"/>
  <c r="O2317" i="27"/>
  <c r="O2318" i="27"/>
  <c r="O2319" i="27"/>
  <c r="O2320" i="27"/>
  <c r="O2321" i="27"/>
  <c r="O2322" i="27"/>
  <c r="O2323" i="27"/>
  <c r="O2324" i="27"/>
  <c r="O2325" i="27"/>
  <c r="O2326" i="27"/>
  <c r="O2327" i="27"/>
  <c r="O2328" i="27"/>
  <c r="O2329" i="27"/>
  <c r="O2330" i="27"/>
  <c r="O2331" i="27"/>
  <c r="O2332" i="27"/>
  <c r="O2333" i="27"/>
  <c r="O2334" i="27"/>
  <c r="O2335" i="27"/>
  <c r="O2336" i="27"/>
  <c r="O2337" i="27"/>
  <c r="O2338" i="27"/>
  <c r="O2339" i="27"/>
  <c r="O2340" i="27"/>
  <c r="O2341" i="27"/>
  <c r="O2342" i="27"/>
  <c r="O2343" i="27"/>
  <c r="O2344" i="27"/>
  <c r="O2345" i="27"/>
  <c r="O2346" i="27"/>
  <c r="O2347" i="27"/>
  <c r="O2348" i="27"/>
  <c r="O2349" i="27"/>
  <c r="O2350" i="27"/>
  <c r="O2351" i="27"/>
  <c r="O2352" i="27"/>
  <c r="O2353" i="27"/>
  <c r="O2354" i="27"/>
  <c r="O2355" i="27"/>
  <c r="O2356" i="27"/>
  <c r="O2357" i="27"/>
  <c r="O2358" i="27"/>
  <c r="O2359" i="27"/>
  <c r="O2360" i="27"/>
  <c r="O2361" i="27"/>
  <c r="O2362" i="27"/>
  <c r="O2363" i="27"/>
  <c r="O2364" i="27"/>
  <c r="O2365" i="27"/>
  <c r="O2366" i="27"/>
  <c r="O2367" i="27"/>
  <c r="O2368" i="27"/>
  <c r="O2369" i="27"/>
  <c r="O2370" i="27"/>
  <c r="O2371" i="27"/>
  <c r="O2372" i="27"/>
  <c r="O2373" i="27"/>
  <c r="O2374" i="27"/>
  <c r="O2375" i="27"/>
  <c r="O2376" i="27"/>
  <c r="O2377" i="27"/>
  <c r="O2378" i="27"/>
  <c r="O2379" i="27"/>
  <c r="O2380" i="27"/>
  <c r="O2381" i="27"/>
  <c r="O2382" i="27"/>
  <c r="O2383" i="27"/>
  <c r="O2384" i="27"/>
  <c r="O2385" i="27"/>
  <c r="O2386" i="27"/>
  <c r="O2387" i="27"/>
  <c r="O2388" i="27"/>
  <c r="O2389" i="27"/>
  <c r="O2390" i="27"/>
  <c r="O2391" i="27"/>
  <c r="O2392" i="27"/>
  <c r="O2393" i="27"/>
  <c r="O2394" i="27"/>
  <c r="O2395" i="27"/>
  <c r="O2396" i="27"/>
  <c r="O2397" i="27"/>
  <c r="O2398" i="27"/>
  <c r="O2399" i="27"/>
  <c r="O2400" i="27"/>
  <c r="O2401" i="27"/>
  <c r="O2402" i="27"/>
  <c r="O2403" i="27"/>
  <c r="O2404" i="27"/>
  <c r="O2405" i="27"/>
  <c r="O2406" i="27"/>
  <c r="O2407" i="27"/>
  <c r="O2408" i="27"/>
  <c r="O2409" i="27"/>
  <c r="O2410" i="27"/>
  <c r="O2411" i="27"/>
  <c r="O2412" i="27"/>
  <c r="O2413" i="27"/>
  <c r="O2414" i="27"/>
  <c r="O2415" i="27"/>
  <c r="O2416" i="27"/>
  <c r="O2417" i="27"/>
  <c r="O2418" i="27"/>
  <c r="O2419" i="27"/>
  <c r="O2420" i="27"/>
  <c r="O2421" i="27"/>
  <c r="O2422" i="27"/>
  <c r="O2423" i="27"/>
  <c r="O2424" i="27"/>
  <c r="O2425" i="27"/>
  <c r="O2426" i="27"/>
  <c r="O2427" i="27"/>
  <c r="O2428" i="27"/>
  <c r="O2429" i="27"/>
  <c r="O2430" i="27"/>
  <c r="O2431" i="27"/>
  <c r="O2432" i="27"/>
  <c r="O2433" i="27"/>
  <c r="O2434" i="27"/>
  <c r="O2435" i="27"/>
  <c r="O2436" i="27"/>
  <c r="O2437" i="27"/>
  <c r="O2438" i="27"/>
  <c r="O2439" i="27"/>
  <c r="O2440" i="27"/>
  <c r="O2441" i="27"/>
  <c r="O2442" i="27"/>
  <c r="O2443" i="27"/>
  <c r="O2444" i="27"/>
  <c r="O2445" i="27"/>
  <c r="O2446" i="27"/>
  <c r="O2447" i="27"/>
  <c r="O2448" i="27"/>
  <c r="O2449" i="27"/>
  <c r="O2450" i="27"/>
  <c r="O2451" i="27"/>
  <c r="O2452" i="27"/>
  <c r="O2453" i="27"/>
  <c r="O2454" i="27"/>
  <c r="O2455" i="27"/>
  <c r="O2456" i="27"/>
  <c r="O2457" i="27"/>
  <c r="O2458" i="27"/>
  <c r="O2459" i="27"/>
  <c r="O2460" i="27"/>
  <c r="O2461" i="27"/>
  <c r="O2462" i="27"/>
  <c r="O2463" i="27"/>
  <c r="O2464" i="27"/>
  <c r="O2465" i="27"/>
  <c r="O2466" i="27"/>
  <c r="O2467" i="27"/>
  <c r="O2468" i="27"/>
  <c r="O2469" i="27"/>
  <c r="O2470" i="27"/>
  <c r="O2471" i="27"/>
  <c r="O2472" i="27"/>
  <c r="O2473" i="27"/>
  <c r="O2474" i="27"/>
  <c r="O2475" i="27"/>
  <c r="O2476" i="27"/>
  <c r="O2477" i="27"/>
  <c r="O2478" i="27"/>
  <c r="O2479" i="27"/>
  <c r="O2480" i="27"/>
  <c r="O2481" i="27"/>
  <c r="O2482" i="27"/>
  <c r="O2483" i="27"/>
  <c r="O2484" i="27"/>
  <c r="O2485" i="27"/>
  <c r="O2486" i="27"/>
  <c r="O2487" i="27"/>
  <c r="O2488" i="27"/>
  <c r="O2489" i="27"/>
  <c r="O2490" i="27"/>
  <c r="O2491" i="27"/>
  <c r="O2492" i="27"/>
  <c r="O2493" i="27"/>
  <c r="O2494" i="27"/>
  <c r="O2495" i="27"/>
  <c r="O2496" i="27"/>
  <c r="O2497" i="27"/>
  <c r="O2498" i="27"/>
  <c r="O2499" i="27"/>
  <c r="O2500" i="27"/>
  <c r="O2501" i="27"/>
  <c r="O2502" i="27"/>
  <c r="O2503" i="27"/>
  <c r="O2504" i="27"/>
  <c r="O2505" i="27"/>
  <c r="O2506" i="27"/>
  <c r="O2507" i="27"/>
  <c r="O2508" i="27"/>
  <c r="O2509" i="27"/>
  <c r="O2510" i="27"/>
  <c r="O2511" i="27"/>
  <c r="O2512" i="27"/>
  <c r="O2513" i="27"/>
  <c r="O2514" i="27"/>
  <c r="O2515" i="27"/>
  <c r="O2516" i="27"/>
  <c r="O2517" i="27"/>
  <c r="O2518" i="27"/>
  <c r="O2519" i="27"/>
  <c r="O2520" i="27"/>
  <c r="O2521" i="27"/>
  <c r="O2522" i="27"/>
  <c r="O2523" i="27"/>
  <c r="O2524" i="27"/>
  <c r="O2525" i="27"/>
  <c r="O2526" i="27"/>
  <c r="O2527" i="27"/>
  <c r="O2528" i="27"/>
  <c r="O2529" i="27"/>
  <c r="O2530" i="27"/>
  <c r="O2531" i="27"/>
  <c r="O2532" i="27"/>
  <c r="O2533" i="27"/>
  <c r="O2534" i="27"/>
  <c r="O2535" i="27"/>
  <c r="O2536" i="27"/>
  <c r="O2537" i="27"/>
  <c r="O2538" i="27"/>
  <c r="O2539" i="27"/>
  <c r="O2540" i="27"/>
  <c r="O2541" i="27"/>
  <c r="O2542" i="27"/>
  <c r="O2543" i="27"/>
  <c r="O2544" i="27"/>
  <c r="O2545" i="27"/>
  <c r="O2546" i="27"/>
  <c r="O2547" i="27"/>
  <c r="O2548" i="27"/>
  <c r="O2549" i="27"/>
  <c r="O2550" i="27"/>
  <c r="O2551" i="27"/>
  <c r="O2552" i="27"/>
  <c r="O2553" i="27"/>
  <c r="O2554" i="27"/>
  <c r="O2555" i="27"/>
  <c r="O2556" i="27"/>
  <c r="O2557" i="27"/>
  <c r="O2558" i="27"/>
  <c r="O2559" i="27"/>
  <c r="O2560" i="27"/>
  <c r="O2561" i="27"/>
  <c r="O2562" i="27"/>
  <c r="O2563" i="27"/>
  <c r="O2564" i="27"/>
  <c r="O2565" i="27"/>
  <c r="O2566" i="27"/>
  <c r="O2567" i="27"/>
  <c r="O2568" i="27"/>
  <c r="O2569" i="27"/>
  <c r="O2570" i="27"/>
  <c r="O2571" i="27"/>
  <c r="O2572" i="27"/>
  <c r="O2573" i="27"/>
  <c r="O2574" i="27"/>
  <c r="O2575" i="27"/>
  <c r="O2576" i="27"/>
  <c r="O17" i="27"/>
  <c r="P20" i="27"/>
  <c r="P21" i="27"/>
  <c r="P23" i="27"/>
  <c r="P24" i="27"/>
  <c r="P25" i="27"/>
  <c r="P26" i="27"/>
  <c r="P27" i="27"/>
  <c r="P28" i="27"/>
  <c r="P29" i="27"/>
  <c r="P30" i="27"/>
  <c r="P31" i="27"/>
  <c r="P32" i="27"/>
  <c r="P33" i="27"/>
  <c r="P34" i="27"/>
  <c r="P35" i="27"/>
  <c r="P36" i="27"/>
  <c r="P37" i="27"/>
  <c r="P38" i="27"/>
  <c r="P39" i="27"/>
  <c r="P40" i="27"/>
  <c r="P41" i="27"/>
  <c r="P42" i="27"/>
  <c r="P43" i="27"/>
  <c r="P44" i="27"/>
  <c r="P45" i="27"/>
  <c r="P46" i="27"/>
  <c r="P47" i="27"/>
  <c r="P48" i="27"/>
  <c r="P49" i="27"/>
  <c r="P50" i="27"/>
  <c r="P51" i="27"/>
  <c r="P52" i="27"/>
  <c r="P53" i="27"/>
  <c r="P54" i="27"/>
  <c r="P55" i="27"/>
  <c r="P56" i="27"/>
  <c r="P57" i="27"/>
  <c r="P58" i="27"/>
  <c r="P59" i="27"/>
  <c r="P60" i="27"/>
  <c r="P61" i="27"/>
  <c r="P62" i="27"/>
  <c r="P63" i="27"/>
  <c r="P64" i="27"/>
  <c r="P65" i="27"/>
  <c r="P66" i="27"/>
  <c r="P67" i="27"/>
  <c r="P68" i="27"/>
  <c r="P69" i="27"/>
  <c r="P70" i="27"/>
  <c r="P71" i="27"/>
  <c r="P72" i="27"/>
  <c r="P73" i="27"/>
  <c r="P74" i="27"/>
  <c r="P75" i="27"/>
  <c r="P76" i="27"/>
  <c r="P77" i="27"/>
  <c r="P78" i="27"/>
  <c r="P79" i="27"/>
  <c r="P80" i="27"/>
  <c r="P81" i="27"/>
  <c r="P82" i="27"/>
  <c r="P83" i="27"/>
  <c r="P84" i="27"/>
  <c r="P85" i="27"/>
  <c r="P86" i="27"/>
  <c r="P87" i="27"/>
  <c r="P88" i="27"/>
  <c r="P89" i="27"/>
  <c r="P90" i="27"/>
  <c r="P91" i="27"/>
  <c r="P92" i="27"/>
  <c r="P93" i="27"/>
  <c r="P94" i="27"/>
  <c r="P95" i="27"/>
  <c r="P96" i="27"/>
  <c r="P97" i="27"/>
  <c r="P98" i="27"/>
  <c r="P99" i="27"/>
  <c r="P100" i="27"/>
  <c r="P101" i="27"/>
  <c r="P102" i="27"/>
  <c r="P103" i="27"/>
  <c r="P104" i="27"/>
  <c r="P105" i="27"/>
  <c r="P106" i="27"/>
  <c r="P107" i="27"/>
  <c r="P108" i="27"/>
  <c r="P109" i="27"/>
  <c r="P110" i="27"/>
  <c r="P111" i="27"/>
  <c r="P112" i="27"/>
  <c r="P113" i="27"/>
  <c r="P114" i="27"/>
  <c r="P115" i="27"/>
  <c r="P116" i="27"/>
  <c r="P117" i="27"/>
  <c r="P118" i="27"/>
  <c r="P119" i="27"/>
  <c r="P120" i="27"/>
  <c r="P121" i="27"/>
  <c r="P122" i="27"/>
  <c r="P123" i="27"/>
  <c r="P124" i="27"/>
  <c r="P125" i="27"/>
  <c r="P126" i="27"/>
  <c r="P127" i="27"/>
  <c r="P128" i="27"/>
  <c r="P129" i="27"/>
  <c r="P130" i="27"/>
  <c r="P131" i="27"/>
  <c r="P132" i="27"/>
  <c r="P133" i="27"/>
  <c r="P134" i="27"/>
  <c r="P135" i="27"/>
  <c r="P136" i="27"/>
  <c r="P137" i="27"/>
  <c r="P138" i="27"/>
  <c r="P139" i="27"/>
  <c r="P140" i="27"/>
  <c r="P141" i="27"/>
  <c r="P142" i="27"/>
  <c r="P143" i="27"/>
  <c r="P144" i="27"/>
  <c r="P145" i="27"/>
  <c r="P146" i="27"/>
  <c r="P147" i="27"/>
  <c r="P148" i="27"/>
  <c r="P149" i="27"/>
  <c r="P150" i="27"/>
  <c r="P151" i="27"/>
  <c r="P152" i="27"/>
  <c r="P153" i="27"/>
  <c r="P154" i="27"/>
  <c r="P155" i="27"/>
  <c r="P156" i="27"/>
  <c r="P157" i="27"/>
  <c r="P158" i="27"/>
  <c r="P159" i="27"/>
  <c r="P160" i="27"/>
  <c r="P161" i="27"/>
  <c r="P162" i="27"/>
  <c r="P163" i="27"/>
  <c r="P164" i="27"/>
  <c r="P165" i="27"/>
  <c r="P166" i="27"/>
  <c r="P167" i="27"/>
  <c r="P168" i="27"/>
  <c r="P169" i="27"/>
  <c r="P170" i="27"/>
  <c r="P171" i="27"/>
  <c r="P172" i="27"/>
  <c r="P173" i="27"/>
  <c r="P174" i="27"/>
  <c r="P175" i="27"/>
  <c r="P176" i="27"/>
  <c r="P177" i="27"/>
  <c r="P178" i="27"/>
  <c r="P179" i="27"/>
  <c r="P180" i="27"/>
  <c r="P181" i="27"/>
  <c r="P182" i="27"/>
  <c r="P183" i="27"/>
  <c r="P184" i="27"/>
  <c r="P185" i="27"/>
  <c r="P186" i="27"/>
  <c r="P187" i="27"/>
  <c r="P188" i="27"/>
  <c r="P189" i="27"/>
  <c r="P190" i="27"/>
  <c r="P191" i="27"/>
  <c r="P192" i="27"/>
  <c r="P193" i="27"/>
  <c r="P194" i="27"/>
  <c r="P195" i="27"/>
  <c r="P196" i="27"/>
  <c r="P197" i="27"/>
  <c r="P198" i="27"/>
  <c r="P199" i="27"/>
  <c r="P200" i="27"/>
  <c r="P201" i="27"/>
  <c r="P202" i="27"/>
  <c r="P203" i="27"/>
  <c r="P204" i="27"/>
  <c r="P205" i="27"/>
  <c r="P206" i="27"/>
  <c r="P207" i="27"/>
  <c r="P208" i="27"/>
  <c r="P209" i="27"/>
  <c r="P210" i="27"/>
  <c r="P211" i="27"/>
  <c r="P212" i="27"/>
  <c r="P213" i="27"/>
  <c r="P214" i="27"/>
  <c r="P215" i="27"/>
  <c r="P216" i="27"/>
  <c r="P217" i="27"/>
  <c r="P218" i="27"/>
  <c r="P219" i="27"/>
  <c r="P220" i="27"/>
  <c r="P221" i="27"/>
  <c r="P222" i="27"/>
  <c r="P223" i="27"/>
  <c r="P224" i="27"/>
  <c r="P225" i="27"/>
  <c r="P226" i="27"/>
  <c r="P227" i="27"/>
  <c r="P228" i="27"/>
  <c r="P229" i="27"/>
  <c r="P230" i="27"/>
  <c r="P231" i="27"/>
  <c r="P232" i="27"/>
  <c r="P233" i="27"/>
  <c r="P234" i="27"/>
  <c r="P235" i="27"/>
  <c r="P236" i="27"/>
  <c r="P237" i="27"/>
  <c r="P238" i="27"/>
  <c r="P239" i="27"/>
  <c r="P240" i="27"/>
  <c r="P241" i="27"/>
  <c r="P242" i="27"/>
  <c r="P243" i="27"/>
  <c r="P244" i="27"/>
  <c r="P245" i="27"/>
  <c r="P246" i="27"/>
  <c r="P247" i="27"/>
  <c r="P248" i="27"/>
  <c r="P249" i="27"/>
  <c r="P250" i="27"/>
  <c r="P251" i="27"/>
  <c r="P252" i="27"/>
  <c r="P253" i="27"/>
  <c r="P254" i="27"/>
  <c r="P255" i="27"/>
  <c r="P256" i="27"/>
  <c r="P257" i="27"/>
  <c r="P258" i="27"/>
  <c r="P259" i="27"/>
  <c r="P260" i="27"/>
  <c r="P261" i="27"/>
  <c r="P262" i="27"/>
  <c r="P263" i="27"/>
  <c r="P264" i="27"/>
  <c r="P265" i="27"/>
  <c r="P266" i="27"/>
  <c r="P267" i="27"/>
  <c r="P268" i="27"/>
  <c r="P269" i="27"/>
  <c r="P270" i="27"/>
  <c r="P271" i="27"/>
  <c r="P272" i="27"/>
  <c r="P273" i="27"/>
  <c r="P274" i="27"/>
  <c r="P275" i="27"/>
  <c r="P276" i="27"/>
  <c r="P277" i="27"/>
  <c r="P278" i="27"/>
  <c r="P279" i="27"/>
  <c r="P280" i="27"/>
  <c r="P281" i="27"/>
  <c r="P282" i="27"/>
  <c r="P283" i="27"/>
  <c r="P284" i="27"/>
  <c r="P285" i="27"/>
  <c r="P286" i="27"/>
  <c r="P287" i="27"/>
  <c r="P288" i="27"/>
  <c r="P289" i="27"/>
  <c r="P290" i="27"/>
  <c r="P291" i="27"/>
  <c r="P292" i="27"/>
  <c r="P293" i="27"/>
  <c r="P294" i="27"/>
  <c r="P295" i="27"/>
  <c r="P296" i="27"/>
  <c r="P297" i="27"/>
  <c r="P298" i="27"/>
  <c r="P299" i="27"/>
  <c r="P300" i="27"/>
  <c r="P301" i="27"/>
  <c r="P302" i="27"/>
  <c r="P303" i="27"/>
  <c r="P304" i="27"/>
  <c r="P305" i="27"/>
  <c r="P306" i="27"/>
  <c r="P307" i="27"/>
  <c r="P308" i="27"/>
  <c r="P309" i="27"/>
  <c r="P310" i="27"/>
  <c r="P311" i="27"/>
  <c r="P312" i="27"/>
  <c r="P313" i="27"/>
  <c r="P314" i="27"/>
  <c r="P315" i="27"/>
  <c r="P316" i="27"/>
  <c r="P317" i="27"/>
  <c r="P318" i="27"/>
  <c r="P319" i="27"/>
  <c r="P320" i="27"/>
  <c r="P321" i="27"/>
  <c r="P322" i="27"/>
  <c r="P323" i="27"/>
  <c r="P324" i="27"/>
  <c r="P325" i="27"/>
  <c r="P326" i="27"/>
  <c r="P327" i="27"/>
  <c r="P328" i="27"/>
  <c r="P329" i="27"/>
  <c r="P330" i="27"/>
  <c r="P331" i="27"/>
  <c r="P332" i="27"/>
  <c r="P333" i="27"/>
  <c r="P334" i="27"/>
  <c r="P335" i="27"/>
  <c r="P336" i="27"/>
  <c r="P337" i="27"/>
  <c r="P338" i="27"/>
  <c r="P339" i="27"/>
  <c r="P340" i="27"/>
  <c r="P341" i="27"/>
  <c r="P342" i="27"/>
  <c r="P343" i="27"/>
  <c r="P344" i="27"/>
  <c r="P345" i="27"/>
  <c r="P346" i="27"/>
  <c r="P347" i="27"/>
  <c r="P348" i="27"/>
  <c r="P349" i="27"/>
  <c r="P350" i="27"/>
  <c r="P351" i="27"/>
  <c r="P352" i="27"/>
  <c r="P353" i="27"/>
  <c r="P354" i="27"/>
  <c r="P355" i="27"/>
  <c r="P356" i="27"/>
  <c r="P357" i="27"/>
  <c r="P358" i="27"/>
  <c r="P359" i="27"/>
  <c r="P360" i="27"/>
  <c r="P361" i="27"/>
  <c r="P362" i="27"/>
  <c r="P363" i="27"/>
  <c r="P364" i="27"/>
  <c r="P365" i="27"/>
  <c r="P366" i="27"/>
  <c r="P367" i="27"/>
  <c r="P368" i="27"/>
  <c r="P369" i="27"/>
  <c r="P370" i="27"/>
  <c r="P371" i="27"/>
  <c r="P372" i="27"/>
  <c r="P373" i="27"/>
  <c r="P374" i="27"/>
  <c r="P375" i="27"/>
  <c r="P376" i="27"/>
  <c r="P377" i="27"/>
  <c r="P378" i="27"/>
  <c r="P379" i="27"/>
  <c r="P380" i="27"/>
  <c r="P381" i="27"/>
  <c r="P382" i="27"/>
  <c r="P383" i="27"/>
  <c r="P384" i="27"/>
  <c r="P385" i="27"/>
  <c r="P386" i="27"/>
  <c r="P387" i="27"/>
  <c r="P388" i="27"/>
  <c r="P389" i="27"/>
  <c r="P390" i="27"/>
  <c r="P391" i="27"/>
  <c r="P392" i="27"/>
  <c r="P393" i="27"/>
  <c r="P394" i="27"/>
  <c r="P395" i="27"/>
  <c r="P396" i="27"/>
  <c r="P397" i="27"/>
  <c r="P398" i="27"/>
  <c r="P399" i="27"/>
  <c r="P400" i="27"/>
  <c r="P401" i="27"/>
  <c r="P402" i="27"/>
  <c r="P403" i="27"/>
  <c r="P404" i="27"/>
  <c r="P405" i="27"/>
  <c r="P406" i="27"/>
  <c r="P407" i="27"/>
  <c r="P408" i="27"/>
  <c r="P409" i="27"/>
  <c r="P410" i="27"/>
  <c r="P411" i="27"/>
  <c r="P412" i="27"/>
  <c r="P413" i="27"/>
  <c r="P414" i="27"/>
  <c r="P415" i="27"/>
  <c r="P416" i="27"/>
  <c r="P417" i="27"/>
  <c r="P418" i="27"/>
  <c r="P419" i="27"/>
  <c r="P420" i="27"/>
  <c r="P421" i="27"/>
  <c r="P422" i="27"/>
  <c r="P423" i="27"/>
  <c r="P424" i="27"/>
  <c r="P425" i="27"/>
  <c r="P426" i="27"/>
  <c r="P427" i="27"/>
  <c r="P428" i="27"/>
  <c r="P429" i="27"/>
  <c r="P430" i="27"/>
  <c r="P431" i="27"/>
  <c r="P432" i="27"/>
  <c r="P433" i="27"/>
  <c r="P434" i="27"/>
  <c r="P435" i="27"/>
  <c r="P436" i="27"/>
  <c r="P437" i="27"/>
  <c r="P438" i="27"/>
  <c r="P439" i="27"/>
  <c r="P440" i="27"/>
  <c r="P441" i="27"/>
  <c r="P442" i="27"/>
  <c r="P443" i="27"/>
  <c r="P444" i="27"/>
  <c r="P445" i="27"/>
  <c r="P446" i="27"/>
  <c r="P447" i="27"/>
  <c r="P448" i="27"/>
  <c r="P449" i="27"/>
  <c r="P450" i="27"/>
  <c r="P451" i="27"/>
  <c r="P452" i="27"/>
  <c r="P453" i="27"/>
  <c r="P454" i="27"/>
  <c r="P455" i="27"/>
  <c r="P456" i="27"/>
  <c r="P457" i="27"/>
  <c r="P458" i="27"/>
  <c r="P459" i="27"/>
  <c r="P460" i="27"/>
  <c r="P461" i="27"/>
  <c r="P462" i="27"/>
  <c r="P463" i="27"/>
  <c r="P464" i="27"/>
  <c r="P465" i="27"/>
  <c r="P466" i="27"/>
  <c r="P467" i="27"/>
  <c r="P468" i="27"/>
  <c r="P469" i="27"/>
  <c r="P470" i="27"/>
  <c r="P471" i="27"/>
  <c r="P472" i="27"/>
  <c r="P473" i="27"/>
  <c r="P474" i="27"/>
  <c r="P475" i="27"/>
  <c r="P476" i="27"/>
  <c r="P477" i="27"/>
  <c r="P478" i="27"/>
  <c r="P479" i="27"/>
  <c r="P480" i="27"/>
  <c r="P481" i="27"/>
  <c r="P482" i="27"/>
  <c r="P483" i="27"/>
  <c r="P484" i="27"/>
  <c r="P485" i="27"/>
  <c r="P486" i="27"/>
  <c r="P487" i="27"/>
  <c r="P488" i="27"/>
  <c r="P489" i="27"/>
  <c r="P490" i="27"/>
  <c r="P491" i="27"/>
  <c r="P492" i="27"/>
  <c r="P493" i="27"/>
  <c r="P494" i="27"/>
  <c r="P495" i="27"/>
  <c r="P496" i="27"/>
  <c r="P497" i="27"/>
  <c r="P498" i="27"/>
  <c r="P499" i="27"/>
  <c r="P500" i="27"/>
  <c r="P501" i="27"/>
  <c r="P502" i="27"/>
  <c r="P503" i="27"/>
  <c r="P504" i="27"/>
  <c r="P505" i="27"/>
  <c r="P506" i="27"/>
  <c r="P507" i="27"/>
  <c r="P508" i="27"/>
  <c r="P509" i="27"/>
  <c r="P510" i="27"/>
  <c r="P511" i="27"/>
  <c r="P512" i="27"/>
  <c r="P513" i="27"/>
  <c r="P514" i="27"/>
  <c r="P515" i="27"/>
  <c r="P516" i="27"/>
  <c r="P517" i="27"/>
  <c r="P518" i="27"/>
  <c r="P519" i="27"/>
  <c r="P520" i="27"/>
  <c r="P521" i="27"/>
  <c r="P522" i="27"/>
  <c r="P523" i="27"/>
  <c r="P524" i="27"/>
  <c r="P525" i="27"/>
  <c r="P526" i="27"/>
  <c r="P527" i="27"/>
  <c r="P528" i="27"/>
  <c r="P529" i="27"/>
  <c r="P530" i="27"/>
  <c r="P531" i="27"/>
  <c r="P532" i="27"/>
  <c r="P533" i="27"/>
  <c r="P534" i="27"/>
  <c r="P535" i="27"/>
  <c r="P536" i="27"/>
  <c r="P537" i="27"/>
  <c r="P538" i="27"/>
  <c r="P539" i="27"/>
  <c r="P540" i="27"/>
  <c r="P541" i="27"/>
  <c r="P542" i="27"/>
  <c r="P543" i="27"/>
  <c r="P544" i="27"/>
  <c r="P545" i="27"/>
  <c r="P546" i="27"/>
  <c r="P547" i="27"/>
  <c r="P548" i="27"/>
  <c r="P549" i="27"/>
  <c r="P550" i="27"/>
  <c r="P551" i="27"/>
  <c r="P552" i="27"/>
  <c r="P553" i="27"/>
  <c r="P554" i="27"/>
  <c r="P555" i="27"/>
  <c r="P556" i="27"/>
  <c r="P557" i="27"/>
  <c r="P558" i="27"/>
  <c r="P559" i="27"/>
  <c r="P560" i="27"/>
  <c r="P561" i="27"/>
  <c r="P562" i="27"/>
  <c r="P563" i="27"/>
  <c r="P564" i="27"/>
  <c r="P565" i="27"/>
  <c r="P566" i="27"/>
  <c r="P567" i="27"/>
  <c r="P568" i="27"/>
  <c r="P569" i="27"/>
  <c r="P570" i="27"/>
  <c r="P571" i="27"/>
  <c r="P572" i="27"/>
  <c r="P573" i="27"/>
  <c r="P574" i="27"/>
  <c r="P575" i="27"/>
  <c r="P576" i="27"/>
  <c r="P577" i="27"/>
  <c r="P578" i="27"/>
  <c r="P579" i="27"/>
  <c r="P580" i="27"/>
  <c r="P581" i="27"/>
  <c r="P582" i="27"/>
  <c r="P583" i="27"/>
  <c r="P584" i="27"/>
  <c r="P585" i="27"/>
  <c r="P586" i="27"/>
  <c r="P587" i="27"/>
  <c r="P588" i="27"/>
  <c r="P589" i="27"/>
  <c r="P590" i="27"/>
  <c r="P591" i="27"/>
  <c r="P592" i="27"/>
  <c r="P593" i="27"/>
  <c r="P594" i="27"/>
  <c r="P595" i="27"/>
  <c r="P596" i="27"/>
  <c r="P597" i="27"/>
  <c r="P598" i="27"/>
  <c r="P599" i="27"/>
  <c r="P600" i="27"/>
  <c r="P601" i="27"/>
  <c r="P602" i="27"/>
  <c r="P603" i="27"/>
  <c r="P604" i="27"/>
  <c r="P605" i="27"/>
  <c r="P606" i="27"/>
  <c r="P607" i="27"/>
  <c r="P608" i="27"/>
  <c r="P609" i="27"/>
  <c r="P610" i="27"/>
  <c r="P611" i="27"/>
  <c r="P612" i="27"/>
  <c r="P613" i="27"/>
  <c r="P614" i="27"/>
  <c r="P615" i="27"/>
  <c r="P616" i="27"/>
  <c r="P617" i="27"/>
  <c r="P618" i="27"/>
  <c r="P619" i="27"/>
  <c r="P620" i="27"/>
  <c r="P621" i="27"/>
  <c r="P622" i="27"/>
  <c r="P623" i="27"/>
  <c r="P624" i="27"/>
  <c r="P625" i="27"/>
  <c r="P626" i="27"/>
  <c r="P627" i="27"/>
  <c r="P628" i="27"/>
  <c r="P629" i="27"/>
  <c r="P630" i="27"/>
  <c r="P631" i="27"/>
  <c r="P632" i="27"/>
  <c r="P633" i="27"/>
  <c r="P634" i="27"/>
  <c r="P635" i="27"/>
  <c r="P636" i="27"/>
  <c r="P637" i="27"/>
  <c r="P638" i="27"/>
  <c r="P639" i="27"/>
  <c r="P640" i="27"/>
  <c r="P641" i="27"/>
  <c r="P642" i="27"/>
  <c r="P643" i="27"/>
  <c r="P644" i="27"/>
  <c r="P645" i="27"/>
  <c r="P646" i="27"/>
  <c r="P647" i="27"/>
  <c r="P648" i="27"/>
  <c r="P649" i="27"/>
  <c r="P650" i="27"/>
  <c r="P651" i="27"/>
  <c r="P652" i="27"/>
  <c r="P653" i="27"/>
  <c r="P654" i="27"/>
  <c r="P655" i="27"/>
  <c r="P656" i="27"/>
  <c r="P657" i="27"/>
  <c r="P658" i="27"/>
  <c r="P659" i="27"/>
  <c r="P660" i="27"/>
  <c r="P661" i="27"/>
  <c r="P662" i="27"/>
  <c r="P663" i="27"/>
  <c r="P664" i="27"/>
  <c r="P665" i="27"/>
  <c r="P666" i="27"/>
  <c r="P667" i="27"/>
  <c r="P668" i="27"/>
  <c r="P669" i="27"/>
  <c r="P670" i="27"/>
  <c r="P671" i="27"/>
  <c r="P672" i="27"/>
  <c r="P673" i="27"/>
  <c r="P674" i="27"/>
  <c r="P675" i="27"/>
  <c r="P676" i="27"/>
  <c r="P677" i="27"/>
  <c r="P678" i="27"/>
  <c r="P679" i="27"/>
  <c r="P680" i="27"/>
  <c r="P681" i="27"/>
  <c r="P682" i="27"/>
  <c r="P683" i="27"/>
  <c r="P684" i="27"/>
  <c r="P685" i="27"/>
  <c r="P686" i="27"/>
  <c r="P687" i="27"/>
  <c r="P688" i="27"/>
  <c r="P689" i="27"/>
  <c r="P690" i="27"/>
  <c r="P691" i="27"/>
  <c r="P692" i="27"/>
  <c r="P693" i="27"/>
  <c r="P694" i="27"/>
  <c r="P695" i="27"/>
  <c r="P696" i="27"/>
  <c r="P697" i="27"/>
  <c r="P698" i="27"/>
  <c r="P699" i="27"/>
  <c r="P700" i="27"/>
  <c r="P701" i="27"/>
  <c r="P702" i="27"/>
  <c r="P703" i="27"/>
  <c r="P704" i="27"/>
  <c r="P705" i="27"/>
  <c r="P706" i="27"/>
  <c r="P707" i="27"/>
  <c r="P708" i="27"/>
  <c r="P709" i="27"/>
  <c r="P710" i="27"/>
  <c r="P711" i="27"/>
  <c r="P712" i="27"/>
  <c r="P713" i="27"/>
  <c r="P714" i="27"/>
  <c r="P715" i="27"/>
  <c r="P716" i="27"/>
  <c r="P717" i="27"/>
  <c r="P718" i="27"/>
  <c r="P719" i="27"/>
  <c r="P720" i="27"/>
  <c r="P721" i="27"/>
  <c r="P722" i="27"/>
  <c r="P723" i="27"/>
  <c r="P724" i="27"/>
  <c r="P725" i="27"/>
  <c r="P726" i="27"/>
  <c r="P727" i="27"/>
  <c r="P728" i="27"/>
  <c r="P729" i="27"/>
  <c r="P730" i="27"/>
  <c r="P731" i="27"/>
  <c r="P732" i="27"/>
  <c r="P733" i="27"/>
  <c r="P734" i="27"/>
  <c r="P735" i="27"/>
  <c r="P736" i="27"/>
  <c r="P737" i="27"/>
  <c r="P738" i="27"/>
  <c r="P739" i="27"/>
  <c r="P740" i="27"/>
  <c r="P741" i="27"/>
  <c r="P742" i="27"/>
  <c r="P743" i="27"/>
  <c r="P744" i="27"/>
  <c r="P745" i="27"/>
  <c r="P746" i="27"/>
  <c r="P747" i="27"/>
  <c r="P748" i="27"/>
  <c r="P749" i="27"/>
  <c r="P750" i="27"/>
  <c r="P751" i="27"/>
  <c r="P752" i="27"/>
  <c r="P753" i="27"/>
  <c r="P754" i="27"/>
  <c r="P755" i="27"/>
  <c r="P756" i="27"/>
  <c r="P757" i="27"/>
  <c r="P758" i="27"/>
  <c r="P759" i="27"/>
  <c r="P760" i="27"/>
  <c r="P761" i="27"/>
  <c r="P762" i="27"/>
  <c r="P763" i="27"/>
  <c r="P764" i="27"/>
  <c r="P765" i="27"/>
  <c r="P766" i="27"/>
  <c r="P767" i="27"/>
  <c r="P768" i="27"/>
  <c r="P769" i="27"/>
  <c r="P770" i="27"/>
  <c r="P771" i="27"/>
  <c r="P772" i="27"/>
  <c r="P773" i="27"/>
  <c r="P774" i="27"/>
  <c r="P775" i="27"/>
  <c r="P776" i="27"/>
  <c r="P777" i="27"/>
  <c r="P778" i="27"/>
  <c r="P779" i="27"/>
  <c r="P780" i="27"/>
  <c r="P781" i="27"/>
  <c r="P782" i="27"/>
  <c r="P783" i="27"/>
  <c r="P784" i="27"/>
  <c r="P785" i="27"/>
  <c r="P786" i="27"/>
  <c r="P787" i="27"/>
  <c r="P788" i="27"/>
  <c r="P789" i="27"/>
  <c r="P790" i="27"/>
  <c r="P791" i="27"/>
  <c r="P792" i="27"/>
  <c r="P793" i="27"/>
  <c r="P794" i="27"/>
  <c r="P795" i="27"/>
  <c r="P796" i="27"/>
  <c r="P797" i="27"/>
  <c r="P798" i="27"/>
  <c r="P799" i="27"/>
  <c r="P800" i="27"/>
  <c r="P801" i="27"/>
  <c r="P802" i="27"/>
  <c r="P803" i="27"/>
  <c r="P804" i="27"/>
  <c r="P805" i="27"/>
  <c r="P806" i="27"/>
  <c r="P807" i="27"/>
  <c r="P808" i="27"/>
  <c r="P809" i="27"/>
  <c r="P810" i="27"/>
  <c r="P811" i="27"/>
  <c r="P812" i="27"/>
  <c r="P813" i="27"/>
  <c r="P814" i="27"/>
  <c r="P815" i="27"/>
  <c r="P816" i="27"/>
  <c r="P817" i="27"/>
  <c r="P818" i="27"/>
  <c r="P819" i="27"/>
  <c r="P820" i="27"/>
  <c r="P821" i="27"/>
  <c r="P822" i="27"/>
  <c r="P823" i="27"/>
  <c r="P824" i="27"/>
  <c r="P825" i="27"/>
  <c r="P826" i="27"/>
  <c r="P827" i="27"/>
  <c r="P828" i="27"/>
  <c r="P829" i="27"/>
  <c r="P830" i="27"/>
  <c r="P831" i="27"/>
  <c r="P832" i="27"/>
  <c r="P833" i="27"/>
  <c r="P834" i="27"/>
  <c r="P835" i="27"/>
  <c r="P836" i="27"/>
  <c r="P837" i="27"/>
  <c r="P838" i="27"/>
  <c r="P839" i="27"/>
  <c r="P840" i="27"/>
  <c r="P841" i="27"/>
  <c r="P842" i="27"/>
  <c r="P843" i="27"/>
  <c r="P844" i="27"/>
  <c r="P845" i="27"/>
  <c r="P846" i="27"/>
  <c r="P847" i="27"/>
  <c r="P848" i="27"/>
  <c r="P849" i="27"/>
  <c r="P850" i="27"/>
  <c r="P851" i="27"/>
  <c r="P852" i="27"/>
  <c r="P853" i="27"/>
  <c r="P854" i="27"/>
  <c r="P855" i="27"/>
  <c r="P856" i="27"/>
  <c r="P857" i="27"/>
  <c r="P858" i="27"/>
  <c r="P859" i="27"/>
  <c r="P860" i="27"/>
  <c r="P861" i="27"/>
  <c r="P862" i="27"/>
  <c r="P863" i="27"/>
  <c r="P864" i="27"/>
  <c r="P865" i="27"/>
  <c r="P866" i="27"/>
  <c r="P867" i="27"/>
  <c r="P868" i="27"/>
  <c r="P869" i="27"/>
  <c r="P870" i="27"/>
  <c r="P871" i="27"/>
  <c r="P872" i="27"/>
  <c r="P873" i="27"/>
  <c r="P874" i="27"/>
  <c r="P875" i="27"/>
  <c r="P876" i="27"/>
  <c r="P877" i="27"/>
  <c r="P878" i="27"/>
  <c r="P879" i="27"/>
  <c r="P880" i="27"/>
  <c r="P881" i="27"/>
  <c r="P882" i="27"/>
  <c r="P883" i="27"/>
  <c r="P884" i="27"/>
  <c r="P885" i="27"/>
  <c r="P886" i="27"/>
  <c r="P887" i="27"/>
  <c r="P888" i="27"/>
  <c r="P889" i="27"/>
  <c r="P890" i="27"/>
  <c r="P891" i="27"/>
  <c r="P892" i="27"/>
  <c r="P893" i="27"/>
  <c r="P894" i="27"/>
  <c r="P895" i="27"/>
  <c r="P896" i="27"/>
  <c r="P897" i="27"/>
  <c r="P898" i="27"/>
  <c r="P899" i="27"/>
  <c r="P900" i="27"/>
  <c r="P901" i="27"/>
  <c r="P902" i="27"/>
  <c r="P903" i="27"/>
  <c r="P904" i="27"/>
  <c r="P905" i="27"/>
  <c r="P906" i="27"/>
  <c r="P907" i="27"/>
  <c r="P908" i="27"/>
  <c r="P909" i="27"/>
  <c r="P910" i="27"/>
  <c r="P911" i="27"/>
  <c r="P912" i="27"/>
  <c r="P913" i="27"/>
  <c r="P914" i="27"/>
  <c r="P915" i="27"/>
  <c r="P916" i="27"/>
  <c r="P917" i="27"/>
  <c r="P918" i="27"/>
  <c r="P919" i="27"/>
  <c r="P920" i="27"/>
  <c r="P921" i="27"/>
  <c r="P922" i="27"/>
  <c r="P923" i="27"/>
  <c r="P924" i="27"/>
  <c r="P925" i="27"/>
  <c r="P926" i="27"/>
  <c r="P927" i="27"/>
  <c r="P928" i="27"/>
  <c r="P929" i="27"/>
  <c r="P930" i="27"/>
  <c r="P931" i="27"/>
  <c r="P932" i="27"/>
  <c r="P933" i="27"/>
  <c r="P934" i="27"/>
  <c r="P935" i="27"/>
  <c r="P936" i="27"/>
  <c r="P937" i="27"/>
  <c r="P938" i="27"/>
  <c r="P939" i="27"/>
  <c r="P940" i="27"/>
  <c r="P941" i="27"/>
  <c r="P942" i="27"/>
  <c r="P943" i="27"/>
  <c r="P944" i="27"/>
  <c r="P945" i="27"/>
  <c r="P946" i="27"/>
  <c r="P947" i="27"/>
  <c r="P948" i="27"/>
  <c r="P949" i="27"/>
  <c r="P950" i="27"/>
  <c r="P951" i="27"/>
  <c r="P952" i="27"/>
  <c r="P953" i="27"/>
  <c r="P954" i="27"/>
  <c r="P955" i="27"/>
  <c r="P956" i="27"/>
  <c r="P957" i="27"/>
  <c r="P958" i="27"/>
  <c r="P959" i="27"/>
  <c r="P960" i="27"/>
  <c r="P961" i="27"/>
  <c r="P962" i="27"/>
  <c r="P963" i="27"/>
  <c r="P964" i="27"/>
  <c r="P965" i="27"/>
  <c r="P966" i="27"/>
  <c r="P967" i="27"/>
  <c r="P968" i="27"/>
  <c r="P969" i="27"/>
  <c r="P970" i="27"/>
  <c r="P971" i="27"/>
  <c r="P972" i="27"/>
  <c r="P973" i="27"/>
  <c r="P974" i="27"/>
  <c r="P975" i="27"/>
  <c r="P976" i="27"/>
  <c r="P977" i="27"/>
  <c r="P978" i="27"/>
  <c r="P979" i="27"/>
  <c r="P980" i="27"/>
  <c r="P981" i="27"/>
  <c r="P982" i="27"/>
  <c r="P983" i="27"/>
  <c r="P984" i="27"/>
  <c r="P985" i="27"/>
  <c r="P986" i="27"/>
  <c r="P987" i="27"/>
  <c r="P988" i="27"/>
  <c r="P989" i="27"/>
  <c r="P990" i="27"/>
  <c r="P991" i="27"/>
  <c r="P992" i="27"/>
  <c r="P993" i="27"/>
  <c r="P994" i="27"/>
  <c r="P995" i="27"/>
  <c r="P996" i="27"/>
  <c r="P997" i="27"/>
  <c r="P998" i="27"/>
  <c r="P999" i="27"/>
  <c r="P1000" i="27"/>
  <c r="P1001" i="27"/>
  <c r="P1002" i="27"/>
  <c r="P1003" i="27"/>
  <c r="P1004" i="27"/>
  <c r="P1005" i="27"/>
  <c r="P1006" i="27"/>
  <c r="P1007" i="27"/>
  <c r="P1008" i="27"/>
  <c r="P1009" i="27"/>
  <c r="P1010" i="27"/>
  <c r="P1011" i="27"/>
  <c r="P1012" i="27"/>
  <c r="P1013" i="27"/>
  <c r="P1014" i="27"/>
  <c r="P1015" i="27"/>
  <c r="P1016" i="27"/>
  <c r="P1017" i="27"/>
  <c r="P1018" i="27"/>
  <c r="P1019" i="27"/>
  <c r="P1020" i="27"/>
  <c r="P1021" i="27"/>
  <c r="P1022" i="27"/>
  <c r="P1023" i="27"/>
  <c r="P1024" i="27"/>
  <c r="P1025" i="27"/>
  <c r="P1026" i="27"/>
  <c r="P1027" i="27"/>
  <c r="P1028" i="27"/>
  <c r="P1029" i="27"/>
  <c r="P1030" i="27"/>
  <c r="P1031" i="27"/>
  <c r="P1032" i="27"/>
  <c r="P1033" i="27"/>
  <c r="P1034" i="27"/>
  <c r="P1035" i="27"/>
  <c r="P1036" i="27"/>
  <c r="P1037" i="27"/>
  <c r="P1038" i="27"/>
  <c r="P1039" i="27"/>
  <c r="P1040" i="27"/>
  <c r="P1041" i="27"/>
  <c r="P1042" i="27"/>
  <c r="P1043" i="27"/>
  <c r="P1044" i="27"/>
  <c r="P1045" i="27"/>
  <c r="P1046" i="27"/>
  <c r="P1047" i="27"/>
  <c r="P1048" i="27"/>
  <c r="P1049" i="27"/>
  <c r="P1050" i="27"/>
  <c r="P1051" i="27"/>
  <c r="P1052" i="27"/>
  <c r="P1053" i="27"/>
  <c r="P1054" i="27"/>
  <c r="P1055" i="27"/>
  <c r="P1056" i="27"/>
  <c r="P1057" i="27"/>
  <c r="P1058" i="27"/>
  <c r="P1059" i="27"/>
  <c r="P1060" i="27"/>
  <c r="P1061" i="27"/>
  <c r="P1062" i="27"/>
  <c r="P1063" i="27"/>
  <c r="P1064" i="27"/>
  <c r="P1065" i="27"/>
  <c r="P1066" i="27"/>
  <c r="P1067" i="27"/>
  <c r="P1068" i="27"/>
  <c r="P1069" i="27"/>
  <c r="P1070" i="27"/>
  <c r="P1071" i="27"/>
  <c r="P1072" i="27"/>
  <c r="P1073" i="27"/>
  <c r="P1074" i="27"/>
  <c r="P1075" i="27"/>
  <c r="P1076" i="27"/>
  <c r="P1077" i="27"/>
  <c r="P1078" i="27"/>
  <c r="P1079" i="27"/>
  <c r="P1080" i="27"/>
  <c r="P1081" i="27"/>
  <c r="P1082" i="27"/>
  <c r="P1083" i="27"/>
  <c r="P1084" i="27"/>
  <c r="P1085" i="27"/>
  <c r="P1086" i="27"/>
  <c r="P1087" i="27"/>
  <c r="P1088" i="27"/>
  <c r="P1089" i="27"/>
  <c r="P1090" i="27"/>
  <c r="P1091" i="27"/>
  <c r="P1092" i="27"/>
  <c r="P1093" i="27"/>
  <c r="P1094" i="27"/>
  <c r="P1095" i="27"/>
  <c r="P1096" i="27"/>
  <c r="P1097" i="27"/>
  <c r="P1098" i="27"/>
  <c r="P1099" i="27"/>
  <c r="P1100" i="27"/>
  <c r="P1101" i="27"/>
  <c r="P1102" i="27"/>
  <c r="P1103" i="27"/>
  <c r="P1104" i="27"/>
  <c r="P1105" i="27"/>
  <c r="P1106" i="27"/>
  <c r="P1107" i="27"/>
  <c r="P1108" i="27"/>
  <c r="P1109" i="27"/>
  <c r="P1110" i="27"/>
  <c r="P1111" i="27"/>
  <c r="P1112" i="27"/>
  <c r="P1113" i="27"/>
  <c r="P1114" i="27"/>
  <c r="P1115" i="27"/>
  <c r="P1116" i="27"/>
  <c r="P1117" i="27"/>
  <c r="P1118" i="27"/>
  <c r="P1119" i="27"/>
  <c r="P1120" i="27"/>
  <c r="P1121" i="27"/>
  <c r="P1122" i="27"/>
  <c r="P1123" i="27"/>
  <c r="P1124" i="27"/>
  <c r="P1125" i="27"/>
  <c r="P1126" i="27"/>
  <c r="P1127" i="27"/>
  <c r="P1128" i="27"/>
  <c r="P1129" i="27"/>
  <c r="P1130" i="27"/>
  <c r="P1131" i="27"/>
  <c r="P1132" i="27"/>
  <c r="P1133" i="27"/>
  <c r="P1134" i="27"/>
  <c r="P1135" i="27"/>
  <c r="P1136" i="27"/>
  <c r="P1137" i="27"/>
  <c r="P1138" i="27"/>
  <c r="P1139" i="27"/>
  <c r="P1140" i="27"/>
  <c r="P1141" i="27"/>
  <c r="P1142" i="27"/>
  <c r="P1143" i="27"/>
  <c r="P1144" i="27"/>
  <c r="P1145" i="27"/>
  <c r="P1146" i="27"/>
  <c r="P1147" i="27"/>
  <c r="P1148" i="27"/>
  <c r="P1149" i="27"/>
  <c r="P1150" i="27"/>
  <c r="P1151" i="27"/>
  <c r="P1152" i="27"/>
  <c r="P1153" i="27"/>
  <c r="P1154" i="27"/>
  <c r="P1155" i="27"/>
  <c r="P1156" i="27"/>
  <c r="P1157" i="27"/>
  <c r="P1158" i="27"/>
  <c r="P1159" i="27"/>
  <c r="P1160" i="27"/>
  <c r="P1161" i="27"/>
  <c r="P1162" i="27"/>
  <c r="P1163" i="27"/>
  <c r="P1164" i="27"/>
  <c r="P1165" i="27"/>
  <c r="P1166" i="27"/>
  <c r="P1167" i="27"/>
  <c r="P1168" i="27"/>
  <c r="P1169" i="27"/>
  <c r="P1170" i="27"/>
  <c r="P1171" i="27"/>
  <c r="P1172" i="27"/>
  <c r="P1173" i="27"/>
  <c r="P1174" i="27"/>
  <c r="P1175" i="27"/>
  <c r="P1176" i="27"/>
  <c r="P1177" i="27"/>
  <c r="P1178" i="27"/>
  <c r="P1179" i="27"/>
  <c r="P1180" i="27"/>
  <c r="P1181" i="27"/>
  <c r="P1182" i="27"/>
  <c r="P1183" i="27"/>
  <c r="P1184" i="27"/>
  <c r="P1185" i="27"/>
  <c r="P1186" i="27"/>
  <c r="P1187" i="27"/>
  <c r="P1188" i="27"/>
  <c r="P1189" i="27"/>
  <c r="P1190" i="27"/>
  <c r="P1191" i="27"/>
  <c r="P1192" i="27"/>
  <c r="P1193" i="27"/>
  <c r="P1194" i="27"/>
  <c r="P1195" i="27"/>
  <c r="P1196" i="27"/>
  <c r="P1197" i="27"/>
  <c r="P1198" i="27"/>
  <c r="P1199" i="27"/>
  <c r="P1200" i="27"/>
  <c r="P1201" i="27"/>
  <c r="P1202" i="27"/>
  <c r="P1203" i="27"/>
  <c r="P1204" i="27"/>
  <c r="P1205" i="27"/>
  <c r="P1206" i="27"/>
  <c r="P1207" i="27"/>
  <c r="P1208" i="27"/>
  <c r="P1209" i="27"/>
  <c r="P1210" i="27"/>
  <c r="P1211" i="27"/>
  <c r="P1212" i="27"/>
  <c r="P1213" i="27"/>
  <c r="P1214" i="27"/>
  <c r="P1215" i="27"/>
  <c r="P1216" i="27"/>
  <c r="P1217" i="27"/>
  <c r="P1218" i="27"/>
  <c r="P1219" i="27"/>
  <c r="P1220" i="27"/>
  <c r="P1221" i="27"/>
  <c r="P1222" i="27"/>
  <c r="P1223" i="27"/>
  <c r="P1224" i="27"/>
  <c r="P1225" i="27"/>
  <c r="P1226" i="27"/>
  <c r="P1227" i="27"/>
  <c r="P1228" i="27"/>
  <c r="P1229" i="27"/>
  <c r="P1230" i="27"/>
  <c r="P1231" i="27"/>
  <c r="P1232" i="27"/>
  <c r="P1233" i="27"/>
  <c r="P1234" i="27"/>
  <c r="P1235" i="27"/>
  <c r="P1236" i="27"/>
  <c r="P1237" i="27"/>
  <c r="P1238" i="27"/>
  <c r="P1239" i="27"/>
  <c r="P1240" i="27"/>
  <c r="P1241" i="27"/>
  <c r="P1242" i="27"/>
  <c r="P1243" i="27"/>
  <c r="P1244" i="27"/>
  <c r="P1245" i="27"/>
  <c r="P1246" i="27"/>
  <c r="P1247" i="27"/>
  <c r="P1248" i="27"/>
  <c r="P1249" i="27"/>
  <c r="P1250" i="27"/>
  <c r="P1251" i="27"/>
  <c r="P1252" i="27"/>
  <c r="P1253" i="27"/>
  <c r="P1254" i="27"/>
  <c r="P1255" i="27"/>
  <c r="P1256" i="27"/>
  <c r="P1257" i="27"/>
  <c r="P1258" i="27"/>
  <c r="P1259" i="27"/>
  <c r="P1260" i="27"/>
  <c r="P1261" i="27"/>
  <c r="P1262" i="27"/>
  <c r="P1263" i="27"/>
  <c r="P1264" i="27"/>
  <c r="P1265" i="27"/>
  <c r="P1266" i="27"/>
  <c r="P1267" i="27"/>
  <c r="P1268" i="27"/>
  <c r="P1269" i="27"/>
  <c r="P1270" i="27"/>
  <c r="P1271" i="27"/>
  <c r="P1272" i="27"/>
  <c r="P1273" i="27"/>
  <c r="P1274" i="27"/>
  <c r="P1275" i="27"/>
  <c r="P1276" i="27"/>
  <c r="P1277" i="27"/>
  <c r="P1278" i="27"/>
  <c r="P1279" i="27"/>
  <c r="P1280" i="27"/>
  <c r="P1281" i="27"/>
  <c r="P1282" i="27"/>
  <c r="P1283" i="27"/>
  <c r="P1284" i="27"/>
  <c r="P1285" i="27"/>
  <c r="P1286" i="27"/>
  <c r="P1287" i="27"/>
  <c r="P1288" i="27"/>
  <c r="P1289" i="27"/>
  <c r="P1290" i="27"/>
  <c r="P1291" i="27"/>
  <c r="P1292" i="27"/>
  <c r="P1293" i="27"/>
  <c r="P1294" i="27"/>
  <c r="P1295" i="27"/>
  <c r="P1296" i="27"/>
  <c r="P1297" i="27"/>
  <c r="P1298" i="27"/>
  <c r="P1299" i="27"/>
  <c r="P1300" i="27"/>
  <c r="P1301" i="27"/>
  <c r="P1302" i="27"/>
  <c r="P1303" i="27"/>
  <c r="P1304" i="27"/>
  <c r="P1305" i="27"/>
  <c r="P1306" i="27"/>
  <c r="P1307" i="27"/>
  <c r="P1308" i="27"/>
  <c r="P1309" i="27"/>
  <c r="P1310" i="27"/>
  <c r="P1311" i="27"/>
  <c r="P1312" i="27"/>
  <c r="P1313" i="27"/>
  <c r="P1314" i="27"/>
  <c r="P1315" i="27"/>
  <c r="P1316" i="27"/>
  <c r="P1317" i="27"/>
  <c r="P1318" i="27"/>
  <c r="P1319" i="27"/>
  <c r="P1320" i="27"/>
  <c r="P1321" i="27"/>
  <c r="P1322" i="27"/>
  <c r="P1323" i="27"/>
  <c r="P1324" i="27"/>
  <c r="P1325" i="27"/>
  <c r="P1326" i="27"/>
  <c r="P1327" i="27"/>
  <c r="P1328" i="27"/>
  <c r="P1329" i="27"/>
  <c r="P1330" i="27"/>
  <c r="P1331" i="27"/>
  <c r="P1332" i="27"/>
  <c r="P1333" i="27"/>
  <c r="P1334" i="27"/>
  <c r="P1335" i="27"/>
  <c r="P1336" i="27"/>
  <c r="P1337" i="27"/>
  <c r="P1338" i="27"/>
  <c r="P1339" i="27"/>
  <c r="P1340" i="27"/>
  <c r="P1341" i="27"/>
  <c r="P1342" i="27"/>
  <c r="P1343" i="27"/>
  <c r="P1344" i="27"/>
  <c r="P1345" i="27"/>
  <c r="P1346" i="27"/>
  <c r="P1347" i="27"/>
  <c r="P1348" i="27"/>
  <c r="P1349" i="27"/>
  <c r="P1350" i="27"/>
  <c r="P1351" i="27"/>
  <c r="P1352" i="27"/>
  <c r="P1353" i="27"/>
  <c r="P1354" i="27"/>
  <c r="P1355" i="27"/>
  <c r="P1356" i="27"/>
  <c r="P1357" i="27"/>
  <c r="P1358" i="27"/>
  <c r="P1359" i="27"/>
  <c r="P1360" i="27"/>
  <c r="P1361" i="27"/>
  <c r="P1362" i="27"/>
  <c r="P1363" i="27"/>
  <c r="P1364" i="27"/>
  <c r="P1365" i="27"/>
  <c r="P1366" i="27"/>
  <c r="P1367" i="27"/>
  <c r="P1368" i="27"/>
  <c r="P1369" i="27"/>
  <c r="P1370" i="27"/>
  <c r="P1371" i="27"/>
  <c r="P1372" i="27"/>
  <c r="P1373" i="27"/>
  <c r="P1374" i="27"/>
  <c r="P1375" i="27"/>
  <c r="P1376" i="27"/>
  <c r="P1377" i="27"/>
  <c r="P1378" i="27"/>
  <c r="P1379" i="27"/>
  <c r="P1380" i="27"/>
  <c r="P1381" i="27"/>
  <c r="P1382" i="27"/>
  <c r="P1383" i="27"/>
  <c r="P1384" i="27"/>
  <c r="P1385" i="27"/>
  <c r="P1386" i="27"/>
  <c r="P1387" i="27"/>
  <c r="P1388" i="27"/>
  <c r="P1389" i="27"/>
  <c r="P1390" i="27"/>
  <c r="P1391" i="27"/>
  <c r="P1392" i="27"/>
  <c r="P1393" i="27"/>
  <c r="P1394" i="27"/>
  <c r="P1395" i="27"/>
  <c r="P1396" i="27"/>
  <c r="P1397" i="27"/>
  <c r="P1398" i="27"/>
  <c r="P1399" i="27"/>
  <c r="P1400" i="27"/>
  <c r="P1401" i="27"/>
  <c r="P1402" i="27"/>
  <c r="P1403" i="27"/>
  <c r="P1404" i="27"/>
  <c r="P1405" i="27"/>
  <c r="P1406" i="27"/>
  <c r="P1407" i="27"/>
  <c r="P1408" i="27"/>
  <c r="P1409" i="27"/>
  <c r="P1410" i="27"/>
  <c r="P1411" i="27"/>
  <c r="P1412" i="27"/>
  <c r="P1413" i="27"/>
  <c r="P1414" i="27"/>
  <c r="P1415" i="27"/>
  <c r="P1416" i="27"/>
  <c r="P1417" i="27"/>
  <c r="P1418" i="27"/>
  <c r="P1419" i="27"/>
  <c r="P1420" i="27"/>
  <c r="P1421" i="27"/>
  <c r="P1422" i="27"/>
  <c r="P1423" i="27"/>
  <c r="P1424" i="27"/>
  <c r="P1425" i="27"/>
  <c r="P1426" i="27"/>
  <c r="P1427" i="27"/>
  <c r="P1428" i="27"/>
  <c r="P1429" i="27"/>
  <c r="P1430" i="27"/>
  <c r="P1431" i="27"/>
  <c r="P1432" i="27"/>
  <c r="P1433" i="27"/>
  <c r="P1434" i="27"/>
  <c r="P1435" i="27"/>
  <c r="P1436" i="27"/>
  <c r="P1437" i="27"/>
  <c r="P1438" i="27"/>
  <c r="P1439" i="27"/>
  <c r="P1440" i="27"/>
  <c r="P1441" i="27"/>
  <c r="P1442" i="27"/>
  <c r="P1443" i="27"/>
  <c r="P1444" i="27"/>
  <c r="P1445" i="27"/>
  <c r="P1446" i="27"/>
  <c r="P1447" i="27"/>
  <c r="P1448" i="27"/>
  <c r="P1449" i="27"/>
  <c r="P1450" i="27"/>
  <c r="P1451" i="27"/>
  <c r="P1452" i="27"/>
  <c r="P1453" i="27"/>
  <c r="P1454" i="27"/>
  <c r="P1455" i="27"/>
  <c r="P1456" i="27"/>
  <c r="P1457" i="27"/>
  <c r="P1458" i="27"/>
  <c r="P1459" i="27"/>
  <c r="P1460" i="27"/>
  <c r="P1461" i="27"/>
  <c r="P1462" i="27"/>
  <c r="P1463" i="27"/>
  <c r="P1464" i="27"/>
  <c r="P1465" i="27"/>
  <c r="P1466" i="27"/>
  <c r="P1467" i="27"/>
  <c r="P1468" i="27"/>
  <c r="P1469" i="27"/>
  <c r="P1470" i="27"/>
  <c r="P1471" i="27"/>
  <c r="P1472" i="27"/>
  <c r="P1473" i="27"/>
  <c r="P1474" i="27"/>
  <c r="P1475" i="27"/>
  <c r="P1476" i="27"/>
  <c r="P1477" i="27"/>
  <c r="P1478" i="27"/>
  <c r="P1479" i="27"/>
  <c r="P1480" i="27"/>
  <c r="P1481" i="27"/>
  <c r="P1482" i="27"/>
  <c r="P1483" i="27"/>
  <c r="P1484" i="27"/>
  <c r="P1485" i="27"/>
  <c r="P1486" i="27"/>
  <c r="P1487" i="27"/>
  <c r="P1488" i="27"/>
  <c r="P1489" i="27"/>
  <c r="P1490" i="27"/>
  <c r="P1491" i="27"/>
  <c r="P1492" i="27"/>
  <c r="P1493" i="27"/>
  <c r="P1494" i="27"/>
  <c r="P1495" i="27"/>
  <c r="P1496" i="27"/>
  <c r="P1497" i="27"/>
  <c r="P1498" i="27"/>
  <c r="P1499" i="27"/>
  <c r="P1500" i="27"/>
  <c r="P1501" i="27"/>
  <c r="P1502" i="27"/>
  <c r="P1503" i="27"/>
  <c r="P1504" i="27"/>
  <c r="P1505" i="27"/>
  <c r="P1506" i="27"/>
  <c r="P1507" i="27"/>
  <c r="P1508" i="27"/>
  <c r="P1509" i="27"/>
  <c r="P1510" i="27"/>
  <c r="P1511" i="27"/>
  <c r="P1512" i="27"/>
  <c r="P1513" i="27"/>
  <c r="P1514" i="27"/>
  <c r="P1515" i="27"/>
  <c r="P1516" i="27"/>
  <c r="P1517" i="27"/>
  <c r="P1518" i="27"/>
  <c r="P1519" i="27"/>
  <c r="P1520" i="27"/>
  <c r="P1521" i="27"/>
  <c r="P1522" i="27"/>
  <c r="P1523" i="27"/>
  <c r="P1524" i="27"/>
  <c r="P1525" i="27"/>
  <c r="P1526" i="27"/>
  <c r="P1527" i="27"/>
  <c r="P1528" i="27"/>
  <c r="P1529" i="27"/>
  <c r="P1530" i="27"/>
  <c r="P1531" i="27"/>
  <c r="P1532" i="27"/>
  <c r="P1533" i="27"/>
  <c r="P1534" i="27"/>
  <c r="P1535" i="27"/>
  <c r="P1536" i="27"/>
  <c r="P1537" i="27"/>
  <c r="P1538" i="27"/>
  <c r="P1539" i="27"/>
  <c r="P1540" i="27"/>
  <c r="P1541" i="27"/>
  <c r="P1542" i="27"/>
  <c r="P1543" i="27"/>
  <c r="P1544" i="27"/>
  <c r="P1545" i="27"/>
  <c r="P1546" i="27"/>
  <c r="P1547" i="27"/>
  <c r="P1548" i="27"/>
  <c r="P1549" i="27"/>
  <c r="P1550" i="27"/>
  <c r="P1551" i="27"/>
  <c r="P1552" i="27"/>
  <c r="P1553" i="27"/>
  <c r="P1554" i="27"/>
  <c r="P1555" i="27"/>
  <c r="P1556" i="27"/>
  <c r="P1557" i="27"/>
  <c r="P1558" i="27"/>
  <c r="P1559" i="27"/>
  <c r="P1560" i="27"/>
  <c r="P1561" i="27"/>
  <c r="P1562" i="27"/>
  <c r="P1563" i="27"/>
  <c r="P1564" i="27"/>
  <c r="P1565" i="27"/>
  <c r="P1566" i="27"/>
  <c r="P1567" i="27"/>
  <c r="P1568" i="27"/>
  <c r="P1569" i="27"/>
  <c r="P1570" i="27"/>
  <c r="P1571" i="27"/>
  <c r="P1572" i="27"/>
  <c r="P1573" i="27"/>
  <c r="P1574" i="27"/>
  <c r="P1575" i="27"/>
  <c r="P1576" i="27"/>
  <c r="P1577" i="27"/>
  <c r="P1578" i="27"/>
  <c r="P1579" i="27"/>
  <c r="P1580" i="27"/>
  <c r="P1581" i="27"/>
  <c r="P1582" i="27"/>
  <c r="P1583" i="27"/>
  <c r="P1584" i="27"/>
  <c r="P1585" i="27"/>
  <c r="P1586" i="27"/>
  <c r="P1587" i="27"/>
  <c r="P1588" i="27"/>
  <c r="P1589" i="27"/>
  <c r="P1590" i="27"/>
  <c r="P1591" i="27"/>
  <c r="P1592" i="27"/>
  <c r="P1593" i="27"/>
  <c r="P1594" i="27"/>
  <c r="P1595" i="27"/>
  <c r="P1596" i="27"/>
  <c r="P1597" i="27"/>
  <c r="P1598" i="27"/>
  <c r="P1599" i="27"/>
  <c r="P1600" i="27"/>
  <c r="P1601" i="27"/>
  <c r="P1602" i="27"/>
  <c r="P1603" i="27"/>
  <c r="P1604" i="27"/>
  <c r="P1605" i="27"/>
  <c r="P1606" i="27"/>
  <c r="P1607" i="27"/>
  <c r="P1608" i="27"/>
  <c r="P1609" i="27"/>
  <c r="P1610" i="27"/>
  <c r="P1611" i="27"/>
  <c r="P1612" i="27"/>
  <c r="P1613" i="27"/>
  <c r="P1614" i="27"/>
  <c r="P1615" i="27"/>
  <c r="P1616" i="27"/>
  <c r="P1617" i="27"/>
  <c r="P1618" i="27"/>
  <c r="P1619" i="27"/>
  <c r="P1620" i="27"/>
  <c r="P1621" i="27"/>
  <c r="P1622" i="27"/>
  <c r="P1623" i="27"/>
  <c r="P1624" i="27"/>
  <c r="P1625" i="27"/>
  <c r="P1626" i="27"/>
  <c r="P1627" i="27"/>
  <c r="P1628" i="27"/>
  <c r="P1629" i="27"/>
  <c r="P1630" i="27"/>
  <c r="P1631" i="27"/>
  <c r="P1632" i="27"/>
  <c r="P1633" i="27"/>
  <c r="P1634" i="27"/>
  <c r="P1635" i="27"/>
  <c r="P1636" i="27"/>
  <c r="P1637" i="27"/>
  <c r="P1638" i="27"/>
  <c r="P1639" i="27"/>
  <c r="P1640" i="27"/>
  <c r="P1641" i="27"/>
  <c r="P1642" i="27"/>
  <c r="P1643" i="27"/>
  <c r="P1644" i="27"/>
  <c r="P1645" i="27"/>
  <c r="P1646" i="27"/>
  <c r="P1647" i="27"/>
  <c r="P1648" i="27"/>
  <c r="P1649" i="27"/>
  <c r="P1650" i="27"/>
  <c r="P1651" i="27"/>
  <c r="P1652" i="27"/>
  <c r="P1653" i="27"/>
  <c r="P1654" i="27"/>
  <c r="P1655" i="27"/>
  <c r="P1656" i="27"/>
  <c r="P1657" i="27"/>
  <c r="P1658" i="27"/>
  <c r="P1659" i="27"/>
  <c r="P1660" i="27"/>
  <c r="P1661" i="27"/>
  <c r="P1662" i="27"/>
  <c r="P1663" i="27"/>
  <c r="P1664" i="27"/>
  <c r="P1665" i="27"/>
  <c r="P1666" i="27"/>
  <c r="P1667" i="27"/>
  <c r="P1668" i="27"/>
  <c r="P1669" i="27"/>
  <c r="P1670" i="27"/>
  <c r="P1671" i="27"/>
  <c r="P1672" i="27"/>
  <c r="P1673" i="27"/>
  <c r="P1674" i="27"/>
  <c r="P1675" i="27"/>
  <c r="P1676" i="27"/>
  <c r="P1677" i="27"/>
  <c r="P1678" i="27"/>
  <c r="P1679" i="27"/>
  <c r="P1680" i="27"/>
  <c r="P1681" i="27"/>
  <c r="P1682" i="27"/>
  <c r="P1683" i="27"/>
  <c r="P1684" i="27"/>
  <c r="P1685" i="27"/>
  <c r="P1686" i="27"/>
  <c r="P1687" i="27"/>
  <c r="P1688" i="27"/>
  <c r="P1689" i="27"/>
  <c r="P1690" i="27"/>
  <c r="P1691" i="27"/>
  <c r="P1692" i="27"/>
  <c r="P1693" i="27"/>
  <c r="P1694" i="27"/>
  <c r="P1695" i="27"/>
  <c r="P1696" i="27"/>
  <c r="P1697" i="27"/>
  <c r="P1698" i="27"/>
  <c r="P1699" i="27"/>
  <c r="P1700" i="27"/>
  <c r="P1701" i="27"/>
  <c r="P1702" i="27"/>
  <c r="P1703" i="27"/>
  <c r="P1704" i="27"/>
  <c r="P1705" i="27"/>
  <c r="P1706" i="27"/>
  <c r="P1707" i="27"/>
  <c r="P1708" i="27"/>
  <c r="P1709" i="27"/>
  <c r="P1710" i="27"/>
  <c r="P1711" i="27"/>
  <c r="P1712" i="27"/>
  <c r="P1713" i="27"/>
  <c r="P1714" i="27"/>
  <c r="P1715" i="27"/>
  <c r="P1716" i="27"/>
  <c r="P1717" i="27"/>
  <c r="P1718" i="27"/>
  <c r="P1719" i="27"/>
  <c r="P1720" i="27"/>
  <c r="P1721" i="27"/>
  <c r="P1722" i="27"/>
  <c r="P1723" i="27"/>
  <c r="P1724" i="27"/>
  <c r="P1725" i="27"/>
  <c r="P1726" i="27"/>
  <c r="P1727" i="27"/>
  <c r="P1728" i="27"/>
  <c r="P1729" i="27"/>
  <c r="P1730" i="27"/>
  <c r="P1731" i="27"/>
  <c r="P1732" i="27"/>
  <c r="P1733" i="27"/>
  <c r="P1734" i="27"/>
  <c r="P1735" i="27"/>
  <c r="P1736" i="27"/>
  <c r="P1737" i="27"/>
  <c r="P1738" i="27"/>
  <c r="P1739" i="27"/>
  <c r="P1740" i="27"/>
  <c r="P1741" i="27"/>
  <c r="P1742" i="27"/>
  <c r="P1743" i="27"/>
  <c r="P1744" i="27"/>
  <c r="P1745" i="27"/>
  <c r="P1746" i="27"/>
  <c r="P1747" i="27"/>
  <c r="P1748" i="27"/>
  <c r="P1749" i="27"/>
  <c r="P1750" i="27"/>
  <c r="P1751" i="27"/>
  <c r="P1752" i="27"/>
  <c r="P1753" i="27"/>
  <c r="P1754" i="27"/>
  <c r="P1755" i="27"/>
  <c r="P1756" i="27"/>
  <c r="P1757" i="27"/>
  <c r="P1758" i="27"/>
  <c r="P1759" i="27"/>
  <c r="P1760" i="27"/>
  <c r="P1761" i="27"/>
  <c r="P1762" i="27"/>
  <c r="P1763" i="27"/>
  <c r="P1764" i="27"/>
  <c r="P1765" i="27"/>
  <c r="P1766" i="27"/>
  <c r="P1767" i="27"/>
  <c r="P1768" i="27"/>
  <c r="P1769" i="27"/>
  <c r="P1770" i="27"/>
  <c r="P1771" i="27"/>
  <c r="P1772" i="27"/>
  <c r="P1773" i="27"/>
  <c r="P1774" i="27"/>
  <c r="P1775" i="27"/>
  <c r="P1776" i="27"/>
  <c r="P1777" i="27"/>
  <c r="P1778" i="27"/>
  <c r="P1779" i="27"/>
  <c r="P1780" i="27"/>
  <c r="P1781" i="27"/>
  <c r="P1782" i="27"/>
  <c r="P1783" i="27"/>
  <c r="P1784" i="27"/>
  <c r="P1785" i="27"/>
  <c r="P1786" i="27"/>
  <c r="P1787" i="27"/>
  <c r="P1788" i="27"/>
  <c r="P1789" i="27"/>
  <c r="P1790" i="27"/>
  <c r="P1791" i="27"/>
  <c r="P1792" i="27"/>
  <c r="P1793" i="27"/>
  <c r="P1794" i="27"/>
  <c r="P1795" i="27"/>
  <c r="P1796" i="27"/>
  <c r="P1797" i="27"/>
  <c r="P1798" i="27"/>
  <c r="P1799" i="27"/>
  <c r="P1800" i="27"/>
  <c r="P1801" i="27"/>
  <c r="P1802" i="27"/>
  <c r="P1803" i="27"/>
  <c r="P1804" i="27"/>
  <c r="P1805" i="27"/>
  <c r="P1806" i="27"/>
  <c r="P1807" i="27"/>
  <c r="P1808" i="27"/>
  <c r="P1809" i="27"/>
  <c r="P1810" i="27"/>
  <c r="P1811" i="27"/>
  <c r="P1812" i="27"/>
  <c r="P1813" i="27"/>
  <c r="P1814" i="27"/>
  <c r="P1815" i="27"/>
  <c r="P1816" i="27"/>
  <c r="P1817" i="27"/>
  <c r="P1818" i="27"/>
  <c r="P1819" i="27"/>
  <c r="P1820" i="27"/>
  <c r="P1821" i="27"/>
  <c r="P1822" i="27"/>
  <c r="P1823" i="27"/>
  <c r="P1824" i="27"/>
  <c r="P1825" i="27"/>
  <c r="P1826" i="27"/>
  <c r="P1827" i="27"/>
  <c r="P1828" i="27"/>
  <c r="P1829" i="27"/>
  <c r="P1830" i="27"/>
  <c r="P1831" i="27"/>
  <c r="P1832" i="27"/>
  <c r="P1833" i="27"/>
  <c r="P1834" i="27"/>
  <c r="P1835" i="27"/>
  <c r="P1836" i="27"/>
  <c r="P1837" i="27"/>
  <c r="P1838" i="27"/>
  <c r="P1839" i="27"/>
  <c r="P1840" i="27"/>
  <c r="P1841" i="27"/>
  <c r="P1842" i="27"/>
  <c r="P1843" i="27"/>
  <c r="P1844" i="27"/>
  <c r="P1845" i="27"/>
  <c r="P1846" i="27"/>
  <c r="P1847" i="27"/>
  <c r="P1848" i="27"/>
  <c r="P1849" i="27"/>
  <c r="P1850" i="27"/>
  <c r="P1851" i="27"/>
  <c r="P1852" i="27"/>
  <c r="P1853" i="27"/>
  <c r="P1854" i="27"/>
  <c r="P1855" i="27"/>
  <c r="P1856" i="27"/>
  <c r="P1857" i="27"/>
  <c r="P1858" i="27"/>
  <c r="P1859" i="27"/>
  <c r="P1860" i="27"/>
  <c r="P1861" i="27"/>
  <c r="P1862" i="27"/>
  <c r="P1863" i="27"/>
  <c r="P1864" i="27"/>
  <c r="P1865" i="27"/>
  <c r="P1866" i="27"/>
  <c r="P1867" i="27"/>
  <c r="P1868" i="27"/>
  <c r="P1869" i="27"/>
  <c r="P1870" i="27"/>
  <c r="P1871" i="27"/>
  <c r="P1872" i="27"/>
  <c r="P1873" i="27"/>
  <c r="P1874" i="27"/>
  <c r="P1875" i="27"/>
  <c r="P1876" i="27"/>
  <c r="P1877" i="27"/>
  <c r="P1878" i="27"/>
  <c r="P1879" i="27"/>
  <c r="P1880" i="27"/>
  <c r="P1881" i="27"/>
  <c r="P1882" i="27"/>
  <c r="P1883" i="27"/>
  <c r="P1884" i="27"/>
  <c r="P1885" i="27"/>
  <c r="P1886" i="27"/>
  <c r="P1887" i="27"/>
  <c r="P1888" i="27"/>
  <c r="P1889" i="27"/>
  <c r="P1890" i="27"/>
  <c r="P1891" i="27"/>
  <c r="P1892" i="27"/>
  <c r="P1893" i="27"/>
  <c r="P1894" i="27"/>
  <c r="P1895" i="27"/>
  <c r="P1896" i="27"/>
  <c r="P1897" i="27"/>
  <c r="P1898" i="27"/>
  <c r="P1899" i="27"/>
  <c r="P1900" i="27"/>
  <c r="P1901" i="27"/>
  <c r="P1902" i="27"/>
  <c r="P1903" i="27"/>
  <c r="P1904" i="27"/>
  <c r="P1905" i="27"/>
  <c r="P1906" i="27"/>
  <c r="P1907" i="27"/>
  <c r="P1908" i="27"/>
  <c r="P1909" i="27"/>
  <c r="P1910" i="27"/>
  <c r="P1911" i="27"/>
  <c r="P1912" i="27"/>
  <c r="P1913" i="27"/>
  <c r="P1914" i="27"/>
  <c r="P1915" i="27"/>
  <c r="P1916" i="27"/>
  <c r="P1917" i="27"/>
  <c r="P1918" i="27"/>
  <c r="P1919" i="27"/>
  <c r="P1920" i="27"/>
  <c r="P1921" i="27"/>
  <c r="P1922" i="27"/>
  <c r="P1923" i="27"/>
  <c r="P1924" i="27"/>
  <c r="P1925" i="27"/>
  <c r="P1926" i="27"/>
  <c r="P1927" i="27"/>
  <c r="P1928" i="27"/>
  <c r="P1929" i="27"/>
  <c r="P1930" i="27"/>
  <c r="P1931" i="27"/>
  <c r="P1932" i="27"/>
  <c r="P1933" i="27"/>
  <c r="P1934" i="27"/>
  <c r="P1935" i="27"/>
  <c r="P1936" i="27"/>
  <c r="P1937" i="27"/>
  <c r="P1938" i="27"/>
  <c r="P1939" i="27"/>
  <c r="P1940" i="27"/>
  <c r="P1941" i="27"/>
  <c r="P1942" i="27"/>
  <c r="P1943" i="27"/>
  <c r="P1944" i="27"/>
  <c r="P1945" i="27"/>
  <c r="P1946" i="27"/>
  <c r="P1947" i="27"/>
  <c r="P1948" i="27"/>
  <c r="P1949" i="27"/>
  <c r="P1950" i="27"/>
  <c r="P1951" i="27"/>
  <c r="P1952" i="27"/>
  <c r="P1953" i="27"/>
  <c r="P1954" i="27"/>
  <c r="P1955" i="27"/>
  <c r="P1956" i="27"/>
  <c r="P1957" i="27"/>
  <c r="P1958" i="27"/>
  <c r="P1959" i="27"/>
  <c r="P1960" i="27"/>
  <c r="P1961" i="27"/>
  <c r="P1962" i="27"/>
  <c r="P1963" i="27"/>
  <c r="P1964" i="27"/>
  <c r="P1965" i="27"/>
  <c r="P1966" i="27"/>
  <c r="P1967" i="27"/>
  <c r="P1968" i="27"/>
  <c r="P1969" i="27"/>
  <c r="P1970" i="27"/>
  <c r="P1971" i="27"/>
  <c r="P1972" i="27"/>
  <c r="P1973" i="27"/>
  <c r="P1974" i="27"/>
  <c r="P1975" i="27"/>
  <c r="P1976" i="27"/>
  <c r="P1977" i="27"/>
  <c r="P1978" i="27"/>
  <c r="P1979" i="27"/>
  <c r="P1980" i="27"/>
  <c r="P1981" i="27"/>
  <c r="P1982" i="27"/>
  <c r="P1983" i="27"/>
  <c r="P1984" i="27"/>
  <c r="P1985" i="27"/>
  <c r="P1986" i="27"/>
  <c r="P1987" i="27"/>
  <c r="P1988" i="27"/>
  <c r="P1989" i="27"/>
  <c r="P1990" i="27"/>
  <c r="P1991" i="27"/>
  <c r="P1992" i="27"/>
  <c r="P1993" i="27"/>
  <c r="P1994" i="27"/>
  <c r="P1995" i="27"/>
  <c r="P1996" i="27"/>
  <c r="P1997" i="27"/>
  <c r="P1998" i="27"/>
  <c r="P1999" i="27"/>
  <c r="P2000" i="27"/>
  <c r="P2001" i="27"/>
  <c r="P2002" i="27"/>
  <c r="P2003" i="27"/>
  <c r="P2004" i="27"/>
  <c r="P2005" i="27"/>
  <c r="P2006" i="27"/>
  <c r="P2007" i="27"/>
  <c r="P2008" i="27"/>
  <c r="P2009" i="27"/>
  <c r="P2010" i="27"/>
  <c r="P2011" i="27"/>
  <c r="P2012" i="27"/>
  <c r="P2013" i="27"/>
  <c r="P2014" i="27"/>
  <c r="P2015" i="27"/>
  <c r="P2016" i="27"/>
  <c r="P2017" i="27"/>
  <c r="P2018" i="27"/>
  <c r="P2019" i="27"/>
  <c r="P2020" i="27"/>
  <c r="P2021" i="27"/>
  <c r="P2022" i="27"/>
  <c r="P2023" i="27"/>
  <c r="P2024" i="27"/>
  <c r="P2025" i="27"/>
  <c r="P2026" i="27"/>
  <c r="P2027" i="27"/>
  <c r="P2028" i="27"/>
  <c r="P2029" i="27"/>
  <c r="P2030" i="27"/>
  <c r="P2031" i="27"/>
  <c r="P2032" i="27"/>
  <c r="P2033" i="27"/>
  <c r="P2034" i="27"/>
  <c r="P2035" i="27"/>
  <c r="P2036" i="27"/>
  <c r="P2037" i="27"/>
  <c r="P2038" i="27"/>
  <c r="P2039" i="27"/>
  <c r="P2040" i="27"/>
  <c r="P2041" i="27"/>
  <c r="P2042" i="27"/>
  <c r="P2043" i="27"/>
  <c r="P2044" i="27"/>
  <c r="P2045" i="27"/>
  <c r="P2046" i="27"/>
  <c r="P2047" i="27"/>
  <c r="P2048" i="27"/>
  <c r="P2049" i="27"/>
  <c r="P2050" i="27"/>
  <c r="P2051" i="27"/>
  <c r="P2052" i="27"/>
  <c r="P2053" i="27"/>
  <c r="P2054" i="27"/>
  <c r="P2055" i="27"/>
  <c r="P2056" i="27"/>
  <c r="P2057" i="27"/>
  <c r="P2058" i="27"/>
  <c r="P2059" i="27"/>
  <c r="P2060" i="27"/>
  <c r="P2061" i="27"/>
  <c r="P2062" i="27"/>
  <c r="P2063" i="27"/>
  <c r="P2064" i="27"/>
  <c r="P2065" i="27"/>
  <c r="P2066" i="27"/>
  <c r="P2067" i="27"/>
  <c r="P2068" i="27"/>
  <c r="P2069" i="27"/>
  <c r="P2070" i="27"/>
  <c r="P2071" i="27"/>
  <c r="P2072" i="27"/>
  <c r="P2073" i="27"/>
  <c r="P2074" i="27"/>
  <c r="P2075" i="27"/>
  <c r="P2076" i="27"/>
  <c r="P2077" i="27"/>
  <c r="P2078" i="27"/>
  <c r="P2079" i="27"/>
  <c r="P2080" i="27"/>
  <c r="P2081" i="27"/>
  <c r="P2082" i="27"/>
  <c r="P2083" i="27"/>
  <c r="P2084" i="27"/>
  <c r="P2085" i="27"/>
  <c r="P2086" i="27"/>
  <c r="P2087" i="27"/>
  <c r="P2088" i="27"/>
  <c r="P2089" i="27"/>
  <c r="P2090" i="27"/>
  <c r="P2091" i="27"/>
  <c r="P2092" i="27"/>
  <c r="P2093" i="27"/>
  <c r="P2094" i="27"/>
  <c r="P2095" i="27"/>
  <c r="P2096" i="27"/>
  <c r="P2097" i="27"/>
  <c r="P2098" i="27"/>
  <c r="P2099" i="27"/>
  <c r="P2100" i="27"/>
  <c r="P2101" i="27"/>
  <c r="P2102" i="27"/>
  <c r="P2103" i="27"/>
  <c r="P2104" i="27"/>
  <c r="P2105" i="27"/>
  <c r="P2106" i="27"/>
  <c r="P2107" i="27"/>
  <c r="P2108" i="27"/>
  <c r="P2109" i="27"/>
  <c r="P2110" i="27"/>
  <c r="P2111" i="27"/>
  <c r="P2112" i="27"/>
  <c r="P2113" i="27"/>
  <c r="P2114" i="27"/>
  <c r="P2115" i="27"/>
  <c r="P2116" i="27"/>
  <c r="P2117" i="27"/>
  <c r="P2118" i="27"/>
  <c r="P2119" i="27"/>
  <c r="P2120" i="27"/>
  <c r="P2121" i="27"/>
  <c r="P2122" i="27"/>
  <c r="P2123" i="27"/>
  <c r="P2124" i="27"/>
  <c r="P2125" i="27"/>
  <c r="P2126" i="27"/>
  <c r="P2127" i="27"/>
  <c r="P2128" i="27"/>
  <c r="P2129" i="27"/>
  <c r="P2130" i="27"/>
  <c r="P2131" i="27"/>
  <c r="P2132" i="27"/>
  <c r="P2133" i="27"/>
  <c r="P2134" i="27"/>
  <c r="P2135" i="27"/>
  <c r="P2136" i="27"/>
  <c r="P2137" i="27"/>
  <c r="P2138" i="27"/>
  <c r="P2139" i="27"/>
  <c r="P2140" i="27"/>
  <c r="P2141" i="27"/>
  <c r="P2142" i="27"/>
  <c r="P2143" i="27"/>
  <c r="P2144" i="27"/>
  <c r="P2145" i="27"/>
  <c r="P2146" i="27"/>
  <c r="P2147" i="27"/>
  <c r="P2148" i="27"/>
  <c r="P2149" i="27"/>
  <c r="P2150" i="27"/>
  <c r="P2151" i="27"/>
  <c r="P2152" i="27"/>
  <c r="P2153" i="27"/>
  <c r="P2154" i="27"/>
  <c r="P2155" i="27"/>
  <c r="P2156" i="27"/>
  <c r="P2157" i="27"/>
  <c r="P2158" i="27"/>
  <c r="P2159" i="27"/>
  <c r="P2160" i="27"/>
  <c r="P2161" i="27"/>
  <c r="P2162" i="27"/>
  <c r="P2163" i="27"/>
  <c r="P2164" i="27"/>
  <c r="P2165" i="27"/>
  <c r="P2166" i="27"/>
  <c r="P2167" i="27"/>
  <c r="P2168" i="27"/>
  <c r="P2169" i="27"/>
  <c r="P2170" i="27"/>
  <c r="P2171" i="27"/>
  <c r="P2172" i="27"/>
  <c r="P2173" i="27"/>
  <c r="P2174" i="27"/>
  <c r="P2175" i="27"/>
  <c r="P2176" i="27"/>
  <c r="P2177" i="27"/>
  <c r="P2178" i="27"/>
  <c r="P2179" i="27"/>
  <c r="P2180" i="27"/>
  <c r="P2181" i="27"/>
  <c r="P2182" i="27"/>
  <c r="P2183" i="27"/>
  <c r="P2184" i="27"/>
  <c r="P2185" i="27"/>
  <c r="P2186" i="27"/>
  <c r="P2187" i="27"/>
  <c r="P2188" i="27"/>
  <c r="P2189" i="27"/>
  <c r="P2190" i="27"/>
  <c r="P2191" i="27"/>
  <c r="P2192" i="27"/>
  <c r="P2193" i="27"/>
  <c r="P2194" i="27"/>
  <c r="P2195" i="27"/>
  <c r="P2196" i="27"/>
  <c r="P2197" i="27"/>
  <c r="P2198" i="27"/>
  <c r="P2199" i="27"/>
  <c r="P2200" i="27"/>
  <c r="P2201" i="27"/>
  <c r="P2202" i="27"/>
  <c r="P2203" i="27"/>
  <c r="P2204" i="27"/>
  <c r="P2205" i="27"/>
  <c r="P2206" i="27"/>
  <c r="P2207" i="27"/>
  <c r="P2208" i="27"/>
  <c r="P2209" i="27"/>
  <c r="P2210" i="27"/>
  <c r="P2211" i="27"/>
  <c r="P2212" i="27"/>
  <c r="P2213" i="27"/>
  <c r="P2214" i="27"/>
  <c r="P2215" i="27"/>
  <c r="P2216" i="27"/>
  <c r="P2217" i="27"/>
  <c r="P2218" i="27"/>
  <c r="P2219" i="27"/>
  <c r="P2220" i="27"/>
  <c r="P2221" i="27"/>
  <c r="P2222" i="27"/>
  <c r="P2223" i="27"/>
  <c r="P2224" i="27"/>
  <c r="P2225" i="27"/>
  <c r="P2226" i="27"/>
  <c r="P2227" i="27"/>
  <c r="P2228" i="27"/>
  <c r="P2229" i="27"/>
  <c r="P2230" i="27"/>
  <c r="P2231" i="27"/>
  <c r="P2232" i="27"/>
  <c r="P2233" i="27"/>
  <c r="P2234" i="27"/>
  <c r="P2235" i="27"/>
  <c r="P2236" i="27"/>
  <c r="P2237" i="27"/>
  <c r="P2238" i="27"/>
  <c r="P2239" i="27"/>
  <c r="P2240" i="27"/>
  <c r="P2241" i="27"/>
  <c r="P2242" i="27"/>
  <c r="P2243" i="27"/>
  <c r="P2244" i="27"/>
  <c r="P2245" i="27"/>
  <c r="P2246" i="27"/>
  <c r="P2247" i="27"/>
  <c r="P2248" i="27"/>
  <c r="P2249" i="27"/>
  <c r="P2250" i="27"/>
  <c r="P2251" i="27"/>
  <c r="P2252" i="27"/>
  <c r="P2253" i="27"/>
  <c r="P2254" i="27"/>
  <c r="P2255" i="27"/>
  <c r="P2256" i="27"/>
  <c r="P2257" i="27"/>
  <c r="P2258" i="27"/>
  <c r="P2259" i="27"/>
  <c r="P2260" i="27"/>
  <c r="P2261" i="27"/>
  <c r="P2262" i="27"/>
  <c r="P2263" i="27"/>
  <c r="P2264" i="27"/>
  <c r="P2265" i="27"/>
  <c r="P2266" i="27"/>
  <c r="P2267" i="27"/>
  <c r="P2268" i="27"/>
  <c r="P2269" i="27"/>
  <c r="P2270" i="27"/>
  <c r="P2271" i="27"/>
  <c r="P2272" i="27"/>
  <c r="P2273" i="27"/>
  <c r="P2274" i="27"/>
  <c r="P2275" i="27"/>
  <c r="P2276" i="27"/>
  <c r="P2277" i="27"/>
  <c r="P2278" i="27"/>
  <c r="P2279" i="27"/>
  <c r="P2280" i="27"/>
  <c r="P2281" i="27"/>
  <c r="P2282" i="27"/>
  <c r="P2283" i="27"/>
  <c r="P2284" i="27"/>
  <c r="P2285" i="27"/>
  <c r="P2286" i="27"/>
  <c r="P2287" i="27"/>
  <c r="P2288" i="27"/>
  <c r="P2289" i="27"/>
  <c r="P2290" i="27"/>
  <c r="P2291" i="27"/>
  <c r="P2292" i="27"/>
  <c r="P2293" i="27"/>
  <c r="P2294" i="27"/>
  <c r="P2295" i="27"/>
  <c r="P2296" i="27"/>
  <c r="P2297" i="27"/>
  <c r="P2298" i="27"/>
  <c r="P2299" i="27"/>
  <c r="P2300" i="27"/>
  <c r="P2301" i="27"/>
  <c r="P2302" i="27"/>
  <c r="P2303" i="27"/>
  <c r="P2304" i="27"/>
  <c r="P2305" i="27"/>
  <c r="P2306" i="27"/>
  <c r="P2307" i="27"/>
  <c r="P2308" i="27"/>
  <c r="P2309" i="27"/>
  <c r="P2310" i="27"/>
  <c r="P2311" i="27"/>
  <c r="P2312" i="27"/>
  <c r="P2313" i="27"/>
  <c r="P2314" i="27"/>
  <c r="P2315" i="27"/>
  <c r="P2316" i="27"/>
  <c r="P2317" i="27"/>
  <c r="P2318" i="27"/>
  <c r="P2319" i="27"/>
  <c r="P2320" i="27"/>
  <c r="P2321" i="27"/>
  <c r="P2322" i="27"/>
  <c r="P2323" i="27"/>
  <c r="P2324" i="27"/>
  <c r="P2325" i="27"/>
  <c r="P2326" i="27"/>
  <c r="P2327" i="27"/>
  <c r="P2328" i="27"/>
  <c r="P2329" i="27"/>
  <c r="P2330" i="27"/>
  <c r="P2331" i="27"/>
  <c r="P2332" i="27"/>
  <c r="P2333" i="27"/>
  <c r="P2334" i="27"/>
  <c r="P2335" i="27"/>
  <c r="P2336" i="27"/>
  <c r="P2337" i="27"/>
  <c r="P2338" i="27"/>
  <c r="P2339" i="27"/>
  <c r="P2340" i="27"/>
  <c r="P2341" i="27"/>
  <c r="P2342" i="27"/>
  <c r="P2343" i="27"/>
  <c r="P2344" i="27"/>
  <c r="P2345" i="27"/>
  <c r="P2346" i="27"/>
  <c r="P2347" i="27"/>
  <c r="P2348" i="27"/>
  <c r="P2349" i="27"/>
  <c r="P2350" i="27"/>
  <c r="P2351" i="27"/>
  <c r="P2352" i="27"/>
  <c r="P2353" i="27"/>
  <c r="P2354" i="27"/>
  <c r="P2355" i="27"/>
  <c r="P2356" i="27"/>
  <c r="P2357" i="27"/>
  <c r="P2358" i="27"/>
  <c r="P2359" i="27"/>
  <c r="P2360" i="27"/>
  <c r="P2361" i="27"/>
  <c r="P2362" i="27"/>
  <c r="P2363" i="27"/>
  <c r="P2364" i="27"/>
  <c r="P2365" i="27"/>
  <c r="P2366" i="27"/>
  <c r="P2367" i="27"/>
  <c r="P2368" i="27"/>
  <c r="P2369" i="27"/>
  <c r="P2370" i="27"/>
  <c r="P2371" i="27"/>
  <c r="P2372" i="27"/>
  <c r="P2373" i="27"/>
  <c r="P2374" i="27"/>
  <c r="P2375" i="27"/>
  <c r="P2376" i="27"/>
  <c r="P2377" i="27"/>
  <c r="P2378" i="27"/>
  <c r="P2379" i="27"/>
  <c r="P2380" i="27"/>
  <c r="P2381" i="27"/>
  <c r="P2382" i="27"/>
  <c r="P2383" i="27"/>
  <c r="P2384" i="27"/>
  <c r="P2385" i="27"/>
  <c r="P2386" i="27"/>
  <c r="P2387" i="27"/>
  <c r="P2388" i="27"/>
  <c r="P2389" i="27"/>
  <c r="P2390" i="27"/>
  <c r="P2391" i="27"/>
  <c r="P2392" i="27"/>
  <c r="P2393" i="27"/>
  <c r="P2394" i="27"/>
  <c r="P2395" i="27"/>
  <c r="P2396" i="27"/>
  <c r="P2397" i="27"/>
  <c r="P2398" i="27"/>
  <c r="P2399" i="27"/>
  <c r="P2400" i="27"/>
  <c r="P2401" i="27"/>
  <c r="P2402" i="27"/>
  <c r="P2403" i="27"/>
  <c r="P2404" i="27"/>
  <c r="P2405" i="27"/>
  <c r="P2406" i="27"/>
  <c r="P2407" i="27"/>
  <c r="P2408" i="27"/>
  <c r="P2409" i="27"/>
  <c r="P2410" i="27"/>
  <c r="P2411" i="27"/>
  <c r="P2412" i="27"/>
  <c r="P2413" i="27"/>
  <c r="P2414" i="27"/>
  <c r="P2415" i="27"/>
  <c r="P2416" i="27"/>
  <c r="P2417" i="27"/>
  <c r="P2418" i="27"/>
  <c r="P2419" i="27"/>
  <c r="P2420" i="27"/>
  <c r="P2421" i="27"/>
  <c r="P2422" i="27"/>
  <c r="P2423" i="27"/>
  <c r="P2424" i="27"/>
  <c r="P2425" i="27"/>
  <c r="P2426" i="27"/>
  <c r="P2427" i="27"/>
  <c r="P2428" i="27"/>
  <c r="P2429" i="27"/>
  <c r="P2430" i="27"/>
  <c r="P2431" i="27"/>
  <c r="P2432" i="27"/>
  <c r="P2433" i="27"/>
  <c r="P2434" i="27"/>
  <c r="P2435" i="27"/>
  <c r="P2436" i="27"/>
  <c r="P2437" i="27"/>
  <c r="P2438" i="27"/>
  <c r="P2439" i="27"/>
  <c r="P2440" i="27"/>
  <c r="P2441" i="27"/>
  <c r="P2442" i="27"/>
  <c r="P2443" i="27"/>
  <c r="P2444" i="27"/>
  <c r="P2445" i="27"/>
  <c r="P2446" i="27"/>
  <c r="P2447" i="27"/>
  <c r="P2448" i="27"/>
  <c r="P2449" i="27"/>
  <c r="P2450" i="27"/>
  <c r="P2451" i="27"/>
  <c r="P2452" i="27"/>
  <c r="P2453" i="27"/>
  <c r="P2454" i="27"/>
  <c r="P2455" i="27"/>
  <c r="P2456" i="27"/>
  <c r="P2457" i="27"/>
  <c r="P2458" i="27"/>
  <c r="P2459" i="27"/>
  <c r="P2460" i="27"/>
  <c r="P2461" i="27"/>
  <c r="P2462" i="27"/>
  <c r="P2463" i="27"/>
  <c r="P2464" i="27"/>
  <c r="P2465" i="27"/>
  <c r="P2466" i="27"/>
  <c r="P2467" i="27"/>
  <c r="P2468" i="27"/>
  <c r="P2469" i="27"/>
  <c r="P2470" i="27"/>
  <c r="P2471" i="27"/>
  <c r="P2472" i="27"/>
  <c r="P2473" i="27"/>
  <c r="P2474" i="27"/>
  <c r="P2475" i="27"/>
  <c r="P2476" i="27"/>
  <c r="P2477" i="27"/>
  <c r="P2478" i="27"/>
  <c r="P2479" i="27"/>
  <c r="P2480" i="27"/>
  <c r="P2481" i="27"/>
  <c r="P2482" i="27"/>
  <c r="P2483" i="27"/>
  <c r="P2484" i="27"/>
  <c r="P2485" i="27"/>
  <c r="P2486" i="27"/>
  <c r="P2487" i="27"/>
  <c r="P2488" i="27"/>
  <c r="P2489" i="27"/>
  <c r="P2490" i="27"/>
  <c r="P2491" i="27"/>
  <c r="P2492" i="27"/>
  <c r="P2493" i="27"/>
  <c r="P2494" i="27"/>
  <c r="P2495" i="27"/>
  <c r="P2496" i="27"/>
  <c r="P2497" i="27"/>
  <c r="P2498" i="27"/>
  <c r="P2499" i="27"/>
  <c r="P2500" i="27"/>
  <c r="P2501" i="27"/>
  <c r="P2502" i="27"/>
  <c r="P2503" i="27"/>
  <c r="P2504" i="27"/>
  <c r="P2505" i="27"/>
  <c r="P2506" i="27"/>
  <c r="P2507" i="27"/>
  <c r="P2508" i="27"/>
  <c r="P2509" i="27"/>
  <c r="P2510" i="27"/>
  <c r="P2511" i="27"/>
  <c r="P2512" i="27"/>
  <c r="P2513" i="27"/>
  <c r="P2514" i="27"/>
  <c r="P2515" i="27"/>
  <c r="P2516" i="27"/>
  <c r="P2517" i="27"/>
  <c r="P2518" i="27"/>
  <c r="P2519" i="27"/>
  <c r="P2520" i="27"/>
  <c r="P2521" i="27"/>
  <c r="P2522" i="27"/>
  <c r="P2523" i="27"/>
  <c r="P2524" i="27"/>
  <c r="P2525" i="27"/>
  <c r="P2526" i="27"/>
  <c r="P2527" i="27"/>
  <c r="P2528" i="27"/>
  <c r="P2529" i="27"/>
  <c r="P2530" i="27"/>
  <c r="P2531" i="27"/>
  <c r="P2532" i="27"/>
  <c r="P2533" i="27"/>
  <c r="P2534" i="27"/>
  <c r="P2535" i="27"/>
  <c r="P2536" i="27"/>
  <c r="P2537" i="27"/>
  <c r="P2538" i="27"/>
  <c r="P2539" i="27"/>
  <c r="P2540" i="27"/>
  <c r="P2541" i="27"/>
  <c r="P2542" i="27"/>
  <c r="P2543" i="27"/>
  <c r="P2544" i="27"/>
  <c r="P2545" i="27"/>
  <c r="P2546" i="27"/>
  <c r="P2547" i="27"/>
  <c r="P2548" i="27"/>
  <c r="P2549" i="27"/>
  <c r="P2550" i="27"/>
  <c r="P2551" i="27"/>
  <c r="P2552" i="27"/>
  <c r="P2553" i="27"/>
  <c r="P2554" i="27"/>
  <c r="P2555" i="27"/>
  <c r="P2556" i="27"/>
  <c r="P2557" i="27"/>
  <c r="P2558" i="27"/>
  <c r="P2559" i="27"/>
  <c r="P2560" i="27"/>
  <c r="P2561" i="27"/>
  <c r="P2562" i="27"/>
  <c r="P2563" i="27"/>
  <c r="P2564" i="27"/>
  <c r="P2565" i="27"/>
  <c r="P2566" i="27"/>
  <c r="P2567" i="27"/>
  <c r="P2568" i="27"/>
  <c r="P2569" i="27"/>
  <c r="P2570" i="27"/>
  <c r="P2571" i="27"/>
  <c r="P2572" i="27"/>
  <c r="P2573" i="27"/>
  <c r="P2574" i="27"/>
  <c r="P2575" i="27"/>
  <c r="P2576" i="27"/>
  <c r="P18" i="27"/>
  <c r="P19" i="27"/>
  <c r="P22" i="27"/>
  <c r="P17" i="27"/>
  <c r="W17" i="27"/>
  <c r="N23" i="27"/>
  <c r="V23" i="27"/>
  <c r="N24" i="27"/>
  <c r="V24" i="27"/>
  <c r="N25" i="27"/>
  <c r="V25" i="27"/>
  <c r="N26" i="27"/>
  <c r="V26" i="27"/>
  <c r="N27" i="27"/>
  <c r="V27" i="27"/>
  <c r="N28" i="27"/>
  <c r="V28" i="27"/>
  <c r="N29" i="27"/>
  <c r="V29" i="27"/>
  <c r="N30" i="27"/>
  <c r="V30" i="27"/>
  <c r="N31" i="27"/>
  <c r="V31" i="27"/>
  <c r="N32" i="27"/>
  <c r="V32" i="27"/>
  <c r="N33" i="27"/>
  <c r="V33" i="27"/>
  <c r="N34" i="27"/>
  <c r="V34" i="27"/>
  <c r="N35" i="27"/>
  <c r="V35" i="27"/>
  <c r="N36" i="27"/>
  <c r="V36" i="27"/>
  <c r="N37" i="27"/>
  <c r="V37" i="27"/>
  <c r="N38" i="27"/>
  <c r="V38" i="27"/>
  <c r="N39" i="27"/>
  <c r="V39" i="27"/>
  <c r="N40" i="27"/>
  <c r="V40" i="27"/>
  <c r="N41" i="27"/>
  <c r="V41" i="27"/>
  <c r="N42" i="27"/>
  <c r="V42" i="27"/>
  <c r="N43" i="27"/>
  <c r="V43" i="27"/>
  <c r="N44" i="27"/>
  <c r="V44" i="27"/>
  <c r="N45" i="27"/>
  <c r="V45" i="27"/>
  <c r="N46" i="27"/>
  <c r="V46" i="27"/>
  <c r="N47" i="27"/>
  <c r="V47" i="27"/>
  <c r="N48" i="27"/>
  <c r="V48" i="27"/>
  <c r="N49" i="27"/>
  <c r="V49" i="27"/>
  <c r="N50" i="27"/>
  <c r="V50" i="27"/>
  <c r="N51" i="27"/>
  <c r="V51" i="27"/>
  <c r="N52" i="27"/>
  <c r="V52" i="27"/>
  <c r="N53" i="27"/>
  <c r="V53" i="27"/>
  <c r="N54" i="27"/>
  <c r="V54" i="27"/>
  <c r="N55" i="27"/>
  <c r="V55" i="27"/>
  <c r="N56" i="27"/>
  <c r="V56" i="27"/>
  <c r="N57" i="27"/>
  <c r="V57" i="27"/>
  <c r="N58" i="27"/>
  <c r="V58" i="27"/>
  <c r="N59" i="27"/>
  <c r="V59" i="27"/>
  <c r="N60" i="27"/>
  <c r="V60" i="27"/>
  <c r="N61" i="27"/>
  <c r="V61" i="27"/>
  <c r="N62" i="27"/>
  <c r="V62" i="27"/>
  <c r="N63" i="27"/>
  <c r="V63" i="27"/>
  <c r="N64" i="27"/>
  <c r="V64" i="27"/>
  <c r="N65" i="27"/>
  <c r="V65" i="27"/>
  <c r="N66" i="27"/>
  <c r="V66" i="27"/>
  <c r="N67" i="27"/>
  <c r="V67" i="27"/>
  <c r="N68" i="27"/>
  <c r="V68" i="27"/>
  <c r="N69" i="27"/>
  <c r="V69" i="27"/>
  <c r="N70" i="27"/>
  <c r="V70" i="27"/>
  <c r="N71" i="27"/>
  <c r="V71" i="27"/>
  <c r="N72" i="27"/>
  <c r="V72" i="27"/>
  <c r="N73" i="27"/>
  <c r="V73" i="27"/>
  <c r="N74" i="27"/>
  <c r="V74" i="27"/>
  <c r="N75" i="27"/>
  <c r="V75" i="27"/>
  <c r="N76" i="27"/>
  <c r="V76" i="27"/>
  <c r="N77" i="27"/>
  <c r="V77" i="27"/>
  <c r="N78" i="27"/>
  <c r="V78" i="27"/>
  <c r="N79" i="27"/>
  <c r="V79" i="27"/>
  <c r="N80" i="27"/>
  <c r="V80" i="27"/>
  <c r="N81" i="27"/>
  <c r="V81" i="27"/>
  <c r="N82" i="27"/>
  <c r="V82" i="27"/>
  <c r="N83" i="27"/>
  <c r="V83" i="27"/>
  <c r="N84" i="27"/>
  <c r="V84" i="27"/>
  <c r="N85" i="27"/>
  <c r="V85" i="27"/>
  <c r="N86" i="27"/>
  <c r="V86" i="27"/>
  <c r="N87" i="27"/>
  <c r="V87" i="27"/>
  <c r="N88" i="27"/>
  <c r="V88" i="27"/>
  <c r="N89" i="27"/>
  <c r="V89" i="27"/>
  <c r="N90" i="27"/>
  <c r="V90" i="27"/>
  <c r="N91" i="27"/>
  <c r="V91" i="27"/>
  <c r="N92" i="27"/>
  <c r="V92" i="27"/>
  <c r="N93" i="27"/>
  <c r="V93" i="27"/>
  <c r="N94" i="27"/>
  <c r="V94" i="27"/>
  <c r="N95" i="27"/>
  <c r="V95" i="27"/>
  <c r="N96" i="27"/>
  <c r="V96" i="27"/>
  <c r="N97" i="27"/>
  <c r="V97" i="27"/>
  <c r="N98" i="27"/>
  <c r="V98" i="27"/>
  <c r="N99" i="27"/>
  <c r="V99" i="27"/>
  <c r="N100" i="27"/>
  <c r="V100" i="27"/>
  <c r="N101" i="27"/>
  <c r="V101" i="27"/>
  <c r="N102" i="27"/>
  <c r="V102" i="27"/>
  <c r="N103" i="27"/>
  <c r="V103" i="27"/>
  <c r="N104" i="27"/>
  <c r="V104" i="27"/>
  <c r="N105" i="27"/>
  <c r="V105" i="27"/>
  <c r="N106" i="27"/>
  <c r="V106" i="27"/>
  <c r="N107" i="27"/>
  <c r="V107" i="27"/>
  <c r="N108" i="27"/>
  <c r="V108" i="27"/>
  <c r="N109" i="27"/>
  <c r="V109" i="27"/>
  <c r="N110" i="27"/>
  <c r="V110" i="27"/>
  <c r="N111" i="27"/>
  <c r="V111" i="27"/>
  <c r="N112" i="27"/>
  <c r="V112" i="27"/>
  <c r="N113" i="27"/>
  <c r="V113" i="27"/>
  <c r="N114" i="27"/>
  <c r="V114" i="27"/>
  <c r="N115" i="27"/>
  <c r="V115" i="27"/>
  <c r="N116" i="27"/>
  <c r="V116" i="27"/>
  <c r="N117" i="27"/>
  <c r="V117" i="27"/>
  <c r="N118" i="27"/>
  <c r="V118" i="27"/>
  <c r="N119" i="27"/>
  <c r="V119" i="27"/>
  <c r="N120" i="27"/>
  <c r="V120" i="27"/>
  <c r="N121" i="27"/>
  <c r="V121" i="27"/>
  <c r="N122" i="27"/>
  <c r="V122" i="27"/>
  <c r="N123" i="27"/>
  <c r="V123" i="27"/>
  <c r="N124" i="27"/>
  <c r="V124" i="27"/>
  <c r="N125" i="27"/>
  <c r="V125" i="27"/>
  <c r="N126" i="27"/>
  <c r="V126" i="27"/>
  <c r="N127" i="27"/>
  <c r="V127" i="27"/>
  <c r="N128" i="27"/>
  <c r="V128" i="27"/>
  <c r="N129" i="27"/>
  <c r="V129" i="27"/>
  <c r="N130" i="27"/>
  <c r="V130" i="27"/>
  <c r="N131" i="27"/>
  <c r="V131" i="27"/>
  <c r="N132" i="27"/>
  <c r="V132" i="27"/>
  <c r="N133" i="27"/>
  <c r="V133" i="27"/>
  <c r="N134" i="27"/>
  <c r="V134" i="27"/>
  <c r="N135" i="27"/>
  <c r="V135" i="27"/>
  <c r="N136" i="27"/>
  <c r="V136" i="27"/>
  <c r="N137" i="27"/>
  <c r="V137" i="27"/>
  <c r="N138" i="27"/>
  <c r="V138" i="27"/>
  <c r="N139" i="27"/>
  <c r="V139" i="27"/>
  <c r="N140" i="27"/>
  <c r="V140" i="27"/>
  <c r="N141" i="27"/>
  <c r="V141" i="27"/>
  <c r="N142" i="27"/>
  <c r="V142" i="27"/>
  <c r="N143" i="27"/>
  <c r="V143" i="27"/>
  <c r="N144" i="27"/>
  <c r="V144" i="27"/>
  <c r="N145" i="27"/>
  <c r="V145" i="27"/>
  <c r="N146" i="27"/>
  <c r="V146" i="27"/>
  <c r="N147" i="27"/>
  <c r="V147" i="27"/>
  <c r="N148" i="27"/>
  <c r="V148" i="27"/>
  <c r="N149" i="27"/>
  <c r="V149" i="27"/>
  <c r="N150" i="27"/>
  <c r="V150" i="27"/>
  <c r="N151" i="27"/>
  <c r="V151" i="27"/>
  <c r="N152" i="27"/>
  <c r="V152" i="27"/>
  <c r="N153" i="27"/>
  <c r="V153" i="27"/>
  <c r="N154" i="27"/>
  <c r="V154" i="27"/>
  <c r="N155" i="27"/>
  <c r="V155" i="27"/>
  <c r="N156" i="27"/>
  <c r="V156" i="27"/>
  <c r="N157" i="27"/>
  <c r="V157" i="27"/>
  <c r="N158" i="27"/>
  <c r="V158" i="27"/>
  <c r="N159" i="27"/>
  <c r="V159" i="27"/>
  <c r="N160" i="27"/>
  <c r="V160" i="27"/>
  <c r="N161" i="27"/>
  <c r="V161" i="27"/>
  <c r="N162" i="27"/>
  <c r="V162" i="27"/>
  <c r="N163" i="27"/>
  <c r="V163" i="27"/>
  <c r="N164" i="27"/>
  <c r="V164" i="27"/>
  <c r="N165" i="27"/>
  <c r="V165" i="27"/>
  <c r="N166" i="27"/>
  <c r="V166" i="27"/>
  <c r="N167" i="27"/>
  <c r="V167" i="27"/>
  <c r="N168" i="27"/>
  <c r="V168" i="27"/>
  <c r="N169" i="27"/>
  <c r="V169" i="27"/>
  <c r="N170" i="27"/>
  <c r="V170" i="27"/>
  <c r="N171" i="27"/>
  <c r="V171" i="27"/>
  <c r="N172" i="27"/>
  <c r="V172" i="27"/>
  <c r="N173" i="27"/>
  <c r="V173" i="27"/>
  <c r="N174" i="27"/>
  <c r="V174" i="27"/>
  <c r="N175" i="27"/>
  <c r="V175" i="27"/>
  <c r="N176" i="27"/>
  <c r="V176" i="27"/>
  <c r="N177" i="27"/>
  <c r="V177" i="27"/>
  <c r="N178" i="27"/>
  <c r="V178" i="27"/>
  <c r="N179" i="27"/>
  <c r="V179" i="27"/>
  <c r="N180" i="27"/>
  <c r="V180" i="27"/>
  <c r="N181" i="27"/>
  <c r="V181" i="27"/>
  <c r="N182" i="27"/>
  <c r="V182" i="27"/>
  <c r="N183" i="27"/>
  <c r="V183" i="27"/>
  <c r="N184" i="27"/>
  <c r="V184" i="27"/>
  <c r="N185" i="27"/>
  <c r="V185" i="27"/>
  <c r="N186" i="27"/>
  <c r="V186" i="27"/>
  <c r="N187" i="27"/>
  <c r="V187" i="27"/>
  <c r="N188" i="27"/>
  <c r="V188" i="27"/>
  <c r="N189" i="27"/>
  <c r="V189" i="27"/>
  <c r="N190" i="27"/>
  <c r="V190" i="27"/>
  <c r="N191" i="27"/>
  <c r="V191" i="27"/>
  <c r="N192" i="27"/>
  <c r="V192" i="27"/>
  <c r="N193" i="27"/>
  <c r="V193" i="27"/>
  <c r="N194" i="27"/>
  <c r="V194" i="27"/>
  <c r="N195" i="27"/>
  <c r="V195" i="27"/>
  <c r="N196" i="27"/>
  <c r="V196" i="27"/>
  <c r="N197" i="27"/>
  <c r="V197" i="27"/>
  <c r="N198" i="27"/>
  <c r="V198" i="27"/>
  <c r="N199" i="27"/>
  <c r="V199" i="27"/>
  <c r="N200" i="27"/>
  <c r="V200" i="27"/>
  <c r="N201" i="27"/>
  <c r="V201" i="27"/>
  <c r="N202" i="27"/>
  <c r="V202" i="27"/>
  <c r="N203" i="27"/>
  <c r="V203" i="27"/>
  <c r="N204" i="27"/>
  <c r="V204" i="27"/>
  <c r="N205" i="27"/>
  <c r="V205" i="27"/>
  <c r="N206" i="27"/>
  <c r="V206" i="27"/>
  <c r="N207" i="27"/>
  <c r="V207" i="27"/>
  <c r="N208" i="27"/>
  <c r="V208" i="27"/>
  <c r="N209" i="27"/>
  <c r="V209" i="27"/>
  <c r="N210" i="27"/>
  <c r="V210" i="27"/>
  <c r="N211" i="27"/>
  <c r="V211" i="27"/>
  <c r="N212" i="27"/>
  <c r="V212" i="27"/>
  <c r="N213" i="27"/>
  <c r="V213" i="27"/>
  <c r="N214" i="27"/>
  <c r="V214" i="27"/>
  <c r="N215" i="27"/>
  <c r="V215" i="27"/>
  <c r="N216" i="27"/>
  <c r="V216" i="27"/>
  <c r="N217" i="27"/>
  <c r="V217" i="27"/>
  <c r="N218" i="27"/>
  <c r="V218" i="27"/>
  <c r="N219" i="27"/>
  <c r="V219" i="27"/>
  <c r="N220" i="27"/>
  <c r="V220" i="27"/>
  <c r="N221" i="27"/>
  <c r="V221" i="27"/>
  <c r="N222" i="27"/>
  <c r="V222" i="27"/>
  <c r="N223" i="27"/>
  <c r="V223" i="27"/>
  <c r="N224" i="27"/>
  <c r="V224" i="27"/>
  <c r="N225" i="27"/>
  <c r="V225" i="27"/>
  <c r="N226" i="27"/>
  <c r="V226" i="27"/>
  <c r="N227" i="27"/>
  <c r="V227" i="27"/>
  <c r="N228" i="27"/>
  <c r="V228" i="27"/>
  <c r="N229" i="27"/>
  <c r="V229" i="27"/>
  <c r="N230" i="27"/>
  <c r="V230" i="27"/>
  <c r="N231" i="27"/>
  <c r="V231" i="27"/>
  <c r="N232" i="27"/>
  <c r="V232" i="27"/>
  <c r="N233" i="27"/>
  <c r="V233" i="27"/>
  <c r="N234" i="27"/>
  <c r="V234" i="27"/>
  <c r="N235" i="27"/>
  <c r="V235" i="27"/>
  <c r="N236" i="27"/>
  <c r="V236" i="27"/>
  <c r="N237" i="27"/>
  <c r="V237" i="27"/>
  <c r="N238" i="27"/>
  <c r="V238" i="27"/>
  <c r="N239" i="27"/>
  <c r="V239" i="27"/>
  <c r="N240" i="27"/>
  <c r="V240" i="27"/>
  <c r="N241" i="27"/>
  <c r="V241" i="27"/>
  <c r="N242" i="27"/>
  <c r="V242" i="27"/>
  <c r="N243" i="27"/>
  <c r="V243" i="27"/>
  <c r="N244" i="27"/>
  <c r="V244" i="27"/>
  <c r="N245" i="27"/>
  <c r="V245" i="27"/>
  <c r="N246" i="27"/>
  <c r="V246" i="27"/>
  <c r="N247" i="27"/>
  <c r="V247" i="27"/>
  <c r="N248" i="27"/>
  <c r="V248" i="27"/>
  <c r="N249" i="27"/>
  <c r="V249" i="27"/>
  <c r="N250" i="27"/>
  <c r="V250" i="27"/>
  <c r="N251" i="27"/>
  <c r="V251" i="27"/>
  <c r="N252" i="27"/>
  <c r="V252" i="27"/>
  <c r="N253" i="27"/>
  <c r="V253" i="27"/>
  <c r="N254" i="27"/>
  <c r="V254" i="27"/>
  <c r="N255" i="27"/>
  <c r="V255" i="27"/>
  <c r="N256" i="27"/>
  <c r="V256" i="27"/>
  <c r="N257" i="27"/>
  <c r="V257" i="27"/>
  <c r="N258" i="27"/>
  <c r="V258" i="27"/>
  <c r="N259" i="27"/>
  <c r="V259" i="27"/>
  <c r="N260" i="27"/>
  <c r="V260" i="27"/>
  <c r="N261" i="27"/>
  <c r="V261" i="27"/>
  <c r="N262" i="27"/>
  <c r="V262" i="27"/>
  <c r="N263" i="27"/>
  <c r="V263" i="27"/>
  <c r="N264" i="27"/>
  <c r="V264" i="27"/>
  <c r="N265" i="27"/>
  <c r="V265" i="27"/>
  <c r="N266" i="27"/>
  <c r="V266" i="27"/>
  <c r="N267" i="27"/>
  <c r="V267" i="27"/>
  <c r="N268" i="27"/>
  <c r="V268" i="27"/>
  <c r="N269" i="27"/>
  <c r="V269" i="27"/>
  <c r="N270" i="27"/>
  <c r="V270" i="27"/>
  <c r="N271" i="27"/>
  <c r="V271" i="27"/>
  <c r="N272" i="27"/>
  <c r="V272" i="27"/>
  <c r="N273" i="27"/>
  <c r="V273" i="27"/>
  <c r="N274" i="27"/>
  <c r="V274" i="27"/>
  <c r="N275" i="27"/>
  <c r="V275" i="27"/>
  <c r="N276" i="27"/>
  <c r="V276" i="27"/>
  <c r="N277" i="27"/>
  <c r="V277" i="27"/>
  <c r="N278" i="27"/>
  <c r="V278" i="27"/>
  <c r="N279" i="27"/>
  <c r="V279" i="27"/>
  <c r="N280" i="27"/>
  <c r="V280" i="27"/>
  <c r="N281" i="27"/>
  <c r="V281" i="27"/>
  <c r="N282" i="27"/>
  <c r="V282" i="27"/>
  <c r="N283" i="27"/>
  <c r="V283" i="27"/>
  <c r="N284" i="27"/>
  <c r="V284" i="27"/>
  <c r="N285" i="27"/>
  <c r="V285" i="27"/>
  <c r="N286" i="27"/>
  <c r="V286" i="27"/>
  <c r="N287" i="27"/>
  <c r="V287" i="27"/>
  <c r="N288" i="27"/>
  <c r="V288" i="27"/>
  <c r="N289" i="27"/>
  <c r="V289" i="27"/>
  <c r="N290" i="27"/>
  <c r="V290" i="27"/>
  <c r="N291" i="27"/>
  <c r="V291" i="27"/>
  <c r="N292" i="27"/>
  <c r="V292" i="27"/>
  <c r="N293" i="27"/>
  <c r="V293" i="27"/>
  <c r="N294" i="27"/>
  <c r="V294" i="27"/>
  <c r="N295" i="27"/>
  <c r="V295" i="27"/>
  <c r="N296" i="27"/>
  <c r="V296" i="27"/>
  <c r="N297" i="27"/>
  <c r="V297" i="27"/>
  <c r="N298" i="27"/>
  <c r="V298" i="27"/>
  <c r="N299" i="27"/>
  <c r="V299" i="27"/>
  <c r="N300" i="27"/>
  <c r="V300" i="27"/>
  <c r="N301" i="27"/>
  <c r="V301" i="27"/>
  <c r="N302" i="27"/>
  <c r="V302" i="27"/>
  <c r="N303" i="27"/>
  <c r="V303" i="27"/>
  <c r="N304" i="27"/>
  <c r="V304" i="27"/>
  <c r="N305" i="27"/>
  <c r="V305" i="27"/>
  <c r="N306" i="27"/>
  <c r="V306" i="27"/>
  <c r="N307" i="27"/>
  <c r="V307" i="27"/>
  <c r="N308" i="27"/>
  <c r="V308" i="27"/>
  <c r="N309" i="27"/>
  <c r="V309" i="27"/>
  <c r="N310" i="27"/>
  <c r="V310" i="27"/>
  <c r="N311" i="27"/>
  <c r="V311" i="27"/>
  <c r="N312" i="27"/>
  <c r="V312" i="27"/>
  <c r="N313" i="27"/>
  <c r="V313" i="27"/>
  <c r="N314" i="27"/>
  <c r="V314" i="27"/>
  <c r="N315" i="27"/>
  <c r="V315" i="27"/>
  <c r="N316" i="27"/>
  <c r="V316" i="27"/>
  <c r="N317" i="27"/>
  <c r="V317" i="27"/>
  <c r="N318" i="27"/>
  <c r="V318" i="27"/>
  <c r="N319" i="27"/>
  <c r="V319" i="27"/>
  <c r="N320" i="27"/>
  <c r="V320" i="27"/>
  <c r="N321" i="27"/>
  <c r="V321" i="27"/>
  <c r="N322" i="27"/>
  <c r="V322" i="27"/>
  <c r="N323" i="27"/>
  <c r="V323" i="27"/>
  <c r="N324" i="27"/>
  <c r="V324" i="27"/>
  <c r="N325" i="27"/>
  <c r="V325" i="27"/>
  <c r="N326" i="27"/>
  <c r="V326" i="27"/>
  <c r="N327" i="27"/>
  <c r="V327" i="27"/>
  <c r="N328" i="27"/>
  <c r="V328" i="27"/>
  <c r="N329" i="27"/>
  <c r="V329" i="27"/>
  <c r="N330" i="27"/>
  <c r="V330" i="27"/>
  <c r="N331" i="27"/>
  <c r="V331" i="27"/>
  <c r="N332" i="27"/>
  <c r="V332" i="27"/>
  <c r="N333" i="27"/>
  <c r="V333" i="27"/>
  <c r="N334" i="27"/>
  <c r="V334" i="27"/>
  <c r="N335" i="27"/>
  <c r="V335" i="27"/>
  <c r="N336" i="27"/>
  <c r="V336" i="27"/>
  <c r="N337" i="27"/>
  <c r="V337" i="27"/>
  <c r="N338" i="27"/>
  <c r="V338" i="27"/>
  <c r="N339" i="27"/>
  <c r="V339" i="27"/>
  <c r="N340" i="27"/>
  <c r="V340" i="27"/>
  <c r="N341" i="27"/>
  <c r="V341" i="27"/>
  <c r="N342" i="27"/>
  <c r="V342" i="27"/>
  <c r="N343" i="27"/>
  <c r="V343" i="27"/>
  <c r="N344" i="27"/>
  <c r="V344" i="27"/>
  <c r="N345" i="27"/>
  <c r="V345" i="27"/>
  <c r="N346" i="27"/>
  <c r="V346" i="27"/>
  <c r="N347" i="27"/>
  <c r="V347" i="27"/>
  <c r="N348" i="27"/>
  <c r="V348" i="27"/>
  <c r="N349" i="27"/>
  <c r="V349" i="27"/>
  <c r="N350" i="27"/>
  <c r="V350" i="27"/>
  <c r="N351" i="27"/>
  <c r="V351" i="27"/>
  <c r="N352" i="27"/>
  <c r="V352" i="27"/>
  <c r="N353" i="27"/>
  <c r="V353" i="27"/>
  <c r="N354" i="27"/>
  <c r="V354" i="27"/>
  <c r="N355" i="27"/>
  <c r="V355" i="27"/>
  <c r="N356" i="27"/>
  <c r="V356" i="27"/>
  <c r="N357" i="27"/>
  <c r="V357" i="27"/>
  <c r="N358" i="27"/>
  <c r="V358" i="27"/>
  <c r="N359" i="27"/>
  <c r="V359" i="27"/>
  <c r="N360" i="27"/>
  <c r="V360" i="27"/>
  <c r="N361" i="27"/>
  <c r="V361" i="27"/>
  <c r="N362" i="27"/>
  <c r="V362" i="27"/>
  <c r="N363" i="27"/>
  <c r="V363" i="27"/>
  <c r="N364" i="27"/>
  <c r="V364" i="27"/>
  <c r="N365" i="27"/>
  <c r="V365" i="27"/>
  <c r="N366" i="27"/>
  <c r="V366" i="27"/>
  <c r="N367" i="27"/>
  <c r="V367" i="27"/>
  <c r="N368" i="27"/>
  <c r="V368" i="27"/>
  <c r="N369" i="27"/>
  <c r="V369" i="27"/>
  <c r="N370" i="27"/>
  <c r="V370" i="27"/>
  <c r="N371" i="27"/>
  <c r="V371" i="27"/>
  <c r="N372" i="27"/>
  <c r="V372" i="27"/>
  <c r="N373" i="27"/>
  <c r="V373" i="27"/>
  <c r="N374" i="27"/>
  <c r="V374" i="27"/>
  <c r="N375" i="27"/>
  <c r="V375" i="27"/>
  <c r="N376" i="27"/>
  <c r="V376" i="27"/>
  <c r="N377" i="27"/>
  <c r="V377" i="27"/>
  <c r="N378" i="27"/>
  <c r="V378" i="27"/>
  <c r="N379" i="27"/>
  <c r="V379" i="27"/>
  <c r="N380" i="27"/>
  <c r="V380" i="27"/>
  <c r="N381" i="27"/>
  <c r="V381" i="27"/>
  <c r="N382" i="27"/>
  <c r="V382" i="27"/>
  <c r="N383" i="27"/>
  <c r="V383" i="27"/>
  <c r="N384" i="27"/>
  <c r="V384" i="27"/>
  <c r="N385" i="27"/>
  <c r="V385" i="27"/>
  <c r="N386" i="27"/>
  <c r="V386" i="27"/>
  <c r="N387" i="27"/>
  <c r="V387" i="27"/>
  <c r="N388" i="27"/>
  <c r="V388" i="27"/>
  <c r="N389" i="27"/>
  <c r="V389" i="27"/>
  <c r="N390" i="27"/>
  <c r="V390" i="27"/>
  <c r="N391" i="27"/>
  <c r="V391" i="27"/>
  <c r="N392" i="27"/>
  <c r="V392" i="27"/>
  <c r="N393" i="27"/>
  <c r="V393" i="27"/>
  <c r="N394" i="27"/>
  <c r="V394" i="27"/>
  <c r="N395" i="27"/>
  <c r="V395" i="27"/>
  <c r="N396" i="27"/>
  <c r="V396" i="27"/>
  <c r="N397" i="27"/>
  <c r="V397" i="27"/>
  <c r="N398" i="27"/>
  <c r="V398" i="27"/>
  <c r="N399" i="27"/>
  <c r="V399" i="27"/>
  <c r="N400" i="27"/>
  <c r="V400" i="27"/>
  <c r="N401" i="27"/>
  <c r="V401" i="27"/>
  <c r="N402" i="27"/>
  <c r="V402" i="27"/>
  <c r="N403" i="27"/>
  <c r="V403" i="27"/>
  <c r="N404" i="27"/>
  <c r="V404" i="27"/>
  <c r="N405" i="27"/>
  <c r="V405" i="27"/>
  <c r="N406" i="27"/>
  <c r="V406" i="27"/>
  <c r="N407" i="27"/>
  <c r="V407" i="27"/>
  <c r="N408" i="27"/>
  <c r="V408" i="27"/>
  <c r="N409" i="27"/>
  <c r="V409" i="27"/>
  <c r="N410" i="27"/>
  <c r="V410" i="27"/>
  <c r="N411" i="27"/>
  <c r="V411" i="27"/>
  <c r="N412" i="27"/>
  <c r="V412" i="27"/>
  <c r="N413" i="27"/>
  <c r="V413" i="27"/>
  <c r="N414" i="27"/>
  <c r="V414" i="27"/>
  <c r="N415" i="27"/>
  <c r="V415" i="27"/>
  <c r="N416" i="27"/>
  <c r="V416" i="27"/>
  <c r="N417" i="27"/>
  <c r="V417" i="27"/>
  <c r="N418" i="27"/>
  <c r="V418" i="27"/>
  <c r="N419" i="27"/>
  <c r="V419" i="27"/>
  <c r="N420" i="27"/>
  <c r="V420" i="27"/>
  <c r="N421" i="27"/>
  <c r="V421" i="27"/>
  <c r="N422" i="27"/>
  <c r="V422" i="27"/>
  <c r="N423" i="27"/>
  <c r="V423" i="27"/>
  <c r="N424" i="27"/>
  <c r="V424" i="27"/>
  <c r="N425" i="27"/>
  <c r="V425" i="27"/>
  <c r="N426" i="27"/>
  <c r="V426" i="27"/>
  <c r="N427" i="27"/>
  <c r="V427" i="27"/>
  <c r="N428" i="27"/>
  <c r="V428" i="27"/>
  <c r="N429" i="27"/>
  <c r="V429" i="27"/>
  <c r="N430" i="27"/>
  <c r="V430" i="27"/>
  <c r="N431" i="27"/>
  <c r="V431" i="27"/>
  <c r="N432" i="27"/>
  <c r="V432" i="27"/>
  <c r="N433" i="27"/>
  <c r="V433" i="27"/>
  <c r="N434" i="27"/>
  <c r="V434" i="27"/>
  <c r="N435" i="27"/>
  <c r="V435" i="27"/>
  <c r="N436" i="27"/>
  <c r="V436" i="27"/>
  <c r="N437" i="27"/>
  <c r="V437" i="27"/>
  <c r="N438" i="27"/>
  <c r="V438" i="27"/>
  <c r="N439" i="27"/>
  <c r="V439" i="27"/>
  <c r="N440" i="27"/>
  <c r="V440" i="27"/>
  <c r="N441" i="27"/>
  <c r="V441" i="27"/>
  <c r="N442" i="27"/>
  <c r="V442" i="27"/>
  <c r="N443" i="27"/>
  <c r="V443" i="27"/>
  <c r="N444" i="27"/>
  <c r="V444" i="27"/>
  <c r="N445" i="27"/>
  <c r="V445" i="27"/>
  <c r="N446" i="27"/>
  <c r="V446" i="27"/>
  <c r="N447" i="27"/>
  <c r="V447" i="27"/>
  <c r="N448" i="27"/>
  <c r="V448" i="27"/>
  <c r="N449" i="27"/>
  <c r="V449" i="27"/>
  <c r="N450" i="27"/>
  <c r="V450" i="27"/>
  <c r="N451" i="27"/>
  <c r="V451" i="27"/>
  <c r="N452" i="27"/>
  <c r="V452" i="27"/>
  <c r="N453" i="27"/>
  <c r="V453" i="27"/>
  <c r="N454" i="27"/>
  <c r="V454" i="27"/>
  <c r="N455" i="27"/>
  <c r="V455" i="27"/>
  <c r="N456" i="27"/>
  <c r="V456" i="27"/>
  <c r="N457" i="27"/>
  <c r="V457" i="27"/>
  <c r="N458" i="27"/>
  <c r="V458" i="27"/>
  <c r="N459" i="27"/>
  <c r="V459" i="27"/>
  <c r="N460" i="27"/>
  <c r="V460" i="27"/>
  <c r="N461" i="27"/>
  <c r="V461" i="27"/>
  <c r="N462" i="27"/>
  <c r="V462" i="27"/>
  <c r="N463" i="27"/>
  <c r="V463" i="27"/>
  <c r="N464" i="27"/>
  <c r="V464" i="27"/>
  <c r="N465" i="27"/>
  <c r="V465" i="27"/>
  <c r="N466" i="27"/>
  <c r="V466" i="27"/>
  <c r="N467" i="27"/>
  <c r="V467" i="27"/>
  <c r="N468" i="27"/>
  <c r="V468" i="27"/>
  <c r="N469" i="27"/>
  <c r="V469" i="27"/>
  <c r="N470" i="27"/>
  <c r="V470" i="27"/>
  <c r="N471" i="27"/>
  <c r="V471" i="27"/>
  <c r="N472" i="27"/>
  <c r="V472" i="27"/>
  <c r="N473" i="27"/>
  <c r="V473" i="27"/>
  <c r="N474" i="27"/>
  <c r="V474" i="27"/>
  <c r="N475" i="27"/>
  <c r="V475" i="27"/>
  <c r="N476" i="27"/>
  <c r="V476" i="27"/>
  <c r="N477" i="27"/>
  <c r="V477" i="27"/>
  <c r="N478" i="27"/>
  <c r="V478" i="27"/>
  <c r="N479" i="27"/>
  <c r="V479" i="27"/>
  <c r="N480" i="27"/>
  <c r="V480" i="27"/>
  <c r="N481" i="27"/>
  <c r="V481" i="27"/>
  <c r="N482" i="27"/>
  <c r="V482" i="27"/>
  <c r="N483" i="27"/>
  <c r="V483" i="27"/>
  <c r="N484" i="27"/>
  <c r="V484" i="27"/>
  <c r="N485" i="27"/>
  <c r="V485" i="27"/>
  <c r="N486" i="27"/>
  <c r="V486" i="27"/>
  <c r="N487" i="27"/>
  <c r="V487" i="27"/>
  <c r="N488" i="27"/>
  <c r="V488" i="27"/>
  <c r="N489" i="27"/>
  <c r="V489" i="27"/>
  <c r="N490" i="27"/>
  <c r="V490" i="27"/>
  <c r="N491" i="27"/>
  <c r="V491" i="27"/>
  <c r="N492" i="27"/>
  <c r="V492" i="27"/>
  <c r="N493" i="27"/>
  <c r="V493" i="27"/>
  <c r="N494" i="27"/>
  <c r="V494" i="27"/>
  <c r="N495" i="27"/>
  <c r="V495" i="27"/>
  <c r="N496" i="27"/>
  <c r="V496" i="27"/>
  <c r="N497" i="27"/>
  <c r="V497" i="27"/>
  <c r="N498" i="27"/>
  <c r="V498" i="27"/>
  <c r="N499" i="27"/>
  <c r="V499" i="27"/>
  <c r="N500" i="27"/>
  <c r="V500" i="27"/>
  <c r="N501" i="27"/>
  <c r="V501" i="27"/>
  <c r="N502" i="27"/>
  <c r="V502" i="27"/>
  <c r="N503" i="27"/>
  <c r="V503" i="27"/>
  <c r="N504" i="27"/>
  <c r="V504" i="27"/>
  <c r="N505" i="27"/>
  <c r="V505" i="27"/>
  <c r="N506" i="27"/>
  <c r="V506" i="27"/>
  <c r="N507" i="27"/>
  <c r="V507" i="27"/>
  <c r="N508" i="27"/>
  <c r="V508" i="27"/>
  <c r="N509" i="27"/>
  <c r="V509" i="27"/>
  <c r="N510" i="27"/>
  <c r="V510" i="27"/>
  <c r="N511" i="27"/>
  <c r="V511" i="27"/>
  <c r="N512" i="27"/>
  <c r="V512" i="27"/>
  <c r="N513" i="27"/>
  <c r="V513" i="27"/>
  <c r="N514" i="27"/>
  <c r="V514" i="27"/>
  <c r="N515" i="27"/>
  <c r="V515" i="27"/>
  <c r="N516" i="27"/>
  <c r="V516" i="27"/>
  <c r="N517" i="27"/>
  <c r="V517" i="27"/>
  <c r="N518" i="27"/>
  <c r="V518" i="27"/>
  <c r="N519" i="27"/>
  <c r="V519" i="27"/>
  <c r="N520" i="27"/>
  <c r="V520" i="27"/>
  <c r="N521" i="27"/>
  <c r="V521" i="27"/>
  <c r="N522" i="27"/>
  <c r="V522" i="27"/>
  <c r="N523" i="27"/>
  <c r="V523" i="27"/>
  <c r="N524" i="27"/>
  <c r="V524" i="27"/>
  <c r="N525" i="27"/>
  <c r="V525" i="27"/>
  <c r="N526" i="27"/>
  <c r="V526" i="27"/>
  <c r="N527" i="27"/>
  <c r="V527" i="27"/>
  <c r="N528" i="27"/>
  <c r="V528" i="27"/>
  <c r="N529" i="27"/>
  <c r="V529" i="27"/>
  <c r="N530" i="27"/>
  <c r="V530" i="27"/>
  <c r="N531" i="27"/>
  <c r="V531" i="27"/>
  <c r="N532" i="27"/>
  <c r="V532" i="27"/>
  <c r="N533" i="27"/>
  <c r="V533" i="27"/>
  <c r="N534" i="27"/>
  <c r="V534" i="27"/>
  <c r="N535" i="27"/>
  <c r="V535" i="27"/>
  <c r="N536" i="27"/>
  <c r="V536" i="27"/>
  <c r="N537" i="27"/>
  <c r="V537" i="27"/>
  <c r="N538" i="27"/>
  <c r="V538" i="27"/>
  <c r="N539" i="27"/>
  <c r="V539" i="27"/>
  <c r="N540" i="27"/>
  <c r="V540" i="27"/>
  <c r="N541" i="27"/>
  <c r="V541" i="27"/>
  <c r="N542" i="27"/>
  <c r="V542" i="27"/>
  <c r="N543" i="27"/>
  <c r="V543" i="27"/>
  <c r="N544" i="27"/>
  <c r="V544" i="27"/>
  <c r="N545" i="27"/>
  <c r="V545" i="27"/>
  <c r="N546" i="27"/>
  <c r="V546" i="27"/>
  <c r="N547" i="27"/>
  <c r="V547" i="27"/>
  <c r="N548" i="27"/>
  <c r="V548" i="27"/>
  <c r="N549" i="27"/>
  <c r="V549" i="27"/>
  <c r="N550" i="27"/>
  <c r="V550" i="27"/>
  <c r="N551" i="27"/>
  <c r="V551" i="27"/>
  <c r="N552" i="27"/>
  <c r="V552" i="27"/>
  <c r="N553" i="27"/>
  <c r="V553" i="27"/>
  <c r="N554" i="27"/>
  <c r="V554" i="27"/>
  <c r="N555" i="27"/>
  <c r="V555" i="27"/>
  <c r="N556" i="27"/>
  <c r="V556" i="27"/>
  <c r="N557" i="27"/>
  <c r="V557" i="27"/>
  <c r="N558" i="27"/>
  <c r="V558" i="27"/>
  <c r="N559" i="27"/>
  <c r="V559" i="27"/>
  <c r="N560" i="27"/>
  <c r="V560" i="27"/>
  <c r="N561" i="27"/>
  <c r="V561" i="27"/>
  <c r="N562" i="27"/>
  <c r="V562" i="27"/>
  <c r="N563" i="27"/>
  <c r="V563" i="27"/>
  <c r="N564" i="27"/>
  <c r="V564" i="27"/>
  <c r="N565" i="27"/>
  <c r="V565" i="27"/>
  <c r="N566" i="27"/>
  <c r="V566" i="27"/>
  <c r="N567" i="27"/>
  <c r="V567" i="27"/>
  <c r="N568" i="27"/>
  <c r="V568" i="27"/>
  <c r="N569" i="27"/>
  <c r="V569" i="27"/>
  <c r="N570" i="27"/>
  <c r="V570" i="27"/>
  <c r="N571" i="27"/>
  <c r="V571" i="27"/>
  <c r="N572" i="27"/>
  <c r="V572" i="27"/>
  <c r="N573" i="27"/>
  <c r="V573" i="27"/>
  <c r="N574" i="27"/>
  <c r="V574" i="27"/>
  <c r="N575" i="27"/>
  <c r="V575" i="27"/>
  <c r="N576" i="27"/>
  <c r="V576" i="27"/>
  <c r="N577" i="27"/>
  <c r="V577" i="27"/>
  <c r="N578" i="27"/>
  <c r="V578" i="27"/>
  <c r="N579" i="27"/>
  <c r="V579" i="27"/>
  <c r="N580" i="27"/>
  <c r="V580" i="27"/>
  <c r="N581" i="27"/>
  <c r="V581" i="27"/>
  <c r="N582" i="27"/>
  <c r="V582" i="27"/>
  <c r="N583" i="27"/>
  <c r="V583" i="27"/>
  <c r="N584" i="27"/>
  <c r="V584" i="27"/>
  <c r="N585" i="27"/>
  <c r="V585" i="27"/>
  <c r="N586" i="27"/>
  <c r="V586" i="27"/>
  <c r="N587" i="27"/>
  <c r="V587" i="27"/>
  <c r="N588" i="27"/>
  <c r="V588" i="27"/>
  <c r="N589" i="27"/>
  <c r="V589" i="27"/>
  <c r="N590" i="27"/>
  <c r="V590" i="27"/>
  <c r="N591" i="27"/>
  <c r="V591" i="27"/>
  <c r="N592" i="27"/>
  <c r="V592" i="27"/>
  <c r="N593" i="27"/>
  <c r="V593" i="27"/>
  <c r="N594" i="27"/>
  <c r="V594" i="27"/>
  <c r="N595" i="27"/>
  <c r="V595" i="27"/>
  <c r="N596" i="27"/>
  <c r="V596" i="27"/>
  <c r="N597" i="27"/>
  <c r="V597" i="27"/>
  <c r="N598" i="27"/>
  <c r="V598" i="27"/>
  <c r="N599" i="27"/>
  <c r="V599" i="27"/>
  <c r="N600" i="27"/>
  <c r="V600" i="27"/>
  <c r="N601" i="27"/>
  <c r="V601" i="27"/>
  <c r="N602" i="27"/>
  <c r="V602" i="27"/>
  <c r="N603" i="27"/>
  <c r="V603" i="27"/>
  <c r="N604" i="27"/>
  <c r="V604" i="27"/>
  <c r="N605" i="27"/>
  <c r="V605" i="27"/>
  <c r="N606" i="27"/>
  <c r="V606" i="27"/>
  <c r="N607" i="27"/>
  <c r="V607" i="27"/>
  <c r="N608" i="27"/>
  <c r="V608" i="27"/>
  <c r="N609" i="27"/>
  <c r="V609" i="27"/>
  <c r="N610" i="27"/>
  <c r="V610" i="27"/>
  <c r="N611" i="27"/>
  <c r="V611" i="27"/>
  <c r="N612" i="27"/>
  <c r="V612" i="27"/>
  <c r="N613" i="27"/>
  <c r="V613" i="27"/>
  <c r="N614" i="27"/>
  <c r="V614" i="27"/>
  <c r="N615" i="27"/>
  <c r="V615" i="27"/>
  <c r="N616" i="27"/>
  <c r="V616" i="27"/>
  <c r="N617" i="27"/>
  <c r="V617" i="27"/>
  <c r="N618" i="27"/>
  <c r="V618" i="27"/>
  <c r="N619" i="27"/>
  <c r="V619" i="27"/>
  <c r="N620" i="27"/>
  <c r="V620" i="27"/>
  <c r="N621" i="27"/>
  <c r="V621" i="27"/>
  <c r="N622" i="27"/>
  <c r="V622" i="27"/>
  <c r="N623" i="27"/>
  <c r="V623" i="27"/>
  <c r="N624" i="27"/>
  <c r="V624" i="27"/>
  <c r="N625" i="27"/>
  <c r="V625" i="27"/>
  <c r="N626" i="27"/>
  <c r="V626" i="27"/>
  <c r="N627" i="27"/>
  <c r="V627" i="27"/>
  <c r="N628" i="27"/>
  <c r="V628" i="27"/>
  <c r="N629" i="27"/>
  <c r="V629" i="27"/>
  <c r="N630" i="27"/>
  <c r="V630" i="27"/>
  <c r="N631" i="27"/>
  <c r="V631" i="27"/>
  <c r="N632" i="27"/>
  <c r="V632" i="27"/>
  <c r="N633" i="27"/>
  <c r="V633" i="27"/>
  <c r="N634" i="27"/>
  <c r="V634" i="27"/>
  <c r="N635" i="27"/>
  <c r="V635" i="27"/>
  <c r="N636" i="27"/>
  <c r="V636" i="27"/>
  <c r="N637" i="27"/>
  <c r="V637" i="27"/>
  <c r="N638" i="27"/>
  <c r="V638" i="27"/>
  <c r="N639" i="27"/>
  <c r="V639" i="27"/>
  <c r="N640" i="27"/>
  <c r="V640" i="27"/>
  <c r="N641" i="27"/>
  <c r="V641" i="27"/>
  <c r="N642" i="27"/>
  <c r="V642" i="27"/>
  <c r="N643" i="27"/>
  <c r="V643" i="27"/>
  <c r="N644" i="27"/>
  <c r="V644" i="27"/>
  <c r="N645" i="27"/>
  <c r="V645" i="27"/>
  <c r="N646" i="27"/>
  <c r="V646" i="27"/>
  <c r="N647" i="27"/>
  <c r="V647" i="27"/>
  <c r="N648" i="27"/>
  <c r="V648" i="27"/>
  <c r="N649" i="27"/>
  <c r="V649" i="27"/>
  <c r="N650" i="27"/>
  <c r="V650" i="27"/>
  <c r="N651" i="27"/>
  <c r="V651" i="27"/>
  <c r="N652" i="27"/>
  <c r="V652" i="27"/>
  <c r="N653" i="27"/>
  <c r="V653" i="27"/>
  <c r="N654" i="27"/>
  <c r="V654" i="27"/>
  <c r="N655" i="27"/>
  <c r="V655" i="27"/>
  <c r="N656" i="27"/>
  <c r="V656" i="27"/>
  <c r="N657" i="27"/>
  <c r="V657" i="27"/>
  <c r="N658" i="27"/>
  <c r="V658" i="27"/>
  <c r="N659" i="27"/>
  <c r="V659" i="27"/>
  <c r="N660" i="27"/>
  <c r="V660" i="27"/>
  <c r="N661" i="27"/>
  <c r="V661" i="27"/>
  <c r="N662" i="27"/>
  <c r="V662" i="27"/>
  <c r="N663" i="27"/>
  <c r="V663" i="27"/>
  <c r="N664" i="27"/>
  <c r="V664" i="27"/>
  <c r="N665" i="27"/>
  <c r="V665" i="27"/>
  <c r="N666" i="27"/>
  <c r="V666" i="27"/>
  <c r="N667" i="27"/>
  <c r="V667" i="27"/>
  <c r="N668" i="27"/>
  <c r="V668" i="27"/>
  <c r="N669" i="27"/>
  <c r="V669" i="27"/>
  <c r="N670" i="27"/>
  <c r="V670" i="27"/>
  <c r="N671" i="27"/>
  <c r="V671" i="27"/>
  <c r="N672" i="27"/>
  <c r="V672" i="27"/>
  <c r="N673" i="27"/>
  <c r="V673" i="27"/>
  <c r="N674" i="27"/>
  <c r="V674" i="27"/>
  <c r="N675" i="27"/>
  <c r="V675" i="27"/>
  <c r="N676" i="27"/>
  <c r="V676" i="27"/>
  <c r="N677" i="27"/>
  <c r="V677" i="27"/>
  <c r="N678" i="27"/>
  <c r="V678" i="27"/>
  <c r="N679" i="27"/>
  <c r="V679" i="27"/>
  <c r="N680" i="27"/>
  <c r="V680" i="27"/>
  <c r="N681" i="27"/>
  <c r="V681" i="27"/>
  <c r="N682" i="27"/>
  <c r="V682" i="27"/>
  <c r="N683" i="27"/>
  <c r="V683" i="27"/>
  <c r="N684" i="27"/>
  <c r="V684" i="27"/>
  <c r="N685" i="27"/>
  <c r="V685" i="27"/>
  <c r="N686" i="27"/>
  <c r="V686" i="27"/>
  <c r="N687" i="27"/>
  <c r="V687" i="27"/>
  <c r="N688" i="27"/>
  <c r="V688" i="27"/>
  <c r="N689" i="27"/>
  <c r="V689" i="27"/>
  <c r="N690" i="27"/>
  <c r="V690" i="27"/>
  <c r="N691" i="27"/>
  <c r="V691" i="27"/>
  <c r="N692" i="27"/>
  <c r="V692" i="27"/>
  <c r="N693" i="27"/>
  <c r="V693" i="27"/>
  <c r="N694" i="27"/>
  <c r="V694" i="27"/>
  <c r="N695" i="27"/>
  <c r="V695" i="27"/>
  <c r="N696" i="27"/>
  <c r="V696" i="27"/>
  <c r="N697" i="27"/>
  <c r="V697" i="27"/>
  <c r="N698" i="27"/>
  <c r="V698" i="27"/>
  <c r="N699" i="27"/>
  <c r="V699" i="27"/>
  <c r="N700" i="27"/>
  <c r="V700" i="27"/>
  <c r="N701" i="27"/>
  <c r="V701" i="27"/>
  <c r="N702" i="27"/>
  <c r="V702" i="27"/>
  <c r="N703" i="27"/>
  <c r="V703" i="27"/>
  <c r="N704" i="27"/>
  <c r="V704" i="27"/>
  <c r="N705" i="27"/>
  <c r="V705" i="27"/>
  <c r="N706" i="27"/>
  <c r="V706" i="27"/>
  <c r="N707" i="27"/>
  <c r="V707" i="27"/>
  <c r="N708" i="27"/>
  <c r="V708" i="27"/>
  <c r="N709" i="27"/>
  <c r="V709" i="27"/>
  <c r="N710" i="27"/>
  <c r="V710" i="27"/>
  <c r="N711" i="27"/>
  <c r="V711" i="27"/>
  <c r="N712" i="27"/>
  <c r="V712" i="27"/>
  <c r="N713" i="27"/>
  <c r="V713" i="27"/>
  <c r="N714" i="27"/>
  <c r="V714" i="27"/>
  <c r="N715" i="27"/>
  <c r="V715" i="27"/>
  <c r="N716" i="27"/>
  <c r="V716" i="27"/>
  <c r="N717" i="27"/>
  <c r="V717" i="27"/>
  <c r="N718" i="27"/>
  <c r="V718" i="27"/>
  <c r="N719" i="27"/>
  <c r="V719" i="27"/>
  <c r="N720" i="27"/>
  <c r="V720" i="27"/>
  <c r="N721" i="27"/>
  <c r="V721" i="27"/>
  <c r="N722" i="27"/>
  <c r="V722" i="27"/>
  <c r="N723" i="27"/>
  <c r="V723" i="27"/>
  <c r="N724" i="27"/>
  <c r="V724" i="27"/>
  <c r="N725" i="27"/>
  <c r="V725" i="27"/>
  <c r="N726" i="27"/>
  <c r="V726" i="27"/>
  <c r="N727" i="27"/>
  <c r="V727" i="27"/>
  <c r="N728" i="27"/>
  <c r="V728" i="27"/>
  <c r="N729" i="27"/>
  <c r="V729" i="27"/>
  <c r="N730" i="27"/>
  <c r="V730" i="27"/>
  <c r="N731" i="27"/>
  <c r="V731" i="27"/>
  <c r="N732" i="27"/>
  <c r="V732" i="27"/>
  <c r="N733" i="27"/>
  <c r="V733" i="27"/>
  <c r="N734" i="27"/>
  <c r="V734" i="27"/>
  <c r="N735" i="27"/>
  <c r="V735" i="27"/>
  <c r="N736" i="27"/>
  <c r="V736" i="27"/>
  <c r="N737" i="27"/>
  <c r="V737" i="27"/>
  <c r="N738" i="27"/>
  <c r="V738" i="27"/>
  <c r="N739" i="27"/>
  <c r="V739" i="27"/>
  <c r="N740" i="27"/>
  <c r="V740" i="27"/>
  <c r="N741" i="27"/>
  <c r="V741" i="27"/>
  <c r="N742" i="27"/>
  <c r="V742" i="27"/>
  <c r="N743" i="27"/>
  <c r="V743" i="27"/>
  <c r="N744" i="27"/>
  <c r="V744" i="27"/>
  <c r="N745" i="27"/>
  <c r="V745" i="27"/>
  <c r="N746" i="27"/>
  <c r="V746" i="27"/>
  <c r="N747" i="27"/>
  <c r="V747" i="27"/>
  <c r="N748" i="27"/>
  <c r="V748" i="27"/>
  <c r="N749" i="27"/>
  <c r="V749" i="27"/>
  <c r="N750" i="27"/>
  <c r="V750" i="27"/>
  <c r="N751" i="27"/>
  <c r="V751" i="27"/>
  <c r="N752" i="27"/>
  <c r="V752" i="27"/>
  <c r="N753" i="27"/>
  <c r="V753" i="27"/>
  <c r="N754" i="27"/>
  <c r="V754" i="27"/>
  <c r="N755" i="27"/>
  <c r="V755" i="27"/>
  <c r="N756" i="27"/>
  <c r="V756" i="27"/>
  <c r="N757" i="27"/>
  <c r="V757" i="27"/>
  <c r="N758" i="27"/>
  <c r="V758" i="27"/>
  <c r="N759" i="27"/>
  <c r="V759" i="27"/>
  <c r="N760" i="27"/>
  <c r="V760" i="27"/>
  <c r="N761" i="27"/>
  <c r="V761" i="27"/>
  <c r="N762" i="27"/>
  <c r="V762" i="27"/>
  <c r="N763" i="27"/>
  <c r="V763" i="27"/>
  <c r="N764" i="27"/>
  <c r="V764" i="27"/>
  <c r="N765" i="27"/>
  <c r="V765" i="27"/>
  <c r="N766" i="27"/>
  <c r="V766" i="27"/>
  <c r="N767" i="27"/>
  <c r="V767" i="27"/>
  <c r="N768" i="27"/>
  <c r="V768" i="27"/>
  <c r="N769" i="27"/>
  <c r="V769" i="27"/>
  <c r="N770" i="27"/>
  <c r="V770" i="27"/>
  <c r="N771" i="27"/>
  <c r="V771" i="27"/>
  <c r="N772" i="27"/>
  <c r="V772" i="27"/>
  <c r="N773" i="27"/>
  <c r="V773" i="27"/>
  <c r="N774" i="27"/>
  <c r="V774" i="27"/>
  <c r="N775" i="27"/>
  <c r="V775" i="27"/>
  <c r="N776" i="27"/>
  <c r="V776" i="27"/>
  <c r="N777" i="27"/>
  <c r="V777" i="27"/>
  <c r="N778" i="27"/>
  <c r="V778" i="27"/>
  <c r="N779" i="27"/>
  <c r="V779" i="27"/>
  <c r="N780" i="27"/>
  <c r="V780" i="27"/>
  <c r="N781" i="27"/>
  <c r="V781" i="27"/>
  <c r="N782" i="27"/>
  <c r="V782" i="27"/>
  <c r="N783" i="27"/>
  <c r="V783" i="27"/>
  <c r="N784" i="27"/>
  <c r="V784" i="27"/>
  <c r="N785" i="27"/>
  <c r="V785" i="27"/>
  <c r="N786" i="27"/>
  <c r="V786" i="27"/>
  <c r="N787" i="27"/>
  <c r="V787" i="27"/>
  <c r="N788" i="27"/>
  <c r="V788" i="27"/>
  <c r="N789" i="27"/>
  <c r="V789" i="27"/>
  <c r="N790" i="27"/>
  <c r="V790" i="27"/>
  <c r="N791" i="27"/>
  <c r="V791" i="27"/>
  <c r="N792" i="27"/>
  <c r="V792" i="27"/>
  <c r="N793" i="27"/>
  <c r="V793" i="27"/>
  <c r="N794" i="27"/>
  <c r="V794" i="27"/>
  <c r="N795" i="27"/>
  <c r="V795" i="27"/>
  <c r="N796" i="27"/>
  <c r="V796" i="27"/>
  <c r="N797" i="27"/>
  <c r="V797" i="27"/>
  <c r="N798" i="27"/>
  <c r="V798" i="27"/>
  <c r="N799" i="27"/>
  <c r="V799" i="27"/>
  <c r="N800" i="27"/>
  <c r="V800" i="27"/>
  <c r="N801" i="27"/>
  <c r="V801" i="27"/>
  <c r="N802" i="27"/>
  <c r="V802" i="27"/>
  <c r="N803" i="27"/>
  <c r="V803" i="27"/>
  <c r="N804" i="27"/>
  <c r="V804" i="27"/>
  <c r="N805" i="27"/>
  <c r="V805" i="27"/>
  <c r="N806" i="27"/>
  <c r="V806" i="27"/>
  <c r="N807" i="27"/>
  <c r="V807" i="27"/>
  <c r="N808" i="27"/>
  <c r="V808" i="27"/>
  <c r="N809" i="27"/>
  <c r="V809" i="27"/>
  <c r="N810" i="27"/>
  <c r="V810" i="27"/>
  <c r="N811" i="27"/>
  <c r="V811" i="27"/>
  <c r="N812" i="27"/>
  <c r="V812" i="27"/>
  <c r="N813" i="27"/>
  <c r="V813" i="27"/>
  <c r="N814" i="27"/>
  <c r="V814" i="27"/>
  <c r="N815" i="27"/>
  <c r="V815" i="27"/>
  <c r="N816" i="27"/>
  <c r="V816" i="27"/>
  <c r="N817" i="27"/>
  <c r="V817" i="27"/>
  <c r="N818" i="27"/>
  <c r="V818" i="27"/>
  <c r="N819" i="27"/>
  <c r="V819" i="27"/>
  <c r="N820" i="27"/>
  <c r="V820" i="27"/>
  <c r="N821" i="27"/>
  <c r="V821" i="27"/>
  <c r="N822" i="27"/>
  <c r="V822" i="27"/>
  <c r="N823" i="27"/>
  <c r="V823" i="27"/>
  <c r="N824" i="27"/>
  <c r="V824" i="27"/>
  <c r="N825" i="27"/>
  <c r="V825" i="27"/>
  <c r="N826" i="27"/>
  <c r="V826" i="27"/>
  <c r="N827" i="27"/>
  <c r="V827" i="27"/>
  <c r="N828" i="27"/>
  <c r="V828" i="27"/>
  <c r="N829" i="27"/>
  <c r="V829" i="27"/>
  <c r="N830" i="27"/>
  <c r="V830" i="27"/>
  <c r="N831" i="27"/>
  <c r="V831" i="27"/>
  <c r="N832" i="27"/>
  <c r="V832" i="27"/>
  <c r="N833" i="27"/>
  <c r="V833" i="27"/>
  <c r="N834" i="27"/>
  <c r="V834" i="27"/>
  <c r="N835" i="27"/>
  <c r="V835" i="27"/>
  <c r="N836" i="27"/>
  <c r="V836" i="27"/>
  <c r="N837" i="27"/>
  <c r="V837" i="27"/>
  <c r="N838" i="27"/>
  <c r="V838" i="27"/>
  <c r="N839" i="27"/>
  <c r="V839" i="27"/>
  <c r="N840" i="27"/>
  <c r="V840" i="27"/>
  <c r="N841" i="27"/>
  <c r="V841" i="27"/>
  <c r="N842" i="27"/>
  <c r="V842" i="27"/>
  <c r="N843" i="27"/>
  <c r="V843" i="27"/>
  <c r="N844" i="27"/>
  <c r="V844" i="27"/>
  <c r="N845" i="27"/>
  <c r="V845" i="27"/>
  <c r="N846" i="27"/>
  <c r="V846" i="27"/>
  <c r="N847" i="27"/>
  <c r="V847" i="27"/>
  <c r="N848" i="27"/>
  <c r="V848" i="27"/>
  <c r="N849" i="27"/>
  <c r="V849" i="27"/>
  <c r="N850" i="27"/>
  <c r="V850" i="27"/>
  <c r="N851" i="27"/>
  <c r="V851" i="27"/>
  <c r="N852" i="27"/>
  <c r="V852" i="27"/>
  <c r="N853" i="27"/>
  <c r="V853" i="27"/>
  <c r="N854" i="27"/>
  <c r="V854" i="27"/>
  <c r="N855" i="27"/>
  <c r="V855" i="27"/>
  <c r="N856" i="27"/>
  <c r="V856" i="27"/>
  <c r="N857" i="27"/>
  <c r="V857" i="27"/>
  <c r="N858" i="27"/>
  <c r="V858" i="27"/>
  <c r="N859" i="27"/>
  <c r="V859" i="27"/>
  <c r="N860" i="27"/>
  <c r="V860" i="27"/>
  <c r="N861" i="27"/>
  <c r="V861" i="27"/>
  <c r="N862" i="27"/>
  <c r="V862" i="27"/>
  <c r="N863" i="27"/>
  <c r="V863" i="27"/>
  <c r="N864" i="27"/>
  <c r="V864" i="27"/>
  <c r="N865" i="27"/>
  <c r="V865" i="27"/>
  <c r="N866" i="27"/>
  <c r="V866" i="27"/>
  <c r="N867" i="27"/>
  <c r="V867" i="27"/>
  <c r="N868" i="27"/>
  <c r="V868" i="27"/>
  <c r="N869" i="27"/>
  <c r="V869" i="27"/>
  <c r="N870" i="27"/>
  <c r="V870" i="27"/>
  <c r="N871" i="27"/>
  <c r="V871" i="27"/>
  <c r="N872" i="27"/>
  <c r="V872" i="27"/>
  <c r="N873" i="27"/>
  <c r="V873" i="27"/>
  <c r="N874" i="27"/>
  <c r="V874" i="27"/>
  <c r="N875" i="27"/>
  <c r="V875" i="27"/>
  <c r="N876" i="27"/>
  <c r="V876" i="27"/>
  <c r="N877" i="27"/>
  <c r="V877" i="27"/>
  <c r="N878" i="27"/>
  <c r="V878" i="27"/>
  <c r="N879" i="27"/>
  <c r="V879" i="27"/>
  <c r="N880" i="27"/>
  <c r="V880" i="27"/>
  <c r="N881" i="27"/>
  <c r="V881" i="27"/>
  <c r="N882" i="27"/>
  <c r="V882" i="27"/>
  <c r="N883" i="27"/>
  <c r="V883" i="27"/>
  <c r="N884" i="27"/>
  <c r="V884" i="27"/>
  <c r="N885" i="27"/>
  <c r="V885" i="27"/>
  <c r="N886" i="27"/>
  <c r="V886" i="27"/>
  <c r="N887" i="27"/>
  <c r="V887" i="27"/>
  <c r="N888" i="27"/>
  <c r="V888" i="27"/>
  <c r="N889" i="27"/>
  <c r="V889" i="27"/>
  <c r="N890" i="27"/>
  <c r="V890" i="27"/>
  <c r="N891" i="27"/>
  <c r="V891" i="27"/>
  <c r="N892" i="27"/>
  <c r="V892" i="27"/>
  <c r="N893" i="27"/>
  <c r="V893" i="27"/>
  <c r="N894" i="27"/>
  <c r="V894" i="27"/>
  <c r="N895" i="27"/>
  <c r="V895" i="27"/>
  <c r="N896" i="27"/>
  <c r="V896" i="27"/>
  <c r="N897" i="27"/>
  <c r="V897" i="27"/>
  <c r="N898" i="27"/>
  <c r="V898" i="27"/>
  <c r="N899" i="27"/>
  <c r="V899" i="27"/>
  <c r="N900" i="27"/>
  <c r="V900" i="27"/>
  <c r="N901" i="27"/>
  <c r="V901" i="27"/>
  <c r="N902" i="27"/>
  <c r="V902" i="27"/>
  <c r="N903" i="27"/>
  <c r="V903" i="27"/>
  <c r="N904" i="27"/>
  <c r="V904" i="27"/>
  <c r="N905" i="27"/>
  <c r="V905" i="27"/>
  <c r="N906" i="27"/>
  <c r="V906" i="27"/>
  <c r="N907" i="27"/>
  <c r="V907" i="27"/>
  <c r="N908" i="27"/>
  <c r="V908" i="27"/>
  <c r="N909" i="27"/>
  <c r="V909" i="27"/>
  <c r="N910" i="27"/>
  <c r="V910" i="27"/>
  <c r="N911" i="27"/>
  <c r="V911" i="27"/>
  <c r="N912" i="27"/>
  <c r="V912" i="27"/>
  <c r="N913" i="27"/>
  <c r="V913" i="27"/>
  <c r="N914" i="27"/>
  <c r="V914" i="27"/>
  <c r="N915" i="27"/>
  <c r="V915" i="27"/>
  <c r="N916" i="27"/>
  <c r="V916" i="27"/>
  <c r="N917" i="27"/>
  <c r="V917" i="27"/>
  <c r="N918" i="27"/>
  <c r="V918" i="27"/>
  <c r="N919" i="27"/>
  <c r="V919" i="27"/>
  <c r="N920" i="27"/>
  <c r="V920" i="27"/>
  <c r="N921" i="27"/>
  <c r="V921" i="27"/>
  <c r="N922" i="27"/>
  <c r="V922" i="27"/>
  <c r="N923" i="27"/>
  <c r="V923" i="27"/>
  <c r="N924" i="27"/>
  <c r="V924" i="27"/>
  <c r="N925" i="27"/>
  <c r="V925" i="27"/>
  <c r="N926" i="27"/>
  <c r="V926" i="27"/>
  <c r="N927" i="27"/>
  <c r="V927" i="27"/>
  <c r="N928" i="27"/>
  <c r="V928" i="27"/>
  <c r="N929" i="27"/>
  <c r="V929" i="27"/>
  <c r="N930" i="27"/>
  <c r="V930" i="27"/>
  <c r="N931" i="27"/>
  <c r="V931" i="27"/>
  <c r="N932" i="27"/>
  <c r="V932" i="27"/>
  <c r="N933" i="27"/>
  <c r="V933" i="27"/>
  <c r="N934" i="27"/>
  <c r="V934" i="27"/>
  <c r="N935" i="27"/>
  <c r="V935" i="27"/>
  <c r="N936" i="27"/>
  <c r="V936" i="27"/>
  <c r="N937" i="27"/>
  <c r="V937" i="27"/>
  <c r="N938" i="27"/>
  <c r="V938" i="27"/>
  <c r="N939" i="27"/>
  <c r="V939" i="27"/>
  <c r="N940" i="27"/>
  <c r="V940" i="27"/>
  <c r="N941" i="27"/>
  <c r="V941" i="27"/>
  <c r="N942" i="27"/>
  <c r="V942" i="27"/>
  <c r="N943" i="27"/>
  <c r="V943" i="27"/>
  <c r="N944" i="27"/>
  <c r="V944" i="27"/>
  <c r="N945" i="27"/>
  <c r="V945" i="27"/>
  <c r="N946" i="27"/>
  <c r="V946" i="27"/>
  <c r="N947" i="27"/>
  <c r="V947" i="27"/>
  <c r="N948" i="27"/>
  <c r="V948" i="27"/>
  <c r="N949" i="27"/>
  <c r="V949" i="27"/>
  <c r="N950" i="27"/>
  <c r="V950" i="27"/>
  <c r="N951" i="27"/>
  <c r="V951" i="27"/>
  <c r="N952" i="27"/>
  <c r="V952" i="27"/>
  <c r="N953" i="27"/>
  <c r="V953" i="27"/>
  <c r="N954" i="27"/>
  <c r="V954" i="27"/>
  <c r="N955" i="27"/>
  <c r="V955" i="27"/>
  <c r="N956" i="27"/>
  <c r="V956" i="27"/>
  <c r="N957" i="27"/>
  <c r="V957" i="27"/>
  <c r="N958" i="27"/>
  <c r="V958" i="27"/>
  <c r="N959" i="27"/>
  <c r="V959" i="27"/>
  <c r="N960" i="27"/>
  <c r="V960" i="27"/>
  <c r="N961" i="27"/>
  <c r="V961" i="27"/>
  <c r="N962" i="27"/>
  <c r="V962" i="27"/>
  <c r="N963" i="27"/>
  <c r="V963" i="27"/>
  <c r="N964" i="27"/>
  <c r="V964" i="27"/>
  <c r="N965" i="27"/>
  <c r="V965" i="27"/>
  <c r="N966" i="27"/>
  <c r="V966" i="27"/>
  <c r="N967" i="27"/>
  <c r="V967" i="27"/>
  <c r="N968" i="27"/>
  <c r="V968" i="27"/>
  <c r="N969" i="27"/>
  <c r="V969" i="27"/>
  <c r="N970" i="27"/>
  <c r="V970" i="27"/>
  <c r="N971" i="27"/>
  <c r="V971" i="27"/>
  <c r="N972" i="27"/>
  <c r="V972" i="27"/>
  <c r="N973" i="27"/>
  <c r="V973" i="27"/>
  <c r="N974" i="27"/>
  <c r="V974" i="27"/>
  <c r="N975" i="27"/>
  <c r="V975" i="27"/>
  <c r="N976" i="27"/>
  <c r="V976" i="27"/>
  <c r="N977" i="27"/>
  <c r="V977" i="27"/>
  <c r="N978" i="27"/>
  <c r="V978" i="27"/>
  <c r="N979" i="27"/>
  <c r="V979" i="27"/>
  <c r="N980" i="27"/>
  <c r="V980" i="27"/>
  <c r="N981" i="27"/>
  <c r="V981" i="27"/>
  <c r="N982" i="27"/>
  <c r="V982" i="27"/>
  <c r="N983" i="27"/>
  <c r="V983" i="27"/>
  <c r="N984" i="27"/>
  <c r="V984" i="27"/>
  <c r="N985" i="27"/>
  <c r="V985" i="27"/>
  <c r="N986" i="27"/>
  <c r="V986" i="27"/>
  <c r="N987" i="27"/>
  <c r="V987" i="27"/>
  <c r="N988" i="27"/>
  <c r="V988" i="27"/>
  <c r="N989" i="27"/>
  <c r="V989" i="27"/>
  <c r="N990" i="27"/>
  <c r="V990" i="27"/>
  <c r="N991" i="27"/>
  <c r="V991" i="27"/>
  <c r="N992" i="27"/>
  <c r="V992" i="27"/>
  <c r="N993" i="27"/>
  <c r="V993" i="27"/>
  <c r="N994" i="27"/>
  <c r="V994" i="27"/>
  <c r="N995" i="27"/>
  <c r="V995" i="27"/>
  <c r="N996" i="27"/>
  <c r="V996" i="27"/>
  <c r="N997" i="27"/>
  <c r="V997" i="27"/>
  <c r="N998" i="27"/>
  <c r="V998" i="27"/>
  <c r="N999" i="27"/>
  <c r="V999" i="27"/>
  <c r="N1000" i="27"/>
  <c r="V1000" i="27"/>
  <c r="N1001" i="27"/>
  <c r="V1001" i="27"/>
  <c r="N1002" i="27"/>
  <c r="V1002" i="27"/>
  <c r="N1003" i="27"/>
  <c r="V1003" i="27"/>
  <c r="N1004" i="27"/>
  <c r="V1004" i="27"/>
  <c r="N1005" i="27"/>
  <c r="V1005" i="27"/>
  <c r="N1006" i="27"/>
  <c r="V1006" i="27"/>
  <c r="N1007" i="27"/>
  <c r="V1007" i="27"/>
  <c r="N1008" i="27"/>
  <c r="V1008" i="27"/>
  <c r="N1009" i="27"/>
  <c r="V1009" i="27"/>
  <c r="N1010" i="27"/>
  <c r="V1010" i="27"/>
  <c r="N1011" i="27"/>
  <c r="V1011" i="27"/>
  <c r="N1012" i="27"/>
  <c r="V1012" i="27"/>
  <c r="N1013" i="27"/>
  <c r="V1013" i="27"/>
  <c r="N1014" i="27"/>
  <c r="V1014" i="27"/>
  <c r="N1015" i="27"/>
  <c r="V1015" i="27"/>
  <c r="N1016" i="27"/>
  <c r="V1016" i="27"/>
  <c r="N1017" i="27"/>
  <c r="V1017" i="27"/>
  <c r="N1018" i="27"/>
  <c r="V1018" i="27"/>
  <c r="N1019" i="27"/>
  <c r="V1019" i="27"/>
  <c r="N1020" i="27"/>
  <c r="V1020" i="27"/>
  <c r="N1021" i="27"/>
  <c r="V1021" i="27"/>
  <c r="N1022" i="27"/>
  <c r="V1022" i="27"/>
  <c r="N1023" i="27"/>
  <c r="V1023" i="27"/>
  <c r="N1024" i="27"/>
  <c r="V1024" i="27"/>
  <c r="N1025" i="27"/>
  <c r="V1025" i="27"/>
  <c r="N1026" i="27"/>
  <c r="V1026" i="27"/>
  <c r="N1027" i="27"/>
  <c r="V1027" i="27"/>
  <c r="N1028" i="27"/>
  <c r="V1028" i="27"/>
  <c r="N1029" i="27"/>
  <c r="V1029" i="27"/>
  <c r="N1030" i="27"/>
  <c r="V1030" i="27"/>
  <c r="N1031" i="27"/>
  <c r="V1031" i="27"/>
  <c r="N1032" i="27"/>
  <c r="V1032" i="27"/>
  <c r="N1033" i="27"/>
  <c r="V1033" i="27"/>
  <c r="N1034" i="27"/>
  <c r="V1034" i="27"/>
  <c r="N1035" i="27"/>
  <c r="V1035" i="27"/>
  <c r="N1036" i="27"/>
  <c r="V1036" i="27"/>
  <c r="N1037" i="27"/>
  <c r="V1037" i="27"/>
  <c r="N1038" i="27"/>
  <c r="V1038" i="27"/>
  <c r="N1039" i="27"/>
  <c r="V1039" i="27"/>
  <c r="N1040" i="27"/>
  <c r="V1040" i="27"/>
  <c r="N1041" i="27"/>
  <c r="V1041" i="27"/>
  <c r="N1042" i="27"/>
  <c r="V1042" i="27"/>
  <c r="N1043" i="27"/>
  <c r="V1043" i="27"/>
  <c r="N1044" i="27"/>
  <c r="V1044" i="27"/>
  <c r="N1045" i="27"/>
  <c r="V1045" i="27"/>
  <c r="N1046" i="27"/>
  <c r="V1046" i="27"/>
  <c r="N1047" i="27"/>
  <c r="V1047" i="27"/>
  <c r="N1048" i="27"/>
  <c r="V1048" i="27"/>
  <c r="N1049" i="27"/>
  <c r="V1049" i="27"/>
  <c r="N1050" i="27"/>
  <c r="V1050" i="27"/>
  <c r="N1051" i="27"/>
  <c r="V1051" i="27"/>
  <c r="N1052" i="27"/>
  <c r="V1052" i="27"/>
  <c r="N1053" i="27"/>
  <c r="V1053" i="27"/>
  <c r="N1054" i="27"/>
  <c r="V1054" i="27"/>
  <c r="N1055" i="27"/>
  <c r="V1055" i="27"/>
  <c r="N1056" i="27"/>
  <c r="V1056" i="27"/>
  <c r="N1057" i="27"/>
  <c r="V1057" i="27"/>
  <c r="N1058" i="27"/>
  <c r="V1058" i="27"/>
  <c r="N1059" i="27"/>
  <c r="V1059" i="27"/>
  <c r="N1060" i="27"/>
  <c r="V1060" i="27"/>
  <c r="N1061" i="27"/>
  <c r="V1061" i="27"/>
  <c r="N1062" i="27"/>
  <c r="V1062" i="27"/>
  <c r="N1063" i="27"/>
  <c r="V1063" i="27"/>
  <c r="N1064" i="27"/>
  <c r="V1064" i="27"/>
  <c r="N1065" i="27"/>
  <c r="V1065" i="27"/>
  <c r="N1066" i="27"/>
  <c r="V1066" i="27"/>
  <c r="N1067" i="27"/>
  <c r="V1067" i="27"/>
  <c r="N1068" i="27"/>
  <c r="V1068" i="27"/>
  <c r="N1069" i="27"/>
  <c r="V1069" i="27"/>
  <c r="N1070" i="27"/>
  <c r="V1070" i="27"/>
  <c r="N1071" i="27"/>
  <c r="V1071" i="27"/>
  <c r="N1072" i="27"/>
  <c r="V1072" i="27"/>
  <c r="N1073" i="27"/>
  <c r="V1073" i="27"/>
  <c r="N1074" i="27"/>
  <c r="V1074" i="27"/>
  <c r="N1075" i="27"/>
  <c r="V1075" i="27"/>
  <c r="N1076" i="27"/>
  <c r="V1076" i="27"/>
  <c r="N1077" i="27"/>
  <c r="V1077" i="27"/>
  <c r="N1078" i="27"/>
  <c r="V1078" i="27"/>
  <c r="N1079" i="27"/>
  <c r="V1079" i="27"/>
  <c r="N1080" i="27"/>
  <c r="V1080" i="27"/>
  <c r="N1081" i="27"/>
  <c r="V1081" i="27"/>
  <c r="N1082" i="27"/>
  <c r="V1082" i="27"/>
  <c r="N1083" i="27"/>
  <c r="V1083" i="27"/>
  <c r="N1084" i="27"/>
  <c r="V1084" i="27"/>
  <c r="N1085" i="27"/>
  <c r="V1085" i="27"/>
  <c r="N1086" i="27"/>
  <c r="V1086" i="27"/>
  <c r="N1087" i="27"/>
  <c r="V1087" i="27"/>
  <c r="N1088" i="27"/>
  <c r="V1088" i="27"/>
  <c r="N1089" i="27"/>
  <c r="V1089" i="27"/>
  <c r="N1090" i="27"/>
  <c r="V1090" i="27"/>
  <c r="N1091" i="27"/>
  <c r="V1091" i="27"/>
  <c r="N1092" i="27"/>
  <c r="V1092" i="27"/>
  <c r="N1093" i="27"/>
  <c r="V1093" i="27"/>
  <c r="N1094" i="27"/>
  <c r="V1094" i="27"/>
  <c r="N1095" i="27"/>
  <c r="V1095" i="27"/>
  <c r="N1096" i="27"/>
  <c r="V1096" i="27"/>
  <c r="N1097" i="27"/>
  <c r="V1097" i="27"/>
  <c r="N1098" i="27"/>
  <c r="V1098" i="27"/>
  <c r="N1099" i="27"/>
  <c r="V1099" i="27"/>
  <c r="N1100" i="27"/>
  <c r="V1100" i="27"/>
  <c r="N1101" i="27"/>
  <c r="V1101" i="27"/>
  <c r="N1102" i="27"/>
  <c r="V1102" i="27"/>
  <c r="N1103" i="27"/>
  <c r="V1103" i="27"/>
  <c r="N1104" i="27"/>
  <c r="V1104" i="27"/>
  <c r="N1105" i="27"/>
  <c r="V1105" i="27"/>
  <c r="N1106" i="27"/>
  <c r="V1106" i="27"/>
  <c r="N1107" i="27"/>
  <c r="V1107" i="27"/>
  <c r="N1108" i="27"/>
  <c r="V1108" i="27"/>
  <c r="N1109" i="27"/>
  <c r="V1109" i="27"/>
  <c r="N1110" i="27"/>
  <c r="V1110" i="27"/>
  <c r="N1111" i="27"/>
  <c r="V1111" i="27"/>
  <c r="N1112" i="27"/>
  <c r="V1112" i="27"/>
  <c r="N1113" i="27"/>
  <c r="V1113" i="27"/>
  <c r="N1114" i="27"/>
  <c r="V1114" i="27"/>
  <c r="N1115" i="27"/>
  <c r="V1115" i="27"/>
  <c r="N1116" i="27"/>
  <c r="V1116" i="27"/>
  <c r="N1117" i="27"/>
  <c r="V1117" i="27"/>
  <c r="N1118" i="27"/>
  <c r="V1118" i="27"/>
  <c r="N1119" i="27"/>
  <c r="V1119" i="27"/>
  <c r="N1120" i="27"/>
  <c r="V1120" i="27"/>
  <c r="N1121" i="27"/>
  <c r="V1121" i="27"/>
  <c r="N1122" i="27"/>
  <c r="V1122" i="27"/>
  <c r="N1123" i="27"/>
  <c r="V1123" i="27"/>
  <c r="N1124" i="27"/>
  <c r="V1124" i="27"/>
  <c r="N1125" i="27"/>
  <c r="V1125" i="27"/>
  <c r="N1126" i="27"/>
  <c r="V1126" i="27"/>
  <c r="N1127" i="27"/>
  <c r="V1127" i="27"/>
  <c r="N1128" i="27"/>
  <c r="V1128" i="27"/>
  <c r="N1129" i="27"/>
  <c r="V1129" i="27"/>
  <c r="N1130" i="27"/>
  <c r="V1130" i="27"/>
  <c r="N1131" i="27"/>
  <c r="V1131" i="27"/>
  <c r="N1132" i="27"/>
  <c r="V1132" i="27"/>
  <c r="N1133" i="27"/>
  <c r="V1133" i="27"/>
  <c r="N1134" i="27"/>
  <c r="V1134" i="27"/>
  <c r="N1135" i="27"/>
  <c r="V1135" i="27"/>
  <c r="N1136" i="27"/>
  <c r="V1136" i="27"/>
  <c r="N1137" i="27"/>
  <c r="V1137" i="27"/>
  <c r="N1138" i="27"/>
  <c r="V1138" i="27"/>
  <c r="N1139" i="27"/>
  <c r="V1139" i="27"/>
  <c r="N1140" i="27"/>
  <c r="V1140" i="27"/>
  <c r="N1141" i="27"/>
  <c r="V1141" i="27"/>
  <c r="N1142" i="27"/>
  <c r="V1142" i="27"/>
  <c r="N1143" i="27"/>
  <c r="V1143" i="27"/>
  <c r="N1144" i="27"/>
  <c r="V1144" i="27"/>
  <c r="N1145" i="27"/>
  <c r="V1145" i="27"/>
  <c r="N1146" i="27"/>
  <c r="V1146" i="27"/>
  <c r="N1147" i="27"/>
  <c r="V1147" i="27"/>
  <c r="N1148" i="27"/>
  <c r="V1148" i="27"/>
  <c r="N1149" i="27"/>
  <c r="V1149" i="27"/>
  <c r="N1150" i="27"/>
  <c r="V1150" i="27"/>
  <c r="N1151" i="27"/>
  <c r="V1151" i="27"/>
  <c r="N1152" i="27"/>
  <c r="V1152" i="27"/>
  <c r="N1153" i="27"/>
  <c r="V1153" i="27"/>
  <c r="N1154" i="27"/>
  <c r="V1154" i="27"/>
  <c r="N1155" i="27"/>
  <c r="V1155" i="27"/>
  <c r="N1156" i="27"/>
  <c r="V1156" i="27"/>
  <c r="N1157" i="27"/>
  <c r="V1157" i="27"/>
  <c r="N1158" i="27"/>
  <c r="V1158" i="27"/>
  <c r="N1159" i="27"/>
  <c r="V1159" i="27"/>
  <c r="N1160" i="27"/>
  <c r="V1160" i="27"/>
  <c r="N1161" i="27"/>
  <c r="V1161" i="27"/>
  <c r="N1162" i="27"/>
  <c r="V1162" i="27"/>
  <c r="N1163" i="27"/>
  <c r="V1163" i="27"/>
  <c r="N1164" i="27"/>
  <c r="V1164" i="27"/>
  <c r="N1165" i="27"/>
  <c r="V1165" i="27"/>
  <c r="N1166" i="27"/>
  <c r="V1166" i="27"/>
  <c r="N1167" i="27"/>
  <c r="V1167" i="27"/>
  <c r="N1168" i="27"/>
  <c r="V1168" i="27"/>
  <c r="N1169" i="27"/>
  <c r="V1169" i="27"/>
  <c r="N1170" i="27"/>
  <c r="V1170" i="27"/>
  <c r="N1171" i="27"/>
  <c r="V1171" i="27"/>
  <c r="N1172" i="27"/>
  <c r="V1172" i="27"/>
  <c r="N1173" i="27"/>
  <c r="V1173" i="27"/>
  <c r="N1174" i="27"/>
  <c r="V1174" i="27"/>
  <c r="N1175" i="27"/>
  <c r="V1175" i="27"/>
  <c r="N1176" i="27"/>
  <c r="V1176" i="27"/>
  <c r="N1177" i="27"/>
  <c r="V1177" i="27"/>
  <c r="N1178" i="27"/>
  <c r="V1178" i="27"/>
  <c r="N1179" i="27"/>
  <c r="V1179" i="27"/>
  <c r="N1180" i="27"/>
  <c r="V1180" i="27"/>
  <c r="N1181" i="27"/>
  <c r="V1181" i="27"/>
  <c r="N1182" i="27"/>
  <c r="V1182" i="27"/>
  <c r="N1183" i="27"/>
  <c r="V1183" i="27"/>
  <c r="N1184" i="27"/>
  <c r="V1184" i="27"/>
  <c r="N1185" i="27"/>
  <c r="V1185" i="27"/>
  <c r="N1186" i="27"/>
  <c r="V1186" i="27"/>
  <c r="N1187" i="27"/>
  <c r="V1187" i="27"/>
  <c r="N1188" i="27"/>
  <c r="V1188" i="27"/>
  <c r="N1189" i="27"/>
  <c r="V1189" i="27"/>
  <c r="N1190" i="27"/>
  <c r="V1190" i="27"/>
  <c r="N1191" i="27"/>
  <c r="V1191" i="27"/>
  <c r="N1192" i="27"/>
  <c r="V1192" i="27"/>
  <c r="N1193" i="27"/>
  <c r="V1193" i="27"/>
  <c r="N1194" i="27"/>
  <c r="V1194" i="27"/>
  <c r="N1195" i="27"/>
  <c r="V1195" i="27"/>
  <c r="N1196" i="27"/>
  <c r="V1196" i="27"/>
  <c r="N1197" i="27"/>
  <c r="V1197" i="27"/>
  <c r="N1198" i="27"/>
  <c r="V1198" i="27"/>
  <c r="N1199" i="27"/>
  <c r="V1199" i="27"/>
  <c r="N1200" i="27"/>
  <c r="V1200" i="27"/>
  <c r="N1201" i="27"/>
  <c r="V1201" i="27"/>
  <c r="N1202" i="27"/>
  <c r="V1202" i="27"/>
  <c r="N1203" i="27"/>
  <c r="V1203" i="27"/>
  <c r="N1204" i="27"/>
  <c r="V1204" i="27"/>
  <c r="N1205" i="27"/>
  <c r="V1205" i="27"/>
  <c r="N1206" i="27"/>
  <c r="V1206" i="27"/>
  <c r="N1207" i="27"/>
  <c r="V1207" i="27"/>
  <c r="N1208" i="27"/>
  <c r="V1208" i="27"/>
  <c r="N1209" i="27"/>
  <c r="V1209" i="27"/>
  <c r="N1210" i="27"/>
  <c r="V1210" i="27"/>
  <c r="N1211" i="27"/>
  <c r="V1211" i="27"/>
  <c r="N1212" i="27"/>
  <c r="V1212" i="27"/>
  <c r="N1213" i="27"/>
  <c r="V1213" i="27"/>
  <c r="N1214" i="27"/>
  <c r="V1214" i="27"/>
  <c r="N1215" i="27"/>
  <c r="V1215" i="27"/>
  <c r="N1216" i="27"/>
  <c r="V1216" i="27"/>
  <c r="N1217" i="27"/>
  <c r="V1217" i="27"/>
  <c r="N1218" i="27"/>
  <c r="V1218" i="27"/>
  <c r="N1219" i="27"/>
  <c r="V1219" i="27"/>
  <c r="N1220" i="27"/>
  <c r="V1220" i="27"/>
  <c r="N1221" i="27"/>
  <c r="V1221" i="27"/>
  <c r="N1222" i="27"/>
  <c r="V1222" i="27"/>
  <c r="N1223" i="27"/>
  <c r="V1223" i="27"/>
  <c r="N1224" i="27"/>
  <c r="V1224" i="27"/>
  <c r="N1225" i="27"/>
  <c r="V1225" i="27"/>
  <c r="N1226" i="27"/>
  <c r="V1226" i="27"/>
  <c r="N1227" i="27"/>
  <c r="V1227" i="27"/>
  <c r="N1228" i="27"/>
  <c r="V1228" i="27"/>
  <c r="N1229" i="27"/>
  <c r="V1229" i="27"/>
  <c r="N1230" i="27"/>
  <c r="V1230" i="27"/>
  <c r="N1231" i="27"/>
  <c r="V1231" i="27"/>
  <c r="N1232" i="27"/>
  <c r="V1232" i="27"/>
  <c r="N1233" i="27"/>
  <c r="V1233" i="27"/>
  <c r="N1234" i="27"/>
  <c r="V1234" i="27"/>
  <c r="N1235" i="27"/>
  <c r="V1235" i="27"/>
  <c r="N1236" i="27"/>
  <c r="V1236" i="27"/>
  <c r="N1237" i="27"/>
  <c r="V1237" i="27"/>
  <c r="N1238" i="27"/>
  <c r="V1238" i="27"/>
  <c r="N1239" i="27"/>
  <c r="V1239" i="27"/>
  <c r="N1240" i="27"/>
  <c r="V1240" i="27"/>
  <c r="N1241" i="27"/>
  <c r="V1241" i="27"/>
  <c r="N1242" i="27"/>
  <c r="V1242" i="27"/>
  <c r="N1243" i="27"/>
  <c r="V1243" i="27"/>
  <c r="N1244" i="27"/>
  <c r="V1244" i="27"/>
  <c r="N1245" i="27"/>
  <c r="V1245" i="27"/>
  <c r="N1246" i="27"/>
  <c r="V1246" i="27"/>
  <c r="N1247" i="27"/>
  <c r="V1247" i="27"/>
  <c r="N1248" i="27"/>
  <c r="V1248" i="27"/>
  <c r="N1249" i="27"/>
  <c r="V1249" i="27"/>
  <c r="N1250" i="27"/>
  <c r="V1250" i="27"/>
  <c r="N1251" i="27"/>
  <c r="V1251" i="27"/>
  <c r="N1252" i="27"/>
  <c r="V1252" i="27"/>
  <c r="N1253" i="27"/>
  <c r="V1253" i="27"/>
  <c r="N1254" i="27"/>
  <c r="V1254" i="27"/>
  <c r="N1255" i="27"/>
  <c r="V1255" i="27"/>
  <c r="N1256" i="27"/>
  <c r="V1256" i="27"/>
  <c r="N1257" i="27"/>
  <c r="V1257" i="27"/>
  <c r="N1258" i="27"/>
  <c r="V1258" i="27"/>
  <c r="N1259" i="27"/>
  <c r="V1259" i="27"/>
  <c r="N1260" i="27"/>
  <c r="V1260" i="27"/>
  <c r="N1261" i="27"/>
  <c r="V1261" i="27"/>
  <c r="N1262" i="27"/>
  <c r="V1262" i="27"/>
  <c r="N1263" i="27"/>
  <c r="V1263" i="27"/>
  <c r="N1264" i="27"/>
  <c r="V1264" i="27"/>
  <c r="N1265" i="27"/>
  <c r="V1265" i="27"/>
  <c r="N1266" i="27"/>
  <c r="V1266" i="27"/>
  <c r="N1267" i="27"/>
  <c r="V1267" i="27"/>
  <c r="N1268" i="27"/>
  <c r="V1268" i="27"/>
  <c r="N1269" i="27"/>
  <c r="V1269" i="27"/>
  <c r="N1270" i="27"/>
  <c r="V1270" i="27"/>
  <c r="N1271" i="27"/>
  <c r="V1271" i="27"/>
  <c r="N1272" i="27"/>
  <c r="V1272" i="27"/>
  <c r="N1273" i="27"/>
  <c r="V1273" i="27"/>
  <c r="N1274" i="27"/>
  <c r="V1274" i="27"/>
  <c r="N1275" i="27"/>
  <c r="V1275" i="27"/>
  <c r="N1276" i="27"/>
  <c r="V1276" i="27"/>
  <c r="N1277" i="27"/>
  <c r="V1277" i="27"/>
  <c r="N1278" i="27"/>
  <c r="V1278" i="27"/>
  <c r="N1279" i="27"/>
  <c r="V1279" i="27"/>
  <c r="N1280" i="27"/>
  <c r="V1280" i="27"/>
  <c r="N1281" i="27"/>
  <c r="V1281" i="27"/>
  <c r="N1282" i="27"/>
  <c r="V1282" i="27"/>
  <c r="N1283" i="27"/>
  <c r="V1283" i="27"/>
  <c r="N1284" i="27"/>
  <c r="V1284" i="27"/>
  <c r="N1285" i="27"/>
  <c r="V1285" i="27"/>
  <c r="N1286" i="27"/>
  <c r="V1286" i="27"/>
  <c r="N1287" i="27"/>
  <c r="V1287" i="27"/>
  <c r="N1288" i="27"/>
  <c r="V1288" i="27"/>
  <c r="N1289" i="27"/>
  <c r="V1289" i="27"/>
  <c r="N1290" i="27"/>
  <c r="V1290" i="27"/>
  <c r="N1291" i="27"/>
  <c r="V1291" i="27"/>
  <c r="N1292" i="27"/>
  <c r="V1292" i="27"/>
  <c r="N1293" i="27"/>
  <c r="V1293" i="27"/>
  <c r="N1294" i="27"/>
  <c r="V1294" i="27"/>
  <c r="N1295" i="27"/>
  <c r="V1295" i="27"/>
  <c r="N1296" i="27"/>
  <c r="V1296" i="27"/>
  <c r="N1297" i="27"/>
  <c r="V1297" i="27"/>
  <c r="N1298" i="27"/>
  <c r="V1298" i="27"/>
  <c r="N1299" i="27"/>
  <c r="V1299" i="27"/>
  <c r="N1300" i="27"/>
  <c r="V1300" i="27"/>
  <c r="N1301" i="27"/>
  <c r="V1301" i="27"/>
  <c r="N1302" i="27"/>
  <c r="V1302" i="27"/>
  <c r="N1303" i="27"/>
  <c r="V1303" i="27"/>
  <c r="N1304" i="27"/>
  <c r="V1304" i="27"/>
  <c r="N1305" i="27"/>
  <c r="V1305" i="27"/>
  <c r="N1306" i="27"/>
  <c r="V1306" i="27"/>
  <c r="N1307" i="27"/>
  <c r="V1307" i="27"/>
  <c r="N1308" i="27"/>
  <c r="V1308" i="27"/>
  <c r="N1309" i="27"/>
  <c r="V1309" i="27"/>
  <c r="N1310" i="27"/>
  <c r="V1310" i="27"/>
  <c r="N1311" i="27"/>
  <c r="V1311" i="27"/>
  <c r="N1312" i="27"/>
  <c r="V1312" i="27"/>
  <c r="N1313" i="27"/>
  <c r="V1313" i="27"/>
  <c r="N1314" i="27"/>
  <c r="V1314" i="27"/>
  <c r="N1315" i="27"/>
  <c r="V1315" i="27"/>
  <c r="N1316" i="27"/>
  <c r="V1316" i="27"/>
  <c r="N1317" i="27"/>
  <c r="V1317" i="27"/>
  <c r="N1318" i="27"/>
  <c r="V1318" i="27"/>
  <c r="N1319" i="27"/>
  <c r="V1319" i="27"/>
  <c r="N1320" i="27"/>
  <c r="V1320" i="27"/>
  <c r="N1321" i="27"/>
  <c r="V1321" i="27"/>
  <c r="N1322" i="27"/>
  <c r="V1322" i="27"/>
  <c r="N1323" i="27"/>
  <c r="V1323" i="27"/>
  <c r="N1324" i="27"/>
  <c r="V1324" i="27"/>
  <c r="N1325" i="27"/>
  <c r="V1325" i="27"/>
  <c r="N1326" i="27"/>
  <c r="V1326" i="27"/>
  <c r="N1327" i="27"/>
  <c r="V1327" i="27"/>
  <c r="N1328" i="27"/>
  <c r="V1328" i="27"/>
  <c r="N1329" i="27"/>
  <c r="V1329" i="27"/>
  <c r="N1330" i="27"/>
  <c r="V1330" i="27"/>
  <c r="N1331" i="27"/>
  <c r="V1331" i="27"/>
  <c r="N1332" i="27"/>
  <c r="V1332" i="27"/>
  <c r="N1333" i="27"/>
  <c r="V1333" i="27"/>
  <c r="N1334" i="27"/>
  <c r="V1334" i="27"/>
  <c r="N1335" i="27"/>
  <c r="V1335" i="27"/>
  <c r="N1336" i="27"/>
  <c r="V1336" i="27"/>
  <c r="N1337" i="27"/>
  <c r="V1337" i="27"/>
  <c r="N1338" i="27"/>
  <c r="V1338" i="27"/>
  <c r="N1339" i="27"/>
  <c r="V1339" i="27"/>
  <c r="N1340" i="27"/>
  <c r="V1340" i="27"/>
  <c r="N1341" i="27"/>
  <c r="V1341" i="27"/>
  <c r="N1342" i="27"/>
  <c r="V1342" i="27"/>
  <c r="N1343" i="27"/>
  <c r="V1343" i="27"/>
  <c r="N1344" i="27"/>
  <c r="V1344" i="27"/>
  <c r="N1345" i="27"/>
  <c r="V1345" i="27"/>
  <c r="N1346" i="27"/>
  <c r="V1346" i="27"/>
  <c r="N1347" i="27"/>
  <c r="V1347" i="27"/>
  <c r="N1348" i="27"/>
  <c r="V1348" i="27"/>
  <c r="N1349" i="27"/>
  <c r="V1349" i="27"/>
  <c r="N1350" i="27"/>
  <c r="V1350" i="27"/>
  <c r="N1351" i="27"/>
  <c r="V1351" i="27"/>
  <c r="N1352" i="27"/>
  <c r="V1352" i="27"/>
  <c r="N1353" i="27"/>
  <c r="V1353" i="27"/>
  <c r="N1354" i="27"/>
  <c r="V1354" i="27"/>
  <c r="N1355" i="27"/>
  <c r="V1355" i="27"/>
  <c r="N1356" i="27"/>
  <c r="V1356" i="27"/>
  <c r="N1357" i="27"/>
  <c r="V1357" i="27"/>
  <c r="N1358" i="27"/>
  <c r="V1358" i="27"/>
  <c r="N1359" i="27"/>
  <c r="V1359" i="27"/>
  <c r="N1360" i="27"/>
  <c r="V1360" i="27"/>
  <c r="N1361" i="27"/>
  <c r="V1361" i="27"/>
  <c r="N1362" i="27"/>
  <c r="V1362" i="27"/>
  <c r="N1363" i="27"/>
  <c r="V1363" i="27"/>
  <c r="N1364" i="27"/>
  <c r="V1364" i="27"/>
  <c r="N1365" i="27"/>
  <c r="V1365" i="27"/>
  <c r="N1366" i="27"/>
  <c r="V1366" i="27"/>
  <c r="N1367" i="27"/>
  <c r="V1367" i="27"/>
  <c r="N1368" i="27"/>
  <c r="V1368" i="27"/>
  <c r="N1369" i="27"/>
  <c r="V1369" i="27"/>
  <c r="N1370" i="27"/>
  <c r="V1370" i="27"/>
  <c r="N1371" i="27"/>
  <c r="V1371" i="27"/>
  <c r="N1372" i="27"/>
  <c r="V1372" i="27"/>
  <c r="N1373" i="27"/>
  <c r="V1373" i="27"/>
  <c r="N1374" i="27"/>
  <c r="V1374" i="27"/>
  <c r="N1375" i="27"/>
  <c r="V1375" i="27"/>
  <c r="N1376" i="27"/>
  <c r="V1376" i="27"/>
  <c r="N1377" i="27"/>
  <c r="V1377" i="27"/>
  <c r="N1378" i="27"/>
  <c r="V1378" i="27"/>
  <c r="N1379" i="27"/>
  <c r="V1379" i="27"/>
  <c r="N1380" i="27"/>
  <c r="V1380" i="27"/>
  <c r="N1381" i="27"/>
  <c r="V1381" i="27"/>
  <c r="N1382" i="27"/>
  <c r="V1382" i="27"/>
  <c r="N1383" i="27"/>
  <c r="V1383" i="27"/>
  <c r="N1384" i="27"/>
  <c r="V1384" i="27"/>
  <c r="N1385" i="27"/>
  <c r="V1385" i="27"/>
  <c r="N1386" i="27"/>
  <c r="V1386" i="27"/>
  <c r="N1387" i="27"/>
  <c r="V1387" i="27"/>
  <c r="N1388" i="27"/>
  <c r="V1388" i="27"/>
  <c r="N1389" i="27"/>
  <c r="V1389" i="27"/>
  <c r="N1390" i="27"/>
  <c r="V1390" i="27"/>
  <c r="N1391" i="27"/>
  <c r="V1391" i="27"/>
  <c r="N1392" i="27"/>
  <c r="V1392" i="27"/>
  <c r="N1393" i="27"/>
  <c r="V1393" i="27"/>
  <c r="N1394" i="27"/>
  <c r="V1394" i="27"/>
  <c r="N1395" i="27"/>
  <c r="V1395" i="27"/>
  <c r="N1396" i="27"/>
  <c r="V1396" i="27"/>
  <c r="N1397" i="27"/>
  <c r="V1397" i="27"/>
  <c r="N1398" i="27"/>
  <c r="V1398" i="27"/>
  <c r="N1399" i="27"/>
  <c r="V1399" i="27"/>
  <c r="N1400" i="27"/>
  <c r="V1400" i="27"/>
  <c r="N1401" i="27"/>
  <c r="V1401" i="27"/>
  <c r="N1402" i="27"/>
  <c r="V1402" i="27"/>
  <c r="N1403" i="27"/>
  <c r="V1403" i="27"/>
  <c r="N1404" i="27"/>
  <c r="V1404" i="27"/>
  <c r="N1405" i="27"/>
  <c r="V1405" i="27"/>
  <c r="N1406" i="27"/>
  <c r="V1406" i="27"/>
  <c r="N1407" i="27"/>
  <c r="V1407" i="27"/>
  <c r="N1408" i="27"/>
  <c r="V1408" i="27"/>
  <c r="N1409" i="27"/>
  <c r="V1409" i="27"/>
  <c r="N1410" i="27"/>
  <c r="V1410" i="27"/>
  <c r="N1411" i="27"/>
  <c r="V1411" i="27"/>
  <c r="N1412" i="27"/>
  <c r="V1412" i="27"/>
  <c r="N1413" i="27"/>
  <c r="V1413" i="27"/>
  <c r="N1414" i="27"/>
  <c r="V1414" i="27"/>
  <c r="N1415" i="27"/>
  <c r="V1415" i="27"/>
  <c r="N1416" i="27"/>
  <c r="V1416" i="27"/>
  <c r="N1417" i="27"/>
  <c r="V1417" i="27"/>
  <c r="N1418" i="27"/>
  <c r="V1418" i="27"/>
  <c r="N1419" i="27"/>
  <c r="V1419" i="27"/>
  <c r="N1420" i="27"/>
  <c r="V1420" i="27"/>
  <c r="N1421" i="27"/>
  <c r="V1421" i="27"/>
  <c r="N1422" i="27"/>
  <c r="V1422" i="27"/>
  <c r="N1423" i="27"/>
  <c r="V1423" i="27"/>
  <c r="N1424" i="27"/>
  <c r="V1424" i="27"/>
  <c r="N1425" i="27"/>
  <c r="V1425" i="27"/>
  <c r="N1426" i="27"/>
  <c r="V1426" i="27"/>
  <c r="N1427" i="27"/>
  <c r="V1427" i="27"/>
  <c r="N1428" i="27"/>
  <c r="V1428" i="27"/>
  <c r="N1429" i="27"/>
  <c r="V1429" i="27"/>
  <c r="N1430" i="27"/>
  <c r="V1430" i="27"/>
  <c r="N1431" i="27"/>
  <c r="V1431" i="27"/>
  <c r="N1432" i="27"/>
  <c r="V1432" i="27"/>
  <c r="N1433" i="27"/>
  <c r="V1433" i="27"/>
  <c r="N1434" i="27"/>
  <c r="V1434" i="27"/>
  <c r="N1435" i="27"/>
  <c r="V1435" i="27"/>
  <c r="N1436" i="27"/>
  <c r="V1436" i="27"/>
  <c r="N1437" i="27"/>
  <c r="V1437" i="27"/>
  <c r="N1438" i="27"/>
  <c r="V1438" i="27"/>
  <c r="N1439" i="27"/>
  <c r="V1439" i="27"/>
  <c r="N1440" i="27"/>
  <c r="V1440" i="27"/>
  <c r="N1441" i="27"/>
  <c r="V1441" i="27"/>
  <c r="N1442" i="27"/>
  <c r="V1442" i="27"/>
  <c r="N1443" i="27"/>
  <c r="V1443" i="27"/>
  <c r="N1444" i="27"/>
  <c r="V1444" i="27"/>
  <c r="N1445" i="27"/>
  <c r="V1445" i="27"/>
  <c r="N1446" i="27"/>
  <c r="V1446" i="27"/>
  <c r="N1447" i="27"/>
  <c r="V1447" i="27"/>
  <c r="N1448" i="27"/>
  <c r="V1448" i="27"/>
  <c r="N1449" i="27"/>
  <c r="V1449" i="27"/>
  <c r="N1450" i="27"/>
  <c r="V1450" i="27"/>
  <c r="N1451" i="27"/>
  <c r="V1451" i="27"/>
  <c r="N1452" i="27"/>
  <c r="V1452" i="27"/>
  <c r="N1453" i="27"/>
  <c r="V1453" i="27"/>
  <c r="N1454" i="27"/>
  <c r="V1454" i="27"/>
  <c r="N1455" i="27"/>
  <c r="V1455" i="27"/>
  <c r="N1456" i="27"/>
  <c r="V1456" i="27"/>
  <c r="N1457" i="27"/>
  <c r="V1457" i="27"/>
  <c r="N1458" i="27"/>
  <c r="V1458" i="27"/>
  <c r="N1459" i="27"/>
  <c r="V1459" i="27"/>
  <c r="N1460" i="27"/>
  <c r="V1460" i="27"/>
  <c r="N1461" i="27"/>
  <c r="V1461" i="27"/>
  <c r="N1462" i="27"/>
  <c r="V1462" i="27"/>
  <c r="N1463" i="27"/>
  <c r="V1463" i="27"/>
  <c r="N1464" i="27"/>
  <c r="V1464" i="27"/>
  <c r="N1465" i="27"/>
  <c r="V1465" i="27"/>
  <c r="N1466" i="27"/>
  <c r="V1466" i="27"/>
  <c r="N1467" i="27"/>
  <c r="V1467" i="27"/>
  <c r="N1468" i="27"/>
  <c r="V1468" i="27"/>
  <c r="N1469" i="27"/>
  <c r="V1469" i="27"/>
  <c r="N1470" i="27"/>
  <c r="V1470" i="27"/>
  <c r="N1471" i="27"/>
  <c r="V1471" i="27"/>
  <c r="N1472" i="27"/>
  <c r="V1472" i="27"/>
  <c r="N1473" i="27"/>
  <c r="V1473" i="27"/>
  <c r="N1474" i="27"/>
  <c r="V1474" i="27"/>
  <c r="N1475" i="27"/>
  <c r="V1475" i="27"/>
  <c r="N1476" i="27"/>
  <c r="V1476" i="27"/>
  <c r="N1477" i="27"/>
  <c r="V1477" i="27"/>
  <c r="N1478" i="27"/>
  <c r="V1478" i="27"/>
  <c r="N1479" i="27"/>
  <c r="V1479" i="27"/>
  <c r="N1480" i="27"/>
  <c r="V1480" i="27"/>
  <c r="N1481" i="27"/>
  <c r="V1481" i="27"/>
  <c r="N1482" i="27"/>
  <c r="V1482" i="27"/>
  <c r="N1483" i="27"/>
  <c r="V1483" i="27"/>
  <c r="N1484" i="27"/>
  <c r="V1484" i="27"/>
  <c r="N1485" i="27"/>
  <c r="V1485" i="27"/>
  <c r="N1486" i="27"/>
  <c r="V1486" i="27"/>
  <c r="N1487" i="27"/>
  <c r="V1487" i="27"/>
  <c r="N1488" i="27"/>
  <c r="V1488" i="27"/>
  <c r="N1489" i="27"/>
  <c r="V1489" i="27"/>
  <c r="N1490" i="27"/>
  <c r="V1490" i="27"/>
  <c r="N1491" i="27"/>
  <c r="V1491" i="27"/>
  <c r="N1492" i="27"/>
  <c r="V1492" i="27"/>
  <c r="N1493" i="27"/>
  <c r="V1493" i="27"/>
  <c r="N1494" i="27"/>
  <c r="V1494" i="27"/>
  <c r="N1495" i="27"/>
  <c r="V1495" i="27"/>
  <c r="N1496" i="27"/>
  <c r="V1496" i="27"/>
  <c r="N1497" i="27"/>
  <c r="V1497" i="27"/>
  <c r="N1498" i="27"/>
  <c r="V1498" i="27"/>
  <c r="N1499" i="27"/>
  <c r="V1499" i="27"/>
  <c r="N1500" i="27"/>
  <c r="V1500" i="27"/>
  <c r="N1501" i="27"/>
  <c r="V1501" i="27"/>
  <c r="N1502" i="27"/>
  <c r="V1502" i="27"/>
  <c r="N1503" i="27"/>
  <c r="V1503" i="27"/>
  <c r="N1504" i="27"/>
  <c r="V1504" i="27"/>
  <c r="N1505" i="27"/>
  <c r="V1505" i="27"/>
  <c r="N1506" i="27"/>
  <c r="V1506" i="27"/>
  <c r="N1507" i="27"/>
  <c r="V1507" i="27"/>
  <c r="N1508" i="27"/>
  <c r="V1508" i="27"/>
  <c r="N1509" i="27"/>
  <c r="V1509" i="27"/>
  <c r="N1510" i="27"/>
  <c r="V1510" i="27"/>
  <c r="N1511" i="27"/>
  <c r="V1511" i="27"/>
  <c r="N1512" i="27"/>
  <c r="V1512" i="27"/>
  <c r="N1513" i="27"/>
  <c r="V1513" i="27"/>
  <c r="N1514" i="27"/>
  <c r="V1514" i="27"/>
  <c r="N1515" i="27"/>
  <c r="V1515" i="27"/>
  <c r="N1516" i="27"/>
  <c r="V1516" i="27"/>
  <c r="N1517" i="27"/>
  <c r="V1517" i="27"/>
  <c r="N1518" i="27"/>
  <c r="V1518" i="27"/>
  <c r="N1519" i="27"/>
  <c r="V1519" i="27"/>
  <c r="N1520" i="27"/>
  <c r="V1520" i="27"/>
  <c r="N1521" i="27"/>
  <c r="V1521" i="27"/>
  <c r="N1522" i="27"/>
  <c r="V1522" i="27"/>
  <c r="N1523" i="27"/>
  <c r="V1523" i="27"/>
  <c r="N1524" i="27"/>
  <c r="V1524" i="27"/>
  <c r="N1525" i="27"/>
  <c r="V1525" i="27"/>
  <c r="N1526" i="27"/>
  <c r="V1526" i="27"/>
  <c r="N1527" i="27"/>
  <c r="V1527" i="27"/>
  <c r="N1528" i="27"/>
  <c r="V1528" i="27"/>
  <c r="N1529" i="27"/>
  <c r="V1529" i="27"/>
  <c r="N1530" i="27"/>
  <c r="V1530" i="27"/>
  <c r="N1531" i="27"/>
  <c r="V1531" i="27"/>
  <c r="N1532" i="27"/>
  <c r="V1532" i="27"/>
  <c r="N1533" i="27"/>
  <c r="V1533" i="27"/>
  <c r="N1534" i="27"/>
  <c r="V1534" i="27"/>
  <c r="N1535" i="27"/>
  <c r="V1535" i="27"/>
  <c r="N1536" i="27"/>
  <c r="V1536" i="27"/>
  <c r="N1537" i="27"/>
  <c r="V1537" i="27"/>
  <c r="N1538" i="27"/>
  <c r="V1538" i="27"/>
  <c r="N1539" i="27"/>
  <c r="V1539" i="27"/>
  <c r="N1540" i="27"/>
  <c r="V1540" i="27"/>
  <c r="N1541" i="27"/>
  <c r="V1541" i="27"/>
  <c r="N1542" i="27"/>
  <c r="V1542" i="27"/>
  <c r="N1543" i="27"/>
  <c r="V1543" i="27"/>
  <c r="N1544" i="27"/>
  <c r="V1544" i="27"/>
  <c r="N1545" i="27"/>
  <c r="V1545" i="27"/>
  <c r="N1546" i="27"/>
  <c r="V1546" i="27"/>
  <c r="N1547" i="27"/>
  <c r="V1547" i="27"/>
  <c r="N1548" i="27"/>
  <c r="V1548" i="27"/>
  <c r="N1549" i="27"/>
  <c r="V1549" i="27"/>
  <c r="N1550" i="27"/>
  <c r="V1550" i="27"/>
  <c r="N1551" i="27"/>
  <c r="V1551" i="27"/>
  <c r="N1552" i="27"/>
  <c r="V1552" i="27"/>
  <c r="N1553" i="27"/>
  <c r="V1553" i="27"/>
  <c r="N1554" i="27"/>
  <c r="V1554" i="27"/>
  <c r="N1555" i="27"/>
  <c r="V1555" i="27"/>
  <c r="N1556" i="27"/>
  <c r="V1556" i="27"/>
  <c r="N1557" i="27"/>
  <c r="V1557" i="27"/>
  <c r="N1558" i="27"/>
  <c r="V1558" i="27"/>
  <c r="N1559" i="27"/>
  <c r="V1559" i="27"/>
  <c r="N1560" i="27"/>
  <c r="V1560" i="27"/>
  <c r="N1561" i="27"/>
  <c r="V1561" i="27"/>
  <c r="N1562" i="27"/>
  <c r="V1562" i="27"/>
  <c r="N1563" i="27"/>
  <c r="V1563" i="27"/>
  <c r="N1564" i="27"/>
  <c r="V1564" i="27"/>
  <c r="N1565" i="27"/>
  <c r="V1565" i="27"/>
  <c r="N1566" i="27"/>
  <c r="V1566" i="27"/>
  <c r="N1567" i="27"/>
  <c r="V1567" i="27"/>
  <c r="N1568" i="27"/>
  <c r="V1568" i="27"/>
  <c r="N1569" i="27"/>
  <c r="V1569" i="27"/>
  <c r="N1570" i="27"/>
  <c r="V1570" i="27"/>
  <c r="N1571" i="27"/>
  <c r="V1571" i="27"/>
  <c r="N1572" i="27"/>
  <c r="V1572" i="27"/>
  <c r="N1573" i="27"/>
  <c r="V1573" i="27"/>
  <c r="N1574" i="27"/>
  <c r="V1574" i="27"/>
  <c r="N1575" i="27"/>
  <c r="V1575" i="27"/>
  <c r="N1576" i="27"/>
  <c r="V1576" i="27"/>
  <c r="N1577" i="27"/>
  <c r="V1577" i="27"/>
  <c r="N1578" i="27"/>
  <c r="V1578" i="27"/>
  <c r="N1579" i="27"/>
  <c r="V1579" i="27"/>
  <c r="N1580" i="27"/>
  <c r="V1580" i="27"/>
  <c r="N1581" i="27"/>
  <c r="V1581" i="27"/>
  <c r="N1582" i="27"/>
  <c r="V1582" i="27"/>
  <c r="N1583" i="27"/>
  <c r="V1583" i="27"/>
  <c r="N1584" i="27"/>
  <c r="V1584" i="27"/>
  <c r="N1585" i="27"/>
  <c r="V1585" i="27"/>
  <c r="N1586" i="27"/>
  <c r="V1586" i="27"/>
  <c r="N1587" i="27"/>
  <c r="V1587" i="27"/>
  <c r="N1588" i="27"/>
  <c r="V1588" i="27"/>
  <c r="N1589" i="27"/>
  <c r="V1589" i="27"/>
  <c r="N1590" i="27"/>
  <c r="V1590" i="27"/>
  <c r="N1591" i="27"/>
  <c r="V1591" i="27"/>
  <c r="N1592" i="27"/>
  <c r="V1592" i="27"/>
  <c r="N1593" i="27"/>
  <c r="V1593" i="27"/>
  <c r="N1594" i="27"/>
  <c r="V1594" i="27"/>
  <c r="N1595" i="27"/>
  <c r="V1595" i="27"/>
  <c r="N1596" i="27"/>
  <c r="V1596" i="27"/>
  <c r="N1597" i="27"/>
  <c r="V1597" i="27"/>
  <c r="N1598" i="27"/>
  <c r="V1598" i="27"/>
  <c r="N1599" i="27"/>
  <c r="V1599" i="27"/>
  <c r="N1600" i="27"/>
  <c r="V1600" i="27"/>
  <c r="N1601" i="27"/>
  <c r="V1601" i="27"/>
  <c r="N1602" i="27"/>
  <c r="V1602" i="27"/>
  <c r="N1603" i="27"/>
  <c r="V1603" i="27"/>
  <c r="N1604" i="27"/>
  <c r="V1604" i="27"/>
  <c r="N1605" i="27"/>
  <c r="V1605" i="27"/>
  <c r="N1606" i="27"/>
  <c r="V1606" i="27"/>
  <c r="N1607" i="27"/>
  <c r="V1607" i="27"/>
  <c r="N1608" i="27"/>
  <c r="V1608" i="27"/>
  <c r="N1609" i="27"/>
  <c r="V1609" i="27"/>
  <c r="N1610" i="27"/>
  <c r="V1610" i="27"/>
  <c r="N1611" i="27"/>
  <c r="V1611" i="27"/>
  <c r="N1612" i="27"/>
  <c r="V1612" i="27"/>
  <c r="N1613" i="27"/>
  <c r="V1613" i="27"/>
  <c r="N1614" i="27"/>
  <c r="V1614" i="27"/>
  <c r="N1615" i="27"/>
  <c r="V1615" i="27"/>
  <c r="N1616" i="27"/>
  <c r="V1616" i="27"/>
  <c r="N1617" i="27"/>
  <c r="V1617" i="27"/>
  <c r="N1618" i="27"/>
  <c r="V1618" i="27"/>
  <c r="N1619" i="27"/>
  <c r="V1619" i="27"/>
  <c r="N1620" i="27"/>
  <c r="V1620" i="27"/>
  <c r="N1621" i="27"/>
  <c r="V1621" i="27"/>
  <c r="N1622" i="27"/>
  <c r="V1622" i="27"/>
  <c r="N1623" i="27"/>
  <c r="V1623" i="27"/>
  <c r="N1624" i="27"/>
  <c r="V1624" i="27"/>
  <c r="N1625" i="27"/>
  <c r="V1625" i="27"/>
  <c r="N1626" i="27"/>
  <c r="V1626" i="27"/>
  <c r="N1627" i="27"/>
  <c r="V1627" i="27"/>
  <c r="N1628" i="27"/>
  <c r="V1628" i="27"/>
  <c r="N1629" i="27"/>
  <c r="V1629" i="27"/>
  <c r="N1630" i="27"/>
  <c r="V1630" i="27"/>
  <c r="N1631" i="27"/>
  <c r="V1631" i="27"/>
  <c r="N1632" i="27"/>
  <c r="V1632" i="27"/>
  <c r="N1633" i="27"/>
  <c r="V1633" i="27"/>
  <c r="N1634" i="27"/>
  <c r="V1634" i="27"/>
  <c r="N1636" i="27"/>
  <c r="V1636" i="27"/>
  <c r="N1637" i="27"/>
  <c r="V1637" i="27"/>
  <c r="N1638" i="27"/>
  <c r="V1638" i="27"/>
  <c r="N1639" i="27"/>
  <c r="V1639" i="27"/>
  <c r="N1640" i="27"/>
  <c r="V1640" i="27"/>
  <c r="N1641" i="27"/>
  <c r="V1641" i="27"/>
  <c r="N1642" i="27"/>
  <c r="V1642" i="27"/>
  <c r="N1643" i="27"/>
  <c r="V1643" i="27"/>
  <c r="N1644" i="27"/>
  <c r="V1644" i="27"/>
  <c r="N1645" i="27"/>
  <c r="V1645" i="27"/>
  <c r="N1646" i="27"/>
  <c r="V1646" i="27"/>
  <c r="N1647" i="27"/>
  <c r="V1647" i="27"/>
  <c r="N1648" i="27"/>
  <c r="V1648" i="27"/>
  <c r="N1649" i="27"/>
  <c r="V1649" i="27"/>
  <c r="N1650" i="27"/>
  <c r="V1650" i="27"/>
  <c r="N1651" i="27"/>
  <c r="V1651" i="27"/>
  <c r="N1652" i="27"/>
  <c r="V1652" i="27"/>
  <c r="N1653" i="27"/>
  <c r="V1653" i="27"/>
  <c r="N1654" i="27"/>
  <c r="V1654" i="27"/>
  <c r="N1655" i="27"/>
  <c r="V1655" i="27"/>
  <c r="N1656" i="27"/>
  <c r="V1656" i="27"/>
  <c r="N1657" i="27"/>
  <c r="V1657" i="27"/>
  <c r="N1658" i="27"/>
  <c r="V1658" i="27"/>
  <c r="N1659" i="27"/>
  <c r="V1659" i="27"/>
  <c r="N1660" i="27"/>
  <c r="V1660" i="27"/>
  <c r="N1661" i="27"/>
  <c r="V1661" i="27"/>
  <c r="N1662" i="27"/>
  <c r="V1662" i="27"/>
  <c r="N1663" i="27"/>
  <c r="V1663" i="27"/>
  <c r="N1664" i="27"/>
  <c r="V1664" i="27"/>
  <c r="N1665" i="27"/>
  <c r="V1665" i="27"/>
  <c r="N1666" i="27"/>
  <c r="V1666" i="27"/>
  <c r="N1667" i="27"/>
  <c r="V1667" i="27"/>
  <c r="N1668" i="27"/>
  <c r="V1668" i="27"/>
  <c r="N1669" i="27"/>
  <c r="V1669" i="27"/>
  <c r="N1670" i="27"/>
  <c r="V1670" i="27"/>
  <c r="N1671" i="27"/>
  <c r="V1671" i="27"/>
  <c r="N1672" i="27"/>
  <c r="V1672" i="27"/>
  <c r="N1673" i="27"/>
  <c r="V1673" i="27"/>
  <c r="N1674" i="27"/>
  <c r="V1674" i="27"/>
  <c r="N1675" i="27"/>
  <c r="V1675" i="27"/>
  <c r="N1676" i="27"/>
  <c r="V1676" i="27"/>
  <c r="N1677" i="27"/>
  <c r="V1677" i="27"/>
  <c r="N1678" i="27"/>
  <c r="V1678" i="27"/>
  <c r="N1679" i="27"/>
  <c r="V1679" i="27"/>
  <c r="N1680" i="27"/>
  <c r="V1680" i="27"/>
  <c r="N1681" i="27"/>
  <c r="V1681" i="27"/>
  <c r="N1682" i="27"/>
  <c r="V1682" i="27"/>
  <c r="N1683" i="27"/>
  <c r="V1683" i="27"/>
  <c r="N1684" i="27"/>
  <c r="V1684" i="27"/>
  <c r="N1685" i="27"/>
  <c r="V1685" i="27"/>
  <c r="N1686" i="27"/>
  <c r="V1686" i="27"/>
  <c r="N1687" i="27"/>
  <c r="V1687" i="27"/>
  <c r="N1688" i="27"/>
  <c r="V1688" i="27"/>
  <c r="N1689" i="27"/>
  <c r="V1689" i="27"/>
  <c r="N1690" i="27"/>
  <c r="V1690" i="27"/>
  <c r="N1691" i="27"/>
  <c r="V1691" i="27"/>
  <c r="N1692" i="27"/>
  <c r="V1692" i="27"/>
  <c r="N1693" i="27"/>
  <c r="V1693" i="27"/>
  <c r="N1694" i="27"/>
  <c r="V1694" i="27"/>
  <c r="N1695" i="27"/>
  <c r="V1695" i="27"/>
  <c r="N1696" i="27"/>
  <c r="V1696" i="27"/>
  <c r="N1697" i="27"/>
  <c r="V1697" i="27"/>
  <c r="N1698" i="27"/>
  <c r="V1698" i="27"/>
  <c r="N1699" i="27"/>
  <c r="V1699" i="27"/>
  <c r="N1700" i="27"/>
  <c r="V1700" i="27"/>
  <c r="N1701" i="27"/>
  <c r="V1701" i="27"/>
  <c r="N1702" i="27"/>
  <c r="V1702" i="27"/>
  <c r="N1703" i="27"/>
  <c r="V1703" i="27"/>
  <c r="N1704" i="27"/>
  <c r="V1704" i="27"/>
  <c r="N1705" i="27"/>
  <c r="V1705" i="27"/>
  <c r="N1706" i="27"/>
  <c r="V1706" i="27"/>
  <c r="N1707" i="27"/>
  <c r="V1707" i="27"/>
  <c r="N1708" i="27"/>
  <c r="V1708" i="27"/>
  <c r="N1709" i="27"/>
  <c r="V1709" i="27"/>
  <c r="N1710" i="27"/>
  <c r="V1710" i="27"/>
  <c r="N1711" i="27"/>
  <c r="V1711" i="27"/>
  <c r="N1712" i="27"/>
  <c r="V1712" i="27"/>
  <c r="N1713" i="27"/>
  <c r="V1713" i="27"/>
  <c r="N1714" i="27"/>
  <c r="V1714" i="27"/>
  <c r="N1716" i="27"/>
  <c r="V1716" i="27"/>
  <c r="N1717" i="27"/>
  <c r="V1717" i="27"/>
  <c r="N1718" i="27"/>
  <c r="V1718" i="27"/>
  <c r="N1719" i="27"/>
  <c r="V1719" i="27"/>
  <c r="N1720" i="27"/>
  <c r="V1720" i="27"/>
  <c r="N1721" i="27"/>
  <c r="V1721" i="27"/>
  <c r="N1722" i="27"/>
  <c r="V1722" i="27"/>
  <c r="N1723" i="27"/>
  <c r="V1723" i="27"/>
  <c r="N1724" i="27"/>
  <c r="V1724" i="27"/>
  <c r="N1725" i="27"/>
  <c r="V1725" i="27"/>
  <c r="N1726" i="27"/>
  <c r="V1726" i="27"/>
  <c r="N1727" i="27"/>
  <c r="V1727" i="27"/>
  <c r="N1728" i="27"/>
  <c r="V1728" i="27"/>
  <c r="N1729" i="27"/>
  <c r="V1729" i="27"/>
  <c r="N1730" i="27"/>
  <c r="V1730" i="27"/>
  <c r="N1731" i="27"/>
  <c r="V1731" i="27"/>
  <c r="N1732" i="27"/>
  <c r="V1732" i="27"/>
  <c r="N1733" i="27"/>
  <c r="V1733" i="27"/>
  <c r="N1734" i="27"/>
  <c r="V1734" i="27"/>
  <c r="N1735" i="27"/>
  <c r="V1735" i="27"/>
  <c r="N1736" i="27"/>
  <c r="V1736" i="27"/>
  <c r="N1737" i="27"/>
  <c r="V1737" i="27"/>
  <c r="N1738" i="27"/>
  <c r="V1738" i="27"/>
  <c r="N1739" i="27"/>
  <c r="V1739" i="27"/>
  <c r="N1740" i="27"/>
  <c r="V1740" i="27"/>
  <c r="N1741" i="27"/>
  <c r="V1741" i="27"/>
  <c r="N1742" i="27"/>
  <c r="V1742" i="27"/>
  <c r="N1743" i="27"/>
  <c r="V1743" i="27"/>
  <c r="N1744" i="27"/>
  <c r="V1744" i="27"/>
  <c r="N1745" i="27"/>
  <c r="V1745" i="27"/>
  <c r="N1746" i="27"/>
  <c r="V1746" i="27"/>
  <c r="N1747" i="27"/>
  <c r="V1747" i="27"/>
  <c r="N1748" i="27"/>
  <c r="V1748" i="27"/>
  <c r="N1749" i="27"/>
  <c r="V1749" i="27"/>
  <c r="N1750" i="27"/>
  <c r="V1750" i="27"/>
  <c r="N1751" i="27"/>
  <c r="V1751" i="27"/>
  <c r="N1752" i="27"/>
  <c r="V1752" i="27"/>
  <c r="N1753" i="27"/>
  <c r="V1753" i="27"/>
  <c r="N1754" i="27"/>
  <c r="V1754" i="27"/>
  <c r="N1755" i="27"/>
  <c r="V1755" i="27"/>
  <c r="N1756" i="27"/>
  <c r="V1756" i="27"/>
  <c r="N1757" i="27"/>
  <c r="V1757" i="27"/>
  <c r="N1758" i="27"/>
  <c r="V1758" i="27"/>
  <c r="N1759" i="27"/>
  <c r="V1759" i="27"/>
  <c r="N1760" i="27"/>
  <c r="V1760" i="27"/>
  <c r="N1761" i="27"/>
  <c r="V1761" i="27"/>
  <c r="N1762" i="27"/>
  <c r="V1762" i="27"/>
  <c r="N1763" i="27"/>
  <c r="V1763" i="27"/>
  <c r="N1764" i="27"/>
  <c r="V1764" i="27"/>
  <c r="N1765" i="27"/>
  <c r="V1765" i="27"/>
  <c r="N1766" i="27"/>
  <c r="V1766" i="27"/>
  <c r="N1767" i="27"/>
  <c r="V1767" i="27"/>
  <c r="N1768" i="27"/>
  <c r="V1768" i="27"/>
  <c r="N1769" i="27"/>
  <c r="V1769" i="27"/>
  <c r="N1770" i="27"/>
  <c r="V1770" i="27"/>
  <c r="N1771" i="27"/>
  <c r="V1771" i="27"/>
  <c r="N1772" i="27"/>
  <c r="V1772" i="27"/>
  <c r="N1773" i="27"/>
  <c r="V1773" i="27"/>
  <c r="N1774" i="27"/>
  <c r="V1774" i="27"/>
  <c r="N1775" i="27"/>
  <c r="V1775" i="27"/>
  <c r="N1776" i="27"/>
  <c r="V1776" i="27"/>
  <c r="N1777" i="27"/>
  <c r="V1777" i="27"/>
  <c r="N1778" i="27"/>
  <c r="V1778" i="27"/>
  <c r="N1780" i="27"/>
  <c r="V1780" i="27"/>
  <c r="N1781" i="27"/>
  <c r="V1781" i="27"/>
  <c r="N1782" i="27"/>
  <c r="V1782" i="27"/>
  <c r="N1783" i="27"/>
  <c r="V1783" i="27"/>
  <c r="N1784" i="27"/>
  <c r="V1784" i="27"/>
  <c r="N1785" i="27"/>
  <c r="V1785" i="27"/>
  <c r="N1786" i="27"/>
  <c r="V1786" i="27"/>
  <c r="N1788" i="27"/>
  <c r="V1788" i="27"/>
  <c r="N1789" i="27"/>
  <c r="V1789" i="27"/>
  <c r="N1790" i="27"/>
  <c r="V1790" i="27"/>
  <c r="N1791" i="27"/>
  <c r="V1791" i="27"/>
  <c r="N1792" i="27"/>
  <c r="V1792" i="27"/>
  <c r="N1793" i="27"/>
  <c r="V1793" i="27"/>
  <c r="N1794" i="27"/>
  <c r="V1794" i="27"/>
  <c r="N1795" i="27"/>
  <c r="V1795" i="27"/>
  <c r="N1796" i="27"/>
  <c r="V1796" i="27"/>
  <c r="N1797" i="27"/>
  <c r="V1797" i="27"/>
  <c r="N1798" i="27"/>
  <c r="V1798" i="27"/>
  <c r="N1799" i="27"/>
  <c r="V1799" i="27"/>
  <c r="N1800" i="27"/>
  <c r="V1800" i="27"/>
  <c r="N1801" i="27"/>
  <c r="V1801" i="27"/>
  <c r="N1802" i="27"/>
  <c r="V1802" i="27"/>
  <c r="N1803" i="27"/>
  <c r="V1803" i="27"/>
  <c r="N1804" i="27"/>
  <c r="V1804" i="27"/>
  <c r="N1805" i="27"/>
  <c r="V1805" i="27"/>
  <c r="N1806" i="27"/>
  <c r="V1806" i="27"/>
  <c r="N1807" i="27"/>
  <c r="V1807" i="27"/>
  <c r="N1808" i="27"/>
  <c r="V1808" i="27"/>
  <c r="N1809" i="27"/>
  <c r="V1809" i="27"/>
  <c r="N1810" i="27"/>
  <c r="V1810" i="27"/>
  <c r="N1811" i="27"/>
  <c r="V1811" i="27"/>
  <c r="N1812" i="27"/>
  <c r="V1812" i="27"/>
  <c r="N1813" i="27"/>
  <c r="V1813" i="27"/>
  <c r="N1814" i="27"/>
  <c r="V1814" i="27"/>
  <c r="N1815" i="27"/>
  <c r="V1815" i="27"/>
  <c r="N1816" i="27"/>
  <c r="V1816" i="27"/>
  <c r="N1817" i="27"/>
  <c r="V1817" i="27"/>
  <c r="N1818" i="27"/>
  <c r="V1818" i="27"/>
  <c r="N1819" i="27"/>
  <c r="V1819" i="27"/>
  <c r="N1820" i="27"/>
  <c r="V1820" i="27"/>
  <c r="N1821" i="27"/>
  <c r="V1821" i="27"/>
  <c r="N1822" i="27"/>
  <c r="V1822" i="27"/>
  <c r="N1823" i="27"/>
  <c r="V1823" i="27"/>
  <c r="N1824" i="27"/>
  <c r="V1824" i="27"/>
  <c r="N1825" i="27"/>
  <c r="V1825" i="27"/>
  <c r="N1826" i="27"/>
  <c r="V1826" i="27"/>
  <c r="N1827" i="27"/>
  <c r="V1827" i="27"/>
  <c r="N1828" i="27"/>
  <c r="V1828" i="27"/>
  <c r="N1829" i="27"/>
  <c r="V1829" i="27"/>
  <c r="N1830" i="27"/>
  <c r="V1830" i="27"/>
  <c r="N1831" i="27"/>
  <c r="V1831" i="27"/>
  <c r="N1832" i="27"/>
  <c r="V1832" i="27"/>
  <c r="N1833" i="27"/>
  <c r="V1833" i="27"/>
  <c r="N1834" i="27"/>
  <c r="V1834" i="27"/>
  <c r="N1835" i="27"/>
  <c r="V1835" i="27"/>
  <c r="N1836" i="27"/>
  <c r="V1836" i="27"/>
  <c r="N1837" i="27"/>
  <c r="V1837" i="27"/>
  <c r="N1838" i="27"/>
  <c r="V1838" i="27"/>
  <c r="N1839" i="27"/>
  <c r="V1839" i="27"/>
  <c r="N1840" i="27"/>
  <c r="V1840" i="27"/>
  <c r="N1841" i="27"/>
  <c r="V1841" i="27"/>
  <c r="N1842" i="27"/>
  <c r="V1842" i="27"/>
  <c r="N1844" i="27"/>
  <c r="V1844" i="27"/>
  <c r="N1845" i="27"/>
  <c r="V1845" i="27"/>
  <c r="N1846" i="27"/>
  <c r="V1846" i="27"/>
  <c r="N1847" i="27"/>
  <c r="V1847" i="27"/>
  <c r="N1848" i="27"/>
  <c r="V1848" i="27"/>
  <c r="N1849" i="27"/>
  <c r="V1849" i="27"/>
  <c r="N1850" i="27"/>
  <c r="V1850" i="27"/>
  <c r="N1852" i="27"/>
  <c r="V1852" i="27"/>
  <c r="N1853" i="27"/>
  <c r="V1853" i="27"/>
  <c r="N1854" i="27"/>
  <c r="V1854" i="27"/>
  <c r="N1855" i="27"/>
  <c r="V1855" i="27"/>
  <c r="N1856" i="27"/>
  <c r="V1856" i="27"/>
  <c r="N1857" i="27"/>
  <c r="V1857" i="27"/>
  <c r="N1858" i="27"/>
  <c r="V1858" i="27"/>
  <c r="N1859" i="27"/>
  <c r="V1859" i="27"/>
  <c r="N1860" i="27"/>
  <c r="V1860" i="27"/>
  <c r="N1861" i="27"/>
  <c r="V1861" i="27"/>
  <c r="N1862" i="27"/>
  <c r="V1862" i="27"/>
  <c r="N1863" i="27"/>
  <c r="V1863" i="27"/>
  <c r="N1864" i="27"/>
  <c r="V1864" i="27"/>
  <c r="N1865" i="27"/>
  <c r="V1865" i="27"/>
  <c r="N1866" i="27"/>
  <c r="V1866" i="27"/>
  <c r="N1867" i="27"/>
  <c r="V1867" i="27"/>
  <c r="N1868" i="27"/>
  <c r="V1868" i="27"/>
  <c r="N1869" i="27"/>
  <c r="V1869" i="27"/>
  <c r="N1870" i="27"/>
  <c r="V1870" i="27"/>
  <c r="N1871" i="27"/>
  <c r="V1871" i="27"/>
  <c r="N1872" i="27"/>
  <c r="V1872" i="27"/>
  <c r="N1873" i="27"/>
  <c r="V1873" i="27"/>
  <c r="N1874" i="27"/>
  <c r="V1874" i="27"/>
  <c r="N1875" i="27"/>
  <c r="V1875" i="27"/>
  <c r="N1876" i="27"/>
  <c r="V1876" i="27"/>
  <c r="N1877" i="27"/>
  <c r="V1877" i="27"/>
  <c r="N1878" i="27"/>
  <c r="V1878" i="27"/>
  <c r="N1879" i="27"/>
  <c r="V1879" i="27"/>
  <c r="N1880" i="27"/>
  <c r="V1880" i="27"/>
  <c r="N1881" i="27"/>
  <c r="V1881" i="27"/>
  <c r="N1882" i="27"/>
  <c r="V1882" i="27"/>
  <c r="N1883" i="27"/>
  <c r="V1883" i="27"/>
  <c r="N1884" i="27"/>
  <c r="V1884" i="27"/>
  <c r="N1885" i="27"/>
  <c r="V1885" i="27"/>
  <c r="N1886" i="27"/>
  <c r="V1886" i="27"/>
  <c r="N1887" i="27"/>
  <c r="V1887" i="27"/>
  <c r="N1888" i="27"/>
  <c r="V1888" i="27"/>
  <c r="N1889" i="27"/>
  <c r="V1889" i="27"/>
  <c r="N1890" i="27"/>
  <c r="V1890" i="27"/>
  <c r="N1891" i="27"/>
  <c r="V1891" i="27"/>
  <c r="N1892" i="27"/>
  <c r="V1892" i="27"/>
  <c r="N1893" i="27"/>
  <c r="V1893" i="27"/>
  <c r="N1894" i="27"/>
  <c r="V1894" i="27"/>
  <c r="N1895" i="27"/>
  <c r="V1895" i="27"/>
  <c r="N1896" i="27"/>
  <c r="V1896" i="27"/>
  <c r="N1897" i="27"/>
  <c r="V1897" i="27"/>
  <c r="N1898" i="27"/>
  <c r="V1898" i="27"/>
  <c r="N1899" i="27"/>
  <c r="V1899" i="27"/>
  <c r="N1900" i="27"/>
  <c r="V1900" i="27"/>
  <c r="N1901" i="27"/>
  <c r="V1901" i="27"/>
  <c r="N1902" i="27"/>
  <c r="V1902" i="27"/>
  <c r="N1903" i="27"/>
  <c r="V1903" i="27"/>
  <c r="N1904" i="27"/>
  <c r="V1904" i="27"/>
  <c r="N1905" i="27"/>
  <c r="V1905" i="27"/>
  <c r="N1906" i="27"/>
  <c r="V1906" i="27"/>
  <c r="N1908" i="27"/>
  <c r="V1908" i="27"/>
  <c r="N1909" i="27"/>
  <c r="V1909" i="27"/>
  <c r="N1910" i="27"/>
  <c r="V1910" i="27"/>
  <c r="N1911" i="27"/>
  <c r="V1911" i="27"/>
  <c r="N1912" i="27"/>
  <c r="V1912" i="27"/>
  <c r="N1913" i="27"/>
  <c r="V1913" i="27"/>
  <c r="N1914" i="27"/>
  <c r="V1914" i="27"/>
  <c r="N1915" i="27"/>
  <c r="V1915" i="27"/>
  <c r="N1916" i="27"/>
  <c r="V1916" i="27"/>
  <c r="N1917" i="27"/>
  <c r="V1917" i="27"/>
  <c r="N1918" i="27"/>
  <c r="V1918" i="27"/>
  <c r="N1919" i="27"/>
  <c r="V1919" i="27"/>
  <c r="N1920" i="27"/>
  <c r="V1920" i="27"/>
  <c r="N1921" i="27"/>
  <c r="V1921" i="27"/>
  <c r="N1922" i="27"/>
  <c r="V1922" i="27"/>
  <c r="N1923" i="27"/>
  <c r="V1923" i="27"/>
  <c r="N1924" i="27"/>
  <c r="V1924" i="27"/>
  <c r="N1925" i="27"/>
  <c r="V1925" i="27"/>
  <c r="N1926" i="27"/>
  <c r="V1926" i="27"/>
  <c r="N1927" i="27"/>
  <c r="V1927" i="27"/>
  <c r="N1928" i="27"/>
  <c r="V1928" i="27"/>
  <c r="N1929" i="27"/>
  <c r="V1929" i="27"/>
  <c r="N1930" i="27"/>
  <c r="V1930" i="27"/>
  <c r="N1931" i="27"/>
  <c r="V1931" i="27"/>
  <c r="N1932" i="27"/>
  <c r="V1932" i="27"/>
  <c r="N1933" i="27"/>
  <c r="V1933" i="27"/>
  <c r="N1934" i="27"/>
  <c r="V1934" i="27"/>
  <c r="N1935" i="27"/>
  <c r="V1935" i="27"/>
  <c r="N1936" i="27"/>
  <c r="V1936" i="27"/>
  <c r="N1937" i="27"/>
  <c r="V1937" i="27"/>
  <c r="N1938" i="27"/>
  <c r="V1938" i="27"/>
  <c r="N1939" i="27"/>
  <c r="V1939" i="27"/>
  <c r="N1940" i="27"/>
  <c r="V1940" i="27"/>
  <c r="N1941" i="27"/>
  <c r="V1941" i="27"/>
  <c r="N1942" i="27"/>
  <c r="V1942" i="27"/>
  <c r="N1943" i="27"/>
  <c r="V1943" i="27"/>
  <c r="N1944" i="27"/>
  <c r="V1944" i="27"/>
  <c r="N1945" i="27"/>
  <c r="V1945" i="27"/>
  <c r="N1946" i="27"/>
  <c r="V1946" i="27"/>
  <c r="N1947" i="27"/>
  <c r="V1947" i="27"/>
  <c r="N1948" i="27"/>
  <c r="V1948" i="27"/>
  <c r="N1949" i="27"/>
  <c r="V1949" i="27"/>
  <c r="N1950" i="27"/>
  <c r="V1950" i="27"/>
  <c r="N1951" i="27"/>
  <c r="V1951" i="27"/>
  <c r="N1952" i="27"/>
  <c r="V1952" i="27"/>
  <c r="N1953" i="27"/>
  <c r="V1953" i="27"/>
  <c r="N1954" i="27"/>
  <c r="V1954" i="27"/>
  <c r="N1955" i="27"/>
  <c r="V1955" i="27"/>
  <c r="N1956" i="27"/>
  <c r="V1956" i="27"/>
  <c r="N1957" i="27"/>
  <c r="V1957" i="27"/>
  <c r="N1958" i="27"/>
  <c r="V1958" i="27"/>
  <c r="N1959" i="27"/>
  <c r="V1959" i="27"/>
  <c r="N1960" i="27"/>
  <c r="V1960" i="27"/>
  <c r="N1961" i="27"/>
  <c r="V1961" i="27"/>
  <c r="N1962" i="27"/>
  <c r="V1962" i="27"/>
  <c r="N1964" i="27"/>
  <c r="V1964" i="27"/>
  <c r="N1965" i="27"/>
  <c r="V1965" i="27"/>
  <c r="N1966" i="27"/>
  <c r="V1966" i="27"/>
  <c r="N1967" i="27"/>
  <c r="V1967" i="27"/>
  <c r="N1968" i="27"/>
  <c r="V1968" i="27"/>
  <c r="N1969" i="27"/>
  <c r="V1969" i="27"/>
  <c r="N1970" i="27"/>
  <c r="V1970" i="27"/>
  <c r="N1971" i="27"/>
  <c r="V1971" i="27"/>
  <c r="N1972" i="27"/>
  <c r="V1972" i="27"/>
  <c r="N1973" i="27"/>
  <c r="V1973" i="27"/>
  <c r="N1974" i="27"/>
  <c r="V1974" i="27"/>
  <c r="N1975" i="27"/>
  <c r="V1975" i="27"/>
  <c r="N1976" i="27"/>
  <c r="V1976" i="27"/>
  <c r="N1977" i="27"/>
  <c r="V1977" i="27"/>
  <c r="N1978" i="27"/>
  <c r="V1978" i="27"/>
  <c r="N1979" i="27"/>
  <c r="V1979" i="27"/>
  <c r="N1980" i="27"/>
  <c r="V1980" i="27"/>
  <c r="N1981" i="27"/>
  <c r="V1981" i="27"/>
  <c r="N1982" i="27"/>
  <c r="V1982" i="27"/>
  <c r="N1983" i="27"/>
  <c r="V1983" i="27"/>
  <c r="N1984" i="27"/>
  <c r="V1984" i="27"/>
  <c r="N1985" i="27"/>
  <c r="V1985" i="27"/>
  <c r="N1986" i="27"/>
  <c r="V1986" i="27"/>
  <c r="N1987" i="27"/>
  <c r="V1987" i="27"/>
  <c r="N1988" i="27"/>
  <c r="V1988" i="27"/>
  <c r="N1989" i="27"/>
  <c r="V1989" i="27"/>
  <c r="N1990" i="27"/>
  <c r="V1990" i="27"/>
  <c r="N1991" i="27"/>
  <c r="V1991" i="27"/>
  <c r="N1992" i="27"/>
  <c r="V1992" i="27"/>
  <c r="N1993" i="27"/>
  <c r="V1993" i="27"/>
  <c r="N1994" i="27"/>
  <c r="V1994" i="27"/>
  <c r="N1995" i="27"/>
  <c r="V1995" i="27"/>
  <c r="N1996" i="27"/>
  <c r="V1996" i="27"/>
  <c r="N1997" i="27"/>
  <c r="V1997" i="27"/>
  <c r="N1998" i="27"/>
  <c r="V1998" i="27"/>
  <c r="N1999" i="27"/>
  <c r="V1999" i="27"/>
  <c r="N2000" i="27"/>
  <c r="V2000" i="27"/>
  <c r="N2001" i="27"/>
  <c r="V2001" i="27"/>
  <c r="N2002" i="27"/>
  <c r="V2002" i="27"/>
  <c r="N2003" i="27"/>
  <c r="V2003" i="27"/>
  <c r="N2004" i="27"/>
  <c r="V2004" i="27"/>
  <c r="N2005" i="27"/>
  <c r="V2005" i="27"/>
  <c r="N2006" i="27"/>
  <c r="V2006" i="27"/>
  <c r="N2007" i="27"/>
  <c r="V2007" i="27"/>
  <c r="N2008" i="27"/>
  <c r="V2008" i="27"/>
  <c r="N2009" i="27"/>
  <c r="V2009" i="27"/>
  <c r="N2010" i="27"/>
  <c r="V2010" i="27"/>
  <c r="N2011" i="27"/>
  <c r="V2011" i="27"/>
  <c r="N2012" i="27"/>
  <c r="V2012" i="27"/>
  <c r="N2013" i="27"/>
  <c r="V2013" i="27"/>
  <c r="N2014" i="27"/>
  <c r="V2014" i="27"/>
  <c r="N2015" i="27"/>
  <c r="V2015" i="27"/>
  <c r="N2016" i="27"/>
  <c r="V2016" i="27"/>
  <c r="N2017" i="27"/>
  <c r="V2017" i="27"/>
  <c r="N2018" i="27"/>
  <c r="V2018" i="27"/>
  <c r="N2019" i="27"/>
  <c r="V2019" i="27"/>
  <c r="N2020" i="27"/>
  <c r="V2020" i="27"/>
  <c r="N2021" i="27"/>
  <c r="V2021" i="27"/>
  <c r="N2022" i="27"/>
  <c r="V2022" i="27"/>
  <c r="N2023" i="27"/>
  <c r="V2023" i="27"/>
  <c r="N2024" i="27"/>
  <c r="V2024" i="27"/>
  <c r="N2025" i="27"/>
  <c r="V2025" i="27"/>
  <c r="N2026" i="27"/>
  <c r="V2026" i="27"/>
  <c r="N2027" i="27"/>
  <c r="V2027" i="27"/>
  <c r="N2028" i="27"/>
  <c r="V2028" i="27"/>
  <c r="N2029" i="27"/>
  <c r="V2029" i="27"/>
  <c r="N2030" i="27"/>
  <c r="V2030" i="27"/>
  <c r="N2031" i="27"/>
  <c r="V2031" i="27"/>
  <c r="N2032" i="27"/>
  <c r="V2032" i="27"/>
  <c r="N2033" i="27"/>
  <c r="V2033" i="27"/>
  <c r="N2034" i="27"/>
  <c r="V2034" i="27"/>
  <c r="N2035" i="27"/>
  <c r="V2035" i="27"/>
  <c r="N2036" i="27"/>
  <c r="V2036" i="27"/>
  <c r="N2037" i="27"/>
  <c r="V2037" i="27"/>
  <c r="N2038" i="27"/>
  <c r="V2038" i="27"/>
  <c r="N2039" i="27"/>
  <c r="V2039" i="27"/>
  <c r="N2040" i="27"/>
  <c r="V2040" i="27"/>
  <c r="N2041" i="27"/>
  <c r="V2041" i="27"/>
  <c r="N2042" i="27"/>
  <c r="V2042" i="27"/>
  <c r="N2043" i="27"/>
  <c r="V2043" i="27"/>
  <c r="N2044" i="27"/>
  <c r="V2044" i="27"/>
  <c r="N2045" i="27"/>
  <c r="V2045" i="27"/>
  <c r="N2046" i="27"/>
  <c r="V2046" i="27"/>
  <c r="N2047" i="27"/>
  <c r="V2047" i="27"/>
  <c r="N2048" i="27"/>
  <c r="V2048" i="27"/>
  <c r="N2049" i="27"/>
  <c r="V2049" i="27"/>
  <c r="N2050" i="27"/>
  <c r="V2050" i="27"/>
  <c r="N2051" i="27"/>
  <c r="V2051" i="27"/>
  <c r="N2052" i="27"/>
  <c r="V2052" i="27"/>
  <c r="N2053" i="27"/>
  <c r="V2053" i="27"/>
  <c r="N2054" i="27"/>
  <c r="V2054" i="27"/>
  <c r="N2055" i="27"/>
  <c r="V2055" i="27"/>
  <c r="N2056" i="27"/>
  <c r="V2056" i="27"/>
  <c r="N2057" i="27"/>
  <c r="V2057" i="27"/>
  <c r="N2058" i="27"/>
  <c r="V2058" i="27"/>
  <c r="N2059" i="27"/>
  <c r="V2059" i="27"/>
  <c r="N2060" i="27"/>
  <c r="V2060" i="27"/>
  <c r="N2061" i="27"/>
  <c r="V2061" i="27"/>
  <c r="N2062" i="27"/>
  <c r="V2062" i="27"/>
  <c r="N2063" i="27"/>
  <c r="V2063" i="27"/>
  <c r="N2064" i="27"/>
  <c r="V2064" i="27"/>
  <c r="N2065" i="27"/>
  <c r="V2065" i="27"/>
  <c r="N2066" i="27"/>
  <c r="V2066" i="27"/>
  <c r="N2068" i="27"/>
  <c r="V2068" i="27"/>
  <c r="N2069" i="27"/>
  <c r="V2069" i="27"/>
  <c r="N2070" i="27"/>
  <c r="V2070" i="27"/>
  <c r="N2071" i="27"/>
  <c r="V2071" i="27"/>
  <c r="N2072" i="27"/>
  <c r="V2072" i="27"/>
  <c r="N2073" i="27"/>
  <c r="V2073" i="27"/>
  <c r="N2074" i="27"/>
  <c r="V2074" i="27"/>
  <c r="N2075" i="27"/>
  <c r="V2075" i="27"/>
  <c r="N2076" i="27"/>
  <c r="V2076" i="27"/>
  <c r="N2077" i="27"/>
  <c r="V2077" i="27"/>
  <c r="N2078" i="27"/>
  <c r="V2078" i="27"/>
  <c r="N2079" i="27"/>
  <c r="V2079" i="27"/>
  <c r="N2080" i="27"/>
  <c r="V2080" i="27"/>
  <c r="N2081" i="27"/>
  <c r="V2081" i="27"/>
  <c r="N2082" i="27"/>
  <c r="V2082" i="27"/>
  <c r="N2083" i="27"/>
  <c r="V2083" i="27"/>
  <c r="N2084" i="27"/>
  <c r="V2084" i="27"/>
  <c r="N2085" i="27"/>
  <c r="V2085" i="27"/>
  <c r="N2086" i="27"/>
  <c r="V2086" i="27"/>
  <c r="N2087" i="27"/>
  <c r="V2087" i="27"/>
  <c r="N2088" i="27"/>
  <c r="V2088" i="27"/>
  <c r="N2089" i="27"/>
  <c r="V2089" i="27"/>
  <c r="N2090" i="27"/>
  <c r="V2090" i="27"/>
  <c r="N2091" i="27"/>
  <c r="V2091" i="27"/>
  <c r="N2092" i="27"/>
  <c r="V2092" i="27"/>
  <c r="N2093" i="27"/>
  <c r="V2093" i="27"/>
  <c r="N2094" i="27"/>
  <c r="V2094" i="27"/>
  <c r="N2095" i="27"/>
  <c r="V2095" i="27"/>
  <c r="N2096" i="27"/>
  <c r="V2096" i="27"/>
  <c r="N2097" i="27"/>
  <c r="V2097" i="27"/>
  <c r="N2098" i="27"/>
  <c r="V2098" i="27"/>
  <c r="N2099" i="27"/>
  <c r="V2099" i="27"/>
  <c r="N2100" i="27"/>
  <c r="V2100" i="27"/>
  <c r="N2101" i="27"/>
  <c r="V2101" i="27"/>
  <c r="N2102" i="27"/>
  <c r="V2102" i="27"/>
  <c r="N2103" i="27"/>
  <c r="V2103" i="27"/>
  <c r="N2104" i="27"/>
  <c r="V2104" i="27"/>
  <c r="N2105" i="27"/>
  <c r="V2105" i="27"/>
  <c r="N2106" i="27"/>
  <c r="V2106" i="27"/>
  <c r="N2107" i="27"/>
  <c r="V2107" i="27"/>
  <c r="N2108" i="27"/>
  <c r="V2108" i="27"/>
  <c r="N2109" i="27"/>
  <c r="V2109" i="27"/>
  <c r="N2110" i="27"/>
  <c r="V2110" i="27"/>
  <c r="N2111" i="27"/>
  <c r="V2111" i="27"/>
  <c r="N2112" i="27"/>
  <c r="V2112" i="27"/>
  <c r="N2113" i="27"/>
  <c r="V2113" i="27"/>
  <c r="N2114" i="27"/>
  <c r="V2114" i="27"/>
  <c r="N2115" i="27"/>
  <c r="V2115" i="27"/>
  <c r="N2116" i="27"/>
  <c r="V2116" i="27"/>
  <c r="N2117" i="27"/>
  <c r="V2117" i="27"/>
  <c r="N2118" i="27"/>
  <c r="V2118" i="27"/>
  <c r="N2119" i="27"/>
  <c r="V2119" i="27"/>
  <c r="N2120" i="27"/>
  <c r="V2120" i="27"/>
  <c r="N2121" i="27"/>
  <c r="V2121" i="27"/>
  <c r="N2122" i="27"/>
  <c r="V2122" i="27"/>
  <c r="N2123" i="27"/>
  <c r="V2123" i="27"/>
  <c r="N2124" i="27"/>
  <c r="V2124" i="27"/>
  <c r="N2125" i="27"/>
  <c r="V2125" i="27"/>
  <c r="N2126" i="27"/>
  <c r="V2126" i="27"/>
  <c r="N2127" i="27"/>
  <c r="V2127" i="27"/>
  <c r="N2128" i="27"/>
  <c r="V2128" i="27"/>
  <c r="N2129" i="27"/>
  <c r="V2129" i="27"/>
  <c r="N2130" i="27"/>
  <c r="V2130" i="27"/>
  <c r="N2131" i="27"/>
  <c r="V2131" i="27"/>
  <c r="N2132" i="27"/>
  <c r="V2132" i="27"/>
  <c r="N2133" i="27"/>
  <c r="V2133" i="27"/>
  <c r="N2134" i="27"/>
  <c r="V2134" i="27"/>
  <c r="N2135" i="27"/>
  <c r="V2135" i="27"/>
  <c r="N2136" i="27"/>
  <c r="V2136" i="27"/>
  <c r="N2137" i="27"/>
  <c r="V2137" i="27"/>
  <c r="N2138" i="27"/>
  <c r="V2138" i="27"/>
  <c r="N2139" i="27"/>
  <c r="V2139" i="27"/>
  <c r="N2140" i="27"/>
  <c r="V2140" i="27"/>
  <c r="N2141" i="27"/>
  <c r="V2141" i="27"/>
  <c r="N2142" i="27"/>
  <c r="V2142" i="27"/>
  <c r="N2143" i="27"/>
  <c r="V2143" i="27"/>
  <c r="N2144" i="27"/>
  <c r="V2144" i="27"/>
  <c r="N2145" i="27"/>
  <c r="V2145" i="27"/>
  <c r="N2146" i="27"/>
  <c r="V2146" i="27"/>
  <c r="N2147" i="27"/>
  <c r="V2147" i="27"/>
  <c r="N2148" i="27"/>
  <c r="V2148" i="27"/>
  <c r="N2149" i="27"/>
  <c r="V2149" i="27"/>
  <c r="N2150" i="27"/>
  <c r="V2150" i="27"/>
  <c r="N2151" i="27"/>
  <c r="V2151" i="27"/>
  <c r="N2152" i="27"/>
  <c r="V2152" i="27"/>
  <c r="N2153" i="27"/>
  <c r="V2153" i="27"/>
  <c r="N2154" i="27"/>
  <c r="V2154" i="27"/>
  <c r="N2155" i="27"/>
  <c r="V2155" i="27"/>
  <c r="N2156" i="27"/>
  <c r="V2156" i="27"/>
  <c r="N2157" i="27"/>
  <c r="V2157" i="27"/>
  <c r="N2158" i="27"/>
  <c r="V2158" i="27"/>
  <c r="N2159" i="27"/>
  <c r="V2159" i="27"/>
  <c r="N2160" i="27"/>
  <c r="V2160" i="27"/>
  <c r="N2161" i="27"/>
  <c r="V2161" i="27"/>
  <c r="N2162" i="27"/>
  <c r="V2162" i="27"/>
  <c r="N2163" i="27"/>
  <c r="V2163" i="27"/>
  <c r="N2164" i="27"/>
  <c r="V2164" i="27"/>
  <c r="N2165" i="27"/>
  <c r="V2165" i="27"/>
  <c r="N2166" i="27"/>
  <c r="V2166" i="27"/>
  <c r="N2167" i="27"/>
  <c r="U2167" i="27"/>
  <c r="N2168" i="27"/>
  <c r="V2168" i="27"/>
  <c r="N2169" i="27"/>
  <c r="V2169" i="27"/>
  <c r="N2170" i="27"/>
  <c r="V2170" i="27"/>
  <c r="N2171" i="27"/>
  <c r="V2171" i="27"/>
  <c r="N2172" i="27"/>
  <c r="V2172" i="27"/>
  <c r="N2173" i="27"/>
  <c r="V2173" i="27"/>
  <c r="N2174" i="27"/>
  <c r="V2174" i="27"/>
  <c r="N2175" i="27"/>
  <c r="V2175" i="27"/>
  <c r="N2176" i="27"/>
  <c r="V2176" i="27"/>
  <c r="N2177" i="27"/>
  <c r="V2177" i="27"/>
  <c r="N2178" i="27"/>
  <c r="V2178" i="27"/>
  <c r="N2179" i="27"/>
  <c r="V2179" i="27"/>
  <c r="N2180" i="27"/>
  <c r="V2180" i="27"/>
  <c r="N2181" i="27"/>
  <c r="V2181" i="27"/>
  <c r="N2182" i="27"/>
  <c r="V2182" i="27"/>
  <c r="N2183" i="27"/>
  <c r="V2183" i="27"/>
  <c r="N2184" i="27"/>
  <c r="V2184" i="27"/>
  <c r="N2185" i="27"/>
  <c r="V2185" i="27"/>
  <c r="N2186" i="27"/>
  <c r="V2186" i="27"/>
  <c r="N2187" i="27"/>
  <c r="V2187" i="27"/>
  <c r="N2188" i="27"/>
  <c r="V2188" i="27"/>
  <c r="N2189" i="27"/>
  <c r="V2189" i="27"/>
  <c r="N2190" i="27"/>
  <c r="V2190" i="27"/>
  <c r="N2191" i="27"/>
  <c r="V2191" i="27"/>
  <c r="N2192" i="27"/>
  <c r="V2192" i="27"/>
  <c r="N2193" i="27"/>
  <c r="V2193" i="27"/>
  <c r="N2194" i="27"/>
  <c r="V2194" i="27"/>
  <c r="N2195" i="27"/>
  <c r="V2195" i="27"/>
  <c r="N2196" i="27"/>
  <c r="V2196" i="27"/>
  <c r="N2197" i="27"/>
  <c r="V2197" i="27"/>
  <c r="N2198" i="27"/>
  <c r="V2198" i="27"/>
  <c r="N2199" i="27"/>
  <c r="V2199" i="27"/>
  <c r="N2200" i="27"/>
  <c r="V2200" i="27"/>
  <c r="N2201" i="27"/>
  <c r="V2201" i="27"/>
  <c r="N2202" i="27"/>
  <c r="V2202" i="27"/>
  <c r="N2203" i="27"/>
  <c r="V2203" i="27"/>
  <c r="N2204" i="27"/>
  <c r="V2204" i="27"/>
  <c r="N2205" i="27"/>
  <c r="V2205" i="27"/>
  <c r="N2206" i="27"/>
  <c r="V2206" i="27"/>
  <c r="N2207" i="27"/>
  <c r="V2207" i="27"/>
  <c r="N2208" i="27"/>
  <c r="V2208" i="27"/>
  <c r="N2209" i="27"/>
  <c r="V2209" i="27"/>
  <c r="N2210" i="27"/>
  <c r="V2210" i="27"/>
  <c r="N2211" i="27"/>
  <c r="V2211" i="27"/>
  <c r="N2212" i="27"/>
  <c r="V2212" i="27"/>
  <c r="N2213" i="27"/>
  <c r="V2213" i="27"/>
  <c r="N2214" i="27"/>
  <c r="V2214" i="27"/>
  <c r="N2215" i="27"/>
  <c r="V2215" i="27"/>
  <c r="N2216" i="27"/>
  <c r="V2216" i="27"/>
  <c r="N2217" i="27"/>
  <c r="V2217" i="27"/>
  <c r="N2218" i="27"/>
  <c r="V2218" i="27"/>
  <c r="N2219" i="27"/>
  <c r="V2219" i="27"/>
  <c r="N2220" i="27"/>
  <c r="V2220" i="27"/>
  <c r="N2221" i="27"/>
  <c r="V2221" i="27"/>
  <c r="N2222" i="27"/>
  <c r="V2222" i="27"/>
  <c r="N2223" i="27"/>
  <c r="V2223" i="27"/>
  <c r="N2224" i="27"/>
  <c r="V2224" i="27"/>
  <c r="N2225" i="27"/>
  <c r="V2225" i="27"/>
  <c r="N2226" i="27"/>
  <c r="V2226" i="27"/>
  <c r="N2227" i="27"/>
  <c r="V2227" i="27"/>
  <c r="N2228" i="27"/>
  <c r="V2228" i="27"/>
  <c r="N2229" i="27"/>
  <c r="V2229" i="27"/>
  <c r="N2230" i="27"/>
  <c r="V2230" i="27"/>
  <c r="N2231" i="27"/>
  <c r="U2231" i="27"/>
  <c r="N2232" i="27"/>
  <c r="V2232" i="27"/>
  <c r="N2233" i="27"/>
  <c r="V2233" i="27"/>
  <c r="N2234" i="27"/>
  <c r="V2234" i="27"/>
  <c r="N2235" i="27"/>
  <c r="V2235" i="27"/>
  <c r="N2236" i="27"/>
  <c r="V2236" i="27"/>
  <c r="N2237" i="27"/>
  <c r="V2237" i="27"/>
  <c r="N2238" i="27"/>
  <c r="V2238" i="27"/>
  <c r="N2239" i="27"/>
  <c r="V2239" i="27"/>
  <c r="N2240" i="27"/>
  <c r="V2240" i="27"/>
  <c r="N2241" i="27"/>
  <c r="V2241" i="27"/>
  <c r="N2242" i="27"/>
  <c r="V2242" i="27"/>
  <c r="N2243" i="27"/>
  <c r="V2243" i="27"/>
  <c r="N2244" i="27"/>
  <c r="V2244" i="27"/>
  <c r="N2245" i="27"/>
  <c r="V2245" i="27"/>
  <c r="N2246" i="27"/>
  <c r="V2246" i="27"/>
  <c r="N2247" i="27"/>
  <c r="V2247" i="27"/>
  <c r="N2248" i="27"/>
  <c r="V2248" i="27"/>
  <c r="N2249" i="27"/>
  <c r="V2249" i="27"/>
  <c r="N2250" i="27"/>
  <c r="V2250" i="27"/>
  <c r="N2251" i="27"/>
  <c r="V2251" i="27"/>
  <c r="N2252" i="27"/>
  <c r="V2252" i="27"/>
  <c r="N2253" i="27"/>
  <c r="V2253" i="27"/>
  <c r="N2254" i="27"/>
  <c r="V2254" i="27"/>
  <c r="N2255" i="27"/>
  <c r="V2255" i="27"/>
  <c r="N2256" i="27"/>
  <c r="V2256" i="27"/>
  <c r="N2257" i="27"/>
  <c r="V2257" i="27"/>
  <c r="N2259" i="27"/>
  <c r="V2259" i="27"/>
  <c r="N2260" i="27"/>
  <c r="V2260" i="27"/>
  <c r="N2261" i="27"/>
  <c r="V2261" i="27"/>
  <c r="N2262" i="27"/>
  <c r="V2262" i="27"/>
  <c r="N2263" i="27"/>
  <c r="V2263" i="27"/>
  <c r="N2264" i="27"/>
  <c r="V2264" i="27"/>
  <c r="N2265" i="27"/>
  <c r="V2265" i="27"/>
  <c r="N2266" i="27"/>
  <c r="V2266" i="27"/>
  <c r="N2267" i="27"/>
  <c r="V2267" i="27"/>
  <c r="N2268" i="27"/>
  <c r="V2268" i="27"/>
  <c r="N2269" i="27"/>
  <c r="V2269" i="27"/>
  <c r="N2270" i="27"/>
  <c r="V2270" i="27"/>
  <c r="N2271" i="27"/>
  <c r="V2271" i="27"/>
  <c r="N2272" i="27"/>
  <c r="V2272" i="27"/>
  <c r="N2273" i="27"/>
  <c r="V2273" i="27"/>
  <c r="N2274" i="27"/>
  <c r="V2274" i="27"/>
  <c r="N2275" i="27"/>
  <c r="V2275" i="27"/>
  <c r="N2276" i="27"/>
  <c r="V2276" i="27"/>
  <c r="N2277" i="27"/>
  <c r="V2277" i="27"/>
  <c r="N2278" i="27"/>
  <c r="V2278" i="27"/>
  <c r="N2279" i="27"/>
  <c r="V2279" i="27"/>
  <c r="N2280" i="27"/>
  <c r="V2280" i="27"/>
  <c r="N2281" i="27"/>
  <c r="V2281" i="27"/>
  <c r="N2282" i="27"/>
  <c r="V2282" i="27"/>
  <c r="N2283" i="27"/>
  <c r="V2283" i="27"/>
  <c r="N2284" i="27"/>
  <c r="V2284" i="27"/>
  <c r="N2285" i="27"/>
  <c r="V2285" i="27"/>
  <c r="N2286" i="27"/>
  <c r="V2286" i="27"/>
  <c r="N2287" i="27"/>
  <c r="V2287" i="27"/>
  <c r="N2288" i="27"/>
  <c r="V2288" i="27"/>
  <c r="N2289" i="27"/>
  <c r="V2289" i="27"/>
  <c r="N2290" i="27"/>
  <c r="V2290" i="27"/>
  <c r="N2291" i="27"/>
  <c r="V2291" i="27"/>
  <c r="N2292" i="27"/>
  <c r="V2292" i="27"/>
  <c r="N2293" i="27"/>
  <c r="V2293" i="27"/>
  <c r="N2294" i="27"/>
  <c r="V2294" i="27"/>
  <c r="N2295" i="27"/>
  <c r="U2295" i="27"/>
  <c r="N2296" i="27"/>
  <c r="V2296" i="27"/>
  <c r="N2297" i="27"/>
  <c r="V2297" i="27"/>
  <c r="N2298" i="27"/>
  <c r="V2298" i="27"/>
  <c r="N2299" i="27"/>
  <c r="V2299" i="27"/>
  <c r="N2300" i="27"/>
  <c r="V2300" i="27"/>
  <c r="N2301" i="27"/>
  <c r="V2301" i="27"/>
  <c r="N2302" i="27"/>
  <c r="V2302" i="27"/>
  <c r="N2303" i="27"/>
  <c r="V2303" i="27"/>
  <c r="N2304" i="27"/>
  <c r="V2304" i="27"/>
  <c r="N2305" i="27"/>
  <c r="V2305" i="27"/>
  <c r="N2306" i="27"/>
  <c r="V2306" i="27"/>
  <c r="N2307" i="27"/>
  <c r="V2307" i="27"/>
  <c r="N2308" i="27"/>
  <c r="V2308" i="27"/>
  <c r="N2309" i="27"/>
  <c r="V2309" i="27"/>
  <c r="N2310" i="27"/>
  <c r="V2310" i="27"/>
  <c r="N2311" i="27"/>
  <c r="V2311" i="27"/>
  <c r="N2312" i="27"/>
  <c r="V2312" i="27"/>
  <c r="N2313" i="27"/>
  <c r="V2313" i="27"/>
  <c r="N2314" i="27"/>
  <c r="V2314" i="27"/>
  <c r="N2315" i="27"/>
  <c r="V2315" i="27"/>
  <c r="N2316" i="27"/>
  <c r="V2316" i="27"/>
  <c r="N2317" i="27"/>
  <c r="V2317" i="27"/>
  <c r="N2318" i="27"/>
  <c r="V2318" i="27"/>
  <c r="N2319" i="27"/>
  <c r="V2319" i="27"/>
  <c r="N2320" i="27"/>
  <c r="V2320" i="27"/>
  <c r="N2321" i="27"/>
  <c r="V2321" i="27"/>
  <c r="N2322" i="27"/>
  <c r="V2322" i="27"/>
  <c r="N2323" i="27"/>
  <c r="V2323" i="27"/>
  <c r="N2324" i="27"/>
  <c r="V2324" i="27"/>
  <c r="N2325" i="27"/>
  <c r="V2325" i="27"/>
  <c r="N2326" i="27"/>
  <c r="V2326" i="27"/>
  <c r="N2327" i="27"/>
  <c r="V2327" i="27"/>
  <c r="N2328" i="27"/>
  <c r="V2328" i="27"/>
  <c r="N2329" i="27"/>
  <c r="V2329" i="27"/>
  <c r="N2330" i="27"/>
  <c r="V2330" i="27"/>
  <c r="N2331" i="27"/>
  <c r="V2331" i="27"/>
  <c r="N2332" i="27"/>
  <c r="V2332" i="27"/>
  <c r="N2333" i="27"/>
  <c r="V2333" i="27"/>
  <c r="N2334" i="27"/>
  <c r="V2334" i="27"/>
  <c r="N2335" i="27"/>
  <c r="V2335" i="27"/>
  <c r="N2336" i="27"/>
  <c r="V2336" i="27"/>
  <c r="N2337" i="27"/>
  <c r="V2337" i="27"/>
  <c r="N2338" i="27"/>
  <c r="V2338" i="27"/>
  <c r="N2339" i="27"/>
  <c r="V2339" i="27"/>
  <c r="N2340" i="27"/>
  <c r="V2340" i="27"/>
  <c r="N2341" i="27"/>
  <c r="V2341" i="27"/>
  <c r="N2342" i="27"/>
  <c r="V2342" i="27"/>
  <c r="N2343" i="27"/>
  <c r="V2343" i="27"/>
  <c r="N2344" i="27"/>
  <c r="V2344" i="27"/>
  <c r="N2345" i="27"/>
  <c r="V2345" i="27"/>
  <c r="N2346" i="27"/>
  <c r="V2346" i="27"/>
  <c r="N2347" i="27"/>
  <c r="V2347" i="27"/>
  <c r="N2348" i="27"/>
  <c r="V2348" i="27"/>
  <c r="N2349" i="27"/>
  <c r="V2349" i="27"/>
  <c r="N2350" i="27"/>
  <c r="V2350" i="27"/>
  <c r="N2351" i="27"/>
  <c r="V2351" i="27"/>
  <c r="N2352" i="27"/>
  <c r="V2352" i="27"/>
  <c r="N2353" i="27"/>
  <c r="V2353" i="27"/>
  <c r="N2354" i="27"/>
  <c r="V2354" i="27"/>
  <c r="N2355" i="27"/>
  <c r="V2355" i="27"/>
  <c r="N2356" i="27"/>
  <c r="V2356" i="27"/>
  <c r="N2357" i="27"/>
  <c r="V2357" i="27"/>
  <c r="N2358" i="27"/>
  <c r="V2358" i="27"/>
  <c r="N2359" i="27"/>
  <c r="V2359" i="27"/>
  <c r="N2360" i="27"/>
  <c r="V2360" i="27"/>
  <c r="N2361" i="27"/>
  <c r="V2361" i="27"/>
  <c r="N2362" i="27"/>
  <c r="V2362" i="27"/>
  <c r="N2363" i="27"/>
  <c r="V2363" i="27"/>
  <c r="N2364" i="27"/>
  <c r="V2364" i="27"/>
  <c r="N2365" i="27"/>
  <c r="V2365" i="27"/>
  <c r="N2366" i="27"/>
  <c r="V2366" i="27"/>
  <c r="N2367" i="27"/>
  <c r="V2367" i="27"/>
  <c r="N2368" i="27"/>
  <c r="V2368" i="27"/>
  <c r="N2369" i="27"/>
  <c r="V2369" i="27"/>
  <c r="N2370" i="27"/>
  <c r="V2370" i="27"/>
  <c r="N2371" i="27"/>
  <c r="V2371" i="27"/>
  <c r="N2372" i="27"/>
  <c r="V2372" i="27"/>
  <c r="N2373" i="27"/>
  <c r="V2373" i="27"/>
  <c r="N2374" i="27"/>
  <c r="V2374" i="27"/>
  <c r="N2375" i="27"/>
  <c r="V2375" i="27"/>
  <c r="N2376" i="27"/>
  <c r="V2376" i="27"/>
  <c r="N2377" i="27"/>
  <c r="V2377" i="27"/>
  <c r="N2378" i="27"/>
  <c r="V2378" i="27"/>
  <c r="N2379" i="27"/>
  <c r="V2379" i="27"/>
  <c r="N2380" i="27"/>
  <c r="V2380" i="27"/>
  <c r="N2381" i="27"/>
  <c r="V2381" i="27"/>
  <c r="N2382" i="27"/>
  <c r="V2382" i="27"/>
  <c r="N2383" i="27"/>
  <c r="V2383" i="27"/>
  <c r="N2384" i="27"/>
  <c r="V2384" i="27"/>
  <c r="N2385" i="27"/>
  <c r="V2385" i="27"/>
  <c r="N2386" i="27"/>
  <c r="V2386" i="27"/>
  <c r="N2387" i="27"/>
  <c r="V2387" i="27"/>
  <c r="N2388" i="27"/>
  <c r="V2388" i="27"/>
  <c r="N2389" i="27"/>
  <c r="V2389" i="27"/>
  <c r="N2390" i="27"/>
  <c r="V2390" i="27"/>
  <c r="N2391" i="27"/>
  <c r="V2391" i="27"/>
  <c r="N2392" i="27"/>
  <c r="V2392" i="27"/>
  <c r="N2393" i="27"/>
  <c r="V2393" i="27"/>
  <c r="N2394" i="27"/>
  <c r="V2394" i="27"/>
  <c r="N2395" i="27"/>
  <c r="V2395" i="27"/>
  <c r="N2396" i="27"/>
  <c r="V2396" i="27"/>
  <c r="N2397" i="27"/>
  <c r="V2397" i="27"/>
  <c r="N2398" i="27"/>
  <c r="V2398" i="27"/>
  <c r="N2399" i="27"/>
  <c r="V2399" i="27"/>
  <c r="N2400" i="27"/>
  <c r="V2400" i="27"/>
  <c r="N2401" i="27"/>
  <c r="V2401" i="27"/>
  <c r="N2402" i="27"/>
  <c r="V2402" i="27"/>
  <c r="N2403" i="27"/>
  <c r="V2403" i="27"/>
  <c r="N2404" i="27"/>
  <c r="V2404" i="27"/>
  <c r="N2405" i="27"/>
  <c r="V2405" i="27"/>
  <c r="N2406" i="27"/>
  <c r="V2406" i="27"/>
  <c r="N2407" i="27"/>
  <c r="V2407" i="27"/>
  <c r="N2408" i="27"/>
  <c r="V2408" i="27"/>
  <c r="N2409" i="27"/>
  <c r="V2409" i="27"/>
  <c r="N2410" i="27"/>
  <c r="V2410" i="27"/>
  <c r="N2411" i="27"/>
  <c r="V2411" i="27"/>
  <c r="N2412" i="27"/>
  <c r="V2412" i="27"/>
  <c r="N2413" i="27"/>
  <c r="V2413" i="27"/>
  <c r="N2414" i="27"/>
  <c r="V2414" i="27"/>
  <c r="N2415" i="27"/>
  <c r="V2415" i="27"/>
  <c r="N2416" i="27"/>
  <c r="V2416" i="27"/>
  <c r="N2417" i="27"/>
  <c r="V2417" i="27"/>
  <c r="N2418" i="27"/>
  <c r="V2418" i="27"/>
  <c r="N2419" i="27"/>
  <c r="V2419" i="27"/>
  <c r="N2420" i="27"/>
  <c r="V2420" i="27"/>
  <c r="N2421" i="27"/>
  <c r="V2421" i="27"/>
  <c r="N2422" i="27"/>
  <c r="V2422" i="27"/>
  <c r="N2423" i="27"/>
  <c r="V2423" i="27"/>
  <c r="N2424" i="27"/>
  <c r="V2424" i="27"/>
  <c r="N2425" i="27"/>
  <c r="V2425" i="27"/>
  <c r="N2426" i="27"/>
  <c r="V2426" i="27"/>
  <c r="N2427" i="27"/>
  <c r="V2427" i="27"/>
  <c r="N2428" i="27"/>
  <c r="V2428" i="27"/>
  <c r="N2429" i="27"/>
  <c r="V2429" i="27"/>
  <c r="N2430" i="27"/>
  <c r="V2430" i="27"/>
  <c r="N2431" i="27"/>
  <c r="V2431" i="27"/>
  <c r="N2432" i="27"/>
  <c r="V2432" i="27"/>
  <c r="N2433" i="27"/>
  <c r="V2433" i="27"/>
  <c r="N2434" i="27"/>
  <c r="V2434" i="27"/>
  <c r="N2435" i="27"/>
  <c r="V2435" i="27"/>
  <c r="N2436" i="27"/>
  <c r="V2436" i="27"/>
  <c r="N2437" i="27"/>
  <c r="V2437" i="27"/>
  <c r="N2438" i="27"/>
  <c r="V2438" i="27"/>
  <c r="N2439" i="27"/>
  <c r="V2439" i="27"/>
  <c r="N2440" i="27"/>
  <c r="V2440" i="27"/>
  <c r="N2441" i="27"/>
  <c r="V2441" i="27"/>
  <c r="N2442" i="27"/>
  <c r="V2442" i="27"/>
  <c r="N2443" i="27"/>
  <c r="V2443" i="27"/>
  <c r="N2444" i="27"/>
  <c r="V2444" i="27"/>
  <c r="N2445" i="27"/>
  <c r="V2445" i="27"/>
  <c r="N2446" i="27"/>
  <c r="V2446" i="27"/>
  <c r="N2447" i="27"/>
  <c r="V2447" i="27"/>
  <c r="N2448" i="27"/>
  <c r="V2448" i="27"/>
  <c r="N2449" i="27"/>
  <c r="V2449" i="27"/>
  <c r="N2450" i="27"/>
  <c r="V2450" i="27"/>
  <c r="N2451" i="27"/>
  <c r="V2451" i="27"/>
  <c r="N2452" i="27"/>
  <c r="V2452" i="27"/>
  <c r="N2453" i="27"/>
  <c r="V2453" i="27"/>
  <c r="N2454" i="27"/>
  <c r="V2454" i="27"/>
  <c r="N2455" i="27"/>
  <c r="V2455" i="27"/>
  <c r="N2456" i="27"/>
  <c r="V2456" i="27"/>
  <c r="N2457" i="27"/>
  <c r="V2457" i="27"/>
  <c r="N2458" i="27"/>
  <c r="V2458" i="27"/>
  <c r="N2459" i="27"/>
  <c r="V2459" i="27"/>
  <c r="N2460" i="27"/>
  <c r="V2460" i="27"/>
  <c r="N2461" i="27"/>
  <c r="V2461" i="27"/>
  <c r="N2462" i="27"/>
  <c r="V2462" i="27"/>
  <c r="N2463" i="27"/>
  <c r="V2463" i="27"/>
  <c r="N2464" i="27"/>
  <c r="V2464" i="27"/>
  <c r="N2465" i="27"/>
  <c r="V2465" i="27"/>
  <c r="N2466" i="27"/>
  <c r="V2466" i="27"/>
  <c r="N2467" i="27"/>
  <c r="V2467" i="27"/>
  <c r="N2468" i="27"/>
  <c r="V2468" i="27"/>
  <c r="N2469" i="27"/>
  <c r="V2469" i="27"/>
  <c r="N2470" i="27"/>
  <c r="V2470" i="27"/>
  <c r="N2471" i="27"/>
  <c r="V2471" i="27"/>
  <c r="N2472" i="27"/>
  <c r="V2472" i="27"/>
  <c r="N2473" i="27"/>
  <c r="V2473" i="27"/>
  <c r="N2474" i="27"/>
  <c r="V2474" i="27"/>
  <c r="N2475" i="27"/>
  <c r="V2475" i="27"/>
  <c r="N2476" i="27"/>
  <c r="V2476" i="27"/>
  <c r="N2477" i="27"/>
  <c r="V2477" i="27"/>
  <c r="N2478" i="27"/>
  <c r="V2478" i="27"/>
  <c r="N2479" i="27"/>
  <c r="V2479" i="27"/>
  <c r="N2480" i="27"/>
  <c r="V2480" i="27"/>
  <c r="N2481" i="27"/>
  <c r="V2481" i="27"/>
  <c r="N2482" i="27"/>
  <c r="V2482" i="27"/>
  <c r="N2483" i="27"/>
  <c r="V2483" i="27"/>
  <c r="N2484" i="27"/>
  <c r="V2484" i="27"/>
  <c r="N2485" i="27"/>
  <c r="V2485" i="27"/>
  <c r="N2486" i="27"/>
  <c r="V2486" i="27"/>
  <c r="N2487" i="27"/>
  <c r="V2487" i="27"/>
  <c r="N2488" i="27"/>
  <c r="V2488" i="27"/>
  <c r="N2489" i="27"/>
  <c r="V2489" i="27"/>
  <c r="N2490" i="27"/>
  <c r="V2490" i="27"/>
  <c r="N2491" i="27"/>
  <c r="V2491" i="27"/>
  <c r="N2492" i="27"/>
  <c r="V2492" i="27"/>
  <c r="N2493" i="27"/>
  <c r="V2493" i="27"/>
  <c r="N2494" i="27"/>
  <c r="V2494" i="27"/>
  <c r="N2495" i="27"/>
  <c r="V2495" i="27"/>
  <c r="N2496" i="27"/>
  <c r="V2496" i="27"/>
  <c r="N2497" i="27"/>
  <c r="V2497" i="27"/>
  <c r="N2498" i="27"/>
  <c r="V2498" i="27"/>
  <c r="N2499" i="27"/>
  <c r="V2499" i="27"/>
  <c r="N2500" i="27"/>
  <c r="V2500" i="27"/>
  <c r="N2501" i="27"/>
  <c r="V2501" i="27"/>
  <c r="N2502" i="27"/>
  <c r="V2502" i="27"/>
  <c r="N2503" i="27"/>
  <c r="V2503" i="27"/>
  <c r="N2504" i="27"/>
  <c r="V2504" i="27"/>
  <c r="N2505" i="27"/>
  <c r="V2505" i="27"/>
  <c r="N2506" i="27"/>
  <c r="V2506" i="27"/>
  <c r="N2507" i="27"/>
  <c r="V2507" i="27"/>
  <c r="N2508" i="27"/>
  <c r="V2508" i="27"/>
  <c r="N2509" i="27"/>
  <c r="V2509" i="27"/>
  <c r="N2510" i="27"/>
  <c r="V2510" i="27"/>
  <c r="N2511" i="27"/>
  <c r="V2511" i="27"/>
  <c r="N2512" i="27"/>
  <c r="V2512" i="27"/>
  <c r="N2513" i="27"/>
  <c r="V2513" i="27"/>
  <c r="N2514" i="27"/>
  <c r="V2514" i="27"/>
  <c r="N2515" i="27"/>
  <c r="V2515" i="27"/>
  <c r="N2516" i="27"/>
  <c r="V2516" i="27"/>
  <c r="N2517" i="27"/>
  <c r="V2517" i="27"/>
  <c r="N2518" i="27"/>
  <c r="V2518" i="27"/>
  <c r="N2519" i="27"/>
  <c r="V2519" i="27"/>
  <c r="N2520" i="27"/>
  <c r="V2520" i="27"/>
  <c r="N2521" i="27"/>
  <c r="V2521" i="27"/>
  <c r="N2522" i="27"/>
  <c r="V2522" i="27"/>
  <c r="N2523" i="27"/>
  <c r="V2523" i="27"/>
  <c r="N2524" i="27"/>
  <c r="V2524" i="27"/>
  <c r="N2525" i="27"/>
  <c r="V2525" i="27"/>
  <c r="N2526" i="27"/>
  <c r="V2526" i="27"/>
  <c r="N2527" i="27"/>
  <c r="V2527" i="27"/>
  <c r="N2528" i="27"/>
  <c r="V2528" i="27"/>
  <c r="N2529" i="27"/>
  <c r="V2529" i="27"/>
  <c r="N2530" i="27"/>
  <c r="V2530" i="27"/>
  <c r="N2531" i="27"/>
  <c r="V2531" i="27"/>
  <c r="N2532" i="27"/>
  <c r="V2532" i="27"/>
  <c r="N2533" i="27"/>
  <c r="V2533" i="27"/>
  <c r="N2534" i="27"/>
  <c r="V2534" i="27"/>
  <c r="N2535" i="27"/>
  <c r="V2535" i="27"/>
  <c r="N2536" i="27"/>
  <c r="V2536" i="27"/>
  <c r="N2537" i="27"/>
  <c r="V2537" i="27"/>
  <c r="N2538" i="27"/>
  <c r="V2538" i="27"/>
  <c r="N2539" i="27"/>
  <c r="V2539" i="27"/>
  <c r="N2540" i="27"/>
  <c r="V2540" i="27"/>
  <c r="N2541" i="27"/>
  <c r="V2541" i="27"/>
  <c r="N2542" i="27"/>
  <c r="V2542" i="27"/>
  <c r="N2543" i="27"/>
  <c r="V2543" i="27"/>
  <c r="N2544" i="27"/>
  <c r="V2544" i="27"/>
  <c r="N2545" i="27"/>
  <c r="V2545" i="27"/>
  <c r="N2546" i="27"/>
  <c r="V2546" i="27"/>
  <c r="N2547" i="27"/>
  <c r="V2547" i="27"/>
  <c r="N2548" i="27"/>
  <c r="V2548" i="27"/>
  <c r="N2549" i="27"/>
  <c r="V2549" i="27"/>
  <c r="N2550" i="27"/>
  <c r="V2550" i="27"/>
  <c r="N2551" i="27"/>
  <c r="V2551" i="27"/>
  <c r="N2552" i="27"/>
  <c r="V2552" i="27"/>
  <c r="N2553" i="27"/>
  <c r="V2553" i="27"/>
  <c r="N2554" i="27"/>
  <c r="V2554" i="27"/>
  <c r="N2555" i="27"/>
  <c r="V2555" i="27"/>
  <c r="N2556" i="27"/>
  <c r="V2556" i="27"/>
  <c r="N2557" i="27"/>
  <c r="V2557" i="27"/>
  <c r="N2558" i="27"/>
  <c r="V2558" i="27"/>
  <c r="N2559" i="27"/>
  <c r="V2559" i="27"/>
  <c r="N2560" i="27"/>
  <c r="V2560" i="27"/>
  <c r="N2561" i="27"/>
  <c r="V2561" i="27"/>
  <c r="N2562" i="27"/>
  <c r="V2562" i="27"/>
  <c r="N2563" i="27"/>
  <c r="V2563" i="27"/>
  <c r="N2564" i="27"/>
  <c r="V2564" i="27"/>
  <c r="N2565" i="27"/>
  <c r="V2565" i="27"/>
  <c r="N2566" i="27"/>
  <c r="V2566" i="27"/>
  <c r="N2567" i="27"/>
  <c r="V2567" i="27"/>
  <c r="N2568" i="27"/>
  <c r="V2568" i="27"/>
  <c r="N2569" i="27"/>
  <c r="V2569" i="27"/>
  <c r="N2570" i="27"/>
  <c r="V2570" i="27"/>
  <c r="N2571" i="27"/>
  <c r="V2571" i="27"/>
  <c r="N2572" i="27"/>
  <c r="V2572" i="27"/>
  <c r="N2573" i="27"/>
  <c r="V2573" i="27"/>
  <c r="N2574" i="27"/>
  <c r="V2574" i="27"/>
  <c r="N2575" i="27"/>
  <c r="V2575" i="27"/>
  <c r="N2576" i="27"/>
  <c r="V2576" i="27"/>
  <c r="W18" i="27"/>
  <c r="W19" i="27"/>
  <c r="W20" i="27"/>
  <c r="W21" i="27"/>
  <c r="W22" i="27"/>
  <c r="W23" i="27"/>
  <c r="W24" i="27"/>
  <c r="W25" i="27"/>
  <c r="W26" i="27"/>
  <c r="W27" i="27"/>
  <c r="W28" i="27"/>
  <c r="W29" i="27"/>
  <c r="W30" i="27"/>
  <c r="W31" i="27"/>
  <c r="W32" i="27"/>
  <c r="W33" i="27"/>
  <c r="W34" i="27"/>
  <c r="W35" i="27"/>
  <c r="W36" i="27"/>
  <c r="W37" i="27"/>
  <c r="W38" i="27"/>
  <c r="W39" i="27"/>
  <c r="W40" i="27"/>
  <c r="W41" i="27"/>
  <c r="W42" i="27"/>
  <c r="W43" i="27"/>
  <c r="W44" i="27"/>
  <c r="W45" i="27"/>
  <c r="W46" i="27"/>
  <c r="W47" i="27"/>
  <c r="W48" i="27"/>
  <c r="W49" i="27"/>
  <c r="W50" i="27"/>
  <c r="W51" i="27"/>
  <c r="W52" i="27"/>
  <c r="W53" i="27"/>
  <c r="W54" i="27"/>
  <c r="W55" i="27"/>
  <c r="W56" i="27"/>
  <c r="W57" i="27"/>
  <c r="W58" i="27"/>
  <c r="W59" i="27"/>
  <c r="W60" i="27"/>
  <c r="W61" i="27"/>
  <c r="W62" i="27"/>
  <c r="W63" i="27"/>
  <c r="W64" i="27"/>
  <c r="W65" i="27"/>
  <c r="W66" i="27"/>
  <c r="W67" i="27"/>
  <c r="W68" i="27"/>
  <c r="W69" i="27"/>
  <c r="W70" i="27"/>
  <c r="W71" i="27"/>
  <c r="W72" i="27"/>
  <c r="W73" i="27"/>
  <c r="W74" i="27"/>
  <c r="W75" i="27"/>
  <c r="W76" i="27"/>
  <c r="W77" i="27"/>
  <c r="W78" i="27"/>
  <c r="W79" i="27"/>
  <c r="W80" i="27"/>
  <c r="W81" i="27"/>
  <c r="W82" i="27"/>
  <c r="W83" i="27"/>
  <c r="W84" i="27"/>
  <c r="W85" i="27"/>
  <c r="W86" i="27"/>
  <c r="W87" i="27"/>
  <c r="W88" i="27"/>
  <c r="W89" i="27"/>
  <c r="W90" i="27"/>
  <c r="W91" i="27"/>
  <c r="W92" i="27"/>
  <c r="W93" i="27"/>
  <c r="W94" i="27"/>
  <c r="W95" i="27"/>
  <c r="W96" i="27"/>
  <c r="W97" i="27"/>
  <c r="W98" i="27"/>
  <c r="W99" i="27"/>
  <c r="W100" i="27"/>
  <c r="W101" i="27"/>
  <c r="W102" i="27"/>
  <c r="W103" i="27"/>
  <c r="W104" i="27"/>
  <c r="W105" i="27"/>
  <c r="W106" i="27"/>
  <c r="W107" i="27"/>
  <c r="W108" i="27"/>
  <c r="W109" i="27"/>
  <c r="W110" i="27"/>
  <c r="W111" i="27"/>
  <c r="W112" i="27"/>
  <c r="W113" i="27"/>
  <c r="W114" i="27"/>
  <c r="W115" i="27"/>
  <c r="W116" i="27"/>
  <c r="W117" i="27"/>
  <c r="W118" i="27"/>
  <c r="W119" i="27"/>
  <c r="W120" i="27"/>
  <c r="W121" i="27"/>
  <c r="W122" i="27"/>
  <c r="W123" i="27"/>
  <c r="W124" i="27"/>
  <c r="W125" i="27"/>
  <c r="W126" i="27"/>
  <c r="W127" i="27"/>
  <c r="W128" i="27"/>
  <c r="W129" i="27"/>
  <c r="W130" i="27"/>
  <c r="W131" i="27"/>
  <c r="W132" i="27"/>
  <c r="W133" i="27"/>
  <c r="W134" i="27"/>
  <c r="W135" i="27"/>
  <c r="W136" i="27"/>
  <c r="W137" i="27"/>
  <c r="W138" i="27"/>
  <c r="W139" i="27"/>
  <c r="W140" i="27"/>
  <c r="W141" i="27"/>
  <c r="W142" i="27"/>
  <c r="W143" i="27"/>
  <c r="W144" i="27"/>
  <c r="W145" i="27"/>
  <c r="W146" i="27"/>
  <c r="W147" i="27"/>
  <c r="W148" i="27"/>
  <c r="W149" i="27"/>
  <c r="W150" i="27"/>
  <c r="W151" i="27"/>
  <c r="W152" i="27"/>
  <c r="W153" i="27"/>
  <c r="W154" i="27"/>
  <c r="W155" i="27"/>
  <c r="W156" i="27"/>
  <c r="W157" i="27"/>
  <c r="W158" i="27"/>
  <c r="W159" i="27"/>
  <c r="W160" i="27"/>
  <c r="W161" i="27"/>
  <c r="W162" i="27"/>
  <c r="W163" i="27"/>
  <c r="W164" i="27"/>
  <c r="W165" i="27"/>
  <c r="W166" i="27"/>
  <c r="W167" i="27"/>
  <c r="W168" i="27"/>
  <c r="W169" i="27"/>
  <c r="W170" i="27"/>
  <c r="W171" i="27"/>
  <c r="W172" i="27"/>
  <c r="W173" i="27"/>
  <c r="W174" i="27"/>
  <c r="W175" i="27"/>
  <c r="W176" i="27"/>
  <c r="W177" i="27"/>
  <c r="W178" i="27"/>
  <c r="W179" i="27"/>
  <c r="W180" i="27"/>
  <c r="W181" i="27"/>
  <c r="W182" i="27"/>
  <c r="W183" i="27"/>
  <c r="W184" i="27"/>
  <c r="W185" i="27"/>
  <c r="W186" i="27"/>
  <c r="W187" i="27"/>
  <c r="W188" i="27"/>
  <c r="W189" i="27"/>
  <c r="W190" i="27"/>
  <c r="W191" i="27"/>
  <c r="W192" i="27"/>
  <c r="W193" i="27"/>
  <c r="W194" i="27"/>
  <c r="W195" i="27"/>
  <c r="W196" i="27"/>
  <c r="W197" i="27"/>
  <c r="W198" i="27"/>
  <c r="W199" i="27"/>
  <c r="W200" i="27"/>
  <c r="W201" i="27"/>
  <c r="W202" i="27"/>
  <c r="W203" i="27"/>
  <c r="W204" i="27"/>
  <c r="W205" i="27"/>
  <c r="W206" i="27"/>
  <c r="W207" i="27"/>
  <c r="W208" i="27"/>
  <c r="W209" i="27"/>
  <c r="W210" i="27"/>
  <c r="W211" i="27"/>
  <c r="W212" i="27"/>
  <c r="W213" i="27"/>
  <c r="W214" i="27"/>
  <c r="W215" i="27"/>
  <c r="W216" i="27"/>
  <c r="W217" i="27"/>
  <c r="W218" i="27"/>
  <c r="W219" i="27"/>
  <c r="W220" i="27"/>
  <c r="W221" i="27"/>
  <c r="W222" i="27"/>
  <c r="W223" i="27"/>
  <c r="W224" i="27"/>
  <c r="W225" i="27"/>
  <c r="W226" i="27"/>
  <c r="W227" i="27"/>
  <c r="W228" i="27"/>
  <c r="W229" i="27"/>
  <c r="W230" i="27"/>
  <c r="W231" i="27"/>
  <c r="W232" i="27"/>
  <c r="W233" i="27"/>
  <c r="W234" i="27"/>
  <c r="W235" i="27"/>
  <c r="W236" i="27"/>
  <c r="W237" i="27"/>
  <c r="W238" i="27"/>
  <c r="W239" i="27"/>
  <c r="W240" i="27"/>
  <c r="W241" i="27"/>
  <c r="W242" i="27"/>
  <c r="W243" i="27"/>
  <c r="W244" i="27"/>
  <c r="W245" i="27"/>
  <c r="W246" i="27"/>
  <c r="W247" i="27"/>
  <c r="W248" i="27"/>
  <c r="W249" i="27"/>
  <c r="W250" i="27"/>
  <c r="W251" i="27"/>
  <c r="W252" i="27"/>
  <c r="W253" i="27"/>
  <c r="W254" i="27"/>
  <c r="W255" i="27"/>
  <c r="W256" i="27"/>
  <c r="W257" i="27"/>
  <c r="W258" i="27"/>
  <c r="W259" i="27"/>
  <c r="W260" i="27"/>
  <c r="W261" i="27"/>
  <c r="W262" i="27"/>
  <c r="W263" i="27"/>
  <c r="W264" i="27"/>
  <c r="W265" i="27"/>
  <c r="W266" i="27"/>
  <c r="W267" i="27"/>
  <c r="W268" i="27"/>
  <c r="W269" i="27"/>
  <c r="W270" i="27"/>
  <c r="W271" i="27"/>
  <c r="W272" i="27"/>
  <c r="W273" i="27"/>
  <c r="W274" i="27"/>
  <c r="W275" i="27"/>
  <c r="W276" i="27"/>
  <c r="W277" i="27"/>
  <c r="W278" i="27"/>
  <c r="W279" i="27"/>
  <c r="W280" i="27"/>
  <c r="W281" i="27"/>
  <c r="W282" i="27"/>
  <c r="W283" i="27"/>
  <c r="W284" i="27"/>
  <c r="W285" i="27"/>
  <c r="W286" i="27"/>
  <c r="W287" i="27"/>
  <c r="W288" i="27"/>
  <c r="W289" i="27"/>
  <c r="W290" i="27"/>
  <c r="W291" i="27"/>
  <c r="W292" i="27"/>
  <c r="W293" i="27"/>
  <c r="W294" i="27"/>
  <c r="W295" i="27"/>
  <c r="W296" i="27"/>
  <c r="W297" i="27"/>
  <c r="W298" i="27"/>
  <c r="W299" i="27"/>
  <c r="W300" i="27"/>
  <c r="W301" i="27"/>
  <c r="W302" i="27"/>
  <c r="W303" i="27"/>
  <c r="W304" i="27"/>
  <c r="W305" i="27"/>
  <c r="W306" i="27"/>
  <c r="W307" i="27"/>
  <c r="W308" i="27"/>
  <c r="W309" i="27"/>
  <c r="W310" i="27"/>
  <c r="W311" i="27"/>
  <c r="W312" i="27"/>
  <c r="W313" i="27"/>
  <c r="W314" i="27"/>
  <c r="W315" i="27"/>
  <c r="W316" i="27"/>
  <c r="W317" i="27"/>
  <c r="W318" i="27"/>
  <c r="W319" i="27"/>
  <c r="W320" i="27"/>
  <c r="W321" i="27"/>
  <c r="W322" i="27"/>
  <c r="W323" i="27"/>
  <c r="W324" i="27"/>
  <c r="W325" i="27"/>
  <c r="W326" i="27"/>
  <c r="W327" i="27"/>
  <c r="W328" i="27"/>
  <c r="W329" i="27"/>
  <c r="W330" i="27"/>
  <c r="W331" i="27"/>
  <c r="W332" i="27"/>
  <c r="W333" i="27"/>
  <c r="W334" i="27"/>
  <c r="W335" i="27"/>
  <c r="W336" i="27"/>
  <c r="W337" i="27"/>
  <c r="W338" i="27"/>
  <c r="W339" i="27"/>
  <c r="W340" i="27"/>
  <c r="W341" i="27"/>
  <c r="W342" i="27"/>
  <c r="W343" i="27"/>
  <c r="W344" i="27"/>
  <c r="W345" i="27"/>
  <c r="W346" i="27"/>
  <c r="W347" i="27"/>
  <c r="W348" i="27"/>
  <c r="W349" i="27"/>
  <c r="W350" i="27"/>
  <c r="W351" i="27"/>
  <c r="W352" i="27"/>
  <c r="W353" i="27"/>
  <c r="W354" i="27"/>
  <c r="W355" i="27"/>
  <c r="W356" i="27"/>
  <c r="W357" i="27"/>
  <c r="W358" i="27"/>
  <c r="W359" i="27"/>
  <c r="W360" i="27"/>
  <c r="W361" i="27"/>
  <c r="W362" i="27"/>
  <c r="W363" i="27"/>
  <c r="W364" i="27"/>
  <c r="W365" i="27"/>
  <c r="W366" i="27"/>
  <c r="W367" i="27"/>
  <c r="W368" i="27"/>
  <c r="W369" i="27"/>
  <c r="W370" i="27"/>
  <c r="W371" i="27"/>
  <c r="W372" i="27"/>
  <c r="W373" i="27"/>
  <c r="W374" i="27"/>
  <c r="W375" i="27"/>
  <c r="W376" i="27"/>
  <c r="W377" i="27"/>
  <c r="W378" i="27"/>
  <c r="W379" i="27"/>
  <c r="W380" i="27"/>
  <c r="W381" i="27"/>
  <c r="W382" i="27"/>
  <c r="W383" i="27"/>
  <c r="W384" i="27"/>
  <c r="W385" i="27"/>
  <c r="W386" i="27"/>
  <c r="W387" i="27"/>
  <c r="W388" i="27"/>
  <c r="W389" i="27"/>
  <c r="W390" i="27"/>
  <c r="W391" i="27"/>
  <c r="W392" i="27"/>
  <c r="W393" i="27"/>
  <c r="W394" i="27"/>
  <c r="W395" i="27"/>
  <c r="W396" i="27"/>
  <c r="W397" i="27"/>
  <c r="W398" i="27"/>
  <c r="W399" i="27"/>
  <c r="W400" i="27"/>
  <c r="W401" i="27"/>
  <c r="W402" i="27"/>
  <c r="W403" i="27"/>
  <c r="W404" i="27"/>
  <c r="W405" i="27"/>
  <c r="W406" i="27"/>
  <c r="W407" i="27"/>
  <c r="W408" i="27"/>
  <c r="W409" i="27"/>
  <c r="W410" i="27"/>
  <c r="W411" i="27"/>
  <c r="W412" i="27"/>
  <c r="W413" i="27"/>
  <c r="W414" i="27"/>
  <c r="W415" i="27"/>
  <c r="W416" i="27"/>
  <c r="W417" i="27"/>
  <c r="W418" i="27"/>
  <c r="W419" i="27"/>
  <c r="W420" i="27"/>
  <c r="W421" i="27"/>
  <c r="W422" i="27"/>
  <c r="W423" i="27"/>
  <c r="W424" i="27"/>
  <c r="W425" i="27"/>
  <c r="W426" i="27"/>
  <c r="W427" i="27"/>
  <c r="W428" i="27"/>
  <c r="W429" i="27"/>
  <c r="W430" i="27"/>
  <c r="W431" i="27"/>
  <c r="W432" i="27"/>
  <c r="W433" i="27"/>
  <c r="W434" i="27"/>
  <c r="W435" i="27"/>
  <c r="W436" i="27"/>
  <c r="W437" i="27"/>
  <c r="W438" i="27"/>
  <c r="W439" i="27"/>
  <c r="W440" i="27"/>
  <c r="W441" i="27"/>
  <c r="W442" i="27"/>
  <c r="W443" i="27"/>
  <c r="W444" i="27"/>
  <c r="W445" i="27"/>
  <c r="W446" i="27"/>
  <c r="W447" i="27"/>
  <c r="W448" i="27"/>
  <c r="W449" i="27"/>
  <c r="W450" i="27"/>
  <c r="W451" i="27"/>
  <c r="W452" i="27"/>
  <c r="W453" i="27"/>
  <c r="W454" i="27"/>
  <c r="W455" i="27"/>
  <c r="W456" i="27"/>
  <c r="W457" i="27"/>
  <c r="W458" i="27"/>
  <c r="W459" i="27"/>
  <c r="W460" i="27"/>
  <c r="W461" i="27"/>
  <c r="W462" i="27"/>
  <c r="W463" i="27"/>
  <c r="W464" i="27"/>
  <c r="W465" i="27"/>
  <c r="W466" i="27"/>
  <c r="W467" i="27"/>
  <c r="W468" i="27"/>
  <c r="W469" i="27"/>
  <c r="W470" i="27"/>
  <c r="W471" i="27"/>
  <c r="W472" i="27"/>
  <c r="W473" i="27"/>
  <c r="W474" i="27"/>
  <c r="W475" i="27"/>
  <c r="W476" i="27"/>
  <c r="W477" i="27"/>
  <c r="W478" i="27"/>
  <c r="W479" i="27"/>
  <c r="W480" i="27"/>
  <c r="W481" i="27"/>
  <c r="W482" i="27"/>
  <c r="W483" i="27"/>
  <c r="W484" i="27"/>
  <c r="W485" i="27"/>
  <c r="W486" i="27"/>
  <c r="W487" i="27"/>
  <c r="W488" i="27"/>
  <c r="W489" i="27"/>
  <c r="W490" i="27"/>
  <c r="W491" i="27"/>
  <c r="W492" i="27"/>
  <c r="W493" i="27"/>
  <c r="W494" i="27"/>
  <c r="W495" i="27"/>
  <c r="W496" i="27"/>
  <c r="W497" i="27"/>
  <c r="W498" i="27"/>
  <c r="W499" i="27"/>
  <c r="W500" i="27"/>
  <c r="W501" i="27"/>
  <c r="W502" i="27"/>
  <c r="W503" i="27"/>
  <c r="W504" i="27"/>
  <c r="W505" i="27"/>
  <c r="W506" i="27"/>
  <c r="W507" i="27"/>
  <c r="W508" i="27"/>
  <c r="W509" i="27"/>
  <c r="W510" i="27"/>
  <c r="W511" i="27"/>
  <c r="W512" i="27"/>
  <c r="W513" i="27"/>
  <c r="W514" i="27"/>
  <c r="W515" i="27"/>
  <c r="W516" i="27"/>
  <c r="W517" i="27"/>
  <c r="W518" i="27"/>
  <c r="W519" i="27"/>
  <c r="W520" i="27"/>
  <c r="W521" i="27"/>
  <c r="W522" i="27"/>
  <c r="W523" i="27"/>
  <c r="W524" i="27"/>
  <c r="W525" i="27"/>
  <c r="W526" i="27"/>
  <c r="W527" i="27"/>
  <c r="W528" i="27"/>
  <c r="W529" i="27"/>
  <c r="W530" i="27"/>
  <c r="W531" i="27"/>
  <c r="W532" i="27"/>
  <c r="W533" i="27"/>
  <c r="W534" i="27"/>
  <c r="W535" i="27"/>
  <c r="W536" i="27"/>
  <c r="W537" i="27"/>
  <c r="W538" i="27"/>
  <c r="W539" i="27"/>
  <c r="W540" i="27"/>
  <c r="W541" i="27"/>
  <c r="W542" i="27"/>
  <c r="W543" i="27"/>
  <c r="W544" i="27"/>
  <c r="W545" i="27"/>
  <c r="W546" i="27"/>
  <c r="W547" i="27"/>
  <c r="W548" i="27"/>
  <c r="W549" i="27"/>
  <c r="W550" i="27"/>
  <c r="W551" i="27"/>
  <c r="W552" i="27"/>
  <c r="W553" i="27"/>
  <c r="W554" i="27"/>
  <c r="W555" i="27"/>
  <c r="W556" i="27"/>
  <c r="W557" i="27"/>
  <c r="W558" i="27"/>
  <c r="W559" i="27"/>
  <c r="W560" i="27"/>
  <c r="W561" i="27"/>
  <c r="W562" i="27"/>
  <c r="W563" i="27"/>
  <c r="W564" i="27"/>
  <c r="W565" i="27"/>
  <c r="W566" i="27"/>
  <c r="W567" i="27"/>
  <c r="W568" i="27"/>
  <c r="W569" i="27"/>
  <c r="W570" i="27"/>
  <c r="W571" i="27"/>
  <c r="W572" i="27"/>
  <c r="W573" i="27"/>
  <c r="W574" i="27"/>
  <c r="W575" i="27"/>
  <c r="W576" i="27"/>
  <c r="W577" i="27"/>
  <c r="W578" i="27"/>
  <c r="W579" i="27"/>
  <c r="W580" i="27"/>
  <c r="W581" i="27"/>
  <c r="W582" i="27"/>
  <c r="W583" i="27"/>
  <c r="W584" i="27"/>
  <c r="W585" i="27"/>
  <c r="W586" i="27"/>
  <c r="W587" i="27"/>
  <c r="W588" i="27"/>
  <c r="W589" i="27"/>
  <c r="W590" i="27"/>
  <c r="W591" i="27"/>
  <c r="W592" i="27"/>
  <c r="W593" i="27"/>
  <c r="W594" i="27"/>
  <c r="W595" i="27"/>
  <c r="W596" i="27"/>
  <c r="W597" i="27"/>
  <c r="W598" i="27"/>
  <c r="W599" i="27"/>
  <c r="W600" i="27"/>
  <c r="W601" i="27"/>
  <c r="W602" i="27"/>
  <c r="W603" i="27"/>
  <c r="W604" i="27"/>
  <c r="W605" i="27"/>
  <c r="W606" i="27"/>
  <c r="W607" i="27"/>
  <c r="W608" i="27"/>
  <c r="W609" i="27"/>
  <c r="W610" i="27"/>
  <c r="W611" i="27"/>
  <c r="W612" i="27"/>
  <c r="W613" i="27"/>
  <c r="W614" i="27"/>
  <c r="W615" i="27"/>
  <c r="W616" i="27"/>
  <c r="W617" i="27"/>
  <c r="W618" i="27"/>
  <c r="W619" i="27"/>
  <c r="W620" i="27"/>
  <c r="W621" i="27"/>
  <c r="W622" i="27"/>
  <c r="W623" i="27"/>
  <c r="W624" i="27"/>
  <c r="W625" i="27"/>
  <c r="W626" i="27"/>
  <c r="W627" i="27"/>
  <c r="W628" i="27"/>
  <c r="W629" i="27"/>
  <c r="W630" i="27"/>
  <c r="W631" i="27"/>
  <c r="W632" i="27"/>
  <c r="W633" i="27"/>
  <c r="W634" i="27"/>
  <c r="W635" i="27"/>
  <c r="W636" i="27"/>
  <c r="W637" i="27"/>
  <c r="W638" i="27"/>
  <c r="W639" i="27"/>
  <c r="W640" i="27"/>
  <c r="W641" i="27"/>
  <c r="W642" i="27"/>
  <c r="W643" i="27"/>
  <c r="W644" i="27"/>
  <c r="W645" i="27"/>
  <c r="W646" i="27"/>
  <c r="W647" i="27"/>
  <c r="W648" i="27"/>
  <c r="W649" i="27"/>
  <c r="W650" i="27"/>
  <c r="W651" i="27"/>
  <c r="W652" i="27"/>
  <c r="W653" i="27"/>
  <c r="W654" i="27"/>
  <c r="W655" i="27"/>
  <c r="W656" i="27"/>
  <c r="W657" i="27"/>
  <c r="W658" i="27"/>
  <c r="W659" i="27"/>
  <c r="W660" i="27"/>
  <c r="W661" i="27"/>
  <c r="W662" i="27"/>
  <c r="W663" i="27"/>
  <c r="W664" i="27"/>
  <c r="W665" i="27"/>
  <c r="W666" i="27"/>
  <c r="W667" i="27"/>
  <c r="W668" i="27"/>
  <c r="W669" i="27"/>
  <c r="W670" i="27"/>
  <c r="W671" i="27"/>
  <c r="W672" i="27"/>
  <c r="W673" i="27"/>
  <c r="W674" i="27"/>
  <c r="W675" i="27"/>
  <c r="W676" i="27"/>
  <c r="W677" i="27"/>
  <c r="W678" i="27"/>
  <c r="W679" i="27"/>
  <c r="W680" i="27"/>
  <c r="W681" i="27"/>
  <c r="W682" i="27"/>
  <c r="W683" i="27"/>
  <c r="W684" i="27"/>
  <c r="W685" i="27"/>
  <c r="W686" i="27"/>
  <c r="W687" i="27"/>
  <c r="W688" i="27"/>
  <c r="W689" i="27"/>
  <c r="W690" i="27"/>
  <c r="W691" i="27"/>
  <c r="W692" i="27"/>
  <c r="W693" i="27"/>
  <c r="W694" i="27"/>
  <c r="W695" i="27"/>
  <c r="W696" i="27"/>
  <c r="W697" i="27"/>
  <c r="W698" i="27"/>
  <c r="W699" i="27"/>
  <c r="W700" i="27"/>
  <c r="W701" i="27"/>
  <c r="W702" i="27"/>
  <c r="W703" i="27"/>
  <c r="W704" i="27"/>
  <c r="W705" i="27"/>
  <c r="W706" i="27"/>
  <c r="W707" i="27"/>
  <c r="W708" i="27"/>
  <c r="W709" i="27"/>
  <c r="W710" i="27"/>
  <c r="W711" i="27"/>
  <c r="W712" i="27"/>
  <c r="W713" i="27"/>
  <c r="W714" i="27"/>
  <c r="W715" i="27"/>
  <c r="W716" i="27"/>
  <c r="W717" i="27"/>
  <c r="W718" i="27"/>
  <c r="W719" i="27"/>
  <c r="W720" i="27"/>
  <c r="W721" i="27"/>
  <c r="W722" i="27"/>
  <c r="W723" i="27"/>
  <c r="W724" i="27"/>
  <c r="W725" i="27"/>
  <c r="W726" i="27"/>
  <c r="W727" i="27"/>
  <c r="W728" i="27"/>
  <c r="W729" i="27"/>
  <c r="W730" i="27"/>
  <c r="W731" i="27"/>
  <c r="W732" i="27"/>
  <c r="W733" i="27"/>
  <c r="W734" i="27"/>
  <c r="W735" i="27"/>
  <c r="W736" i="27"/>
  <c r="W737" i="27"/>
  <c r="W738" i="27"/>
  <c r="W739" i="27"/>
  <c r="W740" i="27"/>
  <c r="W741" i="27"/>
  <c r="W742" i="27"/>
  <c r="W743" i="27"/>
  <c r="W744" i="27"/>
  <c r="W745" i="27"/>
  <c r="W746" i="27"/>
  <c r="W747" i="27"/>
  <c r="W748" i="27"/>
  <c r="W749" i="27"/>
  <c r="W750" i="27"/>
  <c r="W751" i="27"/>
  <c r="W752" i="27"/>
  <c r="W753" i="27"/>
  <c r="W754" i="27"/>
  <c r="W755" i="27"/>
  <c r="W756" i="27"/>
  <c r="W757" i="27"/>
  <c r="W758" i="27"/>
  <c r="W759" i="27"/>
  <c r="W760" i="27"/>
  <c r="W761" i="27"/>
  <c r="W762" i="27"/>
  <c r="W763" i="27"/>
  <c r="W764" i="27"/>
  <c r="W765" i="27"/>
  <c r="W766" i="27"/>
  <c r="W767" i="27"/>
  <c r="W768" i="27"/>
  <c r="W769" i="27"/>
  <c r="W770" i="27"/>
  <c r="W771" i="27"/>
  <c r="W772" i="27"/>
  <c r="W773" i="27"/>
  <c r="W774" i="27"/>
  <c r="W775" i="27"/>
  <c r="W776" i="27"/>
  <c r="W777" i="27"/>
  <c r="W778" i="27"/>
  <c r="W779" i="27"/>
  <c r="W780" i="27"/>
  <c r="W781" i="27"/>
  <c r="W782" i="27"/>
  <c r="W783" i="27"/>
  <c r="W784" i="27"/>
  <c r="W785" i="27"/>
  <c r="W786" i="27"/>
  <c r="W787" i="27"/>
  <c r="W788" i="27"/>
  <c r="W789" i="27"/>
  <c r="W790" i="27"/>
  <c r="W791" i="27"/>
  <c r="W792" i="27"/>
  <c r="W793" i="27"/>
  <c r="W794" i="27"/>
  <c r="W795" i="27"/>
  <c r="W796" i="27"/>
  <c r="W797" i="27"/>
  <c r="W798" i="27"/>
  <c r="W799" i="27"/>
  <c r="W800" i="27"/>
  <c r="W801" i="27"/>
  <c r="W802" i="27"/>
  <c r="W803" i="27"/>
  <c r="W804" i="27"/>
  <c r="W805" i="27"/>
  <c r="W806" i="27"/>
  <c r="W807" i="27"/>
  <c r="W808" i="27"/>
  <c r="W809" i="27"/>
  <c r="W810" i="27"/>
  <c r="W811" i="27"/>
  <c r="W812" i="27"/>
  <c r="W813" i="27"/>
  <c r="W814" i="27"/>
  <c r="W815" i="27"/>
  <c r="W816" i="27"/>
  <c r="W817" i="27"/>
  <c r="W818" i="27"/>
  <c r="W819" i="27"/>
  <c r="W820" i="27"/>
  <c r="W821" i="27"/>
  <c r="W822" i="27"/>
  <c r="W823" i="27"/>
  <c r="W824" i="27"/>
  <c r="W825" i="27"/>
  <c r="W826" i="27"/>
  <c r="W827" i="27"/>
  <c r="W828" i="27"/>
  <c r="W829" i="27"/>
  <c r="W830" i="27"/>
  <c r="W831" i="27"/>
  <c r="W832" i="27"/>
  <c r="W833" i="27"/>
  <c r="W834" i="27"/>
  <c r="W835" i="27"/>
  <c r="W836" i="27"/>
  <c r="W837" i="27"/>
  <c r="W838" i="27"/>
  <c r="W839" i="27"/>
  <c r="W840" i="27"/>
  <c r="W841" i="27"/>
  <c r="W842" i="27"/>
  <c r="W843" i="27"/>
  <c r="W844" i="27"/>
  <c r="W845" i="27"/>
  <c r="W846" i="27"/>
  <c r="W847" i="27"/>
  <c r="W848" i="27"/>
  <c r="W849" i="27"/>
  <c r="W850" i="27"/>
  <c r="W851" i="27"/>
  <c r="W852" i="27"/>
  <c r="W853" i="27"/>
  <c r="W854" i="27"/>
  <c r="W855" i="27"/>
  <c r="W856" i="27"/>
  <c r="W857" i="27"/>
  <c r="W858" i="27"/>
  <c r="W859" i="27"/>
  <c r="W860" i="27"/>
  <c r="W861" i="27"/>
  <c r="W862" i="27"/>
  <c r="W863" i="27"/>
  <c r="W864" i="27"/>
  <c r="W865" i="27"/>
  <c r="W866" i="27"/>
  <c r="W867" i="27"/>
  <c r="W868" i="27"/>
  <c r="W869" i="27"/>
  <c r="W870" i="27"/>
  <c r="W871" i="27"/>
  <c r="W872" i="27"/>
  <c r="W873" i="27"/>
  <c r="W874" i="27"/>
  <c r="W875" i="27"/>
  <c r="W876" i="27"/>
  <c r="W877" i="27"/>
  <c r="W878" i="27"/>
  <c r="W879" i="27"/>
  <c r="W880" i="27"/>
  <c r="W881" i="27"/>
  <c r="W882" i="27"/>
  <c r="W883" i="27"/>
  <c r="W884" i="27"/>
  <c r="W885" i="27"/>
  <c r="W886" i="27"/>
  <c r="W887" i="27"/>
  <c r="W888" i="27"/>
  <c r="W889" i="27"/>
  <c r="W890" i="27"/>
  <c r="W891" i="27"/>
  <c r="W892" i="27"/>
  <c r="W893" i="27"/>
  <c r="W894" i="27"/>
  <c r="W895" i="27"/>
  <c r="W896" i="27"/>
  <c r="W897" i="27"/>
  <c r="W898" i="27"/>
  <c r="W899" i="27"/>
  <c r="W900" i="27"/>
  <c r="W901" i="27"/>
  <c r="W902" i="27"/>
  <c r="W903" i="27"/>
  <c r="W904" i="27"/>
  <c r="W905" i="27"/>
  <c r="W906" i="27"/>
  <c r="W907" i="27"/>
  <c r="W908" i="27"/>
  <c r="W909" i="27"/>
  <c r="W910" i="27"/>
  <c r="W911" i="27"/>
  <c r="W912" i="27"/>
  <c r="W913" i="27"/>
  <c r="W914" i="27"/>
  <c r="W915" i="27"/>
  <c r="W916" i="27"/>
  <c r="W917" i="27"/>
  <c r="W918" i="27"/>
  <c r="W919" i="27"/>
  <c r="W920" i="27"/>
  <c r="W921" i="27"/>
  <c r="W922" i="27"/>
  <c r="W923" i="27"/>
  <c r="W924" i="27"/>
  <c r="W925" i="27"/>
  <c r="W926" i="27"/>
  <c r="W927" i="27"/>
  <c r="W928" i="27"/>
  <c r="W929" i="27"/>
  <c r="W930" i="27"/>
  <c r="W931" i="27"/>
  <c r="W932" i="27"/>
  <c r="W933" i="27"/>
  <c r="W934" i="27"/>
  <c r="W935" i="27"/>
  <c r="W936" i="27"/>
  <c r="W937" i="27"/>
  <c r="W938" i="27"/>
  <c r="W939" i="27"/>
  <c r="W940" i="27"/>
  <c r="W941" i="27"/>
  <c r="W942" i="27"/>
  <c r="W943" i="27"/>
  <c r="W944" i="27"/>
  <c r="W945" i="27"/>
  <c r="W946" i="27"/>
  <c r="W947" i="27"/>
  <c r="W948" i="27"/>
  <c r="W949" i="27"/>
  <c r="W950" i="27"/>
  <c r="W951" i="27"/>
  <c r="W952" i="27"/>
  <c r="W953" i="27"/>
  <c r="W954" i="27"/>
  <c r="W955" i="27"/>
  <c r="W956" i="27"/>
  <c r="W957" i="27"/>
  <c r="W958" i="27"/>
  <c r="W959" i="27"/>
  <c r="W960" i="27"/>
  <c r="W961" i="27"/>
  <c r="W962" i="27"/>
  <c r="W963" i="27"/>
  <c r="W964" i="27"/>
  <c r="W965" i="27"/>
  <c r="W966" i="27"/>
  <c r="W967" i="27"/>
  <c r="W968" i="27"/>
  <c r="W969" i="27"/>
  <c r="W970" i="27"/>
  <c r="W971" i="27"/>
  <c r="W972" i="27"/>
  <c r="W973" i="27"/>
  <c r="W974" i="27"/>
  <c r="W975" i="27"/>
  <c r="W976" i="27"/>
  <c r="W977" i="27"/>
  <c r="W978" i="27"/>
  <c r="W979" i="27"/>
  <c r="W980" i="27"/>
  <c r="W981" i="27"/>
  <c r="W982" i="27"/>
  <c r="W983" i="27"/>
  <c r="W984" i="27"/>
  <c r="W985" i="27"/>
  <c r="W986" i="27"/>
  <c r="W987" i="27"/>
  <c r="W988" i="27"/>
  <c r="W989" i="27"/>
  <c r="W990" i="27"/>
  <c r="W991" i="27"/>
  <c r="W992" i="27"/>
  <c r="W993" i="27"/>
  <c r="W994" i="27"/>
  <c r="W995" i="27"/>
  <c r="W996" i="27"/>
  <c r="W997" i="27"/>
  <c r="W998" i="27"/>
  <c r="W999" i="27"/>
  <c r="W1000" i="27"/>
  <c r="W1001" i="27"/>
  <c r="W1002" i="27"/>
  <c r="W1003" i="27"/>
  <c r="W1004" i="27"/>
  <c r="W1005" i="27"/>
  <c r="W1006" i="27"/>
  <c r="W1007" i="27"/>
  <c r="W1008" i="27"/>
  <c r="W1009" i="27"/>
  <c r="W1010" i="27"/>
  <c r="W1011" i="27"/>
  <c r="W1012" i="27"/>
  <c r="W1013" i="27"/>
  <c r="W1014" i="27"/>
  <c r="W1015" i="27"/>
  <c r="W1016" i="27"/>
  <c r="W1017" i="27"/>
  <c r="W1018" i="27"/>
  <c r="W1019" i="27"/>
  <c r="W1020" i="27"/>
  <c r="W1021" i="27"/>
  <c r="W1022" i="27"/>
  <c r="W1023" i="27"/>
  <c r="W1024" i="27"/>
  <c r="W1025" i="27"/>
  <c r="W1026" i="27"/>
  <c r="W1027" i="27"/>
  <c r="W1028" i="27"/>
  <c r="W1029" i="27"/>
  <c r="W1030" i="27"/>
  <c r="W1031" i="27"/>
  <c r="W1032" i="27"/>
  <c r="W1033" i="27"/>
  <c r="W1034" i="27"/>
  <c r="W1035" i="27"/>
  <c r="W1036" i="27"/>
  <c r="W1037" i="27"/>
  <c r="W1038" i="27"/>
  <c r="W1039" i="27"/>
  <c r="W1040" i="27"/>
  <c r="W1041" i="27"/>
  <c r="W1042" i="27"/>
  <c r="W1043" i="27"/>
  <c r="W1044" i="27"/>
  <c r="W1045" i="27"/>
  <c r="W1046" i="27"/>
  <c r="W1047" i="27"/>
  <c r="W1048" i="27"/>
  <c r="W1049" i="27"/>
  <c r="W1050" i="27"/>
  <c r="W1051" i="27"/>
  <c r="W1052" i="27"/>
  <c r="W1053" i="27"/>
  <c r="W1054" i="27"/>
  <c r="W1055" i="27"/>
  <c r="W1056" i="27"/>
  <c r="W1057" i="27"/>
  <c r="W1058" i="27"/>
  <c r="W1059" i="27"/>
  <c r="W1060" i="27"/>
  <c r="W1061" i="27"/>
  <c r="W1062" i="27"/>
  <c r="W1063" i="27"/>
  <c r="W1064" i="27"/>
  <c r="W1065" i="27"/>
  <c r="W1066" i="27"/>
  <c r="W1067" i="27"/>
  <c r="W1068" i="27"/>
  <c r="W1069" i="27"/>
  <c r="W1070" i="27"/>
  <c r="W1071" i="27"/>
  <c r="W1072" i="27"/>
  <c r="W1073" i="27"/>
  <c r="W1074" i="27"/>
  <c r="W1075" i="27"/>
  <c r="W1076" i="27"/>
  <c r="W1077" i="27"/>
  <c r="W1078" i="27"/>
  <c r="W1079" i="27"/>
  <c r="W1080" i="27"/>
  <c r="W1081" i="27"/>
  <c r="W1082" i="27"/>
  <c r="W1083" i="27"/>
  <c r="W1084" i="27"/>
  <c r="W1085" i="27"/>
  <c r="W1086" i="27"/>
  <c r="W1087" i="27"/>
  <c r="W1088" i="27"/>
  <c r="W1089" i="27"/>
  <c r="W1090" i="27"/>
  <c r="W1091" i="27"/>
  <c r="W1092" i="27"/>
  <c r="W1093" i="27"/>
  <c r="W1094" i="27"/>
  <c r="W1095" i="27"/>
  <c r="W1096" i="27"/>
  <c r="W1097" i="27"/>
  <c r="W1098" i="27"/>
  <c r="W1099" i="27"/>
  <c r="W1100" i="27"/>
  <c r="W1101" i="27"/>
  <c r="W1102" i="27"/>
  <c r="W1103" i="27"/>
  <c r="W1104" i="27"/>
  <c r="W1105" i="27"/>
  <c r="W1106" i="27"/>
  <c r="W1107" i="27"/>
  <c r="W1108" i="27"/>
  <c r="W1109" i="27"/>
  <c r="W1110" i="27"/>
  <c r="W1111" i="27"/>
  <c r="W1112" i="27"/>
  <c r="W1113" i="27"/>
  <c r="W1114" i="27"/>
  <c r="W1115" i="27"/>
  <c r="W1116" i="27"/>
  <c r="W1117" i="27"/>
  <c r="W1118" i="27"/>
  <c r="W1119" i="27"/>
  <c r="W1120" i="27"/>
  <c r="W1121" i="27"/>
  <c r="W1122" i="27"/>
  <c r="W1123" i="27"/>
  <c r="W1124" i="27"/>
  <c r="W1125" i="27"/>
  <c r="W1126" i="27"/>
  <c r="W1127" i="27"/>
  <c r="W1128" i="27"/>
  <c r="W1129" i="27"/>
  <c r="W1130" i="27"/>
  <c r="W1131" i="27"/>
  <c r="W1132" i="27"/>
  <c r="W1133" i="27"/>
  <c r="W1134" i="27"/>
  <c r="W1135" i="27"/>
  <c r="W1136" i="27"/>
  <c r="W1137" i="27"/>
  <c r="W1138" i="27"/>
  <c r="W1139" i="27"/>
  <c r="W1140" i="27"/>
  <c r="W1141" i="27"/>
  <c r="W1142" i="27"/>
  <c r="W1143" i="27"/>
  <c r="W1144" i="27"/>
  <c r="W1145" i="27"/>
  <c r="W1146" i="27"/>
  <c r="W1147" i="27"/>
  <c r="W1148" i="27"/>
  <c r="W1149" i="27"/>
  <c r="W1150" i="27"/>
  <c r="W1151" i="27"/>
  <c r="W1152" i="27"/>
  <c r="W1153" i="27"/>
  <c r="W1154" i="27"/>
  <c r="W1155" i="27"/>
  <c r="W1156" i="27"/>
  <c r="W1157" i="27"/>
  <c r="W1158" i="27"/>
  <c r="W1159" i="27"/>
  <c r="W1160" i="27"/>
  <c r="W1161" i="27"/>
  <c r="W1162" i="27"/>
  <c r="W1163" i="27"/>
  <c r="W1164" i="27"/>
  <c r="W1165" i="27"/>
  <c r="W1166" i="27"/>
  <c r="W1167" i="27"/>
  <c r="W1168" i="27"/>
  <c r="W1169" i="27"/>
  <c r="W1170" i="27"/>
  <c r="W1171" i="27"/>
  <c r="W1172" i="27"/>
  <c r="W1173" i="27"/>
  <c r="W1174" i="27"/>
  <c r="W1175" i="27"/>
  <c r="W1176" i="27"/>
  <c r="W1177" i="27"/>
  <c r="W1178" i="27"/>
  <c r="W1179" i="27"/>
  <c r="W1180" i="27"/>
  <c r="W1181" i="27"/>
  <c r="W1182" i="27"/>
  <c r="W1183" i="27"/>
  <c r="W1184" i="27"/>
  <c r="W1185" i="27"/>
  <c r="W1186" i="27"/>
  <c r="W1187" i="27"/>
  <c r="W1188" i="27"/>
  <c r="W1189" i="27"/>
  <c r="W1190" i="27"/>
  <c r="W1191" i="27"/>
  <c r="W1192" i="27"/>
  <c r="W1193" i="27"/>
  <c r="W1194" i="27"/>
  <c r="W1195" i="27"/>
  <c r="W1196" i="27"/>
  <c r="W1197" i="27"/>
  <c r="W1198" i="27"/>
  <c r="W1199" i="27"/>
  <c r="W1200" i="27"/>
  <c r="W1201" i="27"/>
  <c r="W1202" i="27"/>
  <c r="W1203" i="27"/>
  <c r="W1204" i="27"/>
  <c r="W1205" i="27"/>
  <c r="W1206" i="27"/>
  <c r="W1207" i="27"/>
  <c r="W1208" i="27"/>
  <c r="W1209" i="27"/>
  <c r="W1210" i="27"/>
  <c r="W1211" i="27"/>
  <c r="W1212" i="27"/>
  <c r="W1213" i="27"/>
  <c r="W1214" i="27"/>
  <c r="W1215" i="27"/>
  <c r="W1216" i="27"/>
  <c r="W1217" i="27"/>
  <c r="W1218" i="27"/>
  <c r="W1219" i="27"/>
  <c r="W1220" i="27"/>
  <c r="W1221" i="27"/>
  <c r="W1222" i="27"/>
  <c r="W1223" i="27"/>
  <c r="W1224" i="27"/>
  <c r="W1225" i="27"/>
  <c r="W1226" i="27"/>
  <c r="W1227" i="27"/>
  <c r="W1228" i="27"/>
  <c r="W1229" i="27"/>
  <c r="W1230" i="27"/>
  <c r="W1231" i="27"/>
  <c r="W1232" i="27"/>
  <c r="W1233" i="27"/>
  <c r="W1234" i="27"/>
  <c r="W1235" i="27"/>
  <c r="W1236" i="27"/>
  <c r="W1237" i="27"/>
  <c r="W1238" i="27"/>
  <c r="W1239" i="27"/>
  <c r="W1240" i="27"/>
  <c r="W1241" i="27"/>
  <c r="W1242" i="27"/>
  <c r="W1243" i="27"/>
  <c r="W1244" i="27"/>
  <c r="W1245" i="27"/>
  <c r="W1246" i="27"/>
  <c r="W1247" i="27"/>
  <c r="W1248" i="27"/>
  <c r="W1249" i="27"/>
  <c r="W1250" i="27"/>
  <c r="W1251" i="27"/>
  <c r="W1252" i="27"/>
  <c r="W1253" i="27"/>
  <c r="W1254" i="27"/>
  <c r="W1255" i="27"/>
  <c r="W1256" i="27"/>
  <c r="W1257" i="27"/>
  <c r="W1258" i="27"/>
  <c r="W1259" i="27"/>
  <c r="W1260" i="27"/>
  <c r="W1261" i="27"/>
  <c r="W1262" i="27"/>
  <c r="W1263" i="27"/>
  <c r="W1264" i="27"/>
  <c r="W1265" i="27"/>
  <c r="W1266" i="27"/>
  <c r="W1267" i="27"/>
  <c r="W1268" i="27"/>
  <c r="W1269" i="27"/>
  <c r="W1270" i="27"/>
  <c r="W1271" i="27"/>
  <c r="W1272" i="27"/>
  <c r="W1273" i="27"/>
  <c r="W1274" i="27"/>
  <c r="W1275" i="27"/>
  <c r="W1276" i="27"/>
  <c r="W1277" i="27"/>
  <c r="W1278" i="27"/>
  <c r="W1279" i="27"/>
  <c r="W1280" i="27"/>
  <c r="W1281" i="27"/>
  <c r="W1282" i="27"/>
  <c r="W1283" i="27"/>
  <c r="W1284" i="27"/>
  <c r="W1285" i="27"/>
  <c r="W1286" i="27"/>
  <c r="W1287" i="27"/>
  <c r="W1288" i="27"/>
  <c r="W1289" i="27"/>
  <c r="W1290" i="27"/>
  <c r="W1291" i="27"/>
  <c r="W1292" i="27"/>
  <c r="W1293" i="27"/>
  <c r="W1294" i="27"/>
  <c r="W1295" i="27"/>
  <c r="W1296" i="27"/>
  <c r="W1297" i="27"/>
  <c r="W1298" i="27"/>
  <c r="W1299" i="27"/>
  <c r="W1300" i="27"/>
  <c r="W1301" i="27"/>
  <c r="W1302" i="27"/>
  <c r="W1303" i="27"/>
  <c r="W1304" i="27"/>
  <c r="W1305" i="27"/>
  <c r="W1306" i="27"/>
  <c r="W1307" i="27"/>
  <c r="W1308" i="27"/>
  <c r="W1309" i="27"/>
  <c r="W1310" i="27"/>
  <c r="W1311" i="27"/>
  <c r="W1312" i="27"/>
  <c r="W1313" i="27"/>
  <c r="W1314" i="27"/>
  <c r="W1315" i="27"/>
  <c r="W1316" i="27"/>
  <c r="W1317" i="27"/>
  <c r="W1318" i="27"/>
  <c r="W1319" i="27"/>
  <c r="W1320" i="27"/>
  <c r="W1321" i="27"/>
  <c r="W1322" i="27"/>
  <c r="W1323" i="27"/>
  <c r="W1324" i="27"/>
  <c r="W1325" i="27"/>
  <c r="W1326" i="27"/>
  <c r="W1327" i="27"/>
  <c r="W1328" i="27"/>
  <c r="W1329" i="27"/>
  <c r="W1330" i="27"/>
  <c r="W1331" i="27"/>
  <c r="W1332" i="27"/>
  <c r="W1333" i="27"/>
  <c r="W1334" i="27"/>
  <c r="W1335" i="27"/>
  <c r="W1336" i="27"/>
  <c r="W1337" i="27"/>
  <c r="W1338" i="27"/>
  <c r="W1339" i="27"/>
  <c r="W1340" i="27"/>
  <c r="W1341" i="27"/>
  <c r="W1342" i="27"/>
  <c r="W1343" i="27"/>
  <c r="W1344" i="27"/>
  <c r="W1345" i="27"/>
  <c r="W1346" i="27"/>
  <c r="W1347" i="27"/>
  <c r="W1348" i="27"/>
  <c r="W1349" i="27"/>
  <c r="W1350" i="27"/>
  <c r="W1351" i="27"/>
  <c r="W1352" i="27"/>
  <c r="W1353" i="27"/>
  <c r="W1354" i="27"/>
  <c r="W1355" i="27"/>
  <c r="W1356" i="27"/>
  <c r="W1357" i="27"/>
  <c r="W1358" i="27"/>
  <c r="W1359" i="27"/>
  <c r="W1360" i="27"/>
  <c r="W1361" i="27"/>
  <c r="W1362" i="27"/>
  <c r="W1363" i="27"/>
  <c r="W1364" i="27"/>
  <c r="W1365" i="27"/>
  <c r="W1366" i="27"/>
  <c r="W1367" i="27"/>
  <c r="W1368" i="27"/>
  <c r="W1369" i="27"/>
  <c r="W1370" i="27"/>
  <c r="W1371" i="27"/>
  <c r="W1372" i="27"/>
  <c r="W1373" i="27"/>
  <c r="W1374" i="27"/>
  <c r="W1375" i="27"/>
  <c r="W1376" i="27"/>
  <c r="W1377" i="27"/>
  <c r="W1378" i="27"/>
  <c r="W1379" i="27"/>
  <c r="W1380" i="27"/>
  <c r="W1381" i="27"/>
  <c r="W1382" i="27"/>
  <c r="W1383" i="27"/>
  <c r="W1384" i="27"/>
  <c r="W1385" i="27"/>
  <c r="W1386" i="27"/>
  <c r="W1387" i="27"/>
  <c r="W1388" i="27"/>
  <c r="W1389" i="27"/>
  <c r="W1390" i="27"/>
  <c r="W1391" i="27"/>
  <c r="W1392" i="27"/>
  <c r="W1393" i="27"/>
  <c r="W1394" i="27"/>
  <c r="W1395" i="27"/>
  <c r="W1396" i="27"/>
  <c r="W1397" i="27"/>
  <c r="W1398" i="27"/>
  <c r="W1399" i="27"/>
  <c r="W1400" i="27"/>
  <c r="W1401" i="27"/>
  <c r="W1402" i="27"/>
  <c r="W1403" i="27"/>
  <c r="W1404" i="27"/>
  <c r="W1405" i="27"/>
  <c r="W1406" i="27"/>
  <c r="W1407" i="27"/>
  <c r="W1408" i="27"/>
  <c r="W1409" i="27"/>
  <c r="W1410" i="27"/>
  <c r="W1411" i="27"/>
  <c r="W1412" i="27"/>
  <c r="W1413" i="27"/>
  <c r="W1414" i="27"/>
  <c r="W1415" i="27"/>
  <c r="W1416" i="27"/>
  <c r="W1417" i="27"/>
  <c r="W1418" i="27"/>
  <c r="W1419" i="27"/>
  <c r="W1420" i="27"/>
  <c r="W1421" i="27"/>
  <c r="W1422" i="27"/>
  <c r="W1423" i="27"/>
  <c r="W1424" i="27"/>
  <c r="W1425" i="27"/>
  <c r="W1426" i="27"/>
  <c r="W1427" i="27"/>
  <c r="W1428" i="27"/>
  <c r="W1429" i="27"/>
  <c r="W1430" i="27"/>
  <c r="W1431" i="27"/>
  <c r="W1432" i="27"/>
  <c r="W1433" i="27"/>
  <c r="W1434" i="27"/>
  <c r="W1435" i="27"/>
  <c r="W1436" i="27"/>
  <c r="W1437" i="27"/>
  <c r="W1438" i="27"/>
  <c r="W1439" i="27"/>
  <c r="W1440" i="27"/>
  <c r="W1441" i="27"/>
  <c r="W1442" i="27"/>
  <c r="W1443" i="27"/>
  <c r="W1444" i="27"/>
  <c r="W1445" i="27"/>
  <c r="W1446" i="27"/>
  <c r="W1447" i="27"/>
  <c r="W1448" i="27"/>
  <c r="W1449" i="27"/>
  <c r="W1450" i="27"/>
  <c r="W1451" i="27"/>
  <c r="W1452" i="27"/>
  <c r="W1453" i="27"/>
  <c r="W1454" i="27"/>
  <c r="W1455" i="27"/>
  <c r="W1456" i="27"/>
  <c r="W1457" i="27"/>
  <c r="W1458" i="27"/>
  <c r="W1459" i="27"/>
  <c r="W1460" i="27"/>
  <c r="W1461" i="27"/>
  <c r="W1462" i="27"/>
  <c r="W1463" i="27"/>
  <c r="W1464" i="27"/>
  <c r="W1465" i="27"/>
  <c r="W1466" i="27"/>
  <c r="W1467" i="27"/>
  <c r="W1468" i="27"/>
  <c r="W1469" i="27"/>
  <c r="W1470" i="27"/>
  <c r="W1471" i="27"/>
  <c r="W1472" i="27"/>
  <c r="W1473" i="27"/>
  <c r="W1474" i="27"/>
  <c r="W1475" i="27"/>
  <c r="W1476" i="27"/>
  <c r="W1477" i="27"/>
  <c r="W1478" i="27"/>
  <c r="W1479" i="27"/>
  <c r="W1480" i="27"/>
  <c r="W1481" i="27"/>
  <c r="W1482" i="27"/>
  <c r="W1483" i="27"/>
  <c r="W1484" i="27"/>
  <c r="W1485" i="27"/>
  <c r="W1486" i="27"/>
  <c r="W1487" i="27"/>
  <c r="W1488" i="27"/>
  <c r="W1489" i="27"/>
  <c r="W1490" i="27"/>
  <c r="W1491" i="27"/>
  <c r="W1492" i="27"/>
  <c r="W1493" i="27"/>
  <c r="W1494" i="27"/>
  <c r="W1495" i="27"/>
  <c r="W1496" i="27"/>
  <c r="W1497" i="27"/>
  <c r="W1498" i="27"/>
  <c r="W1499" i="27"/>
  <c r="W1500" i="27"/>
  <c r="W1501" i="27"/>
  <c r="W1502" i="27"/>
  <c r="W1503" i="27"/>
  <c r="W1504" i="27"/>
  <c r="W1505" i="27"/>
  <c r="W1506" i="27"/>
  <c r="W1507" i="27"/>
  <c r="W1508" i="27"/>
  <c r="W1509" i="27"/>
  <c r="W1510" i="27"/>
  <c r="W1511" i="27"/>
  <c r="W1512" i="27"/>
  <c r="W1513" i="27"/>
  <c r="W1514" i="27"/>
  <c r="W1515" i="27"/>
  <c r="W1516" i="27"/>
  <c r="W1517" i="27"/>
  <c r="W1518" i="27"/>
  <c r="W1519" i="27"/>
  <c r="W1520" i="27"/>
  <c r="W1521" i="27"/>
  <c r="W1522" i="27"/>
  <c r="W1523" i="27"/>
  <c r="W1524" i="27"/>
  <c r="W1525" i="27"/>
  <c r="W1526" i="27"/>
  <c r="W1527" i="27"/>
  <c r="W1528" i="27"/>
  <c r="W1529" i="27"/>
  <c r="W1530" i="27"/>
  <c r="W1531" i="27"/>
  <c r="W1532" i="27"/>
  <c r="W1533" i="27"/>
  <c r="W1534" i="27"/>
  <c r="W1535" i="27"/>
  <c r="W1536" i="27"/>
  <c r="W1537" i="27"/>
  <c r="W1538" i="27"/>
  <c r="W1539" i="27"/>
  <c r="W1540" i="27"/>
  <c r="W1541" i="27"/>
  <c r="W1542" i="27"/>
  <c r="W1543" i="27"/>
  <c r="W1544" i="27"/>
  <c r="W1545" i="27"/>
  <c r="W1546" i="27"/>
  <c r="W1547" i="27"/>
  <c r="W1548" i="27"/>
  <c r="W1549" i="27"/>
  <c r="W1550" i="27"/>
  <c r="W1551" i="27"/>
  <c r="W1552" i="27"/>
  <c r="W1553" i="27"/>
  <c r="W1554" i="27"/>
  <c r="W1555" i="27"/>
  <c r="W1556" i="27"/>
  <c r="W1557" i="27"/>
  <c r="W1558" i="27"/>
  <c r="W1559" i="27"/>
  <c r="W1560" i="27"/>
  <c r="W1561" i="27"/>
  <c r="W1562" i="27"/>
  <c r="W1563" i="27"/>
  <c r="W1564" i="27"/>
  <c r="W1565" i="27"/>
  <c r="W1566" i="27"/>
  <c r="W1567" i="27"/>
  <c r="W1568" i="27"/>
  <c r="W1569" i="27"/>
  <c r="W1570" i="27"/>
  <c r="W1571" i="27"/>
  <c r="W1572" i="27"/>
  <c r="W1573" i="27"/>
  <c r="W1574" i="27"/>
  <c r="W1575" i="27"/>
  <c r="W1576" i="27"/>
  <c r="W1577" i="27"/>
  <c r="W1578" i="27"/>
  <c r="W1579" i="27"/>
  <c r="W1580" i="27"/>
  <c r="W1581" i="27"/>
  <c r="W1582" i="27"/>
  <c r="W1583" i="27"/>
  <c r="W1584" i="27"/>
  <c r="W1585" i="27"/>
  <c r="W1586" i="27"/>
  <c r="W1587" i="27"/>
  <c r="W1588" i="27"/>
  <c r="W1589" i="27"/>
  <c r="W1590" i="27"/>
  <c r="W1591" i="27"/>
  <c r="W1592" i="27"/>
  <c r="W1593" i="27"/>
  <c r="W1594" i="27"/>
  <c r="W1595" i="27"/>
  <c r="W1596" i="27"/>
  <c r="W1597" i="27"/>
  <c r="W1598" i="27"/>
  <c r="W1599" i="27"/>
  <c r="W1600" i="27"/>
  <c r="W1601" i="27"/>
  <c r="W1602" i="27"/>
  <c r="W1603" i="27"/>
  <c r="W1604" i="27"/>
  <c r="W1605" i="27"/>
  <c r="W1606" i="27"/>
  <c r="W1607" i="27"/>
  <c r="W1608" i="27"/>
  <c r="W1609" i="27"/>
  <c r="W1610" i="27"/>
  <c r="W1611" i="27"/>
  <c r="W1612" i="27"/>
  <c r="W1613" i="27"/>
  <c r="W1614" i="27"/>
  <c r="W1615" i="27"/>
  <c r="W1616" i="27"/>
  <c r="W1617" i="27"/>
  <c r="W1618" i="27"/>
  <c r="W1619" i="27"/>
  <c r="W1620" i="27"/>
  <c r="W1621" i="27"/>
  <c r="W1622" i="27"/>
  <c r="W1623" i="27"/>
  <c r="W1624" i="27"/>
  <c r="W1625" i="27"/>
  <c r="W1626" i="27"/>
  <c r="W1627" i="27"/>
  <c r="W1628" i="27"/>
  <c r="W1629" i="27"/>
  <c r="W1630" i="27"/>
  <c r="W1631" i="27"/>
  <c r="W1632" i="27"/>
  <c r="W1633" i="27"/>
  <c r="W1634" i="27"/>
  <c r="W1635" i="27"/>
  <c r="W1636" i="27"/>
  <c r="W1637" i="27"/>
  <c r="W1638" i="27"/>
  <c r="W1639" i="27"/>
  <c r="W1640" i="27"/>
  <c r="W1641" i="27"/>
  <c r="W1642" i="27"/>
  <c r="W1643" i="27"/>
  <c r="W1644" i="27"/>
  <c r="W1645" i="27"/>
  <c r="W1646" i="27"/>
  <c r="W1647" i="27"/>
  <c r="W1648" i="27"/>
  <c r="W1649" i="27"/>
  <c r="W1650" i="27"/>
  <c r="W1651" i="27"/>
  <c r="W1652" i="27"/>
  <c r="W1653" i="27"/>
  <c r="W1654" i="27"/>
  <c r="W1655" i="27"/>
  <c r="W1656" i="27"/>
  <c r="W1657" i="27"/>
  <c r="W1658" i="27"/>
  <c r="W1659" i="27"/>
  <c r="W1660" i="27"/>
  <c r="W1661" i="27"/>
  <c r="W1662" i="27"/>
  <c r="W1663" i="27"/>
  <c r="W1664" i="27"/>
  <c r="W1665" i="27"/>
  <c r="W1666" i="27"/>
  <c r="W1667" i="27"/>
  <c r="W1668" i="27"/>
  <c r="W1669" i="27"/>
  <c r="W1670" i="27"/>
  <c r="W1671" i="27"/>
  <c r="W1672" i="27"/>
  <c r="W1673" i="27"/>
  <c r="W1674" i="27"/>
  <c r="W1675" i="27"/>
  <c r="W1676" i="27"/>
  <c r="W1677" i="27"/>
  <c r="W1678" i="27"/>
  <c r="W1679" i="27"/>
  <c r="W1680" i="27"/>
  <c r="W1681" i="27"/>
  <c r="W1682" i="27"/>
  <c r="W1683" i="27"/>
  <c r="W1684" i="27"/>
  <c r="W1685" i="27"/>
  <c r="W1686" i="27"/>
  <c r="W1687" i="27"/>
  <c r="W1688" i="27"/>
  <c r="W1689" i="27"/>
  <c r="W1690" i="27"/>
  <c r="W1691" i="27"/>
  <c r="W1692" i="27"/>
  <c r="W1693" i="27"/>
  <c r="W1694" i="27"/>
  <c r="W1695" i="27"/>
  <c r="W1696" i="27"/>
  <c r="W1697" i="27"/>
  <c r="W1698" i="27"/>
  <c r="W1699" i="27"/>
  <c r="W1700" i="27"/>
  <c r="W1701" i="27"/>
  <c r="W1702" i="27"/>
  <c r="W1703" i="27"/>
  <c r="W1704" i="27"/>
  <c r="W1705" i="27"/>
  <c r="W1706" i="27"/>
  <c r="W1707" i="27"/>
  <c r="W1708" i="27"/>
  <c r="W1709" i="27"/>
  <c r="W1710" i="27"/>
  <c r="W1711" i="27"/>
  <c r="W1712" i="27"/>
  <c r="W1713" i="27"/>
  <c r="W1714" i="27"/>
  <c r="W1715" i="27"/>
  <c r="W1716" i="27"/>
  <c r="W1717" i="27"/>
  <c r="W1718" i="27"/>
  <c r="W1719" i="27"/>
  <c r="W1720" i="27"/>
  <c r="W1721" i="27"/>
  <c r="W1722" i="27"/>
  <c r="W1723" i="27"/>
  <c r="W1724" i="27"/>
  <c r="W1725" i="27"/>
  <c r="W1726" i="27"/>
  <c r="W1727" i="27"/>
  <c r="W1728" i="27"/>
  <c r="W1729" i="27"/>
  <c r="W1730" i="27"/>
  <c r="W1731" i="27"/>
  <c r="W1732" i="27"/>
  <c r="W1733" i="27"/>
  <c r="W1734" i="27"/>
  <c r="W1735" i="27"/>
  <c r="W1736" i="27"/>
  <c r="W1737" i="27"/>
  <c r="W1738" i="27"/>
  <c r="W1739" i="27"/>
  <c r="W1740" i="27"/>
  <c r="W1741" i="27"/>
  <c r="W1742" i="27"/>
  <c r="W1743" i="27"/>
  <c r="W1744" i="27"/>
  <c r="W1745" i="27"/>
  <c r="W1746" i="27"/>
  <c r="W1747" i="27"/>
  <c r="W1748" i="27"/>
  <c r="W1749" i="27"/>
  <c r="W1750" i="27"/>
  <c r="W1751" i="27"/>
  <c r="W1752" i="27"/>
  <c r="W1753" i="27"/>
  <c r="W1754" i="27"/>
  <c r="W1755" i="27"/>
  <c r="W1756" i="27"/>
  <c r="W1757" i="27"/>
  <c r="W1758" i="27"/>
  <c r="W1759" i="27"/>
  <c r="W1760" i="27"/>
  <c r="W1761" i="27"/>
  <c r="W1762" i="27"/>
  <c r="W1763" i="27"/>
  <c r="W1764" i="27"/>
  <c r="W1765" i="27"/>
  <c r="W1766" i="27"/>
  <c r="W1767" i="27"/>
  <c r="W1768" i="27"/>
  <c r="W1769" i="27"/>
  <c r="W1770" i="27"/>
  <c r="W1771" i="27"/>
  <c r="W1772" i="27"/>
  <c r="W1773" i="27"/>
  <c r="W1774" i="27"/>
  <c r="W1775" i="27"/>
  <c r="W1776" i="27"/>
  <c r="W1777" i="27"/>
  <c r="W1778" i="27"/>
  <c r="W1779" i="27"/>
  <c r="W1780" i="27"/>
  <c r="W1781" i="27"/>
  <c r="W1782" i="27"/>
  <c r="W1783" i="27"/>
  <c r="W1784" i="27"/>
  <c r="W1785" i="27"/>
  <c r="W1786" i="27"/>
  <c r="W1787" i="27"/>
  <c r="W1788" i="27"/>
  <c r="W1789" i="27"/>
  <c r="W1790" i="27"/>
  <c r="W1791" i="27"/>
  <c r="W1792" i="27"/>
  <c r="W1793" i="27"/>
  <c r="W1794" i="27"/>
  <c r="W1795" i="27"/>
  <c r="W1796" i="27"/>
  <c r="W1797" i="27"/>
  <c r="W1798" i="27"/>
  <c r="W1799" i="27"/>
  <c r="W1800" i="27"/>
  <c r="W1801" i="27"/>
  <c r="W1802" i="27"/>
  <c r="W1803" i="27"/>
  <c r="W1804" i="27"/>
  <c r="W1805" i="27"/>
  <c r="W1806" i="27"/>
  <c r="W1807" i="27"/>
  <c r="W1808" i="27"/>
  <c r="W1809" i="27"/>
  <c r="W1810" i="27"/>
  <c r="W1811" i="27"/>
  <c r="W1812" i="27"/>
  <c r="W1813" i="27"/>
  <c r="W1814" i="27"/>
  <c r="W1815" i="27"/>
  <c r="W1816" i="27"/>
  <c r="W1817" i="27"/>
  <c r="W1818" i="27"/>
  <c r="W1819" i="27"/>
  <c r="W1820" i="27"/>
  <c r="W1821" i="27"/>
  <c r="W1822" i="27"/>
  <c r="W1823" i="27"/>
  <c r="W1824" i="27"/>
  <c r="W1825" i="27"/>
  <c r="W1826" i="27"/>
  <c r="W1827" i="27"/>
  <c r="W1828" i="27"/>
  <c r="W1829" i="27"/>
  <c r="W1830" i="27"/>
  <c r="W1831" i="27"/>
  <c r="W1832" i="27"/>
  <c r="W1833" i="27"/>
  <c r="W1834" i="27"/>
  <c r="W1835" i="27"/>
  <c r="W1836" i="27"/>
  <c r="W1837" i="27"/>
  <c r="W1838" i="27"/>
  <c r="W1839" i="27"/>
  <c r="W1840" i="27"/>
  <c r="W1841" i="27"/>
  <c r="W1842" i="27"/>
  <c r="W1843" i="27"/>
  <c r="W1844" i="27"/>
  <c r="W1845" i="27"/>
  <c r="W1846" i="27"/>
  <c r="W1847" i="27"/>
  <c r="W1848" i="27"/>
  <c r="W1849" i="27"/>
  <c r="W1850" i="27"/>
  <c r="W1851" i="27"/>
  <c r="W1852" i="27"/>
  <c r="W1853" i="27"/>
  <c r="W1854" i="27"/>
  <c r="W1855" i="27"/>
  <c r="W1856" i="27"/>
  <c r="W1857" i="27"/>
  <c r="W1858" i="27"/>
  <c r="W1859" i="27"/>
  <c r="W1860" i="27"/>
  <c r="W1861" i="27"/>
  <c r="W1862" i="27"/>
  <c r="W1863" i="27"/>
  <c r="W1864" i="27"/>
  <c r="W1865" i="27"/>
  <c r="W1866" i="27"/>
  <c r="W1867" i="27"/>
  <c r="W1868" i="27"/>
  <c r="W1869" i="27"/>
  <c r="W1870" i="27"/>
  <c r="W1871" i="27"/>
  <c r="W1872" i="27"/>
  <c r="W1873" i="27"/>
  <c r="W1874" i="27"/>
  <c r="W1875" i="27"/>
  <c r="W1876" i="27"/>
  <c r="W1877" i="27"/>
  <c r="W1878" i="27"/>
  <c r="W1879" i="27"/>
  <c r="W1880" i="27"/>
  <c r="W1881" i="27"/>
  <c r="W1882" i="27"/>
  <c r="W1883" i="27"/>
  <c r="W1884" i="27"/>
  <c r="W1885" i="27"/>
  <c r="W1886" i="27"/>
  <c r="W1887" i="27"/>
  <c r="W1888" i="27"/>
  <c r="W1889" i="27"/>
  <c r="W1890" i="27"/>
  <c r="W1891" i="27"/>
  <c r="W1892" i="27"/>
  <c r="W1893" i="27"/>
  <c r="W1894" i="27"/>
  <c r="W1895" i="27"/>
  <c r="W1896" i="27"/>
  <c r="W1897" i="27"/>
  <c r="W1898" i="27"/>
  <c r="W1899" i="27"/>
  <c r="W1900" i="27"/>
  <c r="W1901" i="27"/>
  <c r="W1902" i="27"/>
  <c r="W1903" i="27"/>
  <c r="W1904" i="27"/>
  <c r="W1905" i="27"/>
  <c r="W1906" i="27"/>
  <c r="W1907" i="27"/>
  <c r="W1908" i="27"/>
  <c r="W1909" i="27"/>
  <c r="W1910" i="27"/>
  <c r="W1911" i="27"/>
  <c r="W1912" i="27"/>
  <c r="W1913" i="27"/>
  <c r="W1914" i="27"/>
  <c r="W1915" i="27"/>
  <c r="W1916" i="27"/>
  <c r="W1917" i="27"/>
  <c r="W1918" i="27"/>
  <c r="W1919" i="27"/>
  <c r="W1920" i="27"/>
  <c r="W1921" i="27"/>
  <c r="W1922" i="27"/>
  <c r="W1923" i="27"/>
  <c r="W1924" i="27"/>
  <c r="W1925" i="27"/>
  <c r="W1926" i="27"/>
  <c r="W1927" i="27"/>
  <c r="W1928" i="27"/>
  <c r="W1929" i="27"/>
  <c r="W1930" i="27"/>
  <c r="W1931" i="27"/>
  <c r="W1932" i="27"/>
  <c r="W1933" i="27"/>
  <c r="W1934" i="27"/>
  <c r="W1935" i="27"/>
  <c r="W1936" i="27"/>
  <c r="W1937" i="27"/>
  <c r="W1938" i="27"/>
  <c r="W1939" i="27"/>
  <c r="W1940" i="27"/>
  <c r="W1941" i="27"/>
  <c r="W1942" i="27"/>
  <c r="W1943" i="27"/>
  <c r="W1944" i="27"/>
  <c r="W1945" i="27"/>
  <c r="W1946" i="27"/>
  <c r="W1947" i="27"/>
  <c r="W1948" i="27"/>
  <c r="W1949" i="27"/>
  <c r="W1950" i="27"/>
  <c r="W1951" i="27"/>
  <c r="W1952" i="27"/>
  <c r="W1953" i="27"/>
  <c r="W1954" i="27"/>
  <c r="W1955" i="27"/>
  <c r="W1956" i="27"/>
  <c r="W1957" i="27"/>
  <c r="W1958" i="27"/>
  <c r="W1959" i="27"/>
  <c r="W1960" i="27"/>
  <c r="W1961" i="27"/>
  <c r="W1962" i="27"/>
  <c r="W1963" i="27"/>
  <c r="W1964" i="27"/>
  <c r="W1965" i="27"/>
  <c r="W1966" i="27"/>
  <c r="W1967" i="27"/>
  <c r="W1968" i="27"/>
  <c r="W1969" i="27"/>
  <c r="W1970" i="27"/>
  <c r="W1971" i="27"/>
  <c r="W1972" i="27"/>
  <c r="W1973" i="27"/>
  <c r="W1974" i="27"/>
  <c r="W1975" i="27"/>
  <c r="W1976" i="27"/>
  <c r="W1977" i="27"/>
  <c r="W1978" i="27"/>
  <c r="W1979" i="27"/>
  <c r="W1980" i="27"/>
  <c r="W1981" i="27"/>
  <c r="W1982" i="27"/>
  <c r="W1983" i="27"/>
  <c r="W1984" i="27"/>
  <c r="W1985" i="27"/>
  <c r="W1986" i="27"/>
  <c r="W1987" i="27"/>
  <c r="W1988" i="27"/>
  <c r="W1989" i="27"/>
  <c r="W1990" i="27"/>
  <c r="W1991" i="27"/>
  <c r="W1992" i="27"/>
  <c r="W1993" i="27"/>
  <c r="W1994" i="27"/>
  <c r="W1995" i="27"/>
  <c r="W1996" i="27"/>
  <c r="W1997" i="27"/>
  <c r="W1998" i="27"/>
  <c r="W1999" i="27"/>
  <c r="W2000" i="27"/>
  <c r="W2001" i="27"/>
  <c r="W2002" i="27"/>
  <c r="W2003" i="27"/>
  <c r="W2004" i="27"/>
  <c r="W2005" i="27"/>
  <c r="W2006" i="27"/>
  <c r="W2007" i="27"/>
  <c r="W2008" i="27"/>
  <c r="W2009" i="27"/>
  <c r="W2010" i="27"/>
  <c r="W2011" i="27"/>
  <c r="W2012" i="27"/>
  <c r="W2013" i="27"/>
  <c r="W2014" i="27"/>
  <c r="W2015" i="27"/>
  <c r="W2016" i="27"/>
  <c r="W2017" i="27"/>
  <c r="W2018" i="27"/>
  <c r="W2019" i="27"/>
  <c r="W2020" i="27"/>
  <c r="W2021" i="27"/>
  <c r="W2022" i="27"/>
  <c r="W2023" i="27"/>
  <c r="W2024" i="27"/>
  <c r="W2025" i="27"/>
  <c r="W2026" i="27"/>
  <c r="W2027" i="27"/>
  <c r="W2028" i="27"/>
  <c r="W2029" i="27"/>
  <c r="W2030" i="27"/>
  <c r="W2031" i="27"/>
  <c r="W2032" i="27"/>
  <c r="W2033" i="27"/>
  <c r="W2034" i="27"/>
  <c r="W2035" i="27"/>
  <c r="W2036" i="27"/>
  <c r="W2037" i="27"/>
  <c r="W2038" i="27"/>
  <c r="W2039" i="27"/>
  <c r="W2040" i="27"/>
  <c r="W2041" i="27"/>
  <c r="W2042" i="27"/>
  <c r="W2043" i="27"/>
  <c r="W2044" i="27"/>
  <c r="W2045" i="27"/>
  <c r="W2046" i="27"/>
  <c r="W2047" i="27"/>
  <c r="W2048" i="27"/>
  <c r="W2049" i="27"/>
  <c r="W2050" i="27"/>
  <c r="W2051" i="27"/>
  <c r="W2052" i="27"/>
  <c r="W2053" i="27"/>
  <c r="W2054" i="27"/>
  <c r="W2055" i="27"/>
  <c r="W2056" i="27"/>
  <c r="W2057" i="27"/>
  <c r="W2058" i="27"/>
  <c r="W2059" i="27"/>
  <c r="W2060" i="27"/>
  <c r="W2061" i="27"/>
  <c r="W2062" i="27"/>
  <c r="W2063" i="27"/>
  <c r="W2064" i="27"/>
  <c r="W2065" i="27"/>
  <c r="W2066" i="27"/>
  <c r="W2067" i="27"/>
  <c r="W2068" i="27"/>
  <c r="W2069" i="27"/>
  <c r="W2070" i="27"/>
  <c r="W2071" i="27"/>
  <c r="W2072" i="27"/>
  <c r="W2073" i="27"/>
  <c r="W2074" i="27"/>
  <c r="W2075" i="27"/>
  <c r="W2076" i="27"/>
  <c r="W2077" i="27"/>
  <c r="W2078" i="27"/>
  <c r="W2079" i="27"/>
  <c r="W2080" i="27"/>
  <c r="W2081" i="27"/>
  <c r="W2082" i="27"/>
  <c r="W2083" i="27"/>
  <c r="W2084" i="27"/>
  <c r="W2085" i="27"/>
  <c r="W2086" i="27"/>
  <c r="W2087" i="27"/>
  <c r="W2088" i="27"/>
  <c r="W2089" i="27"/>
  <c r="W2090" i="27"/>
  <c r="W2091" i="27"/>
  <c r="W2092" i="27"/>
  <c r="W2093" i="27"/>
  <c r="W2094" i="27"/>
  <c r="W2095" i="27"/>
  <c r="W2096" i="27"/>
  <c r="W2097" i="27"/>
  <c r="W2098" i="27"/>
  <c r="W2099" i="27"/>
  <c r="W2100" i="27"/>
  <c r="W2101" i="27"/>
  <c r="W2102" i="27"/>
  <c r="W2103" i="27"/>
  <c r="W2104" i="27"/>
  <c r="W2105" i="27"/>
  <c r="W2106" i="27"/>
  <c r="W2107" i="27"/>
  <c r="W2108" i="27"/>
  <c r="W2109" i="27"/>
  <c r="W2110" i="27"/>
  <c r="W2111" i="27"/>
  <c r="W2112" i="27"/>
  <c r="W2113" i="27"/>
  <c r="W2114" i="27"/>
  <c r="W2115" i="27"/>
  <c r="W2116" i="27"/>
  <c r="W2117" i="27"/>
  <c r="W2118" i="27"/>
  <c r="W2119" i="27"/>
  <c r="W2120" i="27"/>
  <c r="W2121" i="27"/>
  <c r="W2122" i="27"/>
  <c r="W2123" i="27"/>
  <c r="W2124" i="27"/>
  <c r="W2125" i="27"/>
  <c r="W2126" i="27"/>
  <c r="W2127" i="27"/>
  <c r="W2128" i="27"/>
  <c r="W2129" i="27"/>
  <c r="W2130" i="27"/>
  <c r="W2131" i="27"/>
  <c r="W2132" i="27"/>
  <c r="W2133" i="27"/>
  <c r="W2134" i="27"/>
  <c r="W2135" i="27"/>
  <c r="W2136" i="27"/>
  <c r="W2137" i="27"/>
  <c r="W2138" i="27"/>
  <c r="W2139" i="27"/>
  <c r="W2140" i="27"/>
  <c r="W2141" i="27"/>
  <c r="W2142" i="27"/>
  <c r="W2143" i="27"/>
  <c r="W2144" i="27"/>
  <c r="W2145" i="27"/>
  <c r="W2146" i="27"/>
  <c r="W2147" i="27"/>
  <c r="W2148" i="27"/>
  <c r="W2149" i="27"/>
  <c r="W2150" i="27"/>
  <c r="W2151" i="27"/>
  <c r="W2152" i="27"/>
  <c r="W2153" i="27"/>
  <c r="W2154" i="27"/>
  <c r="W2155" i="27"/>
  <c r="W2156" i="27"/>
  <c r="W2157" i="27"/>
  <c r="W2158" i="27"/>
  <c r="W2159" i="27"/>
  <c r="W2160" i="27"/>
  <c r="W2161" i="27"/>
  <c r="W2162" i="27"/>
  <c r="W2163" i="27"/>
  <c r="W2164" i="27"/>
  <c r="W2165" i="27"/>
  <c r="W2166" i="27"/>
  <c r="W2167" i="27"/>
  <c r="W2168" i="27"/>
  <c r="W2169" i="27"/>
  <c r="W2170" i="27"/>
  <c r="W2171" i="27"/>
  <c r="W2172" i="27"/>
  <c r="W2173" i="27"/>
  <c r="W2174" i="27"/>
  <c r="W2175" i="27"/>
  <c r="W2176" i="27"/>
  <c r="W2177" i="27"/>
  <c r="W2178" i="27"/>
  <c r="W2179" i="27"/>
  <c r="W2180" i="27"/>
  <c r="W2181" i="27"/>
  <c r="W2182" i="27"/>
  <c r="W2183" i="27"/>
  <c r="W2184" i="27"/>
  <c r="W2185" i="27"/>
  <c r="W2186" i="27"/>
  <c r="W2187" i="27"/>
  <c r="W2188" i="27"/>
  <c r="W2189" i="27"/>
  <c r="W2190" i="27"/>
  <c r="W2191" i="27"/>
  <c r="W2192" i="27"/>
  <c r="W2193" i="27"/>
  <c r="W2194" i="27"/>
  <c r="W2195" i="27"/>
  <c r="W2196" i="27"/>
  <c r="W2197" i="27"/>
  <c r="W2198" i="27"/>
  <c r="W2199" i="27"/>
  <c r="W2200" i="27"/>
  <c r="W2201" i="27"/>
  <c r="W2202" i="27"/>
  <c r="W2203" i="27"/>
  <c r="W2204" i="27"/>
  <c r="W2205" i="27"/>
  <c r="W2206" i="27"/>
  <c r="W2207" i="27"/>
  <c r="W2208" i="27"/>
  <c r="W2209" i="27"/>
  <c r="W2210" i="27"/>
  <c r="W2211" i="27"/>
  <c r="W2212" i="27"/>
  <c r="W2213" i="27"/>
  <c r="W2214" i="27"/>
  <c r="W2215" i="27"/>
  <c r="W2216" i="27"/>
  <c r="W2217" i="27"/>
  <c r="W2218" i="27"/>
  <c r="W2219" i="27"/>
  <c r="W2220" i="27"/>
  <c r="W2221" i="27"/>
  <c r="W2222" i="27"/>
  <c r="W2223" i="27"/>
  <c r="W2224" i="27"/>
  <c r="W2225" i="27"/>
  <c r="W2226" i="27"/>
  <c r="W2227" i="27"/>
  <c r="W2228" i="27"/>
  <c r="W2229" i="27"/>
  <c r="W2230" i="27"/>
  <c r="W2231" i="27"/>
  <c r="W2232" i="27"/>
  <c r="W2233" i="27"/>
  <c r="W2234" i="27"/>
  <c r="W2235" i="27"/>
  <c r="W2236" i="27"/>
  <c r="W2237" i="27"/>
  <c r="W2238" i="27"/>
  <c r="W2239" i="27"/>
  <c r="W2240" i="27"/>
  <c r="W2241" i="27"/>
  <c r="W2242" i="27"/>
  <c r="W2243" i="27"/>
  <c r="W2244" i="27"/>
  <c r="W2245" i="27"/>
  <c r="W2246" i="27"/>
  <c r="W2247" i="27"/>
  <c r="W2248" i="27"/>
  <c r="W2249" i="27"/>
  <c r="W2250" i="27"/>
  <c r="W2251" i="27"/>
  <c r="W2252" i="27"/>
  <c r="W2253" i="27"/>
  <c r="W2254" i="27"/>
  <c r="W2255" i="27"/>
  <c r="W2256" i="27"/>
  <c r="W2257" i="27"/>
  <c r="W2258" i="27"/>
  <c r="W2259" i="27"/>
  <c r="W2260" i="27"/>
  <c r="W2261" i="27"/>
  <c r="W2262" i="27"/>
  <c r="W2263" i="27"/>
  <c r="W2264" i="27"/>
  <c r="W2265" i="27"/>
  <c r="W2266" i="27"/>
  <c r="W2267" i="27"/>
  <c r="W2268" i="27"/>
  <c r="W2269" i="27"/>
  <c r="W2270" i="27"/>
  <c r="W2271" i="27"/>
  <c r="W2272" i="27"/>
  <c r="W2273" i="27"/>
  <c r="W2274" i="27"/>
  <c r="W2275" i="27"/>
  <c r="W2276" i="27"/>
  <c r="W2277" i="27"/>
  <c r="W2278" i="27"/>
  <c r="W2279" i="27"/>
  <c r="W2280" i="27"/>
  <c r="W2281" i="27"/>
  <c r="W2282" i="27"/>
  <c r="W2283" i="27"/>
  <c r="W2284" i="27"/>
  <c r="W2285" i="27"/>
  <c r="W2286" i="27"/>
  <c r="W2287" i="27"/>
  <c r="W2288" i="27"/>
  <c r="W2289" i="27"/>
  <c r="W2290" i="27"/>
  <c r="W2291" i="27"/>
  <c r="W2292" i="27"/>
  <c r="W2293" i="27"/>
  <c r="W2294" i="27"/>
  <c r="W2295" i="27"/>
  <c r="W2296" i="27"/>
  <c r="W2297" i="27"/>
  <c r="W2298" i="27"/>
  <c r="W2299" i="27"/>
  <c r="W2300" i="27"/>
  <c r="W2301" i="27"/>
  <c r="W2302" i="27"/>
  <c r="W2303" i="27"/>
  <c r="W2304" i="27"/>
  <c r="W2305" i="27"/>
  <c r="W2306" i="27"/>
  <c r="W2307" i="27"/>
  <c r="W2308" i="27"/>
  <c r="W2309" i="27"/>
  <c r="W2310" i="27"/>
  <c r="W2311" i="27"/>
  <c r="W2312" i="27"/>
  <c r="W2313" i="27"/>
  <c r="W2314" i="27"/>
  <c r="W2315" i="27"/>
  <c r="W2316" i="27"/>
  <c r="W2317" i="27"/>
  <c r="W2318" i="27"/>
  <c r="W2319" i="27"/>
  <c r="W2320" i="27"/>
  <c r="W2321" i="27"/>
  <c r="W2322" i="27"/>
  <c r="W2323" i="27"/>
  <c r="W2324" i="27"/>
  <c r="W2325" i="27"/>
  <c r="W2326" i="27"/>
  <c r="W2327" i="27"/>
  <c r="W2328" i="27"/>
  <c r="W2329" i="27"/>
  <c r="W2330" i="27"/>
  <c r="W2331" i="27"/>
  <c r="W2332" i="27"/>
  <c r="W2333" i="27"/>
  <c r="W2334" i="27"/>
  <c r="W2335" i="27"/>
  <c r="W2336" i="27"/>
  <c r="W2337" i="27"/>
  <c r="W2338" i="27"/>
  <c r="W2339" i="27"/>
  <c r="W2340" i="27"/>
  <c r="W2341" i="27"/>
  <c r="W2342" i="27"/>
  <c r="W2343" i="27"/>
  <c r="W2344" i="27"/>
  <c r="W2345" i="27"/>
  <c r="W2346" i="27"/>
  <c r="W2347" i="27"/>
  <c r="W2348" i="27"/>
  <c r="W2349" i="27"/>
  <c r="W2350" i="27"/>
  <c r="W2351" i="27"/>
  <c r="W2352" i="27"/>
  <c r="W2353" i="27"/>
  <c r="W2354" i="27"/>
  <c r="W2355" i="27"/>
  <c r="W2356" i="27"/>
  <c r="W2357" i="27"/>
  <c r="W2358" i="27"/>
  <c r="W2359" i="27"/>
  <c r="W2360" i="27"/>
  <c r="W2361" i="27"/>
  <c r="W2362" i="27"/>
  <c r="W2363" i="27"/>
  <c r="W2364" i="27"/>
  <c r="W2365" i="27"/>
  <c r="W2366" i="27"/>
  <c r="W2367" i="27"/>
  <c r="W2368" i="27"/>
  <c r="W2369" i="27"/>
  <c r="W2370" i="27"/>
  <c r="W2371" i="27"/>
  <c r="W2372" i="27"/>
  <c r="W2373" i="27"/>
  <c r="W2374" i="27"/>
  <c r="W2375" i="27"/>
  <c r="W2376" i="27"/>
  <c r="W2377" i="27"/>
  <c r="W2378" i="27"/>
  <c r="W2379" i="27"/>
  <c r="W2380" i="27"/>
  <c r="W2381" i="27"/>
  <c r="W2382" i="27"/>
  <c r="W2383" i="27"/>
  <c r="W2384" i="27"/>
  <c r="W2385" i="27"/>
  <c r="W2386" i="27"/>
  <c r="W2387" i="27"/>
  <c r="W2388" i="27"/>
  <c r="W2389" i="27"/>
  <c r="W2390" i="27"/>
  <c r="W2391" i="27"/>
  <c r="W2392" i="27"/>
  <c r="W2393" i="27"/>
  <c r="W2394" i="27"/>
  <c r="W2395" i="27"/>
  <c r="W2396" i="27"/>
  <c r="W2397" i="27"/>
  <c r="W2398" i="27"/>
  <c r="W2399" i="27"/>
  <c r="W2400" i="27"/>
  <c r="W2401" i="27"/>
  <c r="W2402" i="27"/>
  <c r="W2403" i="27"/>
  <c r="W2404" i="27"/>
  <c r="W2405" i="27"/>
  <c r="W2406" i="27"/>
  <c r="W2407" i="27"/>
  <c r="W2408" i="27"/>
  <c r="W2409" i="27"/>
  <c r="W2410" i="27"/>
  <c r="W2411" i="27"/>
  <c r="W2412" i="27"/>
  <c r="W2413" i="27"/>
  <c r="W2414" i="27"/>
  <c r="W2415" i="27"/>
  <c r="W2416" i="27"/>
  <c r="W2417" i="27"/>
  <c r="W2418" i="27"/>
  <c r="W2419" i="27"/>
  <c r="W2420" i="27"/>
  <c r="W2421" i="27"/>
  <c r="W2422" i="27"/>
  <c r="W2423" i="27"/>
  <c r="W2424" i="27"/>
  <c r="W2425" i="27"/>
  <c r="W2426" i="27"/>
  <c r="W2427" i="27"/>
  <c r="W2428" i="27"/>
  <c r="W2429" i="27"/>
  <c r="W2430" i="27"/>
  <c r="W2431" i="27"/>
  <c r="W2432" i="27"/>
  <c r="W2433" i="27"/>
  <c r="W2434" i="27"/>
  <c r="W2435" i="27"/>
  <c r="W2436" i="27"/>
  <c r="W2437" i="27"/>
  <c r="W2438" i="27"/>
  <c r="W2439" i="27"/>
  <c r="W2440" i="27"/>
  <c r="W2441" i="27"/>
  <c r="W2442" i="27"/>
  <c r="W2443" i="27"/>
  <c r="W2444" i="27"/>
  <c r="W2445" i="27"/>
  <c r="W2446" i="27"/>
  <c r="W2447" i="27"/>
  <c r="W2448" i="27"/>
  <c r="W2449" i="27"/>
  <c r="W2450" i="27"/>
  <c r="W2451" i="27"/>
  <c r="W2452" i="27"/>
  <c r="W2453" i="27"/>
  <c r="W2454" i="27"/>
  <c r="W2455" i="27"/>
  <c r="W2456" i="27"/>
  <c r="W2457" i="27"/>
  <c r="W2458" i="27"/>
  <c r="W2459" i="27"/>
  <c r="W2460" i="27"/>
  <c r="W2461" i="27"/>
  <c r="W2462" i="27"/>
  <c r="W2463" i="27"/>
  <c r="W2464" i="27"/>
  <c r="W2465" i="27"/>
  <c r="W2466" i="27"/>
  <c r="W2467" i="27"/>
  <c r="W2468" i="27"/>
  <c r="W2469" i="27"/>
  <c r="W2470" i="27"/>
  <c r="W2471" i="27"/>
  <c r="W2472" i="27"/>
  <c r="W2473" i="27"/>
  <c r="W2474" i="27"/>
  <c r="W2475" i="27"/>
  <c r="W2476" i="27"/>
  <c r="W2477" i="27"/>
  <c r="W2478" i="27"/>
  <c r="W2479" i="27"/>
  <c r="W2480" i="27"/>
  <c r="W2481" i="27"/>
  <c r="W2482" i="27"/>
  <c r="W2483" i="27"/>
  <c r="W2484" i="27"/>
  <c r="W2485" i="27"/>
  <c r="W2486" i="27"/>
  <c r="W2487" i="27"/>
  <c r="W2488" i="27"/>
  <c r="W2489" i="27"/>
  <c r="W2490" i="27"/>
  <c r="W2491" i="27"/>
  <c r="W2492" i="27"/>
  <c r="W2493" i="27"/>
  <c r="W2494" i="27"/>
  <c r="W2495" i="27"/>
  <c r="W2496" i="27"/>
  <c r="W2497" i="27"/>
  <c r="W2498" i="27"/>
  <c r="W2499" i="27"/>
  <c r="W2500" i="27"/>
  <c r="W2501" i="27"/>
  <c r="W2502" i="27"/>
  <c r="W2503" i="27"/>
  <c r="W2504" i="27"/>
  <c r="W2505" i="27"/>
  <c r="W2506" i="27"/>
  <c r="W2507" i="27"/>
  <c r="W2508" i="27"/>
  <c r="W2509" i="27"/>
  <c r="W2510" i="27"/>
  <c r="W2511" i="27"/>
  <c r="W2512" i="27"/>
  <c r="W2513" i="27"/>
  <c r="W2514" i="27"/>
  <c r="W2515" i="27"/>
  <c r="W2516" i="27"/>
  <c r="W2517" i="27"/>
  <c r="W2518" i="27"/>
  <c r="W2519" i="27"/>
  <c r="W2520" i="27"/>
  <c r="W2521" i="27"/>
  <c r="W2522" i="27"/>
  <c r="W2523" i="27"/>
  <c r="W2524" i="27"/>
  <c r="W2525" i="27"/>
  <c r="W2526" i="27"/>
  <c r="W2527" i="27"/>
  <c r="W2528" i="27"/>
  <c r="W2529" i="27"/>
  <c r="W2530" i="27"/>
  <c r="W2531" i="27"/>
  <c r="W2532" i="27"/>
  <c r="W2533" i="27"/>
  <c r="W2534" i="27"/>
  <c r="W2535" i="27"/>
  <c r="W2536" i="27"/>
  <c r="W2537" i="27"/>
  <c r="W2538" i="27"/>
  <c r="W2539" i="27"/>
  <c r="W2540" i="27"/>
  <c r="W2541" i="27"/>
  <c r="W2542" i="27"/>
  <c r="W2543" i="27"/>
  <c r="W2544" i="27"/>
  <c r="W2545" i="27"/>
  <c r="W2546" i="27"/>
  <c r="W2547" i="27"/>
  <c r="W2548" i="27"/>
  <c r="W2549" i="27"/>
  <c r="W2550" i="27"/>
  <c r="W2551" i="27"/>
  <c r="W2552" i="27"/>
  <c r="W2553" i="27"/>
  <c r="W2554" i="27"/>
  <c r="W2555" i="27"/>
  <c r="W2556" i="27"/>
  <c r="W2557" i="27"/>
  <c r="W2558" i="27"/>
  <c r="W2559" i="27"/>
  <c r="W2560" i="27"/>
  <c r="W2561" i="27"/>
  <c r="W2562" i="27"/>
  <c r="W2563" i="27"/>
  <c r="W2564" i="27"/>
  <c r="W2565" i="27"/>
  <c r="W2566" i="27"/>
  <c r="W2567" i="27"/>
  <c r="W2568" i="27"/>
  <c r="W2569" i="27"/>
  <c r="W2570" i="27"/>
  <c r="W2571" i="27"/>
  <c r="W2572" i="27"/>
  <c r="W2573" i="27"/>
  <c r="W2574" i="27"/>
  <c r="W2575" i="27"/>
  <c r="W2576" i="27"/>
  <c r="N18" i="27"/>
  <c r="V18" i="27"/>
  <c r="N19" i="27"/>
  <c r="V19" i="27"/>
  <c r="N20" i="27"/>
  <c r="V20" i="27"/>
  <c r="N21" i="27"/>
  <c r="V21" i="27"/>
  <c r="N22" i="27"/>
  <c r="V22" i="27"/>
  <c r="N1635" i="27"/>
  <c r="N1715" i="27"/>
  <c r="N1779" i="27"/>
  <c r="N1787" i="27"/>
  <c r="N1843" i="27"/>
  <c r="N1851" i="27"/>
  <c r="N1907" i="27"/>
  <c r="N1963" i="27"/>
  <c r="N2067" i="27"/>
  <c r="N2258" i="27"/>
  <c r="N17" i="27"/>
  <c r="M18" i="33"/>
  <c r="O18" i="33"/>
  <c r="M19" i="33"/>
  <c r="O19" i="33"/>
  <c r="M20" i="33"/>
  <c r="O20" i="33"/>
  <c r="M21" i="33"/>
  <c r="O21" i="33"/>
  <c r="M22" i="33"/>
  <c r="O22" i="33"/>
  <c r="M23" i="33"/>
  <c r="O23" i="33"/>
  <c r="M24" i="33"/>
  <c r="O24" i="33"/>
  <c r="M25" i="33"/>
  <c r="O25" i="33"/>
  <c r="M26" i="33"/>
  <c r="O26" i="33"/>
  <c r="M27" i="33"/>
  <c r="O27" i="33"/>
  <c r="M28" i="33"/>
  <c r="O28" i="33"/>
  <c r="M29" i="33"/>
  <c r="O29" i="33"/>
  <c r="M30" i="33"/>
  <c r="O30" i="33"/>
  <c r="M31" i="33"/>
  <c r="O31" i="33"/>
  <c r="M32" i="33"/>
  <c r="O32" i="33"/>
  <c r="M33" i="33"/>
  <c r="O33" i="33"/>
  <c r="M34" i="33"/>
  <c r="O34" i="33"/>
  <c r="M35" i="33"/>
  <c r="O35" i="33"/>
  <c r="M36" i="33"/>
  <c r="O36" i="33"/>
  <c r="M37" i="33"/>
  <c r="O37" i="33"/>
  <c r="M38" i="33"/>
  <c r="O38" i="33"/>
  <c r="M39" i="33"/>
  <c r="O39" i="33"/>
  <c r="M40" i="33"/>
  <c r="O40" i="33"/>
  <c r="M41" i="33"/>
  <c r="O41" i="33"/>
  <c r="M42" i="33"/>
  <c r="O42" i="33"/>
  <c r="M43" i="33"/>
  <c r="O43" i="33"/>
  <c r="M44" i="33"/>
  <c r="O44" i="33"/>
  <c r="M45" i="33"/>
  <c r="O45" i="33"/>
  <c r="M46" i="33"/>
  <c r="O46" i="33"/>
  <c r="M47" i="33"/>
  <c r="O47" i="33"/>
  <c r="M48" i="33"/>
  <c r="O48" i="33"/>
  <c r="M49" i="33"/>
  <c r="O49" i="33"/>
  <c r="M50" i="33"/>
  <c r="O50" i="33"/>
  <c r="M51" i="33"/>
  <c r="O51" i="33"/>
  <c r="M52" i="33"/>
  <c r="O52" i="33"/>
  <c r="M53" i="33"/>
  <c r="O53" i="33"/>
  <c r="M54" i="33"/>
  <c r="O54" i="33"/>
  <c r="M55" i="33"/>
  <c r="O55" i="33"/>
  <c r="M56" i="33"/>
  <c r="O56" i="33"/>
  <c r="M57" i="33"/>
  <c r="O57" i="33"/>
  <c r="M58" i="33"/>
  <c r="O58" i="33"/>
  <c r="M59" i="33"/>
  <c r="O59" i="33"/>
  <c r="M60" i="33"/>
  <c r="O60" i="33"/>
  <c r="M61" i="33"/>
  <c r="O61" i="33"/>
  <c r="M62" i="33"/>
  <c r="O62" i="33"/>
  <c r="M63" i="33"/>
  <c r="O63" i="33"/>
  <c r="M64" i="33"/>
  <c r="O64" i="33"/>
  <c r="M65" i="33"/>
  <c r="O65" i="33"/>
  <c r="M66" i="33"/>
  <c r="O66" i="33"/>
  <c r="M67" i="33"/>
  <c r="O67" i="33"/>
  <c r="M68" i="33"/>
  <c r="O68" i="33"/>
  <c r="M69" i="33"/>
  <c r="O69" i="33"/>
  <c r="M70" i="33"/>
  <c r="O70" i="33"/>
  <c r="M71" i="33"/>
  <c r="O71" i="33"/>
  <c r="M72" i="33"/>
  <c r="O72" i="33"/>
  <c r="M73" i="33"/>
  <c r="O73" i="33"/>
  <c r="M74" i="33"/>
  <c r="O74" i="33"/>
  <c r="M75" i="33"/>
  <c r="O75" i="33"/>
  <c r="M76" i="33"/>
  <c r="O76" i="33"/>
  <c r="M77" i="33"/>
  <c r="O77" i="33"/>
  <c r="M78" i="33"/>
  <c r="O78" i="33"/>
  <c r="M79" i="33"/>
  <c r="O79" i="33"/>
  <c r="M80" i="33"/>
  <c r="O80" i="33"/>
  <c r="M81" i="33"/>
  <c r="O81" i="33"/>
  <c r="M82" i="33"/>
  <c r="O82" i="33"/>
  <c r="M83" i="33"/>
  <c r="O83" i="33"/>
  <c r="M84" i="33"/>
  <c r="O84" i="33"/>
  <c r="M85" i="33"/>
  <c r="O85" i="33"/>
  <c r="M86" i="33"/>
  <c r="O86" i="33"/>
  <c r="M87" i="33"/>
  <c r="O87" i="33"/>
  <c r="M88" i="33"/>
  <c r="O88" i="33"/>
  <c r="M89" i="33"/>
  <c r="O89" i="33"/>
  <c r="M90" i="33"/>
  <c r="O90" i="33"/>
  <c r="M91" i="33"/>
  <c r="O91" i="33"/>
  <c r="M92" i="33"/>
  <c r="O92" i="33"/>
  <c r="M93" i="33"/>
  <c r="O93" i="33"/>
  <c r="M94" i="33"/>
  <c r="O94" i="33"/>
  <c r="M95" i="33"/>
  <c r="O95" i="33"/>
  <c r="M96" i="33"/>
  <c r="O96" i="33"/>
  <c r="M97" i="33"/>
  <c r="O97" i="33"/>
  <c r="M98" i="33"/>
  <c r="O98" i="33"/>
  <c r="M99" i="33"/>
  <c r="O99" i="33"/>
  <c r="M100" i="33"/>
  <c r="O100" i="33"/>
  <c r="M101" i="33"/>
  <c r="O101" i="33"/>
  <c r="M102" i="33"/>
  <c r="O102" i="33"/>
  <c r="M103" i="33"/>
  <c r="O103" i="33"/>
  <c r="M104" i="33"/>
  <c r="O104" i="33"/>
  <c r="M105" i="33"/>
  <c r="O105" i="33"/>
  <c r="M106" i="33"/>
  <c r="O106" i="33"/>
  <c r="M107" i="33"/>
  <c r="O107" i="33"/>
  <c r="M108" i="33"/>
  <c r="O108" i="33"/>
  <c r="M109" i="33"/>
  <c r="O109" i="33"/>
  <c r="M110" i="33"/>
  <c r="O110" i="33"/>
  <c r="M111" i="33"/>
  <c r="O111" i="33"/>
  <c r="M112" i="33"/>
  <c r="O112" i="33"/>
  <c r="M113" i="33"/>
  <c r="O113" i="33"/>
  <c r="M114" i="33"/>
  <c r="O114" i="33"/>
  <c r="M115" i="33"/>
  <c r="O115" i="33"/>
  <c r="M116" i="33"/>
  <c r="O116" i="33"/>
  <c r="M117" i="33"/>
  <c r="O117" i="33"/>
  <c r="M118" i="33"/>
  <c r="O118" i="33"/>
  <c r="M119" i="33"/>
  <c r="O119" i="33"/>
  <c r="M120" i="33"/>
  <c r="O120" i="33"/>
  <c r="M121" i="33"/>
  <c r="O121" i="33"/>
  <c r="M122" i="33"/>
  <c r="O122" i="33"/>
  <c r="M123" i="33"/>
  <c r="O123" i="33"/>
  <c r="M124" i="33"/>
  <c r="O124" i="33"/>
  <c r="M125" i="33"/>
  <c r="O125" i="33"/>
  <c r="M126" i="33"/>
  <c r="O126" i="33"/>
  <c r="M127" i="33"/>
  <c r="O127" i="33"/>
  <c r="M128" i="33"/>
  <c r="O128" i="33"/>
  <c r="M129" i="33"/>
  <c r="O129" i="33"/>
  <c r="M130" i="33"/>
  <c r="O130" i="33"/>
  <c r="M131" i="33"/>
  <c r="O131" i="33"/>
  <c r="M132" i="33"/>
  <c r="O132" i="33"/>
  <c r="M133" i="33"/>
  <c r="O133" i="33"/>
  <c r="M134" i="33"/>
  <c r="O134" i="33"/>
  <c r="M135" i="33"/>
  <c r="O135" i="33"/>
  <c r="M136" i="33"/>
  <c r="O136" i="33"/>
  <c r="M137" i="33"/>
  <c r="O137" i="33"/>
  <c r="M138" i="33"/>
  <c r="O138" i="33"/>
  <c r="M139" i="33"/>
  <c r="O139" i="33"/>
  <c r="M140" i="33"/>
  <c r="O140" i="33"/>
  <c r="M141" i="33"/>
  <c r="O141" i="33"/>
  <c r="M142" i="33"/>
  <c r="O142" i="33"/>
  <c r="M143" i="33"/>
  <c r="O143" i="33"/>
  <c r="M144" i="33"/>
  <c r="O144" i="33"/>
  <c r="M145" i="33"/>
  <c r="O145" i="33"/>
  <c r="M146" i="33"/>
  <c r="O146" i="33"/>
  <c r="M147" i="33"/>
  <c r="O147" i="33"/>
  <c r="M148" i="33"/>
  <c r="O148" i="33"/>
  <c r="M149" i="33"/>
  <c r="O149" i="33"/>
  <c r="M150" i="33"/>
  <c r="O150" i="33"/>
  <c r="M151" i="33"/>
  <c r="O151" i="33"/>
  <c r="M152" i="33"/>
  <c r="O152" i="33"/>
  <c r="M153" i="33"/>
  <c r="O153" i="33"/>
  <c r="M154" i="33"/>
  <c r="O154" i="33"/>
  <c r="M155" i="33"/>
  <c r="O155" i="33"/>
  <c r="M156" i="33"/>
  <c r="O156" i="33"/>
  <c r="M157" i="33"/>
  <c r="O157" i="33"/>
  <c r="M158" i="33"/>
  <c r="O158" i="33"/>
  <c r="M159" i="33"/>
  <c r="O159" i="33"/>
  <c r="M160" i="33"/>
  <c r="O160" i="33"/>
  <c r="M161" i="33"/>
  <c r="O161" i="33"/>
  <c r="M162" i="33"/>
  <c r="O162" i="33"/>
  <c r="M163" i="33"/>
  <c r="O163" i="33"/>
  <c r="M164" i="33"/>
  <c r="O164" i="33"/>
  <c r="M165" i="33"/>
  <c r="O165" i="33"/>
  <c r="M166" i="33"/>
  <c r="O166" i="33"/>
  <c r="M167" i="33"/>
  <c r="O167" i="33"/>
  <c r="M168" i="33"/>
  <c r="O168" i="33"/>
  <c r="M169" i="33"/>
  <c r="O169" i="33"/>
  <c r="M170" i="33"/>
  <c r="O170" i="33"/>
  <c r="M171" i="33"/>
  <c r="O171" i="33"/>
  <c r="M172" i="33"/>
  <c r="O172" i="33"/>
  <c r="M173" i="33"/>
  <c r="O173" i="33"/>
  <c r="M174" i="33"/>
  <c r="O174" i="33"/>
  <c r="M175" i="33"/>
  <c r="O175" i="33"/>
  <c r="M176" i="33"/>
  <c r="O176" i="33"/>
  <c r="M177" i="33"/>
  <c r="O177" i="33"/>
  <c r="M178" i="33"/>
  <c r="O178" i="33"/>
  <c r="M179" i="33"/>
  <c r="O179" i="33"/>
  <c r="M180" i="33"/>
  <c r="O180" i="33"/>
  <c r="M181" i="33"/>
  <c r="O181" i="33"/>
  <c r="M182" i="33"/>
  <c r="O182" i="33"/>
  <c r="M183" i="33"/>
  <c r="O183" i="33"/>
  <c r="M184" i="33"/>
  <c r="O184" i="33"/>
  <c r="M185" i="33"/>
  <c r="O185" i="33"/>
  <c r="M186" i="33"/>
  <c r="O186" i="33"/>
  <c r="M187" i="33"/>
  <c r="O187" i="33"/>
  <c r="M188" i="33"/>
  <c r="O188" i="33"/>
  <c r="M189" i="33"/>
  <c r="O189" i="33"/>
  <c r="M190" i="33"/>
  <c r="O190" i="33"/>
  <c r="M191" i="33"/>
  <c r="O191" i="33"/>
  <c r="M192" i="33"/>
  <c r="O192" i="33"/>
  <c r="M193" i="33"/>
  <c r="O193" i="33"/>
  <c r="M194" i="33"/>
  <c r="O194" i="33"/>
  <c r="M195" i="33"/>
  <c r="O195" i="33"/>
  <c r="M196" i="33"/>
  <c r="O196" i="33"/>
  <c r="M197" i="33"/>
  <c r="O197" i="33"/>
  <c r="M198" i="33"/>
  <c r="O198" i="33"/>
  <c r="M199" i="33"/>
  <c r="O199" i="33"/>
  <c r="M200" i="33"/>
  <c r="O200" i="33"/>
  <c r="M201" i="33"/>
  <c r="O201" i="33"/>
  <c r="M202" i="33"/>
  <c r="O202" i="33"/>
  <c r="M203" i="33"/>
  <c r="O203" i="33"/>
  <c r="M204" i="33"/>
  <c r="O204" i="33"/>
  <c r="M205" i="33"/>
  <c r="O205" i="33"/>
  <c r="M206" i="33"/>
  <c r="O206" i="33"/>
  <c r="M207" i="33"/>
  <c r="O207" i="33"/>
  <c r="M208" i="33"/>
  <c r="O208" i="33"/>
  <c r="M209" i="33"/>
  <c r="O209" i="33"/>
  <c r="M210" i="33"/>
  <c r="O210" i="33"/>
  <c r="M211" i="33"/>
  <c r="O211" i="33"/>
  <c r="M212" i="33"/>
  <c r="O212" i="33"/>
  <c r="M213" i="33"/>
  <c r="O213" i="33"/>
  <c r="M214" i="33"/>
  <c r="O214" i="33"/>
  <c r="M215" i="33"/>
  <c r="O215" i="33"/>
  <c r="M216" i="33"/>
  <c r="O216" i="33"/>
  <c r="M217" i="33"/>
  <c r="O217" i="33"/>
  <c r="M218" i="33"/>
  <c r="O218" i="33"/>
  <c r="M219" i="33"/>
  <c r="O219" i="33"/>
  <c r="M220" i="33"/>
  <c r="O220" i="33"/>
  <c r="M221" i="33"/>
  <c r="O221" i="33"/>
  <c r="M222" i="33"/>
  <c r="O222" i="33"/>
  <c r="M223" i="33"/>
  <c r="O223" i="33"/>
  <c r="M224" i="33"/>
  <c r="O224" i="33"/>
  <c r="M225" i="33"/>
  <c r="O225" i="33"/>
  <c r="M226" i="33"/>
  <c r="O226" i="33"/>
  <c r="M227" i="33"/>
  <c r="O227" i="33"/>
  <c r="M228" i="33"/>
  <c r="O228" i="33"/>
  <c r="M229" i="33"/>
  <c r="O229" i="33"/>
  <c r="M230" i="33"/>
  <c r="O230" i="33"/>
  <c r="M231" i="33"/>
  <c r="O231" i="33"/>
  <c r="M232" i="33"/>
  <c r="O232" i="33"/>
  <c r="M233" i="33"/>
  <c r="O233" i="33"/>
  <c r="M234" i="33"/>
  <c r="O234" i="33"/>
  <c r="M235" i="33"/>
  <c r="O235" i="33"/>
  <c r="M236" i="33"/>
  <c r="O236" i="33"/>
  <c r="M237" i="33"/>
  <c r="O237" i="33"/>
  <c r="M238" i="33"/>
  <c r="O238" i="33"/>
  <c r="M239" i="33"/>
  <c r="O239" i="33"/>
  <c r="M240" i="33"/>
  <c r="O240" i="33"/>
  <c r="M241" i="33"/>
  <c r="O241" i="33"/>
  <c r="M242" i="33"/>
  <c r="O242" i="33"/>
  <c r="M243" i="33"/>
  <c r="O243" i="33"/>
  <c r="M244" i="33"/>
  <c r="O244" i="33"/>
  <c r="M245" i="33"/>
  <c r="O245" i="33"/>
  <c r="M246" i="33"/>
  <c r="O246" i="33"/>
  <c r="M247" i="33"/>
  <c r="O247" i="33"/>
  <c r="M248" i="33"/>
  <c r="O248" i="33"/>
  <c r="M249" i="33"/>
  <c r="O249" i="33"/>
  <c r="M250" i="33"/>
  <c r="O250" i="33"/>
  <c r="M251" i="33"/>
  <c r="O251" i="33"/>
  <c r="M252" i="33"/>
  <c r="O252" i="33"/>
  <c r="M253" i="33"/>
  <c r="O253" i="33"/>
  <c r="M254" i="33"/>
  <c r="O254" i="33"/>
  <c r="M255" i="33"/>
  <c r="O255" i="33"/>
  <c r="M256" i="33"/>
  <c r="O256" i="33"/>
  <c r="M257" i="33"/>
  <c r="O257" i="33"/>
  <c r="M258" i="33"/>
  <c r="O258" i="33"/>
  <c r="M259" i="33"/>
  <c r="O259" i="33"/>
  <c r="M260" i="33"/>
  <c r="O260" i="33"/>
  <c r="M261" i="33"/>
  <c r="O261" i="33"/>
  <c r="M262" i="33"/>
  <c r="O262" i="33"/>
  <c r="M263" i="33"/>
  <c r="O263" i="33"/>
  <c r="M264" i="33"/>
  <c r="O264" i="33"/>
  <c r="M265" i="33"/>
  <c r="O265" i="33"/>
  <c r="M266" i="33"/>
  <c r="O266" i="33"/>
  <c r="M267" i="33"/>
  <c r="O267" i="33"/>
  <c r="M268" i="33"/>
  <c r="O268" i="33"/>
  <c r="M269" i="33"/>
  <c r="O269" i="33"/>
  <c r="M270" i="33"/>
  <c r="O270" i="33"/>
  <c r="M271" i="33"/>
  <c r="O271" i="33"/>
  <c r="M272" i="33"/>
  <c r="O272" i="33"/>
  <c r="M273" i="33"/>
  <c r="O273" i="33"/>
  <c r="M274" i="33"/>
  <c r="O274" i="33"/>
  <c r="M275" i="33"/>
  <c r="O275" i="33"/>
  <c r="M276" i="33"/>
  <c r="O276" i="33"/>
  <c r="M277" i="33"/>
  <c r="O277" i="33"/>
  <c r="M278" i="33"/>
  <c r="O278" i="33"/>
  <c r="M279" i="33"/>
  <c r="O279" i="33"/>
  <c r="M280" i="33"/>
  <c r="O280" i="33"/>
  <c r="M281" i="33"/>
  <c r="O281" i="33"/>
  <c r="M282" i="33"/>
  <c r="O282" i="33"/>
  <c r="M283" i="33"/>
  <c r="O283" i="33"/>
  <c r="M284" i="33"/>
  <c r="O284" i="33"/>
  <c r="M285" i="33"/>
  <c r="O285" i="33"/>
  <c r="M286" i="33"/>
  <c r="O286" i="33"/>
  <c r="M287" i="33"/>
  <c r="O287" i="33"/>
  <c r="M288" i="33"/>
  <c r="O288" i="33"/>
  <c r="M289" i="33"/>
  <c r="O289" i="33"/>
  <c r="M290" i="33"/>
  <c r="O290" i="33"/>
  <c r="M291" i="33"/>
  <c r="O291" i="33"/>
  <c r="M292" i="33"/>
  <c r="O292" i="33"/>
  <c r="M293" i="33"/>
  <c r="O293" i="33"/>
  <c r="M294" i="33"/>
  <c r="O294" i="33"/>
  <c r="M295" i="33"/>
  <c r="O295" i="33"/>
  <c r="M296" i="33"/>
  <c r="O296" i="33"/>
  <c r="M297" i="33"/>
  <c r="O297" i="33"/>
  <c r="M298" i="33"/>
  <c r="O298" i="33"/>
  <c r="M299" i="33"/>
  <c r="O299" i="33"/>
  <c r="M300" i="33"/>
  <c r="O300" i="33"/>
  <c r="M301" i="33"/>
  <c r="O301" i="33"/>
  <c r="M302" i="33"/>
  <c r="O302" i="33"/>
  <c r="M303" i="33"/>
  <c r="O303" i="33"/>
  <c r="M304" i="33"/>
  <c r="O304" i="33"/>
  <c r="M305" i="33"/>
  <c r="O305" i="33"/>
  <c r="M306" i="33"/>
  <c r="O306" i="33"/>
  <c r="M307" i="33"/>
  <c r="O307" i="33"/>
  <c r="M308" i="33"/>
  <c r="O308" i="33"/>
  <c r="M309" i="33"/>
  <c r="O309" i="33"/>
  <c r="M310" i="33"/>
  <c r="O310" i="33"/>
  <c r="M311" i="33"/>
  <c r="O311" i="33"/>
  <c r="M312" i="33"/>
  <c r="O312" i="33"/>
  <c r="M313" i="33"/>
  <c r="O313" i="33"/>
  <c r="M314" i="33"/>
  <c r="O314" i="33"/>
  <c r="M315" i="33"/>
  <c r="O315" i="33"/>
  <c r="M316" i="33"/>
  <c r="O316" i="33"/>
  <c r="M317" i="33"/>
  <c r="O317" i="33"/>
  <c r="M318" i="33"/>
  <c r="O318" i="33"/>
  <c r="M319" i="33"/>
  <c r="O319" i="33"/>
  <c r="M320" i="33"/>
  <c r="O320" i="33"/>
  <c r="M321" i="33"/>
  <c r="O321" i="33"/>
  <c r="M322" i="33"/>
  <c r="O322" i="33"/>
  <c r="M323" i="33"/>
  <c r="O323" i="33"/>
  <c r="M324" i="33"/>
  <c r="O324" i="33"/>
  <c r="M325" i="33"/>
  <c r="O325" i="33"/>
  <c r="M326" i="33"/>
  <c r="O326" i="33"/>
  <c r="M327" i="33"/>
  <c r="O327" i="33"/>
  <c r="M328" i="33"/>
  <c r="O328" i="33"/>
  <c r="M329" i="33"/>
  <c r="O329" i="33"/>
  <c r="M330" i="33"/>
  <c r="O330" i="33"/>
  <c r="M331" i="33"/>
  <c r="O331" i="33"/>
  <c r="M332" i="33"/>
  <c r="O332" i="33"/>
  <c r="M333" i="33"/>
  <c r="O333" i="33"/>
  <c r="M334" i="33"/>
  <c r="O334" i="33"/>
  <c r="M335" i="33"/>
  <c r="O335" i="33"/>
  <c r="M336" i="33"/>
  <c r="O336" i="33"/>
  <c r="M337" i="33"/>
  <c r="O337" i="33"/>
  <c r="M338" i="33"/>
  <c r="O338" i="33"/>
  <c r="M339" i="33"/>
  <c r="O339" i="33"/>
  <c r="M340" i="33"/>
  <c r="O340" i="33"/>
  <c r="M341" i="33"/>
  <c r="O341" i="33"/>
  <c r="M342" i="33"/>
  <c r="O342" i="33"/>
  <c r="M343" i="33"/>
  <c r="O343" i="33"/>
  <c r="M344" i="33"/>
  <c r="O344" i="33"/>
  <c r="M345" i="33"/>
  <c r="O345" i="33"/>
  <c r="M346" i="33"/>
  <c r="O346" i="33"/>
  <c r="M347" i="33"/>
  <c r="O347" i="33"/>
  <c r="M348" i="33"/>
  <c r="O348" i="33"/>
  <c r="M349" i="33"/>
  <c r="O349" i="33"/>
  <c r="M350" i="33"/>
  <c r="O350" i="33"/>
  <c r="M351" i="33"/>
  <c r="O351" i="33"/>
  <c r="M352" i="33"/>
  <c r="O352" i="33"/>
  <c r="M353" i="33"/>
  <c r="O353" i="33"/>
  <c r="M354" i="33"/>
  <c r="O354" i="33"/>
  <c r="M355" i="33"/>
  <c r="O355" i="33"/>
  <c r="M356" i="33"/>
  <c r="O356" i="33"/>
  <c r="M357" i="33"/>
  <c r="O357" i="33"/>
  <c r="M358" i="33"/>
  <c r="O358" i="33"/>
  <c r="M359" i="33"/>
  <c r="O359" i="33"/>
  <c r="M360" i="33"/>
  <c r="O360" i="33"/>
  <c r="M361" i="33"/>
  <c r="O361" i="33"/>
  <c r="M362" i="33"/>
  <c r="O362" i="33"/>
  <c r="M363" i="33"/>
  <c r="O363" i="33"/>
  <c r="M364" i="33"/>
  <c r="O364" i="33"/>
  <c r="M365" i="33"/>
  <c r="O365" i="33"/>
  <c r="M366" i="33"/>
  <c r="O366" i="33"/>
  <c r="M367" i="33"/>
  <c r="O367" i="33"/>
  <c r="M368" i="33"/>
  <c r="O368" i="33"/>
  <c r="M369" i="33"/>
  <c r="O369" i="33"/>
  <c r="M370" i="33"/>
  <c r="O370" i="33"/>
  <c r="M371" i="33"/>
  <c r="O371" i="33"/>
  <c r="M372" i="33"/>
  <c r="O372" i="33"/>
  <c r="M373" i="33"/>
  <c r="O373" i="33"/>
  <c r="M374" i="33"/>
  <c r="O374" i="33"/>
  <c r="M375" i="33"/>
  <c r="O375" i="33"/>
  <c r="M376" i="33"/>
  <c r="O376" i="33"/>
  <c r="M377" i="33"/>
  <c r="O377" i="33"/>
  <c r="M378" i="33"/>
  <c r="O378" i="33"/>
  <c r="M379" i="33"/>
  <c r="O379" i="33"/>
  <c r="M380" i="33"/>
  <c r="O380" i="33"/>
  <c r="M381" i="33"/>
  <c r="O381" i="33"/>
  <c r="M382" i="33"/>
  <c r="O382" i="33"/>
  <c r="M383" i="33"/>
  <c r="O383" i="33"/>
  <c r="M384" i="33"/>
  <c r="O384" i="33"/>
  <c r="M385" i="33"/>
  <c r="O385" i="33"/>
  <c r="M386" i="33"/>
  <c r="O386" i="33"/>
  <c r="M387" i="33"/>
  <c r="O387" i="33"/>
  <c r="M388" i="33"/>
  <c r="O388" i="33"/>
  <c r="M389" i="33"/>
  <c r="O389" i="33"/>
  <c r="M390" i="33"/>
  <c r="O390" i="33"/>
  <c r="M391" i="33"/>
  <c r="O391" i="33"/>
  <c r="M392" i="33"/>
  <c r="O392" i="33"/>
  <c r="M393" i="33"/>
  <c r="O393" i="33"/>
  <c r="M394" i="33"/>
  <c r="O394" i="33"/>
  <c r="M395" i="33"/>
  <c r="O395" i="33"/>
  <c r="M396" i="33"/>
  <c r="O396" i="33"/>
  <c r="M397" i="33"/>
  <c r="O397" i="33"/>
  <c r="M398" i="33"/>
  <c r="O398" i="33"/>
  <c r="M399" i="33"/>
  <c r="O399" i="33"/>
  <c r="M400" i="33"/>
  <c r="O400" i="33"/>
  <c r="M401" i="33"/>
  <c r="O401" i="33"/>
  <c r="M402" i="33"/>
  <c r="O402" i="33"/>
  <c r="M403" i="33"/>
  <c r="O403" i="33"/>
  <c r="M404" i="33"/>
  <c r="O404" i="33"/>
  <c r="M405" i="33"/>
  <c r="O405" i="33"/>
  <c r="M406" i="33"/>
  <c r="O406" i="33"/>
  <c r="M407" i="33"/>
  <c r="O407" i="33"/>
  <c r="M408" i="33"/>
  <c r="O408" i="33"/>
  <c r="M409" i="33"/>
  <c r="O409" i="33"/>
  <c r="M410" i="33"/>
  <c r="O410" i="33"/>
  <c r="M411" i="33"/>
  <c r="O411" i="33"/>
  <c r="M412" i="33"/>
  <c r="O412" i="33"/>
  <c r="M413" i="33"/>
  <c r="O413" i="33"/>
  <c r="M414" i="33"/>
  <c r="O414" i="33"/>
  <c r="M415" i="33"/>
  <c r="O415" i="33"/>
  <c r="M416" i="33"/>
  <c r="O416" i="33"/>
  <c r="M417" i="33"/>
  <c r="O417" i="33"/>
  <c r="M418" i="33"/>
  <c r="O418" i="33"/>
  <c r="M419" i="33"/>
  <c r="O419" i="33"/>
  <c r="M420" i="33"/>
  <c r="O420" i="33"/>
  <c r="M421" i="33"/>
  <c r="O421" i="33"/>
  <c r="M422" i="33"/>
  <c r="O422" i="33"/>
  <c r="M423" i="33"/>
  <c r="O423" i="33"/>
  <c r="M424" i="33"/>
  <c r="O424" i="33"/>
  <c r="M425" i="33"/>
  <c r="O425" i="33"/>
  <c r="M426" i="33"/>
  <c r="O426" i="33"/>
  <c r="M427" i="33"/>
  <c r="O427" i="33"/>
  <c r="M428" i="33"/>
  <c r="O428" i="33"/>
  <c r="M429" i="33"/>
  <c r="O429" i="33"/>
  <c r="M430" i="33"/>
  <c r="O430" i="33"/>
  <c r="M431" i="33"/>
  <c r="O431" i="33"/>
  <c r="M432" i="33"/>
  <c r="O432" i="33"/>
  <c r="M433" i="33"/>
  <c r="O433" i="33"/>
  <c r="M434" i="33"/>
  <c r="O434" i="33"/>
  <c r="M435" i="33"/>
  <c r="O435" i="33"/>
  <c r="M436" i="33"/>
  <c r="O436" i="33"/>
  <c r="M437" i="33"/>
  <c r="O437" i="33"/>
  <c r="M438" i="33"/>
  <c r="O438" i="33"/>
  <c r="M439" i="33"/>
  <c r="O439" i="33"/>
  <c r="M440" i="33"/>
  <c r="O440" i="33"/>
  <c r="M441" i="33"/>
  <c r="O441" i="33"/>
  <c r="M442" i="33"/>
  <c r="O442" i="33"/>
  <c r="M443" i="33"/>
  <c r="O443" i="33"/>
  <c r="M444" i="33"/>
  <c r="O444" i="33"/>
  <c r="M445" i="33"/>
  <c r="O445" i="33"/>
  <c r="M446" i="33"/>
  <c r="O446" i="33"/>
  <c r="M447" i="33"/>
  <c r="O447" i="33"/>
  <c r="M448" i="33"/>
  <c r="O448" i="33"/>
  <c r="M449" i="33"/>
  <c r="O449" i="33"/>
  <c r="M450" i="33"/>
  <c r="O450" i="33"/>
  <c r="M451" i="33"/>
  <c r="O451" i="33"/>
  <c r="M452" i="33"/>
  <c r="O452" i="33"/>
  <c r="M453" i="33"/>
  <c r="O453" i="33"/>
  <c r="M454" i="33"/>
  <c r="O454" i="33"/>
  <c r="M455" i="33"/>
  <c r="O455" i="33"/>
  <c r="M456" i="33"/>
  <c r="O456" i="33"/>
  <c r="M457" i="33"/>
  <c r="O457" i="33"/>
  <c r="M458" i="33"/>
  <c r="O458" i="33"/>
  <c r="M459" i="33"/>
  <c r="O459" i="33"/>
  <c r="M460" i="33"/>
  <c r="O460" i="33"/>
  <c r="M461" i="33"/>
  <c r="O461" i="33"/>
  <c r="M462" i="33"/>
  <c r="O462" i="33"/>
  <c r="M463" i="33"/>
  <c r="O463" i="33"/>
  <c r="M464" i="33"/>
  <c r="O464" i="33"/>
  <c r="M465" i="33"/>
  <c r="O465" i="33"/>
  <c r="M466" i="33"/>
  <c r="O466" i="33"/>
  <c r="M467" i="33"/>
  <c r="O467" i="33"/>
  <c r="M468" i="33"/>
  <c r="O468" i="33"/>
  <c r="M469" i="33"/>
  <c r="O469" i="33"/>
  <c r="M470" i="33"/>
  <c r="O470" i="33"/>
  <c r="M471" i="33"/>
  <c r="O471" i="33"/>
  <c r="M472" i="33"/>
  <c r="O472" i="33"/>
  <c r="M473" i="33"/>
  <c r="O473" i="33"/>
  <c r="M474" i="33"/>
  <c r="O474" i="33"/>
  <c r="M475" i="33"/>
  <c r="O475" i="33"/>
  <c r="M476" i="33"/>
  <c r="O476" i="33"/>
  <c r="M477" i="33"/>
  <c r="O477" i="33"/>
  <c r="M478" i="33"/>
  <c r="O478" i="33"/>
  <c r="M479" i="33"/>
  <c r="O479" i="33"/>
  <c r="M480" i="33"/>
  <c r="O480" i="33"/>
  <c r="M481" i="33"/>
  <c r="O481" i="33"/>
  <c r="M482" i="33"/>
  <c r="O482" i="33"/>
  <c r="M483" i="33"/>
  <c r="O483" i="33"/>
  <c r="M484" i="33"/>
  <c r="O484" i="33"/>
  <c r="M485" i="33"/>
  <c r="O485" i="33"/>
  <c r="M486" i="33"/>
  <c r="O486" i="33"/>
  <c r="M487" i="33"/>
  <c r="O487" i="33"/>
  <c r="M488" i="33"/>
  <c r="O488" i="33"/>
  <c r="M489" i="33"/>
  <c r="O489" i="33"/>
  <c r="M490" i="33"/>
  <c r="O490" i="33"/>
  <c r="M491" i="33"/>
  <c r="O491" i="33"/>
  <c r="M492" i="33"/>
  <c r="O492" i="33"/>
  <c r="M493" i="33"/>
  <c r="O493" i="33"/>
  <c r="M494" i="33"/>
  <c r="O494" i="33"/>
  <c r="M495" i="33"/>
  <c r="O495" i="33"/>
  <c r="M496" i="33"/>
  <c r="O496" i="33"/>
  <c r="M497" i="33"/>
  <c r="O497" i="33"/>
  <c r="M498" i="33"/>
  <c r="O498" i="33"/>
  <c r="M499" i="33"/>
  <c r="O499" i="33"/>
  <c r="M500" i="33"/>
  <c r="O500" i="33"/>
  <c r="M501" i="33"/>
  <c r="O501" i="33"/>
  <c r="M502" i="33"/>
  <c r="O502" i="33"/>
  <c r="M503" i="33"/>
  <c r="O503" i="33"/>
  <c r="M504" i="33"/>
  <c r="O504" i="33"/>
  <c r="M505" i="33"/>
  <c r="O505" i="33"/>
  <c r="M506" i="33"/>
  <c r="O506" i="33"/>
  <c r="M507" i="33"/>
  <c r="O507" i="33"/>
  <c r="M508" i="33"/>
  <c r="O508" i="33"/>
  <c r="M509" i="33"/>
  <c r="O509" i="33"/>
  <c r="M510" i="33"/>
  <c r="O510" i="33"/>
  <c r="M511" i="33"/>
  <c r="O511" i="33"/>
  <c r="M512" i="33"/>
  <c r="O512" i="33"/>
  <c r="M513" i="33"/>
  <c r="O513" i="33"/>
  <c r="M514" i="33"/>
  <c r="O514" i="33"/>
  <c r="M515" i="33"/>
  <c r="O515" i="33"/>
  <c r="M516" i="33"/>
  <c r="O516" i="33"/>
  <c r="M517" i="33"/>
  <c r="O517" i="33"/>
  <c r="M518" i="33"/>
  <c r="O518" i="33"/>
  <c r="M519" i="33"/>
  <c r="O519" i="33"/>
  <c r="M520" i="33"/>
  <c r="O520" i="33"/>
  <c r="M521" i="33"/>
  <c r="O521" i="33"/>
  <c r="M522" i="33"/>
  <c r="O522" i="33"/>
  <c r="M523" i="33"/>
  <c r="O523" i="33"/>
  <c r="M524" i="33"/>
  <c r="O524" i="33"/>
  <c r="M525" i="33"/>
  <c r="O525" i="33"/>
  <c r="M526" i="33"/>
  <c r="O526" i="33"/>
  <c r="M527" i="33"/>
  <c r="O527" i="33"/>
  <c r="M528" i="33"/>
  <c r="O528" i="33"/>
  <c r="M529" i="33"/>
  <c r="O529" i="33"/>
  <c r="M530" i="33"/>
  <c r="O530" i="33"/>
  <c r="M531" i="33"/>
  <c r="O531" i="33"/>
  <c r="M532" i="33"/>
  <c r="O532" i="33"/>
  <c r="M533" i="33"/>
  <c r="O533" i="33"/>
  <c r="M534" i="33"/>
  <c r="O534" i="33"/>
  <c r="M535" i="33"/>
  <c r="O535" i="33"/>
  <c r="M536" i="33"/>
  <c r="O536" i="33"/>
  <c r="M537" i="33"/>
  <c r="O537" i="33"/>
  <c r="M538" i="33"/>
  <c r="O538" i="33"/>
  <c r="M539" i="33"/>
  <c r="O539" i="33"/>
  <c r="M540" i="33"/>
  <c r="O540" i="33"/>
  <c r="M541" i="33"/>
  <c r="O541" i="33"/>
  <c r="M542" i="33"/>
  <c r="O542" i="33"/>
  <c r="M543" i="33"/>
  <c r="O543" i="33"/>
  <c r="M544" i="33"/>
  <c r="O544" i="33"/>
  <c r="M545" i="33"/>
  <c r="O545" i="33"/>
  <c r="M546" i="33"/>
  <c r="O546" i="33"/>
  <c r="M547" i="33"/>
  <c r="O547" i="33"/>
  <c r="M548" i="33"/>
  <c r="O548" i="33"/>
  <c r="M549" i="33"/>
  <c r="O549" i="33"/>
  <c r="M550" i="33"/>
  <c r="O550" i="33"/>
  <c r="M551" i="33"/>
  <c r="O551" i="33"/>
  <c r="M552" i="33"/>
  <c r="O552" i="33"/>
  <c r="M553" i="33"/>
  <c r="O553" i="33"/>
  <c r="M554" i="33"/>
  <c r="O554" i="33"/>
  <c r="M555" i="33"/>
  <c r="O555" i="33"/>
  <c r="M556" i="33"/>
  <c r="O556" i="33"/>
  <c r="M557" i="33"/>
  <c r="O557" i="33"/>
  <c r="M558" i="33"/>
  <c r="O558" i="33"/>
  <c r="M559" i="33"/>
  <c r="O559" i="33"/>
  <c r="M560" i="33"/>
  <c r="O560" i="33"/>
  <c r="M561" i="33"/>
  <c r="O561" i="33"/>
  <c r="M562" i="33"/>
  <c r="O562" i="33"/>
  <c r="M563" i="33"/>
  <c r="O563" i="33"/>
  <c r="M564" i="33"/>
  <c r="O564" i="33"/>
  <c r="M565" i="33"/>
  <c r="O565" i="33"/>
  <c r="M566" i="33"/>
  <c r="O566" i="33"/>
  <c r="M567" i="33"/>
  <c r="O567" i="33"/>
  <c r="M568" i="33"/>
  <c r="O568" i="33"/>
  <c r="M569" i="33"/>
  <c r="O569" i="33"/>
  <c r="M570" i="33"/>
  <c r="O570" i="33"/>
  <c r="M571" i="33"/>
  <c r="O571" i="33"/>
  <c r="M572" i="33"/>
  <c r="O572" i="33"/>
  <c r="M573" i="33"/>
  <c r="O573" i="33"/>
  <c r="M574" i="33"/>
  <c r="O574" i="33"/>
  <c r="M575" i="33"/>
  <c r="O575" i="33"/>
  <c r="M576" i="33"/>
  <c r="O576" i="33"/>
  <c r="M577" i="33"/>
  <c r="O577" i="33"/>
  <c r="M578" i="33"/>
  <c r="O578" i="33"/>
  <c r="M579" i="33"/>
  <c r="O579" i="33"/>
  <c r="M580" i="33"/>
  <c r="O580" i="33"/>
  <c r="M581" i="33"/>
  <c r="O581" i="33"/>
  <c r="M582" i="33"/>
  <c r="O582" i="33"/>
  <c r="M583" i="33"/>
  <c r="O583" i="33"/>
  <c r="M584" i="33"/>
  <c r="O584" i="33"/>
  <c r="M585" i="33"/>
  <c r="O585" i="33"/>
  <c r="M586" i="33"/>
  <c r="O586" i="33"/>
  <c r="M587" i="33"/>
  <c r="O587" i="33"/>
  <c r="M588" i="33"/>
  <c r="O588" i="33"/>
  <c r="M589" i="33"/>
  <c r="O589" i="33"/>
  <c r="M590" i="33"/>
  <c r="O590" i="33"/>
  <c r="M591" i="33"/>
  <c r="O591" i="33"/>
  <c r="M592" i="33"/>
  <c r="O592" i="33"/>
  <c r="M593" i="33"/>
  <c r="O593" i="33"/>
  <c r="M594" i="33"/>
  <c r="O594" i="33"/>
  <c r="M595" i="33"/>
  <c r="O595" i="33"/>
  <c r="M596" i="33"/>
  <c r="O596" i="33"/>
  <c r="M597" i="33"/>
  <c r="O597" i="33"/>
  <c r="M598" i="33"/>
  <c r="O598" i="33"/>
  <c r="M599" i="33"/>
  <c r="O599" i="33"/>
  <c r="M600" i="33"/>
  <c r="O600" i="33"/>
  <c r="M601" i="33"/>
  <c r="O601" i="33"/>
  <c r="M602" i="33"/>
  <c r="O602" i="33"/>
  <c r="M603" i="33"/>
  <c r="O603" i="33"/>
  <c r="M604" i="33"/>
  <c r="O604" i="33"/>
  <c r="M605" i="33"/>
  <c r="O605" i="33"/>
  <c r="M606" i="33"/>
  <c r="O606" i="33"/>
  <c r="M607" i="33"/>
  <c r="O607" i="33"/>
  <c r="M608" i="33"/>
  <c r="O608" i="33"/>
  <c r="M609" i="33"/>
  <c r="O609" i="33"/>
  <c r="M610" i="33"/>
  <c r="O610" i="33"/>
  <c r="M611" i="33"/>
  <c r="O611" i="33"/>
  <c r="M612" i="33"/>
  <c r="O612" i="33"/>
  <c r="M613" i="33"/>
  <c r="O613" i="33"/>
  <c r="M614" i="33"/>
  <c r="O614" i="33"/>
  <c r="M615" i="33"/>
  <c r="O615" i="33"/>
  <c r="M616" i="33"/>
  <c r="O616" i="33"/>
  <c r="M617" i="33"/>
  <c r="O617" i="33"/>
  <c r="M618" i="33"/>
  <c r="O618" i="33"/>
  <c r="M619" i="33"/>
  <c r="O619" i="33"/>
  <c r="M620" i="33"/>
  <c r="O620" i="33"/>
  <c r="M621" i="33"/>
  <c r="O621" i="33"/>
  <c r="M622" i="33"/>
  <c r="O622" i="33"/>
  <c r="M623" i="33"/>
  <c r="O623" i="33"/>
  <c r="M624" i="33"/>
  <c r="O624" i="33"/>
  <c r="M625" i="33"/>
  <c r="O625" i="33"/>
  <c r="M626" i="33"/>
  <c r="O626" i="33"/>
  <c r="M627" i="33"/>
  <c r="O627" i="33"/>
  <c r="M628" i="33"/>
  <c r="O628" i="33"/>
  <c r="M629" i="33"/>
  <c r="O629" i="33"/>
  <c r="M630" i="33"/>
  <c r="O630" i="33"/>
  <c r="M631" i="33"/>
  <c r="O631" i="33"/>
  <c r="M632" i="33"/>
  <c r="O632" i="33"/>
  <c r="M633" i="33"/>
  <c r="O633" i="33"/>
  <c r="M634" i="33"/>
  <c r="O634" i="33"/>
  <c r="M635" i="33"/>
  <c r="O635" i="33"/>
  <c r="M636" i="33"/>
  <c r="O636" i="33"/>
  <c r="M637" i="33"/>
  <c r="O637" i="33"/>
  <c r="M638" i="33"/>
  <c r="O638" i="33"/>
  <c r="M639" i="33"/>
  <c r="O639" i="33"/>
  <c r="M640" i="33"/>
  <c r="O640" i="33"/>
  <c r="M641" i="33"/>
  <c r="O641" i="33"/>
  <c r="M642" i="33"/>
  <c r="O642" i="33"/>
  <c r="M643" i="33"/>
  <c r="O643" i="33"/>
  <c r="M644" i="33"/>
  <c r="O644" i="33"/>
  <c r="M645" i="33"/>
  <c r="O645" i="33"/>
  <c r="M646" i="33"/>
  <c r="O646" i="33"/>
  <c r="M647" i="33"/>
  <c r="O647" i="33"/>
  <c r="M648" i="33"/>
  <c r="O648" i="33"/>
  <c r="M649" i="33"/>
  <c r="O649" i="33"/>
  <c r="M650" i="33"/>
  <c r="O650" i="33"/>
  <c r="M651" i="33"/>
  <c r="O651" i="33"/>
  <c r="M652" i="33"/>
  <c r="O652" i="33"/>
  <c r="M653" i="33"/>
  <c r="O653" i="33"/>
  <c r="M654" i="33"/>
  <c r="O654" i="33"/>
  <c r="M655" i="33"/>
  <c r="O655" i="33"/>
  <c r="M656" i="33"/>
  <c r="O656" i="33"/>
  <c r="M657" i="33"/>
  <c r="O657" i="33"/>
  <c r="M658" i="33"/>
  <c r="O658" i="33"/>
  <c r="M659" i="33"/>
  <c r="O659" i="33"/>
  <c r="M660" i="33"/>
  <c r="O660" i="33"/>
  <c r="M661" i="33"/>
  <c r="O661" i="33"/>
  <c r="M662" i="33"/>
  <c r="O662" i="33"/>
  <c r="M663" i="33"/>
  <c r="O663" i="33"/>
  <c r="M664" i="33"/>
  <c r="O664" i="33"/>
  <c r="M665" i="33"/>
  <c r="O665" i="33"/>
  <c r="M666" i="33"/>
  <c r="O666" i="33"/>
  <c r="M667" i="33"/>
  <c r="O667" i="33"/>
  <c r="M668" i="33"/>
  <c r="O668" i="33"/>
  <c r="M669" i="33"/>
  <c r="O669" i="33"/>
  <c r="M670" i="33"/>
  <c r="O670" i="33"/>
  <c r="M671" i="33"/>
  <c r="O671" i="33"/>
  <c r="M672" i="33"/>
  <c r="O672" i="33"/>
  <c r="M673" i="33"/>
  <c r="O673" i="33"/>
  <c r="M674" i="33"/>
  <c r="O674" i="33"/>
  <c r="M675" i="33"/>
  <c r="O675" i="33"/>
  <c r="M676" i="33"/>
  <c r="O676" i="33"/>
  <c r="M677" i="33"/>
  <c r="O677" i="33"/>
  <c r="M678" i="33"/>
  <c r="O678" i="33"/>
  <c r="M679" i="33"/>
  <c r="O679" i="33"/>
  <c r="M680" i="33"/>
  <c r="O680" i="33"/>
  <c r="M681" i="33"/>
  <c r="O681" i="33"/>
  <c r="M682" i="33"/>
  <c r="O682" i="33"/>
  <c r="M683" i="33"/>
  <c r="O683" i="33"/>
  <c r="M684" i="33"/>
  <c r="O684" i="33"/>
  <c r="M685" i="33"/>
  <c r="O685" i="33"/>
  <c r="M686" i="33"/>
  <c r="O686" i="33"/>
  <c r="M687" i="33"/>
  <c r="O687" i="33"/>
  <c r="M688" i="33"/>
  <c r="O688" i="33"/>
  <c r="M689" i="33"/>
  <c r="O689" i="33"/>
  <c r="M690" i="33"/>
  <c r="O690" i="33"/>
  <c r="M691" i="33"/>
  <c r="O691" i="33"/>
  <c r="M692" i="33"/>
  <c r="O692" i="33"/>
  <c r="M693" i="33"/>
  <c r="O693" i="33"/>
  <c r="M694" i="33"/>
  <c r="O694" i="33"/>
  <c r="M695" i="33"/>
  <c r="O695" i="33"/>
  <c r="M696" i="33"/>
  <c r="O696" i="33"/>
  <c r="M697" i="33"/>
  <c r="O697" i="33"/>
  <c r="M698" i="33"/>
  <c r="O698" i="33"/>
  <c r="M699" i="33"/>
  <c r="O699" i="33"/>
  <c r="M700" i="33"/>
  <c r="O700" i="33"/>
  <c r="M701" i="33"/>
  <c r="O701" i="33"/>
  <c r="M702" i="33"/>
  <c r="O702" i="33"/>
  <c r="M703" i="33"/>
  <c r="O703" i="33"/>
  <c r="M704" i="33"/>
  <c r="O704" i="33"/>
  <c r="M705" i="33"/>
  <c r="O705" i="33"/>
  <c r="M706" i="33"/>
  <c r="O706" i="33"/>
  <c r="M707" i="33"/>
  <c r="O707" i="33"/>
  <c r="M708" i="33"/>
  <c r="O708" i="33"/>
  <c r="M709" i="33"/>
  <c r="O709" i="33"/>
  <c r="M710" i="33"/>
  <c r="O710" i="33"/>
  <c r="M711" i="33"/>
  <c r="O711" i="33"/>
  <c r="M712" i="33"/>
  <c r="O712" i="33"/>
  <c r="M713" i="33"/>
  <c r="O713" i="33"/>
  <c r="M714" i="33"/>
  <c r="O714" i="33"/>
  <c r="M715" i="33"/>
  <c r="O715" i="33"/>
  <c r="M716" i="33"/>
  <c r="O716" i="33"/>
  <c r="M717" i="33"/>
  <c r="O717" i="33"/>
  <c r="M718" i="33"/>
  <c r="O718" i="33"/>
  <c r="M719" i="33"/>
  <c r="O719" i="33"/>
  <c r="M720" i="33"/>
  <c r="O720" i="33"/>
  <c r="M721" i="33"/>
  <c r="O721" i="33"/>
  <c r="M722" i="33"/>
  <c r="O722" i="33"/>
  <c r="M723" i="33"/>
  <c r="O723" i="33"/>
  <c r="M724" i="33"/>
  <c r="O724" i="33"/>
  <c r="M725" i="33"/>
  <c r="O725" i="33"/>
  <c r="M726" i="33"/>
  <c r="O726" i="33"/>
  <c r="M727" i="33"/>
  <c r="O727" i="33"/>
  <c r="M728" i="33"/>
  <c r="O728" i="33"/>
  <c r="M729" i="33"/>
  <c r="O729" i="33"/>
  <c r="M730" i="33"/>
  <c r="O730" i="33"/>
  <c r="M731" i="33"/>
  <c r="O731" i="33"/>
  <c r="M732" i="33"/>
  <c r="O732" i="33"/>
  <c r="M733" i="33"/>
  <c r="O733" i="33"/>
  <c r="M734" i="33"/>
  <c r="O734" i="33"/>
  <c r="M735" i="33"/>
  <c r="O735" i="33"/>
  <c r="M736" i="33"/>
  <c r="O736" i="33"/>
  <c r="M737" i="33"/>
  <c r="O737" i="33"/>
  <c r="M738" i="33"/>
  <c r="O738" i="33"/>
  <c r="M739" i="33"/>
  <c r="O739" i="33"/>
  <c r="M740" i="33"/>
  <c r="O740" i="33"/>
  <c r="M741" i="33"/>
  <c r="O741" i="33"/>
  <c r="M742" i="33"/>
  <c r="O742" i="33"/>
  <c r="M743" i="33"/>
  <c r="O743" i="33"/>
  <c r="M744" i="33"/>
  <c r="O744" i="33"/>
  <c r="M745" i="33"/>
  <c r="O745" i="33"/>
  <c r="M746" i="33"/>
  <c r="O746" i="33"/>
  <c r="M747" i="33"/>
  <c r="O747" i="33"/>
  <c r="M748" i="33"/>
  <c r="O748" i="33"/>
  <c r="M749" i="33"/>
  <c r="O749" i="33"/>
  <c r="M750" i="33"/>
  <c r="O750" i="33"/>
  <c r="M751" i="33"/>
  <c r="O751" i="33"/>
  <c r="M752" i="33"/>
  <c r="O752" i="33"/>
  <c r="M753" i="33"/>
  <c r="O753" i="33"/>
  <c r="M754" i="33"/>
  <c r="O754" i="33"/>
  <c r="M755" i="33"/>
  <c r="O755" i="33"/>
  <c r="M756" i="33"/>
  <c r="O756" i="33"/>
  <c r="M757" i="33"/>
  <c r="O757" i="33"/>
  <c r="M758" i="33"/>
  <c r="O758" i="33"/>
  <c r="M759" i="33"/>
  <c r="O759" i="33"/>
  <c r="M760" i="33"/>
  <c r="O760" i="33"/>
  <c r="M761" i="33"/>
  <c r="O761" i="33"/>
  <c r="M762" i="33"/>
  <c r="O762" i="33"/>
  <c r="M763" i="33"/>
  <c r="O763" i="33"/>
  <c r="M764" i="33"/>
  <c r="O764" i="33"/>
  <c r="M765" i="33"/>
  <c r="O765" i="33"/>
  <c r="M766" i="33"/>
  <c r="O766" i="33"/>
  <c r="M767" i="33"/>
  <c r="O767" i="33"/>
  <c r="M768" i="33"/>
  <c r="O768" i="33"/>
  <c r="M769" i="33"/>
  <c r="O769" i="33"/>
  <c r="M770" i="33"/>
  <c r="O770" i="33"/>
  <c r="M771" i="33"/>
  <c r="O771" i="33"/>
  <c r="M772" i="33"/>
  <c r="O772" i="33"/>
  <c r="M773" i="33"/>
  <c r="O773" i="33"/>
  <c r="M774" i="33"/>
  <c r="O774" i="33"/>
  <c r="M775" i="33"/>
  <c r="O775" i="33"/>
  <c r="M776" i="33"/>
  <c r="O776" i="33"/>
  <c r="M777" i="33"/>
  <c r="O777" i="33"/>
  <c r="M778" i="33"/>
  <c r="O778" i="33"/>
  <c r="M779" i="33"/>
  <c r="O779" i="33"/>
  <c r="M780" i="33"/>
  <c r="O780" i="33"/>
  <c r="M781" i="33"/>
  <c r="O781" i="33"/>
  <c r="M782" i="33"/>
  <c r="O782" i="33"/>
  <c r="M783" i="33"/>
  <c r="O783" i="33"/>
  <c r="M784" i="33"/>
  <c r="O784" i="33"/>
  <c r="M785" i="33"/>
  <c r="O785" i="33"/>
  <c r="M786" i="33"/>
  <c r="O786" i="33"/>
  <c r="M787" i="33"/>
  <c r="O787" i="33"/>
  <c r="M788" i="33"/>
  <c r="O788" i="33"/>
  <c r="M789" i="33"/>
  <c r="O789" i="33"/>
  <c r="M790" i="33"/>
  <c r="O790" i="33"/>
  <c r="M791" i="33"/>
  <c r="O791" i="33"/>
  <c r="M792" i="33"/>
  <c r="O792" i="33"/>
  <c r="M793" i="33"/>
  <c r="O793" i="33"/>
  <c r="M794" i="33"/>
  <c r="O794" i="33"/>
  <c r="M795" i="33"/>
  <c r="O795" i="33"/>
  <c r="M796" i="33"/>
  <c r="O796" i="33"/>
  <c r="M797" i="33"/>
  <c r="O797" i="33"/>
  <c r="M798" i="33"/>
  <c r="O798" i="33"/>
  <c r="M799" i="33"/>
  <c r="O799" i="33"/>
  <c r="M800" i="33"/>
  <c r="O800" i="33"/>
  <c r="M801" i="33"/>
  <c r="O801" i="33"/>
  <c r="M802" i="33"/>
  <c r="O802" i="33"/>
  <c r="M803" i="33"/>
  <c r="O803" i="33"/>
  <c r="M804" i="33"/>
  <c r="O804" i="33"/>
  <c r="M805" i="33"/>
  <c r="O805" i="33"/>
  <c r="M806" i="33"/>
  <c r="O806" i="33"/>
  <c r="M807" i="33"/>
  <c r="O807" i="33"/>
  <c r="M808" i="33"/>
  <c r="O808" i="33"/>
  <c r="M809" i="33"/>
  <c r="O809" i="33"/>
  <c r="M810" i="33"/>
  <c r="O810" i="33"/>
  <c r="M811" i="33"/>
  <c r="O811" i="33"/>
  <c r="M812" i="33"/>
  <c r="O812" i="33"/>
  <c r="M813" i="33"/>
  <c r="O813" i="33"/>
  <c r="M814" i="33"/>
  <c r="O814" i="33"/>
  <c r="M815" i="33"/>
  <c r="O815" i="33"/>
  <c r="M816" i="33"/>
  <c r="O816" i="33"/>
  <c r="M817" i="33"/>
  <c r="O817" i="33"/>
  <c r="M818" i="33"/>
  <c r="O818" i="33"/>
  <c r="M819" i="33"/>
  <c r="O819" i="33"/>
  <c r="M820" i="33"/>
  <c r="O820" i="33"/>
  <c r="M821" i="33"/>
  <c r="O821" i="33"/>
  <c r="M822" i="33"/>
  <c r="O822" i="33"/>
  <c r="M823" i="33"/>
  <c r="O823" i="33"/>
  <c r="M824" i="33"/>
  <c r="O824" i="33"/>
  <c r="M825" i="33"/>
  <c r="O825" i="33"/>
  <c r="M826" i="33"/>
  <c r="O826" i="33"/>
  <c r="M827" i="33"/>
  <c r="O827" i="33"/>
  <c r="M828" i="33"/>
  <c r="O828" i="33"/>
  <c r="M829" i="33"/>
  <c r="O829" i="33"/>
  <c r="M830" i="33"/>
  <c r="O830" i="33"/>
  <c r="M831" i="33"/>
  <c r="O831" i="33"/>
  <c r="M832" i="33"/>
  <c r="O832" i="33"/>
  <c r="M833" i="33"/>
  <c r="O833" i="33"/>
  <c r="M834" i="33"/>
  <c r="O834" i="33"/>
  <c r="M835" i="33"/>
  <c r="O835" i="33"/>
  <c r="M836" i="33"/>
  <c r="O836" i="33"/>
  <c r="M837" i="33"/>
  <c r="O837" i="33"/>
  <c r="M838" i="33"/>
  <c r="O838" i="33"/>
  <c r="M839" i="33"/>
  <c r="O839" i="33"/>
  <c r="M840" i="33"/>
  <c r="O840" i="33"/>
  <c r="M841" i="33"/>
  <c r="O841" i="33"/>
  <c r="M842" i="33"/>
  <c r="O842" i="33"/>
  <c r="M843" i="33"/>
  <c r="O843" i="33"/>
  <c r="M844" i="33"/>
  <c r="O844" i="33"/>
  <c r="M845" i="33"/>
  <c r="O845" i="33"/>
  <c r="M846" i="33"/>
  <c r="O846" i="33"/>
  <c r="M847" i="33"/>
  <c r="O847" i="33"/>
  <c r="M848" i="33"/>
  <c r="O848" i="33"/>
  <c r="M849" i="33"/>
  <c r="O849" i="33"/>
  <c r="M850" i="33"/>
  <c r="O850" i="33"/>
  <c r="M851" i="33"/>
  <c r="O851" i="33"/>
  <c r="M852" i="33"/>
  <c r="O852" i="33"/>
  <c r="M853" i="33"/>
  <c r="O853" i="33"/>
  <c r="M854" i="33"/>
  <c r="O854" i="33"/>
  <c r="M855" i="33"/>
  <c r="O855" i="33"/>
  <c r="M856" i="33"/>
  <c r="O856" i="33"/>
  <c r="M857" i="33"/>
  <c r="O857" i="33"/>
  <c r="M858" i="33"/>
  <c r="O858" i="33"/>
  <c r="M859" i="33"/>
  <c r="O859" i="33"/>
  <c r="M860" i="33"/>
  <c r="O860" i="33"/>
  <c r="M861" i="33"/>
  <c r="O861" i="33"/>
  <c r="M862" i="33"/>
  <c r="O862" i="33"/>
  <c r="M863" i="33"/>
  <c r="O863" i="33"/>
  <c r="M864" i="33"/>
  <c r="O864" i="33"/>
  <c r="M865" i="33"/>
  <c r="O865" i="33"/>
  <c r="M866" i="33"/>
  <c r="O866" i="33"/>
  <c r="M867" i="33"/>
  <c r="O867" i="33"/>
  <c r="M868" i="33"/>
  <c r="O868" i="33"/>
  <c r="M869" i="33"/>
  <c r="O869" i="33"/>
  <c r="M870" i="33"/>
  <c r="O870" i="33"/>
  <c r="M871" i="33"/>
  <c r="O871" i="33"/>
  <c r="M872" i="33"/>
  <c r="O872" i="33"/>
  <c r="M873" i="33"/>
  <c r="O873" i="33"/>
  <c r="M874" i="33"/>
  <c r="O874" i="33"/>
  <c r="M875" i="33"/>
  <c r="O875" i="33"/>
  <c r="M876" i="33"/>
  <c r="O876" i="33"/>
  <c r="M877" i="33"/>
  <c r="O877" i="33"/>
  <c r="M878" i="33"/>
  <c r="O878" i="33"/>
  <c r="M879" i="33"/>
  <c r="O879" i="33"/>
  <c r="M880" i="33"/>
  <c r="O880" i="33"/>
  <c r="M881" i="33"/>
  <c r="O881" i="33"/>
  <c r="M882" i="33"/>
  <c r="O882" i="33"/>
  <c r="M883" i="33"/>
  <c r="O883" i="33"/>
  <c r="M884" i="33"/>
  <c r="O884" i="33"/>
  <c r="M885" i="33"/>
  <c r="O885" i="33"/>
  <c r="M886" i="33"/>
  <c r="O886" i="33"/>
  <c r="M887" i="33"/>
  <c r="O887" i="33"/>
  <c r="M888" i="33"/>
  <c r="O888" i="33"/>
  <c r="M889" i="33"/>
  <c r="O889" i="33"/>
  <c r="M890" i="33"/>
  <c r="O890" i="33"/>
  <c r="M891" i="33"/>
  <c r="O891" i="33"/>
  <c r="M892" i="33"/>
  <c r="O892" i="33"/>
  <c r="M893" i="33"/>
  <c r="O893" i="33"/>
  <c r="M894" i="33"/>
  <c r="O894" i="33"/>
  <c r="M895" i="33"/>
  <c r="O895" i="33"/>
  <c r="M896" i="33"/>
  <c r="O896" i="33"/>
  <c r="M897" i="33"/>
  <c r="O897" i="33"/>
  <c r="M898" i="33"/>
  <c r="O898" i="33"/>
  <c r="M899" i="33"/>
  <c r="O899" i="33"/>
  <c r="M900" i="33"/>
  <c r="O900" i="33"/>
  <c r="M901" i="33"/>
  <c r="O901" i="33"/>
  <c r="M902" i="33"/>
  <c r="O902" i="33"/>
  <c r="M903" i="33"/>
  <c r="O903" i="33"/>
  <c r="M904" i="33"/>
  <c r="O904" i="33"/>
  <c r="M905" i="33"/>
  <c r="O905" i="33"/>
  <c r="M906" i="33"/>
  <c r="O906" i="33"/>
  <c r="M907" i="33"/>
  <c r="O907" i="33"/>
  <c r="M908" i="33"/>
  <c r="O908" i="33"/>
  <c r="M909" i="33"/>
  <c r="O909" i="33"/>
  <c r="M910" i="33"/>
  <c r="O910" i="33"/>
  <c r="M911" i="33"/>
  <c r="O911" i="33"/>
  <c r="M912" i="33"/>
  <c r="O912" i="33"/>
  <c r="M913" i="33"/>
  <c r="O913" i="33"/>
  <c r="M914" i="33"/>
  <c r="O914" i="33"/>
  <c r="M915" i="33"/>
  <c r="O915" i="33"/>
  <c r="M916" i="33"/>
  <c r="O916" i="33"/>
  <c r="M917" i="33"/>
  <c r="O917" i="33"/>
  <c r="M918" i="33"/>
  <c r="O918" i="33"/>
  <c r="M919" i="33"/>
  <c r="O919" i="33"/>
  <c r="M920" i="33"/>
  <c r="O920" i="33"/>
  <c r="M921" i="33"/>
  <c r="O921" i="33"/>
  <c r="M922" i="33"/>
  <c r="O922" i="33"/>
  <c r="M923" i="33"/>
  <c r="O923" i="33"/>
  <c r="M924" i="33"/>
  <c r="O924" i="33"/>
  <c r="M925" i="33"/>
  <c r="O925" i="33"/>
  <c r="M926" i="33"/>
  <c r="O926" i="33"/>
  <c r="M927" i="33"/>
  <c r="O927" i="33"/>
  <c r="M928" i="33"/>
  <c r="O928" i="33"/>
  <c r="M929" i="33"/>
  <c r="O929" i="33"/>
  <c r="M930" i="33"/>
  <c r="O930" i="33"/>
  <c r="M931" i="33"/>
  <c r="O931" i="33"/>
  <c r="M932" i="33"/>
  <c r="O932" i="33"/>
  <c r="M933" i="33"/>
  <c r="O933" i="33"/>
  <c r="M934" i="33"/>
  <c r="O934" i="33"/>
  <c r="M935" i="33"/>
  <c r="O935" i="33"/>
  <c r="M936" i="33"/>
  <c r="O936" i="33"/>
  <c r="M937" i="33"/>
  <c r="O937" i="33"/>
  <c r="M938" i="33"/>
  <c r="O938" i="33"/>
  <c r="M939" i="33"/>
  <c r="O939" i="33"/>
  <c r="M940" i="33"/>
  <c r="O940" i="33"/>
  <c r="M941" i="33"/>
  <c r="O941" i="33"/>
  <c r="M942" i="33"/>
  <c r="O942" i="33"/>
  <c r="M943" i="33"/>
  <c r="O943" i="33"/>
  <c r="M944" i="33"/>
  <c r="O944" i="33"/>
  <c r="M945" i="33"/>
  <c r="O945" i="33"/>
  <c r="M946" i="33"/>
  <c r="O946" i="33"/>
  <c r="M947" i="33"/>
  <c r="O947" i="33"/>
  <c r="M948" i="33"/>
  <c r="O948" i="33"/>
  <c r="M949" i="33"/>
  <c r="O949" i="33"/>
  <c r="M950" i="33"/>
  <c r="O950" i="33"/>
  <c r="M951" i="33"/>
  <c r="O951" i="33"/>
  <c r="M952" i="33"/>
  <c r="O952" i="33"/>
  <c r="M953" i="33"/>
  <c r="O953" i="33"/>
  <c r="M954" i="33"/>
  <c r="O954" i="33"/>
  <c r="M955" i="33"/>
  <c r="O955" i="33"/>
  <c r="M956" i="33"/>
  <c r="O956" i="33"/>
  <c r="M957" i="33"/>
  <c r="O957" i="33"/>
  <c r="M958" i="33"/>
  <c r="O958" i="33"/>
  <c r="M959" i="33"/>
  <c r="O959" i="33"/>
  <c r="M960" i="33"/>
  <c r="O960" i="33"/>
  <c r="M961" i="33"/>
  <c r="O961" i="33"/>
  <c r="M962" i="33"/>
  <c r="O962" i="33"/>
  <c r="M963" i="33"/>
  <c r="O963" i="33"/>
  <c r="M964" i="33"/>
  <c r="O964" i="33"/>
  <c r="M965" i="33"/>
  <c r="O965" i="33"/>
  <c r="M966" i="33"/>
  <c r="O966" i="33"/>
  <c r="M967" i="33"/>
  <c r="O967" i="33"/>
  <c r="M968" i="33"/>
  <c r="O968" i="33"/>
  <c r="M969" i="33"/>
  <c r="O969" i="33"/>
  <c r="M970" i="33"/>
  <c r="O970" i="33"/>
  <c r="M971" i="33"/>
  <c r="O971" i="33"/>
  <c r="M972" i="33"/>
  <c r="O972" i="33"/>
  <c r="M973" i="33"/>
  <c r="O973" i="33"/>
  <c r="M974" i="33"/>
  <c r="O974" i="33"/>
  <c r="M975" i="33"/>
  <c r="O975" i="33"/>
  <c r="M976" i="33"/>
  <c r="O976" i="33"/>
  <c r="M977" i="33"/>
  <c r="O977" i="33"/>
  <c r="M978" i="33"/>
  <c r="O978" i="33"/>
  <c r="M979" i="33"/>
  <c r="O979" i="33"/>
  <c r="M980" i="33"/>
  <c r="O980" i="33"/>
  <c r="M981" i="33"/>
  <c r="O981" i="33"/>
  <c r="M982" i="33"/>
  <c r="O982" i="33"/>
  <c r="M983" i="33"/>
  <c r="O983" i="33"/>
  <c r="M984" i="33"/>
  <c r="O984" i="33"/>
  <c r="M985" i="33"/>
  <c r="O985" i="33"/>
  <c r="M986" i="33"/>
  <c r="O986" i="33"/>
  <c r="M987" i="33"/>
  <c r="O987" i="33"/>
  <c r="M988" i="33"/>
  <c r="O988" i="33"/>
  <c r="M989" i="33"/>
  <c r="O989" i="33"/>
  <c r="M990" i="33"/>
  <c r="O990" i="33"/>
  <c r="M991" i="33"/>
  <c r="O991" i="33"/>
  <c r="M992" i="33"/>
  <c r="O992" i="33"/>
  <c r="M993" i="33"/>
  <c r="O993" i="33"/>
  <c r="M994" i="33"/>
  <c r="O994" i="33"/>
  <c r="M995" i="33"/>
  <c r="O995" i="33"/>
  <c r="M996" i="33"/>
  <c r="O996" i="33"/>
  <c r="M997" i="33"/>
  <c r="O997" i="33"/>
  <c r="M998" i="33"/>
  <c r="O998" i="33"/>
  <c r="M999" i="33"/>
  <c r="O999" i="33"/>
  <c r="M1000" i="33"/>
  <c r="O1000" i="33"/>
  <c r="M1001" i="33"/>
  <c r="O1001" i="33"/>
  <c r="M1002" i="33"/>
  <c r="O1002" i="33"/>
  <c r="M1003" i="33"/>
  <c r="O1003" i="33"/>
  <c r="M1004" i="33"/>
  <c r="O1004" i="33"/>
  <c r="M1005" i="33"/>
  <c r="O1005" i="33"/>
  <c r="M1006" i="33"/>
  <c r="O1006" i="33"/>
  <c r="M1007" i="33"/>
  <c r="O1007" i="33"/>
  <c r="M1008" i="33"/>
  <c r="O1008" i="33"/>
  <c r="M1009" i="33"/>
  <c r="O1009" i="33"/>
  <c r="M1010" i="33"/>
  <c r="O1010" i="33"/>
  <c r="M1011" i="33"/>
  <c r="O1011" i="33"/>
  <c r="M1012" i="33"/>
  <c r="O1012" i="33"/>
  <c r="M1013" i="33"/>
  <c r="O1013" i="33"/>
  <c r="M1014" i="33"/>
  <c r="O1014" i="33"/>
  <c r="M1015" i="33"/>
  <c r="O1015" i="33"/>
  <c r="M1016" i="33"/>
  <c r="O1016" i="33"/>
  <c r="M1017" i="33"/>
  <c r="O1017" i="33"/>
  <c r="M1018" i="33"/>
  <c r="O1018" i="33"/>
  <c r="M1019" i="33"/>
  <c r="O1019" i="33"/>
  <c r="M1020" i="33"/>
  <c r="O1020" i="33"/>
  <c r="M1021" i="33"/>
  <c r="O1021" i="33"/>
  <c r="M1022" i="33"/>
  <c r="O1022" i="33"/>
  <c r="M1023" i="33"/>
  <c r="O1023" i="33"/>
  <c r="M1024" i="33"/>
  <c r="O1024" i="33"/>
  <c r="M1025" i="33"/>
  <c r="O1025" i="33"/>
  <c r="M1026" i="33"/>
  <c r="O1026" i="33"/>
  <c r="M1027" i="33"/>
  <c r="O1027" i="33"/>
  <c r="M1028" i="33"/>
  <c r="O1028" i="33"/>
  <c r="M1029" i="33"/>
  <c r="O1029" i="33"/>
  <c r="M1030" i="33"/>
  <c r="O1030" i="33"/>
  <c r="M1031" i="33"/>
  <c r="O1031" i="33"/>
  <c r="M1032" i="33"/>
  <c r="O1032" i="33"/>
  <c r="M1033" i="33"/>
  <c r="O1033" i="33"/>
  <c r="M1034" i="33"/>
  <c r="O1034" i="33"/>
  <c r="M1035" i="33"/>
  <c r="O1035" i="33"/>
  <c r="M1036" i="33"/>
  <c r="O1036" i="33"/>
  <c r="M1037" i="33"/>
  <c r="O1037" i="33"/>
  <c r="M1038" i="33"/>
  <c r="O1038" i="33"/>
  <c r="M1039" i="33"/>
  <c r="O1039" i="33"/>
  <c r="M1040" i="33"/>
  <c r="O1040" i="33"/>
  <c r="M1041" i="33"/>
  <c r="O1041" i="33"/>
  <c r="M1042" i="33"/>
  <c r="O1042" i="33"/>
  <c r="M1043" i="33"/>
  <c r="O1043" i="33"/>
  <c r="M1044" i="33"/>
  <c r="O1044" i="33"/>
  <c r="M1045" i="33"/>
  <c r="O1045" i="33"/>
  <c r="M1046" i="33"/>
  <c r="O1046" i="33"/>
  <c r="M1047" i="33"/>
  <c r="O1047" i="33"/>
  <c r="M1048" i="33"/>
  <c r="O1048" i="33"/>
  <c r="M1049" i="33"/>
  <c r="O1049" i="33"/>
  <c r="M1050" i="33"/>
  <c r="O1050" i="33"/>
  <c r="M1051" i="33"/>
  <c r="O1051" i="33"/>
  <c r="M1052" i="33"/>
  <c r="O1052" i="33"/>
  <c r="M1053" i="33"/>
  <c r="O1053" i="33"/>
  <c r="M1054" i="33"/>
  <c r="O1054" i="33"/>
  <c r="M1055" i="33"/>
  <c r="O1055" i="33"/>
  <c r="M1056" i="33"/>
  <c r="O1056" i="33"/>
  <c r="M1057" i="33"/>
  <c r="O1057" i="33"/>
  <c r="M1058" i="33"/>
  <c r="O1058" i="33"/>
  <c r="M1059" i="33"/>
  <c r="O1059" i="33"/>
  <c r="M1060" i="33"/>
  <c r="O1060" i="33"/>
  <c r="M1061" i="33"/>
  <c r="O1061" i="33"/>
  <c r="M1062" i="33"/>
  <c r="O1062" i="33"/>
  <c r="M1063" i="33"/>
  <c r="O1063" i="33"/>
  <c r="M1064" i="33"/>
  <c r="O1064" i="33"/>
  <c r="M1065" i="33"/>
  <c r="O1065" i="33"/>
  <c r="M1066" i="33"/>
  <c r="O1066" i="33"/>
  <c r="M1067" i="33"/>
  <c r="O1067" i="33"/>
  <c r="M1068" i="33"/>
  <c r="O1068" i="33"/>
  <c r="M1069" i="33"/>
  <c r="O1069" i="33"/>
  <c r="M1070" i="33"/>
  <c r="O1070" i="33"/>
  <c r="M1071" i="33"/>
  <c r="O1071" i="33"/>
  <c r="M1072" i="33"/>
  <c r="O1072" i="33"/>
  <c r="M1073" i="33"/>
  <c r="O1073" i="33"/>
  <c r="M1074" i="33"/>
  <c r="O1074" i="33"/>
  <c r="M1075" i="33"/>
  <c r="O1075" i="33"/>
  <c r="M1076" i="33"/>
  <c r="O1076" i="33"/>
  <c r="M1077" i="33"/>
  <c r="O1077" i="33"/>
  <c r="M1078" i="33"/>
  <c r="O1078" i="33"/>
  <c r="M1079" i="33"/>
  <c r="O1079" i="33"/>
  <c r="M1080" i="33"/>
  <c r="O1080" i="33"/>
  <c r="M1081" i="33"/>
  <c r="O1081" i="33"/>
  <c r="M1082" i="33"/>
  <c r="O1082" i="33"/>
  <c r="M1083" i="33"/>
  <c r="O1083" i="33"/>
  <c r="M1084" i="33"/>
  <c r="O1084" i="33"/>
  <c r="M1085" i="33"/>
  <c r="O1085" i="33"/>
  <c r="M1086" i="33"/>
  <c r="O1086" i="33"/>
  <c r="M1087" i="33"/>
  <c r="O1087" i="33"/>
  <c r="M1088" i="33"/>
  <c r="O1088" i="33"/>
  <c r="M1089" i="33"/>
  <c r="O1089" i="33"/>
  <c r="M1090" i="33"/>
  <c r="O1090" i="33"/>
  <c r="M1091" i="33"/>
  <c r="O1091" i="33"/>
  <c r="M1092" i="33"/>
  <c r="O1092" i="33"/>
  <c r="M1093" i="33"/>
  <c r="O1093" i="33"/>
  <c r="M1094" i="33"/>
  <c r="O1094" i="33"/>
  <c r="M1095" i="33"/>
  <c r="O1095" i="33"/>
  <c r="M1096" i="33"/>
  <c r="O1096" i="33"/>
  <c r="M1097" i="33"/>
  <c r="O1097" i="33"/>
  <c r="M1098" i="33"/>
  <c r="O1098" i="33"/>
  <c r="M1099" i="33"/>
  <c r="O1099" i="33"/>
  <c r="M1100" i="33"/>
  <c r="O1100" i="33"/>
  <c r="M1101" i="33"/>
  <c r="O1101" i="33"/>
  <c r="M1102" i="33"/>
  <c r="O1102" i="33"/>
  <c r="M1103" i="33"/>
  <c r="O1103" i="33"/>
  <c r="M1104" i="33"/>
  <c r="O1104" i="33"/>
  <c r="M1105" i="33"/>
  <c r="O1105" i="33"/>
  <c r="M1106" i="33"/>
  <c r="O1106" i="33"/>
  <c r="M1107" i="33"/>
  <c r="O1107" i="33"/>
  <c r="M1108" i="33"/>
  <c r="O1108" i="33"/>
  <c r="M1109" i="33"/>
  <c r="O1109" i="33"/>
  <c r="M1110" i="33"/>
  <c r="O1110" i="33"/>
  <c r="M1111" i="33"/>
  <c r="O1111" i="33"/>
  <c r="M1112" i="33"/>
  <c r="O1112" i="33"/>
  <c r="M1113" i="33"/>
  <c r="O1113" i="33"/>
  <c r="M1114" i="33"/>
  <c r="O1114" i="33"/>
  <c r="M1115" i="33"/>
  <c r="O1115" i="33"/>
  <c r="M1116" i="33"/>
  <c r="O1116" i="33"/>
  <c r="M1117" i="33"/>
  <c r="O1117" i="33"/>
  <c r="M1118" i="33"/>
  <c r="O1118" i="33"/>
  <c r="M1119" i="33"/>
  <c r="O1119" i="33"/>
  <c r="M1120" i="33"/>
  <c r="O1120" i="33"/>
  <c r="M1121" i="33"/>
  <c r="O1121" i="33"/>
  <c r="M1122" i="33"/>
  <c r="O1122" i="33"/>
  <c r="M1123" i="33"/>
  <c r="O1123" i="33"/>
  <c r="M1124" i="33"/>
  <c r="O1124" i="33"/>
  <c r="M1125" i="33"/>
  <c r="O1125" i="33"/>
  <c r="M1126" i="33"/>
  <c r="O1126" i="33"/>
  <c r="M1127" i="33"/>
  <c r="O1127" i="33"/>
  <c r="M1128" i="33"/>
  <c r="O1128" i="33"/>
  <c r="M1129" i="33"/>
  <c r="O1129" i="33"/>
  <c r="M1130" i="33"/>
  <c r="O1130" i="33"/>
  <c r="M1131" i="33"/>
  <c r="O1131" i="33"/>
  <c r="M1132" i="33"/>
  <c r="O1132" i="33"/>
  <c r="M1133" i="33"/>
  <c r="O1133" i="33"/>
  <c r="M1134" i="33"/>
  <c r="O1134" i="33"/>
  <c r="M1135" i="33"/>
  <c r="O1135" i="33"/>
  <c r="M1136" i="33"/>
  <c r="O1136" i="33"/>
  <c r="M1137" i="33"/>
  <c r="O1137" i="33"/>
  <c r="M1138" i="33"/>
  <c r="O1138" i="33"/>
  <c r="M1139" i="33"/>
  <c r="O1139" i="33"/>
  <c r="M1140" i="33"/>
  <c r="O1140" i="33"/>
  <c r="M1141" i="33"/>
  <c r="O1141" i="33"/>
  <c r="M1142" i="33"/>
  <c r="O1142" i="33"/>
  <c r="M1143" i="33"/>
  <c r="O1143" i="33"/>
  <c r="M1144" i="33"/>
  <c r="O1144" i="33"/>
  <c r="M1145" i="33"/>
  <c r="O1145" i="33"/>
  <c r="M1146" i="33"/>
  <c r="O1146" i="33"/>
  <c r="M1147" i="33"/>
  <c r="O1147" i="33"/>
  <c r="M1148" i="33"/>
  <c r="O1148" i="33"/>
  <c r="M1149" i="33"/>
  <c r="O1149" i="33"/>
  <c r="M1150" i="33"/>
  <c r="O1150" i="33"/>
  <c r="M1151" i="33"/>
  <c r="O1151" i="33"/>
  <c r="M1152" i="33"/>
  <c r="O1152" i="33"/>
  <c r="M1153" i="33"/>
  <c r="O1153" i="33"/>
  <c r="M1154" i="33"/>
  <c r="O1154" i="33"/>
  <c r="M1155" i="33"/>
  <c r="O1155" i="33"/>
  <c r="M1156" i="33"/>
  <c r="O1156" i="33"/>
  <c r="M1157" i="33"/>
  <c r="O1157" i="33"/>
  <c r="M1158" i="33"/>
  <c r="O1158" i="33"/>
  <c r="M1159" i="33"/>
  <c r="O1159" i="33"/>
  <c r="M1160" i="33"/>
  <c r="O1160" i="33"/>
  <c r="M1161" i="33"/>
  <c r="O1161" i="33"/>
  <c r="M1162" i="33"/>
  <c r="O1162" i="33"/>
  <c r="M1163" i="33"/>
  <c r="O1163" i="33"/>
  <c r="M1164" i="33"/>
  <c r="O1164" i="33"/>
  <c r="M1165" i="33"/>
  <c r="O1165" i="33"/>
  <c r="M1166" i="33"/>
  <c r="O1166" i="33"/>
  <c r="M1167" i="33"/>
  <c r="O1167" i="33"/>
  <c r="M1168" i="33"/>
  <c r="O1168" i="33"/>
  <c r="M1169" i="33"/>
  <c r="O1169" i="33"/>
  <c r="M1170" i="33"/>
  <c r="O1170" i="33"/>
  <c r="M1171" i="33"/>
  <c r="O1171" i="33"/>
  <c r="M1172" i="33"/>
  <c r="O1172" i="33"/>
  <c r="M1173" i="33"/>
  <c r="O1173" i="33"/>
  <c r="M1174" i="33"/>
  <c r="O1174" i="33"/>
  <c r="M1175" i="33"/>
  <c r="O1175" i="33"/>
  <c r="M1176" i="33"/>
  <c r="O1176" i="33"/>
  <c r="M1177" i="33"/>
  <c r="O1177" i="33"/>
  <c r="M1178" i="33"/>
  <c r="O1178" i="33"/>
  <c r="M1179" i="33"/>
  <c r="O1179" i="33"/>
  <c r="M1180" i="33"/>
  <c r="O1180" i="33"/>
  <c r="M1181" i="33"/>
  <c r="O1181" i="33"/>
  <c r="M1182" i="33"/>
  <c r="O1182" i="33"/>
  <c r="M1183" i="33"/>
  <c r="O1183" i="33"/>
  <c r="M1184" i="33"/>
  <c r="O1184" i="33"/>
  <c r="M1185" i="33"/>
  <c r="O1185" i="33"/>
  <c r="M1186" i="33"/>
  <c r="O1186" i="33"/>
  <c r="M1187" i="33"/>
  <c r="O1187" i="33"/>
  <c r="M1188" i="33"/>
  <c r="O1188" i="33"/>
  <c r="M1189" i="33"/>
  <c r="O1189" i="33"/>
  <c r="M1190" i="33"/>
  <c r="O1190" i="33"/>
  <c r="M1191" i="33"/>
  <c r="O1191" i="33"/>
  <c r="M1192" i="33"/>
  <c r="O1192" i="33"/>
  <c r="M1193" i="33"/>
  <c r="O1193" i="33"/>
  <c r="M1194" i="33"/>
  <c r="O1194" i="33"/>
  <c r="M1195" i="33"/>
  <c r="O1195" i="33"/>
  <c r="M1196" i="33"/>
  <c r="O1196" i="33"/>
  <c r="M1197" i="33"/>
  <c r="O1197" i="33"/>
  <c r="M1198" i="33"/>
  <c r="O1198" i="33"/>
  <c r="M1199" i="33"/>
  <c r="O1199" i="33"/>
  <c r="M1200" i="33"/>
  <c r="O1200" i="33"/>
  <c r="M1201" i="33"/>
  <c r="O1201" i="33"/>
  <c r="M1202" i="33"/>
  <c r="O1202" i="33"/>
  <c r="M1203" i="33"/>
  <c r="O1203" i="33"/>
  <c r="M1204" i="33"/>
  <c r="O1204" i="33"/>
  <c r="M1205" i="33"/>
  <c r="O1205" i="33"/>
  <c r="M1206" i="33"/>
  <c r="O1206" i="33"/>
  <c r="M1207" i="33"/>
  <c r="O1207" i="33"/>
  <c r="M1208" i="33"/>
  <c r="O1208" i="33"/>
  <c r="M1209" i="33"/>
  <c r="O1209" i="33"/>
  <c r="M1210" i="33"/>
  <c r="O1210" i="33"/>
  <c r="M1211" i="33"/>
  <c r="O1211" i="33"/>
  <c r="M1212" i="33"/>
  <c r="O1212" i="33"/>
  <c r="M1213" i="33"/>
  <c r="O1213" i="33"/>
  <c r="M1214" i="33"/>
  <c r="O1214" i="33"/>
  <c r="M1215" i="33"/>
  <c r="O1215" i="33"/>
  <c r="M1216" i="33"/>
  <c r="O1216" i="33"/>
  <c r="M1217" i="33"/>
  <c r="O1217" i="33"/>
  <c r="M1218" i="33"/>
  <c r="O1218" i="33"/>
  <c r="M1219" i="33"/>
  <c r="O1219" i="33"/>
  <c r="M1220" i="33"/>
  <c r="O1220" i="33"/>
  <c r="M1221" i="33"/>
  <c r="O1221" i="33"/>
  <c r="M1222" i="33"/>
  <c r="O1222" i="33"/>
  <c r="M1223" i="33"/>
  <c r="O1223" i="33"/>
  <c r="M1224" i="33"/>
  <c r="O1224" i="33"/>
  <c r="M1225" i="33"/>
  <c r="O1225" i="33"/>
  <c r="M1226" i="33"/>
  <c r="O1226" i="33"/>
  <c r="M1227" i="33"/>
  <c r="O1227" i="33"/>
  <c r="M1228" i="33"/>
  <c r="O1228" i="33"/>
  <c r="M1229" i="33"/>
  <c r="O1229" i="33"/>
  <c r="M1230" i="33"/>
  <c r="O1230" i="33"/>
  <c r="M1231" i="33"/>
  <c r="O1231" i="33"/>
  <c r="M1232" i="33"/>
  <c r="O1232" i="33"/>
  <c r="M1233" i="33"/>
  <c r="O1233" i="33"/>
  <c r="M1234" i="33"/>
  <c r="O1234" i="33"/>
  <c r="M1235" i="33"/>
  <c r="O1235" i="33"/>
  <c r="M1236" i="33"/>
  <c r="O1236" i="33"/>
  <c r="M1237" i="33"/>
  <c r="O1237" i="33"/>
  <c r="M1238" i="33"/>
  <c r="O1238" i="33"/>
  <c r="M1239" i="33"/>
  <c r="O1239" i="33"/>
  <c r="M1240" i="33"/>
  <c r="O1240" i="33"/>
  <c r="M1241" i="33"/>
  <c r="O1241" i="33"/>
  <c r="M1242" i="33"/>
  <c r="O1242" i="33"/>
  <c r="M1243" i="33"/>
  <c r="O1243" i="33"/>
  <c r="M1244" i="33"/>
  <c r="O1244" i="33"/>
  <c r="M1245" i="33"/>
  <c r="O1245" i="33"/>
  <c r="M1246" i="33"/>
  <c r="O1246" i="33"/>
  <c r="M1247" i="33"/>
  <c r="O1247" i="33"/>
  <c r="M1248" i="33"/>
  <c r="O1248" i="33"/>
  <c r="M1249" i="33"/>
  <c r="O1249" i="33"/>
  <c r="M1250" i="33"/>
  <c r="O1250" i="33"/>
  <c r="M1251" i="33"/>
  <c r="O1251" i="33"/>
  <c r="M1252" i="33"/>
  <c r="O1252" i="33"/>
  <c r="M1253" i="33"/>
  <c r="O1253" i="33"/>
  <c r="M1254" i="33"/>
  <c r="O1254" i="33"/>
  <c r="M1255" i="33"/>
  <c r="O1255" i="33"/>
  <c r="M1256" i="33"/>
  <c r="O1256" i="33"/>
  <c r="M1257" i="33"/>
  <c r="O1257" i="33"/>
  <c r="M1258" i="33"/>
  <c r="O1258" i="33"/>
  <c r="M1259" i="33"/>
  <c r="O1259" i="33"/>
  <c r="M1260" i="33"/>
  <c r="O1260" i="33"/>
  <c r="M1261" i="33"/>
  <c r="O1261" i="33"/>
  <c r="M1262" i="33"/>
  <c r="O1262" i="33"/>
  <c r="M1263" i="33"/>
  <c r="O1263" i="33"/>
  <c r="M1264" i="33"/>
  <c r="O1264" i="33"/>
  <c r="M1265" i="33"/>
  <c r="O1265" i="33"/>
  <c r="M1266" i="33"/>
  <c r="O1266" i="33"/>
  <c r="M1267" i="33"/>
  <c r="O1267" i="33"/>
  <c r="M1268" i="33"/>
  <c r="O1268" i="33"/>
  <c r="M1269" i="33"/>
  <c r="O1269" i="33"/>
  <c r="M1270" i="33"/>
  <c r="O1270" i="33"/>
  <c r="M1271" i="33"/>
  <c r="O1271" i="33"/>
  <c r="M1272" i="33"/>
  <c r="O1272" i="33"/>
  <c r="M1273" i="33"/>
  <c r="O1273" i="33"/>
  <c r="M1274" i="33"/>
  <c r="O1274" i="33"/>
  <c r="M1275" i="33"/>
  <c r="O1275" i="33"/>
  <c r="M1276" i="33"/>
  <c r="O1276" i="33"/>
  <c r="M1277" i="33"/>
  <c r="O1277" i="33"/>
  <c r="M1278" i="33"/>
  <c r="O1278" i="33"/>
  <c r="M1279" i="33"/>
  <c r="O1279" i="33"/>
  <c r="M1280" i="33"/>
  <c r="O1280" i="33"/>
  <c r="M1281" i="33"/>
  <c r="O1281" i="33"/>
  <c r="M1282" i="33"/>
  <c r="O1282" i="33"/>
  <c r="M1283" i="33"/>
  <c r="O1283" i="33"/>
  <c r="M1284" i="33"/>
  <c r="O1284" i="33"/>
  <c r="M1285" i="33"/>
  <c r="O1285" i="33"/>
  <c r="M1286" i="33"/>
  <c r="O1286" i="33"/>
  <c r="M1287" i="33"/>
  <c r="O1287" i="33"/>
  <c r="M1288" i="33"/>
  <c r="O1288" i="33"/>
  <c r="M1289" i="33"/>
  <c r="O1289" i="33"/>
  <c r="M1290" i="33"/>
  <c r="O1290" i="33"/>
  <c r="M1291" i="33"/>
  <c r="O1291" i="33"/>
  <c r="M1292" i="33"/>
  <c r="O1292" i="33"/>
  <c r="M1293" i="33"/>
  <c r="O1293" i="33"/>
  <c r="M1294" i="33"/>
  <c r="O1294" i="33"/>
  <c r="M1295" i="33"/>
  <c r="O1295" i="33"/>
  <c r="M1296" i="33"/>
  <c r="O1296" i="33"/>
  <c r="M1297" i="33"/>
  <c r="O1297" i="33"/>
  <c r="M1298" i="33"/>
  <c r="O1298" i="33"/>
  <c r="M1299" i="33"/>
  <c r="O1299" i="33"/>
  <c r="M1300" i="33"/>
  <c r="O1300" i="33"/>
  <c r="M1301" i="33"/>
  <c r="O1301" i="33"/>
  <c r="M1302" i="33"/>
  <c r="O1302" i="33"/>
  <c r="M1303" i="33"/>
  <c r="O1303" i="33"/>
  <c r="M1304" i="33"/>
  <c r="O1304" i="33"/>
  <c r="M1305" i="33"/>
  <c r="O1305" i="33"/>
  <c r="M1306" i="33"/>
  <c r="O1306" i="33"/>
  <c r="M1307" i="33"/>
  <c r="O1307" i="33"/>
  <c r="M1308" i="33"/>
  <c r="O1308" i="33"/>
  <c r="M1309" i="33"/>
  <c r="O1309" i="33"/>
  <c r="M1310" i="33"/>
  <c r="O1310" i="33"/>
  <c r="M1311" i="33"/>
  <c r="O1311" i="33"/>
  <c r="M1312" i="33"/>
  <c r="O1312" i="33"/>
  <c r="M1313" i="33"/>
  <c r="O1313" i="33"/>
  <c r="M1314" i="33"/>
  <c r="O1314" i="33"/>
  <c r="M1315" i="33"/>
  <c r="O1315" i="33"/>
  <c r="M1316" i="33"/>
  <c r="O1316" i="33"/>
  <c r="M1317" i="33"/>
  <c r="O1317" i="33"/>
  <c r="M1318" i="33"/>
  <c r="O1318" i="33"/>
  <c r="M1319" i="33"/>
  <c r="O1319" i="33"/>
  <c r="M1320" i="33"/>
  <c r="O1320" i="33"/>
  <c r="M1321" i="33"/>
  <c r="O1321" i="33"/>
  <c r="M1322" i="33"/>
  <c r="O1322" i="33"/>
  <c r="M1323" i="33"/>
  <c r="O1323" i="33"/>
  <c r="M1324" i="33"/>
  <c r="O1324" i="33"/>
  <c r="M1325" i="33"/>
  <c r="O1325" i="33"/>
  <c r="M1326" i="33"/>
  <c r="O1326" i="33"/>
  <c r="M1327" i="33"/>
  <c r="O1327" i="33"/>
  <c r="M1328" i="33"/>
  <c r="O1328" i="33"/>
  <c r="M1329" i="33"/>
  <c r="O1329" i="33"/>
  <c r="M1330" i="33"/>
  <c r="O1330" i="33"/>
  <c r="M1331" i="33"/>
  <c r="O1331" i="33"/>
  <c r="M1332" i="33"/>
  <c r="O1332" i="33"/>
  <c r="M1333" i="33"/>
  <c r="O1333" i="33"/>
  <c r="M1334" i="33"/>
  <c r="O1334" i="33"/>
  <c r="M1335" i="33"/>
  <c r="O1335" i="33"/>
  <c r="M1336" i="33"/>
  <c r="O1336" i="33"/>
  <c r="M1337" i="33"/>
  <c r="O1337" i="33"/>
  <c r="M1338" i="33"/>
  <c r="O1338" i="33"/>
  <c r="M1339" i="33"/>
  <c r="O1339" i="33"/>
  <c r="M1340" i="33"/>
  <c r="O1340" i="33"/>
  <c r="M1341" i="33"/>
  <c r="O1341" i="33"/>
  <c r="M1342" i="33"/>
  <c r="O1342" i="33"/>
  <c r="M1343" i="33"/>
  <c r="O1343" i="33"/>
  <c r="M1344" i="33"/>
  <c r="O1344" i="33"/>
  <c r="M1345" i="33"/>
  <c r="O1345" i="33"/>
  <c r="M1346" i="33"/>
  <c r="O1346" i="33"/>
  <c r="M1347" i="33"/>
  <c r="O1347" i="33"/>
  <c r="M1348" i="33"/>
  <c r="O1348" i="33"/>
  <c r="M1349" i="33"/>
  <c r="O1349" i="33"/>
  <c r="M1350" i="33"/>
  <c r="O1350" i="33"/>
  <c r="M1351" i="33"/>
  <c r="O1351" i="33"/>
  <c r="M1352" i="33"/>
  <c r="O1352" i="33"/>
  <c r="M1353" i="33"/>
  <c r="O1353" i="33"/>
  <c r="M1354" i="33"/>
  <c r="O1354" i="33"/>
  <c r="M1355" i="33"/>
  <c r="O1355" i="33"/>
  <c r="M1356" i="33"/>
  <c r="O1356" i="33"/>
  <c r="M1357" i="33"/>
  <c r="O1357" i="33"/>
  <c r="M1358" i="33"/>
  <c r="O1358" i="33"/>
  <c r="M1359" i="33"/>
  <c r="O1359" i="33"/>
  <c r="M1360" i="33"/>
  <c r="O1360" i="33"/>
  <c r="M1361" i="33"/>
  <c r="O1361" i="33"/>
  <c r="M1362" i="33"/>
  <c r="O1362" i="33"/>
  <c r="M1363" i="33"/>
  <c r="O1363" i="33"/>
  <c r="M1364" i="33"/>
  <c r="O1364" i="33"/>
  <c r="M1365" i="33"/>
  <c r="O1365" i="33"/>
  <c r="M1366" i="33"/>
  <c r="O1366" i="33"/>
  <c r="M1367" i="33"/>
  <c r="O1367" i="33"/>
  <c r="M1368" i="33"/>
  <c r="O1368" i="33"/>
  <c r="M1369" i="33"/>
  <c r="O1369" i="33"/>
  <c r="M1370" i="33"/>
  <c r="O1370" i="33"/>
  <c r="M1371" i="33"/>
  <c r="O1371" i="33"/>
  <c r="M1372" i="33"/>
  <c r="O1372" i="33"/>
  <c r="M1373" i="33"/>
  <c r="O1373" i="33"/>
  <c r="M1374" i="33"/>
  <c r="O1374" i="33"/>
  <c r="M1375" i="33"/>
  <c r="O1375" i="33"/>
  <c r="M1376" i="33"/>
  <c r="O1376" i="33"/>
  <c r="M1377" i="33"/>
  <c r="O1377" i="33"/>
  <c r="M1378" i="33"/>
  <c r="O1378" i="33"/>
  <c r="M1379" i="33"/>
  <c r="O1379" i="33"/>
  <c r="M1380" i="33"/>
  <c r="O1380" i="33"/>
  <c r="M1381" i="33"/>
  <c r="O1381" i="33"/>
  <c r="M1382" i="33"/>
  <c r="O1382" i="33"/>
  <c r="M1383" i="33"/>
  <c r="O1383" i="33"/>
  <c r="M1384" i="33"/>
  <c r="O1384" i="33"/>
  <c r="M1385" i="33"/>
  <c r="O1385" i="33"/>
  <c r="M1386" i="33"/>
  <c r="O1386" i="33"/>
  <c r="M1387" i="33"/>
  <c r="O1387" i="33"/>
  <c r="M1388" i="33"/>
  <c r="O1388" i="33"/>
  <c r="M1389" i="33"/>
  <c r="O1389" i="33"/>
  <c r="M1390" i="33"/>
  <c r="O1390" i="33"/>
  <c r="M1391" i="33"/>
  <c r="O1391" i="33"/>
  <c r="M1392" i="33"/>
  <c r="O1392" i="33"/>
  <c r="M1393" i="33"/>
  <c r="O1393" i="33"/>
  <c r="M1394" i="33"/>
  <c r="O1394" i="33"/>
  <c r="M1395" i="33"/>
  <c r="O1395" i="33"/>
  <c r="M1396" i="33"/>
  <c r="O1396" i="33"/>
  <c r="M1397" i="33"/>
  <c r="O1397" i="33"/>
  <c r="M1398" i="33"/>
  <c r="O1398" i="33"/>
  <c r="M1399" i="33"/>
  <c r="O1399" i="33"/>
  <c r="M1400" i="33"/>
  <c r="O1400" i="33"/>
  <c r="M1401" i="33"/>
  <c r="O1401" i="33"/>
  <c r="M1402" i="33"/>
  <c r="O1402" i="33"/>
  <c r="M1403" i="33"/>
  <c r="O1403" i="33"/>
  <c r="M1404" i="33"/>
  <c r="O1404" i="33"/>
  <c r="M1405" i="33"/>
  <c r="O1405" i="33"/>
  <c r="M1406" i="33"/>
  <c r="O1406" i="33"/>
  <c r="M1407" i="33"/>
  <c r="O1407" i="33"/>
  <c r="M1408" i="33"/>
  <c r="O1408" i="33"/>
  <c r="M1409" i="33"/>
  <c r="O1409" i="33"/>
  <c r="M1410" i="33"/>
  <c r="O1410" i="33"/>
  <c r="M1411" i="33"/>
  <c r="O1411" i="33"/>
  <c r="M1412" i="33"/>
  <c r="O1412" i="33"/>
  <c r="M1413" i="33"/>
  <c r="O1413" i="33"/>
  <c r="M1414" i="33"/>
  <c r="O1414" i="33"/>
  <c r="M1415" i="33"/>
  <c r="O1415" i="33"/>
  <c r="M1416" i="33"/>
  <c r="O1416" i="33"/>
  <c r="M1417" i="33"/>
  <c r="O1417" i="33"/>
  <c r="M1418" i="33"/>
  <c r="O1418" i="33"/>
  <c r="M1419" i="33"/>
  <c r="O1419" i="33"/>
  <c r="M1420" i="33"/>
  <c r="O1420" i="33"/>
  <c r="M1421" i="33"/>
  <c r="O1421" i="33"/>
  <c r="M1422" i="33"/>
  <c r="O1422" i="33"/>
  <c r="M1423" i="33"/>
  <c r="O1423" i="33"/>
  <c r="M1424" i="33"/>
  <c r="O1424" i="33"/>
  <c r="M1425" i="33"/>
  <c r="O1425" i="33"/>
  <c r="M1426" i="33"/>
  <c r="O1426" i="33"/>
  <c r="M1427" i="33"/>
  <c r="O1427" i="33"/>
  <c r="M1428" i="33"/>
  <c r="O1428" i="33"/>
  <c r="M1429" i="33"/>
  <c r="O1429" i="33"/>
  <c r="M1430" i="33"/>
  <c r="O1430" i="33"/>
  <c r="M1431" i="33"/>
  <c r="O1431" i="33"/>
  <c r="M1432" i="33"/>
  <c r="O1432" i="33"/>
  <c r="M1433" i="33"/>
  <c r="O1433" i="33"/>
  <c r="M1434" i="33"/>
  <c r="O1434" i="33"/>
  <c r="M1435" i="33"/>
  <c r="O1435" i="33"/>
  <c r="M1436" i="33"/>
  <c r="O1436" i="33"/>
  <c r="M1437" i="33"/>
  <c r="O1437" i="33"/>
  <c r="M1438" i="33"/>
  <c r="O1438" i="33"/>
  <c r="M1439" i="33"/>
  <c r="O1439" i="33"/>
  <c r="M1440" i="33"/>
  <c r="O1440" i="33"/>
  <c r="M1441" i="33"/>
  <c r="O1441" i="33"/>
  <c r="M1442" i="33"/>
  <c r="O1442" i="33"/>
  <c r="M1443" i="33"/>
  <c r="O1443" i="33"/>
  <c r="M1444" i="33"/>
  <c r="O1444" i="33"/>
  <c r="M1445" i="33"/>
  <c r="O1445" i="33"/>
  <c r="M1446" i="33"/>
  <c r="O1446" i="33"/>
  <c r="M1447" i="33"/>
  <c r="O1447" i="33"/>
  <c r="M1448" i="33"/>
  <c r="O1448" i="33"/>
  <c r="M1449" i="33"/>
  <c r="O1449" i="33"/>
  <c r="M1450" i="33"/>
  <c r="O1450" i="33"/>
  <c r="M1451" i="33"/>
  <c r="O1451" i="33"/>
  <c r="M1452" i="33"/>
  <c r="O1452" i="33"/>
  <c r="M1453" i="33"/>
  <c r="O1453" i="33"/>
  <c r="M1454" i="33"/>
  <c r="O1454" i="33"/>
  <c r="M1455" i="33"/>
  <c r="O1455" i="33"/>
  <c r="M1456" i="33"/>
  <c r="O1456" i="33"/>
  <c r="M1457" i="33"/>
  <c r="O1457" i="33"/>
  <c r="M1458" i="33"/>
  <c r="O1458" i="33"/>
  <c r="M1459" i="33"/>
  <c r="O1459" i="33"/>
  <c r="M1460" i="33"/>
  <c r="O1460" i="33"/>
  <c r="M1461" i="33"/>
  <c r="O1461" i="33"/>
  <c r="M1462" i="33"/>
  <c r="O1462" i="33"/>
  <c r="M1463" i="33"/>
  <c r="O1463" i="33"/>
  <c r="M1464" i="33"/>
  <c r="O1464" i="33"/>
  <c r="M1465" i="33"/>
  <c r="O1465" i="33"/>
  <c r="M1466" i="33"/>
  <c r="O1466" i="33"/>
  <c r="M1467" i="33"/>
  <c r="O1467" i="33"/>
  <c r="M1468" i="33"/>
  <c r="O1468" i="33"/>
  <c r="M1469" i="33"/>
  <c r="O1469" i="33"/>
  <c r="M1470" i="33"/>
  <c r="O1470" i="33"/>
  <c r="M1471" i="33"/>
  <c r="O1471" i="33"/>
  <c r="M1472" i="33"/>
  <c r="O1472" i="33"/>
  <c r="M1473" i="33"/>
  <c r="O1473" i="33"/>
  <c r="M1474" i="33"/>
  <c r="O1474" i="33"/>
  <c r="M1475" i="33"/>
  <c r="O1475" i="33"/>
  <c r="M1476" i="33"/>
  <c r="O1476" i="33"/>
  <c r="M1477" i="33"/>
  <c r="O1477" i="33"/>
  <c r="M1478" i="33"/>
  <c r="O1478" i="33"/>
  <c r="M1479" i="33"/>
  <c r="O1479" i="33"/>
  <c r="M1480" i="33"/>
  <c r="O1480" i="33"/>
  <c r="M1481" i="33"/>
  <c r="O1481" i="33"/>
  <c r="M1482" i="33"/>
  <c r="O1482" i="33"/>
  <c r="M1483" i="33"/>
  <c r="O1483" i="33"/>
  <c r="M1484" i="33"/>
  <c r="O1484" i="33"/>
  <c r="M1485" i="33"/>
  <c r="O1485" i="33"/>
  <c r="M1486" i="33"/>
  <c r="O1486" i="33"/>
  <c r="M1487" i="33"/>
  <c r="O1487" i="33"/>
  <c r="M1488" i="33"/>
  <c r="O1488" i="33"/>
  <c r="M1489" i="33"/>
  <c r="O1489" i="33"/>
  <c r="M1490" i="33"/>
  <c r="O1490" i="33"/>
  <c r="M1491" i="33"/>
  <c r="O1491" i="33"/>
  <c r="M1492" i="33"/>
  <c r="O1492" i="33"/>
  <c r="M1493" i="33"/>
  <c r="O1493" i="33"/>
  <c r="M1494" i="33"/>
  <c r="O1494" i="33"/>
  <c r="M1495" i="33"/>
  <c r="O1495" i="33"/>
  <c r="M1496" i="33"/>
  <c r="O1496" i="33"/>
  <c r="M1497" i="33"/>
  <c r="O1497" i="33"/>
  <c r="M1498" i="33"/>
  <c r="O1498" i="33"/>
  <c r="M1499" i="33"/>
  <c r="O1499" i="33"/>
  <c r="M1500" i="33"/>
  <c r="O1500" i="33"/>
  <c r="M1501" i="33"/>
  <c r="O1501" i="33"/>
  <c r="M1502" i="33"/>
  <c r="O1502" i="33"/>
  <c r="M1503" i="33"/>
  <c r="O1503" i="33"/>
  <c r="M1504" i="33"/>
  <c r="O1504" i="33"/>
  <c r="M1505" i="33"/>
  <c r="O1505" i="33"/>
  <c r="M1506" i="33"/>
  <c r="O1506" i="33"/>
  <c r="M1507" i="33"/>
  <c r="O1507" i="33"/>
  <c r="M1508" i="33"/>
  <c r="O1508" i="33"/>
  <c r="M1509" i="33"/>
  <c r="O1509" i="33"/>
  <c r="M1510" i="33"/>
  <c r="O1510" i="33"/>
  <c r="M1511" i="33"/>
  <c r="O1511" i="33"/>
  <c r="M1512" i="33"/>
  <c r="O1512" i="33"/>
  <c r="M1513" i="33"/>
  <c r="O1513" i="33"/>
  <c r="M1514" i="33"/>
  <c r="O1514" i="33"/>
  <c r="M1515" i="33"/>
  <c r="O1515" i="33"/>
  <c r="M1516" i="33"/>
  <c r="O1516" i="33"/>
  <c r="M1517" i="33"/>
  <c r="O1517" i="33"/>
  <c r="M1518" i="33"/>
  <c r="O1518" i="33"/>
  <c r="M1519" i="33"/>
  <c r="O1519" i="33"/>
  <c r="M1520" i="33"/>
  <c r="O1520" i="33"/>
  <c r="M1521" i="33"/>
  <c r="O1521" i="33"/>
  <c r="M1522" i="33"/>
  <c r="O1522" i="33"/>
  <c r="M1523" i="33"/>
  <c r="O1523" i="33"/>
  <c r="M1524" i="33"/>
  <c r="O1524" i="33"/>
  <c r="M1525" i="33"/>
  <c r="O1525" i="33"/>
  <c r="M1526" i="33"/>
  <c r="O1526" i="33"/>
  <c r="M1527" i="33"/>
  <c r="O1527" i="33"/>
  <c r="M1528" i="33"/>
  <c r="O1528" i="33"/>
  <c r="M1529" i="33"/>
  <c r="O1529" i="33"/>
  <c r="M1530" i="33"/>
  <c r="O1530" i="33"/>
  <c r="M1531" i="33"/>
  <c r="O1531" i="33"/>
  <c r="M1532" i="33"/>
  <c r="O1532" i="33"/>
  <c r="M1533" i="33"/>
  <c r="O1533" i="33"/>
  <c r="M1534" i="33"/>
  <c r="O1534" i="33"/>
  <c r="M1535" i="33"/>
  <c r="O1535" i="33"/>
  <c r="M1536" i="33"/>
  <c r="O1536" i="33"/>
  <c r="M1537" i="33"/>
  <c r="O1537" i="33"/>
  <c r="M1538" i="33"/>
  <c r="O1538" i="33"/>
  <c r="M1539" i="33"/>
  <c r="O1539" i="33"/>
  <c r="M1540" i="33"/>
  <c r="O1540" i="33"/>
  <c r="M1541" i="33"/>
  <c r="O1541" i="33"/>
  <c r="M1542" i="33"/>
  <c r="O1542" i="33"/>
  <c r="M1543" i="33"/>
  <c r="O1543" i="33"/>
  <c r="M1544" i="33"/>
  <c r="O1544" i="33"/>
  <c r="M1545" i="33"/>
  <c r="O1545" i="33"/>
  <c r="M1546" i="33"/>
  <c r="O1546" i="33"/>
  <c r="M1547" i="33"/>
  <c r="O1547" i="33"/>
  <c r="M1548" i="33"/>
  <c r="O1548" i="33"/>
  <c r="M1549" i="33"/>
  <c r="O1549" i="33"/>
  <c r="M1550" i="33"/>
  <c r="O1550" i="33"/>
  <c r="M1551" i="33"/>
  <c r="O1551" i="33"/>
  <c r="M1552" i="33"/>
  <c r="O1552" i="33"/>
  <c r="M1553" i="33"/>
  <c r="O1553" i="33"/>
  <c r="M1554" i="33"/>
  <c r="O1554" i="33"/>
  <c r="M1555" i="33"/>
  <c r="O1555" i="33"/>
  <c r="M1556" i="33"/>
  <c r="O1556" i="33"/>
  <c r="M1557" i="33"/>
  <c r="O1557" i="33"/>
  <c r="M1558" i="33"/>
  <c r="O1558" i="33"/>
  <c r="M1559" i="33"/>
  <c r="O1559" i="33"/>
  <c r="M1560" i="33"/>
  <c r="O1560" i="33"/>
  <c r="M1561" i="33"/>
  <c r="O1561" i="33"/>
  <c r="M1562" i="33"/>
  <c r="O1562" i="33"/>
  <c r="M1563" i="33"/>
  <c r="O1563" i="33"/>
  <c r="M1564" i="33"/>
  <c r="O1564" i="33"/>
  <c r="M1565" i="33"/>
  <c r="O1565" i="33"/>
  <c r="M1566" i="33"/>
  <c r="O1566" i="33"/>
  <c r="M1567" i="33"/>
  <c r="O1567" i="33"/>
  <c r="M1568" i="33"/>
  <c r="O1568" i="33"/>
  <c r="M1569" i="33"/>
  <c r="O1569" i="33"/>
  <c r="M1570" i="33"/>
  <c r="O1570" i="33"/>
  <c r="M1571" i="33"/>
  <c r="O1571" i="33"/>
  <c r="M1572" i="33"/>
  <c r="O1572" i="33"/>
  <c r="M1573" i="33"/>
  <c r="O1573" i="33"/>
  <c r="M1574" i="33"/>
  <c r="O1574" i="33"/>
  <c r="M1575" i="33"/>
  <c r="O1575" i="33"/>
  <c r="M1576" i="33"/>
  <c r="O1576" i="33"/>
  <c r="M1577" i="33"/>
  <c r="O1577" i="33"/>
  <c r="M1578" i="33"/>
  <c r="O1578" i="33"/>
  <c r="M1579" i="33"/>
  <c r="O1579" i="33"/>
  <c r="M1580" i="33"/>
  <c r="O1580" i="33"/>
  <c r="M1581" i="33"/>
  <c r="O1581" i="33"/>
  <c r="M1582" i="33"/>
  <c r="O1582" i="33"/>
  <c r="M1583" i="33"/>
  <c r="O1583" i="33"/>
  <c r="M1584" i="33"/>
  <c r="O1584" i="33"/>
  <c r="M1585" i="33"/>
  <c r="O1585" i="33"/>
  <c r="M1586" i="33"/>
  <c r="O1586" i="33"/>
  <c r="M1587" i="33"/>
  <c r="O1587" i="33"/>
  <c r="M1588" i="33"/>
  <c r="O1588" i="33"/>
  <c r="M1589" i="33"/>
  <c r="O1589" i="33"/>
  <c r="M1590" i="33"/>
  <c r="O1590" i="33"/>
  <c r="M1591" i="33"/>
  <c r="O1591" i="33"/>
  <c r="M1592" i="33"/>
  <c r="O1592" i="33"/>
  <c r="M1593" i="33"/>
  <c r="O1593" i="33"/>
  <c r="M1594" i="33"/>
  <c r="O1594" i="33"/>
  <c r="M1595" i="33"/>
  <c r="O1595" i="33"/>
  <c r="M1596" i="33"/>
  <c r="O1596" i="33"/>
  <c r="M1597" i="33"/>
  <c r="O1597" i="33"/>
  <c r="M1598" i="33"/>
  <c r="O1598" i="33"/>
  <c r="M1599" i="33"/>
  <c r="O1599" i="33"/>
  <c r="M1600" i="33"/>
  <c r="O1600" i="33"/>
  <c r="M1601" i="33"/>
  <c r="O1601" i="33"/>
  <c r="M1602" i="33"/>
  <c r="O1602" i="33"/>
  <c r="M1603" i="33"/>
  <c r="O1603" i="33"/>
  <c r="M1604" i="33"/>
  <c r="O1604" i="33"/>
  <c r="M1605" i="33"/>
  <c r="O1605" i="33"/>
  <c r="M1606" i="33"/>
  <c r="O1606" i="33"/>
  <c r="M1607" i="33"/>
  <c r="O1607" i="33"/>
  <c r="M1608" i="33"/>
  <c r="O1608" i="33"/>
  <c r="M1609" i="33"/>
  <c r="O1609" i="33"/>
  <c r="M1610" i="33"/>
  <c r="O1610" i="33"/>
  <c r="M1611" i="33"/>
  <c r="O1611" i="33"/>
  <c r="M1612" i="33"/>
  <c r="O1612" i="33"/>
  <c r="M1613" i="33"/>
  <c r="O1613" i="33"/>
  <c r="M1614" i="33"/>
  <c r="O1614" i="33"/>
  <c r="M1615" i="33"/>
  <c r="O1615" i="33"/>
  <c r="M1616" i="33"/>
  <c r="O1616" i="33"/>
  <c r="M1617" i="33"/>
  <c r="O1617" i="33"/>
  <c r="M1618" i="33"/>
  <c r="O1618" i="33"/>
  <c r="M1619" i="33"/>
  <c r="O1619" i="33"/>
  <c r="M1620" i="33"/>
  <c r="O1620" i="33"/>
  <c r="M1621" i="33"/>
  <c r="O1621" i="33"/>
  <c r="M1622" i="33"/>
  <c r="O1622" i="33"/>
  <c r="M1623" i="33"/>
  <c r="O1623" i="33"/>
  <c r="M1624" i="33"/>
  <c r="O1624" i="33"/>
  <c r="M1625" i="33"/>
  <c r="O1625" i="33"/>
  <c r="M1626" i="33"/>
  <c r="O1626" i="33"/>
  <c r="M1627" i="33"/>
  <c r="O1627" i="33"/>
  <c r="M1628" i="33"/>
  <c r="O1628" i="33"/>
  <c r="M1629" i="33"/>
  <c r="O1629" i="33"/>
  <c r="M1630" i="33"/>
  <c r="O1630" i="33"/>
  <c r="M1631" i="33"/>
  <c r="O1631" i="33"/>
  <c r="M1632" i="33"/>
  <c r="O1632" i="33"/>
  <c r="M1633" i="33"/>
  <c r="O1633" i="33"/>
  <c r="M1634" i="33"/>
  <c r="O1634" i="33"/>
  <c r="M1635" i="33"/>
  <c r="O1635" i="33"/>
  <c r="M1636" i="33"/>
  <c r="O1636" i="33"/>
  <c r="M1637" i="33"/>
  <c r="O1637" i="33"/>
  <c r="M1638" i="33"/>
  <c r="O1638" i="33"/>
  <c r="M1639" i="33"/>
  <c r="O1639" i="33"/>
  <c r="M1640" i="33"/>
  <c r="O1640" i="33"/>
  <c r="M1641" i="33"/>
  <c r="O1641" i="33"/>
  <c r="M1642" i="33"/>
  <c r="O1642" i="33"/>
  <c r="M1643" i="33"/>
  <c r="O1643" i="33"/>
  <c r="M1644" i="33"/>
  <c r="O1644" i="33"/>
  <c r="M1645" i="33"/>
  <c r="O1645" i="33"/>
  <c r="M1646" i="33"/>
  <c r="O1646" i="33"/>
  <c r="M1647" i="33"/>
  <c r="O1647" i="33"/>
  <c r="M1648" i="33"/>
  <c r="O1648" i="33"/>
  <c r="M1649" i="33"/>
  <c r="O1649" i="33"/>
  <c r="M1650" i="33"/>
  <c r="O1650" i="33"/>
  <c r="M1651" i="33"/>
  <c r="O1651" i="33"/>
  <c r="M1652" i="33"/>
  <c r="O1652" i="33"/>
  <c r="M1653" i="33"/>
  <c r="O1653" i="33"/>
  <c r="M1654" i="33"/>
  <c r="O1654" i="33"/>
  <c r="M1655" i="33"/>
  <c r="O1655" i="33"/>
  <c r="M1656" i="33"/>
  <c r="O1656" i="33"/>
  <c r="M1657" i="33"/>
  <c r="O1657" i="33"/>
  <c r="M1658" i="33"/>
  <c r="O1658" i="33"/>
  <c r="M1659" i="33"/>
  <c r="O1659" i="33"/>
  <c r="M1660" i="33"/>
  <c r="O1660" i="33"/>
  <c r="M1661" i="33"/>
  <c r="O1661" i="33"/>
  <c r="M1662" i="33"/>
  <c r="O1662" i="33"/>
  <c r="M1663" i="33"/>
  <c r="O1663" i="33"/>
  <c r="M1664" i="33"/>
  <c r="O1664" i="33"/>
  <c r="M1665" i="33"/>
  <c r="O1665" i="33"/>
  <c r="M1666" i="33"/>
  <c r="O1666" i="33"/>
  <c r="M1667" i="33"/>
  <c r="O1667" i="33"/>
  <c r="M1668" i="33"/>
  <c r="O1668" i="33"/>
  <c r="M1669" i="33"/>
  <c r="O1669" i="33"/>
  <c r="M1670" i="33"/>
  <c r="O1670" i="33"/>
  <c r="M1671" i="33"/>
  <c r="O1671" i="33"/>
  <c r="M1672" i="33"/>
  <c r="O1672" i="33"/>
  <c r="M1673" i="33"/>
  <c r="O1673" i="33"/>
  <c r="M1674" i="33"/>
  <c r="O1674" i="33"/>
  <c r="M1675" i="33"/>
  <c r="O1675" i="33"/>
  <c r="M1676" i="33"/>
  <c r="O1676" i="33"/>
  <c r="M1677" i="33"/>
  <c r="O1677" i="33"/>
  <c r="M1678" i="33"/>
  <c r="O1678" i="33"/>
  <c r="M1679" i="33"/>
  <c r="O1679" i="33"/>
  <c r="M1680" i="33"/>
  <c r="O1680" i="33"/>
  <c r="M1681" i="33"/>
  <c r="O1681" i="33"/>
  <c r="M1682" i="33"/>
  <c r="O1682" i="33"/>
  <c r="M1683" i="33"/>
  <c r="O1683" i="33"/>
  <c r="M1684" i="33"/>
  <c r="O1684" i="33"/>
  <c r="M1685" i="33"/>
  <c r="O1685" i="33"/>
  <c r="M1686" i="33"/>
  <c r="O1686" i="33"/>
  <c r="M1687" i="33"/>
  <c r="O1687" i="33"/>
  <c r="M1688" i="33"/>
  <c r="O1688" i="33"/>
  <c r="M1689" i="33"/>
  <c r="O1689" i="33"/>
  <c r="M1690" i="33"/>
  <c r="O1690" i="33"/>
  <c r="M1691" i="33"/>
  <c r="O1691" i="33"/>
  <c r="M1692" i="33"/>
  <c r="O1692" i="33"/>
  <c r="M1693" i="33"/>
  <c r="O1693" i="33"/>
  <c r="M1694" i="33"/>
  <c r="O1694" i="33"/>
  <c r="M1695" i="33"/>
  <c r="O1695" i="33"/>
  <c r="M1696" i="33"/>
  <c r="O1696" i="33"/>
  <c r="M1697" i="33"/>
  <c r="O1697" i="33"/>
  <c r="M1698" i="33"/>
  <c r="O1698" i="33"/>
  <c r="M1699" i="33"/>
  <c r="O1699" i="33"/>
  <c r="M1700" i="33"/>
  <c r="O1700" i="33"/>
  <c r="M1701" i="33"/>
  <c r="O1701" i="33"/>
  <c r="M1702" i="33"/>
  <c r="O1702" i="33"/>
  <c r="M1703" i="33"/>
  <c r="O1703" i="33"/>
  <c r="M1704" i="33"/>
  <c r="O1704" i="33"/>
  <c r="M1705" i="33"/>
  <c r="O1705" i="33"/>
  <c r="M1706" i="33"/>
  <c r="O1706" i="33"/>
  <c r="M1707" i="33"/>
  <c r="O1707" i="33"/>
  <c r="M1708" i="33"/>
  <c r="O1708" i="33"/>
  <c r="M1709" i="33"/>
  <c r="O1709" i="33"/>
  <c r="M1710" i="33"/>
  <c r="O1710" i="33"/>
  <c r="M1711" i="33"/>
  <c r="O1711" i="33"/>
  <c r="M1712" i="33"/>
  <c r="O1712" i="33"/>
  <c r="M1713" i="33"/>
  <c r="O1713" i="33"/>
  <c r="M1714" i="33"/>
  <c r="O1714" i="33"/>
  <c r="M1715" i="33"/>
  <c r="O1715" i="33"/>
  <c r="M1716" i="33"/>
  <c r="O1716" i="33"/>
  <c r="M1717" i="33"/>
  <c r="O1717" i="33"/>
  <c r="M1718" i="33"/>
  <c r="O1718" i="33"/>
  <c r="M1719" i="33"/>
  <c r="O1719" i="33"/>
  <c r="M1720" i="33"/>
  <c r="O1720" i="33"/>
  <c r="M1721" i="33"/>
  <c r="O1721" i="33"/>
  <c r="M1722" i="33"/>
  <c r="O1722" i="33"/>
  <c r="M1723" i="33"/>
  <c r="O1723" i="33"/>
  <c r="M1724" i="33"/>
  <c r="O1724" i="33"/>
  <c r="M1725" i="33"/>
  <c r="O1725" i="33"/>
  <c r="M1726" i="33"/>
  <c r="O1726" i="33"/>
  <c r="M1727" i="33"/>
  <c r="O1727" i="33"/>
  <c r="M1728" i="33"/>
  <c r="O1728" i="33"/>
  <c r="M1729" i="33"/>
  <c r="O1729" i="33"/>
  <c r="M1730" i="33"/>
  <c r="O1730" i="33"/>
  <c r="M1731" i="33"/>
  <c r="O1731" i="33"/>
  <c r="M1732" i="33"/>
  <c r="O1732" i="33"/>
  <c r="M1733" i="33"/>
  <c r="O1733" i="33"/>
  <c r="M1734" i="33"/>
  <c r="O1734" i="33"/>
  <c r="M1735" i="33"/>
  <c r="O1735" i="33"/>
  <c r="M1736" i="33"/>
  <c r="O1736" i="33"/>
  <c r="M1737" i="33"/>
  <c r="O1737" i="33"/>
  <c r="M1738" i="33"/>
  <c r="O1738" i="33"/>
  <c r="M1739" i="33"/>
  <c r="O1739" i="33"/>
  <c r="M1740" i="33"/>
  <c r="O1740" i="33"/>
  <c r="M1741" i="33"/>
  <c r="O1741" i="33"/>
  <c r="M1742" i="33"/>
  <c r="O1742" i="33"/>
  <c r="M1743" i="33"/>
  <c r="O1743" i="33"/>
  <c r="M1744" i="33"/>
  <c r="O1744" i="33"/>
  <c r="M1745" i="33"/>
  <c r="O1745" i="33"/>
  <c r="M1746" i="33"/>
  <c r="O1746" i="33"/>
  <c r="M1747" i="33"/>
  <c r="O1747" i="33"/>
  <c r="M1748" i="33"/>
  <c r="O1748" i="33"/>
  <c r="M1749" i="33"/>
  <c r="O1749" i="33"/>
  <c r="M1750" i="33"/>
  <c r="O1750" i="33"/>
  <c r="M1751" i="33"/>
  <c r="O1751" i="33"/>
  <c r="M1752" i="33"/>
  <c r="O1752" i="33"/>
  <c r="M1753" i="33"/>
  <c r="O1753" i="33"/>
  <c r="M1754" i="33"/>
  <c r="O1754" i="33"/>
  <c r="M1755" i="33"/>
  <c r="O1755" i="33"/>
  <c r="M1756" i="33"/>
  <c r="O1756" i="33"/>
  <c r="M1757" i="33"/>
  <c r="O1757" i="33"/>
  <c r="M1758" i="33"/>
  <c r="O1758" i="33"/>
  <c r="M1759" i="33"/>
  <c r="O1759" i="33"/>
  <c r="M1760" i="33"/>
  <c r="O1760" i="33"/>
  <c r="M1761" i="33"/>
  <c r="O1761" i="33"/>
  <c r="M1762" i="33"/>
  <c r="O1762" i="33"/>
  <c r="M1763" i="33"/>
  <c r="O1763" i="33"/>
  <c r="M1764" i="33"/>
  <c r="O1764" i="33"/>
  <c r="M1765" i="33"/>
  <c r="O1765" i="33"/>
  <c r="M1766" i="33"/>
  <c r="O1766" i="33"/>
  <c r="M1767" i="33"/>
  <c r="O1767" i="33"/>
  <c r="M1768" i="33"/>
  <c r="O1768" i="33"/>
  <c r="M1769" i="33"/>
  <c r="O1769" i="33"/>
  <c r="M1770" i="33"/>
  <c r="O1770" i="33"/>
  <c r="M1771" i="33"/>
  <c r="O1771" i="33"/>
  <c r="M1772" i="33"/>
  <c r="O1772" i="33"/>
  <c r="M1773" i="33"/>
  <c r="O1773" i="33"/>
  <c r="M1774" i="33"/>
  <c r="O1774" i="33"/>
  <c r="M1775" i="33"/>
  <c r="O1775" i="33"/>
  <c r="M1776" i="33"/>
  <c r="O1776" i="33"/>
  <c r="M1777" i="33"/>
  <c r="O1777" i="33"/>
  <c r="M1778" i="33"/>
  <c r="O1778" i="33"/>
  <c r="M1779" i="33"/>
  <c r="O1779" i="33"/>
  <c r="M1780" i="33"/>
  <c r="O1780" i="33"/>
  <c r="M1781" i="33"/>
  <c r="O1781" i="33"/>
  <c r="M1782" i="33"/>
  <c r="O1782" i="33"/>
  <c r="M1783" i="33"/>
  <c r="O1783" i="33"/>
  <c r="M1784" i="33"/>
  <c r="O1784" i="33"/>
  <c r="M1785" i="33"/>
  <c r="O1785" i="33"/>
  <c r="M1786" i="33"/>
  <c r="O1786" i="33"/>
  <c r="M1787" i="33"/>
  <c r="O1787" i="33"/>
  <c r="M1788" i="33"/>
  <c r="O1788" i="33"/>
  <c r="M1789" i="33"/>
  <c r="O1789" i="33"/>
  <c r="M1790" i="33"/>
  <c r="O1790" i="33"/>
  <c r="M1791" i="33"/>
  <c r="O1791" i="33"/>
  <c r="M1792" i="33"/>
  <c r="O1792" i="33"/>
  <c r="M1793" i="33"/>
  <c r="O1793" i="33"/>
  <c r="M1794" i="33"/>
  <c r="O1794" i="33"/>
  <c r="M1795" i="33"/>
  <c r="O1795" i="33"/>
  <c r="M1796" i="33"/>
  <c r="O1796" i="33"/>
  <c r="M1797" i="33"/>
  <c r="O1797" i="33"/>
  <c r="M1798" i="33"/>
  <c r="O1798" i="33"/>
  <c r="M1799" i="33"/>
  <c r="O1799" i="33"/>
  <c r="M1800" i="33"/>
  <c r="O1800" i="33"/>
  <c r="M1801" i="33"/>
  <c r="O1801" i="33"/>
  <c r="M1802" i="33"/>
  <c r="O1802" i="33"/>
  <c r="M1803" i="33"/>
  <c r="O1803" i="33"/>
  <c r="M1804" i="33"/>
  <c r="O1804" i="33"/>
  <c r="M1805" i="33"/>
  <c r="O1805" i="33"/>
  <c r="M1806" i="33"/>
  <c r="O1806" i="33"/>
  <c r="M1807" i="33"/>
  <c r="O1807" i="33"/>
  <c r="M1808" i="33"/>
  <c r="O1808" i="33"/>
  <c r="M1809" i="33"/>
  <c r="O1809" i="33"/>
  <c r="M1810" i="33"/>
  <c r="O1810" i="33"/>
  <c r="M1811" i="33"/>
  <c r="O1811" i="33"/>
  <c r="M1812" i="33"/>
  <c r="O1812" i="33"/>
  <c r="M1813" i="33"/>
  <c r="O1813" i="33"/>
  <c r="M1814" i="33"/>
  <c r="O1814" i="33"/>
  <c r="M1815" i="33"/>
  <c r="O1815" i="33"/>
  <c r="M1816" i="33"/>
  <c r="O1816" i="33"/>
  <c r="M1817" i="33"/>
  <c r="O1817" i="33"/>
  <c r="M1818" i="33"/>
  <c r="O1818" i="33"/>
  <c r="M1819" i="33"/>
  <c r="O1819" i="33"/>
  <c r="M1820" i="33"/>
  <c r="O1820" i="33"/>
  <c r="M1821" i="33"/>
  <c r="O1821" i="33"/>
  <c r="M1822" i="33"/>
  <c r="O1822" i="33"/>
  <c r="M1823" i="33"/>
  <c r="O1823" i="33"/>
  <c r="M1824" i="33"/>
  <c r="O1824" i="33"/>
  <c r="M1825" i="33"/>
  <c r="O1825" i="33"/>
  <c r="M1826" i="33"/>
  <c r="O1826" i="33"/>
  <c r="M1827" i="33"/>
  <c r="O1827" i="33"/>
  <c r="M1828" i="33"/>
  <c r="O1828" i="33"/>
  <c r="M1829" i="33"/>
  <c r="O1829" i="33"/>
  <c r="M1830" i="33"/>
  <c r="O1830" i="33"/>
  <c r="M1831" i="33"/>
  <c r="O1831" i="33"/>
  <c r="M1832" i="33"/>
  <c r="O1832" i="33"/>
  <c r="M1833" i="33"/>
  <c r="O1833" i="33"/>
  <c r="M1834" i="33"/>
  <c r="O1834" i="33"/>
  <c r="M1835" i="33"/>
  <c r="O1835" i="33"/>
  <c r="M1836" i="33"/>
  <c r="O1836" i="33"/>
  <c r="M1837" i="33"/>
  <c r="O1837" i="33"/>
  <c r="M1838" i="33"/>
  <c r="O1838" i="33"/>
  <c r="M1839" i="33"/>
  <c r="O1839" i="33"/>
  <c r="M1840" i="33"/>
  <c r="O1840" i="33"/>
  <c r="M1841" i="33"/>
  <c r="O1841" i="33"/>
  <c r="M1842" i="33"/>
  <c r="O1842" i="33"/>
  <c r="M1843" i="33"/>
  <c r="O1843" i="33"/>
  <c r="M1844" i="33"/>
  <c r="O1844" i="33"/>
  <c r="M1845" i="33"/>
  <c r="O1845" i="33"/>
  <c r="M1846" i="33"/>
  <c r="O1846" i="33"/>
  <c r="M1847" i="33"/>
  <c r="O1847" i="33"/>
  <c r="M1848" i="33"/>
  <c r="O1848" i="33"/>
  <c r="M1849" i="33"/>
  <c r="O1849" i="33"/>
  <c r="M1850" i="33"/>
  <c r="O1850" i="33"/>
  <c r="M1851" i="33"/>
  <c r="O1851" i="33"/>
  <c r="M1852" i="33"/>
  <c r="O1852" i="33"/>
  <c r="M1853" i="33"/>
  <c r="O1853" i="33"/>
  <c r="M1854" i="33"/>
  <c r="O1854" i="33"/>
  <c r="M1855" i="33"/>
  <c r="O1855" i="33"/>
  <c r="M1856" i="33"/>
  <c r="O1856" i="33"/>
  <c r="M1857" i="33"/>
  <c r="O1857" i="33"/>
  <c r="M1858" i="33"/>
  <c r="O1858" i="33"/>
  <c r="M1859" i="33"/>
  <c r="O1859" i="33"/>
  <c r="M1860" i="33"/>
  <c r="O1860" i="33"/>
  <c r="M1861" i="33"/>
  <c r="O1861" i="33"/>
  <c r="M1862" i="33"/>
  <c r="O1862" i="33"/>
  <c r="M1863" i="33"/>
  <c r="O1863" i="33"/>
  <c r="M1864" i="33"/>
  <c r="O1864" i="33"/>
  <c r="M1865" i="33"/>
  <c r="O1865" i="33"/>
  <c r="M1866" i="33"/>
  <c r="O1866" i="33"/>
  <c r="M1867" i="33"/>
  <c r="O1867" i="33"/>
  <c r="M1868" i="33"/>
  <c r="O1868" i="33"/>
  <c r="M1869" i="33"/>
  <c r="O1869" i="33"/>
  <c r="M1870" i="33"/>
  <c r="O1870" i="33"/>
  <c r="M1871" i="33"/>
  <c r="O1871" i="33"/>
  <c r="M1872" i="33"/>
  <c r="O1872" i="33"/>
  <c r="M1873" i="33"/>
  <c r="O1873" i="33"/>
  <c r="M1874" i="33"/>
  <c r="O1874" i="33"/>
  <c r="M1875" i="33"/>
  <c r="O1875" i="33"/>
  <c r="M1876" i="33"/>
  <c r="O1876" i="33"/>
  <c r="M1877" i="33"/>
  <c r="O1877" i="33"/>
  <c r="M1878" i="33"/>
  <c r="O1878" i="33"/>
  <c r="M1879" i="33"/>
  <c r="O1879" i="33"/>
  <c r="M1880" i="33"/>
  <c r="O1880" i="33"/>
  <c r="M1881" i="33"/>
  <c r="O1881" i="33"/>
  <c r="M1882" i="33"/>
  <c r="O1882" i="33"/>
  <c r="M1883" i="33"/>
  <c r="O1883" i="33"/>
  <c r="M1884" i="33"/>
  <c r="O1884" i="33"/>
  <c r="M1885" i="33"/>
  <c r="O1885" i="33"/>
  <c r="M1886" i="33"/>
  <c r="O1886" i="33"/>
  <c r="M1887" i="33"/>
  <c r="O1887" i="33"/>
  <c r="M1888" i="33"/>
  <c r="O1888" i="33"/>
  <c r="M1889" i="33"/>
  <c r="O1889" i="33"/>
  <c r="M1890" i="33"/>
  <c r="O1890" i="33"/>
  <c r="M1891" i="33"/>
  <c r="O1891" i="33"/>
  <c r="M1892" i="33"/>
  <c r="O1892" i="33"/>
  <c r="M1893" i="33"/>
  <c r="O1893" i="33"/>
  <c r="M1894" i="33"/>
  <c r="O1894" i="33"/>
  <c r="M1895" i="33"/>
  <c r="O1895" i="33"/>
  <c r="M1896" i="33"/>
  <c r="O1896" i="33"/>
  <c r="M1897" i="33"/>
  <c r="O1897" i="33"/>
  <c r="M1898" i="33"/>
  <c r="O1898" i="33"/>
  <c r="M1899" i="33"/>
  <c r="O1899" i="33"/>
  <c r="M1900" i="33"/>
  <c r="O1900" i="33"/>
  <c r="M1901" i="33"/>
  <c r="O1901" i="33"/>
  <c r="M1902" i="33"/>
  <c r="O1902" i="33"/>
  <c r="M1903" i="33"/>
  <c r="O1903" i="33"/>
  <c r="M1904" i="33"/>
  <c r="O1904" i="33"/>
  <c r="M1905" i="33"/>
  <c r="O1905" i="33"/>
  <c r="M1906" i="33"/>
  <c r="O1906" i="33"/>
  <c r="M1907" i="33"/>
  <c r="O1907" i="33"/>
  <c r="M1908" i="33"/>
  <c r="O1908" i="33"/>
  <c r="M1909" i="33"/>
  <c r="O1909" i="33"/>
  <c r="M1910" i="33"/>
  <c r="O1910" i="33"/>
  <c r="M1911" i="33"/>
  <c r="O1911" i="33"/>
  <c r="M1912" i="33"/>
  <c r="O1912" i="33"/>
  <c r="M1913" i="33"/>
  <c r="O1913" i="33"/>
  <c r="M1914" i="33"/>
  <c r="O1914" i="33"/>
  <c r="M1915" i="33"/>
  <c r="O1915" i="33"/>
  <c r="M1916" i="33"/>
  <c r="O1916" i="33"/>
  <c r="M1917" i="33"/>
  <c r="O1917" i="33"/>
  <c r="M1918" i="33"/>
  <c r="O1918" i="33"/>
  <c r="M1919" i="33"/>
  <c r="O1919" i="33"/>
  <c r="M1920" i="33"/>
  <c r="O1920" i="33"/>
  <c r="M1921" i="33"/>
  <c r="O1921" i="33"/>
  <c r="M1922" i="33"/>
  <c r="O1922" i="33"/>
  <c r="M1923" i="33"/>
  <c r="O1923" i="33"/>
  <c r="M1924" i="33"/>
  <c r="O1924" i="33"/>
  <c r="M1925" i="33"/>
  <c r="O1925" i="33"/>
  <c r="M1926" i="33"/>
  <c r="O1926" i="33"/>
  <c r="M1927" i="33"/>
  <c r="O1927" i="33"/>
  <c r="M1928" i="33"/>
  <c r="O1928" i="33"/>
  <c r="M1929" i="33"/>
  <c r="O1929" i="33"/>
  <c r="M1930" i="33"/>
  <c r="O1930" i="33"/>
  <c r="M1931" i="33"/>
  <c r="O1931" i="33"/>
  <c r="M1932" i="33"/>
  <c r="O1932" i="33"/>
  <c r="M1933" i="33"/>
  <c r="O1933" i="33"/>
  <c r="M1934" i="33"/>
  <c r="O1934" i="33"/>
  <c r="M1935" i="33"/>
  <c r="O1935" i="33"/>
  <c r="M1936" i="33"/>
  <c r="O1936" i="33"/>
  <c r="M1937" i="33"/>
  <c r="O1937" i="33"/>
  <c r="M1938" i="33"/>
  <c r="O1938" i="33"/>
  <c r="M1939" i="33"/>
  <c r="O1939" i="33"/>
  <c r="M1940" i="33"/>
  <c r="O1940" i="33"/>
  <c r="M1941" i="33"/>
  <c r="O1941" i="33"/>
  <c r="M1942" i="33"/>
  <c r="O1942" i="33"/>
  <c r="M1943" i="33"/>
  <c r="O1943" i="33"/>
  <c r="M1944" i="33"/>
  <c r="O1944" i="33"/>
  <c r="M1945" i="33"/>
  <c r="O1945" i="33"/>
  <c r="M1946" i="33"/>
  <c r="O1946" i="33"/>
  <c r="M1947" i="33"/>
  <c r="O1947" i="33"/>
  <c r="M1948" i="33"/>
  <c r="O1948" i="33"/>
  <c r="M1949" i="33"/>
  <c r="O1949" i="33"/>
  <c r="M1950" i="33"/>
  <c r="O1950" i="33"/>
  <c r="M1951" i="33"/>
  <c r="O1951" i="33"/>
  <c r="M1952" i="33"/>
  <c r="O1952" i="33"/>
  <c r="M1953" i="33"/>
  <c r="O1953" i="33"/>
  <c r="M1954" i="33"/>
  <c r="O1954" i="33"/>
  <c r="M1955" i="33"/>
  <c r="O1955" i="33"/>
  <c r="M1956" i="33"/>
  <c r="O1956" i="33"/>
  <c r="M1957" i="33"/>
  <c r="O1957" i="33"/>
  <c r="M1958" i="33"/>
  <c r="O1958" i="33"/>
  <c r="M1959" i="33"/>
  <c r="O1959" i="33"/>
  <c r="M1960" i="33"/>
  <c r="O1960" i="33"/>
  <c r="M1961" i="33"/>
  <c r="O1961" i="33"/>
  <c r="M1962" i="33"/>
  <c r="O1962" i="33"/>
  <c r="M1963" i="33"/>
  <c r="O1963" i="33"/>
  <c r="M1964" i="33"/>
  <c r="O1964" i="33"/>
  <c r="M1965" i="33"/>
  <c r="O1965" i="33"/>
  <c r="M1966" i="33"/>
  <c r="O1966" i="33"/>
  <c r="M1967" i="33"/>
  <c r="O1967" i="33"/>
  <c r="M1968" i="33"/>
  <c r="O1968" i="33"/>
  <c r="M1969" i="33"/>
  <c r="O1969" i="33"/>
  <c r="M1970" i="33"/>
  <c r="O1970" i="33"/>
  <c r="M1971" i="33"/>
  <c r="O1971" i="33"/>
  <c r="M1972" i="33"/>
  <c r="O1972" i="33"/>
  <c r="M1973" i="33"/>
  <c r="O1973" i="33"/>
  <c r="M1974" i="33"/>
  <c r="O1974" i="33"/>
  <c r="M1975" i="33"/>
  <c r="O1975" i="33"/>
  <c r="M1976" i="33"/>
  <c r="O1976" i="33"/>
  <c r="M1977" i="33"/>
  <c r="O1977" i="33"/>
  <c r="M1978" i="33"/>
  <c r="O1978" i="33"/>
  <c r="M1979" i="33"/>
  <c r="O1979" i="33"/>
  <c r="M1980" i="33"/>
  <c r="O1980" i="33"/>
  <c r="M1981" i="33"/>
  <c r="O1981" i="33"/>
  <c r="M1982" i="33"/>
  <c r="O1982" i="33"/>
  <c r="M1983" i="33"/>
  <c r="O1983" i="33"/>
  <c r="M1984" i="33"/>
  <c r="O1984" i="33"/>
  <c r="M1985" i="33"/>
  <c r="O1985" i="33"/>
  <c r="M1986" i="33"/>
  <c r="O1986" i="33"/>
  <c r="M1987" i="33"/>
  <c r="O1987" i="33"/>
  <c r="M1988" i="33"/>
  <c r="O1988" i="33"/>
  <c r="M1989" i="33"/>
  <c r="O1989" i="33"/>
  <c r="M1990" i="33"/>
  <c r="O1990" i="33"/>
  <c r="M1991" i="33"/>
  <c r="O1991" i="33"/>
  <c r="M1992" i="33"/>
  <c r="O1992" i="33"/>
  <c r="M1993" i="33"/>
  <c r="O1993" i="33"/>
  <c r="M1994" i="33"/>
  <c r="O1994" i="33"/>
  <c r="M1995" i="33"/>
  <c r="O1995" i="33"/>
  <c r="M1996" i="33"/>
  <c r="O1996" i="33"/>
  <c r="M1997" i="33"/>
  <c r="O1997" i="33"/>
  <c r="M1998" i="33"/>
  <c r="O1998" i="33"/>
  <c r="M1999" i="33"/>
  <c r="O1999" i="33"/>
  <c r="M2000" i="33"/>
  <c r="O2000" i="33"/>
  <c r="M2001" i="33"/>
  <c r="O2001" i="33"/>
  <c r="M2002" i="33"/>
  <c r="O2002" i="33"/>
  <c r="M2003" i="33"/>
  <c r="O2003" i="33"/>
  <c r="M2004" i="33"/>
  <c r="O2004" i="33"/>
  <c r="M2005" i="33"/>
  <c r="O2005" i="33"/>
  <c r="M2006" i="33"/>
  <c r="O2006" i="33"/>
  <c r="M2007" i="33"/>
  <c r="O2007" i="33"/>
  <c r="M2008" i="33"/>
  <c r="O2008" i="33"/>
  <c r="M2009" i="33"/>
  <c r="O2009" i="33"/>
  <c r="M2010" i="33"/>
  <c r="O2010" i="33"/>
  <c r="M2011" i="33"/>
  <c r="O2011" i="33"/>
  <c r="M2012" i="33"/>
  <c r="O2012" i="33"/>
  <c r="M2013" i="33"/>
  <c r="O2013" i="33"/>
  <c r="M2014" i="33"/>
  <c r="O2014" i="33"/>
  <c r="M2015" i="33"/>
  <c r="O2015" i="33"/>
  <c r="M2016" i="33"/>
  <c r="O2016" i="33"/>
  <c r="M2017" i="33"/>
  <c r="O2017" i="33"/>
  <c r="M2018" i="33"/>
  <c r="O2018" i="33"/>
  <c r="M2019" i="33"/>
  <c r="O2019" i="33"/>
  <c r="M2020" i="33"/>
  <c r="O2020" i="33"/>
  <c r="M2021" i="33"/>
  <c r="O2021" i="33"/>
  <c r="M2022" i="33"/>
  <c r="O2022" i="33"/>
  <c r="M2023" i="33"/>
  <c r="O2023" i="33"/>
  <c r="M2024" i="33"/>
  <c r="O2024" i="33"/>
  <c r="M2025" i="33"/>
  <c r="O2025" i="33"/>
  <c r="M2026" i="33"/>
  <c r="O2026" i="33"/>
  <c r="M2027" i="33"/>
  <c r="O2027" i="33"/>
  <c r="M2028" i="33"/>
  <c r="O2028" i="33"/>
  <c r="M2029" i="33"/>
  <c r="O2029" i="33"/>
  <c r="M2030" i="33"/>
  <c r="O2030" i="33"/>
  <c r="M2031" i="33"/>
  <c r="O2031" i="33"/>
  <c r="M2032" i="33"/>
  <c r="O2032" i="33"/>
  <c r="M2033" i="33"/>
  <c r="O2033" i="33"/>
  <c r="M2034" i="33"/>
  <c r="O2034" i="33"/>
  <c r="M2035" i="33"/>
  <c r="O2035" i="33"/>
  <c r="M2036" i="33"/>
  <c r="O2036" i="33"/>
  <c r="M2037" i="33"/>
  <c r="O2037" i="33"/>
  <c r="M2038" i="33"/>
  <c r="O2038" i="33"/>
  <c r="M2039" i="33"/>
  <c r="O2039" i="33"/>
  <c r="M2040" i="33"/>
  <c r="O2040" i="33"/>
  <c r="M2041" i="33"/>
  <c r="O2041" i="33"/>
  <c r="M2042" i="33"/>
  <c r="O2042" i="33"/>
  <c r="M2043" i="33"/>
  <c r="O2043" i="33"/>
  <c r="M2044" i="33"/>
  <c r="O2044" i="33"/>
  <c r="M2045" i="33"/>
  <c r="O2045" i="33"/>
  <c r="M2046" i="33"/>
  <c r="O2046" i="33"/>
  <c r="M2047" i="33"/>
  <c r="O2047" i="33"/>
  <c r="M2048" i="33"/>
  <c r="O2048" i="33"/>
  <c r="M2049" i="33"/>
  <c r="O2049" i="33"/>
  <c r="M2050" i="33"/>
  <c r="O2050" i="33"/>
  <c r="M2051" i="33"/>
  <c r="O2051" i="33"/>
  <c r="M2052" i="33"/>
  <c r="O2052" i="33"/>
  <c r="M2053" i="33"/>
  <c r="O2053" i="33"/>
  <c r="M2054" i="33"/>
  <c r="O2054" i="33"/>
  <c r="M2055" i="33"/>
  <c r="O2055" i="33"/>
  <c r="M2056" i="33"/>
  <c r="O2056" i="33"/>
  <c r="M2057" i="33"/>
  <c r="O2057" i="33"/>
  <c r="M2058" i="33"/>
  <c r="O2058" i="33"/>
  <c r="M2059" i="33"/>
  <c r="O2059" i="33"/>
  <c r="M2060" i="33"/>
  <c r="O2060" i="33"/>
  <c r="M2061" i="33"/>
  <c r="O2061" i="33"/>
  <c r="M2062" i="33"/>
  <c r="O2062" i="33"/>
  <c r="M2063" i="33"/>
  <c r="O2063" i="33"/>
  <c r="M2064" i="33"/>
  <c r="O2064" i="33"/>
  <c r="M2065" i="33"/>
  <c r="O2065" i="33"/>
  <c r="M2066" i="33"/>
  <c r="O2066" i="33"/>
  <c r="M2067" i="33"/>
  <c r="O2067" i="33"/>
  <c r="M2068" i="33"/>
  <c r="O2068" i="33"/>
  <c r="M2069" i="33"/>
  <c r="O2069" i="33"/>
  <c r="M2070" i="33"/>
  <c r="O2070" i="33"/>
  <c r="M2071" i="33"/>
  <c r="O2071" i="33"/>
  <c r="M2072" i="33"/>
  <c r="O2072" i="33"/>
  <c r="M2073" i="33"/>
  <c r="O2073" i="33"/>
  <c r="M2074" i="33"/>
  <c r="O2074" i="33"/>
  <c r="M2075" i="33"/>
  <c r="O2075" i="33"/>
  <c r="M2076" i="33"/>
  <c r="O2076" i="33"/>
  <c r="M2077" i="33"/>
  <c r="O2077" i="33"/>
  <c r="M2078" i="33"/>
  <c r="O2078" i="33"/>
  <c r="M2079" i="33"/>
  <c r="O2079" i="33"/>
  <c r="M2080" i="33"/>
  <c r="O2080" i="33"/>
  <c r="M2081" i="33"/>
  <c r="O2081" i="33"/>
  <c r="M2082" i="33"/>
  <c r="O2082" i="33"/>
  <c r="M2083" i="33"/>
  <c r="O2083" i="33"/>
  <c r="M2084" i="33"/>
  <c r="O2084" i="33"/>
  <c r="M2085" i="33"/>
  <c r="O2085" i="33"/>
  <c r="M2086" i="33"/>
  <c r="O2086" i="33"/>
  <c r="M2087" i="33"/>
  <c r="O2087" i="33"/>
  <c r="M2088" i="33"/>
  <c r="O2088" i="33"/>
  <c r="M2089" i="33"/>
  <c r="O2089" i="33"/>
  <c r="M2090" i="33"/>
  <c r="O2090" i="33"/>
  <c r="M2091" i="33"/>
  <c r="O2091" i="33"/>
  <c r="M2092" i="33"/>
  <c r="O2092" i="33"/>
  <c r="M2093" i="33"/>
  <c r="O2093" i="33"/>
  <c r="M2094" i="33"/>
  <c r="O2094" i="33"/>
  <c r="M2095" i="33"/>
  <c r="O2095" i="33"/>
  <c r="M2096" i="33"/>
  <c r="O2096" i="33"/>
  <c r="M2097" i="33"/>
  <c r="O2097" i="33"/>
  <c r="M2098" i="33"/>
  <c r="O2098" i="33"/>
  <c r="M2099" i="33"/>
  <c r="O2099" i="33"/>
  <c r="M2100" i="33"/>
  <c r="O2100" i="33"/>
  <c r="M2101" i="33"/>
  <c r="O2101" i="33"/>
  <c r="M2102" i="33"/>
  <c r="O2102" i="33"/>
  <c r="M2103" i="33"/>
  <c r="O2103" i="33"/>
  <c r="M2104" i="33"/>
  <c r="O2104" i="33"/>
  <c r="M2105" i="33"/>
  <c r="O2105" i="33"/>
  <c r="M2106" i="33"/>
  <c r="O2106" i="33"/>
  <c r="M2107" i="33"/>
  <c r="O2107" i="33"/>
  <c r="M2108" i="33"/>
  <c r="O2108" i="33"/>
  <c r="M2109" i="33"/>
  <c r="O2109" i="33"/>
  <c r="M2110" i="33"/>
  <c r="O2110" i="33"/>
  <c r="M2111" i="33"/>
  <c r="O2111" i="33"/>
  <c r="M2112" i="33"/>
  <c r="O2112" i="33"/>
  <c r="M2113" i="33"/>
  <c r="O2113" i="33"/>
  <c r="M2114" i="33"/>
  <c r="O2114" i="33"/>
  <c r="M2115" i="33"/>
  <c r="O2115" i="33"/>
  <c r="M2116" i="33"/>
  <c r="O2116" i="33"/>
  <c r="M2117" i="33"/>
  <c r="O2117" i="33"/>
  <c r="M2118" i="33"/>
  <c r="O2118" i="33"/>
  <c r="M2119" i="33"/>
  <c r="O2119" i="33"/>
  <c r="M2120" i="33"/>
  <c r="O2120" i="33"/>
  <c r="M2121" i="33"/>
  <c r="O2121" i="33"/>
  <c r="M2122" i="33"/>
  <c r="O2122" i="33"/>
  <c r="M2123" i="33"/>
  <c r="O2123" i="33"/>
  <c r="M2124" i="33"/>
  <c r="O2124" i="33"/>
  <c r="M2125" i="33"/>
  <c r="O2125" i="33"/>
  <c r="M2126" i="33"/>
  <c r="O2126" i="33"/>
  <c r="M2127" i="33"/>
  <c r="O2127" i="33"/>
  <c r="M2128" i="33"/>
  <c r="O2128" i="33"/>
  <c r="M2129" i="33"/>
  <c r="O2129" i="33"/>
  <c r="M2130" i="33"/>
  <c r="O2130" i="33"/>
  <c r="M2131" i="33"/>
  <c r="O2131" i="33"/>
  <c r="M2132" i="33"/>
  <c r="O2132" i="33"/>
  <c r="M2133" i="33"/>
  <c r="O2133" i="33"/>
  <c r="M2134" i="33"/>
  <c r="O2134" i="33"/>
  <c r="M2135" i="33"/>
  <c r="O2135" i="33"/>
  <c r="M2136" i="33"/>
  <c r="O2136" i="33"/>
  <c r="M2137" i="33"/>
  <c r="O2137" i="33"/>
  <c r="M2138" i="33"/>
  <c r="O2138" i="33"/>
  <c r="M2139" i="33"/>
  <c r="O2139" i="33"/>
  <c r="M2140" i="33"/>
  <c r="O2140" i="33"/>
  <c r="M2141" i="33"/>
  <c r="O2141" i="33"/>
  <c r="M2142" i="33"/>
  <c r="O2142" i="33"/>
  <c r="M2143" i="33"/>
  <c r="O2143" i="33"/>
  <c r="M2144" i="33"/>
  <c r="O2144" i="33"/>
  <c r="M2145" i="33"/>
  <c r="O2145" i="33"/>
  <c r="M2146" i="33"/>
  <c r="O2146" i="33"/>
  <c r="M2147" i="33"/>
  <c r="O2147" i="33"/>
  <c r="M2148" i="33"/>
  <c r="O2148" i="33"/>
  <c r="M2149" i="33"/>
  <c r="O2149" i="33"/>
  <c r="M2150" i="33"/>
  <c r="O2150" i="33"/>
  <c r="M2151" i="33"/>
  <c r="O2151" i="33"/>
  <c r="M2152" i="33"/>
  <c r="O2152" i="33"/>
  <c r="M2153" i="33"/>
  <c r="O2153" i="33"/>
  <c r="M2154" i="33"/>
  <c r="O2154" i="33"/>
  <c r="M2155" i="33"/>
  <c r="O2155" i="33"/>
  <c r="M2156" i="33"/>
  <c r="O2156" i="33"/>
  <c r="M2157" i="33"/>
  <c r="O2157" i="33"/>
  <c r="M2158" i="33"/>
  <c r="O2158" i="33"/>
  <c r="M2159" i="33"/>
  <c r="O2159" i="33"/>
  <c r="M2160" i="33"/>
  <c r="O2160" i="33"/>
  <c r="M2161" i="33"/>
  <c r="O2161" i="33"/>
  <c r="M2162" i="33"/>
  <c r="O2162" i="33"/>
  <c r="M2163" i="33"/>
  <c r="O2163" i="33"/>
  <c r="M2164" i="33"/>
  <c r="O2164" i="33"/>
  <c r="M2165" i="33"/>
  <c r="O2165" i="33"/>
  <c r="M2166" i="33"/>
  <c r="O2166" i="33"/>
  <c r="M2167" i="33"/>
  <c r="O2167" i="33"/>
  <c r="M2168" i="33"/>
  <c r="O2168" i="33"/>
  <c r="M2169" i="33"/>
  <c r="O2169" i="33"/>
  <c r="M2170" i="33"/>
  <c r="O2170" i="33"/>
  <c r="M2171" i="33"/>
  <c r="O2171" i="33"/>
  <c r="M2172" i="33"/>
  <c r="O2172" i="33"/>
  <c r="M2173" i="33"/>
  <c r="O2173" i="33"/>
  <c r="M2174" i="33"/>
  <c r="O2174" i="33"/>
  <c r="M2175" i="33"/>
  <c r="O2175" i="33"/>
  <c r="M2176" i="33"/>
  <c r="O2176" i="33"/>
  <c r="M2177" i="33"/>
  <c r="O2177" i="33"/>
  <c r="M2178" i="33"/>
  <c r="O2178" i="33"/>
  <c r="M2179" i="33"/>
  <c r="O2179" i="33"/>
  <c r="M2180" i="33"/>
  <c r="O2180" i="33"/>
  <c r="M2181" i="33"/>
  <c r="O2181" i="33"/>
  <c r="M2182" i="33"/>
  <c r="O2182" i="33"/>
  <c r="M2183" i="33"/>
  <c r="O2183" i="33"/>
  <c r="M2184" i="33"/>
  <c r="O2184" i="33"/>
  <c r="M2185" i="33"/>
  <c r="O2185" i="33"/>
  <c r="M2186" i="33"/>
  <c r="O2186" i="33"/>
  <c r="M2187" i="33"/>
  <c r="O2187" i="33"/>
  <c r="M2188" i="33"/>
  <c r="O2188" i="33"/>
  <c r="M2189" i="33"/>
  <c r="O2189" i="33"/>
  <c r="M2190" i="33"/>
  <c r="O2190" i="33"/>
  <c r="M2191" i="33"/>
  <c r="O2191" i="33"/>
  <c r="M2192" i="33"/>
  <c r="O2192" i="33"/>
  <c r="M2193" i="33"/>
  <c r="O2193" i="33"/>
  <c r="M2194" i="33"/>
  <c r="O2194" i="33"/>
  <c r="M2195" i="33"/>
  <c r="O2195" i="33"/>
  <c r="M2196" i="33"/>
  <c r="O2196" i="33"/>
  <c r="M2197" i="33"/>
  <c r="O2197" i="33"/>
  <c r="M2198" i="33"/>
  <c r="O2198" i="33"/>
  <c r="M2199" i="33"/>
  <c r="O2199" i="33"/>
  <c r="M2200" i="33"/>
  <c r="O2200" i="33"/>
  <c r="M2201" i="33"/>
  <c r="O2201" i="33"/>
  <c r="M2202" i="33"/>
  <c r="O2202" i="33"/>
  <c r="M2203" i="33"/>
  <c r="O2203" i="33"/>
  <c r="M2204" i="33"/>
  <c r="O2204" i="33"/>
  <c r="M2205" i="33"/>
  <c r="O2205" i="33"/>
  <c r="M2206" i="33"/>
  <c r="O2206" i="33"/>
  <c r="M2207" i="33"/>
  <c r="O2207" i="33"/>
  <c r="M2208" i="33"/>
  <c r="O2208" i="33"/>
  <c r="M2209" i="33"/>
  <c r="O2209" i="33"/>
  <c r="M2210" i="33"/>
  <c r="O2210" i="33"/>
  <c r="M2211" i="33"/>
  <c r="O2211" i="33"/>
  <c r="M2212" i="33"/>
  <c r="O2212" i="33"/>
  <c r="M2213" i="33"/>
  <c r="O2213" i="33"/>
  <c r="M2214" i="33"/>
  <c r="O2214" i="33"/>
  <c r="M2215" i="33"/>
  <c r="O2215" i="33"/>
  <c r="M2216" i="33"/>
  <c r="O2216" i="33"/>
  <c r="M2217" i="33"/>
  <c r="O2217" i="33"/>
  <c r="M2218" i="33"/>
  <c r="O2218" i="33"/>
  <c r="M2219" i="33"/>
  <c r="O2219" i="33"/>
  <c r="M2220" i="33"/>
  <c r="O2220" i="33"/>
  <c r="M2221" i="33"/>
  <c r="O2221" i="33"/>
  <c r="M2222" i="33"/>
  <c r="O2222" i="33"/>
  <c r="M2223" i="33"/>
  <c r="O2223" i="33"/>
  <c r="M2224" i="33"/>
  <c r="O2224" i="33"/>
  <c r="M2225" i="33"/>
  <c r="O2225" i="33"/>
  <c r="M2226" i="33"/>
  <c r="O2226" i="33"/>
  <c r="M2227" i="33"/>
  <c r="O2227" i="33"/>
  <c r="M2228" i="33"/>
  <c r="O2228" i="33"/>
  <c r="M2229" i="33"/>
  <c r="O2229" i="33"/>
  <c r="M2230" i="33"/>
  <c r="O2230" i="33"/>
  <c r="M2231" i="33"/>
  <c r="O2231" i="33"/>
  <c r="M2232" i="33"/>
  <c r="O2232" i="33"/>
  <c r="M2233" i="33"/>
  <c r="O2233" i="33"/>
  <c r="M2234" i="33"/>
  <c r="O2234" i="33"/>
  <c r="M2235" i="33"/>
  <c r="O2235" i="33"/>
  <c r="M2236" i="33"/>
  <c r="O2236" i="33"/>
  <c r="M2237" i="33"/>
  <c r="O2237" i="33"/>
  <c r="M2238" i="33"/>
  <c r="O2238" i="33"/>
  <c r="M2239" i="33"/>
  <c r="O2239" i="33"/>
  <c r="M2240" i="33"/>
  <c r="O2240" i="33"/>
  <c r="M2241" i="33"/>
  <c r="O2241" i="33"/>
  <c r="M2242" i="33"/>
  <c r="O2242" i="33"/>
  <c r="M2243" i="33"/>
  <c r="O2243" i="33"/>
  <c r="M2244" i="33"/>
  <c r="O2244" i="33"/>
  <c r="M2245" i="33"/>
  <c r="O2245" i="33"/>
  <c r="M2246" i="33"/>
  <c r="O2246" i="33"/>
  <c r="M2247" i="33"/>
  <c r="O2247" i="33"/>
  <c r="M2248" i="33"/>
  <c r="O2248" i="33"/>
  <c r="M2249" i="33"/>
  <c r="O2249" i="33"/>
  <c r="M2250" i="33"/>
  <c r="O2250" i="33"/>
  <c r="M2251" i="33"/>
  <c r="O2251" i="33"/>
  <c r="M2252" i="33"/>
  <c r="O2252" i="33"/>
  <c r="M2253" i="33"/>
  <c r="O2253" i="33"/>
  <c r="M2254" i="33"/>
  <c r="O2254" i="33"/>
  <c r="M2255" i="33"/>
  <c r="O2255" i="33"/>
  <c r="M2256" i="33"/>
  <c r="O2256" i="33"/>
  <c r="M2257" i="33"/>
  <c r="O2257" i="33"/>
  <c r="M2258" i="33"/>
  <c r="O2258" i="33"/>
  <c r="M2259" i="33"/>
  <c r="O2259" i="33"/>
  <c r="M2260" i="33"/>
  <c r="O2260" i="33"/>
  <c r="M2261" i="33"/>
  <c r="O2261" i="33"/>
  <c r="M2262" i="33"/>
  <c r="O2262" i="33"/>
  <c r="M2263" i="33"/>
  <c r="O2263" i="33"/>
  <c r="M2264" i="33"/>
  <c r="O2264" i="33"/>
  <c r="M2265" i="33"/>
  <c r="O2265" i="33"/>
  <c r="M2266" i="33"/>
  <c r="O2266" i="33"/>
  <c r="M2267" i="33"/>
  <c r="O2267" i="33"/>
  <c r="M2268" i="33"/>
  <c r="O2268" i="33"/>
  <c r="M2269" i="33"/>
  <c r="O2269" i="33"/>
  <c r="M2270" i="33"/>
  <c r="O2270" i="33"/>
  <c r="M2271" i="33"/>
  <c r="O2271" i="33"/>
  <c r="M2272" i="33"/>
  <c r="O2272" i="33"/>
  <c r="M2273" i="33"/>
  <c r="O2273" i="33"/>
  <c r="M2274" i="33"/>
  <c r="O2274" i="33"/>
  <c r="M2275" i="33"/>
  <c r="O2275" i="33"/>
  <c r="M2276" i="33"/>
  <c r="O2276" i="33"/>
  <c r="M2277" i="33"/>
  <c r="O2277" i="33"/>
  <c r="M2278" i="33"/>
  <c r="O2278" i="33"/>
  <c r="M2279" i="33"/>
  <c r="O2279" i="33"/>
  <c r="M2280" i="33"/>
  <c r="O2280" i="33"/>
  <c r="M2281" i="33"/>
  <c r="O2281" i="33"/>
  <c r="M2282" i="33"/>
  <c r="O2282" i="33"/>
  <c r="M2283" i="33"/>
  <c r="O2283" i="33"/>
  <c r="M2284" i="33"/>
  <c r="O2284" i="33"/>
  <c r="M2285" i="33"/>
  <c r="O2285" i="33"/>
  <c r="M2286" i="33"/>
  <c r="O2286" i="33"/>
  <c r="M2287" i="33"/>
  <c r="O2287" i="33"/>
  <c r="M2288" i="33"/>
  <c r="O2288" i="33"/>
  <c r="M2289" i="33"/>
  <c r="O2289" i="33"/>
  <c r="M2290" i="33"/>
  <c r="O2290" i="33"/>
  <c r="M2291" i="33"/>
  <c r="O2291" i="33"/>
  <c r="M2292" i="33"/>
  <c r="O2292" i="33"/>
  <c r="M2293" i="33"/>
  <c r="O2293" i="33"/>
  <c r="M2294" i="33"/>
  <c r="O2294" i="33"/>
  <c r="M2295" i="33"/>
  <c r="O2295" i="33"/>
  <c r="M2296" i="33"/>
  <c r="O2296" i="33"/>
  <c r="M2297" i="33"/>
  <c r="O2297" i="33"/>
  <c r="M2298" i="33"/>
  <c r="O2298" i="33"/>
  <c r="M2299" i="33"/>
  <c r="O2299" i="33"/>
  <c r="M2300" i="33"/>
  <c r="O2300" i="33"/>
  <c r="M2301" i="33"/>
  <c r="O2301" i="33"/>
  <c r="M2302" i="33"/>
  <c r="O2302" i="33"/>
  <c r="M2303" i="33"/>
  <c r="O2303" i="33"/>
  <c r="M2304" i="33"/>
  <c r="O2304" i="33"/>
  <c r="M2305" i="33"/>
  <c r="O2305" i="33"/>
  <c r="M2306" i="33"/>
  <c r="O2306" i="33"/>
  <c r="M2307" i="33"/>
  <c r="O2307" i="33"/>
  <c r="M2308" i="33"/>
  <c r="O2308" i="33"/>
  <c r="M2309" i="33"/>
  <c r="O2309" i="33"/>
  <c r="M2310" i="33"/>
  <c r="O2310" i="33"/>
  <c r="M2311" i="33"/>
  <c r="O2311" i="33"/>
  <c r="M2312" i="33"/>
  <c r="O2312" i="33"/>
  <c r="M2313" i="33"/>
  <c r="O2313" i="33"/>
  <c r="M2314" i="33"/>
  <c r="O2314" i="33"/>
  <c r="M2315" i="33"/>
  <c r="O2315" i="33"/>
  <c r="M2316" i="33"/>
  <c r="O2316" i="33"/>
  <c r="M2317" i="33"/>
  <c r="O2317" i="33"/>
  <c r="M2318" i="33"/>
  <c r="O2318" i="33"/>
  <c r="M2319" i="33"/>
  <c r="O2319" i="33"/>
  <c r="M2320" i="33"/>
  <c r="O2320" i="33"/>
  <c r="M2321" i="33"/>
  <c r="O2321" i="33"/>
  <c r="M2322" i="33"/>
  <c r="O2322" i="33"/>
  <c r="M2323" i="33"/>
  <c r="O2323" i="33"/>
  <c r="M2324" i="33"/>
  <c r="O2324" i="33"/>
  <c r="M2325" i="33"/>
  <c r="O2325" i="33"/>
  <c r="M2326" i="33"/>
  <c r="O2326" i="33"/>
  <c r="M2327" i="33"/>
  <c r="O2327" i="33"/>
  <c r="M2328" i="33"/>
  <c r="O2328" i="33"/>
  <c r="M2329" i="33"/>
  <c r="O2329" i="33"/>
  <c r="M2330" i="33"/>
  <c r="O2330" i="33"/>
  <c r="M2331" i="33"/>
  <c r="O2331" i="33"/>
  <c r="M2332" i="33"/>
  <c r="O2332" i="33"/>
  <c r="M2333" i="33"/>
  <c r="O2333" i="33"/>
  <c r="M2334" i="33"/>
  <c r="O2334" i="33"/>
  <c r="M2335" i="33"/>
  <c r="O2335" i="33"/>
  <c r="M2336" i="33"/>
  <c r="O2336" i="33"/>
  <c r="M2337" i="33"/>
  <c r="O2337" i="33"/>
  <c r="M2338" i="33"/>
  <c r="O2338" i="33"/>
  <c r="M2339" i="33"/>
  <c r="O2339" i="33"/>
  <c r="M2340" i="33"/>
  <c r="O2340" i="33"/>
  <c r="M2341" i="33"/>
  <c r="O2341" i="33"/>
  <c r="M2342" i="33"/>
  <c r="O2342" i="33"/>
  <c r="M2343" i="33"/>
  <c r="O2343" i="33"/>
  <c r="M2344" i="33"/>
  <c r="O2344" i="33"/>
  <c r="M2345" i="33"/>
  <c r="O2345" i="33"/>
  <c r="M2346" i="33"/>
  <c r="O2346" i="33"/>
  <c r="M2347" i="33"/>
  <c r="O2347" i="33"/>
  <c r="M2348" i="33"/>
  <c r="O2348" i="33"/>
  <c r="M2349" i="33"/>
  <c r="O2349" i="33"/>
  <c r="M2350" i="33"/>
  <c r="O2350" i="33"/>
  <c r="M2351" i="33"/>
  <c r="O2351" i="33"/>
  <c r="M2352" i="33"/>
  <c r="O2352" i="33"/>
  <c r="M2353" i="33"/>
  <c r="O2353" i="33"/>
  <c r="M2354" i="33"/>
  <c r="O2354" i="33"/>
  <c r="M2355" i="33"/>
  <c r="O2355" i="33"/>
  <c r="M2356" i="33"/>
  <c r="O2356" i="33"/>
  <c r="M2357" i="33"/>
  <c r="O2357" i="33"/>
  <c r="M2358" i="33"/>
  <c r="O2358" i="33"/>
  <c r="M2359" i="33"/>
  <c r="O2359" i="33"/>
  <c r="M2360" i="33"/>
  <c r="O2360" i="33"/>
  <c r="M2361" i="33"/>
  <c r="O2361" i="33"/>
  <c r="M2362" i="33"/>
  <c r="O2362" i="33"/>
  <c r="M2363" i="33"/>
  <c r="O2363" i="33"/>
  <c r="M2364" i="33"/>
  <c r="O2364" i="33"/>
  <c r="M2365" i="33"/>
  <c r="O2365" i="33"/>
  <c r="M2366" i="33"/>
  <c r="O2366" i="33"/>
  <c r="M2367" i="33"/>
  <c r="O2367" i="33"/>
  <c r="M2368" i="33"/>
  <c r="O2368" i="33"/>
  <c r="M2369" i="33"/>
  <c r="O2369" i="33"/>
  <c r="M2370" i="33"/>
  <c r="O2370" i="33"/>
  <c r="M2371" i="33"/>
  <c r="O2371" i="33"/>
  <c r="M2372" i="33"/>
  <c r="O2372" i="33"/>
  <c r="M2373" i="33"/>
  <c r="O2373" i="33"/>
  <c r="M2374" i="33"/>
  <c r="O2374" i="33"/>
  <c r="M2375" i="33"/>
  <c r="O2375" i="33"/>
  <c r="M2376" i="33"/>
  <c r="O2376" i="33"/>
  <c r="M2377" i="33"/>
  <c r="O2377" i="33"/>
  <c r="M2378" i="33"/>
  <c r="O2378" i="33"/>
  <c r="M2379" i="33"/>
  <c r="O2379" i="33"/>
  <c r="M2380" i="33"/>
  <c r="O2380" i="33"/>
  <c r="M2381" i="33"/>
  <c r="O2381" i="33"/>
  <c r="M2382" i="33"/>
  <c r="O2382" i="33"/>
  <c r="M2383" i="33"/>
  <c r="O2383" i="33"/>
  <c r="M2384" i="33"/>
  <c r="O2384" i="33"/>
  <c r="M2385" i="33"/>
  <c r="O2385" i="33"/>
  <c r="M2386" i="33"/>
  <c r="O2386" i="33"/>
  <c r="M2387" i="33"/>
  <c r="O2387" i="33"/>
  <c r="M2388" i="33"/>
  <c r="O2388" i="33"/>
  <c r="M2389" i="33"/>
  <c r="O2389" i="33"/>
  <c r="M2390" i="33"/>
  <c r="O2390" i="33"/>
  <c r="M2391" i="33"/>
  <c r="O2391" i="33"/>
  <c r="M2392" i="33"/>
  <c r="O2392" i="33"/>
  <c r="M2393" i="33"/>
  <c r="O2393" i="33"/>
  <c r="M2394" i="33"/>
  <c r="O2394" i="33"/>
  <c r="M2395" i="33"/>
  <c r="O2395" i="33"/>
  <c r="M2396" i="33"/>
  <c r="O2396" i="33"/>
  <c r="M2397" i="33"/>
  <c r="O2397" i="33"/>
  <c r="M2398" i="33"/>
  <c r="O2398" i="33"/>
  <c r="M2399" i="33"/>
  <c r="O2399" i="33"/>
  <c r="M2400" i="33"/>
  <c r="O2400" i="33"/>
  <c r="M2401" i="33"/>
  <c r="O2401" i="33"/>
  <c r="M2402" i="33"/>
  <c r="O2402" i="33"/>
  <c r="M2403" i="33"/>
  <c r="O2403" i="33"/>
  <c r="M2404" i="33"/>
  <c r="O2404" i="33"/>
  <c r="M2405" i="33"/>
  <c r="O2405" i="33"/>
  <c r="M2406" i="33"/>
  <c r="O2406" i="33"/>
  <c r="M2407" i="33"/>
  <c r="O2407" i="33"/>
  <c r="M2408" i="33"/>
  <c r="O2408" i="33"/>
  <c r="M2409" i="33"/>
  <c r="O2409" i="33"/>
  <c r="M2410" i="33"/>
  <c r="O2410" i="33"/>
  <c r="M2411" i="33"/>
  <c r="O2411" i="33"/>
  <c r="M2412" i="33"/>
  <c r="O2412" i="33"/>
  <c r="M2413" i="33"/>
  <c r="O2413" i="33"/>
  <c r="M2414" i="33"/>
  <c r="O2414" i="33"/>
  <c r="M2415" i="33"/>
  <c r="O2415" i="33"/>
  <c r="M2416" i="33"/>
  <c r="O2416" i="33"/>
  <c r="M2417" i="33"/>
  <c r="O2417" i="33"/>
  <c r="M2418" i="33"/>
  <c r="O2418" i="33"/>
  <c r="M2419" i="33"/>
  <c r="O2419" i="33"/>
  <c r="M2420" i="33"/>
  <c r="O2420" i="33"/>
  <c r="M2421" i="33"/>
  <c r="O2421" i="33"/>
  <c r="M2422" i="33"/>
  <c r="O2422" i="33"/>
  <c r="M2423" i="33"/>
  <c r="O2423" i="33"/>
  <c r="M2424" i="33"/>
  <c r="O2424" i="33"/>
  <c r="M2425" i="33"/>
  <c r="O2425" i="33"/>
  <c r="M2426" i="33"/>
  <c r="O2426" i="33"/>
  <c r="M2427" i="33"/>
  <c r="O2427" i="33"/>
  <c r="M2428" i="33"/>
  <c r="O2428" i="33"/>
  <c r="M2429" i="33"/>
  <c r="O2429" i="33"/>
  <c r="M2430" i="33"/>
  <c r="O2430" i="33"/>
  <c r="M2431" i="33"/>
  <c r="O2431" i="33"/>
  <c r="M2432" i="33"/>
  <c r="O2432" i="33"/>
  <c r="M2433" i="33"/>
  <c r="O2433" i="33"/>
  <c r="M2434" i="33"/>
  <c r="O2434" i="33"/>
  <c r="M2435" i="33"/>
  <c r="O2435" i="33"/>
  <c r="M2436" i="33"/>
  <c r="O2436" i="33"/>
  <c r="M2437" i="33"/>
  <c r="O2437" i="33"/>
  <c r="M2438" i="33"/>
  <c r="O2438" i="33"/>
  <c r="M2439" i="33"/>
  <c r="O2439" i="33"/>
  <c r="M2440" i="33"/>
  <c r="O2440" i="33"/>
  <c r="M2441" i="33"/>
  <c r="O2441" i="33"/>
  <c r="M2442" i="33"/>
  <c r="O2442" i="33"/>
  <c r="M2443" i="33"/>
  <c r="O2443" i="33"/>
  <c r="M2444" i="33"/>
  <c r="O2444" i="33"/>
  <c r="M2445" i="33"/>
  <c r="O2445" i="33"/>
  <c r="M2446" i="33"/>
  <c r="O2446" i="33"/>
  <c r="M2447" i="33"/>
  <c r="O2447" i="33"/>
  <c r="M2448" i="33"/>
  <c r="O2448" i="33"/>
  <c r="M2449" i="33"/>
  <c r="O2449" i="33"/>
  <c r="M2450" i="33"/>
  <c r="O2450" i="33"/>
  <c r="M2451" i="33"/>
  <c r="O2451" i="33"/>
  <c r="M2452" i="33"/>
  <c r="O2452" i="33"/>
  <c r="M2453" i="33"/>
  <c r="O2453" i="33"/>
  <c r="M2454" i="33"/>
  <c r="O2454" i="33"/>
  <c r="M2455" i="33"/>
  <c r="O2455" i="33"/>
  <c r="M2456" i="33"/>
  <c r="O2456" i="33"/>
  <c r="M2457" i="33"/>
  <c r="O2457" i="33"/>
  <c r="M2458" i="33"/>
  <c r="O2458" i="33"/>
  <c r="M2459" i="33"/>
  <c r="O2459" i="33"/>
  <c r="M2460" i="33"/>
  <c r="O2460" i="33"/>
  <c r="M2461" i="33"/>
  <c r="O2461" i="33"/>
  <c r="M2462" i="33"/>
  <c r="O2462" i="33"/>
  <c r="M2463" i="33"/>
  <c r="O2463" i="33"/>
  <c r="M2464" i="33"/>
  <c r="O2464" i="33"/>
  <c r="M2465" i="33"/>
  <c r="O2465" i="33"/>
  <c r="M2466" i="33"/>
  <c r="O2466" i="33"/>
  <c r="M2467" i="33"/>
  <c r="O2467" i="33"/>
  <c r="M2468" i="33"/>
  <c r="O2468" i="33"/>
  <c r="M2469" i="33"/>
  <c r="O2469" i="33"/>
  <c r="M2470" i="33"/>
  <c r="O2470" i="33"/>
  <c r="M2471" i="33"/>
  <c r="O2471" i="33"/>
  <c r="M2472" i="33"/>
  <c r="O2472" i="33"/>
  <c r="M2473" i="33"/>
  <c r="O2473" i="33"/>
  <c r="M2474" i="33"/>
  <c r="O2474" i="33"/>
  <c r="M2475" i="33"/>
  <c r="O2475" i="33"/>
  <c r="M2476" i="33"/>
  <c r="O2476" i="33"/>
  <c r="M2477" i="33"/>
  <c r="O2477" i="33"/>
  <c r="M2478" i="33"/>
  <c r="O2478" i="33"/>
  <c r="M2479" i="33"/>
  <c r="O2479" i="33"/>
  <c r="M2480" i="33"/>
  <c r="O2480" i="33"/>
  <c r="M2481" i="33"/>
  <c r="O2481" i="33"/>
  <c r="M2482" i="33"/>
  <c r="O2482" i="33"/>
  <c r="M2483" i="33"/>
  <c r="O2483" i="33"/>
  <c r="M2484" i="33"/>
  <c r="O2484" i="33"/>
  <c r="M2485" i="33"/>
  <c r="O2485" i="33"/>
  <c r="M2486" i="33"/>
  <c r="O2486" i="33"/>
  <c r="M2487" i="33"/>
  <c r="O2487" i="33"/>
  <c r="M2488" i="33"/>
  <c r="O2488" i="33"/>
  <c r="M2489" i="33"/>
  <c r="O2489" i="33"/>
  <c r="M2490" i="33"/>
  <c r="O2490" i="33"/>
  <c r="M2491" i="33"/>
  <c r="O2491" i="33"/>
  <c r="M2492" i="33"/>
  <c r="O2492" i="33"/>
  <c r="M2493" i="33"/>
  <c r="O2493" i="33"/>
  <c r="M2494" i="33"/>
  <c r="O2494" i="33"/>
  <c r="M2495" i="33"/>
  <c r="O2495" i="33"/>
  <c r="M2496" i="33"/>
  <c r="O2496" i="33"/>
  <c r="M2497" i="33"/>
  <c r="O2497" i="33"/>
  <c r="M2498" i="33"/>
  <c r="O2498" i="33"/>
  <c r="M2499" i="33"/>
  <c r="O2499" i="33"/>
  <c r="M2500" i="33"/>
  <c r="O2500" i="33"/>
  <c r="M2501" i="33"/>
  <c r="O2501" i="33"/>
  <c r="M2502" i="33"/>
  <c r="O2502" i="33"/>
  <c r="M2503" i="33"/>
  <c r="O2503" i="33"/>
  <c r="M2504" i="33"/>
  <c r="O2504" i="33"/>
  <c r="M2505" i="33"/>
  <c r="O2505" i="33"/>
  <c r="M2506" i="33"/>
  <c r="O2506" i="33"/>
  <c r="M2507" i="33"/>
  <c r="O2507" i="33"/>
  <c r="M2508" i="33"/>
  <c r="O2508" i="33"/>
  <c r="M2509" i="33"/>
  <c r="O2509" i="33"/>
  <c r="M2510" i="33"/>
  <c r="O2510" i="33"/>
  <c r="M2511" i="33"/>
  <c r="O2511" i="33"/>
  <c r="M2512" i="33"/>
  <c r="O2512" i="33"/>
  <c r="M2513" i="33"/>
  <c r="O2513" i="33"/>
  <c r="M2514" i="33"/>
  <c r="O2514" i="33"/>
  <c r="M2515" i="33"/>
  <c r="O2515" i="33"/>
  <c r="M2516" i="33"/>
  <c r="O2516" i="33"/>
  <c r="M2517" i="33"/>
  <c r="O2517" i="33"/>
  <c r="M2518" i="33"/>
  <c r="O2518" i="33"/>
  <c r="M2519" i="33"/>
  <c r="O2519" i="33"/>
  <c r="M2520" i="33"/>
  <c r="O2520" i="33"/>
  <c r="M2521" i="33"/>
  <c r="O2521" i="33"/>
  <c r="M2522" i="33"/>
  <c r="O2522" i="33"/>
  <c r="M2523" i="33"/>
  <c r="O2523" i="33"/>
  <c r="M2524" i="33"/>
  <c r="O2524" i="33"/>
  <c r="M2525" i="33"/>
  <c r="O2525" i="33"/>
  <c r="M2526" i="33"/>
  <c r="O2526" i="33"/>
  <c r="M2527" i="33"/>
  <c r="O2527" i="33"/>
  <c r="M2528" i="33"/>
  <c r="O2528" i="33"/>
  <c r="M2529" i="33"/>
  <c r="O2529" i="33"/>
  <c r="M2530" i="33"/>
  <c r="O2530" i="33"/>
  <c r="M2531" i="33"/>
  <c r="O2531" i="33"/>
  <c r="M2532" i="33"/>
  <c r="O2532" i="33"/>
  <c r="M2533" i="33"/>
  <c r="O2533" i="33"/>
  <c r="M2534" i="33"/>
  <c r="O2534" i="33"/>
  <c r="M2535" i="33"/>
  <c r="O2535" i="33"/>
  <c r="M2536" i="33"/>
  <c r="O2536" i="33"/>
  <c r="M2537" i="33"/>
  <c r="O2537" i="33"/>
  <c r="M2538" i="33"/>
  <c r="O2538" i="33"/>
  <c r="M2539" i="33"/>
  <c r="O2539" i="33"/>
  <c r="M2540" i="33"/>
  <c r="O2540" i="33"/>
  <c r="M2541" i="33"/>
  <c r="O2541" i="33"/>
  <c r="M2542" i="33"/>
  <c r="O2542" i="33"/>
  <c r="M2543" i="33"/>
  <c r="O2543" i="33"/>
  <c r="M2544" i="33"/>
  <c r="O2544" i="33"/>
  <c r="M2545" i="33"/>
  <c r="O2545" i="33"/>
  <c r="M2546" i="33"/>
  <c r="O2546" i="33"/>
  <c r="M2547" i="33"/>
  <c r="O2547" i="33"/>
  <c r="M2548" i="33"/>
  <c r="O2548" i="33"/>
  <c r="M2549" i="33"/>
  <c r="O2549" i="33"/>
  <c r="M2550" i="33"/>
  <c r="O2550" i="33"/>
  <c r="M2551" i="33"/>
  <c r="O2551" i="33"/>
  <c r="M2552" i="33"/>
  <c r="O2552" i="33"/>
  <c r="M2553" i="33"/>
  <c r="O2553" i="33"/>
  <c r="M2554" i="33"/>
  <c r="O2554" i="33"/>
  <c r="M2555" i="33"/>
  <c r="O2555" i="33"/>
  <c r="M2556" i="33"/>
  <c r="O2556" i="33"/>
  <c r="M2557" i="33"/>
  <c r="O2557" i="33"/>
  <c r="M2558" i="33"/>
  <c r="O2558" i="33"/>
  <c r="M2559" i="33"/>
  <c r="O2559" i="33"/>
  <c r="M2560" i="33"/>
  <c r="O2560" i="33"/>
  <c r="M2561" i="33"/>
  <c r="O2561" i="33"/>
  <c r="M2562" i="33"/>
  <c r="O2562" i="33"/>
  <c r="M2563" i="33"/>
  <c r="O2563" i="33"/>
  <c r="M2564" i="33"/>
  <c r="O2564" i="33"/>
  <c r="M2565" i="33"/>
  <c r="O2565" i="33"/>
  <c r="M2566" i="33"/>
  <c r="O2566" i="33"/>
  <c r="M2567" i="33"/>
  <c r="O2567" i="33"/>
  <c r="M2568" i="33"/>
  <c r="O2568" i="33"/>
  <c r="M2569" i="33"/>
  <c r="O2569" i="33"/>
  <c r="M2570" i="33"/>
  <c r="O2570" i="33"/>
  <c r="M2571" i="33"/>
  <c r="O2571" i="33"/>
  <c r="M2572" i="33"/>
  <c r="O2572" i="33"/>
  <c r="M2573" i="33"/>
  <c r="O2573" i="33"/>
  <c r="M2574" i="33"/>
  <c r="O2574" i="33"/>
  <c r="M2575" i="33"/>
  <c r="O2575" i="33"/>
  <c r="M2576" i="33"/>
  <c r="O2576" i="33"/>
  <c r="L18" i="33"/>
  <c r="N18" i="33"/>
  <c r="L19" i="33"/>
  <c r="N19" i="33"/>
  <c r="L20" i="33"/>
  <c r="N20" i="33"/>
  <c r="L21" i="33"/>
  <c r="N21" i="33"/>
  <c r="L22" i="33"/>
  <c r="N22" i="33"/>
  <c r="L23" i="33"/>
  <c r="N23" i="33"/>
  <c r="L24" i="33"/>
  <c r="N24" i="33"/>
  <c r="L25" i="33"/>
  <c r="N25" i="33"/>
  <c r="L26" i="33"/>
  <c r="N26" i="33"/>
  <c r="L27" i="33"/>
  <c r="N27" i="33"/>
  <c r="L28" i="33"/>
  <c r="N28" i="33"/>
  <c r="L29" i="33"/>
  <c r="N29" i="33"/>
  <c r="L30" i="33"/>
  <c r="N30" i="33"/>
  <c r="L31" i="33"/>
  <c r="N31" i="33"/>
  <c r="L32" i="33"/>
  <c r="N32" i="33"/>
  <c r="L33" i="33"/>
  <c r="N33" i="33"/>
  <c r="L34" i="33"/>
  <c r="N34" i="33"/>
  <c r="L35" i="33"/>
  <c r="N35" i="33"/>
  <c r="L36" i="33"/>
  <c r="N36" i="33"/>
  <c r="L37" i="33"/>
  <c r="N37" i="33"/>
  <c r="L38" i="33"/>
  <c r="N38" i="33"/>
  <c r="L39" i="33"/>
  <c r="N39" i="33"/>
  <c r="L40" i="33"/>
  <c r="N40" i="33"/>
  <c r="L41" i="33"/>
  <c r="N41" i="33"/>
  <c r="L42" i="33"/>
  <c r="N42" i="33"/>
  <c r="L43" i="33"/>
  <c r="N43" i="33"/>
  <c r="L44" i="33"/>
  <c r="N44" i="33"/>
  <c r="L45" i="33"/>
  <c r="N45" i="33"/>
  <c r="L46" i="33"/>
  <c r="N46" i="33"/>
  <c r="L47" i="33"/>
  <c r="N47" i="33"/>
  <c r="L48" i="33"/>
  <c r="N48" i="33"/>
  <c r="L49" i="33"/>
  <c r="N49" i="33"/>
  <c r="L50" i="33"/>
  <c r="N50" i="33"/>
  <c r="L51" i="33"/>
  <c r="N51" i="33"/>
  <c r="L52" i="33"/>
  <c r="N52" i="33"/>
  <c r="L53" i="33"/>
  <c r="N53" i="33"/>
  <c r="L54" i="33"/>
  <c r="N54" i="33"/>
  <c r="L55" i="33"/>
  <c r="N55" i="33"/>
  <c r="L56" i="33"/>
  <c r="N56" i="33"/>
  <c r="L57" i="33"/>
  <c r="N57" i="33"/>
  <c r="L58" i="33"/>
  <c r="N58" i="33"/>
  <c r="L59" i="33"/>
  <c r="N59" i="33"/>
  <c r="L60" i="33"/>
  <c r="N60" i="33"/>
  <c r="L61" i="33"/>
  <c r="N61" i="33"/>
  <c r="L62" i="33"/>
  <c r="N62" i="33"/>
  <c r="L63" i="33"/>
  <c r="N63" i="33"/>
  <c r="L64" i="33"/>
  <c r="N64" i="33"/>
  <c r="L65" i="33"/>
  <c r="N65" i="33"/>
  <c r="L66" i="33"/>
  <c r="N66" i="33"/>
  <c r="L67" i="33"/>
  <c r="N67" i="33"/>
  <c r="L68" i="33"/>
  <c r="N68" i="33"/>
  <c r="L69" i="33"/>
  <c r="N69" i="33"/>
  <c r="L70" i="33"/>
  <c r="N70" i="33"/>
  <c r="L71" i="33"/>
  <c r="N71" i="33"/>
  <c r="L72" i="33"/>
  <c r="N72" i="33"/>
  <c r="L73" i="33"/>
  <c r="N73" i="33"/>
  <c r="L74" i="33"/>
  <c r="N74" i="33"/>
  <c r="L75" i="33"/>
  <c r="N75" i="33"/>
  <c r="L76" i="33"/>
  <c r="N76" i="33"/>
  <c r="L77" i="33"/>
  <c r="N77" i="33"/>
  <c r="L78" i="33"/>
  <c r="N78" i="33"/>
  <c r="L79" i="33"/>
  <c r="N79" i="33"/>
  <c r="L80" i="33"/>
  <c r="N80" i="33"/>
  <c r="L81" i="33"/>
  <c r="N81" i="33"/>
  <c r="L82" i="33"/>
  <c r="N82" i="33"/>
  <c r="L83" i="33"/>
  <c r="N83" i="33"/>
  <c r="L84" i="33"/>
  <c r="N84" i="33"/>
  <c r="L85" i="33"/>
  <c r="N85" i="33"/>
  <c r="L86" i="33"/>
  <c r="N86" i="33"/>
  <c r="L87" i="33"/>
  <c r="N87" i="33"/>
  <c r="L88" i="33"/>
  <c r="N88" i="33"/>
  <c r="L89" i="33"/>
  <c r="N89" i="33"/>
  <c r="L90" i="33"/>
  <c r="N90" i="33"/>
  <c r="L91" i="33"/>
  <c r="N91" i="33"/>
  <c r="L92" i="33"/>
  <c r="N92" i="33"/>
  <c r="L93" i="33"/>
  <c r="N93" i="33"/>
  <c r="L94" i="33"/>
  <c r="N94" i="33"/>
  <c r="L95" i="33"/>
  <c r="N95" i="33"/>
  <c r="L96" i="33"/>
  <c r="N96" i="33"/>
  <c r="L97" i="33"/>
  <c r="N97" i="33"/>
  <c r="L98" i="33"/>
  <c r="N98" i="33"/>
  <c r="L99" i="33"/>
  <c r="N99" i="33"/>
  <c r="L100" i="33"/>
  <c r="N100" i="33"/>
  <c r="L101" i="33"/>
  <c r="N101" i="33"/>
  <c r="L102" i="33"/>
  <c r="N102" i="33"/>
  <c r="L103" i="33"/>
  <c r="N103" i="33"/>
  <c r="L104" i="33"/>
  <c r="N104" i="33"/>
  <c r="L105" i="33"/>
  <c r="N105" i="33"/>
  <c r="L106" i="33"/>
  <c r="N106" i="33"/>
  <c r="L107" i="33"/>
  <c r="N107" i="33"/>
  <c r="L108" i="33"/>
  <c r="N108" i="33"/>
  <c r="L109" i="33"/>
  <c r="N109" i="33"/>
  <c r="L110" i="33"/>
  <c r="N110" i="33"/>
  <c r="L111" i="33"/>
  <c r="N111" i="33"/>
  <c r="L112" i="33"/>
  <c r="N112" i="33"/>
  <c r="L113" i="33"/>
  <c r="N113" i="33"/>
  <c r="L114" i="33"/>
  <c r="N114" i="33"/>
  <c r="L115" i="33"/>
  <c r="N115" i="33"/>
  <c r="L116" i="33"/>
  <c r="N116" i="33"/>
  <c r="L117" i="33"/>
  <c r="N117" i="33"/>
  <c r="L118" i="33"/>
  <c r="N118" i="33"/>
  <c r="L119" i="33"/>
  <c r="N119" i="33"/>
  <c r="L120" i="33"/>
  <c r="N120" i="33"/>
  <c r="L121" i="33"/>
  <c r="N121" i="33"/>
  <c r="L122" i="33"/>
  <c r="N122" i="33"/>
  <c r="L123" i="33"/>
  <c r="N123" i="33"/>
  <c r="L124" i="33"/>
  <c r="N124" i="33"/>
  <c r="L125" i="33"/>
  <c r="N125" i="33"/>
  <c r="L126" i="33"/>
  <c r="N126" i="33"/>
  <c r="L127" i="33"/>
  <c r="N127" i="33"/>
  <c r="L128" i="33"/>
  <c r="N128" i="33"/>
  <c r="L129" i="33"/>
  <c r="N129" i="33"/>
  <c r="L130" i="33"/>
  <c r="N130" i="33"/>
  <c r="L131" i="33"/>
  <c r="N131" i="33"/>
  <c r="L132" i="33"/>
  <c r="N132" i="33"/>
  <c r="L133" i="33"/>
  <c r="N133" i="33"/>
  <c r="L134" i="33"/>
  <c r="N134" i="33"/>
  <c r="L135" i="33"/>
  <c r="N135" i="33"/>
  <c r="L136" i="33"/>
  <c r="N136" i="33"/>
  <c r="L137" i="33"/>
  <c r="N137" i="33"/>
  <c r="L138" i="33"/>
  <c r="N138" i="33"/>
  <c r="L139" i="33"/>
  <c r="N139" i="33"/>
  <c r="L140" i="33"/>
  <c r="N140" i="33"/>
  <c r="L141" i="33"/>
  <c r="N141" i="33"/>
  <c r="L142" i="33"/>
  <c r="N142" i="33"/>
  <c r="L143" i="33"/>
  <c r="N143" i="33"/>
  <c r="L144" i="33"/>
  <c r="N144" i="33"/>
  <c r="L145" i="33"/>
  <c r="N145" i="33"/>
  <c r="L146" i="33"/>
  <c r="N146" i="33"/>
  <c r="L147" i="33"/>
  <c r="N147" i="33"/>
  <c r="L148" i="33"/>
  <c r="N148" i="33"/>
  <c r="L149" i="33"/>
  <c r="N149" i="33"/>
  <c r="L150" i="33"/>
  <c r="N150" i="33"/>
  <c r="L151" i="33"/>
  <c r="N151" i="33"/>
  <c r="L152" i="33"/>
  <c r="N152" i="33"/>
  <c r="L153" i="33"/>
  <c r="N153" i="33"/>
  <c r="L154" i="33"/>
  <c r="N154" i="33"/>
  <c r="L155" i="33"/>
  <c r="N155" i="33"/>
  <c r="L156" i="33"/>
  <c r="N156" i="33"/>
  <c r="L157" i="33"/>
  <c r="N157" i="33"/>
  <c r="L158" i="33"/>
  <c r="N158" i="33"/>
  <c r="L159" i="33"/>
  <c r="N159" i="33"/>
  <c r="L160" i="33"/>
  <c r="N160" i="33"/>
  <c r="L161" i="33"/>
  <c r="N161" i="33"/>
  <c r="L162" i="33"/>
  <c r="N162" i="33"/>
  <c r="L163" i="33"/>
  <c r="N163" i="33"/>
  <c r="L164" i="33"/>
  <c r="N164" i="33"/>
  <c r="L165" i="33"/>
  <c r="N165" i="33"/>
  <c r="L166" i="33"/>
  <c r="N166" i="33"/>
  <c r="L167" i="33"/>
  <c r="N167" i="33"/>
  <c r="L168" i="33"/>
  <c r="N168" i="33"/>
  <c r="L169" i="33"/>
  <c r="N169" i="33"/>
  <c r="L170" i="33"/>
  <c r="N170" i="33"/>
  <c r="L171" i="33"/>
  <c r="N171" i="33"/>
  <c r="L172" i="33"/>
  <c r="N172" i="33"/>
  <c r="L173" i="33"/>
  <c r="N173" i="33"/>
  <c r="L174" i="33"/>
  <c r="N174" i="33"/>
  <c r="L175" i="33"/>
  <c r="N175" i="33"/>
  <c r="L176" i="33"/>
  <c r="N176" i="33"/>
  <c r="L177" i="33"/>
  <c r="N177" i="33"/>
  <c r="L178" i="33"/>
  <c r="N178" i="33"/>
  <c r="L179" i="33"/>
  <c r="N179" i="33"/>
  <c r="L180" i="33"/>
  <c r="N180" i="33"/>
  <c r="L181" i="33"/>
  <c r="N181" i="33"/>
  <c r="L182" i="33"/>
  <c r="N182" i="33"/>
  <c r="L183" i="33"/>
  <c r="N183" i="33"/>
  <c r="L184" i="33"/>
  <c r="N184" i="33"/>
  <c r="L185" i="33"/>
  <c r="N185" i="33"/>
  <c r="L186" i="33"/>
  <c r="N186" i="33"/>
  <c r="L187" i="33"/>
  <c r="N187" i="33"/>
  <c r="L188" i="33"/>
  <c r="N188" i="33"/>
  <c r="L189" i="33"/>
  <c r="N189" i="33"/>
  <c r="L190" i="33"/>
  <c r="N190" i="33"/>
  <c r="L191" i="33"/>
  <c r="N191" i="33"/>
  <c r="L192" i="33"/>
  <c r="N192" i="33"/>
  <c r="L193" i="33"/>
  <c r="N193" i="33"/>
  <c r="L194" i="33"/>
  <c r="N194" i="33"/>
  <c r="L195" i="33"/>
  <c r="N195" i="33"/>
  <c r="L196" i="33"/>
  <c r="N196" i="33"/>
  <c r="L197" i="33"/>
  <c r="N197" i="33"/>
  <c r="L198" i="33"/>
  <c r="N198" i="33"/>
  <c r="L199" i="33"/>
  <c r="N199" i="33"/>
  <c r="L200" i="33"/>
  <c r="N200" i="33"/>
  <c r="L201" i="33"/>
  <c r="N201" i="33"/>
  <c r="L202" i="33"/>
  <c r="N202" i="33"/>
  <c r="L203" i="33"/>
  <c r="N203" i="33"/>
  <c r="L204" i="33"/>
  <c r="N204" i="33"/>
  <c r="L205" i="33"/>
  <c r="N205" i="33"/>
  <c r="L206" i="33"/>
  <c r="N206" i="33"/>
  <c r="L207" i="33"/>
  <c r="N207" i="33"/>
  <c r="L208" i="33"/>
  <c r="N208" i="33"/>
  <c r="L209" i="33"/>
  <c r="N209" i="33"/>
  <c r="L210" i="33"/>
  <c r="N210" i="33"/>
  <c r="L211" i="33"/>
  <c r="N211" i="33"/>
  <c r="L212" i="33"/>
  <c r="N212" i="33"/>
  <c r="L213" i="33"/>
  <c r="N213" i="33"/>
  <c r="L214" i="33"/>
  <c r="N214" i="33"/>
  <c r="L215" i="33"/>
  <c r="N215" i="33"/>
  <c r="L216" i="33"/>
  <c r="N216" i="33"/>
  <c r="L217" i="33"/>
  <c r="N217" i="33"/>
  <c r="L218" i="33"/>
  <c r="N218" i="33"/>
  <c r="L219" i="33"/>
  <c r="N219" i="33"/>
  <c r="L220" i="33"/>
  <c r="N220" i="33"/>
  <c r="L221" i="33"/>
  <c r="N221" i="33"/>
  <c r="L222" i="33"/>
  <c r="N222" i="33"/>
  <c r="L223" i="33"/>
  <c r="N223" i="33"/>
  <c r="L224" i="33"/>
  <c r="N224" i="33"/>
  <c r="L225" i="33"/>
  <c r="N225" i="33"/>
  <c r="L226" i="33"/>
  <c r="N226" i="33"/>
  <c r="L227" i="33"/>
  <c r="N227" i="33"/>
  <c r="L228" i="33"/>
  <c r="N228" i="33"/>
  <c r="L229" i="33"/>
  <c r="N229" i="33"/>
  <c r="L230" i="33"/>
  <c r="N230" i="33"/>
  <c r="L231" i="33"/>
  <c r="N231" i="33"/>
  <c r="L232" i="33"/>
  <c r="N232" i="33"/>
  <c r="L233" i="33"/>
  <c r="N233" i="33"/>
  <c r="L234" i="33"/>
  <c r="N234" i="33"/>
  <c r="L235" i="33"/>
  <c r="N235" i="33"/>
  <c r="L236" i="33"/>
  <c r="N236" i="33"/>
  <c r="L237" i="33"/>
  <c r="N237" i="33"/>
  <c r="L238" i="33"/>
  <c r="N238" i="33"/>
  <c r="L239" i="33"/>
  <c r="N239" i="33"/>
  <c r="L240" i="33"/>
  <c r="N240" i="33"/>
  <c r="L241" i="33"/>
  <c r="N241" i="33"/>
  <c r="L242" i="33"/>
  <c r="N242" i="33"/>
  <c r="L243" i="33"/>
  <c r="N243" i="33"/>
  <c r="L244" i="33"/>
  <c r="N244" i="33"/>
  <c r="L245" i="33"/>
  <c r="N245" i="33"/>
  <c r="L246" i="33"/>
  <c r="N246" i="33"/>
  <c r="L247" i="33"/>
  <c r="N247" i="33"/>
  <c r="L248" i="33"/>
  <c r="N248" i="33"/>
  <c r="L249" i="33"/>
  <c r="N249" i="33"/>
  <c r="L250" i="33"/>
  <c r="N250" i="33"/>
  <c r="L251" i="33"/>
  <c r="N251" i="33"/>
  <c r="L252" i="33"/>
  <c r="N252" i="33"/>
  <c r="L253" i="33"/>
  <c r="N253" i="33"/>
  <c r="L254" i="33"/>
  <c r="N254" i="33"/>
  <c r="L255" i="33"/>
  <c r="N255" i="33"/>
  <c r="L256" i="33"/>
  <c r="N256" i="33"/>
  <c r="L257" i="33"/>
  <c r="N257" i="33"/>
  <c r="L258" i="33"/>
  <c r="N258" i="33"/>
  <c r="L259" i="33"/>
  <c r="N259" i="33"/>
  <c r="L260" i="33"/>
  <c r="N260" i="33"/>
  <c r="L261" i="33"/>
  <c r="N261" i="33"/>
  <c r="L262" i="33"/>
  <c r="N262" i="33"/>
  <c r="L263" i="33"/>
  <c r="N263" i="33"/>
  <c r="L264" i="33"/>
  <c r="N264" i="33"/>
  <c r="L265" i="33"/>
  <c r="N265" i="33"/>
  <c r="L266" i="33"/>
  <c r="N266" i="33"/>
  <c r="L267" i="33"/>
  <c r="N267" i="33"/>
  <c r="L268" i="33"/>
  <c r="N268" i="33"/>
  <c r="L269" i="33"/>
  <c r="N269" i="33"/>
  <c r="L270" i="33"/>
  <c r="N270" i="33"/>
  <c r="L271" i="33"/>
  <c r="N271" i="33"/>
  <c r="L272" i="33"/>
  <c r="N272" i="33"/>
  <c r="L273" i="33"/>
  <c r="N273" i="33"/>
  <c r="L274" i="33"/>
  <c r="N274" i="33"/>
  <c r="L275" i="33"/>
  <c r="N275" i="33"/>
  <c r="L276" i="33"/>
  <c r="N276" i="33"/>
  <c r="L277" i="33"/>
  <c r="N277" i="33"/>
  <c r="L278" i="33"/>
  <c r="N278" i="33"/>
  <c r="L279" i="33"/>
  <c r="N279" i="33"/>
  <c r="L280" i="33"/>
  <c r="N280" i="33"/>
  <c r="L281" i="33"/>
  <c r="N281" i="33"/>
  <c r="L282" i="33"/>
  <c r="N282" i="33"/>
  <c r="L283" i="33"/>
  <c r="N283" i="33"/>
  <c r="L284" i="33"/>
  <c r="N284" i="33"/>
  <c r="L285" i="33"/>
  <c r="N285" i="33"/>
  <c r="L286" i="33"/>
  <c r="N286" i="33"/>
  <c r="L287" i="33"/>
  <c r="N287" i="33"/>
  <c r="L288" i="33"/>
  <c r="N288" i="33"/>
  <c r="L289" i="33"/>
  <c r="N289" i="33"/>
  <c r="L290" i="33"/>
  <c r="N290" i="33"/>
  <c r="L291" i="33"/>
  <c r="N291" i="33"/>
  <c r="L292" i="33"/>
  <c r="N292" i="33"/>
  <c r="L293" i="33"/>
  <c r="N293" i="33"/>
  <c r="L294" i="33"/>
  <c r="N294" i="33"/>
  <c r="L295" i="33"/>
  <c r="N295" i="33"/>
  <c r="L296" i="33"/>
  <c r="N296" i="33"/>
  <c r="L297" i="33"/>
  <c r="N297" i="33"/>
  <c r="L298" i="33"/>
  <c r="N298" i="33"/>
  <c r="L299" i="33"/>
  <c r="N299" i="33"/>
  <c r="L300" i="33"/>
  <c r="N300" i="33"/>
  <c r="L301" i="33"/>
  <c r="N301" i="33"/>
  <c r="L302" i="33"/>
  <c r="N302" i="33"/>
  <c r="L303" i="33"/>
  <c r="N303" i="33"/>
  <c r="L304" i="33"/>
  <c r="N304" i="33"/>
  <c r="L305" i="33"/>
  <c r="N305" i="33"/>
  <c r="L306" i="33"/>
  <c r="N306" i="33"/>
  <c r="L307" i="33"/>
  <c r="N307" i="33"/>
  <c r="L308" i="33"/>
  <c r="N308" i="33"/>
  <c r="L309" i="33"/>
  <c r="N309" i="33"/>
  <c r="L310" i="33"/>
  <c r="N310" i="33"/>
  <c r="L311" i="33"/>
  <c r="N311" i="33"/>
  <c r="L312" i="33"/>
  <c r="N312" i="33"/>
  <c r="L313" i="33"/>
  <c r="N313" i="33"/>
  <c r="L314" i="33"/>
  <c r="N314" i="33"/>
  <c r="L315" i="33"/>
  <c r="N315" i="33"/>
  <c r="L316" i="33"/>
  <c r="N316" i="33"/>
  <c r="L317" i="33"/>
  <c r="N317" i="33"/>
  <c r="L318" i="33"/>
  <c r="N318" i="33"/>
  <c r="L319" i="33"/>
  <c r="N319" i="33"/>
  <c r="L320" i="33"/>
  <c r="N320" i="33"/>
  <c r="L321" i="33"/>
  <c r="N321" i="33"/>
  <c r="L322" i="33"/>
  <c r="N322" i="33"/>
  <c r="L323" i="33"/>
  <c r="N323" i="33"/>
  <c r="L324" i="33"/>
  <c r="N324" i="33"/>
  <c r="L325" i="33"/>
  <c r="N325" i="33"/>
  <c r="L326" i="33"/>
  <c r="N326" i="33"/>
  <c r="L327" i="33"/>
  <c r="N327" i="33"/>
  <c r="L328" i="33"/>
  <c r="N328" i="33"/>
  <c r="L329" i="33"/>
  <c r="N329" i="33"/>
  <c r="L330" i="33"/>
  <c r="N330" i="33"/>
  <c r="L331" i="33"/>
  <c r="N331" i="33"/>
  <c r="L332" i="33"/>
  <c r="N332" i="33"/>
  <c r="L333" i="33"/>
  <c r="N333" i="33"/>
  <c r="L334" i="33"/>
  <c r="N334" i="33"/>
  <c r="L335" i="33"/>
  <c r="N335" i="33"/>
  <c r="L336" i="33"/>
  <c r="N336" i="33"/>
  <c r="L337" i="33"/>
  <c r="N337" i="33"/>
  <c r="L338" i="33"/>
  <c r="N338" i="33"/>
  <c r="L339" i="33"/>
  <c r="N339" i="33"/>
  <c r="L340" i="33"/>
  <c r="N340" i="33"/>
  <c r="L341" i="33"/>
  <c r="N341" i="33"/>
  <c r="L342" i="33"/>
  <c r="N342" i="33"/>
  <c r="L343" i="33"/>
  <c r="N343" i="33"/>
  <c r="L344" i="33"/>
  <c r="N344" i="33"/>
  <c r="L345" i="33"/>
  <c r="N345" i="33"/>
  <c r="L346" i="33"/>
  <c r="N346" i="33"/>
  <c r="L347" i="33"/>
  <c r="N347" i="33"/>
  <c r="L348" i="33"/>
  <c r="N348" i="33"/>
  <c r="L349" i="33"/>
  <c r="N349" i="33"/>
  <c r="L350" i="33"/>
  <c r="N350" i="33"/>
  <c r="L351" i="33"/>
  <c r="N351" i="33"/>
  <c r="L352" i="33"/>
  <c r="N352" i="33"/>
  <c r="L353" i="33"/>
  <c r="N353" i="33"/>
  <c r="L354" i="33"/>
  <c r="N354" i="33"/>
  <c r="L355" i="33"/>
  <c r="N355" i="33"/>
  <c r="L356" i="33"/>
  <c r="N356" i="33"/>
  <c r="L357" i="33"/>
  <c r="N357" i="33"/>
  <c r="L358" i="33"/>
  <c r="N358" i="33"/>
  <c r="L359" i="33"/>
  <c r="N359" i="33"/>
  <c r="L360" i="33"/>
  <c r="N360" i="33"/>
  <c r="L361" i="33"/>
  <c r="N361" i="33"/>
  <c r="L362" i="33"/>
  <c r="N362" i="33"/>
  <c r="L363" i="33"/>
  <c r="N363" i="33"/>
  <c r="L364" i="33"/>
  <c r="N364" i="33"/>
  <c r="L365" i="33"/>
  <c r="N365" i="33"/>
  <c r="L366" i="33"/>
  <c r="N366" i="33"/>
  <c r="L367" i="33"/>
  <c r="N367" i="33"/>
  <c r="L368" i="33"/>
  <c r="N368" i="33"/>
  <c r="L369" i="33"/>
  <c r="N369" i="33"/>
  <c r="L370" i="33"/>
  <c r="N370" i="33"/>
  <c r="L371" i="33"/>
  <c r="N371" i="33"/>
  <c r="L372" i="33"/>
  <c r="N372" i="33"/>
  <c r="L373" i="33"/>
  <c r="N373" i="33"/>
  <c r="L374" i="33"/>
  <c r="N374" i="33"/>
  <c r="L375" i="33"/>
  <c r="N375" i="33"/>
  <c r="L376" i="33"/>
  <c r="N376" i="33"/>
  <c r="L377" i="33"/>
  <c r="N377" i="33"/>
  <c r="L378" i="33"/>
  <c r="N378" i="33"/>
  <c r="L379" i="33"/>
  <c r="N379" i="33"/>
  <c r="L380" i="33"/>
  <c r="N380" i="33"/>
  <c r="L381" i="33"/>
  <c r="N381" i="33"/>
  <c r="L382" i="33"/>
  <c r="N382" i="33"/>
  <c r="L383" i="33"/>
  <c r="N383" i="33"/>
  <c r="L384" i="33"/>
  <c r="N384" i="33"/>
  <c r="L385" i="33"/>
  <c r="N385" i="33"/>
  <c r="L386" i="33"/>
  <c r="N386" i="33"/>
  <c r="L387" i="33"/>
  <c r="N387" i="33"/>
  <c r="L388" i="33"/>
  <c r="N388" i="33"/>
  <c r="L389" i="33"/>
  <c r="N389" i="33"/>
  <c r="L390" i="33"/>
  <c r="N390" i="33"/>
  <c r="L391" i="33"/>
  <c r="N391" i="33"/>
  <c r="L392" i="33"/>
  <c r="N392" i="33"/>
  <c r="L393" i="33"/>
  <c r="N393" i="33"/>
  <c r="L394" i="33"/>
  <c r="N394" i="33"/>
  <c r="L395" i="33"/>
  <c r="N395" i="33"/>
  <c r="L396" i="33"/>
  <c r="N396" i="33"/>
  <c r="L397" i="33"/>
  <c r="N397" i="33"/>
  <c r="L398" i="33"/>
  <c r="N398" i="33"/>
  <c r="L399" i="33"/>
  <c r="N399" i="33"/>
  <c r="L400" i="33"/>
  <c r="N400" i="33"/>
  <c r="L401" i="33"/>
  <c r="N401" i="33"/>
  <c r="L402" i="33"/>
  <c r="N402" i="33"/>
  <c r="L403" i="33"/>
  <c r="N403" i="33"/>
  <c r="L404" i="33"/>
  <c r="N404" i="33"/>
  <c r="L405" i="33"/>
  <c r="N405" i="33"/>
  <c r="L406" i="33"/>
  <c r="N406" i="33"/>
  <c r="L407" i="33"/>
  <c r="N407" i="33"/>
  <c r="L408" i="33"/>
  <c r="N408" i="33"/>
  <c r="L409" i="33"/>
  <c r="N409" i="33"/>
  <c r="L410" i="33"/>
  <c r="N410" i="33"/>
  <c r="L411" i="33"/>
  <c r="N411" i="33"/>
  <c r="L412" i="33"/>
  <c r="N412" i="33"/>
  <c r="L413" i="33"/>
  <c r="N413" i="33"/>
  <c r="L414" i="33"/>
  <c r="N414" i="33"/>
  <c r="L415" i="33"/>
  <c r="N415" i="33"/>
  <c r="L416" i="33"/>
  <c r="N416" i="33"/>
  <c r="L417" i="33"/>
  <c r="N417" i="33"/>
  <c r="L418" i="33"/>
  <c r="N418" i="33"/>
  <c r="L419" i="33"/>
  <c r="N419" i="33"/>
  <c r="L420" i="33"/>
  <c r="N420" i="33"/>
  <c r="L421" i="33"/>
  <c r="N421" i="33"/>
  <c r="L422" i="33"/>
  <c r="N422" i="33"/>
  <c r="L423" i="33"/>
  <c r="N423" i="33"/>
  <c r="L424" i="33"/>
  <c r="N424" i="33"/>
  <c r="L425" i="33"/>
  <c r="N425" i="33"/>
  <c r="L426" i="33"/>
  <c r="N426" i="33"/>
  <c r="L427" i="33"/>
  <c r="N427" i="33"/>
  <c r="L428" i="33"/>
  <c r="N428" i="33"/>
  <c r="L429" i="33"/>
  <c r="N429" i="33"/>
  <c r="L430" i="33"/>
  <c r="N430" i="33"/>
  <c r="L431" i="33"/>
  <c r="N431" i="33"/>
  <c r="L432" i="33"/>
  <c r="N432" i="33"/>
  <c r="L433" i="33"/>
  <c r="N433" i="33"/>
  <c r="L434" i="33"/>
  <c r="N434" i="33"/>
  <c r="L435" i="33"/>
  <c r="N435" i="33"/>
  <c r="L436" i="33"/>
  <c r="N436" i="33"/>
  <c r="L437" i="33"/>
  <c r="N437" i="33"/>
  <c r="L438" i="33"/>
  <c r="N438" i="33"/>
  <c r="L439" i="33"/>
  <c r="N439" i="33"/>
  <c r="L440" i="33"/>
  <c r="N440" i="33"/>
  <c r="L441" i="33"/>
  <c r="N441" i="33"/>
  <c r="L442" i="33"/>
  <c r="N442" i="33"/>
  <c r="L443" i="33"/>
  <c r="N443" i="33"/>
  <c r="L444" i="33"/>
  <c r="N444" i="33"/>
  <c r="L445" i="33"/>
  <c r="N445" i="33"/>
  <c r="L446" i="33"/>
  <c r="N446" i="33"/>
  <c r="L447" i="33"/>
  <c r="N447" i="33"/>
  <c r="L448" i="33"/>
  <c r="N448" i="33"/>
  <c r="L449" i="33"/>
  <c r="N449" i="33"/>
  <c r="L450" i="33"/>
  <c r="N450" i="33"/>
  <c r="L451" i="33"/>
  <c r="N451" i="33"/>
  <c r="L452" i="33"/>
  <c r="N452" i="33"/>
  <c r="L453" i="33"/>
  <c r="N453" i="33"/>
  <c r="L454" i="33"/>
  <c r="N454" i="33"/>
  <c r="L455" i="33"/>
  <c r="N455" i="33"/>
  <c r="L456" i="33"/>
  <c r="N456" i="33"/>
  <c r="L457" i="33"/>
  <c r="N457" i="33"/>
  <c r="L458" i="33"/>
  <c r="N458" i="33"/>
  <c r="L459" i="33"/>
  <c r="N459" i="33"/>
  <c r="L460" i="33"/>
  <c r="N460" i="33"/>
  <c r="L461" i="33"/>
  <c r="N461" i="33"/>
  <c r="L462" i="33"/>
  <c r="N462" i="33"/>
  <c r="L463" i="33"/>
  <c r="N463" i="33"/>
  <c r="L464" i="33"/>
  <c r="N464" i="33"/>
  <c r="L465" i="33"/>
  <c r="N465" i="33"/>
  <c r="L466" i="33"/>
  <c r="N466" i="33"/>
  <c r="L467" i="33"/>
  <c r="N467" i="33"/>
  <c r="L468" i="33"/>
  <c r="N468" i="33"/>
  <c r="L469" i="33"/>
  <c r="N469" i="33"/>
  <c r="L470" i="33"/>
  <c r="N470" i="33"/>
  <c r="L471" i="33"/>
  <c r="N471" i="33"/>
  <c r="L472" i="33"/>
  <c r="N472" i="33"/>
  <c r="L473" i="33"/>
  <c r="N473" i="33"/>
  <c r="L474" i="33"/>
  <c r="N474" i="33"/>
  <c r="L475" i="33"/>
  <c r="N475" i="33"/>
  <c r="L476" i="33"/>
  <c r="N476" i="33"/>
  <c r="L477" i="33"/>
  <c r="N477" i="33"/>
  <c r="L478" i="33"/>
  <c r="N478" i="33"/>
  <c r="L479" i="33"/>
  <c r="N479" i="33"/>
  <c r="L480" i="33"/>
  <c r="N480" i="33"/>
  <c r="L481" i="33"/>
  <c r="N481" i="33"/>
  <c r="L482" i="33"/>
  <c r="N482" i="33"/>
  <c r="L483" i="33"/>
  <c r="N483" i="33"/>
  <c r="L484" i="33"/>
  <c r="N484" i="33"/>
  <c r="L485" i="33"/>
  <c r="N485" i="33"/>
  <c r="L486" i="33"/>
  <c r="N486" i="33"/>
  <c r="L487" i="33"/>
  <c r="N487" i="33"/>
  <c r="L488" i="33"/>
  <c r="N488" i="33"/>
  <c r="L489" i="33"/>
  <c r="N489" i="33"/>
  <c r="L490" i="33"/>
  <c r="N490" i="33"/>
  <c r="L491" i="33"/>
  <c r="N491" i="33"/>
  <c r="L492" i="33"/>
  <c r="N492" i="33"/>
  <c r="L493" i="33"/>
  <c r="N493" i="33"/>
  <c r="L494" i="33"/>
  <c r="N494" i="33"/>
  <c r="L495" i="33"/>
  <c r="N495" i="33"/>
  <c r="L496" i="33"/>
  <c r="N496" i="33"/>
  <c r="L497" i="33"/>
  <c r="N497" i="33"/>
  <c r="L498" i="33"/>
  <c r="N498" i="33"/>
  <c r="L499" i="33"/>
  <c r="N499" i="33"/>
  <c r="L500" i="33"/>
  <c r="N500" i="33"/>
  <c r="L501" i="33"/>
  <c r="N501" i="33"/>
  <c r="L502" i="33"/>
  <c r="N502" i="33"/>
  <c r="L503" i="33"/>
  <c r="N503" i="33"/>
  <c r="L504" i="33"/>
  <c r="N504" i="33"/>
  <c r="L505" i="33"/>
  <c r="N505" i="33"/>
  <c r="L506" i="33"/>
  <c r="N506" i="33"/>
  <c r="L507" i="33"/>
  <c r="N507" i="33"/>
  <c r="L508" i="33"/>
  <c r="N508" i="33"/>
  <c r="L509" i="33"/>
  <c r="N509" i="33"/>
  <c r="L510" i="33"/>
  <c r="N510" i="33"/>
  <c r="L511" i="33"/>
  <c r="N511" i="33"/>
  <c r="L512" i="33"/>
  <c r="N512" i="33"/>
  <c r="L513" i="33"/>
  <c r="N513" i="33"/>
  <c r="L514" i="33"/>
  <c r="N514" i="33"/>
  <c r="L515" i="33"/>
  <c r="N515" i="33"/>
  <c r="L516" i="33"/>
  <c r="N516" i="33"/>
  <c r="L517" i="33"/>
  <c r="N517" i="33"/>
  <c r="L518" i="33"/>
  <c r="N518" i="33"/>
  <c r="L519" i="33"/>
  <c r="N519" i="33"/>
  <c r="L520" i="33"/>
  <c r="N520" i="33"/>
  <c r="L521" i="33"/>
  <c r="N521" i="33"/>
  <c r="L522" i="33"/>
  <c r="N522" i="33"/>
  <c r="L523" i="33"/>
  <c r="N523" i="33"/>
  <c r="L524" i="33"/>
  <c r="N524" i="33"/>
  <c r="L525" i="33"/>
  <c r="N525" i="33"/>
  <c r="L526" i="33"/>
  <c r="N526" i="33"/>
  <c r="L527" i="33"/>
  <c r="N527" i="33"/>
  <c r="L528" i="33"/>
  <c r="N528" i="33"/>
  <c r="L529" i="33"/>
  <c r="N529" i="33"/>
  <c r="L530" i="33"/>
  <c r="N530" i="33"/>
  <c r="L531" i="33"/>
  <c r="N531" i="33"/>
  <c r="L532" i="33"/>
  <c r="N532" i="33"/>
  <c r="L533" i="33"/>
  <c r="N533" i="33"/>
  <c r="L534" i="33"/>
  <c r="N534" i="33"/>
  <c r="L535" i="33"/>
  <c r="N535" i="33"/>
  <c r="L536" i="33"/>
  <c r="N536" i="33"/>
  <c r="L537" i="33"/>
  <c r="N537" i="33"/>
  <c r="L538" i="33"/>
  <c r="N538" i="33"/>
  <c r="L539" i="33"/>
  <c r="N539" i="33"/>
  <c r="L540" i="33"/>
  <c r="N540" i="33"/>
  <c r="L541" i="33"/>
  <c r="N541" i="33"/>
  <c r="L542" i="33"/>
  <c r="N542" i="33"/>
  <c r="L543" i="33"/>
  <c r="N543" i="33"/>
  <c r="L544" i="33"/>
  <c r="N544" i="33"/>
  <c r="L545" i="33"/>
  <c r="N545" i="33"/>
  <c r="L546" i="33"/>
  <c r="N546" i="33"/>
  <c r="L547" i="33"/>
  <c r="N547" i="33"/>
  <c r="L548" i="33"/>
  <c r="N548" i="33"/>
  <c r="L549" i="33"/>
  <c r="N549" i="33"/>
  <c r="L550" i="33"/>
  <c r="N550" i="33"/>
  <c r="L551" i="33"/>
  <c r="N551" i="33"/>
  <c r="L552" i="33"/>
  <c r="N552" i="33"/>
  <c r="L553" i="33"/>
  <c r="N553" i="33"/>
  <c r="L554" i="33"/>
  <c r="N554" i="33"/>
  <c r="L555" i="33"/>
  <c r="N555" i="33"/>
  <c r="L556" i="33"/>
  <c r="N556" i="33"/>
  <c r="L557" i="33"/>
  <c r="N557" i="33"/>
  <c r="L558" i="33"/>
  <c r="N558" i="33"/>
  <c r="L559" i="33"/>
  <c r="N559" i="33"/>
  <c r="L560" i="33"/>
  <c r="N560" i="33"/>
  <c r="L561" i="33"/>
  <c r="N561" i="33"/>
  <c r="L562" i="33"/>
  <c r="N562" i="33"/>
  <c r="L563" i="33"/>
  <c r="N563" i="33"/>
  <c r="L564" i="33"/>
  <c r="N564" i="33"/>
  <c r="L565" i="33"/>
  <c r="N565" i="33"/>
  <c r="L566" i="33"/>
  <c r="N566" i="33"/>
  <c r="L567" i="33"/>
  <c r="N567" i="33"/>
  <c r="L568" i="33"/>
  <c r="N568" i="33"/>
  <c r="L569" i="33"/>
  <c r="N569" i="33"/>
  <c r="L570" i="33"/>
  <c r="N570" i="33"/>
  <c r="L571" i="33"/>
  <c r="N571" i="33"/>
  <c r="L572" i="33"/>
  <c r="N572" i="33"/>
  <c r="L573" i="33"/>
  <c r="N573" i="33"/>
  <c r="L574" i="33"/>
  <c r="N574" i="33"/>
  <c r="L575" i="33"/>
  <c r="N575" i="33"/>
  <c r="L576" i="33"/>
  <c r="N576" i="33"/>
  <c r="L577" i="33"/>
  <c r="N577" i="33"/>
  <c r="L578" i="33"/>
  <c r="N578" i="33"/>
  <c r="L579" i="33"/>
  <c r="N579" i="33"/>
  <c r="L580" i="33"/>
  <c r="N580" i="33"/>
  <c r="L581" i="33"/>
  <c r="N581" i="33"/>
  <c r="L582" i="33"/>
  <c r="N582" i="33"/>
  <c r="L583" i="33"/>
  <c r="N583" i="33"/>
  <c r="L584" i="33"/>
  <c r="N584" i="33"/>
  <c r="L585" i="33"/>
  <c r="N585" i="33"/>
  <c r="L586" i="33"/>
  <c r="N586" i="33"/>
  <c r="L587" i="33"/>
  <c r="N587" i="33"/>
  <c r="L588" i="33"/>
  <c r="N588" i="33"/>
  <c r="L589" i="33"/>
  <c r="N589" i="33"/>
  <c r="L590" i="33"/>
  <c r="N590" i="33"/>
  <c r="L591" i="33"/>
  <c r="N591" i="33"/>
  <c r="L592" i="33"/>
  <c r="N592" i="33"/>
  <c r="L593" i="33"/>
  <c r="N593" i="33"/>
  <c r="L594" i="33"/>
  <c r="N594" i="33"/>
  <c r="L595" i="33"/>
  <c r="N595" i="33"/>
  <c r="L596" i="33"/>
  <c r="N596" i="33"/>
  <c r="L597" i="33"/>
  <c r="N597" i="33"/>
  <c r="L598" i="33"/>
  <c r="N598" i="33"/>
  <c r="L599" i="33"/>
  <c r="N599" i="33"/>
  <c r="L600" i="33"/>
  <c r="N600" i="33"/>
  <c r="L601" i="33"/>
  <c r="N601" i="33"/>
  <c r="L602" i="33"/>
  <c r="N602" i="33"/>
  <c r="L603" i="33"/>
  <c r="N603" i="33"/>
  <c r="L604" i="33"/>
  <c r="N604" i="33"/>
  <c r="L605" i="33"/>
  <c r="N605" i="33"/>
  <c r="L606" i="33"/>
  <c r="N606" i="33"/>
  <c r="L607" i="33"/>
  <c r="N607" i="33"/>
  <c r="L608" i="33"/>
  <c r="N608" i="33"/>
  <c r="L609" i="33"/>
  <c r="N609" i="33"/>
  <c r="L610" i="33"/>
  <c r="N610" i="33"/>
  <c r="L611" i="33"/>
  <c r="N611" i="33"/>
  <c r="L612" i="33"/>
  <c r="N612" i="33"/>
  <c r="L613" i="33"/>
  <c r="N613" i="33"/>
  <c r="L614" i="33"/>
  <c r="N614" i="33"/>
  <c r="L615" i="33"/>
  <c r="N615" i="33"/>
  <c r="L616" i="33"/>
  <c r="N616" i="33"/>
  <c r="L617" i="33"/>
  <c r="N617" i="33"/>
  <c r="L618" i="33"/>
  <c r="N618" i="33"/>
  <c r="L619" i="33"/>
  <c r="N619" i="33"/>
  <c r="L620" i="33"/>
  <c r="N620" i="33"/>
  <c r="L621" i="33"/>
  <c r="N621" i="33"/>
  <c r="L622" i="33"/>
  <c r="N622" i="33"/>
  <c r="L623" i="33"/>
  <c r="N623" i="33"/>
  <c r="L624" i="33"/>
  <c r="N624" i="33"/>
  <c r="L625" i="33"/>
  <c r="N625" i="33"/>
  <c r="L626" i="33"/>
  <c r="N626" i="33"/>
  <c r="L627" i="33"/>
  <c r="N627" i="33"/>
  <c r="L628" i="33"/>
  <c r="N628" i="33"/>
  <c r="L629" i="33"/>
  <c r="N629" i="33"/>
  <c r="L630" i="33"/>
  <c r="N630" i="33"/>
  <c r="L631" i="33"/>
  <c r="N631" i="33"/>
  <c r="L632" i="33"/>
  <c r="N632" i="33"/>
  <c r="L633" i="33"/>
  <c r="N633" i="33"/>
  <c r="L634" i="33"/>
  <c r="N634" i="33"/>
  <c r="L635" i="33"/>
  <c r="N635" i="33"/>
  <c r="L636" i="33"/>
  <c r="N636" i="33"/>
  <c r="L637" i="33"/>
  <c r="N637" i="33"/>
  <c r="L638" i="33"/>
  <c r="N638" i="33"/>
  <c r="L639" i="33"/>
  <c r="N639" i="33"/>
  <c r="L640" i="33"/>
  <c r="N640" i="33"/>
  <c r="L641" i="33"/>
  <c r="N641" i="33"/>
  <c r="L642" i="33"/>
  <c r="N642" i="33"/>
  <c r="L643" i="33"/>
  <c r="N643" i="33"/>
  <c r="L644" i="33"/>
  <c r="N644" i="33"/>
  <c r="L645" i="33"/>
  <c r="N645" i="33"/>
  <c r="L646" i="33"/>
  <c r="N646" i="33"/>
  <c r="L647" i="33"/>
  <c r="N647" i="33"/>
  <c r="L648" i="33"/>
  <c r="N648" i="33"/>
  <c r="L649" i="33"/>
  <c r="N649" i="33"/>
  <c r="L650" i="33"/>
  <c r="N650" i="33"/>
  <c r="L651" i="33"/>
  <c r="N651" i="33"/>
  <c r="L652" i="33"/>
  <c r="N652" i="33"/>
  <c r="L653" i="33"/>
  <c r="N653" i="33"/>
  <c r="L654" i="33"/>
  <c r="N654" i="33"/>
  <c r="L655" i="33"/>
  <c r="N655" i="33"/>
  <c r="L656" i="33"/>
  <c r="N656" i="33"/>
  <c r="L657" i="33"/>
  <c r="N657" i="33"/>
  <c r="L658" i="33"/>
  <c r="N658" i="33"/>
  <c r="L659" i="33"/>
  <c r="N659" i="33"/>
  <c r="L660" i="33"/>
  <c r="N660" i="33"/>
  <c r="L661" i="33"/>
  <c r="N661" i="33"/>
  <c r="L662" i="33"/>
  <c r="N662" i="33"/>
  <c r="L663" i="33"/>
  <c r="N663" i="33"/>
  <c r="L664" i="33"/>
  <c r="N664" i="33"/>
  <c r="L665" i="33"/>
  <c r="N665" i="33"/>
  <c r="L666" i="33"/>
  <c r="N666" i="33"/>
  <c r="L667" i="33"/>
  <c r="N667" i="33"/>
  <c r="L668" i="33"/>
  <c r="N668" i="33"/>
  <c r="L669" i="33"/>
  <c r="N669" i="33"/>
  <c r="L670" i="33"/>
  <c r="N670" i="33"/>
  <c r="L671" i="33"/>
  <c r="N671" i="33"/>
  <c r="L672" i="33"/>
  <c r="N672" i="33"/>
  <c r="L673" i="33"/>
  <c r="N673" i="33"/>
  <c r="L674" i="33"/>
  <c r="N674" i="33"/>
  <c r="L675" i="33"/>
  <c r="N675" i="33"/>
  <c r="L676" i="33"/>
  <c r="N676" i="33"/>
  <c r="L677" i="33"/>
  <c r="N677" i="33"/>
  <c r="L678" i="33"/>
  <c r="N678" i="33"/>
  <c r="L679" i="33"/>
  <c r="N679" i="33"/>
  <c r="L680" i="33"/>
  <c r="N680" i="33"/>
  <c r="L681" i="33"/>
  <c r="N681" i="33"/>
  <c r="L682" i="33"/>
  <c r="N682" i="33"/>
  <c r="L683" i="33"/>
  <c r="N683" i="33"/>
  <c r="L684" i="33"/>
  <c r="N684" i="33"/>
  <c r="L685" i="33"/>
  <c r="N685" i="33"/>
  <c r="L686" i="33"/>
  <c r="N686" i="33"/>
  <c r="L687" i="33"/>
  <c r="N687" i="33"/>
  <c r="L688" i="33"/>
  <c r="N688" i="33"/>
  <c r="L689" i="33"/>
  <c r="N689" i="33"/>
  <c r="L690" i="33"/>
  <c r="N690" i="33"/>
  <c r="L691" i="33"/>
  <c r="N691" i="33"/>
  <c r="L692" i="33"/>
  <c r="N692" i="33"/>
  <c r="L693" i="33"/>
  <c r="N693" i="33"/>
  <c r="L694" i="33"/>
  <c r="N694" i="33"/>
  <c r="L695" i="33"/>
  <c r="N695" i="33"/>
  <c r="L696" i="33"/>
  <c r="N696" i="33"/>
  <c r="L697" i="33"/>
  <c r="N697" i="33"/>
  <c r="L698" i="33"/>
  <c r="N698" i="33"/>
  <c r="L699" i="33"/>
  <c r="N699" i="33"/>
  <c r="L700" i="33"/>
  <c r="N700" i="33"/>
  <c r="L701" i="33"/>
  <c r="N701" i="33"/>
  <c r="L702" i="33"/>
  <c r="N702" i="33"/>
  <c r="L703" i="33"/>
  <c r="N703" i="33"/>
  <c r="L704" i="33"/>
  <c r="N704" i="33"/>
  <c r="L705" i="33"/>
  <c r="N705" i="33"/>
  <c r="L706" i="33"/>
  <c r="N706" i="33"/>
  <c r="L707" i="33"/>
  <c r="N707" i="33"/>
  <c r="L708" i="33"/>
  <c r="N708" i="33"/>
  <c r="L709" i="33"/>
  <c r="N709" i="33"/>
  <c r="L710" i="33"/>
  <c r="N710" i="33"/>
  <c r="L711" i="33"/>
  <c r="N711" i="33"/>
  <c r="L712" i="33"/>
  <c r="N712" i="33"/>
  <c r="L713" i="33"/>
  <c r="N713" i="33"/>
  <c r="L714" i="33"/>
  <c r="N714" i="33"/>
  <c r="L715" i="33"/>
  <c r="N715" i="33"/>
  <c r="L716" i="33"/>
  <c r="N716" i="33"/>
  <c r="L717" i="33"/>
  <c r="N717" i="33"/>
  <c r="L718" i="33"/>
  <c r="N718" i="33"/>
  <c r="L719" i="33"/>
  <c r="N719" i="33"/>
  <c r="L720" i="33"/>
  <c r="N720" i="33"/>
  <c r="L721" i="33"/>
  <c r="N721" i="33"/>
  <c r="L722" i="33"/>
  <c r="N722" i="33"/>
  <c r="L723" i="33"/>
  <c r="N723" i="33"/>
  <c r="L724" i="33"/>
  <c r="N724" i="33"/>
  <c r="L725" i="33"/>
  <c r="N725" i="33"/>
  <c r="L726" i="33"/>
  <c r="N726" i="33"/>
  <c r="L727" i="33"/>
  <c r="N727" i="33"/>
  <c r="L728" i="33"/>
  <c r="N728" i="33"/>
  <c r="L729" i="33"/>
  <c r="N729" i="33"/>
  <c r="L730" i="33"/>
  <c r="N730" i="33"/>
  <c r="L731" i="33"/>
  <c r="N731" i="33"/>
  <c r="L732" i="33"/>
  <c r="N732" i="33"/>
  <c r="L733" i="33"/>
  <c r="N733" i="33"/>
  <c r="L734" i="33"/>
  <c r="N734" i="33"/>
  <c r="L735" i="33"/>
  <c r="N735" i="33"/>
  <c r="L736" i="33"/>
  <c r="N736" i="33"/>
  <c r="L737" i="33"/>
  <c r="N737" i="33"/>
  <c r="L738" i="33"/>
  <c r="N738" i="33"/>
  <c r="L739" i="33"/>
  <c r="N739" i="33"/>
  <c r="L740" i="33"/>
  <c r="N740" i="33"/>
  <c r="L741" i="33"/>
  <c r="N741" i="33"/>
  <c r="L742" i="33"/>
  <c r="N742" i="33"/>
  <c r="L743" i="33"/>
  <c r="N743" i="33"/>
  <c r="L744" i="33"/>
  <c r="N744" i="33"/>
  <c r="L745" i="33"/>
  <c r="N745" i="33"/>
  <c r="L746" i="33"/>
  <c r="N746" i="33"/>
  <c r="L747" i="33"/>
  <c r="N747" i="33"/>
  <c r="L748" i="33"/>
  <c r="N748" i="33"/>
  <c r="L749" i="33"/>
  <c r="N749" i="33"/>
  <c r="L750" i="33"/>
  <c r="N750" i="33"/>
  <c r="L751" i="33"/>
  <c r="N751" i="33"/>
  <c r="L752" i="33"/>
  <c r="N752" i="33"/>
  <c r="L753" i="33"/>
  <c r="N753" i="33"/>
  <c r="L754" i="33"/>
  <c r="N754" i="33"/>
  <c r="L755" i="33"/>
  <c r="N755" i="33"/>
  <c r="L756" i="33"/>
  <c r="N756" i="33"/>
  <c r="L757" i="33"/>
  <c r="N757" i="33"/>
  <c r="L758" i="33"/>
  <c r="N758" i="33"/>
  <c r="L759" i="33"/>
  <c r="N759" i="33"/>
  <c r="L760" i="33"/>
  <c r="N760" i="33"/>
  <c r="L761" i="33"/>
  <c r="N761" i="33"/>
  <c r="L762" i="33"/>
  <c r="N762" i="33"/>
  <c r="L763" i="33"/>
  <c r="N763" i="33"/>
  <c r="L764" i="33"/>
  <c r="N764" i="33"/>
  <c r="L765" i="33"/>
  <c r="N765" i="33"/>
  <c r="L766" i="33"/>
  <c r="N766" i="33"/>
  <c r="L767" i="33"/>
  <c r="N767" i="33"/>
  <c r="L768" i="33"/>
  <c r="N768" i="33"/>
  <c r="L769" i="33"/>
  <c r="N769" i="33"/>
  <c r="L770" i="33"/>
  <c r="N770" i="33"/>
  <c r="L771" i="33"/>
  <c r="N771" i="33"/>
  <c r="L772" i="33"/>
  <c r="N772" i="33"/>
  <c r="L773" i="33"/>
  <c r="N773" i="33"/>
  <c r="L774" i="33"/>
  <c r="N774" i="33"/>
  <c r="P774" i="33"/>
  <c r="Q774" i="33"/>
  <c r="L775" i="33"/>
  <c r="N775" i="33"/>
  <c r="L776" i="33"/>
  <c r="N776" i="33"/>
  <c r="L777" i="33"/>
  <c r="N777" i="33"/>
  <c r="L778" i="33"/>
  <c r="N778" i="33"/>
  <c r="L779" i="33"/>
  <c r="N779" i="33"/>
  <c r="L780" i="33"/>
  <c r="N780" i="33"/>
  <c r="L781" i="33"/>
  <c r="N781" i="33"/>
  <c r="L782" i="33"/>
  <c r="N782" i="33"/>
  <c r="L783" i="33"/>
  <c r="N783" i="33"/>
  <c r="L784" i="33"/>
  <c r="N784" i="33"/>
  <c r="L785" i="33"/>
  <c r="N785" i="33"/>
  <c r="L786" i="33"/>
  <c r="N786" i="33"/>
  <c r="L787" i="33"/>
  <c r="N787" i="33"/>
  <c r="L788" i="33"/>
  <c r="N788" i="33"/>
  <c r="L789" i="33"/>
  <c r="N789" i="33"/>
  <c r="L790" i="33"/>
  <c r="N790" i="33"/>
  <c r="L791" i="33"/>
  <c r="N791" i="33"/>
  <c r="L792" i="33"/>
  <c r="N792" i="33"/>
  <c r="L793" i="33"/>
  <c r="N793" i="33"/>
  <c r="L794" i="33"/>
  <c r="N794" i="33"/>
  <c r="L795" i="33"/>
  <c r="N795" i="33"/>
  <c r="L796" i="33"/>
  <c r="N796" i="33"/>
  <c r="L797" i="33"/>
  <c r="N797" i="33"/>
  <c r="L798" i="33"/>
  <c r="N798" i="33"/>
  <c r="L799" i="33"/>
  <c r="N799" i="33"/>
  <c r="L800" i="33"/>
  <c r="N800" i="33"/>
  <c r="L801" i="33"/>
  <c r="N801" i="33"/>
  <c r="L802" i="33"/>
  <c r="N802" i="33"/>
  <c r="L803" i="33"/>
  <c r="N803" i="33"/>
  <c r="L804" i="33"/>
  <c r="N804" i="33"/>
  <c r="L805" i="33"/>
  <c r="N805" i="33"/>
  <c r="L806" i="33"/>
  <c r="N806" i="33"/>
  <c r="L807" i="33"/>
  <c r="N807" i="33"/>
  <c r="L808" i="33"/>
  <c r="N808" i="33"/>
  <c r="L809" i="33"/>
  <c r="N809" i="33"/>
  <c r="L810" i="33"/>
  <c r="N810" i="33"/>
  <c r="L811" i="33"/>
  <c r="N811" i="33"/>
  <c r="L812" i="33"/>
  <c r="N812" i="33"/>
  <c r="L813" i="33"/>
  <c r="N813" i="33"/>
  <c r="L814" i="33"/>
  <c r="N814" i="33"/>
  <c r="L815" i="33"/>
  <c r="N815" i="33"/>
  <c r="L816" i="33"/>
  <c r="N816" i="33"/>
  <c r="L817" i="33"/>
  <c r="N817" i="33"/>
  <c r="L818" i="33"/>
  <c r="N818" i="33"/>
  <c r="L819" i="33"/>
  <c r="N819" i="33"/>
  <c r="L820" i="33"/>
  <c r="N820" i="33"/>
  <c r="L821" i="33"/>
  <c r="N821" i="33"/>
  <c r="L822" i="33"/>
  <c r="N822" i="33"/>
  <c r="L823" i="33"/>
  <c r="N823" i="33"/>
  <c r="L824" i="33"/>
  <c r="N824" i="33"/>
  <c r="L825" i="33"/>
  <c r="N825" i="33"/>
  <c r="L826" i="33"/>
  <c r="N826" i="33"/>
  <c r="L827" i="33"/>
  <c r="N827" i="33"/>
  <c r="L828" i="33"/>
  <c r="N828" i="33"/>
  <c r="L829" i="33"/>
  <c r="N829" i="33"/>
  <c r="L830" i="33"/>
  <c r="N830" i="33"/>
  <c r="L831" i="33"/>
  <c r="N831" i="33"/>
  <c r="L832" i="33"/>
  <c r="N832" i="33"/>
  <c r="L833" i="33"/>
  <c r="N833" i="33"/>
  <c r="L834" i="33"/>
  <c r="N834" i="33"/>
  <c r="L835" i="33"/>
  <c r="N835" i="33"/>
  <c r="L836" i="33"/>
  <c r="N836" i="33"/>
  <c r="L837" i="33"/>
  <c r="N837" i="33"/>
  <c r="L838" i="33"/>
  <c r="N838" i="33"/>
  <c r="L839" i="33"/>
  <c r="N839" i="33"/>
  <c r="L840" i="33"/>
  <c r="N840" i="33"/>
  <c r="L841" i="33"/>
  <c r="N841" i="33"/>
  <c r="L842" i="33"/>
  <c r="N842" i="33"/>
  <c r="L843" i="33"/>
  <c r="N843" i="33"/>
  <c r="L844" i="33"/>
  <c r="N844" i="33"/>
  <c r="L845" i="33"/>
  <c r="N845" i="33"/>
  <c r="L846" i="33"/>
  <c r="N846" i="33"/>
  <c r="L847" i="33"/>
  <c r="N847" i="33"/>
  <c r="L848" i="33"/>
  <c r="N848" i="33"/>
  <c r="L849" i="33"/>
  <c r="N849" i="33"/>
  <c r="L850" i="33"/>
  <c r="N850" i="33"/>
  <c r="L851" i="33"/>
  <c r="N851" i="33"/>
  <c r="L852" i="33"/>
  <c r="N852" i="33"/>
  <c r="L853" i="33"/>
  <c r="N853" i="33"/>
  <c r="L854" i="33"/>
  <c r="N854" i="33"/>
  <c r="L855" i="33"/>
  <c r="N855" i="33"/>
  <c r="L856" i="33"/>
  <c r="N856" i="33"/>
  <c r="L857" i="33"/>
  <c r="N857" i="33"/>
  <c r="L858" i="33"/>
  <c r="N858" i="33"/>
  <c r="L859" i="33"/>
  <c r="N859" i="33"/>
  <c r="L860" i="33"/>
  <c r="N860" i="33"/>
  <c r="L861" i="33"/>
  <c r="N861" i="33"/>
  <c r="L862" i="33"/>
  <c r="N862" i="33"/>
  <c r="L863" i="33"/>
  <c r="N863" i="33"/>
  <c r="L864" i="33"/>
  <c r="N864" i="33"/>
  <c r="L865" i="33"/>
  <c r="N865" i="33"/>
  <c r="L866" i="33"/>
  <c r="N866" i="33"/>
  <c r="L867" i="33"/>
  <c r="N867" i="33"/>
  <c r="L868" i="33"/>
  <c r="N868" i="33"/>
  <c r="L869" i="33"/>
  <c r="N869" i="33"/>
  <c r="L870" i="33"/>
  <c r="N870" i="33"/>
  <c r="L871" i="33"/>
  <c r="N871" i="33"/>
  <c r="L872" i="33"/>
  <c r="N872" i="33"/>
  <c r="L873" i="33"/>
  <c r="N873" i="33"/>
  <c r="L874" i="33"/>
  <c r="N874" i="33"/>
  <c r="L875" i="33"/>
  <c r="N875" i="33"/>
  <c r="L876" i="33"/>
  <c r="N876" i="33"/>
  <c r="L877" i="33"/>
  <c r="N877" i="33"/>
  <c r="L878" i="33"/>
  <c r="N878" i="33"/>
  <c r="L879" i="33"/>
  <c r="N879" i="33"/>
  <c r="L880" i="33"/>
  <c r="N880" i="33"/>
  <c r="L881" i="33"/>
  <c r="N881" i="33"/>
  <c r="L882" i="33"/>
  <c r="N882" i="33"/>
  <c r="L883" i="33"/>
  <c r="N883" i="33"/>
  <c r="L884" i="33"/>
  <c r="N884" i="33"/>
  <c r="L885" i="33"/>
  <c r="N885" i="33"/>
  <c r="L886" i="33"/>
  <c r="N886" i="33"/>
  <c r="L887" i="33"/>
  <c r="N887" i="33"/>
  <c r="L888" i="33"/>
  <c r="N888" i="33"/>
  <c r="L889" i="33"/>
  <c r="N889" i="33"/>
  <c r="L890" i="33"/>
  <c r="N890" i="33"/>
  <c r="L891" i="33"/>
  <c r="N891" i="33"/>
  <c r="L892" i="33"/>
  <c r="N892" i="33"/>
  <c r="L893" i="33"/>
  <c r="N893" i="33"/>
  <c r="L894" i="33"/>
  <c r="N894" i="33"/>
  <c r="L895" i="33"/>
  <c r="N895" i="33"/>
  <c r="L896" i="33"/>
  <c r="N896" i="33"/>
  <c r="L897" i="33"/>
  <c r="N897" i="33"/>
  <c r="L898" i="33"/>
  <c r="N898" i="33"/>
  <c r="L899" i="33"/>
  <c r="N899" i="33"/>
  <c r="L900" i="33"/>
  <c r="N900" i="33"/>
  <c r="L901" i="33"/>
  <c r="N901" i="33"/>
  <c r="L902" i="33"/>
  <c r="N902" i="33"/>
  <c r="L903" i="33"/>
  <c r="N903" i="33"/>
  <c r="L904" i="33"/>
  <c r="N904" i="33"/>
  <c r="L905" i="33"/>
  <c r="N905" i="33"/>
  <c r="L906" i="33"/>
  <c r="N906" i="33"/>
  <c r="L907" i="33"/>
  <c r="N907" i="33"/>
  <c r="L908" i="33"/>
  <c r="N908" i="33"/>
  <c r="L909" i="33"/>
  <c r="N909" i="33"/>
  <c r="L910" i="33"/>
  <c r="N910" i="33"/>
  <c r="L911" i="33"/>
  <c r="N911" i="33"/>
  <c r="L912" i="33"/>
  <c r="N912" i="33"/>
  <c r="L913" i="33"/>
  <c r="N913" i="33"/>
  <c r="L914" i="33"/>
  <c r="N914" i="33"/>
  <c r="L915" i="33"/>
  <c r="N915" i="33"/>
  <c r="L916" i="33"/>
  <c r="N916" i="33"/>
  <c r="L917" i="33"/>
  <c r="N917" i="33"/>
  <c r="L918" i="33"/>
  <c r="N918" i="33"/>
  <c r="L919" i="33"/>
  <c r="N919" i="33"/>
  <c r="L920" i="33"/>
  <c r="N920" i="33"/>
  <c r="L921" i="33"/>
  <c r="N921" i="33"/>
  <c r="L922" i="33"/>
  <c r="N922" i="33"/>
  <c r="L923" i="33"/>
  <c r="N923" i="33"/>
  <c r="L924" i="33"/>
  <c r="N924" i="33"/>
  <c r="L925" i="33"/>
  <c r="N925" i="33"/>
  <c r="L926" i="33"/>
  <c r="N926" i="33"/>
  <c r="L927" i="33"/>
  <c r="N927" i="33"/>
  <c r="L928" i="33"/>
  <c r="N928" i="33"/>
  <c r="L929" i="33"/>
  <c r="N929" i="33"/>
  <c r="L930" i="33"/>
  <c r="N930" i="33"/>
  <c r="L931" i="33"/>
  <c r="N931" i="33"/>
  <c r="L932" i="33"/>
  <c r="N932" i="33"/>
  <c r="L933" i="33"/>
  <c r="N933" i="33"/>
  <c r="L934" i="33"/>
  <c r="N934" i="33"/>
  <c r="L935" i="33"/>
  <c r="N935" i="33"/>
  <c r="L936" i="33"/>
  <c r="N936" i="33"/>
  <c r="L937" i="33"/>
  <c r="N937" i="33"/>
  <c r="L938" i="33"/>
  <c r="N938" i="33"/>
  <c r="L939" i="33"/>
  <c r="N939" i="33"/>
  <c r="L940" i="33"/>
  <c r="N940" i="33"/>
  <c r="L941" i="33"/>
  <c r="N941" i="33"/>
  <c r="L942" i="33"/>
  <c r="N942" i="33"/>
  <c r="L943" i="33"/>
  <c r="N943" i="33"/>
  <c r="L944" i="33"/>
  <c r="N944" i="33"/>
  <c r="L945" i="33"/>
  <c r="N945" i="33"/>
  <c r="L946" i="33"/>
  <c r="N946" i="33"/>
  <c r="L947" i="33"/>
  <c r="N947" i="33"/>
  <c r="L948" i="33"/>
  <c r="N948" i="33"/>
  <c r="L949" i="33"/>
  <c r="N949" i="33"/>
  <c r="L950" i="33"/>
  <c r="N950" i="33"/>
  <c r="L951" i="33"/>
  <c r="N951" i="33"/>
  <c r="L952" i="33"/>
  <c r="N952" i="33"/>
  <c r="L953" i="33"/>
  <c r="N953" i="33"/>
  <c r="L954" i="33"/>
  <c r="N954" i="33"/>
  <c r="L955" i="33"/>
  <c r="N955" i="33"/>
  <c r="L956" i="33"/>
  <c r="N956" i="33"/>
  <c r="L957" i="33"/>
  <c r="N957" i="33"/>
  <c r="L958" i="33"/>
  <c r="N958" i="33"/>
  <c r="L959" i="33"/>
  <c r="N959" i="33"/>
  <c r="L960" i="33"/>
  <c r="N960" i="33"/>
  <c r="L961" i="33"/>
  <c r="N961" i="33"/>
  <c r="L962" i="33"/>
  <c r="N962" i="33"/>
  <c r="L963" i="33"/>
  <c r="N963" i="33"/>
  <c r="L964" i="33"/>
  <c r="N964" i="33"/>
  <c r="L965" i="33"/>
  <c r="N965" i="33"/>
  <c r="L966" i="33"/>
  <c r="N966" i="33"/>
  <c r="L967" i="33"/>
  <c r="N967" i="33"/>
  <c r="L968" i="33"/>
  <c r="N968" i="33"/>
  <c r="L969" i="33"/>
  <c r="N969" i="33"/>
  <c r="L970" i="33"/>
  <c r="N970" i="33"/>
  <c r="L971" i="33"/>
  <c r="N971" i="33"/>
  <c r="L972" i="33"/>
  <c r="N972" i="33"/>
  <c r="L973" i="33"/>
  <c r="N973" i="33"/>
  <c r="L974" i="33"/>
  <c r="N974" i="33"/>
  <c r="L975" i="33"/>
  <c r="N975" i="33"/>
  <c r="L976" i="33"/>
  <c r="N976" i="33"/>
  <c r="L977" i="33"/>
  <c r="N977" i="33"/>
  <c r="L978" i="33"/>
  <c r="N978" i="33"/>
  <c r="L979" i="33"/>
  <c r="N979" i="33"/>
  <c r="L980" i="33"/>
  <c r="N980" i="33"/>
  <c r="L981" i="33"/>
  <c r="N981" i="33"/>
  <c r="L982" i="33"/>
  <c r="N982" i="33"/>
  <c r="L983" i="33"/>
  <c r="N983" i="33"/>
  <c r="L984" i="33"/>
  <c r="N984" i="33"/>
  <c r="L985" i="33"/>
  <c r="N985" i="33"/>
  <c r="L986" i="33"/>
  <c r="N986" i="33"/>
  <c r="L987" i="33"/>
  <c r="N987" i="33"/>
  <c r="L988" i="33"/>
  <c r="N988" i="33"/>
  <c r="L989" i="33"/>
  <c r="N989" i="33"/>
  <c r="L990" i="33"/>
  <c r="N990" i="33"/>
  <c r="L991" i="33"/>
  <c r="N991" i="33"/>
  <c r="L992" i="33"/>
  <c r="N992" i="33"/>
  <c r="L993" i="33"/>
  <c r="N993" i="33"/>
  <c r="L994" i="33"/>
  <c r="N994" i="33"/>
  <c r="L995" i="33"/>
  <c r="N995" i="33"/>
  <c r="L996" i="33"/>
  <c r="N996" i="33"/>
  <c r="L997" i="33"/>
  <c r="N997" i="33"/>
  <c r="L998" i="33"/>
  <c r="N998" i="33"/>
  <c r="L999" i="33"/>
  <c r="N999" i="33"/>
  <c r="L1000" i="33"/>
  <c r="N1000" i="33"/>
  <c r="L1001" i="33"/>
  <c r="N1001" i="33"/>
  <c r="L1002" i="33"/>
  <c r="N1002" i="33"/>
  <c r="L1003" i="33"/>
  <c r="N1003" i="33"/>
  <c r="L1004" i="33"/>
  <c r="N1004" i="33"/>
  <c r="L1005" i="33"/>
  <c r="N1005" i="33"/>
  <c r="L1006" i="33"/>
  <c r="N1006" i="33"/>
  <c r="L1007" i="33"/>
  <c r="N1007" i="33"/>
  <c r="L1008" i="33"/>
  <c r="N1008" i="33"/>
  <c r="L1009" i="33"/>
  <c r="N1009" i="33"/>
  <c r="L1010" i="33"/>
  <c r="N1010" i="33"/>
  <c r="L1011" i="33"/>
  <c r="N1011" i="33"/>
  <c r="L1012" i="33"/>
  <c r="N1012" i="33"/>
  <c r="L1013" i="33"/>
  <c r="N1013" i="33"/>
  <c r="L1014" i="33"/>
  <c r="N1014" i="33"/>
  <c r="L1015" i="33"/>
  <c r="N1015" i="33"/>
  <c r="L1016" i="33"/>
  <c r="N1016" i="33"/>
  <c r="L1017" i="33"/>
  <c r="N1017" i="33"/>
  <c r="L1018" i="33"/>
  <c r="N1018" i="33"/>
  <c r="L1019" i="33"/>
  <c r="N1019" i="33"/>
  <c r="L1020" i="33"/>
  <c r="N1020" i="33"/>
  <c r="L1021" i="33"/>
  <c r="N1021" i="33"/>
  <c r="L1022" i="33"/>
  <c r="N1022" i="33"/>
  <c r="L1023" i="33"/>
  <c r="N1023" i="33"/>
  <c r="L1024" i="33"/>
  <c r="N1024" i="33"/>
  <c r="L1025" i="33"/>
  <c r="N1025" i="33"/>
  <c r="L1026" i="33"/>
  <c r="N1026" i="33"/>
  <c r="L1027" i="33"/>
  <c r="N1027" i="33"/>
  <c r="L1028" i="33"/>
  <c r="N1028" i="33"/>
  <c r="L1029" i="33"/>
  <c r="N1029" i="33"/>
  <c r="L1030" i="33"/>
  <c r="N1030" i="33"/>
  <c r="L1031" i="33"/>
  <c r="N1031" i="33"/>
  <c r="L1032" i="33"/>
  <c r="N1032" i="33"/>
  <c r="L1033" i="33"/>
  <c r="N1033" i="33"/>
  <c r="L1034" i="33"/>
  <c r="N1034" i="33"/>
  <c r="L1035" i="33"/>
  <c r="N1035" i="33"/>
  <c r="L1036" i="33"/>
  <c r="N1036" i="33"/>
  <c r="L1037" i="33"/>
  <c r="N1037" i="33"/>
  <c r="L1038" i="33"/>
  <c r="N1038" i="33"/>
  <c r="L1039" i="33"/>
  <c r="N1039" i="33"/>
  <c r="L1040" i="33"/>
  <c r="N1040" i="33"/>
  <c r="L1041" i="33"/>
  <c r="N1041" i="33"/>
  <c r="L1042" i="33"/>
  <c r="N1042" i="33"/>
  <c r="L1043" i="33"/>
  <c r="N1043" i="33"/>
  <c r="L1044" i="33"/>
  <c r="N1044" i="33"/>
  <c r="L1045" i="33"/>
  <c r="N1045" i="33"/>
  <c r="L1046" i="33"/>
  <c r="N1046" i="33"/>
  <c r="L1047" i="33"/>
  <c r="N1047" i="33"/>
  <c r="L1048" i="33"/>
  <c r="N1048" i="33"/>
  <c r="L1049" i="33"/>
  <c r="N1049" i="33"/>
  <c r="L1050" i="33"/>
  <c r="N1050" i="33"/>
  <c r="L1051" i="33"/>
  <c r="N1051" i="33"/>
  <c r="L1052" i="33"/>
  <c r="N1052" i="33"/>
  <c r="L1053" i="33"/>
  <c r="N1053" i="33"/>
  <c r="L1054" i="33"/>
  <c r="N1054" i="33"/>
  <c r="L1055" i="33"/>
  <c r="N1055" i="33"/>
  <c r="L1056" i="33"/>
  <c r="N1056" i="33"/>
  <c r="L1057" i="33"/>
  <c r="N1057" i="33"/>
  <c r="L1058" i="33"/>
  <c r="N1058" i="33"/>
  <c r="L1059" i="33"/>
  <c r="N1059" i="33"/>
  <c r="L1060" i="33"/>
  <c r="N1060" i="33"/>
  <c r="L1061" i="33"/>
  <c r="N1061" i="33"/>
  <c r="L1062" i="33"/>
  <c r="N1062" i="33"/>
  <c r="L1063" i="33"/>
  <c r="N1063" i="33"/>
  <c r="L1064" i="33"/>
  <c r="N1064" i="33"/>
  <c r="L1065" i="33"/>
  <c r="N1065" i="33"/>
  <c r="L1066" i="33"/>
  <c r="N1066" i="33"/>
  <c r="L1067" i="33"/>
  <c r="N1067" i="33"/>
  <c r="L1068" i="33"/>
  <c r="N1068" i="33"/>
  <c r="L1069" i="33"/>
  <c r="N1069" i="33"/>
  <c r="L1070" i="33"/>
  <c r="N1070" i="33"/>
  <c r="L1071" i="33"/>
  <c r="N1071" i="33"/>
  <c r="L1072" i="33"/>
  <c r="N1072" i="33"/>
  <c r="L1073" i="33"/>
  <c r="N1073" i="33"/>
  <c r="L1074" i="33"/>
  <c r="N1074" i="33"/>
  <c r="L1075" i="33"/>
  <c r="N1075" i="33"/>
  <c r="L1076" i="33"/>
  <c r="N1076" i="33"/>
  <c r="L1077" i="33"/>
  <c r="N1077" i="33"/>
  <c r="L1078" i="33"/>
  <c r="N1078" i="33"/>
  <c r="L1079" i="33"/>
  <c r="N1079" i="33"/>
  <c r="L1080" i="33"/>
  <c r="N1080" i="33"/>
  <c r="L1081" i="33"/>
  <c r="N1081" i="33"/>
  <c r="L1082" i="33"/>
  <c r="N1082" i="33"/>
  <c r="L1083" i="33"/>
  <c r="N1083" i="33"/>
  <c r="L1084" i="33"/>
  <c r="N1084" i="33"/>
  <c r="L1085" i="33"/>
  <c r="N1085" i="33"/>
  <c r="L1086" i="33"/>
  <c r="N1086" i="33"/>
  <c r="L1087" i="33"/>
  <c r="N1087" i="33"/>
  <c r="L1088" i="33"/>
  <c r="N1088" i="33"/>
  <c r="L1089" i="33"/>
  <c r="N1089" i="33"/>
  <c r="L1090" i="33"/>
  <c r="N1090" i="33"/>
  <c r="L1091" i="33"/>
  <c r="N1091" i="33"/>
  <c r="L1092" i="33"/>
  <c r="N1092" i="33"/>
  <c r="L1093" i="33"/>
  <c r="N1093" i="33"/>
  <c r="L1094" i="33"/>
  <c r="N1094" i="33"/>
  <c r="L1095" i="33"/>
  <c r="N1095" i="33"/>
  <c r="L1096" i="33"/>
  <c r="N1096" i="33"/>
  <c r="L1097" i="33"/>
  <c r="N1097" i="33"/>
  <c r="L1098" i="33"/>
  <c r="N1098" i="33"/>
  <c r="L1099" i="33"/>
  <c r="N1099" i="33"/>
  <c r="L1100" i="33"/>
  <c r="N1100" i="33"/>
  <c r="L1101" i="33"/>
  <c r="N1101" i="33"/>
  <c r="L1102" i="33"/>
  <c r="N1102" i="33"/>
  <c r="L1103" i="33"/>
  <c r="N1103" i="33"/>
  <c r="L1104" i="33"/>
  <c r="N1104" i="33"/>
  <c r="L1105" i="33"/>
  <c r="N1105" i="33"/>
  <c r="L1106" i="33"/>
  <c r="N1106" i="33"/>
  <c r="L1107" i="33"/>
  <c r="N1107" i="33"/>
  <c r="L1108" i="33"/>
  <c r="N1108" i="33"/>
  <c r="L1109" i="33"/>
  <c r="N1109" i="33"/>
  <c r="L1110" i="33"/>
  <c r="N1110" i="33"/>
  <c r="L1111" i="33"/>
  <c r="N1111" i="33"/>
  <c r="L1112" i="33"/>
  <c r="N1112" i="33"/>
  <c r="P1112" i="33"/>
  <c r="Q1112" i="33"/>
  <c r="L1113" i="33"/>
  <c r="N1113" i="33"/>
  <c r="L1114" i="33"/>
  <c r="N1114" i="33"/>
  <c r="L1115" i="33"/>
  <c r="N1115" i="33"/>
  <c r="L1116" i="33"/>
  <c r="N1116" i="33"/>
  <c r="L1117" i="33"/>
  <c r="N1117" i="33"/>
  <c r="L1118" i="33"/>
  <c r="N1118" i="33"/>
  <c r="L1119" i="33"/>
  <c r="N1119" i="33"/>
  <c r="L1120" i="33"/>
  <c r="N1120" i="33"/>
  <c r="L1121" i="33"/>
  <c r="N1121" i="33"/>
  <c r="L1122" i="33"/>
  <c r="N1122" i="33"/>
  <c r="L1123" i="33"/>
  <c r="N1123" i="33"/>
  <c r="L1124" i="33"/>
  <c r="N1124" i="33"/>
  <c r="L1125" i="33"/>
  <c r="N1125" i="33"/>
  <c r="L1126" i="33"/>
  <c r="N1126" i="33"/>
  <c r="L1127" i="33"/>
  <c r="N1127" i="33"/>
  <c r="L1128" i="33"/>
  <c r="N1128" i="33"/>
  <c r="L1129" i="33"/>
  <c r="N1129" i="33"/>
  <c r="L1130" i="33"/>
  <c r="N1130" i="33"/>
  <c r="L1131" i="33"/>
  <c r="N1131" i="33"/>
  <c r="L1132" i="33"/>
  <c r="N1132" i="33"/>
  <c r="L1133" i="33"/>
  <c r="N1133" i="33"/>
  <c r="L1134" i="33"/>
  <c r="N1134" i="33"/>
  <c r="L1135" i="33"/>
  <c r="N1135" i="33"/>
  <c r="L1136" i="33"/>
  <c r="N1136" i="33"/>
  <c r="L1137" i="33"/>
  <c r="N1137" i="33"/>
  <c r="L1138" i="33"/>
  <c r="N1138" i="33"/>
  <c r="L1139" i="33"/>
  <c r="N1139" i="33"/>
  <c r="L1140" i="33"/>
  <c r="N1140" i="33"/>
  <c r="L1141" i="33"/>
  <c r="N1141" i="33"/>
  <c r="L1142" i="33"/>
  <c r="N1142" i="33"/>
  <c r="L1143" i="33"/>
  <c r="N1143" i="33"/>
  <c r="L1144" i="33"/>
  <c r="N1144" i="33"/>
  <c r="L1145" i="33"/>
  <c r="N1145" i="33"/>
  <c r="L1146" i="33"/>
  <c r="N1146" i="33"/>
  <c r="L1147" i="33"/>
  <c r="N1147" i="33"/>
  <c r="L1148" i="33"/>
  <c r="N1148" i="33"/>
  <c r="L1149" i="33"/>
  <c r="N1149" i="33"/>
  <c r="L1150" i="33"/>
  <c r="N1150" i="33"/>
  <c r="L1151" i="33"/>
  <c r="N1151" i="33"/>
  <c r="L1152" i="33"/>
  <c r="N1152" i="33"/>
  <c r="L1153" i="33"/>
  <c r="N1153" i="33"/>
  <c r="L1154" i="33"/>
  <c r="N1154" i="33"/>
  <c r="L1155" i="33"/>
  <c r="N1155" i="33"/>
  <c r="L1156" i="33"/>
  <c r="N1156" i="33"/>
  <c r="L1157" i="33"/>
  <c r="N1157" i="33"/>
  <c r="L1158" i="33"/>
  <c r="N1158" i="33"/>
  <c r="L1159" i="33"/>
  <c r="N1159" i="33"/>
  <c r="L1160" i="33"/>
  <c r="N1160" i="33"/>
  <c r="L1161" i="33"/>
  <c r="N1161" i="33"/>
  <c r="L1162" i="33"/>
  <c r="N1162" i="33"/>
  <c r="L1163" i="33"/>
  <c r="N1163" i="33"/>
  <c r="L1164" i="33"/>
  <c r="N1164" i="33"/>
  <c r="L1165" i="33"/>
  <c r="N1165" i="33"/>
  <c r="L1166" i="33"/>
  <c r="N1166" i="33"/>
  <c r="L1167" i="33"/>
  <c r="N1167" i="33"/>
  <c r="L1168" i="33"/>
  <c r="N1168" i="33"/>
  <c r="L1169" i="33"/>
  <c r="N1169" i="33"/>
  <c r="L1170" i="33"/>
  <c r="N1170" i="33"/>
  <c r="L1171" i="33"/>
  <c r="N1171" i="33"/>
  <c r="L1172" i="33"/>
  <c r="N1172" i="33"/>
  <c r="L1173" i="33"/>
  <c r="N1173" i="33"/>
  <c r="L1174" i="33"/>
  <c r="N1174" i="33"/>
  <c r="L1175" i="33"/>
  <c r="N1175" i="33"/>
  <c r="L1176" i="33"/>
  <c r="N1176" i="33"/>
  <c r="L1177" i="33"/>
  <c r="N1177" i="33"/>
  <c r="L1178" i="33"/>
  <c r="N1178" i="33"/>
  <c r="L1179" i="33"/>
  <c r="N1179" i="33"/>
  <c r="L1180" i="33"/>
  <c r="N1180" i="33"/>
  <c r="L1181" i="33"/>
  <c r="N1181" i="33"/>
  <c r="L1182" i="33"/>
  <c r="N1182" i="33"/>
  <c r="L1183" i="33"/>
  <c r="N1183" i="33"/>
  <c r="L1184" i="33"/>
  <c r="N1184" i="33"/>
  <c r="L1185" i="33"/>
  <c r="N1185" i="33"/>
  <c r="L1186" i="33"/>
  <c r="N1186" i="33"/>
  <c r="L1187" i="33"/>
  <c r="N1187" i="33"/>
  <c r="L1188" i="33"/>
  <c r="N1188" i="33"/>
  <c r="L1189" i="33"/>
  <c r="N1189" i="33"/>
  <c r="L1190" i="33"/>
  <c r="N1190" i="33"/>
  <c r="L1191" i="33"/>
  <c r="N1191" i="33"/>
  <c r="L1192" i="33"/>
  <c r="N1192" i="33"/>
  <c r="L1193" i="33"/>
  <c r="N1193" i="33"/>
  <c r="L1194" i="33"/>
  <c r="N1194" i="33"/>
  <c r="L1195" i="33"/>
  <c r="N1195" i="33"/>
  <c r="L1196" i="33"/>
  <c r="N1196" i="33"/>
  <c r="L1197" i="33"/>
  <c r="N1197" i="33"/>
  <c r="L1198" i="33"/>
  <c r="N1198" i="33"/>
  <c r="L1199" i="33"/>
  <c r="N1199" i="33"/>
  <c r="L1200" i="33"/>
  <c r="N1200" i="33"/>
  <c r="L1201" i="33"/>
  <c r="N1201" i="33"/>
  <c r="L1202" i="33"/>
  <c r="N1202" i="33"/>
  <c r="L1203" i="33"/>
  <c r="N1203" i="33"/>
  <c r="L1204" i="33"/>
  <c r="N1204" i="33"/>
  <c r="L1205" i="33"/>
  <c r="N1205" i="33"/>
  <c r="L1206" i="33"/>
  <c r="N1206" i="33"/>
  <c r="L1207" i="33"/>
  <c r="N1207" i="33"/>
  <c r="L1208" i="33"/>
  <c r="N1208" i="33"/>
  <c r="L1209" i="33"/>
  <c r="N1209" i="33"/>
  <c r="L1210" i="33"/>
  <c r="N1210" i="33"/>
  <c r="L1211" i="33"/>
  <c r="N1211" i="33"/>
  <c r="L1212" i="33"/>
  <c r="N1212" i="33"/>
  <c r="L1213" i="33"/>
  <c r="N1213" i="33"/>
  <c r="L1214" i="33"/>
  <c r="N1214" i="33"/>
  <c r="L1215" i="33"/>
  <c r="N1215" i="33"/>
  <c r="L1216" i="33"/>
  <c r="N1216" i="33"/>
  <c r="L1217" i="33"/>
  <c r="N1217" i="33"/>
  <c r="L1218" i="33"/>
  <c r="N1218" i="33"/>
  <c r="L1219" i="33"/>
  <c r="N1219" i="33"/>
  <c r="L1220" i="33"/>
  <c r="N1220" i="33"/>
  <c r="L1221" i="33"/>
  <c r="N1221" i="33"/>
  <c r="L1222" i="33"/>
  <c r="N1222" i="33"/>
  <c r="L1223" i="33"/>
  <c r="N1223" i="33"/>
  <c r="L1224" i="33"/>
  <c r="N1224" i="33"/>
  <c r="L1225" i="33"/>
  <c r="N1225" i="33"/>
  <c r="L1226" i="33"/>
  <c r="N1226" i="33"/>
  <c r="L1227" i="33"/>
  <c r="N1227" i="33"/>
  <c r="L1228" i="33"/>
  <c r="N1228" i="33"/>
  <c r="L1229" i="33"/>
  <c r="N1229" i="33"/>
  <c r="L1230" i="33"/>
  <c r="N1230" i="33"/>
  <c r="L1231" i="33"/>
  <c r="N1231" i="33"/>
  <c r="L1232" i="33"/>
  <c r="N1232" i="33"/>
  <c r="L1233" i="33"/>
  <c r="N1233" i="33"/>
  <c r="L1234" i="33"/>
  <c r="N1234" i="33"/>
  <c r="L1235" i="33"/>
  <c r="N1235" i="33"/>
  <c r="L1236" i="33"/>
  <c r="N1236" i="33"/>
  <c r="L1237" i="33"/>
  <c r="N1237" i="33"/>
  <c r="L1238" i="33"/>
  <c r="N1238" i="33"/>
  <c r="L1239" i="33"/>
  <c r="N1239" i="33"/>
  <c r="L1240" i="33"/>
  <c r="N1240" i="33"/>
  <c r="L1241" i="33"/>
  <c r="N1241" i="33"/>
  <c r="L1242" i="33"/>
  <c r="N1242" i="33"/>
  <c r="L1243" i="33"/>
  <c r="N1243" i="33"/>
  <c r="L1244" i="33"/>
  <c r="N1244" i="33"/>
  <c r="L1245" i="33"/>
  <c r="N1245" i="33"/>
  <c r="L1246" i="33"/>
  <c r="N1246" i="33"/>
  <c r="L1247" i="33"/>
  <c r="N1247" i="33"/>
  <c r="L1248" i="33"/>
  <c r="N1248" i="33"/>
  <c r="L1249" i="33"/>
  <c r="N1249" i="33"/>
  <c r="L1250" i="33"/>
  <c r="N1250" i="33"/>
  <c r="L1251" i="33"/>
  <c r="N1251" i="33"/>
  <c r="L1252" i="33"/>
  <c r="N1252" i="33"/>
  <c r="L1253" i="33"/>
  <c r="N1253" i="33"/>
  <c r="L1254" i="33"/>
  <c r="N1254" i="33"/>
  <c r="L1255" i="33"/>
  <c r="N1255" i="33"/>
  <c r="L1256" i="33"/>
  <c r="N1256" i="33"/>
  <c r="L1257" i="33"/>
  <c r="N1257" i="33"/>
  <c r="L1258" i="33"/>
  <c r="N1258" i="33"/>
  <c r="L1259" i="33"/>
  <c r="N1259" i="33"/>
  <c r="L1260" i="33"/>
  <c r="N1260" i="33"/>
  <c r="L1261" i="33"/>
  <c r="N1261" i="33"/>
  <c r="L1262" i="33"/>
  <c r="N1262" i="33"/>
  <c r="L1263" i="33"/>
  <c r="N1263" i="33"/>
  <c r="L1264" i="33"/>
  <c r="N1264" i="33"/>
  <c r="L1265" i="33"/>
  <c r="N1265" i="33"/>
  <c r="L1266" i="33"/>
  <c r="N1266" i="33"/>
  <c r="L1267" i="33"/>
  <c r="N1267" i="33"/>
  <c r="L1268" i="33"/>
  <c r="N1268" i="33"/>
  <c r="L1269" i="33"/>
  <c r="N1269" i="33"/>
  <c r="L1270" i="33"/>
  <c r="N1270" i="33"/>
  <c r="L1271" i="33"/>
  <c r="N1271" i="33"/>
  <c r="L1272" i="33"/>
  <c r="N1272" i="33"/>
  <c r="L1273" i="33"/>
  <c r="N1273" i="33"/>
  <c r="L1274" i="33"/>
  <c r="N1274" i="33"/>
  <c r="L1275" i="33"/>
  <c r="N1275" i="33"/>
  <c r="L1276" i="33"/>
  <c r="N1276" i="33"/>
  <c r="L1277" i="33"/>
  <c r="N1277" i="33"/>
  <c r="L1278" i="33"/>
  <c r="N1278" i="33"/>
  <c r="L1279" i="33"/>
  <c r="N1279" i="33"/>
  <c r="L1280" i="33"/>
  <c r="N1280" i="33"/>
  <c r="L1281" i="33"/>
  <c r="N1281" i="33"/>
  <c r="L1282" i="33"/>
  <c r="N1282" i="33"/>
  <c r="L1283" i="33"/>
  <c r="N1283" i="33"/>
  <c r="L1284" i="33"/>
  <c r="N1284" i="33"/>
  <c r="L1285" i="33"/>
  <c r="N1285" i="33"/>
  <c r="L1286" i="33"/>
  <c r="N1286" i="33"/>
  <c r="L1287" i="33"/>
  <c r="N1287" i="33"/>
  <c r="L1288" i="33"/>
  <c r="N1288" i="33"/>
  <c r="L1289" i="33"/>
  <c r="N1289" i="33"/>
  <c r="L1290" i="33"/>
  <c r="N1290" i="33"/>
  <c r="L1291" i="33"/>
  <c r="N1291" i="33"/>
  <c r="L1292" i="33"/>
  <c r="N1292" i="33"/>
  <c r="L1293" i="33"/>
  <c r="N1293" i="33"/>
  <c r="L1294" i="33"/>
  <c r="N1294" i="33"/>
  <c r="L1295" i="33"/>
  <c r="N1295" i="33"/>
  <c r="L1296" i="33"/>
  <c r="N1296" i="33"/>
  <c r="L1297" i="33"/>
  <c r="N1297" i="33"/>
  <c r="L1298" i="33"/>
  <c r="N1298" i="33"/>
  <c r="L1299" i="33"/>
  <c r="N1299" i="33"/>
  <c r="L1300" i="33"/>
  <c r="N1300" i="33"/>
  <c r="L1301" i="33"/>
  <c r="N1301" i="33"/>
  <c r="L1302" i="33"/>
  <c r="N1302" i="33"/>
  <c r="L1303" i="33"/>
  <c r="N1303" i="33"/>
  <c r="L1304" i="33"/>
  <c r="N1304" i="33"/>
  <c r="L1305" i="33"/>
  <c r="N1305" i="33"/>
  <c r="L1306" i="33"/>
  <c r="N1306" i="33"/>
  <c r="L1307" i="33"/>
  <c r="N1307" i="33"/>
  <c r="L1308" i="33"/>
  <c r="N1308" i="33"/>
  <c r="L1309" i="33"/>
  <c r="N1309" i="33"/>
  <c r="L1310" i="33"/>
  <c r="N1310" i="33"/>
  <c r="L1311" i="33"/>
  <c r="N1311" i="33"/>
  <c r="L1312" i="33"/>
  <c r="N1312" i="33"/>
  <c r="L1313" i="33"/>
  <c r="N1313" i="33"/>
  <c r="L1314" i="33"/>
  <c r="N1314" i="33"/>
  <c r="L1315" i="33"/>
  <c r="N1315" i="33"/>
  <c r="L1316" i="33"/>
  <c r="N1316" i="33"/>
  <c r="L1317" i="33"/>
  <c r="N1317" i="33"/>
  <c r="L1318" i="33"/>
  <c r="N1318" i="33"/>
  <c r="L1319" i="33"/>
  <c r="N1319" i="33"/>
  <c r="L1320" i="33"/>
  <c r="N1320" i="33"/>
  <c r="L1321" i="33"/>
  <c r="N1321" i="33"/>
  <c r="L1322" i="33"/>
  <c r="N1322" i="33"/>
  <c r="L1323" i="33"/>
  <c r="N1323" i="33"/>
  <c r="L1324" i="33"/>
  <c r="N1324" i="33"/>
  <c r="L1325" i="33"/>
  <c r="N1325" i="33"/>
  <c r="L1326" i="33"/>
  <c r="N1326" i="33"/>
  <c r="L1327" i="33"/>
  <c r="N1327" i="33"/>
  <c r="L1328" i="33"/>
  <c r="N1328" i="33"/>
  <c r="L1329" i="33"/>
  <c r="N1329" i="33"/>
  <c r="L1330" i="33"/>
  <c r="N1330" i="33"/>
  <c r="L1331" i="33"/>
  <c r="N1331" i="33"/>
  <c r="L1332" i="33"/>
  <c r="N1332" i="33"/>
  <c r="L1333" i="33"/>
  <c r="N1333" i="33"/>
  <c r="L1334" i="33"/>
  <c r="N1334" i="33"/>
  <c r="L1335" i="33"/>
  <c r="N1335" i="33"/>
  <c r="L1336" i="33"/>
  <c r="N1336" i="33"/>
  <c r="L1337" i="33"/>
  <c r="N1337" i="33"/>
  <c r="L1338" i="33"/>
  <c r="N1338" i="33"/>
  <c r="L1339" i="33"/>
  <c r="N1339" i="33"/>
  <c r="L1340" i="33"/>
  <c r="N1340" i="33"/>
  <c r="L1341" i="33"/>
  <c r="N1341" i="33"/>
  <c r="L1342" i="33"/>
  <c r="N1342" i="33"/>
  <c r="L1343" i="33"/>
  <c r="N1343" i="33"/>
  <c r="L1344" i="33"/>
  <c r="N1344" i="33"/>
  <c r="L1345" i="33"/>
  <c r="N1345" i="33"/>
  <c r="L1346" i="33"/>
  <c r="N1346" i="33"/>
  <c r="L1347" i="33"/>
  <c r="N1347" i="33"/>
  <c r="L1348" i="33"/>
  <c r="N1348" i="33"/>
  <c r="L1349" i="33"/>
  <c r="N1349" i="33"/>
  <c r="L1350" i="33"/>
  <c r="N1350" i="33"/>
  <c r="L1351" i="33"/>
  <c r="N1351" i="33"/>
  <c r="L1352" i="33"/>
  <c r="N1352" i="33"/>
  <c r="L1353" i="33"/>
  <c r="N1353" i="33"/>
  <c r="L1354" i="33"/>
  <c r="N1354" i="33"/>
  <c r="L1355" i="33"/>
  <c r="N1355" i="33"/>
  <c r="L1356" i="33"/>
  <c r="N1356" i="33"/>
  <c r="L1357" i="33"/>
  <c r="N1357" i="33"/>
  <c r="L1358" i="33"/>
  <c r="N1358" i="33"/>
  <c r="L1359" i="33"/>
  <c r="N1359" i="33"/>
  <c r="L1360" i="33"/>
  <c r="N1360" i="33"/>
  <c r="L1361" i="33"/>
  <c r="N1361" i="33"/>
  <c r="L1362" i="33"/>
  <c r="N1362" i="33"/>
  <c r="L1363" i="33"/>
  <c r="N1363" i="33"/>
  <c r="L1364" i="33"/>
  <c r="N1364" i="33"/>
  <c r="L1365" i="33"/>
  <c r="N1365" i="33"/>
  <c r="L1366" i="33"/>
  <c r="N1366" i="33"/>
  <c r="L1367" i="33"/>
  <c r="N1367" i="33"/>
  <c r="L1368" i="33"/>
  <c r="N1368" i="33"/>
  <c r="L1369" i="33"/>
  <c r="N1369" i="33"/>
  <c r="L1370" i="33"/>
  <c r="N1370" i="33"/>
  <c r="L1371" i="33"/>
  <c r="N1371" i="33"/>
  <c r="L1372" i="33"/>
  <c r="N1372" i="33"/>
  <c r="L1373" i="33"/>
  <c r="N1373" i="33"/>
  <c r="L1374" i="33"/>
  <c r="N1374" i="33"/>
  <c r="L1375" i="33"/>
  <c r="N1375" i="33"/>
  <c r="L1376" i="33"/>
  <c r="N1376" i="33"/>
  <c r="L1377" i="33"/>
  <c r="N1377" i="33"/>
  <c r="L1378" i="33"/>
  <c r="N1378" i="33"/>
  <c r="L1379" i="33"/>
  <c r="N1379" i="33"/>
  <c r="L1380" i="33"/>
  <c r="N1380" i="33"/>
  <c r="L1381" i="33"/>
  <c r="N1381" i="33"/>
  <c r="L1382" i="33"/>
  <c r="N1382" i="33"/>
  <c r="L1383" i="33"/>
  <c r="N1383" i="33"/>
  <c r="L1384" i="33"/>
  <c r="N1384" i="33"/>
  <c r="L1385" i="33"/>
  <c r="N1385" i="33"/>
  <c r="L1386" i="33"/>
  <c r="N1386" i="33"/>
  <c r="L1387" i="33"/>
  <c r="N1387" i="33"/>
  <c r="L1388" i="33"/>
  <c r="N1388" i="33"/>
  <c r="L1389" i="33"/>
  <c r="N1389" i="33"/>
  <c r="L1390" i="33"/>
  <c r="N1390" i="33"/>
  <c r="L1391" i="33"/>
  <c r="N1391" i="33"/>
  <c r="L1392" i="33"/>
  <c r="N1392" i="33"/>
  <c r="L1393" i="33"/>
  <c r="N1393" i="33"/>
  <c r="L1394" i="33"/>
  <c r="N1394" i="33"/>
  <c r="L1395" i="33"/>
  <c r="N1395" i="33"/>
  <c r="L1396" i="33"/>
  <c r="N1396" i="33"/>
  <c r="L1397" i="33"/>
  <c r="N1397" i="33"/>
  <c r="L1398" i="33"/>
  <c r="N1398" i="33"/>
  <c r="L1399" i="33"/>
  <c r="N1399" i="33"/>
  <c r="L1400" i="33"/>
  <c r="N1400" i="33"/>
  <c r="L1401" i="33"/>
  <c r="N1401" i="33"/>
  <c r="L1402" i="33"/>
  <c r="N1402" i="33"/>
  <c r="L1403" i="33"/>
  <c r="N1403" i="33"/>
  <c r="L1404" i="33"/>
  <c r="N1404" i="33"/>
  <c r="L1405" i="33"/>
  <c r="N1405" i="33"/>
  <c r="L1406" i="33"/>
  <c r="N1406" i="33"/>
  <c r="L1407" i="33"/>
  <c r="N1407" i="33"/>
  <c r="L1408" i="33"/>
  <c r="N1408" i="33"/>
  <c r="L1409" i="33"/>
  <c r="N1409" i="33"/>
  <c r="L1410" i="33"/>
  <c r="N1410" i="33"/>
  <c r="L1411" i="33"/>
  <c r="N1411" i="33"/>
  <c r="L1412" i="33"/>
  <c r="N1412" i="33"/>
  <c r="L1413" i="33"/>
  <c r="N1413" i="33"/>
  <c r="L1414" i="33"/>
  <c r="N1414" i="33"/>
  <c r="L1415" i="33"/>
  <c r="N1415" i="33"/>
  <c r="L1416" i="33"/>
  <c r="N1416" i="33"/>
  <c r="L1417" i="33"/>
  <c r="N1417" i="33"/>
  <c r="L1418" i="33"/>
  <c r="N1418" i="33"/>
  <c r="L1419" i="33"/>
  <c r="N1419" i="33"/>
  <c r="L1420" i="33"/>
  <c r="N1420" i="33"/>
  <c r="L1421" i="33"/>
  <c r="N1421" i="33"/>
  <c r="L1422" i="33"/>
  <c r="N1422" i="33"/>
  <c r="L1423" i="33"/>
  <c r="N1423" i="33"/>
  <c r="L1424" i="33"/>
  <c r="N1424" i="33"/>
  <c r="L1425" i="33"/>
  <c r="N1425" i="33"/>
  <c r="L1426" i="33"/>
  <c r="N1426" i="33"/>
  <c r="L1427" i="33"/>
  <c r="N1427" i="33"/>
  <c r="L1428" i="33"/>
  <c r="N1428" i="33"/>
  <c r="L1429" i="33"/>
  <c r="N1429" i="33"/>
  <c r="L1430" i="33"/>
  <c r="N1430" i="33"/>
  <c r="L1431" i="33"/>
  <c r="N1431" i="33"/>
  <c r="L1432" i="33"/>
  <c r="N1432" i="33"/>
  <c r="L1433" i="33"/>
  <c r="N1433" i="33"/>
  <c r="L1434" i="33"/>
  <c r="N1434" i="33"/>
  <c r="L1435" i="33"/>
  <c r="N1435" i="33"/>
  <c r="L1436" i="33"/>
  <c r="N1436" i="33"/>
  <c r="L1437" i="33"/>
  <c r="N1437" i="33"/>
  <c r="L1438" i="33"/>
  <c r="N1438" i="33"/>
  <c r="L1439" i="33"/>
  <c r="N1439" i="33"/>
  <c r="L1440" i="33"/>
  <c r="N1440" i="33"/>
  <c r="L1441" i="33"/>
  <c r="N1441" i="33"/>
  <c r="L1442" i="33"/>
  <c r="N1442" i="33"/>
  <c r="L1443" i="33"/>
  <c r="N1443" i="33"/>
  <c r="L1444" i="33"/>
  <c r="N1444" i="33"/>
  <c r="L1445" i="33"/>
  <c r="N1445" i="33"/>
  <c r="L1446" i="33"/>
  <c r="N1446" i="33"/>
  <c r="L1447" i="33"/>
  <c r="N1447" i="33"/>
  <c r="L1448" i="33"/>
  <c r="N1448" i="33"/>
  <c r="L1449" i="33"/>
  <c r="N1449" i="33"/>
  <c r="L1450" i="33"/>
  <c r="N1450" i="33"/>
  <c r="L1451" i="33"/>
  <c r="N1451" i="33"/>
  <c r="L1452" i="33"/>
  <c r="N1452" i="33"/>
  <c r="L1453" i="33"/>
  <c r="N1453" i="33"/>
  <c r="L1454" i="33"/>
  <c r="N1454" i="33"/>
  <c r="L1455" i="33"/>
  <c r="N1455" i="33"/>
  <c r="P1455" i="33"/>
  <c r="Q1455" i="33"/>
  <c r="L1456" i="33"/>
  <c r="N1456" i="33"/>
  <c r="L1457" i="33"/>
  <c r="N1457" i="33"/>
  <c r="L1458" i="33"/>
  <c r="N1458" i="33"/>
  <c r="L1459" i="33"/>
  <c r="N1459" i="33"/>
  <c r="L1460" i="33"/>
  <c r="N1460" i="33"/>
  <c r="L1461" i="33"/>
  <c r="N1461" i="33"/>
  <c r="L1462" i="33"/>
  <c r="N1462" i="33"/>
  <c r="L1463" i="33"/>
  <c r="N1463" i="33"/>
  <c r="L1464" i="33"/>
  <c r="N1464" i="33"/>
  <c r="L1465" i="33"/>
  <c r="N1465" i="33"/>
  <c r="L1466" i="33"/>
  <c r="N1466" i="33"/>
  <c r="L1467" i="33"/>
  <c r="N1467" i="33"/>
  <c r="L1468" i="33"/>
  <c r="N1468" i="33"/>
  <c r="L1469" i="33"/>
  <c r="N1469" i="33"/>
  <c r="L1470" i="33"/>
  <c r="N1470" i="33"/>
  <c r="L1471" i="33"/>
  <c r="N1471" i="33"/>
  <c r="L1472" i="33"/>
  <c r="N1472" i="33"/>
  <c r="L1473" i="33"/>
  <c r="N1473" i="33"/>
  <c r="L1474" i="33"/>
  <c r="N1474" i="33"/>
  <c r="L1475" i="33"/>
  <c r="N1475" i="33"/>
  <c r="L1476" i="33"/>
  <c r="N1476" i="33"/>
  <c r="L1477" i="33"/>
  <c r="N1477" i="33"/>
  <c r="L1478" i="33"/>
  <c r="N1478" i="33"/>
  <c r="L1479" i="33"/>
  <c r="N1479" i="33"/>
  <c r="L1480" i="33"/>
  <c r="N1480" i="33"/>
  <c r="L1481" i="33"/>
  <c r="N1481" i="33"/>
  <c r="L1482" i="33"/>
  <c r="N1482" i="33"/>
  <c r="L1483" i="33"/>
  <c r="N1483" i="33"/>
  <c r="L1484" i="33"/>
  <c r="N1484" i="33"/>
  <c r="L1485" i="33"/>
  <c r="N1485" i="33"/>
  <c r="L1486" i="33"/>
  <c r="N1486" i="33"/>
  <c r="L1487" i="33"/>
  <c r="N1487" i="33"/>
  <c r="L1488" i="33"/>
  <c r="N1488" i="33"/>
  <c r="L1489" i="33"/>
  <c r="N1489" i="33"/>
  <c r="L1490" i="33"/>
  <c r="N1490" i="33"/>
  <c r="L1491" i="33"/>
  <c r="N1491" i="33"/>
  <c r="L1492" i="33"/>
  <c r="N1492" i="33"/>
  <c r="L1493" i="33"/>
  <c r="N1493" i="33"/>
  <c r="L1494" i="33"/>
  <c r="N1494" i="33"/>
  <c r="L1495" i="33"/>
  <c r="N1495" i="33"/>
  <c r="L1496" i="33"/>
  <c r="N1496" i="33"/>
  <c r="L1497" i="33"/>
  <c r="N1497" i="33"/>
  <c r="L1498" i="33"/>
  <c r="N1498" i="33"/>
  <c r="L1499" i="33"/>
  <c r="N1499" i="33"/>
  <c r="L1500" i="33"/>
  <c r="N1500" i="33"/>
  <c r="L1501" i="33"/>
  <c r="N1501" i="33"/>
  <c r="L1502" i="33"/>
  <c r="N1502" i="33"/>
  <c r="L1503" i="33"/>
  <c r="N1503" i="33"/>
  <c r="L1504" i="33"/>
  <c r="N1504" i="33"/>
  <c r="L1505" i="33"/>
  <c r="N1505" i="33"/>
  <c r="L1506" i="33"/>
  <c r="N1506" i="33"/>
  <c r="L1507" i="33"/>
  <c r="N1507" i="33"/>
  <c r="L1508" i="33"/>
  <c r="N1508" i="33"/>
  <c r="L1509" i="33"/>
  <c r="N1509" i="33"/>
  <c r="L1510" i="33"/>
  <c r="N1510" i="33"/>
  <c r="L1511" i="33"/>
  <c r="N1511" i="33"/>
  <c r="L1512" i="33"/>
  <c r="N1512" i="33"/>
  <c r="L1513" i="33"/>
  <c r="N1513" i="33"/>
  <c r="L1514" i="33"/>
  <c r="N1514" i="33"/>
  <c r="L1515" i="33"/>
  <c r="N1515" i="33"/>
  <c r="L1516" i="33"/>
  <c r="N1516" i="33"/>
  <c r="L1517" i="33"/>
  <c r="N1517" i="33"/>
  <c r="L1518" i="33"/>
  <c r="N1518" i="33"/>
  <c r="L1519" i="33"/>
  <c r="N1519" i="33"/>
  <c r="L1520" i="33"/>
  <c r="N1520" i="33"/>
  <c r="L1521" i="33"/>
  <c r="N1521" i="33"/>
  <c r="L1522" i="33"/>
  <c r="N1522" i="33"/>
  <c r="L1523" i="33"/>
  <c r="N1523" i="33"/>
  <c r="L1524" i="33"/>
  <c r="N1524" i="33"/>
  <c r="L1525" i="33"/>
  <c r="N1525" i="33"/>
  <c r="L1526" i="33"/>
  <c r="N1526" i="33"/>
  <c r="L1527" i="33"/>
  <c r="N1527" i="33"/>
  <c r="L1528" i="33"/>
  <c r="N1528" i="33"/>
  <c r="L1529" i="33"/>
  <c r="N1529" i="33"/>
  <c r="L1530" i="33"/>
  <c r="N1530" i="33"/>
  <c r="L1531" i="33"/>
  <c r="N1531" i="33"/>
  <c r="L1532" i="33"/>
  <c r="N1532" i="33"/>
  <c r="L1533" i="33"/>
  <c r="N1533" i="33"/>
  <c r="L1534" i="33"/>
  <c r="N1534" i="33"/>
  <c r="L1535" i="33"/>
  <c r="N1535" i="33"/>
  <c r="L1536" i="33"/>
  <c r="N1536" i="33"/>
  <c r="L1537" i="33"/>
  <c r="N1537" i="33"/>
  <c r="L1538" i="33"/>
  <c r="N1538" i="33"/>
  <c r="L1539" i="33"/>
  <c r="N1539" i="33"/>
  <c r="L1540" i="33"/>
  <c r="N1540" i="33"/>
  <c r="L1541" i="33"/>
  <c r="N1541" i="33"/>
  <c r="L1542" i="33"/>
  <c r="N1542" i="33"/>
  <c r="L1543" i="33"/>
  <c r="N1543" i="33"/>
  <c r="L1544" i="33"/>
  <c r="N1544" i="33"/>
  <c r="L1545" i="33"/>
  <c r="N1545" i="33"/>
  <c r="L1546" i="33"/>
  <c r="N1546" i="33"/>
  <c r="L1547" i="33"/>
  <c r="N1547" i="33"/>
  <c r="L1548" i="33"/>
  <c r="N1548" i="33"/>
  <c r="L1549" i="33"/>
  <c r="N1549" i="33"/>
  <c r="L1550" i="33"/>
  <c r="N1550" i="33"/>
  <c r="L1551" i="33"/>
  <c r="N1551" i="33"/>
  <c r="L1552" i="33"/>
  <c r="N1552" i="33"/>
  <c r="L1553" i="33"/>
  <c r="N1553" i="33"/>
  <c r="L1554" i="33"/>
  <c r="N1554" i="33"/>
  <c r="L1555" i="33"/>
  <c r="N1555" i="33"/>
  <c r="L1556" i="33"/>
  <c r="N1556" i="33"/>
  <c r="L1557" i="33"/>
  <c r="N1557" i="33"/>
  <c r="L1558" i="33"/>
  <c r="N1558" i="33"/>
  <c r="L1559" i="33"/>
  <c r="N1559" i="33"/>
  <c r="L1560" i="33"/>
  <c r="N1560" i="33"/>
  <c r="L1561" i="33"/>
  <c r="N1561" i="33"/>
  <c r="L1562" i="33"/>
  <c r="N1562" i="33"/>
  <c r="L1563" i="33"/>
  <c r="N1563" i="33"/>
  <c r="L1564" i="33"/>
  <c r="N1564" i="33"/>
  <c r="L1565" i="33"/>
  <c r="N1565" i="33"/>
  <c r="L1566" i="33"/>
  <c r="N1566" i="33"/>
  <c r="L1567" i="33"/>
  <c r="N1567" i="33"/>
  <c r="L1568" i="33"/>
  <c r="N1568" i="33"/>
  <c r="L1569" i="33"/>
  <c r="N1569" i="33"/>
  <c r="L1570" i="33"/>
  <c r="N1570" i="33"/>
  <c r="L1571" i="33"/>
  <c r="N1571" i="33"/>
  <c r="L1572" i="33"/>
  <c r="N1572" i="33"/>
  <c r="L1573" i="33"/>
  <c r="N1573" i="33"/>
  <c r="L1574" i="33"/>
  <c r="N1574" i="33"/>
  <c r="L1575" i="33"/>
  <c r="N1575" i="33"/>
  <c r="L1576" i="33"/>
  <c r="N1576" i="33"/>
  <c r="L1577" i="33"/>
  <c r="N1577" i="33"/>
  <c r="L1578" i="33"/>
  <c r="N1578" i="33"/>
  <c r="L1579" i="33"/>
  <c r="N1579" i="33"/>
  <c r="L1580" i="33"/>
  <c r="N1580" i="33"/>
  <c r="L1581" i="33"/>
  <c r="N1581" i="33"/>
  <c r="L1582" i="33"/>
  <c r="N1582" i="33"/>
  <c r="L1583" i="33"/>
  <c r="N1583" i="33"/>
  <c r="L1584" i="33"/>
  <c r="N1584" i="33"/>
  <c r="L1585" i="33"/>
  <c r="N1585" i="33"/>
  <c r="L1586" i="33"/>
  <c r="N1586" i="33"/>
  <c r="L1587" i="33"/>
  <c r="N1587" i="33"/>
  <c r="L1588" i="33"/>
  <c r="N1588" i="33"/>
  <c r="L1589" i="33"/>
  <c r="N1589" i="33"/>
  <c r="L1590" i="33"/>
  <c r="N1590" i="33"/>
  <c r="L1591" i="33"/>
  <c r="N1591" i="33"/>
  <c r="L1592" i="33"/>
  <c r="N1592" i="33"/>
  <c r="L1593" i="33"/>
  <c r="N1593" i="33"/>
  <c r="L1594" i="33"/>
  <c r="N1594" i="33"/>
  <c r="L1595" i="33"/>
  <c r="N1595" i="33"/>
  <c r="L1596" i="33"/>
  <c r="N1596" i="33"/>
  <c r="L1597" i="33"/>
  <c r="N1597" i="33"/>
  <c r="L1598" i="33"/>
  <c r="N1598" i="33"/>
  <c r="L1599" i="33"/>
  <c r="N1599" i="33"/>
  <c r="L1600" i="33"/>
  <c r="N1600" i="33"/>
  <c r="L1601" i="33"/>
  <c r="N1601" i="33"/>
  <c r="L1602" i="33"/>
  <c r="N1602" i="33"/>
  <c r="L1603" i="33"/>
  <c r="N1603" i="33"/>
  <c r="L1604" i="33"/>
  <c r="N1604" i="33"/>
  <c r="L1605" i="33"/>
  <c r="N1605" i="33"/>
  <c r="L1606" i="33"/>
  <c r="N1606" i="33"/>
  <c r="L1607" i="33"/>
  <c r="N1607" i="33"/>
  <c r="L1608" i="33"/>
  <c r="N1608" i="33"/>
  <c r="L1609" i="33"/>
  <c r="N1609" i="33"/>
  <c r="L1610" i="33"/>
  <c r="N1610" i="33"/>
  <c r="L1611" i="33"/>
  <c r="N1611" i="33"/>
  <c r="L1612" i="33"/>
  <c r="N1612" i="33"/>
  <c r="L1613" i="33"/>
  <c r="N1613" i="33"/>
  <c r="L1614" i="33"/>
  <c r="N1614" i="33"/>
  <c r="L1615" i="33"/>
  <c r="N1615" i="33"/>
  <c r="L1616" i="33"/>
  <c r="N1616" i="33"/>
  <c r="L1617" i="33"/>
  <c r="N1617" i="33"/>
  <c r="L1618" i="33"/>
  <c r="N1618" i="33"/>
  <c r="L1619" i="33"/>
  <c r="N1619" i="33"/>
  <c r="L1620" i="33"/>
  <c r="N1620" i="33"/>
  <c r="L1621" i="33"/>
  <c r="N1621" i="33"/>
  <c r="L1622" i="33"/>
  <c r="N1622" i="33"/>
  <c r="L1623" i="33"/>
  <c r="N1623" i="33"/>
  <c r="L1624" i="33"/>
  <c r="N1624" i="33"/>
  <c r="L1625" i="33"/>
  <c r="N1625" i="33"/>
  <c r="L1626" i="33"/>
  <c r="N1626" i="33"/>
  <c r="L1627" i="33"/>
  <c r="N1627" i="33"/>
  <c r="L1628" i="33"/>
  <c r="N1628" i="33"/>
  <c r="L1629" i="33"/>
  <c r="N1629" i="33"/>
  <c r="L1630" i="33"/>
  <c r="N1630" i="33"/>
  <c r="L1631" i="33"/>
  <c r="N1631" i="33"/>
  <c r="L1632" i="33"/>
  <c r="N1632" i="33"/>
  <c r="L1633" i="33"/>
  <c r="N1633" i="33"/>
  <c r="L1634" i="33"/>
  <c r="N1634" i="33"/>
  <c r="L1635" i="33"/>
  <c r="N1635" i="33"/>
  <c r="L1636" i="33"/>
  <c r="N1636" i="33"/>
  <c r="L1637" i="33"/>
  <c r="N1637" i="33"/>
  <c r="L1638" i="33"/>
  <c r="N1638" i="33"/>
  <c r="L1639" i="33"/>
  <c r="N1639" i="33"/>
  <c r="L1640" i="33"/>
  <c r="N1640" i="33"/>
  <c r="L1641" i="33"/>
  <c r="N1641" i="33"/>
  <c r="L1642" i="33"/>
  <c r="N1642" i="33"/>
  <c r="L1643" i="33"/>
  <c r="N1643" i="33"/>
  <c r="L1644" i="33"/>
  <c r="N1644" i="33"/>
  <c r="L1645" i="33"/>
  <c r="N1645" i="33"/>
  <c r="L1646" i="33"/>
  <c r="N1646" i="33"/>
  <c r="L1647" i="33"/>
  <c r="N1647" i="33"/>
  <c r="L1648" i="33"/>
  <c r="N1648" i="33"/>
  <c r="L1649" i="33"/>
  <c r="N1649" i="33"/>
  <c r="L1650" i="33"/>
  <c r="N1650" i="33"/>
  <c r="L1651" i="33"/>
  <c r="N1651" i="33"/>
  <c r="L1652" i="33"/>
  <c r="N1652" i="33"/>
  <c r="L1653" i="33"/>
  <c r="N1653" i="33"/>
  <c r="L1654" i="33"/>
  <c r="N1654" i="33"/>
  <c r="L1655" i="33"/>
  <c r="N1655" i="33"/>
  <c r="L1656" i="33"/>
  <c r="N1656" i="33"/>
  <c r="L1657" i="33"/>
  <c r="N1657" i="33"/>
  <c r="L1658" i="33"/>
  <c r="N1658" i="33"/>
  <c r="L1659" i="33"/>
  <c r="N1659" i="33"/>
  <c r="L1660" i="33"/>
  <c r="N1660" i="33"/>
  <c r="L1661" i="33"/>
  <c r="N1661" i="33"/>
  <c r="L1662" i="33"/>
  <c r="N1662" i="33"/>
  <c r="L1663" i="33"/>
  <c r="N1663" i="33"/>
  <c r="L1664" i="33"/>
  <c r="N1664" i="33"/>
  <c r="L1665" i="33"/>
  <c r="N1665" i="33"/>
  <c r="L1666" i="33"/>
  <c r="N1666" i="33"/>
  <c r="L1667" i="33"/>
  <c r="N1667" i="33"/>
  <c r="L1668" i="33"/>
  <c r="N1668" i="33"/>
  <c r="L1669" i="33"/>
  <c r="N1669" i="33"/>
  <c r="L1670" i="33"/>
  <c r="N1670" i="33"/>
  <c r="L1671" i="33"/>
  <c r="N1671" i="33"/>
  <c r="L1672" i="33"/>
  <c r="N1672" i="33"/>
  <c r="L1673" i="33"/>
  <c r="N1673" i="33"/>
  <c r="L1674" i="33"/>
  <c r="N1674" i="33"/>
  <c r="L1675" i="33"/>
  <c r="N1675" i="33"/>
  <c r="L1676" i="33"/>
  <c r="N1676" i="33"/>
  <c r="L1677" i="33"/>
  <c r="N1677" i="33"/>
  <c r="L1678" i="33"/>
  <c r="N1678" i="33"/>
  <c r="L1679" i="33"/>
  <c r="N1679" i="33"/>
  <c r="L1680" i="33"/>
  <c r="N1680" i="33"/>
  <c r="L1681" i="33"/>
  <c r="N1681" i="33"/>
  <c r="L1682" i="33"/>
  <c r="N1682" i="33"/>
  <c r="L1683" i="33"/>
  <c r="N1683" i="33"/>
  <c r="L1684" i="33"/>
  <c r="N1684" i="33"/>
  <c r="L1685" i="33"/>
  <c r="N1685" i="33"/>
  <c r="L1686" i="33"/>
  <c r="N1686" i="33"/>
  <c r="L1687" i="33"/>
  <c r="N1687" i="33"/>
  <c r="L1688" i="33"/>
  <c r="N1688" i="33"/>
  <c r="L1689" i="33"/>
  <c r="N1689" i="33"/>
  <c r="L1690" i="33"/>
  <c r="N1690" i="33"/>
  <c r="L1691" i="33"/>
  <c r="N1691" i="33"/>
  <c r="L1692" i="33"/>
  <c r="N1692" i="33"/>
  <c r="L1693" i="33"/>
  <c r="N1693" i="33"/>
  <c r="L1694" i="33"/>
  <c r="N1694" i="33"/>
  <c r="L1695" i="33"/>
  <c r="N1695" i="33"/>
  <c r="L1696" i="33"/>
  <c r="N1696" i="33"/>
  <c r="L1697" i="33"/>
  <c r="N1697" i="33"/>
  <c r="L1698" i="33"/>
  <c r="N1698" i="33"/>
  <c r="L1699" i="33"/>
  <c r="N1699" i="33"/>
  <c r="L1700" i="33"/>
  <c r="N1700" i="33"/>
  <c r="L1701" i="33"/>
  <c r="N1701" i="33"/>
  <c r="L1702" i="33"/>
  <c r="N1702" i="33"/>
  <c r="L1703" i="33"/>
  <c r="N1703" i="33"/>
  <c r="L1704" i="33"/>
  <c r="N1704" i="33"/>
  <c r="L1705" i="33"/>
  <c r="N1705" i="33"/>
  <c r="L1706" i="33"/>
  <c r="N1706" i="33"/>
  <c r="L1707" i="33"/>
  <c r="N1707" i="33"/>
  <c r="L1708" i="33"/>
  <c r="N1708" i="33"/>
  <c r="L1709" i="33"/>
  <c r="N1709" i="33"/>
  <c r="L1710" i="33"/>
  <c r="N1710" i="33"/>
  <c r="L1711" i="33"/>
  <c r="N1711" i="33"/>
  <c r="L1712" i="33"/>
  <c r="N1712" i="33"/>
  <c r="L1713" i="33"/>
  <c r="N1713" i="33"/>
  <c r="L1714" i="33"/>
  <c r="N1714" i="33"/>
  <c r="L1715" i="33"/>
  <c r="N1715" i="33"/>
  <c r="L1716" i="33"/>
  <c r="N1716" i="33"/>
  <c r="L1717" i="33"/>
  <c r="N1717" i="33"/>
  <c r="L1718" i="33"/>
  <c r="N1718" i="33"/>
  <c r="L1719" i="33"/>
  <c r="N1719" i="33"/>
  <c r="L1720" i="33"/>
  <c r="N1720" i="33"/>
  <c r="L1721" i="33"/>
  <c r="N1721" i="33"/>
  <c r="L1722" i="33"/>
  <c r="N1722" i="33"/>
  <c r="L1723" i="33"/>
  <c r="N1723" i="33"/>
  <c r="L1724" i="33"/>
  <c r="N1724" i="33"/>
  <c r="L1725" i="33"/>
  <c r="N1725" i="33"/>
  <c r="L1726" i="33"/>
  <c r="N1726" i="33"/>
  <c r="L1727" i="33"/>
  <c r="N1727" i="33"/>
  <c r="L1728" i="33"/>
  <c r="N1728" i="33"/>
  <c r="L1729" i="33"/>
  <c r="N1729" i="33"/>
  <c r="L1730" i="33"/>
  <c r="N1730" i="33"/>
  <c r="L1731" i="33"/>
  <c r="N1731" i="33"/>
  <c r="L1732" i="33"/>
  <c r="N1732" i="33"/>
  <c r="L1733" i="33"/>
  <c r="N1733" i="33"/>
  <c r="L1734" i="33"/>
  <c r="N1734" i="33"/>
  <c r="L1735" i="33"/>
  <c r="N1735" i="33"/>
  <c r="L1736" i="33"/>
  <c r="N1736" i="33"/>
  <c r="L1737" i="33"/>
  <c r="N1737" i="33"/>
  <c r="L1738" i="33"/>
  <c r="N1738" i="33"/>
  <c r="L1739" i="33"/>
  <c r="N1739" i="33"/>
  <c r="L1740" i="33"/>
  <c r="N1740" i="33"/>
  <c r="L1741" i="33"/>
  <c r="N1741" i="33"/>
  <c r="L1742" i="33"/>
  <c r="N1742" i="33"/>
  <c r="L1743" i="33"/>
  <c r="N1743" i="33"/>
  <c r="L1744" i="33"/>
  <c r="N1744" i="33"/>
  <c r="L1745" i="33"/>
  <c r="N1745" i="33"/>
  <c r="L1746" i="33"/>
  <c r="N1746" i="33"/>
  <c r="L1747" i="33"/>
  <c r="N1747" i="33"/>
  <c r="L1748" i="33"/>
  <c r="N1748" i="33"/>
  <c r="L1749" i="33"/>
  <c r="N1749" i="33"/>
  <c r="L1750" i="33"/>
  <c r="N1750" i="33"/>
  <c r="L1751" i="33"/>
  <c r="N1751" i="33"/>
  <c r="L1752" i="33"/>
  <c r="N1752" i="33"/>
  <c r="L1753" i="33"/>
  <c r="N1753" i="33"/>
  <c r="L1754" i="33"/>
  <c r="N1754" i="33"/>
  <c r="L1755" i="33"/>
  <c r="N1755" i="33"/>
  <c r="L1756" i="33"/>
  <c r="N1756" i="33"/>
  <c r="L1757" i="33"/>
  <c r="N1757" i="33"/>
  <c r="L1758" i="33"/>
  <c r="N1758" i="33"/>
  <c r="L1759" i="33"/>
  <c r="N1759" i="33"/>
  <c r="L1760" i="33"/>
  <c r="N1760" i="33"/>
  <c r="L1761" i="33"/>
  <c r="N1761" i="33"/>
  <c r="L1762" i="33"/>
  <c r="N1762" i="33"/>
  <c r="L1763" i="33"/>
  <c r="N1763" i="33"/>
  <c r="L1764" i="33"/>
  <c r="N1764" i="33"/>
  <c r="L1765" i="33"/>
  <c r="N1765" i="33"/>
  <c r="L1766" i="33"/>
  <c r="N1766" i="33"/>
  <c r="L1767" i="33"/>
  <c r="N1767" i="33"/>
  <c r="L1768" i="33"/>
  <c r="N1768" i="33"/>
  <c r="L1769" i="33"/>
  <c r="N1769" i="33"/>
  <c r="L1770" i="33"/>
  <c r="N1770" i="33"/>
  <c r="L1771" i="33"/>
  <c r="N1771" i="33"/>
  <c r="L1772" i="33"/>
  <c r="N1772" i="33"/>
  <c r="L1773" i="33"/>
  <c r="N1773" i="33"/>
  <c r="L1774" i="33"/>
  <c r="N1774" i="33"/>
  <c r="L1775" i="33"/>
  <c r="N1775" i="33"/>
  <c r="L1776" i="33"/>
  <c r="N1776" i="33"/>
  <c r="L1777" i="33"/>
  <c r="N1777" i="33"/>
  <c r="L1778" i="33"/>
  <c r="N1778" i="33"/>
  <c r="L1779" i="33"/>
  <c r="N1779" i="33"/>
  <c r="L1780" i="33"/>
  <c r="N1780" i="33"/>
  <c r="L1781" i="33"/>
  <c r="N1781" i="33"/>
  <c r="L1782" i="33"/>
  <c r="N1782" i="33"/>
  <c r="L1783" i="33"/>
  <c r="N1783" i="33"/>
  <c r="L1784" i="33"/>
  <c r="N1784" i="33"/>
  <c r="L1785" i="33"/>
  <c r="N1785" i="33"/>
  <c r="L1786" i="33"/>
  <c r="N1786" i="33"/>
  <c r="L1787" i="33"/>
  <c r="N1787" i="33"/>
  <c r="L1788" i="33"/>
  <c r="N1788" i="33"/>
  <c r="L1789" i="33"/>
  <c r="N1789" i="33"/>
  <c r="L1790" i="33"/>
  <c r="N1790" i="33"/>
  <c r="L1791" i="33"/>
  <c r="N1791" i="33"/>
  <c r="L1792" i="33"/>
  <c r="N1792" i="33"/>
  <c r="L1793" i="33"/>
  <c r="N1793" i="33"/>
  <c r="L1794" i="33"/>
  <c r="N1794" i="33"/>
  <c r="L1795" i="33"/>
  <c r="N1795" i="33"/>
  <c r="L1796" i="33"/>
  <c r="N1796" i="33"/>
  <c r="L1797" i="33"/>
  <c r="N1797" i="33"/>
  <c r="L1798" i="33"/>
  <c r="N1798" i="33"/>
  <c r="L1799" i="33"/>
  <c r="N1799" i="33"/>
  <c r="L1800" i="33"/>
  <c r="N1800" i="33"/>
  <c r="L1801" i="33"/>
  <c r="N1801" i="33"/>
  <c r="L1802" i="33"/>
  <c r="N1802" i="33"/>
  <c r="L1803" i="33"/>
  <c r="N1803" i="33"/>
  <c r="L1804" i="33"/>
  <c r="N1804" i="33"/>
  <c r="L1805" i="33"/>
  <c r="N1805" i="33"/>
  <c r="L1806" i="33"/>
  <c r="N1806" i="33"/>
  <c r="L1807" i="33"/>
  <c r="N1807" i="33"/>
  <c r="L1808" i="33"/>
  <c r="N1808" i="33"/>
  <c r="L1809" i="33"/>
  <c r="N1809" i="33"/>
  <c r="L1810" i="33"/>
  <c r="N1810" i="33"/>
  <c r="L1811" i="33"/>
  <c r="N1811" i="33"/>
  <c r="L1812" i="33"/>
  <c r="N1812" i="33"/>
  <c r="L1813" i="33"/>
  <c r="N1813" i="33"/>
  <c r="L1814" i="33"/>
  <c r="N1814" i="33"/>
  <c r="L1815" i="33"/>
  <c r="N1815" i="33"/>
  <c r="L1816" i="33"/>
  <c r="N1816" i="33"/>
  <c r="L1817" i="33"/>
  <c r="N1817" i="33"/>
  <c r="L1818" i="33"/>
  <c r="N1818" i="33"/>
  <c r="L1819" i="33"/>
  <c r="N1819" i="33"/>
  <c r="L1820" i="33"/>
  <c r="N1820" i="33"/>
  <c r="L1821" i="33"/>
  <c r="N1821" i="33"/>
  <c r="L1822" i="33"/>
  <c r="N1822" i="33"/>
  <c r="L1823" i="33"/>
  <c r="N1823" i="33"/>
  <c r="L1824" i="33"/>
  <c r="N1824" i="33"/>
  <c r="L1825" i="33"/>
  <c r="N1825" i="33"/>
  <c r="L1826" i="33"/>
  <c r="N1826" i="33"/>
  <c r="L1827" i="33"/>
  <c r="N1827" i="33"/>
  <c r="L1828" i="33"/>
  <c r="N1828" i="33"/>
  <c r="L1829" i="33"/>
  <c r="N1829" i="33"/>
  <c r="L1830" i="33"/>
  <c r="N1830" i="33"/>
  <c r="L1831" i="33"/>
  <c r="N1831" i="33"/>
  <c r="L1832" i="33"/>
  <c r="N1832" i="33"/>
  <c r="L1833" i="33"/>
  <c r="N1833" i="33"/>
  <c r="L1834" i="33"/>
  <c r="N1834" i="33"/>
  <c r="L1835" i="33"/>
  <c r="N1835" i="33"/>
  <c r="L1836" i="33"/>
  <c r="N1836" i="33"/>
  <c r="L1837" i="33"/>
  <c r="N1837" i="33"/>
  <c r="L1838" i="33"/>
  <c r="N1838" i="33"/>
  <c r="L1839" i="33"/>
  <c r="N1839" i="33"/>
  <c r="L1840" i="33"/>
  <c r="N1840" i="33"/>
  <c r="L1841" i="33"/>
  <c r="N1841" i="33"/>
  <c r="L1842" i="33"/>
  <c r="N1842" i="33"/>
  <c r="L1843" i="33"/>
  <c r="N1843" i="33"/>
  <c r="L1844" i="33"/>
  <c r="N1844" i="33"/>
  <c r="L1845" i="33"/>
  <c r="N1845" i="33"/>
  <c r="L1846" i="33"/>
  <c r="N1846" i="33"/>
  <c r="L1847" i="33"/>
  <c r="N1847" i="33"/>
  <c r="L1848" i="33"/>
  <c r="N1848" i="33"/>
  <c r="L1849" i="33"/>
  <c r="N1849" i="33"/>
  <c r="L1850" i="33"/>
  <c r="N1850" i="33"/>
  <c r="L1851" i="33"/>
  <c r="N1851" i="33"/>
  <c r="L1852" i="33"/>
  <c r="N1852" i="33"/>
  <c r="L1853" i="33"/>
  <c r="N1853" i="33"/>
  <c r="L1854" i="33"/>
  <c r="N1854" i="33"/>
  <c r="L1855" i="33"/>
  <c r="N1855" i="33"/>
  <c r="L1856" i="33"/>
  <c r="N1856" i="33"/>
  <c r="L1857" i="33"/>
  <c r="N1857" i="33"/>
  <c r="L1858" i="33"/>
  <c r="N1858" i="33"/>
  <c r="L1859" i="33"/>
  <c r="N1859" i="33"/>
  <c r="L1860" i="33"/>
  <c r="N1860" i="33"/>
  <c r="L1861" i="33"/>
  <c r="N1861" i="33"/>
  <c r="L1862" i="33"/>
  <c r="N1862" i="33"/>
  <c r="L1863" i="33"/>
  <c r="N1863" i="33"/>
  <c r="L1864" i="33"/>
  <c r="N1864" i="33"/>
  <c r="L1865" i="33"/>
  <c r="N1865" i="33"/>
  <c r="L1866" i="33"/>
  <c r="N1866" i="33"/>
  <c r="L1867" i="33"/>
  <c r="N1867" i="33"/>
  <c r="L1868" i="33"/>
  <c r="N1868" i="33"/>
  <c r="L1869" i="33"/>
  <c r="N1869" i="33"/>
  <c r="L1870" i="33"/>
  <c r="N1870" i="33"/>
  <c r="L1871" i="33"/>
  <c r="N1871" i="33"/>
  <c r="L1872" i="33"/>
  <c r="N1872" i="33"/>
  <c r="L1873" i="33"/>
  <c r="N1873" i="33"/>
  <c r="L1874" i="33"/>
  <c r="N1874" i="33"/>
  <c r="L1875" i="33"/>
  <c r="N1875" i="33"/>
  <c r="L1876" i="33"/>
  <c r="N1876" i="33"/>
  <c r="L1877" i="33"/>
  <c r="N1877" i="33"/>
  <c r="L1878" i="33"/>
  <c r="N1878" i="33"/>
  <c r="L1879" i="33"/>
  <c r="N1879" i="33"/>
  <c r="L1880" i="33"/>
  <c r="N1880" i="33"/>
  <c r="L1881" i="33"/>
  <c r="N1881" i="33"/>
  <c r="L1882" i="33"/>
  <c r="N1882" i="33"/>
  <c r="L1883" i="33"/>
  <c r="N1883" i="33"/>
  <c r="L1884" i="33"/>
  <c r="N1884" i="33"/>
  <c r="L1885" i="33"/>
  <c r="N1885" i="33"/>
  <c r="L1886" i="33"/>
  <c r="N1886" i="33"/>
  <c r="L1887" i="33"/>
  <c r="N1887" i="33"/>
  <c r="L1888" i="33"/>
  <c r="N1888" i="33"/>
  <c r="L1889" i="33"/>
  <c r="N1889" i="33"/>
  <c r="L1890" i="33"/>
  <c r="N1890" i="33"/>
  <c r="L1891" i="33"/>
  <c r="N1891" i="33"/>
  <c r="L1892" i="33"/>
  <c r="N1892" i="33"/>
  <c r="L1893" i="33"/>
  <c r="N1893" i="33"/>
  <c r="L1894" i="33"/>
  <c r="N1894" i="33"/>
  <c r="L1895" i="33"/>
  <c r="N1895" i="33"/>
  <c r="L1896" i="33"/>
  <c r="N1896" i="33"/>
  <c r="L1897" i="33"/>
  <c r="N1897" i="33"/>
  <c r="L1898" i="33"/>
  <c r="N1898" i="33"/>
  <c r="L1899" i="33"/>
  <c r="N1899" i="33"/>
  <c r="L1900" i="33"/>
  <c r="N1900" i="33"/>
  <c r="L1901" i="33"/>
  <c r="N1901" i="33"/>
  <c r="L1902" i="33"/>
  <c r="N1902" i="33"/>
  <c r="L1903" i="33"/>
  <c r="N1903" i="33"/>
  <c r="L1904" i="33"/>
  <c r="N1904" i="33"/>
  <c r="L1905" i="33"/>
  <c r="N1905" i="33"/>
  <c r="L1906" i="33"/>
  <c r="N1906" i="33"/>
  <c r="L1907" i="33"/>
  <c r="N1907" i="33"/>
  <c r="L1908" i="33"/>
  <c r="N1908" i="33"/>
  <c r="L1909" i="33"/>
  <c r="N1909" i="33"/>
  <c r="L1910" i="33"/>
  <c r="N1910" i="33"/>
  <c r="L1911" i="33"/>
  <c r="N1911" i="33"/>
  <c r="L1912" i="33"/>
  <c r="N1912" i="33"/>
  <c r="L1913" i="33"/>
  <c r="N1913" i="33"/>
  <c r="L1914" i="33"/>
  <c r="N1914" i="33"/>
  <c r="L1915" i="33"/>
  <c r="N1915" i="33"/>
  <c r="L1916" i="33"/>
  <c r="N1916" i="33"/>
  <c r="L1917" i="33"/>
  <c r="N1917" i="33"/>
  <c r="L1918" i="33"/>
  <c r="N1918" i="33"/>
  <c r="L1919" i="33"/>
  <c r="N1919" i="33"/>
  <c r="L1920" i="33"/>
  <c r="N1920" i="33"/>
  <c r="L1921" i="33"/>
  <c r="N1921" i="33"/>
  <c r="L1922" i="33"/>
  <c r="N1922" i="33"/>
  <c r="L1923" i="33"/>
  <c r="N1923" i="33"/>
  <c r="L1924" i="33"/>
  <c r="N1924" i="33"/>
  <c r="L1925" i="33"/>
  <c r="N1925" i="33"/>
  <c r="L1926" i="33"/>
  <c r="N1926" i="33"/>
  <c r="L1927" i="33"/>
  <c r="N1927" i="33"/>
  <c r="L1928" i="33"/>
  <c r="N1928" i="33"/>
  <c r="L1929" i="33"/>
  <c r="N1929" i="33"/>
  <c r="L1930" i="33"/>
  <c r="N1930" i="33"/>
  <c r="L1931" i="33"/>
  <c r="N1931" i="33"/>
  <c r="L1932" i="33"/>
  <c r="N1932" i="33"/>
  <c r="L1933" i="33"/>
  <c r="N1933" i="33"/>
  <c r="L1934" i="33"/>
  <c r="N1934" i="33"/>
  <c r="L1935" i="33"/>
  <c r="N1935" i="33"/>
  <c r="L1936" i="33"/>
  <c r="N1936" i="33"/>
  <c r="L1937" i="33"/>
  <c r="N1937" i="33"/>
  <c r="L1938" i="33"/>
  <c r="N1938" i="33"/>
  <c r="L1939" i="33"/>
  <c r="N1939" i="33"/>
  <c r="L1940" i="33"/>
  <c r="N1940" i="33"/>
  <c r="L1941" i="33"/>
  <c r="N1941" i="33"/>
  <c r="L1942" i="33"/>
  <c r="N1942" i="33"/>
  <c r="L1943" i="33"/>
  <c r="N1943" i="33"/>
  <c r="L1944" i="33"/>
  <c r="N1944" i="33"/>
  <c r="L1945" i="33"/>
  <c r="N1945" i="33"/>
  <c r="L1946" i="33"/>
  <c r="N1946" i="33"/>
  <c r="L1947" i="33"/>
  <c r="N1947" i="33"/>
  <c r="L1948" i="33"/>
  <c r="N1948" i="33"/>
  <c r="L1949" i="33"/>
  <c r="N1949" i="33"/>
  <c r="L1950" i="33"/>
  <c r="N1950" i="33"/>
  <c r="L1951" i="33"/>
  <c r="N1951" i="33"/>
  <c r="L1952" i="33"/>
  <c r="N1952" i="33"/>
  <c r="L1953" i="33"/>
  <c r="N1953" i="33"/>
  <c r="L1954" i="33"/>
  <c r="N1954" i="33"/>
  <c r="L1955" i="33"/>
  <c r="N1955" i="33"/>
  <c r="L1956" i="33"/>
  <c r="N1956" i="33"/>
  <c r="L1957" i="33"/>
  <c r="N1957" i="33"/>
  <c r="L1958" i="33"/>
  <c r="N1958" i="33"/>
  <c r="L1959" i="33"/>
  <c r="N1959" i="33"/>
  <c r="L1960" i="33"/>
  <c r="N1960" i="33"/>
  <c r="L1961" i="33"/>
  <c r="N1961" i="33"/>
  <c r="L1962" i="33"/>
  <c r="N1962" i="33"/>
  <c r="L1963" i="33"/>
  <c r="N1963" i="33"/>
  <c r="L1964" i="33"/>
  <c r="N1964" i="33"/>
  <c r="L1965" i="33"/>
  <c r="N1965" i="33"/>
  <c r="L1966" i="33"/>
  <c r="N1966" i="33"/>
  <c r="L1967" i="33"/>
  <c r="N1967" i="33"/>
  <c r="L1968" i="33"/>
  <c r="N1968" i="33"/>
  <c r="L1969" i="33"/>
  <c r="N1969" i="33"/>
  <c r="L1970" i="33"/>
  <c r="N1970" i="33"/>
  <c r="L1971" i="33"/>
  <c r="N1971" i="33"/>
  <c r="L1972" i="33"/>
  <c r="N1972" i="33"/>
  <c r="L1973" i="33"/>
  <c r="N1973" i="33"/>
  <c r="L1974" i="33"/>
  <c r="N1974" i="33"/>
  <c r="L1975" i="33"/>
  <c r="N1975" i="33"/>
  <c r="L1976" i="33"/>
  <c r="N1976" i="33"/>
  <c r="L1977" i="33"/>
  <c r="N1977" i="33"/>
  <c r="L1978" i="33"/>
  <c r="N1978" i="33"/>
  <c r="L1979" i="33"/>
  <c r="N1979" i="33"/>
  <c r="L1980" i="33"/>
  <c r="N1980" i="33"/>
  <c r="L1981" i="33"/>
  <c r="N1981" i="33"/>
  <c r="L1982" i="33"/>
  <c r="N1982" i="33"/>
  <c r="L1983" i="33"/>
  <c r="N1983" i="33"/>
  <c r="L1984" i="33"/>
  <c r="N1984" i="33"/>
  <c r="L1985" i="33"/>
  <c r="N1985" i="33"/>
  <c r="L1986" i="33"/>
  <c r="N1986" i="33"/>
  <c r="L1987" i="33"/>
  <c r="N1987" i="33"/>
  <c r="L1988" i="33"/>
  <c r="N1988" i="33"/>
  <c r="L1989" i="33"/>
  <c r="N1989" i="33"/>
  <c r="L1990" i="33"/>
  <c r="N1990" i="33"/>
  <c r="L1991" i="33"/>
  <c r="N1991" i="33"/>
  <c r="L1992" i="33"/>
  <c r="N1992" i="33"/>
  <c r="L1993" i="33"/>
  <c r="N1993" i="33"/>
  <c r="L1994" i="33"/>
  <c r="N1994" i="33"/>
  <c r="L1995" i="33"/>
  <c r="N1995" i="33"/>
  <c r="L1996" i="33"/>
  <c r="N1996" i="33"/>
  <c r="L1997" i="33"/>
  <c r="N1997" i="33"/>
  <c r="L1998" i="33"/>
  <c r="N1998" i="33"/>
  <c r="L1999" i="33"/>
  <c r="N1999" i="33"/>
  <c r="L2000" i="33"/>
  <c r="N2000" i="33"/>
  <c r="L2001" i="33"/>
  <c r="N2001" i="33"/>
  <c r="L2002" i="33"/>
  <c r="N2002" i="33"/>
  <c r="L2003" i="33"/>
  <c r="N2003" i="33"/>
  <c r="L2004" i="33"/>
  <c r="N2004" i="33"/>
  <c r="L2005" i="33"/>
  <c r="N2005" i="33"/>
  <c r="L2006" i="33"/>
  <c r="N2006" i="33"/>
  <c r="L2007" i="33"/>
  <c r="N2007" i="33"/>
  <c r="L2008" i="33"/>
  <c r="N2008" i="33"/>
  <c r="L2009" i="33"/>
  <c r="N2009" i="33"/>
  <c r="L2010" i="33"/>
  <c r="N2010" i="33"/>
  <c r="L2011" i="33"/>
  <c r="N2011" i="33"/>
  <c r="L2012" i="33"/>
  <c r="N2012" i="33"/>
  <c r="L2013" i="33"/>
  <c r="N2013" i="33"/>
  <c r="L2014" i="33"/>
  <c r="N2014" i="33"/>
  <c r="L2015" i="33"/>
  <c r="N2015" i="33"/>
  <c r="L2016" i="33"/>
  <c r="N2016" i="33"/>
  <c r="L2017" i="33"/>
  <c r="N2017" i="33"/>
  <c r="L2018" i="33"/>
  <c r="N2018" i="33"/>
  <c r="L2019" i="33"/>
  <c r="N2019" i="33"/>
  <c r="L2020" i="33"/>
  <c r="N2020" i="33"/>
  <c r="L2021" i="33"/>
  <c r="N2021" i="33"/>
  <c r="L2022" i="33"/>
  <c r="N2022" i="33"/>
  <c r="L2023" i="33"/>
  <c r="N2023" i="33"/>
  <c r="L2024" i="33"/>
  <c r="N2024" i="33"/>
  <c r="L2025" i="33"/>
  <c r="N2025" i="33"/>
  <c r="L2026" i="33"/>
  <c r="N2026" i="33"/>
  <c r="L2027" i="33"/>
  <c r="N2027" i="33"/>
  <c r="L2028" i="33"/>
  <c r="N2028" i="33"/>
  <c r="L2029" i="33"/>
  <c r="N2029" i="33"/>
  <c r="L2030" i="33"/>
  <c r="N2030" i="33"/>
  <c r="L2031" i="33"/>
  <c r="N2031" i="33"/>
  <c r="L2032" i="33"/>
  <c r="N2032" i="33"/>
  <c r="L2033" i="33"/>
  <c r="N2033" i="33"/>
  <c r="L2034" i="33"/>
  <c r="N2034" i="33"/>
  <c r="L2035" i="33"/>
  <c r="N2035" i="33"/>
  <c r="L2036" i="33"/>
  <c r="N2036" i="33"/>
  <c r="L2037" i="33"/>
  <c r="N2037" i="33"/>
  <c r="L2038" i="33"/>
  <c r="N2038" i="33"/>
  <c r="L2039" i="33"/>
  <c r="N2039" i="33"/>
  <c r="L2040" i="33"/>
  <c r="N2040" i="33"/>
  <c r="L2041" i="33"/>
  <c r="N2041" i="33"/>
  <c r="L2042" i="33"/>
  <c r="N2042" i="33"/>
  <c r="L2043" i="33"/>
  <c r="N2043" i="33"/>
  <c r="L2044" i="33"/>
  <c r="N2044" i="33"/>
  <c r="L2045" i="33"/>
  <c r="N2045" i="33"/>
  <c r="L2046" i="33"/>
  <c r="N2046" i="33"/>
  <c r="L2047" i="33"/>
  <c r="N2047" i="33"/>
  <c r="L2048" i="33"/>
  <c r="N2048" i="33"/>
  <c r="L2049" i="33"/>
  <c r="N2049" i="33"/>
  <c r="L2050" i="33"/>
  <c r="N2050" i="33"/>
  <c r="L2051" i="33"/>
  <c r="N2051" i="33"/>
  <c r="L2052" i="33"/>
  <c r="N2052" i="33"/>
  <c r="L2053" i="33"/>
  <c r="N2053" i="33"/>
  <c r="L2054" i="33"/>
  <c r="N2054" i="33"/>
  <c r="L2055" i="33"/>
  <c r="N2055" i="33"/>
  <c r="L2056" i="33"/>
  <c r="N2056" i="33"/>
  <c r="L2057" i="33"/>
  <c r="N2057" i="33"/>
  <c r="L2058" i="33"/>
  <c r="N2058" i="33"/>
  <c r="L2059" i="33"/>
  <c r="N2059" i="33"/>
  <c r="L2060" i="33"/>
  <c r="N2060" i="33"/>
  <c r="L2061" i="33"/>
  <c r="N2061" i="33"/>
  <c r="L2062" i="33"/>
  <c r="N2062" i="33"/>
  <c r="L2063" i="33"/>
  <c r="N2063" i="33"/>
  <c r="L2064" i="33"/>
  <c r="N2064" i="33"/>
  <c r="L2065" i="33"/>
  <c r="N2065" i="33"/>
  <c r="L2066" i="33"/>
  <c r="N2066" i="33"/>
  <c r="L2067" i="33"/>
  <c r="N2067" i="33"/>
  <c r="L2068" i="33"/>
  <c r="N2068" i="33"/>
  <c r="L2069" i="33"/>
  <c r="N2069" i="33"/>
  <c r="L2070" i="33"/>
  <c r="N2070" i="33"/>
  <c r="L2071" i="33"/>
  <c r="N2071" i="33"/>
  <c r="L2072" i="33"/>
  <c r="N2072" i="33"/>
  <c r="L2073" i="33"/>
  <c r="N2073" i="33"/>
  <c r="L2074" i="33"/>
  <c r="N2074" i="33"/>
  <c r="L2075" i="33"/>
  <c r="N2075" i="33"/>
  <c r="L2076" i="33"/>
  <c r="N2076" i="33"/>
  <c r="L2077" i="33"/>
  <c r="N2077" i="33"/>
  <c r="L2078" i="33"/>
  <c r="N2078" i="33"/>
  <c r="L2079" i="33"/>
  <c r="N2079" i="33"/>
  <c r="L2080" i="33"/>
  <c r="N2080" i="33"/>
  <c r="L2081" i="33"/>
  <c r="N2081" i="33"/>
  <c r="L2082" i="33"/>
  <c r="N2082" i="33"/>
  <c r="L2083" i="33"/>
  <c r="N2083" i="33"/>
  <c r="L2084" i="33"/>
  <c r="N2084" i="33"/>
  <c r="L2085" i="33"/>
  <c r="N2085" i="33"/>
  <c r="L2086" i="33"/>
  <c r="N2086" i="33"/>
  <c r="L2087" i="33"/>
  <c r="N2087" i="33"/>
  <c r="L2088" i="33"/>
  <c r="N2088" i="33"/>
  <c r="L2089" i="33"/>
  <c r="N2089" i="33"/>
  <c r="L2090" i="33"/>
  <c r="N2090" i="33"/>
  <c r="L2091" i="33"/>
  <c r="N2091" i="33"/>
  <c r="L2092" i="33"/>
  <c r="N2092" i="33"/>
  <c r="L2093" i="33"/>
  <c r="N2093" i="33"/>
  <c r="L2094" i="33"/>
  <c r="N2094" i="33"/>
  <c r="L2095" i="33"/>
  <c r="N2095" i="33"/>
  <c r="L2096" i="33"/>
  <c r="N2096" i="33"/>
  <c r="L2097" i="33"/>
  <c r="N2097" i="33"/>
  <c r="L2098" i="33"/>
  <c r="N2098" i="33"/>
  <c r="L2099" i="33"/>
  <c r="N2099" i="33"/>
  <c r="L2100" i="33"/>
  <c r="N2100" i="33"/>
  <c r="L2101" i="33"/>
  <c r="N2101" i="33"/>
  <c r="L2102" i="33"/>
  <c r="N2102" i="33"/>
  <c r="L2103" i="33"/>
  <c r="N2103" i="33"/>
  <c r="L2104" i="33"/>
  <c r="N2104" i="33"/>
  <c r="L2105" i="33"/>
  <c r="N2105" i="33"/>
  <c r="L2106" i="33"/>
  <c r="N2106" i="33"/>
  <c r="L2107" i="33"/>
  <c r="N2107" i="33"/>
  <c r="L2108" i="33"/>
  <c r="N2108" i="33"/>
  <c r="L2109" i="33"/>
  <c r="N2109" i="33"/>
  <c r="L2110" i="33"/>
  <c r="N2110" i="33"/>
  <c r="L2111" i="33"/>
  <c r="N2111" i="33"/>
  <c r="L2112" i="33"/>
  <c r="N2112" i="33"/>
  <c r="L2113" i="33"/>
  <c r="N2113" i="33"/>
  <c r="L2114" i="33"/>
  <c r="N2114" i="33"/>
  <c r="L2115" i="33"/>
  <c r="N2115" i="33"/>
  <c r="L2116" i="33"/>
  <c r="N2116" i="33"/>
  <c r="L2117" i="33"/>
  <c r="N2117" i="33"/>
  <c r="L2118" i="33"/>
  <c r="N2118" i="33"/>
  <c r="L2119" i="33"/>
  <c r="N2119" i="33"/>
  <c r="L2120" i="33"/>
  <c r="N2120" i="33"/>
  <c r="L2121" i="33"/>
  <c r="N2121" i="33"/>
  <c r="L2122" i="33"/>
  <c r="N2122" i="33"/>
  <c r="L2123" i="33"/>
  <c r="N2123" i="33"/>
  <c r="L2124" i="33"/>
  <c r="N2124" i="33"/>
  <c r="L2125" i="33"/>
  <c r="N2125" i="33"/>
  <c r="L2126" i="33"/>
  <c r="N2126" i="33"/>
  <c r="L2127" i="33"/>
  <c r="N2127" i="33"/>
  <c r="L2128" i="33"/>
  <c r="N2128" i="33"/>
  <c r="L2129" i="33"/>
  <c r="N2129" i="33"/>
  <c r="L2130" i="33"/>
  <c r="N2130" i="33"/>
  <c r="L2131" i="33"/>
  <c r="N2131" i="33"/>
  <c r="L2132" i="33"/>
  <c r="N2132" i="33"/>
  <c r="L2133" i="33"/>
  <c r="N2133" i="33"/>
  <c r="L2134" i="33"/>
  <c r="N2134" i="33"/>
  <c r="L2135" i="33"/>
  <c r="N2135" i="33"/>
  <c r="L2136" i="33"/>
  <c r="N2136" i="33"/>
  <c r="L2137" i="33"/>
  <c r="N2137" i="33"/>
  <c r="L2138" i="33"/>
  <c r="N2138" i="33"/>
  <c r="L2139" i="33"/>
  <c r="N2139" i="33"/>
  <c r="L2140" i="33"/>
  <c r="N2140" i="33"/>
  <c r="L2141" i="33"/>
  <c r="N2141" i="33"/>
  <c r="L2142" i="33"/>
  <c r="N2142" i="33"/>
  <c r="L2143" i="33"/>
  <c r="N2143" i="33"/>
  <c r="L2144" i="33"/>
  <c r="N2144" i="33"/>
  <c r="L2145" i="33"/>
  <c r="N2145" i="33"/>
  <c r="L2146" i="33"/>
  <c r="N2146" i="33"/>
  <c r="L2147" i="33"/>
  <c r="N2147" i="33"/>
  <c r="L2148" i="33"/>
  <c r="N2148" i="33"/>
  <c r="L2149" i="33"/>
  <c r="N2149" i="33"/>
  <c r="L2150" i="33"/>
  <c r="N2150" i="33"/>
  <c r="L2151" i="33"/>
  <c r="N2151" i="33"/>
  <c r="L2152" i="33"/>
  <c r="N2152" i="33"/>
  <c r="L2153" i="33"/>
  <c r="N2153" i="33"/>
  <c r="L2154" i="33"/>
  <c r="N2154" i="33"/>
  <c r="L2155" i="33"/>
  <c r="N2155" i="33"/>
  <c r="L2156" i="33"/>
  <c r="N2156" i="33"/>
  <c r="L2157" i="33"/>
  <c r="N2157" i="33"/>
  <c r="L2158" i="33"/>
  <c r="N2158" i="33"/>
  <c r="L2159" i="33"/>
  <c r="N2159" i="33"/>
  <c r="L2160" i="33"/>
  <c r="N2160" i="33"/>
  <c r="L2161" i="33"/>
  <c r="N2161" i="33"/>
  <c r="L2162" i="33"/>
  <c r="N2162" i="33"/>
  <c r="L2163" i="33"/>
  <c r="N2163" i="33"/>
  <c r="L2164" i="33"/>
  <c r="N2164" i="33"/>
  <c r="L2165" i="33"/>
  <c r="N2165" i="33"/>
  <c r="L2166" i="33"/>
  <c r="N2166" i="33"/>
  <c r="L2167" i="33"/>
  <c r="N2167" i="33"/>
  <c r="L2168" i="33"/>
  <c r="N2168" i="33"/>
  <c r="L2169" i="33"/>
  <c r="N2169" i="33"/>
  <c r="L2170" i="33"/>
  <c r="N2170" i="33"/>
  <c r="L2171" i="33"/>
  <c r="N2171" i="33"/>
  <c r="L2172" i="33"/>
  <c r="N2172" i="33"/>
  <c r="L2173" i="33"/>
  <c r="N2173" i="33"/>
  <c r="L2174" i="33"/>
  <c r="N2174" i="33"/>
  <c r="L2175" i="33"/>
  <c r="N2175" i="33"/>
  <c r="L2176" i="33"/>
  <c r="N2176" i="33"/>
  <c r="L2177" i="33"/>
  <c r="N2177" i="33"/>
  <c r="L2178" i="33"/>
  <c r="N2178" i="33"/>
  <c r="L2179" i="33"/>
  <c r="N2179" i="33"/>
  <c r="L2180" i="33"/>
  <c r="N2180" i="33"/>
  <c r="L2181" i="33"/>
  <c r="N2181" i="33"/>
  <c r="L2182" i="33"/>
  <c r="N2182" i="33"/>
  <c r="L2183" i="33"/>
  <c r="N2183" i="33"/>
  <c r="L2184" i="33"/>
  <c r="N2184" i="33"/>
  <c r="L2185" i="33"/>
  <c r="N2185" i="33"/>
  <c r="L2186" i="33"/>
  <c r="N2186" i="33"/>
  <c r="L2187" i="33"/>
  <c r="N2187" i="33"/>
  <c r="L2188" i="33"/>
  <c r="N2188" i="33"/>
  <c r="L2189" i="33"/>
  <c r="N2189" i="33"/>
  <c r="L2190" i="33"/>
  <c r="N2190" i="33"/>
  <c r="L2191" i="33"/>
  <c r="N2191" i="33"/>
  <c r="L2192" i="33"/>
  <c r="N2192" i="33"/>
  <c r="L2193" i="33"/>
  <c r="N2193" i="33"/>
  <c r="L2194" i="33"/>
  <c r="N2194" i="33"/>
  <c r="L2195" i="33"/>
  <c r="N2195" i="33"/>
  <c r="L2196" i="33"/>
  <c r="N2196" i="33"/>
  <c r="L2197" i="33"/>
  <c r="N2197" i="33"/>
  <c r="L2198" i="33"/>
  <c r="N2198" i="33"/>
  <c r="L2199" i="33"/>
  <c r="N2199" i="33"/>
  <c r="L2200" i="33"/>
  <c r="N2200" i="33"/>
  <c r="L2201" i="33"/>
  <c r="N2201" i="33"/>
  <c r="L2202" i="33"/>
  <c r="N2202" i="33"/>
  <c r="L2203" i="33"/>
  <c r="N2203" i="33"/>
  <c r="L2204" i="33"/>
  <c r="N2204" i="33"/>
  <c r="L2205" i="33"/>
  <c r="N2205" i="33"/>
  <c r="L2206" i="33"/>
  <c r="N2206" i="33"/>
  <c r="L2207" i="33"/>
  <c r="N2207" i="33"/>
  <c r="L2208" i="33"/>
  <c r="N2208" i="33"/>
  <c r="L2209" i="33"/>
  <c r="N2209" i="33"/>
  <c r="L2210" i="33"/>
  <c r="N2210" i="33"/>
  <c r="L2211" i="33"/>
  <c r="N2211" i="33"/>
  <c r="L2212" i="33"/>
  <c r="N2212" i="33"/>
  <c r="L2213" i="33"/>
  <c r="N2213" i="33"/>
  <c r="L2214" i="33"/>
  <c r="N2214" i="33"/>
  <c r="L2215" i="33"/>
  <c r="N2215" i="33"/>
  <c r="L2216" i="33"/>
  <c r="N2216" i="33"/>
  <c r="L2217" i="33"/>
  <c r="N2217" i="33"/>
  <c r="L2218" i="33"/>
  <c r="N2218" i="33"/>
  <c r="L2219" i="33"/>
  <c r="N2219" i="33"/>
  <c r="L2220" i="33"/>
  <c r="N2220" i="33"/>
  <c r="L2221" i="33"/>
  <c r="N2221" i="33"/>
  <c r="L2222" i="33"/>
  <c r="N2222" i="33"/>
  <c r="L2223" i="33"/>
  <c r="N2223" i="33"/>
  <c r="L2224" i="33"/>
  <c r="N2224" i="33"/>
  <c r="L2225" i="33"/>
  <c r="N2225" i="33"/>
  <c r="L2226" i="33"/>
  <c r="N2226" i="33"/>
  <c r="L2227" i="33"/>
  <c r="N2227" i="33"/>
  <c r="L2228" i="33"/>
  <c r="N2228" i="33"/>
  <c r="L2229" i="33"/>
  <c r="N2229" i="33"/>
  <c r="L2230" i="33"/>
  <c r="N2230" i="33"/>
  <c r="L2231" i="33"/>
  <c r="N2231" i="33"/>
  <c r="L2232" i="33"/>
  <c r="N2232" i="33"/>
  <c r="L2233" i="33"/>
  <c r="N2233" i="33"/>
  <c r="L2234" i="33"/>
  <c r="N2234" i="33"/>
  <c r="L2235" i="33"/>
  <c r="N2235" i="33"/>
  <c r="L2236" i="33"/>
  <c r="N2236" i="33"/>
  <c r="L2237" i="33"/>
  <c r="N2237" i="33"/>
  <c r="L2238" i="33"/>
  <c r="N2238" i="33"/>
  <c r="L2239" i="33"/>
  <c r="N2239" i="33"/>
  <c r="L2240" i="33"/>
  <c r="N2240" i="33"/>
  <c r="L2241" i="33"/>
  <c r="N2241" i="33"/>
  <c r="L2242" i="33"/>
  <c r="N2242" i="33"/>
  <c r="L2243" i="33"/>
  <c r="N2243" i="33"/>
  <c r="L2244" i="33"/>
  <c r="N2244" i="33"/>
  <c r="L2245" i="33"/>
  <c r="N2245" i="33"/>
  <c r="L2246" i="33"/>
  <c r="N2246" i="33"/>
  <c r="L2247" i="33"/>
  <c r="N2247" i="33"/>
  <c r="L2248" i="33"/>
  <c r="N2248" i="33"/>
  <c r="L2249" i="33"/>
  <c r="N2249" i="33"/>
  <c r="L2250" i="33"/>
  <c r="N2250" i="33"/>
  <c r="L2251" i="33"/>
  <c r="N2251" i="33"/>
  <c r="L2252" i="33"/>
  <c r="N2252" i="33"/>
  <c r="L2253" i="33"/>
  <c r="N2253" i="33"/>
  <c r="L2254" i="33"/>
  <c r="N2254" i="33"/>
  <c r="L2255" i="33"/>
  <c r="N2255" i="33"/>
  <c r="L2256" i="33"/>
  <c r="N2256" i="33"/>
  <c r="L2257" i="33"/>
  <c r="N2257" i="33"/>
  <c r="L2258" i="33"/>
  <c r="N2258" i="33"/>
  <c r="L2259" i="33"/>
  <c r="N2259" i="33"/>
  <c r="L2260" i="33"/>
  <c r="N2260" i="33"/>
  <c r="L2261" i="33"/>
  <c r="N2261" i="33"/>
  <c r="L2262" i="33"/>
  <c r="N2262" i="33"/>
  <c r="L2263" i="33"/>
  <c r="N2263" i="33"/>
  <c r="L2264" i="33"/>
  <c r="N2264" i="33"/>
  <c r="L2265" i="33"/>
  <c r="N2265" i="33"/>
  <c r="L2266" i="33"/>
  <c r="N2266" i="33"/>
  <c r="L2267" i="33"/>
  <c r="N2267" i="33"/>
  <c r="L2268" i="33"/>
  <c r="N2268" i="33"/>
  <c r="L2269" i="33"/>
  <c r="N2269" i="33"/>
  <c r="L2270" i="33"/>
  <c r="N2270" i="33"/>
  <c r="L2271" i="33"/>
  <c r="N2271" i="33"/>
  <c r="L2272" i="33"/>
  <c r="N2272" i="33"/>
  <c r="L2273" i="33"/>
  <c r="N2273" i="33"/>
  <c r="L2274" i="33"/>
  <c r="N2274" i="33"/>
  <c r="L2275" i="33"/>
  <c r="N2275" i="33"/>
  <c r="L2276" i="33"/>
  <c r="N2276" i="33"/>
  <c r="L2277" i="33"/>
  <c r="N2277" i="33"/>
  <c r="L2278" i="33"/>
  <c r="N2278" i="33"/>
  <c r="L2279" i="33"/>
  <c r="N2279" i="33"/>
  <c r="L2280" i="33"/>
  <c r="N2280" i="33"/>
  <c r="L2281" i="33"/>
  <c r="N2281" i="33"/>
  <c r="L2282" i="33"/>
  <c r="N2282" i="33"/>
  <c r="L2283" i="33"/>
  <c r="N2283" i="33"/>
  <c r="L2284" i="33"/>
  <c r="N2284" i="33"/>
  <c r="L2285" i="33"/>
  <c r="N2285" i="33"/>
  <c r="L2286" i="33"/>
  <c r="N2286" i="33"/>
  <c r="L2287" i="33"/>
  <c r="N2287" i="33"/>
  <c r="L2288" i="33"/>
  <c r="N2288" i="33"/>
  <c r="L2289" i="33"/>
  <c r="N2289" i="33"/>
  <c r="L2290" i="33"/>
  <c r="N2290" i="33"/>
  <c r="L2291" i="33"/>
  <c r="N2291" i="33"/>
  <c r="L2292" i="33"/>
  <c r="N2292" i="33"/>
  <c r="L2293" i="33"/>
  <c r="N2293" i="33"/>
  <c r="L2294" i="33"/>
  <c r="N2294" i="33"/>
  <c r="L2295" i="33"/>
  <c r="N2295" i="33"/>
  <c r="L2296" i="33"/>
  <c r="N2296" i="33"/>
  <c r="L2297" i="33"/>
  <c r="N2297" i="33"/>
  <c r="L2298" i="33"/>
  <c r="N2298" i="33"/>
  <c r="L2299" i="33"/>
  <c r="N2299" i="33"/>
  <c r="L2300" i="33"/>
  <c r="N2300" i="33"/>
  <c r="L2301" i="33"/>
  <c r="N2301" i="33"/>
  <c r="L2302" i="33"/>
  <c r="N2302" i="33"/>
  <c r="L2303" i="33"/>
  <c r="N2303" i="33"/>
  <c r="L2304" i="33"/>
  <c r="N2304" i="33"/>
  <c r="L2305" i="33"/>
  <c r="N2305" i="33"/>
  <c r="L2306" i="33"/>
  <c r="N2306" i="33"/>
  <c r="L2307" i="33"/>
  <c r="N2307" i="33"/>
  <c r="L2308" i="33"/>
  <c r="N2308" i="33"/>
  <c r="L2309" i="33"/>
  <c r="N2309" i="33"/>
  <c r="L2310" i="33"/>
  <c r="N2310" i="33"/>
  <c r="L2311" i="33"/>
  <c r="N2311" i="33"/>
  <c r="L2312" i="33"/>
  <c r="N2312" i="33"/>
  <c r="L2313" i="33"/>
  <c r="N2313" i="33"/>
  <c r="L2314" i="33"/>
  <c r="N2314" i="33"/>
  <c r="L2315" i="33"/>
  <c r="N2315" i="33"/>
  <c r="L2316" i="33"/>
  <c r="N2316" i="33"/>
  <c r="L2317" i="33"/>
  <c r="N2317" i="33"/>
  <c r="L2318" i="33"/>
  <c r="N2318" i="33"/>
  <c r="L2319" i="33"/>
  <c r="N2319" i="33"/>
  <c r="L2320" i="33"/>
  <c r="N2320" i="33"/>
  <c r="L2321" i="33"/>
  <c r="N2321" i="33"/>
  <c r="L2322" i="33"/>
  <c r="N2322" i="33"/>
  <c r="L2323" i="33"/>
  <c r="N2323" i="33"/>
  <c r="L2324" i="33"/>
  <c r="N2324" i="33"/>
  <c r="L2325" i="33"/>
  <c r="N2325" i="33"/>
  <c r="L2326" i="33"/>
  <c r="N2326" i="33"/>
  <c r="L2327" i="33"/>
  <c r="N2327" i="33"/>
  <c r="L2328" i="33"/>
  <c r="N2328" i="33"/>
  <c r="L2329" i="33"/>
  <c r="N2329" i="33"/>
  <c r="L2330" i="33"/>
  <c r="N2330" i="33"/>
  <c r="L2331" i="33"/>
  <c r="N2331" i="33"/>
  <c r="L2332" i="33"/>
  <c r="N2332" i="33"/>
  <c r="L2333" i="33"/>
  <c r="N2333" i="33"/>
  <c r="L2334" i="33"/>
  <c r="N2334" i="33"/>
  <c r="L2335" i="33"/>
  <c r="N2335" i="33"/>
  <c r="L2336" i="33"/>
  <c r="N2336" i="33"/>
  <c r="L2337" i="33"/>
  <c r="N2337" i="33"/>
  <c r="L2338" i="33"/>
  <c r="N2338" i="33"/>
  <c r="L2339" i="33"/>
  <c r="N2339" i="33"/>
  <c r="L2340" i="33"/>
  <c r="N2340" i="33"/>
  <c r="L2341" i="33"/>
  <c r="N2341" i="33"/>
  <c r="L2342" i="33"/>
  <c r="N2342" i="33"/>
  <c r="L2343" i="33"/>
  <c r="N2343" i="33"/>
  <c r="L2344" i="33"/>
  <c r="N2344" i="33"/>
  <c r="L2345" i="33"/>
  <c r="N2345" i="33"/>
  <c r="L2346" i="33"/>
  <c r="N2346" i="33"/>
  <c r="L2347" i="33"/>
  <c r="N2347" i="33"/>
  <c r="L2348" i="33"/>
  <c r="N2348" i="33"/>
  <c r="L2349" i="33"/>
  <c r="N2349" i="33"/>
  <c r="L2350" i="33"/>
  <c r="N2350" i="33"/>
  <c r="L2351" i="33"/>
  <c r="N2351" i="33"/>
  <c r="L2352" i="33"/>
  <c r="N2352" i="33"/>
  <c r="L2353" i="33"/>
  <c r="N2353" i="33"/>
  <c r="L2354" i="33"/>
  <c r="N2354" i="33"/>
  <c r="L2355" i="33"/>
  <c r="N2355" i="33"/>
  <c r="L2356" i="33"/>
  <c r="N2356" i="33"/>
  <c r="L2357" i="33"/>
  <c r="N2357" i="33"/>
  <c r="L2358" i="33"/>
  <c r="N2358" i="33"/>
  <c r="L2359" i="33"/>
  <c r="N2359" i="33"/>
  <c r="L2360" i="33"/>
  <c r="N2360" i="33"/>
  <c r="L2361" i="33"/>
  <c r="N2361" i="33"/>
  <c r="L2362" i="33"/>
  <c r="N2362" i="33"/>
  <c r="L2363" i="33"/>
  <c r="N2363" i="33"/>
  <c r="L2364" i="33"/>
  <c r="N2364" i="33"/>
  <c r="L2365" i="33"/>
  <c r="N2365" i="33"/>
  <c r="L2366" i="33"/>
  <c r="N2366" i="33"/>
  <c r="L2367" i="33"/>
  <c r="N2367" i="33"/>
  <c r="L2368" i="33"/>
  <c r="N2368" i="33"/>
  <c r="L2369" i="33"/>
  <c r="N2369" i="33"/>
  <c r="L2370" i="33"/>
  <c r="N2370" i="33"/>
  <c r="L2371" i="33"/>
  <c r="N2371" i="33"/>
  <c r="L2372" i="33"/>
  <c r="N2372" i="33"/>
  <c r="L2373" i="33"/>
  <c r="N2373" i="33"/>
  <c r="L2374" i="33"/>
  <c r="N2374" i="33"/>
  <c r="L2375" i="33"/>
  <c r="N2375" i="33"/>
  <c r="L2376" i="33"/>
  <c r="N2376" i="33"/>
  <c r="L2377" i="33"/>
  <c r="N2377" i="33"/>
  <c r="L2378" i="33"/>
  <c r="N2378" i="33"/>
  <c r="L2379" i="33"/>
  <c r="N2379" i="33"/>
  <c r="L2380" i="33"/>
  <c r="N2380" i="33"/>
  <c r="L2381" i="33"/>
  <c r="N2381" i="33"/>
  <c r="L2382" i="33"/>
  <c r="N2382" i="33"/>
  <c r="L2383" i="33"/>
  <c r="N2383" i="33"/>
  <c r="L2384" i="33"/>
  <c r="N2384" i="33"/>
  <c r="L2385" i="33"/>
  <c r="N2385" i="33"/>
  <c r="L2386" i="33"/>
  <c r="N2386" i="33"/>
  <c r="L2387" i="33"/>
  <c r="N2387" i="33"/>
  <c r="L2388" i="33"/>
  <c r="N2388" i="33"/>
  <c r="L2389" i="33"/>
  <c r="N2389" i="33"/>
  <c r="L2390" i="33"/>
  <c r="N2390" i="33"/>
  <c r="L2391" i="33"/>
  <c r="N2391" i="33"/>
  <c r="L2392" i="33"/>
  <c r="N2392" i="33"/>
  <c r="L2393" i="33"/>
  <c r="N2393" i="33"/>
  <c r="L2394" i="33"/>
  <c r="N2394" i="33"/>
  <c r="L2395" i="33"/>
  <c r="N2395" i="33"/>
  <c r="L2396" i="33"/>
  <c r="N2396" i="33"/>
  <c r="L2397" i="33"/>
  <c r="N2397" i="33"/>
  <c r="L2398" i="33"/>
  <c r="N2398" i="33"/>
  <c r="L2399" i="33"/>
  <c r="N2399" i="33"/>
  <c r="L2400" i="33"/>
  <c r="N2400" i="33"/>
  <c r="L2401" i="33"/>
  <c r="N2401" i="33"/>
  <c r="L2402" i="33"/>
  <c r="N2402" i="33"/>
  <c r="L2403" i="33"/>
  <c r="N2403" i="33"/>
  <c r="L2404" i="33"/>
  <c r="N2404" i="33"/>
  <c r="L2405" i="33"/>
  <c r="N2405" i="33"/>
  <c r="L2406" i="33"/>
  <c r="N2406" i="33"/>
  <c r="L2407" i="33"/>
  <c r="N2407" i="33"/>
  <c r="L2408" i="33"/>
  <c r="N2408" i="33"/>
  <c r="L2409" i="33"/>
  <c r="N2409" i="33"/>
  <c r="L2410" i="33"/>
  <c r="N2410" i="33"/>
  <c r="L2411" i="33"/>
  <c r="N2411" i="33"/>
  <c r="L2412" i="33"/>
  <c r="N2412" i="33"/>
  <c r="L2413" i="33"/>
  <c r="N2413" i="33"/>
  <c r="L2414" i="33"/>
  <c r="N2414" i="33"/>
  <c r="L2415" i="33"/>
  <c r="N2415" i="33"/>
  <c r="L2416" i="33"/>
  <c r="N2416" i="33"/>
  <c r="L2417" i="33"/>
  <c r="N2417" i="33"/>
  <c r="L2418" i="33"/>
  <c r="N2418" i="33"/>
  <c r="L2419" i="33"/>
  <c r="N2419" i="33"/>
  <c r="L2420" i="33"/>
  <c r="N2420" i="33"/>
  <c r="L2421" i="33"/>
  <c r="N2421" i="33"/>
  <c r="L2422" i="33"/>
  <c r="N2422" i="33"/>
  <c r="L2423" i="33"/>
  <c r="N2423" i="33"/>
  <c r="L2424" i="33"/>
  <c r="N2424" i="33"/>
  <c r="L2425" i="33"/>
  <c r="N2425" i="33"/>
  <c r="L2426" i="33"/>
  <c r="N2426" i="33"/>
  <c r="L2427" i="33"/>
  <c r="N2427" i="33"/>
  <c r="L2428" i="33"/>
  <c r="N2428" i="33"/>
  <c r="L2429" i="33"/>
  <c r="N2429" i="33"/>
  <c r="L2430" i="33"/>
  <c r="N2430" i="33"/>
  <c r="L2431" i="33"/>
  <c r="N2431" i="33"/>
  <c r="L2432" i="33"/>
  <c r="N2432" i="33"/>
  <c r="L2433" i="33"/>
  <c r="N2433" i="33"/>
  <c r="L2434" i="33"/>
  <c r="N2434" i="33"/>
  <c r="L2435" i="33"/>
  <c r="N2435" i="33"/>
  <c r="L2436" i="33"/>
  <c r="N2436" i="33"/>
  <c r="L2437" i="33"/>
  <c r="N2437" i="33"/>
  <c r="L2438" i="33"/>
  <c r="N2438" i="33"/>
  <c r="L2439" i="33"/>
  <c r="N2439" i="33"/>
  <c r="L2440" i="33"/>
  <c r="N2440" i="33"/>
  <c r="L2441" i="33"/>
  <c r="N2441" i="33"/>
  <c r="L2442" i="33"/>
  <c r="N2442" i="33"/>
  <c r="L2443" i="33"/>
  <c r="N2443" i="33"/>
  <c r="L2444" i="33"/>
  <c r="N2444" i="33"/>
  <c r="L2445" i="33"/>
  <c r="N2445" i="33"/>
  <c r="L2446" i="33"/>
  <c r="N2446" i="33"/>
  <c r="L2447" i="33"/>
  <c r="N2447" i="33"/>
  <c r="L2448" i="33"/>
  <c r="N2448" i="33"/>
  <c r="L2449" i="33"/>
  <c r="N2449" i="33"/>
  <c r="L2450" i="33"/>
  <c r="N2450" i="33"/>
  <c r="L2451" i="33"/>
  <c r="N2451" i="33"/>
  <c r="L2452" i="33"/>
  <c r="N2452" i="33"/>
  <c r="L2453" i="33"/>
  <c r="N2453" i="33"/>
  <c r="L2454" i="33"/>
  <c r="N2454" i="33"/>
  <c r="L2455" i="33"/>
  <c r="N2455" i="33"/>
  <c r="L2456" i="33"/>
  <c r="N2456" i="33"/>
  <c r="L2457" i="33"/>
  <c r="N2457" i="33"/>
  <c r="L2458" i="33"/>
  <c r="N2458" i="33"/>
  <c r="L2459" i="33"/>
  <c r="N2459" i="33"/>
  <c r="L2460" i="33"/>
  <c r="N2460" i="33"/>
  <c r="L2461" i="33"/>
  <c r="N2461" i="33"/>
  <c r="L2462" i="33"/>
  <c r="N2462" i="33"/>
  <c r="L2463" i="33"/>
  <c r="N2463" i="33"/>
  <c r="L2464" i="33"/>
  <c r="N2464" i="33"/>
  <c r="L2465" i="33"/>
  <c r="N2465" i="33"/>
  <c r="L2466" i="33"/>
  <c r="N2466" i="33"/>
  <c r="L2467" i="33"/>
  <c r="N2467" i="33"/>
  <c r="L2468" i="33"/>
  <c r="N2468" i="33"/>
  <c r="L2469" i="33"/>
  <c r="N2469" i="33"/>
  <c r="L2470" i="33"/>
  <c r="N2470" i="33"/>
  <c r="L2471" i="33"/>
  <c r="N2471" i="33"/>
  <c r="L2472" i="33"/>
  <c r="N2472" i="33"/>
  <c r="L2473" i="33"/>
  <c r="N2473" i="33"/>
  <c r="L2474" i="33"/>
  <c r="N2474" i="33"/>
  <c r="L2475" i="33"/>
  <c r="N2475" i="33"/>
  <c r="L2476" i="33"/>
  <c r="N2476" i="33"/>
  <c r="L2477" i="33"/>
  <c r="N2477" i="33"/>
  <c r="L2478" i="33"/>
  <c r="N2478" i="33"/>
  <c r="L2479" i="33"/>
  <c r="N2479" i="33"/>
  <c r="L2480" i="33"/>
  <c r="N2480" i="33"/>
  <c r="L2481" i="33"/>
  <c r="N2481" i="33"/>
  <c r="L2482" i="33"/>
  <c r="N2482" i="33"/>
  <c r="L2483" i="33"/>
  <c r="N2483" i="33"/>
  <c r="L2484" i="33"/>
  <c r="N2484" i="33"/>
  <c r="L2485" i="33"/>
  <c r="N2485" i="33"/>
  <c r="L2486" i="33"/>
  <c r="N2486" i="33"/>
  <c r="L2487" i="33"/>
  <c r="N2487" i="33"/>
  <c r="L2488" i="33"/>
  <c r="N2488" i="33"/>
  <c r="L2489" i="33"/>
  <c r="N2489" i="33"/>
  <c r="L2490" i="33"/>
  <c r="N2490" i="33"/>
  <c r="L2491" i="33"/>
  <c r="N2491" i="33"/>
  <c r="L2492" i="33"/>
  <c r="N2492" i="33"/>
  <c r="L2493" i="33"/>
  <c r="N2493" i="33"/>
  <c r="L2494" i="33"/>
  <c r="N2494" i="33"/>
  <c r="L2495" i="33"/>
  <c r="N2495" i="33"/>
  <c r="L2496" i="33"/>
  <c r="N2496" i="33"/>
  <c r="L2497" i="33"/>
  <c r="N2497" i="33"/>
  <c r="L2498" i="33"/>
  <c r="N2498" i="33"/>
  <c r="L2499" i="33"/>
  <c r="N2499" i="33"/>
  <c r="L2500" i="33"/>
  <c r="N2500" i="33"/>
  <c r="L2501" i="33"/>
  <c r="N2501" i="33"/>
  <c r="L2502" i="33"/>
  <c r="N2502" i="33"/>
  <c r="L2503" i="33"/>
  <c r="N2503" i="33"/>
  <c r="L2504" i="33"/>
  <c r="N2504" i="33"/>
  <c r="L2505" i="33"/>
  <c r="N2505" i="33"/>
  <c r="L2506" i="33"/>
  <c r="N2506" i="33"/>
  <c r="L2507" i="33"/>
  <c r="N2507" i="33"/>
  <c r="L2508" i="33"/>
  <c r="N2508" i="33"/>
  <c r="L2509" i="33"/>
  <c r="N2509" i="33"/>
  <c r="L2510" i="33"/>
  <c r="N2510" i="33"/>
  <c r="L2511" i="33"/>
  <c r="N2511" i="33"/>
  <c r="L2512" i="33"/>
  <c r="N2512" i="33"/>
  <c r="L2513" i="33"/>
  <c r="N2513" i="33"/>
  <c r="L2514" i="33"/>
  <c r="N2514" i="33"/>
  <c r="L2515" i="33"/>
  <c r="N2515" i="33"/>
  <c r="L2516" i="33"/>
  <c r="N2516" i="33"/>
  <c r="L2517" i="33"/>
  <c r="N2517" i="33"/>
  <c r="L2518" i="33"/>
  <c r="N2518" i="33"/>
  <c r="L2519" i="33"/>
  <c r="N2519" i="33"/>
  <c r="L2520" i="33"/>
  <c r="N2520" i="33"/>
  <c r="L2521" i="33"/>
  <c r="N2521" i="33"/>
  <c r="L2522" i="33"/>
  <c r="N2522" i="33"/>
  <c r="L2523" i="33"/>
  <c r="N2523" i="33"/>
  <c r="L2524" i="33"/>
  <c r="N2524" i="33"/>
  <c r="L2525" i="33"/>
  <c r="N2525" i="33"/>
  <c r="L2526" i="33"/>
  <c r="N2526" i="33"/>
  <c r="L2527" i="33"/>
  <c r="N2527" i="33"/>
  <c r="L2528" i="33"/>
  <c r="N2528" i="33"/>
  <c r="L2529" i="33"/>
  <c r="N2529" i="33"/>
  <c r="L2530" i="33"/>
  <c r="N2530" i="33"/>
  <c r="L2531" i="33"/>
  <c r="N2531" i="33"/>
  <c r="L2532" i="33"/>
  <c r="N2532" i="33"/>
  <c r="L2533" i="33"/>
  <c r="N2533" i="33"/>
  <c r="L2534" i="33"/>
  <c r="N2534" i="33"/>
  <c r="L2535" i="33"/>
  <c r="N2535" i="33"/>
  <c r="L2536" i="33"/>
  <c r="N2536" i="33"/>
  <c r="L2537" i="33"/>
  <c r="N2537" i="33"/>
  <c r="L2538" i="33"/>
  <c r="N2538" i="33"/>
  <c r="L2539" i="33"/>
  <c r="N2539" i="33"/>
  <c r="L2540" i="33"/>
  <c r="N2540" i="33"/>
  <c r="L2541" i="33"/>
  <c r="N2541" i="33"/>
  <c r="L2542" i="33"/>
  <c r="N2542" i="33"/>
  <c r="L2543" i="33"/>
  <c r="N2543" i="33"/>
  <c r="L2544" i="33"/>
  <c r="N2544" i="33"/>
  <c r="L2545" i="33"/>
  <c r="N2545" i="33"/>
  <c r="L2546" i="33"/>
  <c r="N2546" i="33"/>
  <c r="L2547" i="33"/>
  <c r="N2547" i="33"/>
  <c r="L2548" i="33"/>
  <c r="N2548" i="33"/>
  <c r="L2549" i="33"/>
  <c r="N2549" i="33"/>
  <c r="L2550" i="33"/>
  <c r="N2550" i="33"/>
  <c r="L2551" i="33"/>
  <c r="N2551" i="33"/>
  <c r="L2552" i="33"/>
  <c r="N2552" i="33"/>
  <c r="L2553" i="33"/>
  <c r="N2553" i="33"/>
  <c r="L2554" i="33"/>
  <c r="N2554" i="33"/>
  <c r="L2555" i="33"/>
  <c r="N2555" i="33"/>
  <c r="L2556" i="33"/>
  <c r="N2556" i="33"/>
  <c r="L2557" i="33"/>
  <c r="N2557" i="33"/>
  <c r="L2558" i="33"/>
  <c r="N2558" i="33"/>
  <c r="L2559" i="33"/>
  <c r="N2559" i="33"/>
  <c r="L2560" i="33"/>
  <c r="N2560" i="33"/>
  <c r="L2561" i="33"/>
  <c r="N2561" i="33"/>
  <c r="L2562" i="33"/>
  <c r="N2562" i="33"/>
  <c r="L2563" i="33"/>
  <c r="N2563" i="33"/>
  <c r="L2564" i="33"/>
  <c r="N2564" i="33"/>
  <c r="L2565" i="33"/>
  <c r="N2565" i="33"/>
  <c r="L2566" i="33"/>
  <c r="N2566" i="33"/>
  <c r="L2567" i="33"/>
  <c r="N2567" i="33"/>
  <c r="L2568" i="33"/>
  <c r="N2568" i="33"/>
  <c r="L2569" i="33"/>
  <c r="N2569" i="33"/>
  <c r="L2570" i="33"/>
  <c r="N2570" i="33"/>
  <c r="L2571" i="33"/>
  <c r="N2571" i="33"/>
  <c r="L2572" i="33"/>
  <c r="N2572" i="33"/>
  <c r="L2573" i="33"/>
  <c r="N2573" i="33"/>
  <c r="L2574" i="33"/>
  <c r="N2574" i="33"/>
  <c r="L2575" i="33"/>
  <c r="N2575" i="33"/>
  <c r="L2576" i="33"/>
  <c r="N2576" i="33"/>
  <c r="M17" i="33"/>
  <c r="O17" i="33"/>
  <c r="L17" i="33"/>
  <c r="N17" i="33"/>
  <c r="T1985" i="27"/>
  <c r="V17" i="27"/>
  <c r="U2283" i="27"/>
  <c r="U2566" i="33"/>
  <c r="T2566" i="33"/>
  <c r="S2566" i="33"/>
  <c r="R2566" i="33"/>
  <c r="P2566" i="33"/>
  <c r="Q2566" i="33"/>
  <c r="U2518" i="33"/>
  <c r="T2518" i="33"/>
  <c r="S2518" i="33"/>
  <c r="R2518" i="33"/>
  <c r="P2518" i="33"/>
  <c r="Q2518" i="33"/>
  <c r="U2470" i="33"/>
  <c r="T2470" i="33"/>
  <c r="S2470" i="33"/>
  <c r="R2470" i="33"/>
  <c r="P2470" i="33"/>
  <c r="Q2470" i="33"/>
  <c r="U2430" i="33"/>
  <c r="T2430" i="33"/>
  <c r="S2430" i="33"/>
  <c r="R2430" i="33"/>
  <c r="P2430" i="33"/>
  <c r="Q2430" i="33"/>
  <c r="U2374" i="33"/>
  <c r="T2374" i="33"/>
  <c r="S2374" i="33"/>
  <c r="R2374" i="33"/>
  <c r="P2374" i="33"/>
  <c r="Q2374" i="33"/>
  <c r="U2318" i="33"/>
  <c r="T2318" i="33"/>
  <c r="S2318" i="33"/>
  <c r="R2318" i="33"/>
  <c r="P2318" i="33"/>
  <c r="Q2318" i="33"/>
  <c r="U2278" i="33"/>
  <c r="T2278" i="33"/>
  <c r="S2278" i="33"/>
  <c r="R2278" i="33"/>
  <c r="P2278" i="33"/>
  <c r="Q2278" i="33"/>
  <c r="U2222" i="33"/>
  <c r="T2222" i="33"/>
  <c r="S2222" i="33"/>
  <c r="R2222" i="33"/>
  <c r="P2222" i="33"/>
  <c r="Q2222" i="33"/>
  <c r="U2166" i="33"/>
  <c r="T2166" i="33"/>
  <c r="S2166" i="33"/>
  <c r="R2166" i="33"/>
  <c r="P2166" i="33"/>
  <c r="Q2166" i="33"/>
  <c r="U2110" i="33"/>
  <c r="T2110" i="33"/>
  <c r="S2110" i="33"/>
  <c r="R2110" i="33"/>
  <c r="P2110" i="33"/>
  <c r="Q2110" i="33"/>
  <c r="U2054" i="33"/>
  <c r="T2054" i="33"/>
  <c r="S2054" i="33"/>
  <c r="R2054" i="33"/>
  <c r="P2054" i="33"/>
  <c r="Q2054" i="33"/>
  <c r="U1998" i="33"/>
  <c r="T1998" i="33"/>
  <c r="S1998" i="33"/>
  <c r="R1998" i="33"/>
  <c r="P1998" i="33"/>
  <c r="Q1998" i="33"/>
  <c r="U1950" i="33"/>
  <c r="T1950" i="33"/>
  <c r="S1950" i="33"/>
  <c r="R1950" i="33"/>
  <c r="P1950" i="33"/>
  <c r="Q1950" i="33"/>
  <c r="U1902" i="33"/>
  <c r="T1902" i="33"/>
  <c r="S1902" i="33"/>
  <c r="R1902" i="33"/>
  <c r="P1902" i="33"/>
  <c r="Q1902" i="33"/>
  <c r="U1838" i="33"/>
  <c r="T1838" i="33"/>
  <c r="S1838" i="33"/>
  <c r="R1838" i="33"/>
  <c r="P1838" i="33"/>
  <c r="Q1838" i="33"/>
  <c r="U1782" i="33"/>
  <c r="T1782" i="33"/>
  <c r="S1782" i="33"/>
  <c r="R1782" i="33"/>
  <c r="P1782" i="33"/>
  <c r="Q1782" i="33"/>
  <c r="U1742" i="33"/>
  <c r="T1742" i="33"/>
  <c r="S1742" i="33"/>
  <c r="R1742" i="33"/>
  <c r="P1742" i="33"/>
  <c r="Q1742" i="33"/>
  <c r="U1686" i="33"/>
  <c r="T1686" i="33"/>
  <c r="S1686" i="33"/>
  <c r="R1686" i="33"/>
  <c r="P1686" i="33"/>
  <c r="Q1686" i="33"/>
  <c r="U1646" i="33"/>
  <c r="T1646" i="33"/>
  <c r="S1646" i="33"/>
  <c r="R1646" i="33"/>
  <c r="P1646" i="33"/>
  <c r="Q1646" i="33"/>
  <c r="U1606" i="33"/>
  <c r="T1606" i="33"/>
  <c r="S1606" i="33"/>
  <c r="R1606" i="33"/>
  <c r="P1606" i="33"/>
  <c r="Q1606" i="33"/>
  <c r="U1550" i="33"/>
  <c r="T1550" i="33"/>
  <c r="S1550" i="33"/>
  <c r="R1550" i="33"/>
  <c r="P1550" i="33"/>
  <c r="Q1550" i="33"/>
  <c r="U974" i="33"/>
  <c r="T974" i="33"/>
  <c r="S974" i="33"/>
  <c r="R974" i="33"/>
  <c r="P974" i="33"/>
  <c r="Q974" i="33"/>
  <c r="U246" i="33"/>
  <c r="T246" i="33"/>
  <c r="S246" i="33"/>
  <c r="R246" i="33"/>
  <c r="P246" i="33"/>
  <c r="Q246" i="33"/>
  <c r="U54" i="33"/>
  <c r="T54" i="33"/>
  <c r="S54" i="33"/>
  <c r="R54" i="33"/>
  <c r="P54" i="33"/>
  <c r="Q54" i="33"/>
  <c r="U2555" i="33"/>
  <c r="T2555" i="33"/>
  <c r="S2555" i="33"/>
  <c r="R2555" i="33"/>
  <c r="P2555" i="33"/>
  <c r="Q2555" i="33"/>
  <c r="U2515" i="33"/>
  <c r="T2515" i="33"/>
  <c r="S2515" i="33"/>
  <c r="R2515" i="33"/>
  <c r="P2515" i="33"/>
  <c r="Q2515" i="33"/>
  <c r="U2475" i="33"/>
  <c r="T2475" i="33"/>
  <c r="S2475" i="33"/>
  <c r="R2475" i="33"/>
  <c r="P2475" i="33"/>
  <c r="Q2475" i="33"/>
  <c r="U2443" i="33"/>
  <c r="T2443" i="33"/>
  <c r="S2443" i="33"/>
  <c r="R2443" i="33"/>
  <c r="P2443" i="33"/>
  <c r="Q2443" i="33"/>
  <c r="U2411" i="33"/>
  <c r="T2411" i="33"/>
  <c r="S2411" i="33"/>
  <c r="R2411" i="33"/>
  <c r="P2411" i="33"/>
  <c r="Q2411" i="33"/>
  <c r="U2371" i="33"/>
  <c r="T2371" i="33"/>
  <c r="S2371" i="33"/>
  <c r="R2371" i="33"/>
  <c r="P2371" i="33"/>
  <c r="Q2371" i="33"/>
  <c r="U2339" i="33"/>
  <c r="T2339" i="33"/>
  <c r="R2339" i="33"/>
  <c r="S2339" i="33"/>
  <c r="P2339" i="33"/>
  <c r="Q2339" i="33"/>
  <c r="U2283" i="33"/>
  <c r="T2283" i="33"/>
  <c r="S2283" i="33"/>
  <c r="R2283" i="33"/>
  <c r="P2283" i="33"/>
  <c r="Q2283" i="33"/>
  <c r="U2243" i="33"/>
  <c r="T2243" i="33"/>
  <c r="S2243" i="33"/>
  <c r="R2243" i="33"/>
  <c r="P2243" i="33"/>
  <c r="Q2243" i="33"/>
  <c r="U2203" i="33"/>
  <c r="T2203" i="33"/>
  <c r="R2203" i="33"/>
  <c r="S2203" i="33"/>
  <c r="P2203" i="33"/>
  <c r="Q2203" i="33"/>
  <c r="U2163" i="33"/>
  <c r="T2163" i="33"/>
  <c r="S2163" i="33"/>
  <c r="R2163" i="33"/>
  <c r="P2163" i="33"/>
  <c r="Q2163" i="33"/>
  <c r="U2131" i="33"/>
  <c r="T2131" i="33"/>
  <c r="S2131" i="33"/>
  <c r="R2131" i="33"/>
  <c r="P2131" i="33"/>
  <c r="Q2131" i="33"/>
  <c r="U2083" i="33"/>
  <c r="T2083" i="33"/>
  <c r="R2083" i="33"/>
  <c r="S2083" i="33"/>
  <c r="P2083" i="33"/>
  <c r="Q2083" i="33"/>
  <c r="U2043" i="33"/>
  <c r="T2043" i="33"/>
  <c r="R2043" i="33"/>
  <c r="S2043" i="33"/>
  <c r="P2043" i="33"/>
  <c r="Q2043" i="33"/>
  <c r="U2003" i="33"/>
  <c r="T2003" i="33"/>
  <c r="S2003" i="33"/>
  <c r="R2003" i="33"/>
  <c r="P2003" i="33"/>
  <c r="Q2003" i="33"/>
  <c r="U1971" i="33"/>
  <c r="T1971" i="33"/>
  <c r="S1971" i="33"/>
  <c r="R1971" i="33"/>
  <c r="P1971" i="33"/>
  <c r="Q1971" i="33"/>
  <c r="U1931" i="33"/>
  <c r="T1931" i="33"/>
  <c r="R1931" i="33"/>
  <c r="S1931" i="33"/>
  <c r="P1931" i="33"/>
  <c r="Q1931" i="33"/>
  <c r="U1891" i="33"/>
  <c r="T1891" i="33"/>
  <c r="R1891" i="33"/>
  <c r="S1891" i="33"/>
  <c r="P1891" i="33"/>
  <c r="Q1891" i="33"/>
  <c r="U1843" i="33"/>
  <c r="T1843" i="33"/>
  <c r="S1843" i="33"/>
  <c r="R1843" i="33"/>
  <c r="P1843" i="33"/>
  <c r="Q1843" i="33"/>
  <c r="U1795" i="33"/>
  <c r="T1795" i="33"/>
  <c r="R1795" i="33"/>
  <c r="S1795" i="33"/>
  <c r="P1795" i="33"/>
  <c r="Q1795" i="33"/>
  <c r="U1763" i="33"/>
  <c r="T1763" i="33"/>
  <c r="R1763" i="33"/>
  <c r="S1763" i="33"/>
  <c r="P1763" i="33"/>
  <c r="Q1763" i="33"/>
  <c r="U1715" i="33"/>
  <c r="T1715" i="33"/>
  <c r="S1715" i="33"/>
  <c r="R1715" i="33"/>
  <c r="P1715" i="33"/>
  <c r="Q1715" i="33"/>
  <c r="U1683" i="33"/>
  <c r="T1683" i="33"/>
  <c r="S1683" i="33"/>
  <c r="R1683" i="33"/>
  <c r="P1683" i="33"/>
  <c r="Q1683" i="33"/>
  <c r="U1651" i="33"/>
  <c r="T1651" i="33"/>
  <c r="S1651" i="33"/>
  <c r="R1651" i="33"/>
  <c r="P1651" i="33"/>
  <c r="Q1651" i="33"/>
  <c r="U1619" i="33"/>
  <c r="T1619" i="33"/>
  <c r="S1619" i="33"/>
  <c r="R1619" i="33"/>
  <c r="P1619" i="33"/>
  <c r="Q1619" i="33"/>
  <c r="U1579" i="33"/>
  <c r="T1579" i="33"/>
  <c r="R1579" i="33"/>
  <c r="S1579" i="33"/>
  <c r="P1579" i="33"/>
  <c r="Q1579" i="33"/>
  <c r="U1539" i="33"/>
  <c r="T1539" i="33"/>
  <c r="R1539" i="33"/>
  <c r="S1539" i="33"/>
  <c r="P1539" i="33"/>
  <c r="Q1539" i="33"/>
  <c r="U1499" i="33"/>
  <c r="T1499" i="33"/>
  <c r="S1499" i="33"/>
  <c r="R1499" i="33"/>
  <c r="P1499" i="33"/>
  <c r="Q1499" i="33"/>
  <c r="U1459" i="33"/>
  <c r="T1459" i="33"/>
  <c r="S1459" i="33"/>
  <c r="R1459" i="33"/>
  <c r="P1459" i="33"/>
  <c r="Q1459" i="33"/>
  <c r="U1427" i="33"/>
  <c r="T1427" i="33"/>
  <c r="S1427" i="33"/>
  <c r="R1427" i="33"/>
  <c r="P1427" i="33"/>
  <c r="Q1427" i="33"/>
  <c r="U1387" i="33"/>
  <c r="T1387" i="33"/>
  <c r="S1387" i="33"/>
  <c r="R1387" i="33"/>
  <c r="P1387" i="33"/>
  <c r="Q1387" i="33"/>
  <c r="U1347" i="33"/>
  <c r="T1347" i="33"/>
  <c r="S1347" i="33"/>
  <c r="R1347" i="33"/>
  <c r="P1347" i="33"/>
  <c r="Q1347" i="33"/>
  <c r="U1299" i="33"/>
  <c r="T1299" i="33"/>
  <c r="S1299" i="33"/>
  <c r="R1299" i="33"/>
  <c r="P1299" i="33"/>
  <c r="Q1299" i="33"/>
  <c r="U1267" i="33"/>
  <c r="T1267" i="33"/>
  <c r="S1267" i="33"/>
  <c r="R1267" i="33"/>
  <c r="P1267" i="33"/>
  <c r="Q1267" i="33"/>
  <c r="U1235" i="33"/>
  <c r="T1235" i="33"/>
  <c r="S1235" i="33"/>
  <c r="R1235" i="33"/>
  <c r="P1235" i="33"/>
  <c r="Q1235" i="33"/>
  <c r="U1195" i="33"/>
  <c r="T1195" i="33"/>
  <c r="S1195" i="33"/>
  <c r="R1195" i="33"/>
  <c r="P1195" i="33"/>
  <c r="Q1195" i="33"/>
  <c r="U1163" i="33"/>
  <c r="T1163" i="33"/>
  <c r="S1163" i="33"/>
  <c r="R1163" i="33"/>
  <c r="P1163" i="33"/>
  <c r="Q1163" i="33"/>
  <c r="U1099" i="33"/>
  <c r="T1099" i="33"/>
  <c r="S1099" i="33"/>
  <c r="R1099" i="33"/>
  <c r="P1099" i="33"/>
  <c r="Q1099" i="33"/>
  <c r="U17" i="33"/>
  <c r="T17" i="33"/>
  <c r="S17" i="33"/>
  <c r="R17" i="33"/>
  <c r="P17" i="33"/>
  <c r="Q17" i="33"/>
  <c r="U2538" i="33"/>
  <c r="T2538" i="33"/>
  <c r="S2538" i="33"/>
  <c r="R2538" i="33"/>
  <c r="P2538" i="33"/>
  <c r="Q2538" i="33"/>
  <c r="U2514" i="33"/>
  <c r="T2514" i="33"/>
  <c r="S2514" i="33"/>
  <c r="R2514" i="33"/>
  <c r="P2514" i="33"/>
  <c r="Q2514" i="33"/>
  <c r="U2474" i="33"/>
  <c r="T2474" i="33"/>
  <c r="S2474" i="33"/>
  <c r="R2474" i="33"/>
  <c r="P2474" i="33"/>
  <c r="Q2474" i="33"/>
  <c r="U2442" i="33"/>
  <c r="T2442" i="33"/>
  <c r="S2442" i="33"/>
  <c r="R2442" i="33"/>
  <c r="P2442" i="33"/>
  <c r="Q2442" i="33"/>
  <c r="U2418" i="33"/>
  <c r="T2418" i="33"/>
  <c r="S2418" i="33"/>
  <c r="R2418" i="33"/>
  <c r="P2418" i="33"/>
  <c r="Q2418" i="33"/>
  <c r="U2386" i="33"/>
  <c r="T2386" i="33"/>
  <c r="S2386" i="33"/>
  <c r="R2386" i="33"/>
  <c r="P2386" i="33"/>
  <c r="Q2386" i="33"/>
  <c r="U2354" i="33"/>
  <c r="T2354" i="33"/>
  <c r="S2354" i="33"/>
  <c r="R2354" i="33"/>
  <c r="P2354" i="33"/>
  <c r="Q2354" i="33"/>
  <c r="U2314" i="33"/>
  <c r="T2314" i="33"/>
  <c r="S2314" i="33"/>
  <c r="R2314" i="33"/>
  <c r="P2314" i="33"/>
  <c r="Q2314" i="33"/>
  <c r="U935" i="33"/>
  <c r="T935" i="33"/>
  <c r="S935" i="33"/>
  <c r="R935" i="33"/>
  <c r="P935" i="33"/>
  <c r="Q935" i="33"/>
  <c r="U871" i="33"/>
  <c r="T871" i="33"/>
  <c r="S871" i="33"/>
  <c r="R871" i="33"/>
  <c r="P871" i="33"/>
  <c r="Q871" i="33"/>
  <c r="U807" i="33"/>
  <c r="T807" i="33"/>
  <c r="S807" i="33"/>
  <c r="R807" i="33"/>
  <c r="P807" i="33"/>
  <c r="Q807" i="33"/>
  <c r="U591" i="33"/>
  <c r="T591" i="33"/>
  <c r="S591" i="33"/>
  <c r="R591" i="33"/>
  <c r="P591" i="33"/>
  <c r="Q591" i="33"/>
  <c r="U527" i="33"/>
  <c r="T527" i="33"/>
  <c r="S527" i="33"/>
  <c r="R527" i="33"/>
  <c r="P527" i="33"/>
  <c r="Q527" i="33"/>
  <c r="U463" i="33"/>
  <c r="T463" i="33"/>
  <c r="S463" i="33"/>
  <c r="R463" i="33"/>
  <c r="P463" i="33"/>
  <c r="Q463" i="33"/>
  <c r="U399" i="33"/>
  <c r="T399" i="33"/>
  <c r="S399" i="33"/>
  <c r="R399" i="33"/>
  <c r="P399" i="33"/>
  <c r="Q399" i="33"/>
  <c r="U335" i="33"/>
  <c r="T335" i="33"/>
  <c r="S335" i="33"/>
  <c r="R335" i="33"/>
  <c r="P335" i="33"/>
  <c r="Q335" i="33"/>
  <c r="U271" i="33"/>
  <c r="T271" i="33"/>
  <c r="S271" i="33"/>
  <c r="R271" i="33"/>
  <c r="P271" i="33"/>
  <c r="Q271" i="33"/>
  <c r="U2542" i="33"/>
  <c r="T2542" i="33"/>
  <c r="R2542" i="33"/>
  <c r="S2542" i="33"/>
  <c r="P2542" i="33"/>
  <c r="Q2542" i="33"/>
  <c r="U2494" i="33"/>
  <c r="T2494" i="33"/>
  <c r="S2494" i="33"/>
  <c r="R2494" i="33"/>
  <c r="P2494" i="33"/>
  <c r="Q2494" i="33"/>
  <c r="U2454" i="33"/>
  <c r="T2454" i="33"/>
  <c r="S2454" i="33"/>
  <c r="R2454" i="33"/>
  <c r="P2454" i="33"/>
  <c r="Q2454" i="33"/>
  <c r="U2414" i="33"/>
  <c r="T2414" i="33"/>
  <c r="S2414" i="33"/>
  <c r="R2414" i="33"/>
  <c r="P2414" i="33"/>
  <c r="Q2414" i="33"/>
  <c r="U2358" i="33"/>
  <c r="T2358" i="33"/>
  <c r="S2358" i="33"/>
  <c r="R2358" i="33"/>
  <c r="P2358" i="33"/>
  <c r="Q2358" i="33"/>
  <c r="U2302" i="33"/>
  <c r="T2302" i="33"/>
  <c r="S2302" i="33"/>
  <c r="R2302" i="33"/>
  <c r="P2302" i="33"/>
  <c r="Q2302" i="33"/>
  <c r="U2246" i="33"/>
  <c r="T2246" i="33"/>
  <c r="S2246" i="33"/>
  <c r="R2246" i="33"/>
  <c r="P2246" i="33"/>
  <c r="Q2246" i="33"/>
  <c r="U2198" i="33"/>
  <c r="T2198" i="33"/>
  <c r="S2198" i="33"/>
  <c r="R2198" i="33"/>
  <c r="P2198" i="33"/>
  <c r="Q2198" i="33"/>
  <c r="U2142" i="33"/>
  <c r="T2142" i="33"/>
  <c r="S2142" i="33"/>
  <c r="R2142" i="33"/>
  <c r="P2142" i="33"/>
  <c r="Q2142" i="33"/>
  <c r="U2102" i="33"/>
  <c r="T2102" i="33"/>
  <c r="S2102" i="33"/>
  <c r="R2102" i="33"/>
  <c r="P2102" i="33"/>
  <c r="Q2102" i="33"/>
  <c r="U2046" i="33"/>
  <c r="T2046" i="33"/>
  <c r="S2046" i="33"/>
  <c r="R2046" i="33"/>
  <c r="P2046" i="33"/>
  <c r="Q2046" i="33"/>
  <c r="U1990" i="33"/>
  <c r="T1990" i="33"/>
  <c r="S1990" i="33"/>
  <c r="R1990" i="33"/>
  <c r="P1990" i="33"/>
  <c r="Q1990" i="33"/>
  <c r="U1942" i="33"/>
  <c r="T1942" i="33"/>
  <c r="S1942" i="33"/>
  <c r="R1942" i="33"/>
  <c r="P1942" i="33"/>
  <c r="Q1942" i="33"/>
  <c r="U1886" i="33"/>
  <c r="T1886" i="33"/>
  <c r="S1886" i="33"/>
  <c r="R1886" i="33"/>
  <c r="P1886" i="33"/>
  <c r="Q1886" i="33"/>
  <c r="U1854" i="33"/>
  <c r="T1854" i="33"/>
  <c r="S1854" i="33"/>
  <c r="R1854" i="33"/>
  <c r="P1854" i="33"/>
  <c r="Q1854" i="33"/>
  <c r="U1806" i="33"/>
  <c r="T1806" i="33"/>
  <c r="S1806" i="33"/>
  <c r="R1806" i="33"/>
  <c r="P1806" i="33"/>
  <c r="Q1806" i="33"/>
  <c r="U1750" i="33"/>
  <c r="T1750" i="33"/>
  <c r="S1750" i="33"/>
  <c r="R1750" i="33"/>
  <c r="P1750" i="33"/>
  <c r="Q1750" i="33"/>
  <c r="U1694" i="33"/>
  <c r="T1694" i="33"/>
  <c r="S1694" i="33"/>
  <c r="R1694" i="33"/>
  <c r="P1694" i="33"/>
  <c r="Q1694" i="33"/>
  <c r="U1534" i="33"/>
  <c r="T1534" i="33"/>
  <c r="S1534" i="33"/>
  <c r="R1534" i="33"/>
  <c r="P1534" i="33"/>
  <c r="Q1534" i="33"/>
  <c r="U486" i="33"/>
  <c r="T486" i="33"/>
  <c r="S486" i="33"/>
  <c r="R486" i="33"/>
  <c r="P486" i="33"/>
  <c r="Q486" i="33"/>
  <c r="U214" i="33"/>
  <c r="T214" i="33"/>
  <c r="S214" i="33"/>
  <c r="R214" i="33"/>
  <c r="P214" i="33"/>
  <c r="Q214" i="33"/>
  <c r="U22" i="33"/>
  <c r="T22" i="33"/>
  <c r="S22" i="33"/>
  <c r="R22" i="33"/>
  <c r="P22" i="33"/>
  <c r="Q22" i="33"/>
  <c r="U2549" i="33"/>
  <c r="T2549" i="33"/>
  <c r="S2549" i="33"/>
  <c r="R2549" i="33"/>
  <c r="P2549" i="33"/>
  <c r="Q2549" i="33"/>
  <c r="U2525" i="33"/>
  <c r="T2525" i="33"/>
  <c r="S2525" i="33"/>
  <c r="R2525" i="33"/>
  <c r="P2525" i="33"/>
  <c r="Q2525" i="33"/>
  <c r="U2509" i="33"/>
  <c r="T2509" i="33"/>
  <c r="S2509" i="33"/>
  <c r="R2509" i="33"/>
  <c r="P2509" i="33"/>
  <c r="Q2509" i="33"/>
  <c r="U2493" i="33"/>
  <c r="T2493" i="33"/>
  <c r="S2493" i="33"/>
  <c r="R2493" i="33"/>
  <c r="P2493" i="33"/>
  <c r="Q2493" i="33"/>
  <c r="U2477" i="33"/>
  <c r="T2477" i="33"/>
  <c r="S2477" i="33"/>
  <c r="R2477" i="33"/>
  <c r="P2477" i="33"/>
  <c r="Q2477" i="33"/>
  <c r="U2461" i="33"/>
  <c r="T2461" i="33"/>
  <c r="S2461" i="33"/>
  <c r="R2461" i="33"/>
  <c r="P2461" i="33"/>
  <c r="Q2461" i="33"/>
  <c r="U2445" i="33"/>
  <c r="T2445" i="33"/>
  <c r="S2445" i="33"/>
  <c r="R2445" i="33"/>
  <c r="P2445" i="33"/>
  <c r="Q2445" i="33"/>
  <c r="U2429" i="33"/>
  <c r="T2429" i="33"/>
  <c r="S2429" i="33"/>
  <c r="R2429" i="33"/>
  <c r="P2429" i="33"/>
  <c r="Q2429" i="33"/>
  <c r="U2413" i="33"/>
  <c r="T2413" i="33"/>
  <c r="S2413" i="33"/>
  <c r="R2413" i="33"/>
  <c r="P2413" i="33"/>
  <c r="Q2413" i="33"/>
  <c r="U2397" i="33"/>
  <c r="S2397" i="33"/>
  <c r="T2397" i="33"/>
  <c r="R2397" i="33"/>
  <c r="P2397" i="33"/>
  <c r="Q2397" i="33"/>
  <c r="U2381" i="33"/>
  <c r="T2381" i="33"/>
  <c r="S2381" i="33"/>
  <c r="R2381" i="33"/>
  <c r="P2381" i="33"/>
  <c r="Q2381" i="33"/>
  <c r="U2365" i="33"/>
  <c r="T2365" i="33"/>
  <c r="S2365" i="33"/>
  <c r="R2365" i="33"/>
  <c r="P2365" i="33"/>
  <c r="Q2365" i="33"/>
  <c r="U2349" i="33"/>
  <c r="T2349" i="33"/>
  <c r="S2349" i="33"/>
  <c r="R2349" i="33"/>
  <c r="P2349" i="33"/>
  <c r="Q2349" i="33"/>
  <c r="U2333" i="33"/>
  <c r="T2333" i="33"/>
  <c r="S2333" i="33"/>
  <c r="R2333" i="33"/>
  <c r="P2333" i="33"/>
  <c r="Q2333" i="33"/>
  <c r="U2317" i="33"/>
  <c r="T2317" i="33"/>
  <c r="S2317" i="33"/>
  <c r="R2317" i="33"/>
  <c r="P2317" i="33"/>
  <c r="Q2317" i="33"/>
  <c r="U2301" i="33"/>
  <c r="T2301" i="33"/>
  <c r="S2301" i="33"/>
  <c r="R2301" i="33"/>
  <c r="P2301" i="33"/>
  <c r="Q2301" i="33"/>
  <c r="U2285" i="33"/>
  <c r="T2285" i="33"/>
  <c r="S2285" i="33"/>
  <c r="R2285" i="33"/>
  <c r="P2285" i="33"/>
  <c r="Q2285" i="33"/>
  <c r="U2269" i="33"/>
  <c r="T2269" i="33"/>
  <c r="S2269" i="33"/>
  <c r="R2269" i="33"/>
  <c r="P2269" i="33"/>
  <c r="Q2269" i="33"/>
  <c r="U2245" i="33"/>
  <c r="T2245" i="33"/>
  <c r="S2245" i="33"/>
  <c r="R2245" i="33"/>
  <c r="P2245" i="33"/>
  <c r="Q2245" i="33"/>
  <c r="U2229" i="33"/>
  <c r="T2229" i="33"/>
  <c r="S2229" i="33"/>
  <c r="R2229" i="33"/>
  <c r="P2229" i="33"/>
  <c r="Q2229" i="33"/>
  <c r="U2213" i="33"/>
  <c r="T2213" i="33"/>
  <c r="S2213" i="33"/>
  <c r="R2213" i="33"/>
  <c r="P2213" i="33"/>
  <c r="Q2213" i="33"/>
  <c r="U2197" i="33"/>
  <c r="T2197" i="33"/>
  <c r="S2197" i="33"/>
  <c r="R2197" i="33"/>
  <c r="P2197" i="33"/>
  <c r="Q2197" i="33"/>
  <c r="U2181" i="33"/>
  <c r="T2181" i="33"/>
  <c r="S2181" i="33"/>
  <c r="R2181" i="33"/>
  <c r="P2181" i="33"/>
  <c r="Q2181" i="33"/>
  <c r="U2173" i="33"/>
  <c r="S2173" i="33"/>
  <c r="T2173" i="33"/>
  <c r="R2173" i="33"/>
  <c r="P2173" i="33"/>
  <c r="Q2173" i="33"/>
  <c r="U2157" i="33"/>
  <c r="T2157" i="33"/>
  <c r="S2157" i="33"/>
  <c r="R2157" i="33"/>
  <c r="P2157" i="33"/>
  <c r="Q2157" i="33"/>
  <c r="U2141" i="33"/>
  <c r="T2141" i="33"/>
  <c r="S2141" i="33"/>
  <c r="R2141" i="33"/>
  <c r="P2141" i="33"/>
  <c r="Q2141" i="33"/>
  <c r="U2125" i="33"/>
  <c r="T2125" i="33"/>
  <c r="S2125" i="33"/>
  <c r="R2125" i="33"/>
  <c r="P2125" i="33"/>
  <c r="Q2125" i="33"/>
  <c r="U2109" i="33"/>
  <c r="T2109" i="33"/>
  <c r="S2109" i="33"/>
  <c r="R2109" i="33"/>
  <c r="P2109" i="33"/>
  <c r="Q2109" i="33"/>
  <c r="U2093" i="33"/>
  <c r="T2093" i="33"/>
  <c r="S2093" i="33"/>
  <c r="R2093" i="33"/>
  <c r="P2093" i="33"/>
  <c r="Q2093" i="33"/>
  <c r="U2077" i="33"/>
  <c r="T2077" i="33"/>
  <c r="S2077" i="33"/>
  <c r="R2077" i="33"/>
  <c r="P2077" i="33"/>
  <c r="Q2077" i="33"/>
  <c r="U2061" i="33"/>
  <c r="T2061" i="33"/>
  <c r="S2061" i="33"/>
  <c r="R2061" i="33"/>
  <c r="P2061" i="33"/>
  <c r="Q2061" i="33"/>
  <c r="U2045" i="33"/>
  <c r="T2045" i="33"/>
  <c r="S2045" i="33"/>
  <c r="R2045" i="33"/>
  <c r="P2045" i="33"/>
  <c r="Q2045" i="33"/>
  <c r="U2029" i="33"/>
  <c r="T2029" i="33"/>
  <c r="S2029" i="33"/>
  <c r="R2029" i="33"/>
  <c r="P2029" i="33"/>
  <c r="Q2029" i="33"/>
  <c r="U2013" i="33"/>
  <c r="T2013" i="33"/>
  <c r="S2013" i="33"/>
  <c r="R2013" i="33"/>
  <c r="P2013" i="33"/>
  <c r="Q2013" i="33"/>
  <c r="U1997" i="33"/>
  <c r="T1997" i="33"/>
  <c r="S1997" i="33"/>
  <c r="R1997" i="33"/>
  <c r="P1997" i="33"/>
  <c r="Q1997" i="33"/>
  <c r="U1981" i="33"/>
  <c r="T1981" i="33"/>
  <c r="S1981" i="33"/>
  <c r="R1981" i="33"/>
  <c r="P1981" i="33"/>
  <c r="Q1981" i="33"/>
  <c r="U1965" i="33"/>
  <c r="T1965" i="33"/>
  <c r="S1965" i="33"/>
  <c r="R1965" i="33"/>
  <c r="P1965" i="33"/>
  <c r="Q1965" i="33"/>
  <c r="U1949" i="33"/>
  <c r="T1949" i="33"/>
  <c r="S1949" i="33"/>
  <c r="R1949" i="33"/>
  <c r="P1949" i="33"/>
  <c r="Q1949" i="33"/>
  <c r="U1933" i="33"/>
  <c r="T1933" i="33"/>
  <c r="S1933" i="33"/>
  <c r="R1933" i="33"/>
  <c r="P1933" i="33"/>
  <c r="Q1933" i="33"/>
  <c r="U1917" i="33"/>
  <c r="T1917" i="33"/>
  <c r="S1917" i="33"/>
  <c r="R1917" i="33"/>
  <c r="P1917" i="33"/>
  <c r="Q1917" i="33"/>
  <c r="U1901" i="33"/>
  <c r="T1901" i="33"/>
  <c r="S1901" i="33"/>
  <c r="R1901" i="33"/>
  <c r="P1901" i="33"/>
  <c r="Q1901" i="33"/>
  <c r="U1885" i="33"/>
  <c r="T1885" i="33"/>
  <c r="S1885" i="33"/>
  <c r="R1885" i="33"/>
  <c r="P1885" i="33"/>
  <c r="Q1885" i="33"/>
  <c r="U1877" i="33"/>
  <c r="T1877" i="33"/>
  <c r="S1877" i="33"/>
  <c r="R1877" i="33"/>
  <c r="P1877" i="33"/>
  <c r="Q1877" i="33"/>
  <c r="U1861" i="33"/>
  <c r="T1861" i="33"/>
  <c r="S1861" i="33"/>
  <c r="R1861" i="33"/>
  <c r="P1861" i="33"/>
  <c r="Q1861" i="33"/>
  <c r="U1845" i="33"/>
  <c r="T1845" i="33"/>
  <c r="S1845" i="33"/>
  <c r="R1845" i="33"/>
  <c r="P1845" i="33"/>
  <c r="Q1845" i="33"/>
  <c r="U1829" i="33"/>
  <c r="T1829" i="33"/>
  <c r="S1829" i="33"/>
  <c r="R1829" i="33"/>
  <c r="P1829" i="33"/>
  <c r="Q1829" i="33"/>
  <c r="U1813" i="33"/>
  <c r="T1813" i="33"/>
  <c r="S1813" i="33"/>
  <c r="R1813" i="33"/>
  <c r="P1813" i="33"/>
  <c r="Q1813" i="33"/>
  <c r="U1797" i="33"/>
  <c r="T1797" i="33"/>
  <c r="S1797" i="33"/>
  <c r="R1797" i="33"/>
  <c r="P1797" i="33"/>
  <c r="Q1797" i="33"/>
  <c r="U1781" i="33"/>
  <c r="T1781" i="33"/>
  <c r="S1781" i="33"/>
  <c r="R1781" i="33"/>
  <c r="P1781" i="33"/>
  <c r="Q1781" i="33"/>
  <c r="U1765" i="33"/>
  <c r="T1765" i="33"/>
  <c r="S1765" i="33"/>
  <c r="R1765" i="33"/>
  <c r="P1765" i="33"/>
  <c r="Q1765" i="33"/>
  <c r="U1749" i="33"/>
  <c r="T1749" i="33"/>
  <c r="S1749" i="33"/>
  <c r="R1749" i="33"/>
  <c r="P1749" i="33"/>
  <c r="Q1749" i="33"/>
  <c r="U1733" i="33"/>
  <c r="T1733" i="33"/>
  <c r="S1733" i="33"/>
  <c r="R1733" i="33"/>
  <c r="P1733" i="33"/>
  <c r="Q1733" i="33"/>
  <c r="U1717" i="33"/>
  <c r="T1717" i="33"/>
  <c r="S1717" i="33"/>
  <c r="R1717" i="33"/>
  <c r="P1717" i="33"/>
  <c r="Q1717" i="33"/>
  <c r="U1701" i="33"/>
  <c r="T1701" i="33"/>
  <c r="S1701" i="33"/>
  <c r="R1701" i="33"/>
  <c r="P1701" i="33"/>
  <c r="Q1701" i="33"/>
  <c r="U1685" i="33"/>
  <c r="T1685" i="33"/>
  <c r="S1685" i="33"/>
  <c r="R1685" i="33"/>
  <c r="P1685" i="33"/>
  <c r="Q1685" i="33"/>
  <c r="U1661" i="33"/>
  <c r="T1661" i="33"/>
  <c r="S1661" i="33"/>
  <c r="R1661" i="33"/>
  <c r="P1661" i="33"/>
  <c r="Q1661" i="33"/>
  <c r="U1645" i="33"/>
  <c r="T1645" i="33"/>
  <c r="S1645" i="33"/>
  <c r="R1645" i="33"/>
  <c r="P1645" i="33"/>
  <c r="Q1645" i="33"/>
  <c r="U1629" i="33"/>
  <c r="T1629" i="33"/>
  <c r="S1629" i="33"/>
  <c r="R1629" i="33"/>
  <c r="P1629" i="33"/>
  <c r="Q1629" i="33"/>
  <c r="U1621" i="33"/>
  <c r="T1621" i="33"/>
  <c r="S1621" i="33"/>
  <c r="R1621" i="33"/>
  <c r="P1621" i="33"/>
  <c r="Q1621" i="33"/>
  <c r="U1613" i="33"/>
  <c r="T1613" i="33"/>
  <c r="S1613" i="33"/>
  <c r="R1613" i="33"/>
  <c r="P1613" i="33"/>
  <c r="Q1613" i="33"/>
  <c r="U1605" i="33"/>
  <c r="T1605" i="33"/>
  <c r="S1605" i="33"/>
  <c r="R1605" i="33"/>
  <c r="P1605" i="33"/>
  <c r="Q1605" i="33"/>
  <c r="U1597" i="33"/>
  <c r="T1597" i="33"/>
  <c r="S1597" i="33"/>
  <c r="R1597" i="33"/>
  <c r="P1597" i="33"/>
  <c r="Q1597" i="33"/>
  <c r="U1589" i="33"/>
  <c r="T1589" i="33"/>
  <c r="S1589" i="33"/>
  <c r="R1589" i="33"/>
  <c r="P1589" i="33"/>
  <c r="Q1589" i="33"/>
  <c r="U1573" i="33"/>
  <c r="T1573" i="33"/>
  <c r="S1573" i="33"/>
  <c r="R1573" i="33"/>
  <c r="P1573" i="33"/>
  <c r="Q1573" i="33"/>
  <c r="U1565" i="33"/>
  <c r="T1565" i="33"/>
  <c r="S1565" i="33"/>
  <c r="R1565" i="33"/>
  <c r="P1565" i="33"/>
  <c r="Q1565" i="33"/>
  <c r="U1557" i="33"/>
  <c r="T1557" i="33"/>
  <c r="S1557" i="33"/>
  <c r="R1557" i="33"/>
  <c r="P1557" i="33"/>
  <c r="Q1557" i="33"/>
  <c r="U1549" i="33"/>
  <c r="T1549" i="33"/>
  <c r="S1549" i="33"/>
  <c r="R1549" i="33"/>
  <c r="P1549" i="33"/>
  <c r="Q1549" i="33"/>
  <c r="U1541" i="33"/>
  <c r="T1541" i="33"/>
  <c r="S1541" i="33"/>
  <c r="R1541" i="33"/>
  <c r="P1541" i="33"/>
  <c r="Q1541" i="33"/>
  <c r="U1533" i="33"/>
  <c r="T1533" i="33"/>
  <c r="S1533" i="33"/>
  <c r="R1533" i="33"/>
  <c r="P1533" i="33"/>
  <c r="Q1533" i="33"/>
  <c r="U1525" i="33"/>
  <c r="T1525" i="33"/>
  <c r="S1525" i="33"/>
  <c r="R1525" i="33"/>
  <c r="P1525" i="33"/>
  <c r="Q1525" i="33"/>
  <c r="U1517" i="33"/>
  <c r="T1517" i="33"/>
  <c r="S1517" i="33"/>
  <c r="R1517" i="33"/>
  <c r="P1517" i="33"/>
  <c r="Q1517" i="33"/>
  <c r="U1509" i="33"/>
  <c r="T1509" i="33"/>
  <c r="S1509" i="33"/>
  <c r="R1509" i="33"/>
  <c r="P1509" i="33"/>
  <c r="Q1509" i="33"/>
  <c r="U1501" i="33"/>
  <c r="T1501" i="33"/>
  <c r="S1501" i="33"/>
  <c r="R1501" i="33"/>
  <c r="P1501" i="33"/>
  <c r="Q1501" i="33"/>
  <c r="U1493" i="33"/>
  <c r="T1493" i="33"/>
  <c r="S1493" i="33"/>
  <c r="R1493" i="33"/>
  <c r="P1493" i="33"/>
  <c r="Q1493" i="33"/>
  <c r="U1485" i="33"/>
  <c r="T1485" i="33"/>
  <c r="S1485" i="33"/>
  <c r="R1485" i="33"/>
  <c r="P1485" i="33"/>
  <c r="Q1485" i="33"/>
  <c r="U1477" i="33"/>
  <c r="T1477" i="33"/>
  <c r="S1477" i="33"/>
  <c r="R1477" i="33"/>
  <c r="P1477" i="33"/>
  <c r="Q1477" i="33"/>
  <c r="U1469" i="33"/>
  <c r="T1469" i="33"/>
  <c r="S1469" i="33"/>
  <c r="R1469" i="33"/>
  <c r="P1469" i="33"/>
  <c r="Q1469" i="33"/>
  <c r="U1461" i="33"/>
  <c r="T1461" i="33"/>
  <c r="S1461" i="33"/>
  <c r="R1461" i="33"/>
  <c r="P1461" i="33"/>
  <c r="Q1461" i="33"/>
  <c r="U1453" i="33"/>
  <c r="T1453" i="33"/>
  <c r="S1453" i="33"/>
  <c r="R1453" i="33"/>
  <c r="P1453" i="33"/>
  <c r="Q1453" i="33"/>
  <c r="U1445" i="33"/>
  <c r="T1445" i="33"/>
  <c r="S1445" i="33"/>
  <c r="R1445" i="33"/>
  <c r="P1445" i="33"/>
  <c r="Q1445" i="33"/>
  <c r="U1437" i="33"/>
  <c r="T1437" i="33"/>
  <c r="S1437" i="33"/>
  <c r="R1437" i="33"/>
  <c r="P1437" i="33"/>
  <c r="Q1437" i="33"/>
  <c r="U1429" i="33"/>
  <c r="T1429" i="33"/>
  <c r="S1429" i="33"/>
  <c r="R1429" i="33"/>
  <c r="P1429" i="33"/>
  <c r="Q1429" i="33"/>
  <c r="U1421" i="33"/>
  <c r="T1421" i="33"/>
  <c r="S1421" i="33"/>
  <c r="R1421" i="33"/>
  <c r="P1421" i="33"/>
  <c r="Q1421" i="33"/>
  <c r="U1413" i="33"/>
  <c r="T1413" i="33"/>
  <c r="S1413" i="33"/>
  <c r="R1413" i="33"/>
  <c r="P1413" i="33"/>
  <c r="Q1413" i="33"/>
  <c r="U1405" i="33"/>
  <c r="T1405" i="33"/>
  <c r="S1405" i="33"/>
  <c r="R1405" i="33"/>
  <c r="P1405" i="33"/>
  <c r="Q1405" i="33"/>
  <c r="U1397" i="33"/>
  <c r="T1397" i="33"/>
  <c r="S1397" i="33"/>
  <c r="R1397" i="33"/>
  <c r="P1397" i="33"/>
  <c r="Q1397" i="33"/>
  <c r="U1389" i="33"/>
  <c r="T1389" i="33"/>
  <c r="S1389" i="33"/>
  <c r="R1389" i="33"/>
  <c r="P1389" i="33"/>
  <c r="Q1389" i="33"/>
  <c r="U1381" i="33"/>
  <c r="T1381" i="33"/>
  <c r="S1381" i="33"/>
  <c r="R1381" i="33"/>
  <c r="P1381" i="33"/>
  <c r="Q1381" i="33"/>
  <c r="U1373" i="33"/>
  <c r="T1373" i="33"/>
  <c r="S1373" i="33"/>
  <c r="R1373" i="33"/>
  <c r="P1373" i="33"/>
  <c r="Q1373" i="33"/>
  <c r="U1365" i="33"/>
  <c r="T1365" i="33"/>
  <c r="S1365" i="33"/>
  <c r="R1365" i="33"/>
  <c r="P1365" i="33"/>
  <c r="Q1365" i="33"/>
  <c r="U1357" i="33"/>
  <c r="T1357" i="33"/>
  <c r="S1357" i="33"/>
  <c r="R1357" i="33"/>
  <c r="P1357" i="33"/>
  <c r="Q1357" i="33"/>
  <c r="U1349" i="33"/>
  <c r="T1349" i="33"/>
  <c r="S1349" i="33"/>
  <c r="R1349" i="33"/>
  <c r="P1349" i="33"/>
  <c r="Q1349" i="33"/>
  <c r="U1341" i="33"/>
  <c r="T1341" i="33"/>
  <c r="S1341" i="33"/>
  <c r="R1341" i="33"/>
  <c r="P1341" i="33"/>
  <c r="Q1341" i="33"/>
  <c r="U1333" i="33"/>
  <c r="T1333" i="33"/>
  <c r="S1333" i="33"/>
  <c r="R1333" i="33"/>
  <c r="P1333" i="33"/>
  <c r="Q1333" i="33"/>
  <c r="U1325" i="33"/>
  <c r="T1325" i="33"/>
  <c r="S1325" i="33"/>
  <c r="R1325" i="33"/>
  <c r="P1325" i="33"/>
  <c r="Q1325" i="33"/>
  <c r="U1317" i="33"/>
  <c r="T1317" i="33"/>
  <c r="S1317" i="33"/>
  <c r="R1317" i="33"/>
  <c r="P1317" i="33"/>
  <c r="Q1317" i="33"/>
  <c r="U1309" i="33"/>
  <c r="T1309" i="33"/>
  <c r="S1309" i="33"/>
  <c r="R1309" i="33"/>
  <c r="P1309" i="33"/>
  <c r="Q1309" i="33"/>
  <c r="U1301" i="33"/>
  <c r="T1301" i="33"/>
  <c r="S1301" i="33"/>
  <c r="R1301" i="33"/>
  <c r="P1301" i="33"/>
  <c r="Q1301" i="33"/>
  <c r="U1293" i="33"/>
  <c r="T1293" i="33"/>
  <c r="S1293" i="33"/>
  <c r="R1293" i="33"/>
  <c r="P1293" i="33"/>
  <c r="Q1293" i="33"/>
  <c r="U1285" i="33"/>
  <c r="T1285" i="33"/>
  <c r="S1285" i="33"/>
  <c r="R1285" i="33"/>
  <c r="P1285" i="33"/>
  <c r="Q1285" i="33"/>
  <c r="U1277" i="33"/>
  <c r="T1277" i="33"/>
  <c r="S1277" i="33"/>
  <c r="R1277" i="33"/>
  <c r="P1277" i="33"/>
  <c r="Q1277" i="33"/>
  <c r="U1269" i="33"/>
  <c r="T1269" i="33"/>
  <c r="S1269" i="33"/>
  <c r="R1269" i="33"/>
  <c r="P1269" i="33"/>
  <c r="Q1269" i="33"/>
  <c r="U1261" i="33"/>
  <c r="T1261" i="33"/>
  <c r="S1261" i="33"/>
  <c r="R1261" i="33"/>
  <c r="P1261" i="33"/>
  <c r="Q1261" i="33"/>
  <c r="U1253" i="33"/>
  <c r="T1253" i="33"/>
  <c r="S1253" i="33"/>
  <c r="R1253" i="33"/>
  <c r="P1253" i="33"/>
  <c r="Q1253" i="33"/>
  <c r="U1245" i="33"/>
  <c r="T1245" i="33"/>
  <c r="S1245" i="33"/>
  <c r="R1245" i="33"/>
  <c r="P1245" i="33"/>
  <c r="Q1245" i="33"/>
  <c r="U1237" i="33"/>
  <c r="T1237" i="33"/>
  <c r="S1237" i="33"/>
  <c r="R1237" i="33"/>
  <c r="P1237" i="33"/>
  <c r="Q1237" i="33"/>
  <c r="U1229" i="33"/>
  <c r="T1229" i="33"/>
  <c r="S1229" i="33"/>
  <c r="R1229" i="33"/>
  <c r="P1229" i="33"/>
  <c r="Q1229" i="33"/>
  <c r="U1221" i="33"/>
  <c r="T1221" i="33"/>
  <c r="S1221" i="33"/>
  <c r="R1221" i="33"/>
  <c r="P1221" i="33"/>
  <c r="Q1221" i="33"/>
  <c r="U1213" i="33"/>
  <c r="T1213" i="33"/>
  <c r="S1213" i="33"/>
  <c r="R1213" i="33"/>
  <c r="P1213" i="33"/>
  <c r="Q1213" i="33"/>
  <c r="U1205" i="33"/>
  <c r="T1205" i="33"/>
  <c r="S1205" i="33"/>
  <c r="R1205" i="33"/>
  <c r="P1205" i="33"/>
  <c r="Q1205" i="33"/>
  <c r="U1197" i="33"/>
  <c r="T1197" i="33"/>
  <c r="S1197" i="33"/>
  <c r="R1197" i="33"/>
  <c r="P1197" i="33"/>
  <c r="Q1197" i="33"/>
  <c r="U1189" i="33"/>
  <c r="T1189" i="33"/>
  <c r="S1189" i="33"/>
  <c r="R1189" i="33"/>
  <c r="P1189" i="33"/>
  <c r="Q1189" i="33"/>
  <c r="U1181" i="33"/>
  <c r="T1181" i="33"/>
  <c r="S1181" i="33"/>
  <c r="R1181" i="33"/>
  <c r="P1181" i="33"/>
  <c r="Q1181" i="33"/>
  <c r="U1173" i="33"/>
  <c r="T1173" i="33"/>
  <c r="S1173" i="33"/>
  <c r="R1173" i="33"/>
  <c r="P1173" i="33"/>
  <c r="Q1173" i="33"/>
  <c r="U1165" i="33"/>
  <c r="T1165" i="33"/>
  <c r="S1165" i="33"/>
  <c r="R1165" i="33"/>
  <c r="P1165" i="33"/>
  <c r="Q1165" i="33"/>
  <c r="U1157" i="33"/>
  <c r="T1157" i="33"/>
  <c r="S1157" i="33"/>
  <c r="R1157" i="33"/>
  <c r="P1157" i="33"/>
  <c r="Q1157" i="33"/>
  <c r="U1149" i="33"/>
  <c r="T1149" i="33"/>
  <c r="S1149" i="33"/>
  <c r="R1149" i="33"/>
  <c r="P1149" i="33"/>
  <c r="Q1149" i="33"/>
  <c r="U1141" i="33"/>
  <c r="T1141" i="33"/>
  <c r="S1141" i="33"/>
  <c r="R1141" i="33"/>
  <c r="P1141" i="33"/>
  <c r="Q1141" i="33"/>
  <c r="U1133" i="33"/>
  <c r="T1133" i="33"/>
  <c r="S1133" i="33"/>
  <c r="R1133" i="33"/>
  <c r="P1133" i="33"/>
  <c r="Q1133" i="33"/>
  <c r="U1125" i="33"/>
  <c r="T1125" i="33"/>
  <c r="S1125" i="33"/>
  <c r="R1125" i="33"/>
  <c r="P1125" i="33"/>
  <c r="Q1125" i="33"/>
  <c r="U1117" i="33"/>
  <c r="T1117" i="33"/>
  <c r="S1117" i="33"/>
  <c r="R1117" i="33"/>
  <c r="P1117" i="33"/>
  <c r="Q1117" i="33"/>
  <c r="U1109" i="33"/>
  <c r="T1109" i="33"/>
  <c r="S1109" i="33"/>
  <c r="R1109" i="33"/>
  <c r="P1109" i="33"/>
  <c r="Q1109" i="33"/>
  <c r="U1101" i="33"/>
  <c r="T1101" i="33"/>
  <c r="S1101" i="33"/>
  <c r="R1101" i="33"/>
  <c r="P1101" i="33"/>
  <c r="Q1101" i="33"/>
  <c r="U1093" i="33"/>
  <c r="T1093" i="33"/>
  <c r="S1093" i="33"/>
  <c r="R1093" i="33"/>
  <c r="P1093" i="33"/>
  <c r="Q1093" i="33"/>
  <c r="U1085" i="33"/>
  <c r="T1085" i="33"/>
  <c r="S1085" i="33"/>
  <c r="R1085" i="33"/>
  <c r="P1085" i="33"/>
  <c r="Q1085" i="33"/>
  <c r="U1077" i="33"/>
  <c r="T1077" i="33"/>
  <c r="S1077" i="33"/>
  <c r="R1077" i="33"/>
  <c r="P1077" i="33"/>
  <c r="Q1077" i="33"/>
  <c r="U1069" i="33"/>
  <c r="T1069" i="33"/>
  <c r="S1069" i="33"/>
  <c r="R1069" i="33"/>
  <c r="P1069" i="33"/>
  <c r="Q1069" i="33"/>
  <c r="U1061" i="33"/>
  <c r="T1061" i="33"/>
  <c r="S1061" i="33"/>
  <c r="R1061" i="33"/>
  <c r="P1061" i="33"/>
  <c r="Q1061" i="33"/>
  <c r="U1053" i="33"/>
  <c r="T1053" i="33"/>
  <c r="S1053" i="33"/>
  <c r="R1053" i="33"/>
  <c r="P1053" i="33"/>
  <c r="Q1053" i="33"/>
  <c r="U1045" i="33"/>
  <c r="T1045" i="33"/>
  <c r="S1045" i="33"/>
  <c r="R1045" i="33"/>
  <c r="P1045" i="33"/>
  <c r="Q1045" i="33"/>
  <c r="U1037" i="33"/>
  <c r="T1037" i="33"/>
  <c r="S1037" i="33"/>
  <c r="R1037" i="33"/>
  <c r="P1037" i="33"/>
  <c r="Q1037" i="33"/>
  <c r="U1029" i="33"/>
  <c r="T1029" i="33"/>
  <c r="S1029" i="33"/>
  <c r="R1029" i="33"/>
  <c r="P1029" i="33"/>
  <c r="Q1029" i="33"/>
  <c r="U1021" i="33"/>
  <c r="T1021" i="33"/>
  <c r="S1021" i="33"/>
  <c r="R1021" i="33"/>
  <c r="P1021" i="33"/>
  <c r="Q1021" i="33"/>
  <c r="U1013" i="33"/>
  <c r="T1013" i="33"/>
  <c r="S1013" i="33"/>
  <c r="R1013" i="33"/>
  <c r="P1013" i="33"/>
  <c r="Q1013" i="33"/>
  <c r="T1005" i="33"/>
  <c r="U1005" i="33"/>
  <c r="S1005" i="33"/>
  <c r="R1005" i="33"/>
  <c r="P1005" i="33"/>
  <c r="Q1005" i="33"/>
  <c r="U997" i="33"/>
  <c r="T997" i="33"/>
  <c r="S997" i="33"/>
  <c r="R997" i="33"/>
  <c r="P997" i="33"/>
  <c r="Q997" i="33"/>
  <c r="U2534" i="33"/>
  <c r="T2534" i="33"/>
  <c r="S2534" i="33"/>
  <c r="R2534" i="33"/>
  <c r="P2534" i="33"/>
  <c r="Q2534" i="33"/>
  <c r="U2486" i="33"/>
  <c r="T2486" i="33"/>
  <c r="S2486" i="33"/>
  <c r="R2486" i="33"/>
  <c r="P2486" i="33"/>
  <c r="Q2486" i="33"/>
  <c r="U2438" i="33"/>
  <c r="T2438" i="33"/>
  <c r="S2438" i="33"/>
  <c r="R2438" i="33"/>
  <c r="P2438" i="33"/>
  <c r="Q2438" i="33"/>
  <c r="U2398" i="33"/>
  <c r="T2398" i="33"/>
  <c r="S2398" i="33"/>
  <c r="R2398" i="33"/>
  <c r="P2398" i="33"/>
  <c r="Q2398" i="33"/>
  <c r="U2342" i="33"/>
  <c r="T2342" i="33"/>
  <c r="S2342" i="33"/>
  <c r="R2342" i="33"/>
  <c r="P2342" i="33"/>
  <c r="Q2342" i="33"/>
  <c r="U2286" i="33"/>
  <c r="T2286" i="33"/>
  <c r="S2286" i="33"/>
  <c r="R2286" i="33"/>
  <c r="P2286" i="33"/>
  <c r="Q2286" i="33"/>
  <c r="U2230" i="33"/>
  <c r="T2230" i="33"/>
  <c r="S2230" i="33"/>
  <c r="R2230" i="33"/>
  <c r="P2230" i="33"/>
  <c r="Q2230" i="33"/>
  <c r="U2182" i="33"/>
  <c r="T2182" i="33"/>
  <c r="S2182" i="33"/>
  <c r="R2182" i="33"/>
  <c r="P2182" i="33"/>
  <c r="Q2182" i="33"/>
  <c r="U2134" i="33"/>
  <c r="T2134" i="33"/>
  <c r="S2134" i="33"/>
  <c r="R2134" i="33"/>
  <c r="P2134" i="33"/>
  <c r="Q2134" i="33"/>
  <c r="U2078" i="33"/>
  <c r="T2078" i="33"/>
  <c r="S2078" i="33"/>
  <c r="R2078" i="33"/>
  <c r="P2078" i="33"/>
  <c r="Q2078" i="33"/>
  <c r="U2030" i="33"/>
  <c r="T2030" i="33"/>
  <c r="S2030" i="33"/>
  <c r="R2030" i="33"/>
  <c r="P2030" i="33"/>
  <c r="Q2030" i="33"/>
  <c r="U1966" i="33"/>
  <c r="T1966" i="33"/>
  <c r="S1966" i="33"/>
  <c r="R1966" i="33"/>
  <c r="P1966" i="33"/>
  <c r="Q1966" i="33"/>
  <c r="U1910" i="33"/>
  <c r="T1910" i="33"/>
  <c r="S1910" i="33"/>
  <c r="R1910" i="33"/>
  <c r="P1910" i="33"/>
  <c r="Q1910" i="33"/>
  <c r="U1862" i="33"/>
  <c r="T1862" i="33"/>
  <c r="S1862" i="33"/>
  <c r="R1862" i="33"/>
  <c r="P1862" i="33"/>
  <c r="Q1862" i="33"/>
  <c r="U1814" i="33"/>
  <c r="T1814" i="33"/>
  <c r="S1814" i="33"/>
  <c r="R1814" i="33"/>
  <c r="P1814" i="33"/>
  <c r="Q1814" i="33"/>
  <c r="U1758" i="33"/>
  <c r="T1758" i="33"/>
  <c r="S1758" i="33"/>
  <c r="R1758" i="33"/>
  <c r="P1758" i="33"/>
  <c r="Q1758" i="33"/>
  <c r="U1718" i="33"/>
  <c r="T1718" i="33"/>
  <c r="S1718" i="33"/>
  <c r="R1718" i="33"/>
  <c r="P1718" i="33"/>
  <c r="Q1718" i="33"/>
  <c r="U1678" i="33"/>
  <c r="T1678" i="33"/>
  <c r="S1678" i="33"/>
  <c r="R1678" i="33"/>
  <c r="P1678" i="33"/>
  <c r="Q1678" i="33"/>
  <c r="U1630" i="33"/>
  <c r="T1630" i="33"/>
  <c r="S1630" i="33"/>
  <c r="R1630" i="33"/>
  <c r="P1630" i="33"/>
  <c r="Q1630" i="33"/>
  <c r="U1590" i="33"/>
  <c r="T1590" i="33"/>
  <c r="S1590" i="33"/>
  <c r="R1590" i="33"/>
  <c r="P1590" i="33"/>
  <c r="Q1590" i="33"/>
  <c r="U1542" i="33"/>
  <c r="T1542" i="33"/>
  <c r="S1542" i="33"/>
  <c r="R1542" i="33"/>
  <c r="P1542" i="33"/>
  <c r="Q1542" i="33"/>
  <c r="U910" i="33"/>
  <c r="T910" i="33"/>
  <c r="S910" i="33"/>
  <c r="R910" i="33"/>
  <c r="P910" i="33"/>
  <c r="Q910" i="33"/>
  <c r="U422" i="33"/>
  <c r="T422" i="33"/>
  <c r="S422" i="33"/>
  <c r="R422" i="33"/>
  <c r="P422" i="33"/>
  <c r="Q422" i="33"/>
  <c r="U150" i="33"/>
  <c r="T150" i="33"/>
  <c r="S150" i="33"/>
  <c r="R150" i="33"/>
  <c r="P150" i="33"/>
  <c r="Q150" i="33"/>
  <c r="U2565" i="33"/>
  <c r="T2565" i="33"/>
  <c r="S2565" i="33"/>
  <c r="R2565" i="33"/>
  <c r="P2565" i="33"/>
  <c r="Q2565" i="33"/>
  <c r="U2533" i="33"/>
  <c r="T2533" i="33"/>
  <c r="S2533" i="33"/>
  <c r="R2533" i="33"/>
  <c r="P2533" i="33"/>
  <c r="Q2533" i="33"/>
  <c r="U2517" i="33"/>
  <c r="T2517" i="33"/>
  <c r="S2517" i="33"/>
  <c r="R2517" i="33"/>
  <c r="P2517" i="33"/>
  <c r="Q2517" i="33"/>
  <c r="U2501" i="33"/>
  <c r="T2501" i="33"/>
  <c r="S2501" i="33"/>
  <c r="R2501" i="33"/>
  <c r="P2501" i="33"/>
  <c r="Q2501" i="33"/>
  <c r="U2485" i="33"/>
  <c r="T2485" i="33"/>
  <c r="S2485" i="33"/>
  <c r="R2485" i="33"/>
  <c r="P2485" i="33"/>
  <c r="Q2485" i="33"/>
  <c r="U2469" i="33"/>
  <c r="T2469" i="33"/>
  <c r="S2469" i="33"/>
  <c r="R2469" i="33"/>
  <c r="P2469" i="33"/>
  <c r="Q2469" i="33"/>
  <c r="U2453" i="33"/>
  <c r="T2453" i="33"/>
  <c r="S2453" i="33"/>
  <c r="R2453" i="33"/>
  <c r="P2453" i="33"/>
  <c r="Q2453" i="33"/>
  <c r="U2437" i="33"/>
  <c r="T2437" i="33"/>
  <c r="S2437" i="33"/>
  <c r="R2437" i="33"/>
  <c r="P2437" i="33"/>
  <c r="Q2437" i="33"/>
  <c r="U2421" i="33"/>
  <c r="T2421" i="33"/>
  <c r="S2421" i="33"/>
  <c r="R2421" i="33"/>
  <c r="P2421" i="33"/>
  <c r="Q2421" i="33"/>
  <c r="U2405" i="33"/>
  <c r="T2405" i="33"/>
  <c r="S2405" i="33"/>
  <c r="R2405" i="33"/>
  <c r="P2405" i="33"/>
  <c r="Q2405" i="33"/>
  <c r="U2389" i="33"/>
  <c r="T2389" i="33"/>
  <c r="S2389" i="33"/>
  <c r="R2389" i="33"/>
  <c r="P2389" i="33"/>
  <c r="Q2389" i="33"/>
  <c r="U2373" i="33"/>
  <c r="T2373" i="33"/>
  <c r="S2373" i="33"/>
  <c r="R2373" i="33"/>
  <c r="P2373" i="33"/>
  <c r="Q2373" i="33"/>
  <c r="U2357" i="33"/>
  <c r="T2357" i="33"/>
  <c r="S2357" i="33"/>
  <c r="R2357" i="33"/>
  <c r="P2357" i="33"/>
  <c r="Q2357" i="33"/>
  <c r="U2341" i="33"/>
  <c r="T2341" i="33"/>
  <c r="S2341" i="33"/>
  <c r="R2341" i="33"/>
  <c r="P2341" i="33"/>
  <c r="Q2341" i="33"/>
  <c r="U2325" i="33"/>
  <c r="T2325" i="33"/>
  <c r="S2325" i="33"/>
  <c r="R2325" i="33"/>
  <c r="P2325" i="33"/>
  <c r="Q2325" i="33"/>
  <c r="U2309" i="33"/>
  <c r="T2309" i="33"/>
  <c r="S2309" i="33"/>
  <c r="R2309" i="33"/>
  <c r="P2309" i="33"/>
  <c r="Q2309" i="33"/>
  <c r="U2293" i="33"/>
  <c r="T2293" i="33"/>
  <c r="S2293" i="33"/>
  <c r="R2293" i="33"/>
  <c r="P2293" i="33"/>
  <c r="Q2293" i="33"/>
  <c r="U2277" i="33"/>
  <c r="T2277" i="33"/>
  <c r="S2277" i="33"/>
  <c r="R2277" i="33"/>
  <c r="P2277" i="33"/>
  <c r="Q2277" i="33"/>
  <c r="U2261" i="33"/>
  <c r="T2261" i="33"/>
  <c r="S2261" i="33"/>
  <c r="R2261" i="33"/>
  <c r="P2261" i="33"/>
  <c r="Q2261" i="33"/>
  <c r="U2253" i="33"/>
  <c r="T2253" i="33"/>
  <c r="S2253" i="33"/>
  <c r="R2253" i="33"/>
  <c r="P2253" i="33"/>
  <c r="Q2253" i="33"/>
  <c r="U2237" i="33"/>
  <c r="T2237" i="33"/>
  <c r="S2237" i="33"/>
  <c r="R2237" i="33"/>
  <c r="P2237" i="33"/>
  <c r="Q2237" i="33"/>
  <c r="U2221" i="33"/>
  <c r="T2221" i="33"/>
  <c r="S2221" i="33"/>
  <c r="R2221" i="33"/>
  <c r="P2221" i="33"/>
  <c r="Q2221" i="33"/>
  <c r="U2205" i="33"/>
  <c r="T2205" i="33"/>
  <c r="S2205" i="33"/>
  <c r="R2205" i="33"/>
  <c r="P2205" i="33"/>
  <c r="Q2205" i="33"/>
  <c r="T2189" i="33"/>
  <c r="U2189" i="33"/>
  <c r="S2189" i="33"/>
  <c r="R2189" i="33"/>
  <c r="P2189" i="33"/>
  <c r="Q2189" i="33"/>
  <c r="U2165" i="33"/>
  <c r="T2165" i="33"/>
  <c r="S2165" i="33"/>
  <c r="R2165" i="33"/>
  <c r="P2165" i="33"/>
  <c r="Q2165" i="33"/>
  <c r="U2149" i="33"/>
  <c r="T2149" i="33"/>
  <c r="S2149" i="33"/>
  <c r="R2149" i="33"/>
  <c r="P2149" i="33"/>
  <c r="Q2149" i="33"/>
  <c r="U2133" i="33"/>
  <c r="T2133" i="33"/>
  <c r="S2133" i="33"/>
  <c r="R2133" i="33"/>
  <c r="P2133" i="33"/>
  <c r="Q2133" i="33"/>
  <c r="U2117" i="33"/>
  <c r="S2117" i="33"/>
  <c r="T2117" i="33"/>
  <c r="R2117" i="33"/>
  <c r="P2117" i="33"/>
  <c r="Q2117" i="33"/>
  <c r="U2101" i="33"/>
  <c r="T2101" i="33"/>
  <c r="S2101" i="33"/>
  <c r="R2101" i="33"/>
  <c r="P2101" i="33"/>
  <c r="Q2101" i="33"/>
  <c r="U2085" i="33"/>
  <c r="T2085" i="33"/>
  <c r="S2085" i="33"/>
  <c r="R2085" i="33"/>
  <c r="P2085" i="33"/>
  <c r="Q2085" i="33"/>
  <c r="U2069" i="33"/>
  <c r="T2069" i="33"/>
  <c r="S2069" i="33"/>
  <c r="R2069" i="33"/>
  <c r="P2069" i="33"/>
  <c r="Q2069" i="33"/>
  <c r="U2053" i="33"/>
  <c r="T2053" i="33"/>
  <c r="S2053" i="33"/>
  <c r="R2053" i="33"/>
  <c r="P2053" i="33"/>
  <c r="Q2053" i="33"/>
  <c r="U2037" i="33"/>
  <c r="T2037" i="33"/>
  <c r="S2037" i="33"/>
  <c r="R2037" i="33"/>
  <c r="P2037" i="33"/>
  <c r="Q2037" i="33"/>
  <c r="U2021" i="33"/>
  <c r="T2021" i="33"/>
  <c r="S2021" i="33"/>
  <c r="R2021" i="33"/>
  <c r="P2021" i="33"/>
  <c r="Q2021" i="33"/>
  <c r="U2005" i="33"/>
  <c r="T2005" i="33"/>
  <c r="S2005" i="33"/>
  <c r="R2005" i="33"/>
  <c r="P2005" i="33"/>
  <c r="Q2005" i="33"/>
  <c r="U1989" i="33"/>
  <c r="T1989" i="33"/>
  <c r="S1989" i="33"/>
  <c r="R1989" i="33"/>
  <c r="P1989" i="33"/>
  <c r="Q1989" i="33"/>
  <c r="U1973" i="33"/>
  <c r="T1973" i="33"/>
  <c r="S1973" i="33"/>
  <c r="R1973" i="33"/>
  <c r="P1973" i="33"/>
  <c r="Q1973" i="33"/>
  <c r="U1957" i="33"/>
  <c r="T1957" i="33"/>
  <c r="S1957" i="33"/>
  <c r="R1957" i="33"/>
  <c r="P1957" i="33"/>
  <c r="Q1957" i="33"/>
  <c r="U1941" i="33"/>
  <c r="S1941" i="33"/>
  <c r="T1941" i="33"/>
  <c r="R1941" i="33"/>
  <c r="P1941" i="33"/>
  <c r="Q1941" i="33"/>
  <c r="U1925" i="33"/>
  <c r="T1925" i="33"/>
  <c r="S1925" i="33"/>
  <c r="R1925" i="33"/>
  <c r="P1925" i="33"/>
  <c r="Q1925" i="33"/>
  <c r="U1909" i="33"/>
  <c r="T1909" i="33"/>
  <c r="S1909" i="33"/>
  <c r="R1909" i="33"/>
  <c r="P1909" i="33"/>
  <c r="Q1909" i="33"/>
  <c r="U1893" i="33"/>
  <c r="T1893" i="33"/>
  <c r="S1893" i="33"/>
  <c r="R1893" i="33"/>
  <c r="P1893" i="33"/>
  <c r="Q1893" i="33"/>
  <c r="U1869" i="33"/>
  <c r="T1869" i="33"/>
  <c r="S1869" i="33"/>
  <c r="R1869" i="33"/>
  <c r="P1869" i="33"/>
  <c r="Q1869" i="33"/>
  <c r="U1853" i="33"/>
  <c r="T1853" i="33"/>
  <c r="S1853" i="33"/>
  <c r="R1853" i="33"/>
  <c r="P1853" i="33"/>
  <c r="Q1853" i="33"/>
  <c r="U1837" i="33"/>
  <c r="T1837" i="33"/>
  <c r="S1837" i="33"/>
  <c r="R1837" i="33"/>
  <c r="P1837" i="33"/>
  <c r="Q1837" i="33"/>
  <c r="U1821" i="33"/>
  <c r="T1821" i="33"/>
  <c r="S1821" i="33"/>
  <c r="R1821" i="33"/>
  <c r="P1821" i="33"/>
  <c r="Q1821" i="33"/>
  <c r="U1805" i="33"/>
  <c r="T1805" i="33"/>
  <c r="S1805" i="33"/>
  <c r="R1805" i="33"/>
  <c r="P1805" i="33"/>
  <c r="Q1805" i="33"/>
  <c r="U1789" i="33"/>
  <c r="T1789" i="33"/>
  <c r="S1789" i="33"/>
  <c r="R1789" i="33"/>
  <c r="P1789" i="33"/>
  <c r="Q1789" i="33"/>
  <c r="U1773" i="33"/>
  <c r="T1773" i="33"/>
  <c r="S1773" i="33"/>
  <c r="R1773" i="33"/>
  <c r="P1773" i="33"/>
  <c r="Q1773" i="33"/>
  <c r="U1757" i="33"/>
  <c r="T1757" i="33"/>
  <c r="S1757" i="33"/>
  <c r="R1757" i="33"/>
  <c r="P1757" i="33"/>
  <c r="Q1757" i="33"/>
  <c r="U1741" i="33"/>
  <c r="T1741" i="33"/>
  <c r="S1741" i="33"/>
  <c r="R1741" i="33"/>
  <c r="P1741" i="33"/>
  <c r="Q1741" i="33"/>
  <c r="U1725" i="33"/>
  <c r="T1725" i="33"/>
  <c r="S1725" i="33"/>
  <c r="R1725" i="33"/>
  <c r="P1725" i="33"/>
  <c r="Q1725" i="33"/>
  <c r="U1709" i="33"/>
  <c r="T1709" i="33"/>
  <c r="S1709" i="33"/>
  <c r="R1709" i="33"/>
  <c r="P1709" i="33"/>
  <c r="Q1709" i="33"/>
  <c r="U1693" i="33"/>
  <c r="T1693" i="33"/>
  <c r="S1693" i="33"/>
  <c r="R1693" i="33"/>
  <c r="P1693" i="33"/>
  <c r="Q1693" i="33"/>
  <c r="U1677" i="33"/>
  <c r="T1677" i="33"/>
  <c r="S1677" i="33"/>
  <c r="R1677" i="33"/>
  <c r="P1677" i="33"/>
  <c r="Q1677" i="33"/>
  <c r="U1669" i="33"/>
  <c r="T1669" i="33"/>
  <c r="S1669" i="33"/>
  <c r="R1669" i="33"/>
  <c r="P1669" i="33"/>
  <c r="Q1669" i="33"/>
  <c r="U1653" i="33"/>
  <c r="T1653" i="33"/>
  <c r="S1653" i="33"/>
  <c r="R1653" i="33"/>
  <c r="P1653" i="33"/>
  <c r="Q1653" i="33"/>
  <c r="U1637" i="33"/>
  <c r="T1637" i="33"/>
  <c r="S1637" i="33"/>
  <c r="R1637" i="33"/>
  <c r="P1637" i="33"/>
  <c r="Q1637" i="33"/>
  <c r="U1581" i="33"/>
  <c r="T1581" i="33"/>
  <c r="S1581" i="33"/>
  <c r="R1581" i="33"/>
  <c r="P1581" i="33"/>
  <c r="Q1581" i="33"/>
  <c r="U2572" i="33"/>
  <c r="T2572" i="33"/>
  <c r="S2572" i="33"/>
  <c r="R2572" i="33"/>
  <c r="P2572" i="33"/>
  <c r="Q2572" i="33"/>
  <c r="U2564" i="33"/>
  <c r="T2564" i="33"/>
  <c r="S2564" i="33"/>
  <c r="R2564" i="33"/>
  <c r="P2564" i="33"/>
  <c r="Q2564" i="33"/>
  <c r="U2556" i="33"/>
  <c r="T2556" i="33"/>
  <c r="S2556" i="33"/>
  <c r="R2556" i="33"/>
  <c r="P2556" i="33"/>
  <c r="Q2556" i="33"/>
  <c r="U2548" i="33"/>
  <c r="T2548" i="33"/>
  <c r="S2548" i="33"/>
  <c r="R2548" i="33"/>
  <c r="P2548" i="33"/>
  <c r="Q2548" i="33"/>
  <c r="U2540" i="33"/>
  <c r="T2540" i="33"/>
  <c r="S2540" i="33"/>
  <c r="R2540" i="33"/>
  <c r="P2540" i="33"/>
  <c r="Q2540" i="33"/>
  <c r="U2532" i="33"/>
  <c r="T2532" i="33"/>
  <c r="S2532" i="33"/>
  <c r="R2532" i="33"/>
  <c r="P2532" i="33"/>
  <c r="Q2532" i="33"/>
  <c r="U2524" i="33"/>
  <c r="T2524" i="33"/>
  <c r="S2524" i="33"/>
  <c r="R2524" i="33"/>
  <c r="P2524" i="33"/>
  <c r="Q2524" i="33"/>
  <c r="U2516" i="33"/>
  <c r="T2516" i="33"/>
  <c r="S2516" i="33"/>
  <c r="R2516" i="33"/>
  <c r="P2516" i="33"/>
  <c r="Q2516" i="33"/>
  <c r="U2508" i="33"/>
  <c r="T2508" i="33"/>
  <c r="S2508" i="33"/>
  <c r="R2508" i="33"/>
  <c r="P2508" i="33"/>
  <c r="Q2508" i="33"/>
  <c r="U2500" i="33"/>
  <c r="T2500" i="33"/>
  <c r="S2500" i="33"/>
  <c r="R2500" i="33"/>
  <c r="P2500" i="33"/>
  <c r="Q2500" i="33"/>
  <c r="U2492" i="33"/>
  <c r="T2492" i="33"/>
  <c r="S2492" i="33"/>
  <c r="R2492" i="33"/>
  <c r="P2492" i="33"/>
  <c r="Q2492" i="33"/>
  <c r="U2484" i="33"/>
  <c r="T2484" i="33"/>
  <c r="S2484" i="33"/>
  <c r="R2484" i="33"/>
  <c r="P2484" i="33"/>
  <c r="Q2484" i="33"/>
  <c r="U2476" i="33"/>
  <c r="T2476" i="33"/>
  <c r="S2476" i="33"/>
  <c r="R2476" i="33"/>
  <c r="P2476" i="33"/>
  <c r="Q2476" i="33"/>
  <c r="U2468" i="33"/>
  <c r="T2468" i="33"/>
  <c r="S2468" i="33"/>
  <c r="R2468" i="33"/>
  <c r="P2468" i="33"/>
  <c r="Q2468" i="33"/>
  <c r="U2460" i="33"/>
  <c r="T2460" i="33"/>
  <c r="S2460" i="33"/>
  <c r="R2460" i="33"/>
  <c r="P2460" i="33"/>
  <c r="Q2460" i="33"/>
  <c r="U2452" i="33"/>
  <c r="T2452" i="33"/>
  <c r="S2452" i="33"/>
  <c r="R2452" i="33"/>
  <c r="P2452" i="33"/>
  <c r="Q2452" i="33"/>
  <c r="U2444" i="33"/>
  <c r="T2444" i="33"/>
  <c r="R2444" i="33"/>
  <c r="S2444" i="33"/>
  <c r="P2444" i="33"/>
  <c r="Q2444" i="33"/>
  <c r="U2436" i="33"/>
  <c r="T2436" i="33"/>
  <c r="S2436" i="33"/>
  <c r="R2436" i="33"/>
  <c r="P2436" i="33"/>
  <c r="Q2436" i="33"/>
  <c r="U2428" i="33"/>
  <c r="T2428" i="33"/>
  <c r="S2428" i="33"/>
  <c r="R2428" i="33"/>
  <c r="P2428" i="33"/>
  <c r="Q2428" i="33"/>
  <c r="U2420" i="33"/>
  <c r="T2420" i="33"/>
  <c r="S2420" i="33"/>
  <c r="R2420" i="33"/>
  <c r="P2420" i="33"/>
  <c r="Q2420" i="33"/>
  <c r="U2412" i="33"/>
  <c r="T2412" i="33"/>
  <c r="S2412" i="33"/>
  <c r="R2412" i="33"/>
  <c r="P2412" i="33"/>
  <c r="Q2412" i="33"/>
  <c r="U2404" i="33"/>
  <c r="T2404" i="33"/>
  <c r="R2404" i="33"/>
  <c r="S2404" i="33"/>
  <c r="P2404" i="33"/>
  <c r="Q2404" i="33"/>
  <c r="U2396" i="33"/>
  <c r="T2396" i="33"/>
  <c r="S2396" i="33"/>
  <c r="R2396" i="33"/>
  <c r="P2396" i="33"/>
  <c r="Q2396" i="33"/>
  <c r="U2388" i="33"/>
  <c r="T2388" i="33"/>
  <c r="S2388" i="33"/>
  <c r="R2388" i="33"/>
  <c r="P2388" i="33"/>
  <c r="Q2388" i="33"/>
  <c r="U2380" i="33"/>
  <c r="T2380" i="33"/>
  <c r="R2380" i="33"/>
  <c r="S2380" i="33"/>
  <c r="P2380" i="33"/>
  <c r="Q2380" i="33"/>
  <c r="U2372" i="33"/>
  <c r="T2372" i="33"/>
  <c r="S2372" i="33"/>
  <c r="R2372" i="33"/>
  <c r="P2372" i="33"/>
  <c r="Q2372" i="33"/>
  <c r="U2364" i="33"/>
  <c r="T2364" i="33"/>
  <c r="S2364" i="33"/>
  <c r="R2364" i="33"/>
  <c r="P2364" i="33"/>
  <c r="Q2364" i="33"/>
  <c r="U2356" i="33"/>
  <c r="T2356" i="33"/>
  <c r="R2356" i="33"/>
  <c r="S2356" i="33"/>
  <c r="P2356" i="33"/>
  <c r="Q2356" i="33"/>
  <c r="U2348" i="33"/>
  <c r="T2348" i="33"/>
  <c r="S2348" i="33"/>
  <c r="R2348" i="33"/>
  <c r="P2348" i="33"/>
  <c r="Q2348" i="33"/>
  <c r="U2340" i="33"/>
  <c r="T2340" i="33"/>
  <c r="R2340" i="33"/>
  <c r="S2340" i="33"/>
  <c r="P2340" i="33"/>
  <c r="Q2340" i="33"/>
  <c r="U2332" i="33"/>
  <c r="T2332" i="33"/>
  <c r="R2332" i="33"/>
  <c r="S2332" i="33"/>
  <c r="P2332" i="33"/>
  <c r="Q2332" i="33"/>
  <c r="U2324" i="33"/>
  <c r="T2324" i="33"/>
  <c r="S2324" i="33"/>
  <c r="R2324" i="33"/>
  <c r="P2324" i="33"/>
  <c r="Q2324" i="33"/>
  <c r="U2316" i="33"/>
  <c r="T2316" i="33"/>
  <c r="R2316" i="33"/>
  <c r="S2316" i="33"/>
  <c r="P2316" i="33"/>
  <c r="Q2316" i="33"/>
  <c r="U2308" i="33"/>
  <c r="T2308" i="33"/>
  <c r="S2308" i="33"/>
  <c r="R2308" i="33"/>
  <c r="P2308" i="33"/>
  <c r="Q2308" i="33"/>
  <c r="U2300" i="33"/>
  <c r="T2300" i="33"/>
  <c r="S2300" i="33"/>
  <c r="R2300" i="33"/>
  <c r="P2300" i="33"/>
  <c r="Q2300" i="33"/>
  <c r="U2558" i="33"/>
  <c r="T2558" i="33"/>
  <c r="S2558" i="33"/>
  <c r="R2558" i="33"/>
  <c r="P2558" i="33"/>
  <c r="Q2558" i="33"/>
  <c r="U2510" i="33"/>
  <c r="T2510" i="33"/>
  <c r="S2510" i="33"/>
  <c r="R2510" i="33"/>
  <c r="P2510" i="33"/>
  <c r="Q2510" i="33"/>
  <c r="U2446" i="33"/>
  <c r="T2446" i="33"/>
  <c r="S2446" i="33"/>
  <c r="R2446" i="33"/>
  <c r="P2446" i="33"/>
  <c r="Q2446" i="33"/>
  <c r="U2390" i="33"/>
  <c r="T2390" i="33"/>
  <c r="S2390" i="33"/>
  <c r="R2390" i="33"/>
  <c r="P2390" i="33"/>
  <c r="Q2390" i="33"/>
  <c r="U2350" i="33"/>
  <c r="T2350" i="33"/>
  <c r="S2350" i="33"/>
  <c r="R2350" i="33"/>
  <c r="P2350" i="33"/>
  <c r="Q2350" i="33"/>
  <c r="U2294" i="33"/>
  <c r="T2294" i="33"/>
  <c r="S2294" i="33"/>
  <c r="R2294" i="33"/>
  <c r="P2294" i="33"/>
  <c r="Q2294" i="33"/>
  <c r="U2238" i="33"/>
  <c r="T2238" i="33"/>
  <c r="S2238" i="33"/>
  <c r="R2238" i="33"/>
  <c r="P2238" i="33"/>
  <c r="Q2238" i="33"/>
  <c r="U2190" i="33"/>
  <c r="T2190" i="33"/>
  <c r="S2190" i="33"/>
  <c r="R2190" i="33"/>
  <c r="P2190" i="33"/>
  <c r="Q2190" i="33"/>
  <c r="U2126" i="33"/>
  <c r="T2126" i="33"/>
  <c r="S2126" i="33"/>
  <c r="R2126" i="33"/>
  <c r="P2126" i="33"/>
  <c r="Q2126" i="33"/>
  <c r="U2070" i="33"/>
  <c r="T2070" i="33"/>
  <c r="S2070" i="33"/>
  <c r="R2070" i="33"/>
  <c r="P2070" i="33"/>
  <c r="Q2070" i="33"/>
  <c r="U2022" i="33"/>
  <c r="T2022" i="33"/>
  <c r="S2022" i="33"/>
  <c r="R2022" i="33"/>
  <c r="P2022" i="33"/>
  <c r="Q2022" i="33"/>
  <c r="U1974" i="33"/>
  <c r="T1974" i="33"/>
  <c r="S1974" i="33"/>
  <c r="R1974" i="33"/>
  <c r="P1974" i="33"/>
  <c r="Q1974" i="33"/>
  <c r="U1918" i="33"/>
  <c r="T1918" i="33"/>
  <c r="S1918" i="33"/>
  <c r="P1918" i="33"/>
  <c r="Q1918" i="33"/>
  <c r="R1918" i="33"/>
  <c r="U1870" i="33"/>
  <c r="T1870" i="33"/>
  <c r="S1870" i="33"/>
  <c r="R1870" i="33"/>
  <c r="P1870" i="33"/>
  <c r="Q1870" i="33"/>
  <c r="U1822" i="33"/>
  <c r="T1822" i="33"/>
  <c r="S1822" i="33"/>
  <c r="R1822" i="33"/>
  <c r="P1822" i="33"/>
  <c r="Q1822" i="33"/>
  <c r="U1766" i="33"/>
  <c r="T1766" i="33"/>
  <c r="S1766" i="33"/>
  <c r="R1766" i="33"/>
  <c r="P1766" i="33"/>
  <c r="Q1766" i="33"/>
  <c r="U1726" i="33"/>
  <c r="T1726" i="33"/>
  <c r="S1726" i="33"/>
  <c r="R1726" i="33"/>
  <c r="P1726" i="33"/>
  <c r="Q1726" i="33"/>
  <c r="U1670" i="33"/>
  <c r="T1670" i="33"/>
  <c r="S1670" i="33"/>
  <c r="R1670" i="33"/>
  <c r="P1670" i="33"/>
  <c r="Q1670" i="33"/>
  <c r="U1638" i="33"/>
  <c r="T1638" i="33"/>
  <c r="S1638" i="33"/>
  <c r="R1638" i="33"/>
  <c r="P1638" i="33"/>
  <c r="Q1638" i="33"/>
  <c r="U1598" i="33"/>
  <c r="T1598" i="33"/>
  <c r="S1598" i="33"/>
  <c r="R1598" i="33"/>
  <c r="P1598" i="33"/>
  <c r="Q1598" i="33"/>
  <c r="U1558" i="33"/>
  <c r="T1558" i="33"/>
  <c r="S1558" i="33"/>
  <c r="R1558" i="33"/>
  <c r="P1558" i="33"/>
  <c r="Q1558" i="33"/>
  <c r="U846" i="33"/>
  <c r="T846" i="33"/>
  <c r="S846" i="33"/>
  <c r="R846" i="33"/>
  <c r="P846" i="33"/>
  <c r="Q846" i="33"/>
  <c r="U358" i="33"/>
  <c r="T358" i="33"/>
  <c r="S358" i="33"/>
  <c r="R358" i="33"/>
  <c r="P358" i="33"/>
  <c r="Q358" i="33"/>
  <c r="U86" i="33"/>
  <c r="T86" i="33"/>
  <c r="S86" i="33"/>
  <c r="R86" i="33"/>
  <c r="P86" i="33"/>
  <c r="Q86" i="33"/>
  <c r="U2541" i="33"/>
  <c r="T2541" i="33"/>
  <c r="S2541" i="33"/>
  <c r="R2541" i="33"/>
  <c r="P2541" i="33"/>
  <c r="Q2541" i="33"/>
  <c r="U2547" i="33"/>
  <c r="T2547" i="33"/>
  <c r="S2547" i="33"/>
  <c r="R2547" i="33"/>
  <c r="P2547" i="33"/>
  <c r="Q2547" i="33"/>
  <c r="U2507" i="33"/>
  <c r="T2507" i="33"/>
  <c r="S2507" i="33"/>
  <c r="R2507" i="33"/>
  <c r="P2507" i="33"/>
  <c r="Q2507" i="33"/>
  <c r="U2467" i="33"/>
  <c r="T2467" i="33"/>
  <c r="S2467" i="33"/>
  <c r="R2467" i="33"/>
  <c r="P2467" i="33"/>
  <c r="Q2467" i="33"/>
  <c r="T2435" i="33"/>
  <c r="U2435" i="33"/>
  <c r="S2435" i="33"/>
  <c r="R2435" i="33"/>
  <c r="P2435" i="33"/>
  <c r="Q2435" i="33"/>
  <c r="U2395" i="33"/>
  <c r="T2395" i="33"/>
  <c r="S2395" i="33"/>
  <c r="R2395" i="33"/>
  <c r="P2395" i="33"/>
  <c r="Q2395" i="33"/>
  <c r="U2355" i="33"/>
  <c r="T2355" i="33"/>
  <c r="S2355" i="33"/>
  <c r="R2355" i="33"/>
  <c r="P2355" i="33"/>
  <c r="Q2355" i="33"/>
  <c r="U2323" i="33"/>
  <c r="T2323" i="33"/>
  <c r="S2323" i="33"/>
  <c r="R2323" i="33"/>
  <c r="P2323" i="33"/>
  <c r="Q2323" i="33"/>
  <c r="U2291" i="33"/>
  <c r="T2291" i="33"/>
  <c r="R2291" i="33"/>
  <c r="S2291" i="33"/>
  <c r="P2291" i="33"/>
  <c r="Q2291" i="33"/>
  <c r="U2251" i="33"/>
  <c r="T2251" i="33"/>
  <c r="R2251" i="33"/>
  <c r="S2251" i="33"/>
  <c r="P2251" i="33"/>
  <c r="Q2251" i="33"/>
  <c r="U2211" i="33"/>
  <c r="T2211" i="33"/>
  <c r="R2211" i="33"/>
  <c r="S2211" i="33"/>
  <c r="P2211" i="33"/>
  <c r="Q2211" i="33"/>
  <c r="U2179" i="33"/>
  <c r="T2179" i="33"/>
  <c r="R2179" i="33"/>
  <c r="S2179" i="33"/>
  <c r="P2179" i="33"/>
  <c r="Q2179" i="33"/>
  <c r="U2139" i="33"/>
  <c r="T2139" i="33"/>
  <c r="R2139" i="33"/>
  <c r="S2139" i="33"/>
  <c r="P2139" i="33"/>
  <c r="Q2139" i="33"/>
  <c r="U2099" i="33"/>
  <c r="T2099" i="33"/>
  <c r="S2099" i="33"/>
  <c r="R2099" i="33"/>
  <c r="P2099" i="33"/>
  <c r="Q2099" i="33"/>
  <c r="U2067" i="33"/>
  <c r="T2067" i="33"/>
  <c r="S2067" i="33"/>
  <c r="R2067" i="33"/>
  <c r="P2067" i="33"/>
  <c r="Q2067" i="33"/>
  <c r="U2027" i="33"/>
  <c r="T2027" i="33"/>
  <c r="R2027" i="33"/>
  <c r="S2027" i="33"/>
  <c r="P2027" i="33"/>
  <c r="Q2027" i="33"/>
  <c r="U1987" i="33"/>
  <c r="T1987" i="33"/>
  <c r="R1987" i="33"/>
  <c r="S1987" i="33"/>
  <c r="P1987" i="33"/>
  <c r="Q1987" i="33"/>
  <c r="U1947" i="33"/>
  <c r="T1947" i="33"/>
  <c r="R1947" i="33"/>
  <c r="S1947" i="33"/>
  <c r="P1947" i="33"/>
  <c r="Q1947" i="33"/>
  <c r="U1923" i="33"/>
  <c r="T1923" i="33"/>
  <c r="R1923" i="33"/>
  <c r="S1923" i="33"/>
  <c r="P1923" i="33"/>
  <c r="Q1923" i="33"/>
  <c r="U1883" i="33"/>
  <c r="T1883" i="33"/>
  <c r="R1883" i="33"/>
  <c r="S1883" i="33"/>
  <c r="P1883" i="33"/>
  <c r="Q1883" i="33"/>
  <c r="U1851" i="33"/>
  <c r="T1851" i="33"/>
  <c r="R1851" i="33"/>
  <c r="S1851" i="33"/>
  <c r="P1851" i="33"/>
  <c r="Q1851" i="33"/>
  <c r="U1819" i="33"/>
  <c r="T1819" i="33"/>
  <c r="R1819" i="33"/>
  <c r="S1819" i="33"/>
  <c r="P1819" i="33"/>
  <c r="Q1819" i="33"/>
  <c r="U1779" i="33"/>
  <c r="T1779" i="33"/>
  <c r="S1779" i="33"/>
  <c r="R1779" i="33"/>
  <c r="P1779" i="33"/>
  <c r="Q1779" i="33"/>
  <c r="U1731" i="33"/>
  <c r="T1731" i="33"/>
  <c r="R1731" i="33"/>
  <c r="S1731" i="33"/>
  <c r="P1731" i="33"/>
  <c r="Q1731" i="33"/>
  <c r="U1675" i="33"/>
  <c r="T1675" i="33"/>
  <c r="R1675" i="33"/>
  <c r="S1675" i="33"/>
  <c r="P1675" i="33"/>
  <c r="Q1675" i="33"/>
  <c r="U1635" i="33"/>
  <c r="T1635" i="33"/>
  <c r="R1635" i="33"/>
  <c r="S1635" i="33"/>
  <c r="P1635" i="33"/>
  <c r="Q1635" i="33"/>
  <c r="U1595" i="33"/>
  <c r="T1595" i="33"/>
  <c r="R1595" i="33"/>
  <c r="S1595" i="33"/>
  <c r="P1595" i="33"/>
  <c r="Q1595" i="33"/>
  <c r="U1563" i="33"/>
  <c r="T1563" i="33"/>
  <c r="R1563" i="33"/>
  <c r="S1563" i="33"/>
  <c r="P1563" i="33"/>
  <c r="Q1563" i="33"/>
  <c r="U1523" i="33"/>
  <c r="T1523" i="33"/>
  <c r="S1523" i="33"/>
  <c r="R1523" i="33"/>
  <c r="P1523" i="33"/>
  <c r="Q1523" i="33"/>
  <c r="U1483" i="33"/>
  <c r="T1483" i="33"/>
  <c r="S1483" i="33"/>
  <c r="R1483" i="33"/>
  <c r="P1483" i="33"/>
  <c r="Q1483" i="33"/>
  <c r="U1443" i="33"/>
  <c r="T1443" i="33"/>
  <c r="S1443" i="33"/>
  <c r="R1443" i="33"/>
  <c r="P1443" i="33"/>
  <c r="Q1443" i="33"/>
  <c r="U1411" i="33"/>
  <c r="T1411" i="33"/>
  <c r="S1411" i="33"/>
  <c r="R1411" i="33"/>
  <c r="P1411" i="33"/>
  <c r="Q1411" i="33"/>
  <c r="U1371" i="33"/>
  <c r="T1371" i="33"/>
  <c r="S1371" i="33"/>
  <c r="R1371" i="33"/>
  <c r="P1371" i="33"/>
  <c r="Q1371" i="33"/>
  <c r="U1331" i="33"/>
  <c r="T1331" i="33"/>
  <c r="S1331" i="33"/>
  <c r="R1331" i="33"/>
  <c r="P1331" i="33"/>
  <c r="Q1331" i="33"/>
  <c r="U1291" i="33"/>
  <c r="T1291" i="33"/>
  <c r="S1291" i="33"/>
  <c r="R1291" i="33"/>
  <c r="P1291" i="33"/>
  <c r="Q1291" i="33"/>
  <c r="U1251" i="33"/>
  <c r="T1251" i="33"/>
  <c r="S1251" i="33"/>
  <c r="R1251" i="33"/>
  <c r="P1251" i="33"/>
  <c r="Q1251" i="33"/>
  <c r="U1219" i="33"/>
  <c r="T1219" i="33"/>
  <c r="S1219" i="33"/>
  <c r="R1219" i="33"/>
  <c r="P1219" i="33"/>
  <c r="Q1219" i="33"/>
  <c r="U1179" i="33"/>
  <c r="T1179" i="33"/>
  <c r="S1179" i="33"/>
  <c r="R1179" i="33"/>
  <c r="P1179" i="33"/>
  <c r="Q1179" i="33"/>
  <c r="U1147" i="33"/>
  <c r="T1147" i="33"/>
  <c r="S1147" i="33"/>
  <c r="R1147" i="33"/>
  <c r="P1147" i="33"/>
  <c r="Q1147" i="33"/>
  <c r="U1139" i="33"/>
  <c r="T1139" i="33"/>
  <c r="S1139" i="33"/>
  <c r="R1139" i="33"/>
  <c r="P1139" i="33"/>
  <c r="Q1139" i="33"/>
  <c r="U1131" i="33"/>
  <c r="T1131" i="33"/>
  <c r="S1131" i="33"/>
  <c r="R1131" i="33"/>
  <c r="P1131" i="33"/>
  <c r="Q1131" i="33"/>
  <c r="U1123" i="33"/>
  <c r="T1123" i="33"/>
  <c r="S1123" i="33"/>
  <c r="R1123" i="33"/>
  <c r="P1123" i="33"/>
  <c r="Q1123" i="33"/>
  <c r="U1115" i="33"/>
  <c r="T1115" i="33"/>
  <c r="S1115" i="33"/>
  <c r="R1115" i="33"/>
  <c r="P1115" i="33"/>
  <c r="Q1115" i="33"/>
  <c r="U1091" i="33"/>
  <c r="T1091" i="33"/>
  <c r="S1091" i="33"/>
  <c r="R1091" i="33"/>
  <c r="P1091" i="33"/>
  <c r="Q1091" i="33"/>
  <c r="U1067" i="33"/>
  <c r="T1067" i="33"/>
  <c r="S1067" i="33"/>
  <c r="R1067" i="33"/>
  <c r="P1067" i="33"/>
  <c r="Q1067" i="33"/>
  <c r="U1059" i="33"/>
  <c r="T1059" i="33"/>
  <c r="S1059" i="33"/>
  <c r="R1059" i="33"/>
  <c r="P1059" i="33"/>
  <c r="Q1059" i="33"/>
  <c r="U1051" i="33"/>
  <c r="T1051" i="33"/>
  <c r="S1051" i="33"/>
  <c r="R1051" i="33"/>
  <c r="P1051" i="33"/>
  <c r="Q1051" i="33"/>
  <c r="U1043" i="33"/>
  <c r="T1043" i="33"/>
  <c r="S1043" i="33"/>
  <c r="R1043" i="33"/>
  <c r="P1043" i="33"/>
  <c r="Q1043" i="33"/>
  <c r="U1035" i="33"/>
  <c r="T1035" i="33"/>
  <c r="S1035" i="33"/>
  <c r="R1035" i="33"/>
  <c r="P1035" i="33"/>
  <c r="Q1035" i="33"/>
  <c r="U1027" i="33"/>
  <c r="T1027" i="33"/>
  <c r="S1027" i="33"/>
  <c r="R1027" i="33"/>
  <c r="P1027" i="33"/>
  <c r="Q1027" i="33"/>
  <c r="U1019" i="33"/>
  <c r="T1019" i="33"/>
  <c r="S1019" i="33"/>
  <c r="R1019" i="33"/>
  <c r="P1019" i="33"/>
  <c r="Q1019" i="33"/>
  <c r="U1011" i="33"/>
  <c r="T1011" i="33"/>
  <c r="S1011" i="33"/>
  <c r="R1011" i="33"/>
  <c r="P1011" i="33"/>
  <c r="Q1011" i="33"/>
  <c r="U1003" i="33"/>
  <c r="T1003" i="33"/>
  <c r="S1003" i="33"/>
  <c r="R1003" i="33"/>
  <c r="P1003" i="33"/>
  <c r="Q1003" i="33"/>
  <c r="U995" i="33"/>
  <c r="T995" i="33"/>
  <c r="S995" i="33"/>
  <c r="R995" i="33"/>
  <c r="P995" i="33"/>
  <c r="Q995" i="33"/>
  <c r="U987" i="33"/>
  <c r="S987" i="33"/>
  <c r="T987" i="33"/>
  <c r="R987" i="33"/>
  <c r="P987" i="33"/>
  <c r="Q987" i="33"/>
  <c r="U979" i="33"/>
  <c r="T979" i="33"/>
  <c r="S979" i="33"/>
  <c r="R979" i="33"/>
  <c r="P979" i="33"/>
  <c r="Q979" i="33"/>
  <c r="U971" i="33"/>
  <c r="T971" i="33"/>
  <c r="S971" i="33"/>
  <c r="R971" i="33"/>
  <c r="P971" i="33"/>
  <c r="Q971" i="33"/>
  <c r="U963" i="33"/>
  <c r="T963" i="33"/>
  <c r="S963" i="33"/>
  <c r="R963" i="33"/>
  <c r="P963" i="33"/>
  <c r="Q963" i="33"/>
  <c r="U955" i="33"/>
  <c r="T955" i="33"/>
  <c r="S955" i="33"/>
  <c r="R955" i="33"/>
  <c r="P955" i="33"/>
  <c r="Q955" i="33"/>
  <c r="U947" i="33"/>
  <c r="T947" i="33"/>
  <c r="S947" i="33"/>
  <c r="R947" i="33"/>
  <c r="P947" i="33"/>
  <c r="Q947" i="33"/>
  <c r="U939" i="33"/>
  <c r="T939" i="33"/>
  <c r="S939" i="33"/>
  <c r="R939" i="33"/>
  <c r="P939" i="33"/>
  <c r="Q939" i="33"/>
  <c r="U931" i="33"/>
  <c r="T931" i="33"/>
  <c r="S931" i="33"/>
  <c r="R931" i="33"/>
  <c r="P931" i="33"/>
  <c r="Q931" i="33"/>
  <c r="U923" i="33"/>
  <c r="T923" i="33"/>
  <c r="S923" i="33"/>
  <c r="R923" i="33"/>
  <c r="P923" i="33"/>
  <c r="Q923" i="33"/>
  <c r="U915" i="33"/>
  <c r="T915" i="33"/>
  <c r="S915" i="33"/>
  <c r="R915" i="33"/>
  <c r="P915" i="33"/>
  <c r="Q915" i="33"/>
  <c r="U883" i="33"/>
  <c r="T883" i="33"/>
  <c r="S883" i="33"/>
  <c r="R883" i="33"/>
  <c r="P883" i="33"/>
  <c r="Q883" i="33"/>
  <c r="U819" i="33"/>
  <c r="T819" i="33"/>
  <c r="S819" i="33"/>
  <c r="R819" i="33"/>
  <c r="P819" i="33"/>
  <c r="Q819" i="33"/>
  <c r="U779" i="33"/>
  <c r="T779" i="33"/>
  <c r="S779" i="33"/>
  <c r="R779" i="33"/>
  <c r="P779" i="33"/>
  <c r="Q779" i="33"/>
  <c r="U763" i="33"/>
  <c r="T763" i="33"/>
  <c r="S763" i="33"/>
  <c r="R763" i="33"/>
  <c r="P763" i="33"/>
  <c r="Q763" i="33"/>
  <c r="U747" i="33"/>
  <c r="T747" i="33"/>
  <c r="S747" i="33"/>
  <c r="R747" i="33"/>
  <c r="P747" i="33"/>
  <c r="Q747" i="33"/>
  <c r="U731" i="33"/>
  <c r="T731" i="33"/>
  <c r="S731" i="33"/>
  <c r="R731" i="33"/>
  <c r="P731" i="33"/>
  <c r="Q731" i="33"/>
  <c r="U715" i="33"/>
  <c r="T715" i="33"/>
  <c r="S715" i="33"/>
  <c r="R715" i="33"/>
  <c r="P715" i="33"/>
  <c r="Q715" i="33"/>
  <c r="U699" i="33"/>
  <c r="T699" i="33"/>
  <c r="S699" i="33"/>
  <c r="R699" i="33"/>
  <c r="P699" i="33"/>
  <c r="Q699" i="33"/>
  <c r="U683" i="33"/>
  <c r="T683" i="33"/>
  <c r="S683" i="33"/>
  <c r="R683" i="33"/>
  <c r="P683" i="33"/>
  <c r="Q683" i="33"/>
  <c r="U667" i="33"/>
  <c r="T667" i="33"/>
  <c r="S667" i="33"/>
  <c r="R667" i="33"/>
  <c r="P667" i="33"/>
  <c r="Q667" i="33"/>
  <c r="U651" i="33"/>
  <c r="T651" i="33"/>
  <c r="S651" i="33"/>
  <c r="R651" i="33"/>
  <c r="P651" i="33"/>
  <c r="Q651" i="33"/>
  <c r="U635" i="33"/>
  <c r="T635" i="33"/>
  <c r="S635" i="33"/>
  <c r="R635" i="33"/>
  <c r="P635" i="33"/>
  <c r="Q635" i="33"/>
  <c r="U571" i="33"/>
  <c r="T571" i="33"/>
  <c r="S571" i="33"/>
  <c r="R571" i="33"/>
  <c r="P571" i="33"/>
  <c r="Q571" i="33"/>
  <c r="U507" i="33"/>
  <c r="T507" i="33"/>
  <c r="S507" i="33"/>
  <c r="R507" i="33"/>
  <c r="P507" i="33"/>
  <c r="Q507" i="33"/>
  <c r="U443" i="33"/>
  <c r="T443" i="33"/>
  <c r="S443" i="33"/>
  <c r="R443" i="33"/>
  <c r="P443" i="33"/>
  <c r="Q443" i="33"/>
  <c r="U379" i="33"/>
  <c r="T379" i="33"/>
  <c r="S379" i="33"/>
  <c r="R379" i="33"/>
  <c r="P379" i="33"/>
  <c r="Q379" i="33"/>
  <c r="U315" i="33"/>
  <c r="T315" i="33"/>
  <c r="S315" i="33"/>
  <c r="R315" i="33"/>
  <c r="P315" i="33"/>
  <c r="Q315" i="33"/>
  <c r="U2334" i="33"/>
  <c r="T2334" i="33"/>
  <c r="S2334" i="33"/>
  <c r="R2334" i="33"/>
  <c r="P2334" i="33"/>
  <c r="Q2334" i="33"/>
  <c r="U2262" i="33"/>
  <c r="T2262" i="33"/>
  <c r="S2262" i="33"/>
  <c r="R2262" i="33"/>
  <c r="P2262" i="33"/>
  <c r="Q2262" i="33"/>
  <c r="U2158" i="33"/>
  <c r="T2158" i="33"/>
  <c r="S2158" i="33"/>
  <c r="R2158" i="33"/>
  <c r="P2158" i="33"/>
  <c r="Q2158" i="33"/>
  <c r="U2086" i="33"/>
  <c r="T2086" i="33"/>
  <c r="S2086" i="33"/>
  <c r="R2086" i="33"/>
  <c r="P2086" i="33"/>
  <c r="Q2086" i="33"/>
  <c r="U2014" i="33"/>
  <c r="T2014" i="33"/>
  <c r="S2014" i="33"/>
  <c r="R2014" i="33"/>
  <c r="P2014" i="33"/>
  <c r="Q2014" i="33"/>
  <c r="U1934" i="33"/>
  <c r="T1934" i="33"/>
  <c r="S1934" i="33"/>
  <c r="R1934" i="33"/>
  <c r="P1934" i="33"/>
  <c r="Q1934" i="33"/>
  <c r="U1798" i="33"/>
  <c r="T1798" i="33"/>
  <c r="S1798" i="33"/>
  <c r="R1798" i="33"/>
  <c r="P1798" i="33"/>
  <c r="Q1798" i="33"/>
  <c r="U1566" i="33"/>
  <c r="T1566" i="33"/>
  <c r="S1566" i="33"/>
  <c r="R1566" i="33"/>
  <c r="P1566" i="33"/>
  <c r="Q1566" i="33"/>
  <c r="U2557" i="33"/>
  <c r="T2557" i="33"/>
  <c r="S2557" i="33"/>
  <c r="R2557" i="33"/>
  <c r="P2557" i="33"/>
  <c r="Q2557" i="33"/>
  <c r="U2531" i="33"/>
  <c r="T2531" i="33"/>
  <c r="S2531" i="33"/>
  <c r="R2531" i="33"/>
  <c r="P2531" i="33"/>
  <c r="Q2531" i="33"/>
  <c r="U2491" i="33"/>
  <c r="T2491" i="33"/>
  <c r="S2491" i="33"/>
  <c r="R2491" i="33"/>
  <c r="P2491" i="33"/>
  <c r="Q2491" i="33"/>
  <c r="U2427" i="33"/>
  <c r="T2427" i="33"/>
  <c r="R2427" i="33"/>
  <c r="S2427" i="33"/>
  <c r="P2427" i="33"/>
  <c r="Q2427" i="33"/>
  <c r="U2379" i="33"/>
  <c r="T2379" i="33"/>
  <c r="S2379" i="33"/>
  <c r="R2379" i="33"/>
  <c r="P2379" i="33"/>
  <c r="Q2379" i="33"/>
  <c r="U2315" i="33"/>
  <c r="T2315" i="33"/>
  <c r="R2315" i="33"/>
  <c r="S2315" i="33"/>
  <c r="P2315" i="33"/>
  <c r="Q2315" i="33"/>
  <c r="U2275" i="33"/>
  <c r="T2275" i="33"/>
  <c r="R2275" i="33"/>
  <c r="S2275" i="33"/>
  <c r="P2275" i="33"/>
  <c r="Q2275" i="33"/>
  <c r="U2219" i="33"/>
  <c r="T2219" i="33"/>
  <c r="S2219" i="33"/>
  <c r="R2219" i="33"/>
  <c r="P2219" i="33"/>
  <c r="Q2219" i="33"/>
  <c r="U2171" i="33"/>
  <c r="T2171" i="33"/>
  <c r="R2171" i="33"/>
  <c r="S2171" i="33"/>
  <c r="P2171" i="33"/>
  <c r="Q2171" i="33"/>
  <c r="U2107" i="33"/>
  <c r="T2107" i="33"/>
  <c r="R2107" i="33"/>
  <c r="S2107" i="33"/>
  <c r="P2107" i="33"/>
  <c r="Q2107" i="33"/>
  <c r="U2059" i="33"/>
  <c r="T2059" i="33"/>
  <c r="R2059" i="33"/>
  <c r="S2059" i="33"/>
  <c r="P2059" i="33"/>
  <c r="Q2059" i="33"/>
  <c r="U2019" i="33"/>
  <c r="T2019" i="33"/>
  <c r="R2019" i="33"/>
  <c r="S2019" i="33"/>
  <c r="P2019" i="33"/>
  <c r="Q2019" i="33"/>
  <c r="U1963" i="33"/>
  <c r="T1963" i="33"/>
  <c r="R1963" i="33"/>
  <c r="S1963" i="33"/>
  <c r="P1963" i="33"/>
  <c r="Q1963" i="33"/>
  <c r="U1907" i="33"/>
  <c r="T1907" i="33"/>
  <c r="S1907" i="33"/>
  <c r="R1907" i="33"/>
  <c r="P1907" i="33"/>
  <c r="Q1907" i="33"/>
  <c r="U1859" i="33"/>
  <c r="T1859" i="33"/>
  <c r="R1859" i="33"/>
  <c r="S1859" i="33"/>
  <c r="P1859" i="33"/>
  <c r="Q1859" i="33"/>
  <c r="U1811" i="33"/>
  <c r="T1811" i="33"/>
  <c r="S1811" i="33"/>
  <c r="R1811" i="33"/>
  <c r="P1811" i="33"/>
  <c r="Q1811" i="33"/>
  <c r="U1747" i="33"/>
  <c r="T1747" i="33"/>
  <c r="S1747" i="33"/>
  <c r="R1747" i="33"/>
  <c r="P1747" i="33"/>
  <c r="Q1747" i="33"/>
  <c r="U1707" i="33"/>
  <c r="T1707" i="33"/>
  <c r="R1707" i="33"/>
  <c r="S1707" i="33"/>
  <c r="P1707" i="33"/>
  <c r="Q1707" i="33"/>
  <c r="U1659" i="33"/>
  <c r="T1659" i="33"/>
  <c r="R1659" i="33"/>
  <c r="S1659" i="33"/>
  <c r="P1659" i="33"/>
  <c r="Q1659" i="33"/>
  <c r="U1603" i="33"/>
  <c r="T1603" i="33"/>
  <c r="R1603" i="33"/>
  <c r="S1603" i="33"/>
  <c r="P1603" i="33"/>
  <c r="Q1603" i="33"/>
  <c r="U1555" i="33"/>
  <c r="T1555" i="33"/>
  <c r="S1555" i="33"/>
  <c r="R1555" i="33"/>
  <c r="P1555" i="33"/>
  <c r="Q1555" i="33"/>
  <c r="U1507" i="33"/>
  <c r="T1507" i="33"/>
  <c r="S1507" i="33"/>
  <c r="R1507" i="33"/>
  <c r="P1507" i="33"/>
  <c r="Q1507" i="33"/>
  <c r="U1451" i="33"/>
  <c r="T1451" i="33"/>
  <c r="S1451" i="33"/>
  <c r="R1451" i="33"/>
  <c r="P1451" i="33"/>
  <c r="Q1451" i="33"/>
  <c r="U1395" i="33"/>
  <c r="T1395" i="33"/>
  <c r="S1395" i="33"/>
  <c r="R1395" i="33"/>
  <c r="P1395" i="33"/>
  <c r="Q1395" i="33"/>
  <c r="U1355" i="33"/>
  <c r="T1355" i="33"/>
  <c r="S1355" i="33"/>
  <c r="R1355" i="33"/>
  <c r="P1355" i="33"/>
  <c r="Q1355" i="33"/>
  <c r="U1315" i="33"/>
  <c r="T1315" i="33"/>
  <c r="S1315" i="33"/>
  <c r="R1315" i="33"/>
  <c r="P1315" i="33"/>
  <c r="Q1315" i="33"/>
  <c r="U1259" i="33"/>
  <c r="T1259" i="33"/>
  <c r="S1259" i="33"/>
  <c r="R1259" i="33"/>
  <c r="P1259" i="33"/>
  <c r="Q1259" i="33"/>
  <c r="U1203" i="33"/>
  <c r="T1203" i="33"/>
  <c r="S1203" i="33"/>
  <c r="R1203" i="33"/>
  <c r="P1203" i="33"/>
  <c r="Q1203" i="33"/>
  <c r="U1107" i="33"/>
  <c r="T1107" i="33"/>
  <c r="S1107" i="33"/>
  <c r="R1107" i="33"/>
  <c r="P1107" i="33"/>
  <c r="Q1107" i="33"/>
  <c r="U2562" i="33"/>
  <c r="T2562" i="33"/>
  <c r="S2562" i="33"/>
  <c r="R2562" i="33"/>
  <c r="P2562" i="33"/>
  <c r="Q2562" i="33"/>
  <c r="U2522" i="33"/>
  <c r="T2522" i="33"/>
  <c r="S2522" i="33"/>
  <c r="R2522" i="33"/>
  <c r="P2522" i="33"/>
  <c r="Q2522" i="33"/>
  <c r="U2490" i="33"/>
  <c r="T2490" i="33"/>
  <c r="S2490" i="33"/>
  <c r="R2490" i="33"/>
  <c r="P2490" i="33"/>
  <c r="Q2490" i="33"/>
  <c r="U2458" i="33"/>
  <c r="T2458" i="33"/>
  <c r="S2458" i="33"/>
  <c r="R2458" i="33"/>
  <c r="P2458" i="33"/>
  <c r="Q2458" i="33"/>
  <c r="U2410" i="33"/>
  <c r="T2410" i="33"/>
  <c r="S2410" i="33"/>
  <c r="R2410" i="33"/>
  <c r="P2410" i="33"/>
  <c r="Q2410" i="33"/>
  <c r="U2378" i="33"/>
  <c r="T2378" i="33"/>
  <c r="S2378" i="33"/>
  <c r="R2378" i="33"/>
  <c r="P2378" i="33"/>
  <c r="Q2378" i="33"/>
  <c r="U2338" i="33"/>
  <c r="T2338" i="33"/>
  <c r="S2338" i="33"/>
  <c r="R2338" i="33"/>
  <c r="P2338" i="33"/>
  <c r="Q2338" i="33"/>
  <c r="U2298" i="33"/>
  <c r="T2298" i="33"/>
  <c r="S2298" i="33"/>
  <c r="R2298" i="33"/>
  <c r="P2298" i="33"/>
  <c r="Q2298" i="33"/>
  <c r="U2274" i="33"/>
  <c r="T2274" i="33"/>
  <c r="S2274" i="33"/>
  <c r="R2274" i="33"/>
  <c r="P2274" i="33"/>
  <c r="Q2274" i="33"/>
  <c r="U2234" i="33"/>
  <c r="T2234" i="33"/>
  <c r="S2234" i="33"/>
  <c r="R2234" i="33"/>
  <c r="P2234" i="33"/>
  <c r="Q2234" i="33"/>
  <c r="U2210" i="33"/>
  <c r="T2210" i="33"/>
  <c r="S2210" i="33"/>
  <c r="R2210" i="33"/>
  <c r="P2210" i="33"/>
  <c r="Q2210" i="33"/>
  <c r="U2186" i="33"/>
  <c r="T2186" i="33"/>
  <c r="S2186" i="33"/>
  <c r="R2186" i="33"/>
  <c r="P2186" i="33"/>
  <c r="Q2186" i="33"/>
  <c r="U2178" i="33"/>
  <c r="T2178" i="33"/>
  <c r="S2178" i="33"/>
  <c r="R2178" i="33"/>
  <c r="P2178" i="33"/>
  <c r="Q2178" i="33"/>
  <c r="U2154" i="33"/>
  <c r="T2154" i="33"/>
  <c r="S2154" i="33"/>
  <c r="R2154" i="33"/>
  <c r="P2154" i="33"/>
  <c r="Q2154" i="33"/>
  <c r="U2146" i="33"/>
  <c r="T2146" i="33"/>
  <c r="S2146" i="33"/>
  <c r="R2146" i="33"/>
  <c r="P2146" i="33"/>
  <c r="Q2146" i="33"/>
  <c r="U2138" i="33"/>
  <c r="T2138" i="33"/>
  <c r="S2138" i="33"/>
  <c r="P2138" i="33"/>
  <c r="Q2138" i="33"/>
  <c r="R2138" i="33"/>
  <c r="U2130" i="33"/>
  <c r="T2130" i="33"/>
  <c r="S2130" i="33"/>
  <c r="R2130" i="33"/>
  <c r="P2130" i="33"/>
  <c r="Q2130" i="33"/>
  <c r="U2122" i="33"/>
  <c r="T2122" i="33"/>
  <c r="S2122" i="33"/>
  <c r="R2122" i="33"/>
  <c r="P2122" i="33"/>
  <c r="Q2122" i="33"/>
  <c r="U2114" i="33"/>
  <c r="T2114" i="33"/>
  <c r="S2114" i="33"/>
  <c r="R2114" i="33"/>
  <c r="P2114" i="33"/>
  <c r="Q2114" i="33"/>
  <c r="U2106" i="33"/>
  <c r="T2106" i="33"/>
  <c r="S2106" i="33"/>
  <c r="R2106" i="33"/>
  <c r="P2106" i="33"/>
  <c r="Q2106" i="33"/>
  <c r="U2098" i="33"/>
  <c r="T2098" i="33"/>
  <c r="S2098" i="33"/>
  <c r="R2098" i="33"/>
  <c r="P2098" i="33"/>
  <c r="Q2098" i="33"/>
  <c r="U2550" i="33"/>
  <c r="T2550" i="33"/>
  <c r="S2550" i="33"/>
  <c r="R2550" i="33"/>
  <c r="P2550" i="33"/>
  <c r="Q2550" i="33"/>
  <c r="U2502" i="33"/>
  <c r="T2502" i="33"/>
  <c r="S2502" i="33"/>
  <c r="R2502" i="33"/>
  <c r="P2502" i="33"/>
  <c r="Q2502" i="33"/>
  <c r="U2462" i="33"/>
  <c r="T2462" i="33"/>
  <c r="R2462" i="33"/>
  <c r="S2462" i="33"/>
  <c r="P2462" i="33"/>
  <c r="Q2462" i="33"/>
  <c r="U2406" i="33"/>
  <c r="T2406" i="33"/>
  <c r="S2406" i="33"/>
  <c r="R2406" i="33"/>
  <c r="P2406" i="33"/>
  <c r="Q2406" i="33"/>
  <c r="U2366" i="33"/>
  <c r="T2366" i="33"/>
  <c r="S2366" i="33"/>
  <c r="R2366" i="33"/>
  <c r="P2366" i="33"/>
  <c r="Q2366" i="33"/>
  <c r="U2310" i="33"/>
  <c r="T2310" i="33"/>
  <c r="S2310" i="33"/>
  <c r="R2310" i="33"/>
  <c r="P2310" i="33"/>
  <c r="Q2310" i="33"/>
  <c r="U2254" i="33"/>
  <c r="T2254" i="33"/>
  <c r="S2254" i="33"/>
  <c r="R2254" i="33"/>
  <c r="P2254" i="33"/>
  <c r="Q2254" i="33"/>
  <c r="U2206" i="33"/>
  <c r="T2206" i="33"/>
  <c r="S2206" i="33"/>
  <c r="R2206" i="33"/>
  <c r="P2206" i="33"/>
  <c r="Q2206" i="33"/>
  <c r="U2150" i="33"/>
  <c r="T2150" i="33"/>
  <c r="S2150" i="33"/>
  <c r="R2150" i="33"/>
  <c r="P2150" i="33"/>
  <c r="Q2150" i="33"/>
  <c r="U2094" i="33"/>
  <c r="T2094" i="33"/>
  <c r="S2094" i="33"/>
  <c r="R2094" i="33"/>
  <c r="P2094" i="33"/>
  <c r="Q2094" i="33"/>
  <c r="U2038" i="33"/>
  <c r="T2038" i="33"/>
  <c r="S2038" i="33"/>
  <c r="R2038" i="33"/>
  <c r="P2038" i="33"/>
  <c r="Q2038" i="33"/>
  <c r="U1982" i="33"/>
  <c r="T1982" i="33"/>
  <c r="S1982" i="33"/>
  <c r="R1982" i="33"/>
  <c r="P1982" i="33"/>
  <c r="Q1982" i="33"/>
  <c r="U1926" i="33"/>
  <c r="T1926" i="33"/>
  <c r="S1926" i="33"/>
  <c r="R1926" i="33"/>
  <c r="P1926" i="33"/>
  <c r="Q1926" i="33"/>
  <c r="U1878" i="33"/>
  <c r="T1878" i="33"/>
  <c r="S1878" i="33"/>
  <c r="R1878" i="33"/>
  <c r="P1878" i="33"/>
  <c r="Q1878" i="33"/>
  <c r="U1830" i="33"/>
  <c r="T1830" i="33"/>
  <c r="S1830" i="33"/>
  <c r="R1830" i="33"/>
  <c r="P1830" i="33"/>
  <c r="Q1830" i="33"/>
  <c r="U1774" i="33"/>
  <c r="T1774" i="33"/>
  <c r="S1774" i="33"/>
  <c r="R1774" i="33"/>
  <c r="P1774" i="33"/>
  <c r="Q1774" i="33"/>
  <c r="U1710" i="33"/>
  <c r="T1710" i="33"/>
  <c r="S1710" i="33"/>
  <c r="R1710" i="33"/>
  <c r="P1710" i="33"/>
  <c r="Q1710" i="33"/>
  <c r="U1662" i="33"/>
  <c r="T1662" i="33"/>
  <c r="S1662" i="33"/>
  <c r="R1662" i="33"/>
  <c r="P1662" i="33"/>
  <c r="Q1662" i="33"/>
  <c r="U1622" i="33"/>
  <c r="T1622" i="33"/>
  <c r="S1622" i="33"/>
  <c r="R1622" i="33"/>
  <c r="P1622" i="33"/>
  <c r="Q1622" i="33"/>
  <c r="U1582" i="33"/>
  <c r="T1582" i="33"/>
  <c r="S1582" i="33"/>
  <c r="R1582" i="33"/>
  <c r="P1582" i="33"/>
  <c r="Q1582" i="33"/>
  <c r="U1518" i="33"/>
  <c r="T1518" i="33"/>
  <c r="S1518" i="33"/>
  <c r="R1518" i="33"/>
  <c r="P1518" i="33"/>
  <c r="Q1518" i="33"/>
  <c r="U614" i="33"/>
  <c r="T614" i="33"/>
  <c r="S614" i="33"/>
  <c r="R614" i="33"/>
  <c r="P614" i="33"/>
  <c r="Q614" i="33"/>
  <c r="T294" i="33"/>
  <c r="U294" i="33"/>
  <c r="S294" i="33"/>
  <c r="R294" i="33"/>
  <c r="P294" i="33"/>
  <c r="Q294" i="33"/>
  <c r="U182" i="33"/>
  <c r="T182" i="33"/>
  <c r="S182" i="33"/>
  <c r="R182" i="33"/>
  <c r="P182" i="33"/>
  <c r="Q182" i="33"/>
  <c r="U2571" i="33"/>
  <c r="T2571" i="33"/>
  <c r="R2571" i="33"/>
  <c r="S2571" i="33"/>
  <c r="P2571" i="33"/>
  <c r="Q2571" i="33"/>
  <c r="U2539" i="33"/>
  <c r="T2539" i="33"/>
  <c r="S2539" i="33"/>
  <c r="R2539" i="33"/>
  <c r="P2539" i="33"/>
  <c r="Q2539" i="33"/>
  <c r="U2499" i="33"/>
  <c r="T2499" i="33"/>
  <c r="S2499" i="33"/>
  <c r="R2499" i="33"/>
  <c r="P2499" i="33"/>
  <c r="Q2499" i="33"/>
  <c r="U2459" i="33"/>
  <c r="T2459" i="33"/>
  <c r="S2459" i="33"/>
  <c r="R2459" i="33"/>
  <c r="P2459" i="33"/>
  <c r="Q2459" i="33"/>
  <c r="U2419" i="33"/>
  <c r="T2419" i="33"/>
  <c r="S2419" i="33"/>
  <c r="R2419" i="33"/>
  <c r="P2419" i="33"/>
  <c r="Q2419" i="33"/>
  <c r="U2387" i="33"/>
  <c r="T2387" i="33"/>
  <c r="S2387" i="33"/>
  <c r="R2387" i="33"/>
  <c r="P2387" i="33"/>
  <c r="Q2387" i="33"/>
  <c r="U2347" i="33"/>
  <c r="T2347" i="33"/>
  <c r="S2347" i="33"/>
  <c r="P2347" i="33"/>
  <c r="Q2347" i="33"/>
  <c r="R2347" i="33"/>
  <c r="U2307" i="33"/>
  <c r="T2307" i="33"/>
  <c r="S2307" i="33"/>
  <c r="R2307" i="33"/>
  <c r="P2307" i="33"/>
  <c r="Q2307" i="33"/>
  <c r="U2267" i="33"/>
  <c r="T2267" i="33"/>
  <c r="R2267" i="33"/>
  <c r="S2267" i="33"/>
  <c r="P2267" i="33"/>
  <c r="Q2267" i="33"/>
  <c r="U2235" i="33"/>
  <c r="T2235" i="33"/>
  <c r="R2235" i="33"/>
  <c r="S2235" i="33"/>
  <c r="P2235" i="33"/>
  <c r="Q2235" i="33"/>
  <c r="U2195" i="33"/>
  <c r="T2195" i="33"/>
  <c r="S2195" i="33"/>
  <c r="R2195" i="33"/>
  <c r="P2195" i="33"/>
  <c r="Q2195" i="33"/>
  <c r="U2155" i="33"/>
  <c r="T2155" i="33"/>
  <c r="R2155" i="33"/>
  <c r="S2155" i="33"/>
  <c r="P2155" i="33"/>
  <c r="Q2155" i="33"/>
  <c r="U2115" i="33"/>
  <c r="T2115" i="33"/>
  <c r="R2115" i="33"/>
  <c r="S2115" i="33"/>
  <c r="P2115" i="33"/>
  <c r="Q2115" i="33"/>
  <c r="U2075" i="33"/>
  <c r="T2075" i="33"/>
  <c r="R2075" i="33"/>
  <c r="S2075" i="33"/>
  <c r="P2075" i="33"/>
  <c r="Q2075" i="33"/>
  <c r="U2035" i="33"/>
  <c r="T2035" i="33"/>
  <c r="S2035" i="33"/>
  <c r="R2035" i="33"/>
  <c r="P2035" i="33"/>
  <c r="Q2035" i="33"/>
  <c r="U1995" i="33"/>
  <c r="T1995" i="33"/>
  <c r="R1995" i="33"/>
  <c r="S1995" i="33"/>
  <c r="P1995" i="33"/>
  <c r="Q1995" i="33"/>
  <c r="U1955" i="33"/>
  <c r="T1955" i="33"/>
  <c r="R1955" i="33"/>
  <c r="S1955" i="33"/>
  <c r="P1955" i="33"/>
  <c r="Q1955" i="33"/>
  <c r="U1915" i="33"/>
  <c r="T1915" i="33"/>
  <c r="R1915" i="33"/>
  <c r="S1915" i="33"/>
  <c r="P1915" i="33"/>
  <c r="Q1915" i="33"/>
  <c r="U1875" i="33"/>
  <c r="T1875" i="33"/>
  <c r="S1875" i="33"/>
  <c r="R1875" i="33"/>
  <c r="P1875" i="33"/>
  <c r="Q1875" i="33"/>
  <c r="U1835" i="33"/>
  <c r="T1835" i="33"/>
  <c r="R1835" i="33"/>
  <c r="P1835" i="33"/>
  <c r="Q1835" i="33"/>
  <c r="S1835" i="33"/>
  <c r="U1803" i="33"/>
  <c r="T1803" i="33"/>
  <c r="R1803" i="33"/>
  <c r="S1803" i="33"/>
  <c r="P1803" i="33"/>
  <c r="Q1803" i="33"/>
  <c r="U1771" i="33"/>
  <c r="T1771" i="33"/>
  <c r="R1771" i="33"/>
  <c r="S1771" i="33"/>
  <c r="P1771" i="33"/>
  <c r="Q1771" i="33"/>
  <c r="U1739" i="33"/>
  <c r="T1739" i="33"/>
  <c r="R1739" i="33"/>
  <c r="S1739" i="33"/>
  <c r="P1739" i="33"/>
  <c r="Q1739" i="33"/>
  <c r="U1699" i="33"/>
  <c r="T1699" i="33"/>
  <c r="R1699" i="33"/>
  <c r="S1699" i="33"/>
  <c r="P1699" i="33"/>
  <c r="Q1699" i="33"/>
  <c r="U1667" i="33"/>
  <c r="T1667" i="33"/>
  <c r="R1667" i="33"/>
  <c r="S1667" i="33"/>
  <c r="P1667" i="33"/>
  <c r="Q1667" i="33"/>
  <c r="U1627" i="33"/>
  <c r="T1627" i="33"/>
  <c r="R1627" i="33"/>
  <c r="S1627" i="33"/>
  <c r="P1627" i="33"/>
  <c r="Q1627" i="33"/>
  <c r="U1587" i="33"/>
  <c r="T1587" i="33"/>
  <c r="S1587" i="33"/>
  <c r="R1587" i="33"/>
  <c r="P1587" i="33"/>
  <c r="Q1587" i="33"/>
  <c r="U1547" i="33"/>
  <c r="T1547" i="33"/>
  <c r="R1547" i="33"/>
  <c r="S1547" i="33"/>
  <c r="P1547" i="33"/>
  <c r="Q1547" i="33"/>
  <c r="U1515" i="33"/>
  <c r="T1515" i="33"/>
  <c r="S1515" i="33"/>
  <c r="R1515" i="33"/>
  <c r="P1515" i="33"/>
  <c r="Q1515" i="33"/>
  <c r="U1475" i="33"/>
  <c r="T1475" i="33"/>
  <c r="S1475" i="33"/>
  <c r="R1475" i="33"/>
  <c r="P1475" i="33"/>
  <c r="Q1475" i="33"/>
  <c r="U1435" i="33"/>
  <c r="T1435" i="33"/>
  <c r="S1435" i="33"/>
  <c r="R1435" i="33"/>
  <c r="P1435" i="33"/>
  <c r="Q1435" i="33"/>
  <c r="U1403" i="33"/>
  <c r="S1403" i="33"/>
  <c r="T1403" i="33"/>
  <c r="R1403" i="33"/>
  <c r="P1403" i="33"/>
  <c r="Q1403" i="33"/>
  <c r="U1363" i="33"/>
  <c r="T1363" i="33"/>
  <c r="S1363" i="33"/>
  <c r="R1363" i="33"/>
  <c r="P1363" i="33"/>
  <c r="Q1363" i="33"/>
  <c r="U1323" i="33"/>
  <c r="T1323" i="33"/>
  <c r="S1323" i="33"/>
  <c r="R1323" i="33"/>
  <c r="P1323" i="33"/>
  <c r="Q1323" i="33"/>
  <c r="U1283" i="33"/>
  <c r="T1283" i="33"/>
  <c r="S1283" i="33"/>
  <c r="R1283" i="33"/>
  <c r="P1283" i="33"/>
  <c r="Q1283" i="33"/>
  <c r="U1243" i="33"/>
  <c r="T1243" i="33"/>
  <c r="S1243" i="33"/>
  <c r="R1243" i="33"/>
  <c r="P1243" i="33"/>
  <c r="Q1243" i="33"/>
  <c r="U1211" i="33"/>
  <c r="T1211" i="33"/>
  <c r="S1211" i="33"/>
  <c r="R1211" i="33"/>
  <c r="P1211" i="33"/>
  <c r="Q1211" i="33"/>
  <c r="U1171" i="33"/>
  <c r="T1171" i="33"/>
  <c r="S1171" i="33"/>
  <c r="R1171" i="33"/>
  <c r="P1171" i="33"/>
  <c r="Q1171" i="33"/>
  <c r="U1075" i="33"/>
  <c r="T1075" i="33"/>
  <c r="S1075" i="33"/>
  <c r="R1075" i="33"/>
  <c r="P1075" i="33"/>
  <c r="Q1075" i="33"/>
  <c r="U2554" i="33"/>
  <c r="T2554" i="33"/>
  <c r="S2554" i="33"/>
  <c r="P2554" i="33"/>
  <c r="Q2554" i="33"/>
  <c r="R2554" i="33"/>
  <c r="U2530" i="33"/>
  <c r="T2530" i="33"/>
  <c r="S2530" i="33"/>
  <c r="R2530" i="33"/>
  <c r="P2530" i="33"/>
  <c r="Q2530" i="33"/>
  <c r="U2498" i="33"/>
  <c r="T2498" i="33"/>
  <c r="S2498" i="33"/>
  <c r="R2498" i="33"/>
  <c r="P2498" i="33"/>
  <c r="Q2498" i="33"/>
  <c r="U2466" i="33"/>
  <c r="T2466" i="33"/>
  <c r="S2466" i="33"/>
  <c r="R2466" i="33"/>
  <c r="P2466" i="33"/>
  <c r="Q2466" i="33"/>
  <c r="U2434" i="33"/>
  <c r="T2434" i="33"/>
  <c r="S2434" i="33"/>
  <c r="R2434" i="33"/>
  <c r="P2434" i="33"/>
  <c r="Q2434" i="33"/>
  <c r="U2402" i="33"/>
  <c r="T2402" i="33"/>
  <c r="S2402" i="33"/>
  <c r="R2402" i="33"/>
  <c r="P2402" i="33"/>
  <c r="Q2402" i="33"/>
  <c r="U2370" i="33"/>
  <c r="T2370" i="33"/>
  <c r="S2370" i="33"/>
  <c r="R2370" i="33"/>
  <c r="P2370" i="33"/>
  <c r="Q2370" i="33"/>
  <c r="U2346" i="33"/>
  <c r="T2346" i="33"/>
  <c r="S2346" i="33"/>
  <c r="R2346" i="33"/>
  <c r="P2346" i="33"/>
  <c r="Q2346" i="33"/>
  <c r="U2322" i="33"/>
  <c r="T2322" i="33"/>
  <c r="S2322" i="33"/>
  <c r="R2322" i="33"/>
  <c r="P2322" i="33"/>
  <c r="Q2322" i="33"/>
  <c r="U2290" i="33"/>
  <c r="T2290" i="33"/>
  <c r="S2290" i="33"/>
  <c r="R2290" i="33"/>
  <c r="P2290" i="33"/>
  <c r="Q2290" i="33"/>
  <c r="U2266" i="33"/>
  <c r="T2266" i="33"/>
  <c r="S2266" i="33"/>
  <c r="P2266" i="33"/>
  <c r="Q2266" i="33"/>
  <c r="R2266" i="33"/>
  <c r="U2250" i="33"/>
  <c r="T2250" i="33"/>
  <c r="S2250" i="33"/>
  <c r="R2250" i="33"/>
  <c r="P2250" i="33"/>
  <c r="Q2250" i="33"/>
  <c r="U2226" i="33"/>
  <c r="T2226" i="33"/>
  <c r="S2226" i="33"/>
  <c r="R2226" i="33"/>
  <c r="P2226" i="33"/>
  <c r="Q2226" i="33"/>
  <c r="U2202" i="33"/>
  <c r="T2202" i="33"/>
  <c r="S2202" i="33"/>
  <c r="R2202" i="33"/>
  <c r="P2202" i="33"/>
  <c r="Q2202" i="33"/>
  <c r="U2162" i="33"/>
  <c r="T2162" i="33"/>
  <c r="S2162" i="33"/>
  <c r="R2162" i="33"/>
  <c r="P2162" i="33"/>
  <c r="Q2162" i="33"/>
  <c r="U985" i="33"/>
  <c r="T985" i="33"/>
  <c r="S985" i="33"/>
  <c r="R985" i="33"/>
  <c r="P985" i="33"/>
  <c r="Q985" i="33"/>
  <c r="U921" i="33"/>
  <c r="T921" i="33"/>
  <c r="S921" i="33"/>
  <c r="R921" i="33"/>
  <c r="P921" i="33"/>
  <c r="Q921" i="33"/>
  <c r="U857" i="33"/>
  <c r="T857" i="33"/>
  <c r="S857" i="33"/>
  <c r="R857" i="33"/>
  <c r="P857" i="33"/>
  <c r="Q857" i="33"/>
  <c r="U793" i="33"/>
  <c r="T793" i="33"/>
  <c r="S793" i="33"/>
  <c r="R793" i="33"/>
  <c r="P793" i="33"/>
  <c r="Q793" i="33"/>
  <c r="U2574" i="33"/>
  <c r="T2574" i="33"/>
  <c r="S2574" i="33"/>
  <c r="R2574" i="33"/>
  <c r="P2574" i="33"/>
  <c r="Q2574" i="33"/>
  <c r="U2526" i="33"/>
  <c r="T2526" i="33"/>
  <c r="R2526" i="33"/>
  <c r="S2526" i="33"/>
  <c r="P2526" i="33"/>
  <c r="Q2526" i="33"/>
  <c r="U2478" i="33"/>
  <c r="T2478" i="33"/>
  <c r="R2478" i="33"/>
  <c r="S2478" i="33"/>
  <c r="P2478" i="33"/>
  <c r="Q2478" i="33"/>
  <c r="U2422" i="33"/>
  <c r="T2422" i="33"/>
  <c r="S2422" i="33"/>
  <c r="R2422" i="33"/>
  <c r="P2422" i="33"/>
  <c r="Q2422" i="33"/>
  <c r="U2382" i="33"/>
  <c r="T2382" i="33"/>
  <c r="S2382" i="33"/>
  <c r="R2382" i="33"/>
  <c r="P2382" i="33"/>
  <c r="Q2382" i="33"/>
  <c r="U2326" i="33"/>
  <c r="T2326" i="33"/>
  <c r="S2326" i="33"/>
  <c r="R2326" i="33"/>
  <c r="P2326" i="33"/>
  <c r="Q2326" i="33"/>
  <c r="U2270" i="33"/>
  <c r="T2270" i="33"/>
  <c r="S2270" i="33"/>
  <c r="R2270" i="33"/>
  <c r="P2270" i="33"/>
  <c r="Q2270" i="33"/>
  <c r="U2214" i="33"/>
  <c r="T2214" i="33"/>
  <c r="S2214" i="33"/>
  <c r="R2214" i="33"/>
  <c r="P2214" i="33"/>
  <c r="Q2214" i="33"/>
  <c r="U2174" i="33"/>
  <c r="T2174" i="33"/>
  <c r="S2174" i="33"/>
  <c r="R2174" i="33"/>
  <c r="P2174" i="33"/>
  <c r="Q2174" i="33"/>
  <c r="U2118" i="33"/>
  <c r="T2118" i="33"/>
  <c r="S2118" i="33"/>
  <c r="R2118" i="33"/>
  <c r="P2118" i="33"/>
  <c r="Q2118" i="33"/>
  <c r="U2062" i="33"/>
  <c r="T2062" i="33"/>
  <c r="S2062" i="33"/>
  <c r="R2062" i="33"/>
  <c r="P2062" i="33"/>
  <c r="Q2062" i="33"/>
  <c r="U2006" i="33"/>
  <c r="T2006" i="33"/>
  <c r="S2006" i="33"/>
  <c r="R2006" i="33"/>
  <c r="P2006" i="33"/>
  <c r="Q2006" i="33"/>
  <c r="U1958" i="33"/>
  <c r="T1958" i="33"/>
  <c r="S1958" i="33"/>
  <c r="R1958" i="33"/>
  <c r="P1958" i="33"/>
  <c r="Q1958" i="33"/>
  <c r="U1894" i="33"/>
  <c r="T1894" i="33"/>
  <c r="S1894" i="33"/>
  <c r="R1894" i="33"/>
  <c r="P1894" i="33"/>
  <c r="Q1894" i="33"/>
  <c r="U1846" i="33"/>
  <c r="T1846" i="33"/>
  <c r="S1846" i="33"/>
  <c r="R1846" i="33"/>
  <c r="P1846" i="33"/>
  <c r="Q1846" i="33"/>
  <c r="U1790" i="33"/>
  <c r="T1790" i="33"/>
  <c r="S1790" i="33"/>
  <c r="R1790" i="33"/>
  <c r="P1790" i="33"/>
  <c r="Q1790" i="33"/>
  <c r="U1734" i="33"/>
  <c r="T1734" i="33"/>
  <c r="S1734" i="33"/>
  <c r="R1734" i="33"/>
  <c r="P1734" i="33"/>
  <c r="Q1734" i="33"/>
  <c r="U1702" i="33"/>
  <c r="T1702" i="33"/>
  <c r="S1702" i="33"/>
  <c r="R1702" i="33"/>
  <c r="P1702" i="33"/>
  <c r="Q1702" i="33"/>
  <c r="U1654" i="33"/>
  <c r="T1654" i="33"/>
  <c r="S1654" i="33"/>
  <c r="R1654" i="33"/>
  <c r="P1654" i="33"/>
  <c r="Q1654" i="33"/>
  <c r="U1614" i="33"/>
  <c r="T1614" i="33"/>
  <c r="S1614" i="33"/>
  <c r="R1614" i="33"/>
  <c r="P1614" i="33"/>
  <c r="Q1614" i="33"/>
  <c r="U1574" i="33"/>
  <c r="T1574" i="33"/>
  <c r="S1574" i="33"/>
  <c r="R1574" i="33"/>
  <c r="P1574" i="33"/>
  <c r="Q1574" i="33"/>
  <c r="U1526" i="33"/>
  <c r="T1526" i="33"/>
  <c r="S1526" i="33"/>
  <c r="R1526" i="33"/>
  <c r="P1526" i="33"/>
  <c r="Q1526" i="33"/>
  <c r="U550" i="33"/>
  <c r="T550" i="33"/>
  <c r="S550" i="33"/>
  <c r="R550" i="33"/>
  <c r="P550" i="33"/>
  <c r="Q550" i="33"/>
  <c r="U118" i="33"/>
  <c r="T118" i="33"/>
  <c r="S118" i="33"/>
  <c r="R118" i="33"/>
  <c r="P118" i="33"/>
  <c r="Q118" i="33"/>
  <c r="U2573" i="33"/>
  <c r="T2573" i="33"/>
  <c r="S2573" i="33"/>
  <c r="R2573" i="33"/>
  <c r="P2573" i="33"/>
  <c r="Q2573" i="33"/>
  <c r="U2563" i="33"/>
  <c r="T2563" i="33"/>
  <c r="S2563" i="33"/>
  <c r="R2563" i="33"/>
  <c r="P2563" i="33"/>
  <c r="Q2563" i="33"/>
  <c r="U2523" i="33"/>
  <c r="T2523" i="33"/>
  <c r="S2523" i="33"/>
  <c r="R2523" i="33"/>
  <c r="P2523" i="33"/>
  <c r="Q2523" i="33"/>
  <c r="U2483" i="33"/>
  <c r="T2483" i="33"/>
  <c r="S2483" i="33"/>
  <c r="R2483" i="33"/>
  <c r="P2483" i="33"/>
  <c r="Q2483" i="33"/>
  <c r="U2451" i="33"/>
  <c r="T2451" i="33"/>
  <c r="S2451" i="33"/>
  <c r="R2451" i="33"/>
  <c r="P2451" i="33"/>
  <c r="Q2451" i="33"/>
  <c r="U2403" i="33"/>
  <c r="T2403" i="33"/>
  <c r="R2403" i="33"/>
  <c r="S2403" i="33"/>
  <c r="P2403" i="33"/>
  <c r="Q2403" i="33"/>
  <c r="U2363" i="33"/>
  <c r="T2363" i="33"/>
  <c r="R2363" i="33"/>
  <c r="S2363" i="33"/>
  <c r="P2363" i="33"/>
  <c r="Q2363" i="33"/>
  <c r="U2331" i="33"/>
  <c r="T2331" i="33"/>
  <c r="R2331" i="33"/>
  <c r="S2331" i="33"/>
  <c r="P2331" i="33"/>
  <c r="Q2331" i="33"/>
  <c r="U2299" i="33"/>
  <c r="T2299" i="33"/>
  <c r="R2299" i="33"/>
  <c r="S2299" i="33"/>
  <c r="P2299" i="33"/>
  <c r="Q2299" i="33"/>
  <c r="U2259" i="33"/>
  <c r="T2259" i="33"/>
  <c r="S2259" i="33"/>
  <c r="R2259" i="33"/>
  <c r="P2259" i="33"/>
  <c r="Q2259" i="33"/>
  <c r="U2227" i="33"/>
  <c r="T2227" i="33"/>
  <c r="R2227" i="33"/>
  <c r="S2227" i="33"/>
  <c r="P2227" i="33"/>
  <c r="Q2227" i="33"/>
  <c r="U2187" i="33"/>
  <c r="T2187" i="33"/>
  <c r="R2187" i="33"/>
  <c r="S2187" i="33"/>
  <c r="P2187" i="33"/>
  <c r="Q2187" i="33"/>
  <c r="U2147" i="33"/>
  <c r="T2147" i="33"/>
  <c r="R2147" i="33"/>
  <c r="S2147" i="33"/>
  <c r="P2147" i="33"/>
  <c r="Q2147" i="33"/>
  <c r="U2123" i="33"/>
  <c r="T2123" i="33"/>
  <c r="R2123" i="33"/>
  <c r="P2123" i="33"/>
  <c r="Q2123" i="33"/>
  <c r="S2123" i="33"/>
  <c r="U2091" i="33"/>
  <c r="T2091" i="33"/>
  <c r="R2091" i="33"/>
  <c r="S2091" i="33"/>
  <c r="P2091" i="33"/>
  <c r="Q2091" i="33"/>
  <c r="U2051" i="33"/>
  <c r="T2051" i="33"/>
  <c r="R2051" i="33"/>
  <c r="S2051" i="33"/>
  <c r="P2051" i="33"/>
  <c r="Q2051" i="33"/>
  <c r="U2011" i="33"/>
  <c r="T2011" i="33"/>
  <c r="R2011" i="33"/>
  <c r="S2011" i="33"/>
  <c r="P2011" i="33"/>
  <c r="Q2011" i="33"/>
  <c r="U1979" i="33"/>
  <c r="T1979" i="33"/>
  <c r="R1979" i="33"/>
  <c r="S1979" i="33"/>
  <c r="P1979" i="33"/>
  <c r="Q1979" i="33"/>
  <c r="U1939" i="33"/>
  <c r="T1939" i="33"/>
  <c r="S1939" i="33"/>
  <c r="R1939" i="33"/>
  <c r="P1939" i="33"/>
  <c r="Q1939" i="33"/>
  <c r="U1899" i="33"/>
  <c r="T1899" i="33"/>
  <c r="R1899" i="33"/>
  <c r="S1899" i="33"/>
  <c r="P1899" i="33"/>
  <c r="Q1899" i="33"/>
  <c r="U1867" i="33"/>
  <c r="T1867" i="33"/>
  <c r="R1867" i="33"/>
  <c r="S1867" i="33"/>
  <c r="P1867" i="33"/>
  <c r="Q1867" i="33"/>
  <c r="U1827" i="33"/>
  <c r="T1827" i="33"/>
  <c r="R1827" i="33"/>
  <c r="S1827" i="33"/>
  <c r="P1827" i="33"/>
  <c r="Q1827" i="33"/>
  <c r="U1787" i="33"/>
  <c r="T1787" i="33"/>
  <c r="R1787" i="33"/>
  <c r="S1787" i="33"/>
  <c r="P1787" i="33"/>
  <c r="Q1787" i="33"/>
  <c r="U1755" i="33"/>
  <c r="T1755" i="33"/>
  <c r="R1755" i="33"/>
  <c r="S1755" i="33"/>
  <c r="P1755" i="33"/>
  <c r="Q1755" i="33"/>
  <c r="U1723" i="33"/>
  <c r="T1723" i="33"/>
  <c r="R1723" i="33"/>
  <c r="S1723" i="33"/>
  <c r="P1723" i="33"/>
  <c r="Q1723" i="33"/>
  <c r="U1691" i="33"/>
  <c r="T1691" i="33"/>
  <c r="R1691" i="33"/>
  <c r="S1691" i="33"/>
  <c r="P1691" i="33"/>
  <c r="Q1691" i="33"/>
  <c r="U1643" i="33"/>
  <c r="T1643" i="33"/>
  <c r="R1643" i="33"/>
  <c r="S1643" i="33"/>
  <c r="P1643" i="33"/>
  <c r="Q1643" i="33"/>
  <c r="U1611" i="33"/>
  <c r="T1611" i="33"/>
  <c r="R1611" i="33"/>
  <c r="S1611" i="33"/>
  <c r="P1611" i="33"/>
  <c r="Q1611" i="33"/>
  <c r="U1571" i="33"/>
  <c r="T1571" i="33"/>
  <c r="R1571" i="33"/>
  <c r="S1571" i="33"/>
  <c r="P1571" i="33"/>
  <c r="Q1571" i="33"/>
  <c r="U1531" i="33"/>
  <c r="T1531" i="33"/>
  <c r="R1531" i="33"/>
  <c r="S1531" i="33"/>
  <c r="P1531" i="33"/>
  <c r="Q1531" i="33"/>
  <c r="U1491" i="33"/>
  <c r="T1491" i="33"/>
  <c r="S1491" i="33"/>
  <c r="R1491" i="33"/>
  <c r="P1491" i="33"/>
  <c r="Q1491" i="33"/>
  <c r="U1467" i="33"/>
  <c r="S1467" i="33"/>
  <c r="T1467" i="33"/>
  <c r="R1467" i="33"/>
  <c r="P1467" i="33"/>
  <c r="Q1467" i="33"/>
  <c r="U1419" i="33"/>
  <c r="T1419" i="33"/>
  <c r="S1419" i="33"/>
  <c r="R1419" i="33"/>
  <c r="P1419" i="33"/>
  <c r="Q1419" i="33"/>
  <c r="U1379" i="33"/>
  <c r="T1379" i="33"/>
  <c r="S1379" i="33"/>
  <c r="R1379" i="33"/>
  <c r="P1379" i="33"/>
  <c r="Q1379" i="33"/>
  <c r="U1339" i="33"/>
  <c r="T1339" i="33"/>
  <c r="S1339" i="33"/>
  <c r="R1339" i="33"/>
  <c r="P1339" i="33"/>
  <c r="Q1339" i="33"/>
  <c r="U1307" i="33"/>
  <c r="T1307" i="33"/>
  <c r="S1307" i="33"/>
  <c r="R1307" i="33"/>
  <c r="P1307" i="33"/>
  <c r="Q1307" i="33"/>
  <c r="U1275" i="33"/>
  <c r="T1275" i="33"/>
  <c r="S1275" i="33"/>
  <c r="R1275" i="33"/>
  <c r="P1275" i="33"/>
  <c r="Q1275" i="33"/>
  <c r="U1227" i="33"/>
  <c r="T1227" i="33"/>
  <c r="S1227" i="33"/>
  <c r="R1227" i="33"/>
  <c r="P1227" i="33"/>
  <c r="Q1227" i="33"/>
  <c r="U1187" i="33"/>
  <c r="T1187" i="33"/>
  <c r="S1187" i="33"/>
  <c r="R1187" i="33"/>
  <c r="P1187" i="33"/>
  <c r="Q1187" i="33"/>
  <c r="U1155" i="33"/>
  <c r="T1155" i="33"/>
  <c r="S1155" i="33"/>
  <c r="R1155" i="33"/>
  <c r="P1155" i="33"/>
  <c r="Q1155" i="33"/>
  <c r="U1083" i="33"/>
  <c r="T1083" i="33"/>
  <c r="S1083" i="33"/>
  <c r="R1083" i="33"/>
  <c r="P1083" i="33"/>
  <c r="Q1083" i="33"/>
  <c r="U2570" i="33"/>
  <c r="T2570" i="33"/>
  <c r="S2570" i="33"/>
  <c r="R2570" i="33"/>
  <c r="P2570" i="33"/>
  <c r="Q2570" i="33"/>
  <c r="U2546" i="33"/>
  <c r="T2546" i="33"/>
  <c r="S2546" i="33"/>
  <c r="R2546" i="33"/>
  <c r="P2546" i="33"/>
  <c r="Q2546" i="33"/>
  <c r="U2506" i="33"/>
  <c r="T2506" i="33"/>
  <c r="S2506" i="33"/>
  <c r="R2506" i="33"/>
  <c r="P2506" i="33"/>
  <c r="Q2506" i="33"/>
  <c r="U2482" i="33"/>
  <c r="T2482" i="33"/>
  <c r="S2482" i="33"/>
  <c r="R2482" i="33"/>
  <c r="P2482" i="33"/>
  <c r="Q2482" i="33"/>
  <c r="U2450" i="33"/>
  <c r="T2450" i="33"/>
  <c r="S2450" i="33"/>
  <c r="R2450" i="33"/>
  <c r="P2450" i="33"/>
  <c r="Q2450" i="33"/>
  <c r="U2426" i="33"/>
  <c r="T2426" i="33"/>
  <c r="S2426" i="33"/>
  <c r="P2426" i="33"/>
  <c r="Q2426" i="33"/>
  <c r="R2426" i="33"/>
  <c r="U2394" i="33"/>
  <c r="T2394" i="33"/>
  <c r="S2394" i="33"/>
  <c r="R2394" i="33"/>
  <c r="P2394" i="33"/>
  <c r="Q2394" i="33"/>
  <c r="U2362" i="33"/>
  <c r="T2362" i="33"/>
  <c r="S2362" i="33"/>
  <c r="R2362" i="33"/>
  <c r="P2362" i="33"/>
  <c r="Q2362" i="33"/>
  <c r="U2330" i="33"/>
  <c r="T2330" i="33"/>
  <c r="S2330" i="33"/>
  <c r="R2330" i="33"/>
  <c r="P2330" i="33"/>
  <c r="Q2330" i="33"/>
  <c r="U2306" i="33"/>
  <c r="T2306" i="33"/>
  <c r="S2306" i="33"/>
  <c r="R2306" i="33"/>
  <c r="P2306" i="33"/>
  <c r="Q2306" i="33"/>
  <c r="U2282" i="33"/>
  <c r="T2282" i="33"/>
  <c r="S2282" i="33"/>
  <c r="R2282" i="33"/>
  <c r="P2282" i="33"/>
  <c r="Q2282" i="33"/>
  <c r="U2258" i="33"/>
  <c r="T2258" i="33"/>
  <c r="S2258" i="33"/>
  <c r="R2258" i="33"/>
  <c r="P2258" i="33"/>
  <c r="Q2258" i="33"/>
  <c r="U2242" i="33"/>
  <c r="T2242" i="33"/>
  <c r="S2242" i="33"/>
  <c r="R2242" i="33"/>
  <c r="P2242" i="33"/>
  <c r="Q2242" i="33"/>
  <c r="U2218" i="33"/>
  <c r="T2218" i="33"/>
  <c r="S2218" i="33"/>
  <c r="P2218" i="33"/>
  <c r="Q2218" i="33"/>
  <c r="R2218" i="33"/>
  <c r="U2194" i="33"/>
  <c r="T2194" i="33"/>
  <c r="S2194" i="33"/>
  <c r="R2194" i="33"/>
  <c r="P2194" i="33"/>
  <c r="Q2194" i="33"/>
  <c r="U2170" i="33"/>
  <c r="T2170" i="33"/>
  <c r="S2170" i="33"/>
  <c r="R2170" i="33"/>
  <c r="P2170" i="33"/>
  <c r="Q2170" i="33"/>
  <c r="U960" i="33"/>
  <c r="T960" i="33"/>
  <c r="S960" i="33"/>
  <c r="R960" i="33"/>
  <c r="P960" i="33"/>
  <c r="Q960" i="33"/>
  <c r="U896" i="33"/>
  <c r="T896" i="33"/>
  <c r="S896" i="33"/>
  <c r="R896" i="33"/>
  <c r="P896" i="33"/>
  <c r="Q896" i="33"/>
  <c r="U832" i="33"/>
  <c r="T832" i="33"/>
  <c r="S832" i="33"/>
  <c r="R832" i="33"/>
  <c r="P832" i="33"/>
  <c r="Q832" i="33"/>
  <c r="U2292" i="33"/>
  <c r="T2292" i="33"/>
  <c r="R2292" i="33"/>
  <c r="S2292" i="33"/>
  <c r="P2292" i="33"/>
  <c r="Q2292" i="33"/>
  <c r="U2284" i="33"/>
  <c r="T2284" i="33"/>
  <c r="S2284" i="33"/>
  <c r="R2284" i="33"/>
  <c r="P2284" i="33"/>
  <c r="Q2284" i="33"/>
  <c r="U2276" i="33"/>
  <c r="T2276" i="33"/>
  <c r="R2276" i="33"/>
  <c r="S2276" i="33"/>
  <c r="P2276" i="33"/>
  <c r="Q2276" i="33"/>
  <c r="U2268" i="33"/>
  <c r="T2268" i="33"/>
  <c r="R2268" i="33"/>
  <c r="S2268" i="33"/>
  <c r="P2268" i="33"/>
  <c r="Q2268" i="33"/>
  <c r="U2260" i="33"/>
  <c r="T2260" i="33"/>
  <c r="S2260" i="33"/>
  <c r="R2260" i="33"/>
  <c r="P2260" i="33"/>
  <c r="Q2260" i="33"/>
  <c r="U2252" i="33"/>
  <c r="T2252" i="33"/>
  <c r="R2252" i="33"/>
  <c r="S2252" i="33"/>
  <c r="P2252" i="33"/>
  <c r="Q2252" i="33"/>
  <c r="U2244" i="33"/>
  <c r="T2244" i="33"/>
  <c r="S2244" i="33"/>
  <c r="R2244" i="33"/>
  <c r="P2244" i="33"/>
  <c r="Q2244" i="33"/>
  <c r="U2236" i="33"/>
  <c r="T2236" i="33"/>
  <c r="S2236" i="33"/>
  <c r="R2236" i="33"/>
  <c r="P2236" i="33"/>
  <c r="Q2236" i="33"/>
  <c r="U2228" i="33"/>
  <c r="T2228" i="33"/>
  <c r="R2228" i="33"/>
  <c r="S2228" i="33"/>
  <c r="P2228" i="33"/>
  <c r="Q2228" i="33"/>
  <c r="U2220" i="33"/>
  <c r="T2220" i="33"/>
  <c r="S2220" i="33"/>
  <c r="R2220" i="33"/>
  <c r="P2220" i="33"/>
  <c r="Q2220" i="33"/>
  <c r="U2212" i="33"/>
  <c r="T2212" i="33"/>
  <c r="R2212" i="33"/>
  <c r="P2212" i="33"/>
  <c r="Q2212" i="33"/>
  <c r="S2212" i="33"/>
  <c r="U2204" i="33"/>
  <c r="T2204" i="33"/>
  <c r="R2204" i="33"/>
  <c r="S2204" i="33"/>
  <c r="P2204" i="33"/>
  <c r="Q2204" i="33"/>
  <c r="U2196" i="33"/>
  <c r="T2196" i="33"/>
  <c r="S2196" i="33"/>
  <c r="R2196" i="33"/>
  <c r="P2196" i="33"/>
  <c r="Q2196" i="33"/>
  <c r="U2188" i="33"/>
  <c r="T2188" i="33"/>
  <c r="S2188" i="33"/>
  <c r="R2188" i="33"/>
  <c r="P2188" i="33"/>
  <c r="Q2188" i="33"/>
  <c r="U2180" i="33"/>
  <c r="T2180" i="33"/>
  <c r="R2180" i="33"/>
  <c r="S2180" i="33"/>
  <c r="P2180" i="33"/>
  <c r="Q2180" i="33"/>
  <c r="U2172" i="33"/>
  <c r="T2172" i="33"/>
  <c r="R2172" i="33"/>
  <c r="S2172" i="33"/>
  <c r="P2172" i="33"/>
  <c r="Q2172" i="33"/>
  <c r="U2164" i="33"/>
  <c r="T2164" i="33"/>
  <c r="S2164" i="33"/>
  <c r="R2164" i="33"/>
  <c r="P2164" i="33"/>
  <c r="Q2164" i="33"/>
  <c r="U2156" i="33"/>
  <c r="T2156" i="33"/>
  <c r="S2156" i="33"/>
  <c r="R2156" i="33"/>
  <c r="P2156" i="33"/>
  <c r="Q2156" i="33"/>
  <c r="U2148" i="33"/>
  <c r="T2148" i="33"/>
  <c r="R2148" i="33"/>
  <c r="S2148" i="33"/>
  <c r="P2148" i="33"/>
  <c r="Q2148" i="33"/>
  <c r="U2140" i="33"/>
  <c r="T2140" i="33"/>
  <c r="R2140" i="33"/>
  <c r="S2140" i="33"/>
  <c r="P2140" i="33"/>
  <c r="Q2140" i="33"/>
  <c r="U2132" i="33"/>
  <c r="T2132" i="33"/>
  <c r="S2132" i="33"/>
  <c r="R2132" i="33"/>
  <c r="P2132" i="33"/>
  <c r="Q2132" i="33"/>
  <c r="U2124" i="33"/>
  <c r="T2124" i="33"/>
  <c r="S2124" i="33"/>
  <c r="R2124" i="33"/>
  <c r="P2124" i="33"/>
  <c r="Q2124" i="33"/>
  <c r="U2116" i="33"/>
  <c r="T2116" i="33"/>
  <c r="R2116" i="33"/>
  <c r="S2116" i="33"/>
  <c r="P2116" i="33"/>
  <c r="Q2116" i="33"/>
  <c r="U2108" i="33"/>
  <c r="T2108" i="33"/>
  <c r="R2108" i="33"/>
  <c r="S2108" i="33"/>
  <c r="P2108" i="33"/>
  <c r="Q2108" i="33"/>
  <c r="U2100" i="33"/>
  <c r="T2100" i="33"/>
  <c r="S2100" i="33"/>
  <c r="R2100" i="33"/>
  <c r="P2100" i="33"/>
  <c r="Q2100" i="33"/>
  <c r="U2092" i="33"/>
  <c r="T2092" i="33"/>
  <c r="S2092" i="33"/>
  <c r="R2092" i="33"/>
  <c r="P2092" i="33"/>
  <c r="Q2092" i="33"/>
  <c r="U2084" i="33"/>
  <c r="T2084" i="33"/>
  <c r="R2084" i="33"/>
  <c r="S2084" i="33"/>
  <c r="P2084" i="33"/>
  <c r="Q2084" i="33"/>
  <c r="U2076" i="33"/>
  <c r="T2076" i="33"/>
  <c r="R2076" i="33"/>
  <c r="S2076" i="33"/>
  <c r="P2076" i="33"/>
  <c r="Q2076" i="33"/>
  <c r="U2068" i="33"/>
  <c r="T2068" i="33"/>
  <c r="S2068" i="33"/>
  <c r="R2068" i="33"/>
  <c r="P2068" i="33"/>
  <c r="Q2068" i="33"/>
  <c r="U2060" i="33"/>
  <c r="T2060" i="33"/>
  <c r="S2060" i="33"/>
  <c r="R2060" i="33"/>
  <c r="P2060" i="33"/>
  <c r="Q2060" i="33"/>
  <c r="U2052" i="33"/>
  <c r="T2052" i="33"/>
  <c r="R2052" i="33"/>
  <c r="S2052" i="33"/>
  <c r="P2052" i="33"/>
  <c r="Q2052" i="33"/>
  <c r="U2044" i="33"/>
  <c r="T2044" i="33"/>
  <c r="R2044" i="33"/>
  <c r="S2044" i="33"/>
  <c r="P2044" i="33"/>
  <c r="Q2044" i="33"/>
  <c r="U2036" i="33"/>
  <c r="T2036" i="33"/>
  <c r="S2036" i="33"/>
  <c r="R2036" i="33"/>
  <c r="P2036" i="33"/>
  <c r="Q2036" i="33"/>
  <c r="U2028" i="33"/>
  <c r="T2028" i="33"/>
  <c r="S2028" i="33"/>
  <c r="R2028" i="33"/>
  <c r="P2028" i="33"/>
  <c r="Q2028" i="33"/>
  <c r="U2020" i="33"/>
  <c r="T2020" i="33"/>
  <c r="R2020" i="33"/>
  <c r="S2020" i="33"/>
  <c r="P2020" i="33"/>
  <c r="Q2020" i="33"/>
  <c r="U2012" i="33"/>
  <c r="T2012" i="33"/>
  <c r="R2012" i="33"/>
  <c r="S2012" i="33"/>
  <c r="P2012" i="33"/>
  <c r="Q2012" i="33"/>
  <c r="U2004" i="33"/>
  <c r="T2004" i="33"/>
  <c r="S2004" i="33"/>
  <c r="R2004" i="33"/>
  <c r="P2004" i="33"/>
  <c r="Q2004" i="33"/>
  <c r="U1996" i="33"/>
  <c r="T1996" i="33"/>
  <c r="S1996" i="33"/>
  <c r="R1996" i="33"/>
  <c r="P1996" i="33"/>
  <c r="Q1996" i="33"/>
  <c r="U1988" i="33"/>
  <c r="T1988" i="33"/>
  <c r="R1988" i="33"/>
  <c r="S1988" i="33"/>
  <c r="P1988" i="33"/>
  <c r="Q1988" i="33"/>
  <c r="U1980" i="33"/>
  <c r="T1980" i="33"/>
  <c r="R1980" i="33"/>
  <c r="S1980" i="33"/>
  <c r="P1980" i="33"/>
  <c r="Q1980" i="33"/>
  <c r="U1972" i="33"/>
  <c r="T1972" i="33"/>
  <c r="S1972" i="33"/>
  <c r="R1972" i="33"/>
  <c r="P1972" i="33"/>
  <c r="Q1972" i="33"/>
  <c r="U1964" i="33"/>
  <c r="T1964" i="33"/>
  <c r="S1964" i="33"/>
  <c r="R1964" i="33"/>
  <c r="P1964" i="33"/>
  <c r="Q1964" i="33"/>
  <c r="U1956" i="33"/>
  <c r="T1956" i="33"/>
  <c r="R1956" i="33"/>
  <c r="S1956" i="33"/>
  <c r="P1956" i="33"/>
  <c r="Q1956" i="33"/>
  <c r="U1948" i="33"/>
  <c r="T1948" i="33"/>
  <c r="R1948" i="33"/>
  <c r="S1948" i="33"/>
  <c r="P1948" i="33"/>
  <c r="Q1948" i="33"/>
  <c r="U1940" i="33"/>
  <c r="T1940" i="33"/>
  <c r="S1940" i="33"/>
  <c r="R1940" i="33"/>
  <c r="P1940" i="33"/>
  <c r="Q1940" i="33"/>
  <c r="U1932" i="33"/>
  <c r="T1932" i="33"/>
  <c r="S1932" i="33"/>
  <c r="R1932" i="33"/>
  <c r="P1932" i="33"/>
  <c r="Q1932" i="33"/>
  <c r="U1924" i="33"/>
  <c r="T1924" i="33"/>
  <c r="R1924" i="33"/>
  <c r="S1924" i="33"/>
  <c r="P1924" i="33"/>
  <c r="Q1924" i="33"/>
  <c r="U1916" i="33"/>
  <c r="T1916" i="33"/>
  <c r="R1916" i="33"/>
  <c r="S1916" i="33"/>
  <c r="P1916" i="33"/>
  <c r="Q1916" i="33"/>
  <c r="U1908" i="33"/>
  <c r="T1908" i="33"/>
  <c r="S1908" i="33"/>
  <c r="R1908" i="33"/>
  <c r="P1908" i="33"/>
  <c r="Q1908" i="33"/>
  <c r="U1900" i="33"/>
  <c r="T1900" i="33"/>
  <c r="S1900" i="33"/>
  <c r="R1900" i="33"/>
  <c r="P1900" i="33"/>
  <c r="Q1900" i="33"/>
  <c r="U1892" i="33"/>
  <c r="T1892" i="33"/>
  <c r="R1892" i="33"/>
  <c r="S1892" i="33"/>
  <c r="P1892" i="33"/>
  <c r="Q1892" i="33"/>
  <c r="U1884" i="33"/>
  <c r="T1884" i="33"/>
  <c r="R1884" i="33"/>
  <c r="S1884" i="33"/>
  <c r="P1884" i="33"/>
  <c r="Q1884" i="33"/>
  <c r="U1876" i="33"/>
  <c r="T1876" i="33"/>
  <c r="S1876" i="33"/>
  <c r="R1876" i="33"/>
  <c r="P1876" i="33"/>
  <c r="Q1876" i="33"/>
  <c r="U1868" i="33"/>
  <c r="T1868" i="33"/>
  <c r="S1868" i="33"/>
  <c r="R1868" i="33"/>
  <c r="P1868" i="33"/>
  <c r="Q1868" i="33"/>
  <c r="U1860" i="33"/>
  <c r="T1860" i="33"/>
  <c r="R1860" i="33"/>
  <c r="P1860" i="33"/>
  <c r="Q1860" i="33"/>
  <c r="S1860" i="33"/>
  <c r="U1852" i="33"/>
  <c r="T1852" i="33"/>
  <c r="R1852" i="33"/>
  <c r="S1852" i="33"/>
  <c r="P1852" i="33"/>
  <c r="Q1852" i="33"/>
  <c r="U1844" i="33"/>
  <c r="T1844" i="33"/>
  <c r="S1844" i="33"/>
  <c r="R1844" i="33"/>
  <c r="P1844" i="33"/>
  <c r="Q1844" i="33"/>
  <c r="U1836" i="33"/>
  <c r="T1836" i="33"/>
  <c r="S1836" i="33"/>
  <c r="R1836" i="33"/>
  <c r="P1836" i="33"/>
  <c r="Q1836" i="33"/>
  <c r="U1828" i="33"/>
  <c r="T1828" i="33"/>
  <c r="R1828" i="33"/>
  <c r="S1828" i="33"/>
  <c r="P1828" i="33"/>
  <c r="Q1828" i="33"/>
  <c r="U1820" i="33"/>
  <c r="T1820" i="33"/>
  <c r="R1820" i="33"/>
  <c r="S1820" i="33"/>
  <c r="P1820" i="33"/>
  <c r="Q1820" i="33"/>
  <c r="U1812" i="33"/>
  <c r="T1812" i="33"/>
  <c r="S1812" i="33"/>
  <c r="R1812" i="33"/>
  <c r="P1812" i="33"/>
  <c r="Q1812" i="33"/>
  <c r="U1804" i="33"/>
  <c r="T1804" i="33"/>
  <c r="S1804" i="33"/>
  <c r="R1804" i="33"/>
  <c r="P1804" i="33"/>
  <c r="Q1804" i="33"/>
  <c r="U1796" i="33"/>
  <c r="T1796" i="33"/>
  <c r="R1796" i="33"/>
  <c r="S1796" i="33"/>
  <c r="P1796" i="33"/>
  <c r="Q1796" i="33"/>
  <c r="U1788" i="33"/>
  <c r="T1788" i="33"/>
  <c r="R1788" i="33"/>
  <c r="S1788" i="33"/>
  <c r="P1788" i="33"/>
  <c r="Q1788" i="33"/>
  <c r="U1780" i="33"/>
  <c r="T1780" i="33"/>
  <c r="S1780" i="33"/>
  <c r="R1780" i="33"/>
  <c r="P1780" i="33"/>
  <c r="Q1780" i="33"/>
  <c r="U1772" i="33"/>
  <c r="T1772" i="33"/>
  <c r="S1772" i="33"/>
  <c r="R1772" i="33"/>
  <c r="P1772" i="33"/>
  <c r="Q1772" i="33"/>
  <c r="U1764" i="33"/>
  <c r="T1764" i="33"/>
  <c r="R1764" i="33"/>
  <c r="S1764" i="33"/>
  <c r="P1764" i="33"/>
  <c r="Q1764" i="33"/>
  <c r="U1756" i="33"/>
  <c r="T1756" i="33"/>
  <c r="R1756" i="33"/>
  <c r="S1756" i="33"/>
  <c r="P1756" i="33"/>
  <c r="Q1756" i="33"/>
  <c r="U1748" i="33"/>
  <c r="T1748" i="33"/>
  <c r="S1748" i="33"/>
  <c r="R1748" i="33"/>
  <c r="P1748" i="33"/>
  <c r="Q1748" i="33"/>
  <c r="U1740" i="33"/>
  <c r="T1740" i="33"/>
  <c r="S1740" i="33"/>
  <c r="R1740" i="33"/>
  <c r="P1740" i="33"/>
  <c r="Q1740" i="33"/>
  <c r="U1732" i="33"/>
  <c r="T1732" i="33"/>
  <c r="R1732" i="33"/>
  <c r="S1732" i="33"/>
  <c r="P1732" i="33"/>
  <c r="Q1732" i="33"/>
  <c r="U1724" i="33"/>
  <c r="T1724" i="33"/>
  <c r="R1724" i="33"/>
  <c r="S1724" i="33"/>
  <c r="P1724" i="33"/>
  <c r="Q1724" i="33"/>
  <c r="U1716" i="33"/>
  <c r="T1716" i="33"/>
  <c r="S1716" i="33"/>
  <c r="R1716" i="33"/>
  <c r="P1716" i="33"/>
  <c r="Q1716" i="33"/>
  <c r="U1708" i="33"/>
  <c r="T1708" i="33"/>
  <c r="S1708" i="33"/>
  <c r="R1708" i="33"/>
  <c r="P1708" i="33"/>
  <c r="Q1708" i="33"/>
  <c r="U1700" i="33"/>
  <c r="T1700" i="33"/>
  <c r="R1700" i="33"/>
  <c r="S1700" i="33"/>
  <c r="P1700" i="33"/>
  <c r="Q1700" i="33"/>
  <c r="U1692" i="33"/>
  <c r="T1692" i="33"/>
  <c r="R1692" i="33"/>
  <c r="S1692" i="33"/>
  <c r="P1692" i="33"/>
  <c r="Q1692" i="33"/>
  <c r="U1684" i="33"/>
  <c r="T1684" i="33"/>
  <c r="S1684" i="33"/>
  <c r="R1684" i="33"/>
  <c r="P1684" i="33"/>
  <c r="Q1684" i="33"/>
  <c r="U1676" i="33"/>
  <c r="T1676" i="33"/>
  <c r="S1676" i="33"/>
  <c r="R1676" i="33"/>
  <c r="P1676" i="33"/>
  <c r="Q1676" i="33"/>
  <c r="U1668" i="33"/>
  <c r="T1668" i="33"/>
  <c r="R1668" i="33"/>
  <c r="S1668" i="33"/>
  <c r="P1668" i="33"/>
  <c r="Q1668" i="33"/>
  <c r="U1660" i="33"/>
  <c r="T1660" i="33"/>
  <c r="R1660" i="33"/>
  <c r="S1660" i="33"/>
  <c r="P1660" i="33"/>
  <c r="Q1660" i="33"/>
  <c r="U1652" i="33"/>
  <c r="T1652" i="33"/>
  <c r="S1652" i="33"/>
  <c r="R1652" i="33"/>
  <c r="P1652" i="33"/>
  <c r="Q1652" i="33"/>
  <c r="U1644" i="33"/>
  <c r="T1644" i="33"/>
  <c r="S1644" i="33"/>
  <c r="R1644" i="33"/>
  <c r="P1644" i="33"/>
  <c r="Q1644" i="33"/>
  <c r="U1636" i="33"/>
  <c r="T1636" i="33"/>
  <c r="R1636" i="33"/>
  <c r="S1636" i="33"/>
  <c r="P1636" i="33"/>
  <c r="Q1636" i="33"/>
  <c r="U1628" i="33"/>
  <c r="T1628" i="33"/>
  <c r="R1628" i="33"/>
  <c r="S1628" i="33"/>
  <c r="P1628" i="33"/>
  <c r="Q1628" i="33"/>
  <c r="U1620" i="33"/>
  <c r="T1620" i="33"/>
  <c r="S1620" i="33"/>
  <c r="R1620" i="33"/>
  <c r="P1620" i="33"/>
  <c r="Q1620" i="33"/>
  <c r="U1612" i="33"/>
  <c r="T1612" i="33"/>
  <c r="S1612" i="33"/>
  <c r="R1612" i="33"/>
  <c r="P1612" i="33"/>
  <c r="Q1612" i="33"/>
  <c r="U1604" i="33"/>
  <c r="T1604" i="33"/>
  <c r="R1604" i="33"/>
  <c r="S1604" i="33"/>
  <c r="P1604" i="33"/>
  <c r="Q1604" i="33"/>
  <c r="U1596" i="33"/>
  <c r="T1596" i="33"/>
  <c r="R1596" i="33"/>
  <c r="S1596" i="33"/>
  <c r="P1596" i="33"/>
  <c r="Q1596" i="33"/>
  <c r="U1588" i="33"/>
  <c r="T1588" i="33"/>
  <c r="S1588" i="33"/>
  <c r="R1588" i="33"/>
  <c r="P1588" i="33"/>
  <c r="Q1588" i="33"/>
  <c r="U1580" i="33"/>
  <c r="T1580" i="33"/>
  <c r="S1580" i="33"/>
  <c r="R1580" i="33"/>
  <c r="P1580" i="33"/>
  <c r="Q1580" i="33"/>
  <c r="U1572" i="33"/>
  <c r="T1572" i="33"/>
  <c r="R1572" i="33"/>
  <c r="S1572" i="33"/>
  <c r="P1572" i="33"/>
  <c r="Q1572" i="33"/>
  <c r="T1564" i="33"/>
  <c r="U1564" i="33"/>
  <c r="R1564" i="33"/>
  <c r="S1564" i="33"/>
  <c r="P1564" i="33"/>
  <c r="Q1564" i="33"/>
  <c r="U1556" i="33"/>
  <c r="T1556" i="33"/>
  <c r="S1556" i="33"/>
  <c r="R1556" i="33"/>
  <c r="P1556" i="33"/>
  <c r="Q1556" i="33"/>
  <c r="U1548" i="33"/>
  <c r="T1548" i="33"/>
  <c r="S1548" i="33"/>
  <c r="R1548" i="33"/>
  <c r="P1548" i="33"/>
  <c r="Q1548" i="33"/>
  <c r="U1540" i="33"/>
  <c r="T1540" i="33"/>
  <c r="R1540" i="33"/>
  <c r="S1540" i="33"/>
  <c r="P1540" i="33"/>
  <c r="Q1540" i="33"/>
  <c r="U1532" i="33"/>
  <c r="T1532" i="33"/>
  <c r="R1532" i="33"/>
  <c r="S1532" i="33"/>
  <c r="P1532" i="33"/>
  <c r="Q1532" i="33"/>
  <c r="U1524" i="33"/>
  <c r="T1524" i="33"/>
  <c r="S1524" i="33"/>
  <c r="R1524" i="33"/>
  <c r="P1524" i="33"/>
  <c r="Q1524" i="33"/>
  <c r="U1516" i="33"/>
  <c r="T1516" i="33"/>
  <c r="S1516" i="33"/>
  <c r="R1516" i="33"/>
  <c r="P1516" i="33"/>
  <c r="Q1516" i="33"/>
  <c r="U1508" i="33"/>
  <c r="T1508" i="33"/>
  <c r="S1508" i="33"/>
  <c r="R1508" i="33"/>
  <c r="P1508" i="33"/>
  <c r="Q1508" i="33"/>
  <c r="U1500" i="33"/>
  <c r="T1500" i="33"/>
  <c r="S1500" i="33"/>
  <c r="R1500" i="33"/>
  <c r="P1500" i="33"/>
  <c r="Q1500" i="33"/>
  <c r="U1492" i="33"/>
  <c r="T1492" i="33"/>
  <c r="S1492" i="33"/>
  <c r="R1492" i="33"/>
  <c r="P1492" i="33"/>
  <c r="Q1492" i="33"/>
  <c r="U1484" i="33"/>
  <c r="T1484" i="33"/>
  <c r="S1484" i="33"/>
  <c r="R1484" i="33"/>
  <c r="P1484" i="33"/>
  <c r="Q1484" i="33"/>
  <c r="U1476" i="33"/>
  <c r="T1476" i="33"/>
  <c r="S1476" i="33"/>
  <c r="R1476" i="33"/>
  <c r="P1476" i="33"/>
  <c r="Q1476" i="33"/>
  <c r="U1468" i="33"/>
  <c r="T1468" i="33"/>
  <c r="S1468" i="33"/>
  <c r="R1468" i="33"/>
  <c r="P1468" i="33"/>
  <c r="Q1468" i="33"/>
  <c r="U1460" i="33"/>
  <c r="T1460" i="33"/>
  <c r="S1460" i="33"/>
  <c r="R1460" i="33"/>
  <c r="P1460" i="33"/>
  <c r="Q1460" i="33"/>
  <c r="U1452" i="33"/>
  <c r="T1452" i="33"/>
  <c r="S1452" i="33"/>
  <c r="R1452" i="33"/>
  <c r="P1452" i="33"/>
  <c r="Q1452" i="33"/>
  <c r="U1444" i="33"/>
  <c r="T1444" i="33"/>
  <c r="S1444" i="33"/>
  <c r="R1444" i="33"/>
  <c r="P1444" i="33"/>
  <c r="Q1444" i="33"/>
  <c r="U1436" i="33"/>
  <c r="T1436" i="33"/>
  <c r="S1436" i="33"/>
  <c r="R1436" i="33"/>
  <c r="P1436" i="33"/>
  <c r="Q1436" i="33"/>
  <c r="U1428" i="33"/>
  <c r="T1428" i="33"/>
  <c r="S1428" i="33"/>
  <c r="R1428" i="33"/>
  <c r="P1428" i="33"/>
  <c r="Q1428" i="33"/>
  <c r="U1420" i="33"/>
  <c r="T1420" i="33"/>
  <c r="S1420" i="33"/>
  <c r="R1420" i="33"/>
  <c r="P1420" i="33"/>
  <c r="Q1420" i="33"/>
  <c r="U1412" i="33"/>
  <c r="T1412" i="33"/>
  <c r="S1412" i="33"/>
  <c r="R1412" i="33"/>
  <c r="P1412" i="33"/>
  <c r="Q1412" i="33"/>
  <c r="U1404" i="33"/>
  <c r="T1404" i="33"/>
  <c r="S1404" i="33"/>
  <c r="R1404" i="33"/>
  <c r="P1404" i="33"/>
  <c r="Q1404" i="33"/>
  <c r="U1396" i="33"/>
  <c r="T1396" i="33"/>
  <c r="S1396" i="33"/>
  <c r="R1396" i="33"/>
  <c r="P1396" i="33"/>
  <c r="Q1396" i="33"/>
  <c r="U1388" i="33"/>
  <c r="T1388" i="33"/>
  <c r="S1388" i="33"/>
  <c r="R1388" i="33"/>
  <c r="P1388" i="33"/>
  <c r="Q1388" i="33"/>
  <c r="U1380" i="33"/>
  <c r="T1380" i="33"/>
  <c r="S1380" i="33"/>
  <c r="R1380" i="33"/>
  <c r="P1380" i="33"/>
  <c r="Q1380" i="33"/>
  <c r="U1372" i="33"/>
  <c r="T1372" i="33"/>
  <c r="S1372" i="33"/>
  <c r="R1372" i="33"/>
  <c r="P1372" i="33"/>
  <c r="Q1372" i="33"/>
  <c r="U1364" i="33"/>
  <c r="T1364" i="33"/>
  <c r="S1364" i="33"/>
  <c r="R1364" i="33"/>
  <c r="P1364" i="33"/>
  <c r="Q1364" i="33"/>
  <c r="U1356" i="33"/>
  <c r="T1356" i="33"/>
  <c r="S1356" i="33"/>
  <c r="R1356" i="33"/>
  <c r="P1356" i="33"/>
  <c r="Q1356" i="33"/>
  <c r="U1348" i="33"/>
  <c r="T1348" i="33"/>
  <c r="S1348" i="33"/>
  <c r="R1348" i="33"/>
  <c r="P1348" i="33"/>
  <c r="Q1348" i="33"/>
  <c r="U1340" i="33"/>
  <c r="T1340" i="33"/>
  <c r="S1340" i="33"/>
  <c r="R1340" i="33"/>
  <c r="P1340" i="33"/>
  <c r="Q1340" i="33"/>
  <c r="U1332" i="33"/>
  <c r="T1332" i="33"/>
  <c r="S1332" i="33"/>
  <c r="R1332" i="33"/>
  <c r="P1332" i="33"/>
  <c r="Q1332" i="33"/>
  <c r="U1324" i="33"/>
  <c r="T1324" i="33"/>
  <c r="S1324" i="33"/>
  <c r="R1324" i="33"/>
  <c r="P1324" i="33"/>
  <c r="Q1324" i="33"/>
  <c r="U1316" i="33"/>
  <c r="T1316" i="33"/>
  <c r="S1316" i="33"/>
  <c r="R1316" i="33"/>
  <c r="P1316" i="33"/>
  <c r="Q1316" i="33"/>
  <c r="U1308" i="33"/>
  <c r="T1308" i="33"/>
  <c r="S1308" i="33"/>
  <c r="R1308" i="33"/>
  <c r="P1308" i="33"/>
  <c r="Q1308" i="33"/>
  <c r="U1300" i="33"/>
  <c r="T1300" i="33"/>
  <c r="S1300" i="33"/>
  <c r="R1300" i="33"/>
  <c r="P1300" i="33"/>
  <c r="Q1300" i="33"/>
  <c r="U1292" i="33"/>
  <c r="T1292" i="33"/>
  <c r="S1292" i="33"/>
  <c r="R1292" i="33"/>
  <c r="P1292" i="33"/>
  <c r="Q1292" i="33"/>
  <c r="U1284" i="33"/>
  <c r="T1284" i="33"/>
  <c r="S1284" i="33"/>
  <c r="R1284" i="33"/>
  <c r="P1284" i="33"/>
  <c r="Q1284" i="33"/>
  <c r="U1276" i="33"/>
  <c r="T1276" i="33"/>
  <c r="S1276" i="33"/>
  <c r="R1276" i="33"/>
  <c r="P1276" i="33"/>
  <c r="Q1276" i="33"/>
  <c r="U1268" i="33"/>
  <c r="T1268" i="33"/>
  <c r="S1268" i="33"/>
  <c r="R1268" i="33"/>
  <c r="P1268" i="33"/>
  <c r="Q1268" i="33"/>
  <c r="U1260" i="33"/>
  <c r="T1260" i="33"/>
  <c r="S1260" i="33"/>
  <c r="R1260" i="33"/>
  <c r="P1260" i="33"/>
  <c r="Q1260" i="33"/>
  <c r="U1252" i="33"/>
  <c r="T1252" i="33"/>
  <c r="S1252" i="33"/>
  <c r="R1252" i="33"/>
  <c r="P1252" i="33"/>
  <c r="Q1252" i="33"/>
  <c r="U1244" i="33"/>
  <c r="T1244" i="33"/>
  <c r="S1244" i="33"/>
  <c r="R1244" i="33"/>
  <c r="P1244" i="33"/>
  <c r="Q1244" i="33"/>
  <c r="U1236" i="33"/>
  <c r="T1236" i="33"/>
  <c r="S1236" i="33"/>
  <c r="R1236" i="33"/>
  <c r="P1236" i="33"/>
  <c r="Q1236" i="33"/>
  <c r="U1228" i="33"/>
  <c r="T1228" i="33"/>
  <c r="S1228" i="33"/>
  <c r="R1228" i="33"/>
  <c r="P1228" i="33"/>
  <c r="Q1228" i="33"/>
  <c r="U1220" i="33"/>
  <c r="T1220" i="33"/>
  <c r="S1220" i="33"/>
  <c r="R1220" i="33"/>
  <c r="P1220" i="33"/>
  <c r="Q1220" i="33"/>
  <c r="U1212" i="33"/>
  <c r="T1212" i="33"/>
  <c r="S1212" i="33"/>
  <c r="R1212" i="33"/>
  <c r="P1212" i="33"/>
  <c r="Q1212" i="33"/>
  <c r="U1204" i="33"/>
  <c r="T1204" i="33"/>
  <c r="S1204" i="33"/>
  <c r="R1204" i="33"/>
  <c r="P1204" i="33"/>
  <c r="Q1204" i="33"/>
  <c r="U1196" i="33"/>
  <c r="T1196" i="33"/>
  <c r="S1196" i="33"/>
  <c r="R1196" i="33"/>
  <c r="P1196" i="33"/>
  <c r="Q1196" i="33"/>
  <c r="U1188" i="33"/>
  <c r="T1188" i="33"/>
  <c r="S1188" i="33"/>
  <c r="R1188" i="33"/>
  <c r="P1188" i="33"/>
  <c r="Q1188" i="33"/>
  <c r="U1180" i="33"/>
  <c r="T1180" i="33"/>
  <c r="S1180" i="33"/>
  <c r="R1180" i="33"/>
  <c r="P1180" i="33"/>
  <c r="Q1180" i="33"/>
  <c r="U1172" i="33"/>
  <c r="T1172" i="33"/>
  <c r="S1172" i="33"/>
  <c r="R1172" i="33"/>
  <c r="P1172" i="33"/>
  <c r="Q1172" i="33"/>
  <c r="U1164" i="33"/>
  <c r="T1164" i="33"/>
  <c r="S1164" i="33"/>
  <c r="R1164" i="33"/>
  <c r="P1164" i="33"/>
  <c r="Q1164" i="33"/>
  <c r="U1156" i="33"/>
  <c r="T1156" i="33"/>
  <c r="S1156" i="33"/>
  <c r="R1156" i="33"/>
  <c r="P1156" i="33"/>
  <c r="Q1156" i="33"/>
  <c r="U1148" i="33"/>
  <c r="T1148" i="33"/>
  <c r="S1148" i="33"/>
  <c r="R1148" i="33"/>
  <c r="P1148" i="33"/>
  <c r="Q1148" i="33"/>
  <c r="U1140" i="33"/>
  <c r="T1140" i="33"/>
  <c r="S1140" i="33"/>
  <c r="R1140" i="33"/>
  <c r="P1140" i="33"/>
  <c r="Q1140" i="33"/>
  <c r="U1132" i="33"/>
  <c r="T1132" i="33"/>
  <c r="S1132" i="33"/>
  <c r="R1132" i="33"/>
  <c r="P1132" i="33"/>
  <c r="Q1132" i="33"/>
  <c r="U1124" i="33"/>
  <c r="T1124" i="33"/>
  <c r="S1124" i="33"/>
  <c r="R1124" i="33"/>
  <c r="P1124" i="33"/>
  <c r="Q1124" i="33"/>
  <c r="U1116" i="33"/>
  <c r="T1116" i="33"/>
  <c r="S1116" i="33"/>
  <c r="R1116" i="33"/>
  <c r="P1116" i="33"/>
  <c r="Q1116" i="33"/>
  <c r="U1108" i="33"/>
  <c r="T1108" i="33"/>
  <c r="S1108" i="33"/>
  <c r="R1108" i="33"/>
  <c r="P1108" i="33"/>
  <c r="Q1108" i="33"/>
  <c r="U1100" i="33"/>
  <c r="T1100" i="33"/>
  <c r="S1100" i="33"/>
  <c r="R1100" i="33"/>
  <c r="P1100" i="33"/>
  <c r="Q1100" i="33"/>
  <c r="U1092" i="33"/>
  <c r="T1092" i="33"/>
  <c r="S1092" i="33"/>
  <c r="R1092" i="33"/>
  <c r="P1092" i="33"/>
  <c r="Q1092" i="33"/>
  <c r="U1084" i="33"/>
  <c r="T1084" i="33"/>
  <c r="S1084" i="33"/>
  <c r="R1084" i="33"/>
  <c r="P1084" i="33"/>
  <c r="Q1084" i="33"/>
  <c r="U1076" i="33"/>
  <c r="T1076" i="33"/>
  <c r="S1076" i="33"/>
  <c r="R1076" i="33"/>
  <c r="P1076" i="33"/>
  <c r="Q1076" i="33"/>
  <c r="U1068" i="33"/>
  <c r="T1068" i="33"/>
  <c r="S1068" i="33"/>
  <c r="R1068" i="33"/>
  <c r="P1068" i="33"/>
  <c r="Q1068" i="33"/>
  <c r="U1060" i="33"/>
  <c r="T1060" i="33"/>
  <c r="S1060" i="33"/>
  <c r="R1060" i="33"/>
  <c r="P1060" i="33"/>
  <c r="Q1060" i="33"/>
  <c r="U1052" i="33"/>
  <c r="T1052" i="33"/>
  <c r="S1052" i="33"/>
  <c r="R1052" i="33"/>
  <c r="P1052" i="33"/>
  <c r="Q1052" i="33"/>
  <c r="U1044" i="33"/>
  <c r="T1044" i="33"/>
  <c r="S1044" i="33"/>
  <c r="R1044" i="33"/>
  <c r="P1044" i="33"/>
  <c r="Q1044" i="33"/>
  <c r="U1036" i="33"/>
  <c r="T1036" i="33"/>
  <c r="S1036" i="33"/>
  <c r="R1036" i="33"/>
  <c r="P1036" i="33"/>
  <c r="Q1036" i="33"/>
  <c r="U1028" i="33"/>
  <c r="S1028" i="33"/>
  <c r="T1028" i="33"/>
  <c r="R1028" i="33"/>
  <c r="P1028" i="33"/>
  <c r="Q1028" i="33"/>
  <c r="U1020" i="33"/>
  <c r="T1020" i="33"/>
  <c r="S1020" i="33"/>
  <c r="R1020" i="33"/>
  <c r="P1020" i="33"/>
  <c r="Q1020" i="33"/>
  <c r="U1012" i="33"/>
  <c r="T1012" i="33"/>
  <c r="S1012" i="33"/>
  <c r="R1012" i="33"/>
  <c r="P1012" i="33"/>
  <c r="Q1012" i="33"/>
  <c r="U1004" i="33"/>
  <c r="T1004" i="33"/>
  <c r="S1004" i="33"/>
  <c r="R1004" i="33"/>
  <c r="P1004" i="33"/>
  <c r="Q1004" i="33"/>
  <c r="U996" i="33"/>
  <c r="T996" i="33"/>
  <c r="S996" i="33"/>
  <c r="R996" i="33"/>
  <c r="P996" i="33"/>
  <c r="Q996" i="33"/>
  <c r="U988" i="33"/>
  <c r="T988" i="33"/>
  <c r="S988" i="33"/>
  <c r="R988" i="33"/>
  <c r="P988" i="33"/>
  <c r="Q988" i="33"/>
  <c r="U980" i="33"/>
  <c r="T980" i="33"/>
  <c r="S980" i="33"/>
  <c r="R980" i="33"/>
  <c r="P980" i="33"/>
  <c r="Q980" i="33"/>
  <c r="U972" i="33"/>
  <c r="T972" i="33"/>
  <c r="S972" i="33"/>
  <c r="R972" i="33"/>
  <c r="P972" i="33"/>
  <c r="Q972" i="33"/>
  <c r="U964" i="33"/>
  <c r="T964" i="33"/>
  <c r="S964" i="33"/>
  <c r="R964" i="33"/>
  <c r="P964" i="33"/>
  <c r="Q964" i="33"/>
  <c r="U956" i="33"/>
  <c r="T956" i="33"/>
  <c r="S956" i="33"/>
  <c r="R956" i="33"/>
  <c r="P956" i="33"/>
  <c r="Q956" i="33"/>
  <c r="U948" i="33"/>
  <c r="T948" i="33"/>
  <c r="S948" i="33"/>
  <c r="R948" i="33"/>
  <c r="P948" i="33"/>
  <c r="Q948" i="33"/>
  <c r="U940" i="33"/>
  <c r="T940" i="33"/>
  <c r="S940" i="33"/>
  <c r="R940" i="33"/>
  <c r="P940" i="33"/>
  <c r="Q940" i="33"/>
  <c r="U932" i="33"/>
  <c r="T932" i="33"/>
  <c r="S932" i="33"/>
  <c r="R932" i="33"/>
  <c r="P932" i="33"/>
  <c r="Q932" i="33"/>
  <c r="U924" i="33"/>
  <c r="T924" i="33"/>
  <c r="S924" i="33"/>
  <c r="R924" i="33"/>
  <c r="P924" i="33"/>
  <c r="Q924" i="33"/>
  <c r="U916" i="33"/>
  <c r="T916" i="33"/>
  <c r="S916" i="33"/>
  <c r="R916" i="33"/>
  <c r="P916" i="33"/>
  <c r="Q916" i="33"/>
  <c r="U908" i="33"/>
  <c r="T908" i="33"/>
  <c r="S908" i="33"/>
  <c r="R908" i="33"/>
  <c r="P908" i="33"/>
  <c r="Q908" i="33"/>
  <c r="U900" i="33"/>
  <c r="T900" i="33"/>
  <c r="S900" i="33"/>
  <c r="R900" i="33"/>
  <c r="P900" i="33"/>
  <c r="Q900" i="33"/>
  <c r="U892" i="33"/>
  <c r="T892" i="33"/>
  <c r="S892" i="33"/>
  <c r="R892" i="33"/>
  <c r="P892" i="33"/>
  <c r="Q892" i="33"/>
  <c r="U884" i="33"/>
  <c r="T884" i="33"/>
  <c r="S884" i="33"/>
  <c r="R884" i="33"/>
  <c r="P884" i="33"/>
  <c r="Q884" i="33"/>
  <c r="U876" i="33"/>
  <c r="T876" i="33"/>
  <c r="S876" i="33"/>
  <c r="R876" i="33"/>
  <c r="P876" i="33"/>
  <c r="Q876" i="33"/>
  <c r="U868" i="33"/>
  <c r="T868" i="33"/>
  <c r="S868" i="33"/>
  <c r="R868" i="33"/>
  <c r="P868" i="33"/>
  <c r="Q868" i="33"/>
  <c r="U860" i="33"/>
  <c r="T860" i="33"/>
  <c r="S860" i="33"/>
  <c r="R860" i="33"/>
  <c r="P860" i="33"/>
  <c r="Q860" i="33"/>
  <c r="U852" i="33"/>
  <c r="T852" i="33"/>
  <c r="S852" i="33"/>
  <c r="R852" i="33"/>
  <c r="P852" i="33"/>
  <c r="Q852" i="33"/>
  <c r="U844" i="33"/>
  <c r="T844" i="33"/>
  <c r="S844" i="33"/>
  <c r="R844" i="33"/>
  <c r="P844" i="33"/>
  <c r="Q844" i="33"/>
  <c r="U836" i="33"/>
  <c r="T836" i="33"/>
  <c r="S836" i="33"/>
  <c r="R836" i="33"/>
  <c r="P836" i="33"/>
  <c r="Q836" i="33"/>
  <c r="U828" i="33"/>
  <c r="T828" i="33"/>
  <c r="S828" i="33"/>
  <c r="R828" i="33"/>
  <c r="P828" i="33"/>
  <c r="Q828" i="33"/>
  <c r="U820" i="33"/>
  <c r="T820" i="33"/>
  <c r="S820" i="33"/>
  <c r="R820" i="33"/>
  <c r="P820" i="33"/>
  <c r="Q820" i="33"/>
  <c r="U812" i="33"/>
  <c r="T812" i="33"/>
  <c r="S812" i="33"/>
  <c r="R812" i="33"/>
  <c r="P812" i="33"/>
  <c r="Q812" i="33"/>
  <c r="U804" i="33"/>
  <c r="T804" i="33"/>
  <c r="S804" i="33"/>
  <c r="R804" i="33"/>
  <c r="P804" i="33"/>
  <c r="Q804" i="33"/>
  <c r="U796" i="33"/>
  <c r="T796" i="33"/>
  <c r="S796" i="33"/>
  <c r="R796" i="33"/>
  <c r="P796" i="33"/>
  <c r="Q796" i="33"/>
  <c r="U788" i="33"/>
  <c r="T788" i="33"/>
  <c r="S788" i="33"/>
  <c r="R788" i="33"/>
  <c r="P788" i="33"/>
  <c r="Q788" i="33"/>
  <c r="U780" i="33"/>
  <c r="T780" i="33"/>
  <c r="S780" i="33"/>
  <c r="R780" i="33"/>
  <c r="P780" i="33"/>
  <c r="Q780" i="33"/>
  <c r="U772" i="33"/>
  <c r="T772" i="33"/>
  <c r="S772" i="33"/>
  <c r="R772" i="33"/>
  <c r="P772" i="33"/>
  <c r="Q772" i="33"/>
  <c r="U764" i="33"/>
  <c r="T764" i="33"/>
  <c r="S764" i="33"/>
  <c r="R764" i="33"/>
  <c r="P764" i="33"/>
  <c r="Q764" i="33"/>
  <c r="U756" i="33"/>
  <c r="T756" i="33"/>
  <c r="S756" i="33"/>
  <c r="R756" i="33"/>
  <c r="P756" i="33"/>
  <c r="Q756" i="33"/>
  <c r="U748" i="33"/>
  <c r="T748" i="33"/>
  <c r="S748" i="33"/>
  <c r="R748" i="33"/>
  <c r="P748" i="33"/>
  <c r="Q748" i="33"/>
  <c r="U740" i="33"/>
  <c r="T740" i="33"/>
  <c r="S740" i="33"/>
  <c r="R740" i="33"/>
  <c r="P740" i="33"/>
  <c r="Q740" i="33"/>
  <c r="U732" i="33"/>
  <c r="T732" i="33"/>
  <c r="S732" i="33"/>
  <c r="R732" i="33"/>
  <c r="P732" i="33"/>
  <c r="Q732" i="33"/>
  <c r="U724" i="33"/>
  <c r="T724" i="33"/>
  <c r="S724" i="33"/>
  <c r="R724" i="33"/>
  <c r="P724" i="33"/>
  <c r="Q724" i="33"/>
  <c r="U716" i="33"/>
  <c r="T716" i="33"/>
  <c r="S716" i="33"/>
  <c r="R716" i="33"/>
  <c r="P716" i="33"/>
  <c r="Q716" i="33"/>
  <c r="U708" i="33"/>
  <c r="T708" i="33"/>
  <c r="S708" i="33"/>
  <c r="R708" i="33"/>
  <c r="P708" i="33"/>
  <c r="Q708" i="33"/>
  <c r="U700" i="33"/>
  <c r="T700" i="33"/>
  <c r="S700" i="33"/>
  <c r="R700" i="33"/>
  <c r="P700" i="33"/>
  <c r="Q700" i="33"/>
  <c r="U692" i="33"/>
  <c r="T692" i="33"/>
  <c r="S692" i="33"/>
  <c r="R692" i="33"/>
  <c r="P692" i="33"/>
  <c r="Q692" i="33"/>
  <c r="U684" i="33"/>
  <c r="T684" i="33"/>
  <c r="S684" i="33"/>
  <c r="R684" i="33"/>
  <c r="P684" i="33"/>
  <c r="Q684" i="33"/>
  <c r="U676" i="33"/>
  <c r="T676" i="33"/>
  <c r="S676" i="33"/>
  <c r="R676" i="33"/>
  <c r="P676" i="33"/>
  <c r="Q676" i="33"/>
  <c r="U668" i="33"/>
  <c r="T668" i="33"/>
  <c r="S668" i="33"/>
  <c r="R668" i="33"/>
  <c r="P668" i="33"/>
  <c r="Q668" i="33"/>
  <c r="U660" i="33"/>
  <c r="T660" i="33"/>
  <c r="S660" i="33"/>
  <c r="R660" i="33"/>
  <c r="P660" i="33"/>
  <c r="Q660" i="33"/>
  <c r="U652" i="33"/>
  <c r="T652" i="33"/>
  <c r="S652" i="33"/>
  <c r="R652" i="33"/>
  <c r="P652" i="33"/>
  <c r="Q652" i="33"/>
  <c r="U644" i="33"/>
  <c r="T644" i="33"/>
  <c r="S644" i="33"/>
  <c r="R644" i="33"/>
  <c r="P644" i="33"/>
  <c r="Q644" i="33"/>
  <c r="U636" i="33"/>
  <c r="T636" i="33"/>
  <c r="S636" i="33"/>
  <c r="R636" i="33"/>
  <c r="P636" i="33"/>
  <c r="Q636" i="33"/>
  <c r="U628" i="33"/>
  <c r="T628" i="33"/>
  <c r="S628" i="33"/>
  <c r="R628" i="33"/>
  <c r="P628" i="33"/>
  <c r="Q628" i="33"/>
  <c r="U620" i="33"/>
  <c r="T620" i="33"/>
  <c r="S620" i="33"/>
  <c r="R620" i="33"/>
  <c r="P620" i="33"/>
  <c r="Q620" i="33"/>
  <c r="U612" i="33"/>
  <c r="T612" i="33"/>
  <c r="S612" i="33"/>
  <c r="R612" i="33"/>
  <c r="P612" i="33"/>
  <c r="Q612" i="33"/>
  <c r="U604" i="33"/>
  <c r="T604" i="33"/>
  <c r="S604" i="33"/>
  <c r="R604" i="33"/>
  <c r="P604" i="33"/>
  <c r="Q604" i="33"/>
  <c r="U596" i="33"/>
  <c r="T596" i="33"/>
  <c r="S596" i="33"/>
  <c r="R596" i="33"/>
  <c r="P596" i="33"/>
  <c r="Q596" i="33"/>
  <c r="U588" i="33"/>
  <c r="T588" i="33"/>
  <c r="S588" i="33"/>
  <c r="R588" i="33"/>
  <c r="P588" i="33"/>
  <c r="Q588" i="33"/>
  <c r="U580" i="33"/>
  <c r="T580" i="33"/>
  <c r="S580" i="33"/>
  <c r="R580" i="33"/>
  <c r="P580" i="33"/>
  <c r="Q580" i="33"/>
  <c r="U572" i="33"/>
  <c r="T572" i="33"/>
  <c r="S572" i="33"/>
  <c r="R572" i="33"/>
  <c r="P572" i="33"/>
  <c r="Q572" i="33"/>
  <c r="U564" i="33"/>
  <c r="T564" i="33"/>
  <c r="S564" i="33"/>
  <c r="R564" i="33"/>
  <c r="P564" i="33"/>
  <c r="Q564" i="33"/>
  <c r="U556" i="33"/>
  <c r="T556" i="33"/>
  <c r="S556" i="33"/>
  <c r="R556" i="33"/>
  <c r="P556" i="33"/>
  <c r="Q556" i="33"/>
  <c r="U548" i="33"/>
  <c r="T548" i="33"/>
  <c r="S548" i="33"/>
  <c r="R548" i="33"/>
  <c r="P548" i="33"/>
  <c r="Q548" i="33"/>
  <c r="U540" i="33"/>
  <c r="T540" i="33"/>
  <c r="S540" i="33"/>
  <c r="R540" i="33"/>
  <c r="P540" i="33"/>
  <c r="Q540" i="33"/>
  <c r="U532" i="33"/>
  <c r="T532" i="33"/>
  <c r="S532" i="33"/>
  <c r="R532" i="33"/>
  <c r="P532" i="33"/>
  <c r="Q532" i="33"/>
  <c r="U524" i="33"/>
  <c r="T524" i="33"/>
  <c r="S524" i="33"/>
  <c r="R524" i="33"/>
  <c r="P524" i="33"/>
  <c r="Q524" i="33"/>
  <c r="U516" i="33"/>
  <c r="T516" i="33"/>
  <c r="S516" i="33"/>
  <c r="R516" i="33"/>
  <c r="P516" i="33"/>
  <c r="Q516" i="33"/>
  <c r="U508" i="33"/>
  <c r="T508" i="33"/>
  <c r="S508" i="33"/>
  <c r="R508" i="33"/>
  <c r="P508" i="33"/>
  <c r="Q508" i="33"/>
  <c r="U500" i="33"/>
  <c r="T500" i="33"/>
  <c r="S500" i="33"/>
  <c r="R500" i="33"/>
  <c r="P500" i="33"/>
  <c r="Q500" i="33"/>
  <c r="U492" i="33"/>
  <c r="T492" i="33"/>
  <c r="S492" i="33"/>
  <c r="R492" i="33"/>
  <c r="P492" i="33"/>
  <c r="Q492" i="33"/>
  <c r="U484" i="33"/>
  <c r="T484" i="33"/>
  <c r="S484" i="33"/>
  <c r="R484" i="33"/>
  <c r="P484" i="33"/>
  <c r="Q484" i="33"/>
  <c r="U476" i="33"/>
  <c r="T476" i="33"/>
  <c r="S476" i="33"/>
  <c r="R476" i="33"/>
  <c r="P476" i="33"/>
  <c r="Q476" i="33"/>
  <c r="U468" i="33"/>
  <c r="T468" i="33"/>
  <c r="S468" i="33"/>
  <c r="R468" i="33"/>
  <c r="P468" i="33"/>
  <c r="Q468" i="33"/>
  <c r="U460" i="33"/>
  <c r="T460" i="33"/>
  <c r="S460" i="33"/>
  <c r="R460" i="33"/>
  <c r="P460" i="33"/>
  <c r="Q460" i="33"/>
  <c r="U452" i="33"/>
  <c r="T452" i="33"/>
  <c r="S452" i="33"/>
  <c r="R452" i="33"/>
  <c r="P452" i="33"/>
  <c r="Q452" i="33"/>
  <c r="U444" i="33"/>
  <c r="T444" i="33"/>
  <c r="S444" i="33"/>
  <c r="R444" i="33"/>
  <c r="P444" i="33"/>
  <c r="Q444" i="33"/>
  <c r="U436" i="33"/>
  <c r="T436" i="33"/>
  <c r="S436" i="33"/>
  <c r="R436" i="33"/>
  <c r="P436" i="33"/>
  <c r="Q436" i="33"/>
  <c r="U428" i="33"/>
  <c r="T428" i="33"/>
  <c r="S428" i="33"/>
  <c r="R428" i="33"/>
  <c r="P428" i="33"/>
  <c r="Q428" i="33"/>
  <c r="U420" i="33"/>
  <c r="T420" i="33"/>
  <c r="S420" i="33"/>
  <c r="R420" i="33"/>
  <c r="P420" i="33"/>
  <c r="Q420" i="33"/>
  <c r="U412" i="33"/>
  <c r="T412" i="33"/>
  <c r="S412" i="33"/>
  <c r="R412" i="33"/>
  <c r="P412" i="33"/>
  <c r="Q412" i="33"/>
  <c r="U404" i="33"/>
  <c r="T404" i="33"/>
  <c r="S404" i="33"/>
  <c r="R404" i="33"/>
  <c r="P404" i="33"/>
  <c r="Q404" i="33"/>
  <c r="U396" i="33"/>
  <c r="T396" i="33"/>
  <c r="S396" i="33"/>
  <c r="R396" i="33"/>
  <c r="P396" i="33"/>
  <c r="Q396" i="33"/>
  <c r="U388" i="33"/>
  <c r="T388" i="33"/>
  <c r="S388" i="33"/>
  <c r="R388" i="33"/>
  <c r="P388" i="33"/>
  <c r="Q388" i="33"/>
  <c r="U380" i="33"/>
  <c r="T380" i="33"/>
  <c r="S380" i="33"/>
  <c r="R380" i="33"/>
  <c r="P380" i="33"/>
  <c r="Q380" i="33"/>
  <c r="U372" i="33"/>
  <c r="T372" i="33"/>
  <c r="S372" i="33"/>
  <c r="R372" i="33"/>
  <c r="P372" i="33"/>
  <c r="Q372" i="33"/>
  <c r="U364" i="33"/>
  <c r="T364" i="33"/>
  <c r="S364" i="33"/>
  <c r="R364" i="33"/>
  <c r="P364" i="33"/>
  <c r="Q364" i="33"/>
  <c r="U356" i="33"/>
  <c r="T356" i="33"/>
  <c r="S356" i="33"/>
  <c r="R356" i="33"/>
  <c r="P356" i="33"/>
  <c r="Q356" i="33"/>
  <c r="U348" i="33"/>
  <c r="T348" i="33"/>
  <c r="S348" i="33"/>
  <c r="R348" i="33"/>
  <c r="P348" i="33"/>
  <c r="Q348" i="33"/>
  <c r="U340" i="33"/>
  <c r="T340" i="33"/>
  <c r="S340" i="33"/>
  <c r="R340" i="33"/>
  <c r="P340" i="33"/>
  <c r="Q340" i="33"/>
  <c r="U332" i="33"/>
  <c r="T332" i="33"/>
  <c r="S332" i="33"/>
  <c r="R332" i="33"/>
  <c r="P332" i="33"/>
  <c r="Q332" i="33"/>
  <c r="U324" i="33"/>
  <c r="T324" i="33"/>
  <c r="S324" i="33"/>
  <c r="R324" i="33"/>
  <c r="P324" i="33"/>
  <c r="Q324" i="33"/>
  <c r="U316" i="33"/>
  <c r="T316" i="33"/>
  <c r="S316" i="33"/>
  <c r="R316" i="33"/>
  <c r="P316" i="33"/>
  <c r="Q316" i="33"/>
  <c r="U308" i="33"/>
  <c r="T308" i="33"/>
  <c r="S308" i="33"/>
  <c r="R308" i="33"/>
  <c r="P308" i="33"/>
  <c r="Q308" i="33"/>
  <c r="U300" i="33"/>
  <c r="T300" i="33"/>
  <c r="S300" i="33"/>
  <c r="R300" i="33"/>
  <c r="P300" i="33"/>
  <c r="Q300" i="33"/>
  <c r="U292" i="33"/>
  <c r="T292" i="33"/>
  <c r="S292" i="33"/>
  <c r="R292" i="33"/>
  <c r="P292" i="33"/>
  <c r="Q292" i="33"/>
  <c r="U284" i="33"/>
  <c r="T284" i="33"/>
  <c r="S284" i="33"/>
  <c r="R284" i="33"/>
  <c r="P284" i="33"/>
  <c r="Q284" i="33"/>
  <c r="U276" i="33"/>
  <c r="T276" i="33"/>
  <c r="S276" i="33"/>
  <c r="R276" i="33"/>
  <c r="P276" i="33"/>
  <c r="Q276" i="33"/>
  <c r="U268" i="33"/>
  <c r="T268" i="33"/>
  <c r="S268" i="33"/>
  <c r="R268" i="33"/>
  <c r="P268" i="33"/>
  <c r="Q268" i="33"/>
  <c r="U260" i="33"/>
  <c r="T260" i="33"/>
  <c r="S260" i="33"/>
  <c r="R260" i="33"/>
  <c r="P260" i="33"/>
  <c r="Q260" i="33"/>
  <c r="U252" i="33"/>
  <c r="T252" i="33"/>
  <c r="S252" i="33"/>
  <c r="R252" i="33"/>
  <c r="P252" i="33"/>
  <c r="Q252" i="33"/>
  <c r="U244" i="33"/>
  <c r="T244" i="33"/>
  <c r="S244" i="33"/>
  <c r="R244" i="33"/>
  <c r="P244" i="33"/>
  <c r="Q244" i="33"/>
  <c r="U236" i="33"/>
  <c r="T236" i="33"/>
  <c r="S236" i="33"/>
  <c r="R236" i="33"/>
  <c r="P236" i="33"/>
  <c r="Q236" i="33"/>
  <c r="U228" i="33"/>
  <c r="T228" i="33"/>
  <c r="S228" i="33"/>
  <c r="R228" i="33"/>
  <c r="P228" i="33"/>
  <c r="Q228" i="33"/>
  <c r="U220" i="33"/>
  <c r="T220" i="33"/>
  <c r="S220" i="33"/>
  <c r="R220" i="33"/>
  <c r="P220" i="33"/>
  <c r="Q220" i="33"/>
  <c r="U212" i="33"/>
  <c r="T212" i="33"/>
  <c r="S212" i="33"/>
  <c r="R212" i="33"/>
  <c r="P212" i="33"/>
  <c r="Q212" i="33"/>
  <c r="U204" i="33"/>
  <c r="T204" i="33"/>
  <c r="S204" i="33"/>
  <c r="R204" i="33"/>
  <c r="P204" i="33"/>
  <c r="Q204" i="33"/>
  <c r="U196" i="33"/>
  <c r="T196" i="33"/>
  <c r="S196" i="33"/>
  <c r="R196" i="33"/>
  <c r="P196" i="33"/>
  <c r="Q196" i="33"/>
  <c r="U188" i="33"/>
  <c r="T188" i="33"/>
  <c r="S188" i="33"/>
  <c r="R188" i="33"/>
  <c r="P188" i="33"/>
  <c r="Q188" i="33"/>
  <c r="U180" i="33"/>
  <c r="T180" i="33"/>
  <c r="S180" i="33"/>
  <c r="R180" i="33"/>
  <c r="P180" i="33"/>
  <c r="Q180" i="33"/>
  <c r="U172" i="33"/>
  <c r="T172" i="33"/>
  <c r="S172" i="33"/>
  <c r="R172" i="33"/>
  <c r="P172" i="33"/>
  <c r="Q172" i="33"/>
  <c r="U164" i="33"/>
  <c r="T164" i="33"/>
  <c r="S164" i="33"/>
  <c r="R164" i="33"/>
  <c r="P164" i="33"/>
  <c r="Q164" i="33"/>
  <c r="U156" i="33"/>
  <c r="T156" i="33"/>
  <c r="S156" i="33"/>
  <c r="R156" i="33"/>
  <c r="P156" i="33"/>
  <c r="Q156" i="33"/>
  <c r="U148" i="33"/>
  <c r="T148" i="33"/>
  <c r="S148" i="33"/>
  <c r="R148" i="33"/>
  <c r="P148" i="33"/>
  <c r="Q148" i="33"/>
  <c r="U140" i="33"/>
  <c r="T140" i="33"/>
  <c r="S140" i="33"/>
  <c r="R140" i="33"/>
  <c r="P140" i="33"/>
  <c r="Q140" i="33"/>
  <c r="U132" i="33"/>
  <c r="T132" i="33"/>
  <c r="S132" i="33"/>
  <c r="R132" i="33"/>
  <c r="P132" i="33"/>
  <c r="Q132" i="33"/>
  <c r="U124" i="33"/>
  <c r="T124" i="33"/>
  <c r="S124" i="33"/>
  <c r="R124" i="33"/>
  <c r="P124" i="33"/>
  <c r="Q124" i="33"/>
  <c r="U116" i="33"/>
  <c r="T116" i="33"/>
  <c r="S116" i="33"/>
  <c r="P116" i="33"/>
  <c r="Q116" i="33"/>
  <c r="R116" i="33"/>
  <c r="U108" i="33"/>
  <c r="T108" i="33"/>
  <c r="S108" i="33"/>
  <c r="R108" i="33"/>
  <c r="P108" i="33"/>
  <c r="Q108" i="33"/>
  <c r="U100" i="33"/>
  <c r="T100" i="33"/>
  <c r="S100" i="33"/>
  <c r="R100" i="33"/>
  <c r="P100" i="33"/>
  <c r="Q100" i="33"/>
  <c r="U92" i="33"/>
  <c r="T92" i="33"/>
  <c r="S92" i="33"/>
  <c r="R92" i="33"/>
  <c r="P92" i="33"/>
  <c r="Q92" i="33"/>
  <c r="U84" i="33"/>
  <c r="T84" i="33"/>
  <c r="S84" i="33"/>
  <c r="R84" i="33"/>
  <c r="P84" i="33"/>
  <c r="Q84" i="33"/>
  <c r="U76" i="33"/>
  <c r="T76" i="33"/>
  <c r="S76" i="33"/>
  <c r="R76" i="33"/>
  <c r="P76" i="33"/>
  <c r="Q76" i="33"/>
  <c r="U68" i="33"/>
  <c r="T68" i="33"/>
  <c r="S68" i="33"/>
  <c r="R68" i="33"/>
  <c r="P68" i="33"/>
  <c r="Q68" i="33"/>
  <c r="U60" i="33"/>
  <c r="T60" i="33"/>
  <c r="S60" i="33"/>
  <c r="R60" i="33"/>
  <c r="P60" i="33"/>
  <c r="Q60" i="33"/>
  <c r="U52" i="33"/>
  <c r="T52" i="33"/>
  <c r="S52" i="33"/>
  <c r="R52" i="33"/>
  <c r="P52" i="33"/>
  <c r="Q52" i="33"/>
  <c r="U44" i="33"/>
  <c r="T44" i="33"/>
  <c r="S44" i="33"/>
  <c r="R44" i="33"/>
  <c r="P44" i="33"/>
  <c r="Q44" i="33"/>
  <c r="U36" i="33"/>
  <c r="T36" i="33"/>
  <c r="S36" i="33"/>
  <c r="R36" i="33"/>
  <c r="P36" i="33"/>
  <c r="Q36" i="33"/>
  <c r="U28" i="33"/>
  <c r="T28" i="33"/>
  <c r="S28" i="33"/>
  <c r="R28" i="33"/>
  <c r="P28" i="33"/>
  <c r="Q28" i="33"/>
  <c r="U20" i="33"/>
  <c r="T20" i="33"/>
  <c r="S20" i="33"/>
  <c r="R20" i="33"/>
  <c r="P20" i="33"/>
  <c r="Q20" i="33"/>
  <c r="U907" i="33"/>
  <c r="T907" i="33"/>
  <c r="S907" i="33"/>
  <c r="R907" i="33"/>
  <c r="P907" i="33"/>
  <c r="Q907" i="33"/>
  <c r="U899" i="33"/>
  <c r="T899" i="33"/>
  <c r="S899" i="33"/>
  <c r="R899" i="33"/>
  <c r="P899" i="33"/>
  <c r="Q899" i="33"/>
  <c r="U891" i="33"/>
  <c r="T891" i="33"/>
  <c r="S891" i="33"/>
  <c r="R891" i="33"/>
  <c r="P891" i="33"/>
  <c r="Q891" i="33"/>
  <c r="U875" i="33"/>
  <c r="T875" i="33"/>
  <c r="S875" i="33"/>
  <c r="R875" i="33"/>
  <c r="P875" i="33"/>
  <c r="Q875" i="33"/>
  <c r="U867" i="33"/>
  <c r="T867" i="33"/>
  <c r="S867" i="33"/>
  <c r="R867" i="33"/>
  <c r="P867" i="33"/>
  <c r="Q867" i="33"/>
  <c r="U859" i="33"/>
  <c r="T859" i="33"/>
  <c r="S859" i="33"/>
  <c r="R859" i="33"/>
  <c r="P859" i="33"/>
  <c r="Q859" i="33"/>
  <c r="U851" i="33"/>
  <c r="T851" i="33"/>
  <c r="S851" i="33"/>
  <c r="R851" i="33"/>
  <c r="P851" i="33"/>
  <c r="Q851" i="33"/>
  <c r="U843" i="33"/>
  <c r="T843" i="33"/>
  <c r="S843" i="33"/>
  <c r="R843" i="33"/>
  <c r="P843" i="33"/>
  <c r="Q843" i="33"/>
  <c r="U835" i="33"/>
  <c r="T835" i="33"/>
  <c r="S835" i="33"/>
  <c r="R835" i="33"/>
  <c r="P835" i="33"/>
  <c r="Q835" i="33"/>
  <c r="U827" i="33"/>
  <c r="T827" i="33"/>
  <c r="S827" i="33"/>
  <c r="R827" i="33"/>
  <c r="P827" i="33"/>
  <c r="Q827" i="33"/>
  <c r="U811" i="33"/>
  <c r="T811" i="33"/>
  <c r="S811" i="33"/>
  <c r="R811" i="33"/>
  <c r="P811" i="33"/>
  <c r="Q811" i="33"/>
  <c r="U803" i="33"/>
  <c r="T803" i="33"/>
  <c r="S803" i="33"/>
  <c r="R803" i="33"/>
  <c r="P803" i="33"/>
  <c r="Q803" i="33"/>
  <c r="U795" i="33"/>
  <c r="S795" i="33"/>
  <c r="T795" i="33"/>
  <c r="R795" i="33"/>
  <c r="P795" i="33"/>
  <c r="Q795" i="33"/>
  <c r="U787" i="33"/>
  <c r="T787" i="33"/>
  <c r="S787" i="33"/>
  <c r="R787" i="33"/>
  <c r="P787" i="33"/>
  <c r="Q787" i="33"/>
  <c r="U771" i="33"/>
  <c r="T771" i="33"/>
  <c r="S771" i="33"/>
  <c r="R771" i="33"/>
  <c r="P771" i="33"/>
  <c r="Q771" i="33"/>
  <c r="U755" i="33"/>
  <c r="T755" i="33"/>
  <c r="S755" i="33"/>
  <c r="R755" i="33"/>
  <c r="P755" i="33"/>
  <c r="Q755" i="33"/>
  <c r="U739" i="33"/>
  <c r="T739" i="33"/>
  <c r="S739" i="33"/>
  <c r="R739" i="33"/>
  <c r="P739" i="33"/>
  <c r="Q739" i="33"/>
  <c r="U723" i="33"/>
  <c r="T723" i="33"/>
  <c r="S723" i="33"/>
  <c r="R723" i="33"/>
  <c r="P723" i="33"/>
  <c r="Q723" i="33"/>
  <c r="U707" i="33"/>
  <c r="T707" i="33"/>
  <c r="S707" i="33"/>
  <c r="R707" i="33"/>
  <c r="P707" i="33"/>
  <c r="Q707" i="33"/>
  <c r="U691" i="33"/>
  <c r="T691" i="33"/>
  <c r="S691" i="33"/>
  <c r="R691" i="33"/>
  <c r="P691" i="33"/>
  <c r="Q691" i="33"/>
  <c r="U675" i="33"/>
  <c r="T675" i="33"/>
  <c r="S675" i="33"/>
  <c r="R675" i="33"/>
  <c r="P675" i="33"/>
  <c r="Q675" i="33"/>
  <c r="U659" i="33"/>
  <c r="T659" i="33"/>
  <c r="S659" i="33"/>
  <c r="R659" i="33"/>
  <c r="P659" i="33"/>
  <c r="Q659" i="33"/>
  <c r="U643" i="33"/>
  <c r="T643" i="33"/>
  <c r="S643" i="33"/>
  <c r="R643" i="33"/>
  <c r="P643" i="33"/>
  <c r="Q643" i="33"/>
  <c r="U627" i="33"/>
  <c r="T627" i="33"/>
  <c r="S627" i="33"/>
  <c r="R627" i="33"/>
  <c r="P627" i="33"/>
  <c r="Q627" i="33"/>
  <c r="U619" i="33"/>
  <c r="T619" i="33"/>
  <c r="S619" i="33"/>
  <c r="R619" i="33"/>
  <c r="P619" i="33"/>
  <c r="Q619" i="33"/>
  <c r="U611" i="33"/>
  <c r="T611" i="33"/>
  <c r="S611" i="33"/>
  <c r="R611" i="33"/>
  <c r="P611" i="33"/>
  <c r="Q611" i="33"/>
  <c r="U603" i="33"/>
  <c r="T603" i="33"/>
  <c r="S603" i="33"/>
  <c r="R603" i="33"/>
  <c r="P603" i="33"/>
  <c r="Q603" i="33"/>
  <c r="U595" i="33"/>
  <c r="T595" i="33"/>
  <c r="S595" i="33"/>
  <c r="R595" i="33"/>
  <c r="P595" i="33"/>
  <c r="Q595" i="33"/>
  <c r="U587" i="33"/>
  <c r="T587" i="33"/>
  <c r="S587" i="33"/>
  <c r="R587" i="33"/>
  <c r="P587" i="33"/>
  <c r="Q587" i="33"/>
  <c r="U579" i="33"/>
  <c r="T579" i="33"/>
  <c r="S579" i="33"/>
  <c r="R579" i="33"/>
  <c r="P579" i="33"/>
  <c r="Q579" i="33"/>
  <c r="U563" i="33"/>
  <c r="T563" i="33"/>
  <c r="S563" i="33"/>
  <c r="R563" i="33"/>
  <c r="P563" i="33"/>
  <c r="Q563" i="33"/>
  <c r="U555" i="33"/>
  <c r="T555" i="33"/>
  <c r="S555" i="33"/>
  <c r="R555" i="33"/>
  <c r="P555" i="33"/>
  <c r="Q555" i="33"/>
  <c r="U547" i="33"/>
  <c r="T547" i="33"/>
  <c r="S547" i="33"/>
  <c r="R547" i="33"/>
  <c r="P547" i="33"/>
  <c r="Q547" i="33"/>
  <c r="U539" i="33"/>
  <c r="T539" i="33"/>
  <c r="S539" i="33"/>
  <c r="R539" i="33"/>
  <c r="P539" i="33"/>
  <c r="Q539" i="33"/>
  <c r="U531" i="33"/>
  <c r="T531" i="33"/>
  <c r="S531" i="33"/>
  <c r="R531" i="33"/>
  <c r="P531" i="33"/>
  <c r="Q531" i="33"/>
  <c r="U523" i="33"/>
  <c r="T523" i="33"/>
  <c r="S523" i="33"/>
  <c r="R523" i="33"/>
  <c r="P523" i="33"/>
  <c r="Q523" i="33"/>
  <c r="U515" i="33"/>
  <c r="T515" i="33"/>
  <c r="S515" i="33"/>
  <c r="R515" i="33"/>
  <c r="P515" i="33"/>
  <c r="Q515" i="33"/>
  <c r="U499" i="33"/>
  <c r="T499" i="33"/>
  <c r="S499" i="33"/>
  <c r="R499" i="33"/>
  <c r="P499" i="33"/>
  <c r="Q499" i="33"/>
  <c r="U491" i="33"/>
  <c r="T491" i="33"/>
  <c r="S491" i="33"/>
  <c r="R491" i="33"/>
  <c r="P491" i="33"/>
  <c r="Q491" i="33"/>
  <c r="U483" i="33"/>
  <c r="T483" i="33"/>
  <c r="S483" i="33"/>
  <c r="R483" i="33"/>
  <c r="P483" i="33"/>
  <c r="Q483" i="33"/>
  <c r="U475" i="33"/>
  <c r="T475" i="33"/>
  <c r="S475" i="33"/>
  <c r="R475" i="33"/>
  <c r="P475" i="33"/>
  <c r="Q475" i="33"/>
  <c r="U467" i="33"/>
  <c r="T467" i="33"/>
  <c r="S467" i="33"/>
  <c r="R467" i="33"/>
  <c r="P467" i="33"/>
  <c r="Q467" i="33"/>
  <c r="U459" i="33"/>
  <c r="T459" i="33"/>
  <c r="S459" i="33"/>
  <c r="R459" i="33"/>
  <c r="P459" i="33"/>
  <c r="Q459" i="33"/>
  <c r="U451" i="33"/>
  <c r="T451" i="33"/>
  <c r="S451" i="33"/>
  <c r="R451" i="33"/>
  <c r="P451" i="33"/>
  <c r="Q451" i="33"/>
  <c r="U435" i="33"/>
  <c r="T435" i="33"/>
  <c r="S435" i="33"/>
  <c r="R435" i="33"/>
  <c r="P435" i="33"/>
  <c r="Q435" i="33"/>
  <c r="U427" i="33"/>
  <c r="T427" i="33"/>
  <c r="S427" i="33"/>
  <c r="R427" i="33"/>
  <c r="P427" i="33"/>
  <c r="Q427" i="33"/>
  <c r="U419" i="33"/>
  <c r="T419" i="33"/>
  <c r="S419" i="33"/>
  <c r="R419" i="33"/>
  <c r="P419" i="33"/>
  <c r="Q419" i="33"/>
  <c r="U411" i="33"/>
  <c r="T411" i="33"/>
  <c r="S411" i="33"/>
  <c r="R411" i="33"/>
  <c r="P411" i="33"/>
  <c r="Q411" i="33"/>
  <c r="U403" i="33"/>
  <c r="T403" i="33"/>
  <c r="S403" i="33"/>
  <c r="R403" i="33"/>
  <c r="P403" i="33"/>
  <c r="Q403" i="33"/>
  <c r="U395" i="33"/>
  <c r="T395" i="33"/>
  <c r="S395" i="33"/>
  <c r="R395" i="33"/>
  <c r="P395" i="33"/>
  <c r="Q395" i="33"/>
  <c r="U387" i="33"/>
  <c r="T387" i="33"/>
  <c r="S387" i="33"/>
  <c r="R387" i="33"/>
  <c r="P387" i="33"/>
  <c r="Q387" i="33"/>
  <c r="U371" i="33"/>
  <c r="T371" i="33"/>
  <c r="S371" i="33"/>
  <c r="R371" i="33"/>
  <c r="P371" i="33"/>
  <c r="Q371" i="33"/>
  <c r="U363" i="33"/>
  <c r="T363" i="33"/>
  <c r="S363" i="33"/>
  <c r="R363" i="33"/>
  <c r="P363" i="33"/>
  <c r="Q363" i="33"/>
  <c r="U355" i="33"/>
  <c r="T355" i="33"/>
  <c r="S355" i="33"/>
  <c r="R355" i="33"/>
  <c r="P355" i="33"/>
  <c r="Q355" i="33"/>
  <c r="U347" i="33"/>
  <c r="T347" i="33"/>
  <c r="S347" i="33"/>
  <c r="R347" i="33"/>
  <c r="P347" i="33"/>
  <c r="Q347" i="33"/>
  <c r="U339" i="33"/>
  <c r="T339" i="33"/>
  <c r="S339" i="33"/>
  <c r="R339" i="33"/>
  <c r="P339" i="33"/>
  <c r="Q339" i="33"/>
  <c r="U331" i="33"/>
  <c r="T331" i="33"/>
  <c r="S331" i="33"/>
  <c r="R331" i="33"/>
  <c r="P331" i="33"/>
  <c r="Q331" i="33"/>
  <c r="U323" i="33"/>
  <c r="T323" i="33"/>
  <c r="S323" i="33"/>
  <c r="R323" i="33"/>
  <c r="P323" i="33"/>
  <c r="Q323" i="33"/>
  <c r="U307" i="33"/>
  <c r="T307" i="33"/>
  <c r="S307" i="33"/>
  <c r="R307" i="33"/>
  <c r="P307" i="33"/>
  <c r="Q307" i="33"/>
  <c r="U299" i="33"/>
  <c r="T299" i="33"/>
  <c r="S299" i="33"/>
  <c r="R299" i="33"/>
  <c r="P299" i="33"/>
  <c r="Q299" i="33"/>
  <c r="U291" i="33"/>
  <c r="T291" i="33"/>
  <c r="S291" i="33"/>
  <c r="R291" i="33"/>
  <c r="P291" i="33"/>
  <c r="Q291" i="33"/>
  <c r="U283" i="33"/>
  <c r="T283" i="33"/>
  <c r="S283" i="33"/>
  <c r="R283" i="33"/>
  <c r="P283" i="33"/>
  <c r="Q283" i="33"/>
  <c r="U275" i="33"/>
  <c r="T275" i="33"/>
  <c r="S275" i="33"/>
  <c r="R275" i="33"/>
  <c r="P275" i="33"/>
  <c r="Q275" i="33"/>
  <c r="U267" i="33"/>
  <c r="T267" i="33"/>
  <c r="S267" i="33"/>
  <c r="R267" i="33"/>
  <c r="P267" i="33"/>
  <c r="Q267" i="33"/>
  <c r="U259" i="33"/>
  <c r="T259" i="33"/>
  <c r="S259" i="33"/>
  <c r="R259" i="33"/>
  <c r="P259" i="33"/>
  <c r="Q259" i="33"/>
  <c r="U251" i="33"/>
  <c r="T251" i="33"/>
  <c r="S251" i="33"/>
  <c r="R251" i="33"/>
  <c r="P251" i="33"/>
  <c r="Q251" i="33"/>
  <c r="U243" i="33"/>
  <c r="T243" i="33"/>
  <c r="S243" i="33"/>
  <c r="R243" i="33"/>
  <c r="P243" i="33"/>
  <c r="Q243" i="33"/>
  <c r="U235" i="33"/>
  <c r="T235" i="33"/>
  <c r="S235" i="33"/>
  <c r="R235" i="33"/>
  <c r="P235" i="33"/>
  <c r="Q235" i="33"/>
  <c r="U227" i="33"/>
  <c r="T227" i="33"/>
  <c r="S227" i="33"/>
  <c r="R227" i="33"/>
  <c r="P227" i="33"/>
  <c r="Q227" i="33"/>
  <c r="U219" i="33"/>
  <c r="T219" i="33"/>
  <c r="S219" i="33"/>
  <c r="R219" i="33"/>
  <c r="P219" i="33"/>
  <c r="Q219" i="33"/>
  <c r="U211" i="33"/>
  <c r="T211" i="33"/>
  <c r="S211" i="33"/>
  <c r="R211" i="33"/>
  <c r="P211" i="33"/>
  <c r="Q211" i="33"/>
  <c r="U203" i="33"/>
  <c r="T203" i="33"/>
  <c r="S203" i="33"/>
  <c r="R203" i="33"/>
  <c r="P203" i="33"/>
  <c r="Q203" i="33"/>
  <c r="U195" i="33"/>
  <c r="T195" i="33"/>
  <c r="S195" i="33"/>
  <c r="R195" i="33"/>
  <c r="P195" i="33"/>
  <c r="Q195" i="33"/>
  <c r="U187" i="33"/>
  <c r="T187" i="33"/>
  <c r="S187" i="33"/>
  <c r="R187" i="33"/>
  <c r="P187" i="33"/>
  <c r="Q187" i="33"/>
  <c r="U179" i="33"/>
  <c r="T179" i="33"/>
  <c r="S179" i="33"/>
  <c r="R179" i="33"/>
  <c r="P179" i="33"/>
  <c r="Q179" i="33"/>
  <c r="U171" i="33"/>
  <c r="T171" i="33"/>
  <c r="S171" i="33"/>
  <c r="R171" i="33"/>
  <c r="P171" i="33"/>
  <c r="Q171" i="33"/>
  <c r="U163" i="33"/>
  <c r="S163" i="33"/>
  <c r="T163" i="33"/>
  <c r="R163" i="33"/>
  <c r="P163" i="33"/>
  <c r="Q163" i="33"/>
  <c r="U155" i="33"/>
  <c r="T155" i="33"/>
  <c r="S155" i="33"/>
  <c r="R155" i="33"/>
  <c r="P155" i="33"/>
  <c r="Q155" i="33"/>
  <c r="U147" i="33"/>
  <c r="T147" i="33"/>
  <c r="S147" i="33"/>
  <c r="R147" i="33"/>
  <c r="P147" i="33"/>
  <c r="Q147" i="33"/>
  <c r="U139" i="33"/>
  <c r="T139" i="33"/>
  <c r="S139" i="33"/>
  <c r="R139" i="33"/>
  <c r="P139" i="33"/>
  <c r="Q139" i="33"/>
  <c r="U131" i="33"/>
  <c r="T131" i="33"/>
  <c r="S131" i="33"/>
  <c r="R131" i="33"/>
  <c r="P131" i="33"/>
  <c r="Q131" i="33"/>
  <c r="U123" i="33"/>
  <c r="T123" i="33"/>
  <c r="S123" i="33"/>
  <c r="R123" i="33"/>
  <c r="P123" i="33"/>
  <c r="Q123" i="33"/>
  <c r="U115" i="33"/>
  <c r="T115" i="33"/>
  <c r="S115" i="33"/>
  <c r="R115" i="33"/>
  <c r="P115" i="33"/>
  <c r="Q115" i="33"/>
  <c r="U107" i="33"/>
  <c r="T107" i="33"/>
  <c r="S107" i="33"/>
  <c r="R107" i="33"/>
  <c r="P107" i="33"/>
  <c r="Q107" i="33"/>
  <c r="U99" i="33"/>
  <c r="S99" i="33"/>
  <c r="T99" i="33"/>
  <c r="R99" i="33"/>
  <c r="P99" i="33"/>
  <c r="Q99" i="33"/>
  <c r="U91" i="33"/>
  <c r="T91" i="33"/>
  <c r="S91" i="33"/>
  <c r="R91" i="33"/>
  <c r="P91" i="33"/>
  <c r="Q91" i="33"/>
  <c r="U83" i="33"/>
  <c r="T83" i="33"/>
  <c r="S83" i="33"/>
  <c r="R83" i="33"/>
  <c r="P83" i="33"/>
  <c r="Q83" i="33"/>
  <c r="U75" i="33"/>
  <c r="T75" i="33"/>
  <c r="S75" i="33"/>
  <c r="R75" i="33"/>
  <c r="P75" i="33"/>
  <c r="Q75" i="33"/>
  <c r="U67" i="33"/>
  <c r="T67" i="33"/>
  <c r="S67" i="33"/>
  <c r="R67" i="33"/>
  <c r="P67" i="33"/>
  <c r="Q67" i="33"/>
  <c r="U59" i="33"/>
  <c r="T59" i="33"/>
  <c r="S59" i="33"/>
  <c r="R59" i="33"/>
  <c r="P59" i="33"/>
  <c r="Q59" i="33"/>
  <c r="U51" i="33"/>
  <c r="T51" i="33"/>
  <c r="S51" i="33"/>
  <c r="R51" i="33"/>
  <c r="P51" i="33"/>
  <c r="Q51" i="33"/>
  <c r="U43" i="33"/>
  <c r="T43" i="33"/>
  <c r="S43" i="33"/>
  <c r="R43" i="33"/>
  <c r="P43" i="33"/>
  <c r="Q43" i="33"/>
  <c r="U35" i="33"/>
  <c r="T35" i="33"/>
  <c r="S35" i="33"/>
  <c r="R35" i="33"/>
  <c r="P35" i="33"/>
  <c r="Q35" i="33"/>
  <c r="U27" i="33"/>
  <c r="T27" i="33"/>
  <c r="S27" i="33"/>
  <c r="R27" i="33"/>
  <c r="P27" i="33"/>
  <c r="Q27" i="33"/>
  <c r="U19" i="33"/>
  <c r="T19" i="33"/>
  <c r="S19" i="33"/>
  <c r="R19" i="33"/>
  <c r="P19" i="33"/>
  <c r="Q19" i="33"/>
  <c r="U2090" i="33"/>
  <c r="T2090" i="33"/>
  <c r="S2090" i="33"/>
  <c r="R2090" i="33"/>
  <c r="P2090" i="33"/>
  <c r="Q2090" i="33"/>
  <c r="U2050" i="33"/>
  <c r="T2050" i="33"/>
  <c r="S2050" i="33"/>
  <c r="R2050" i="33"/>
  <c r="P2050" i="33"/>
  <c r="Q2050" i="33"/>
  <c r="U2042" i="33"/>
  <c r="T2042" i="33"/>
  <c r="S2042" i="33"/>
  <c r="R2042" i="33"/>
  <c r="P2042" i="33"/>
  <c r="Q2042" i="33"/>
  <c r="U2018" i="33"/>
  <c r="T2018" i="33"/>
  <c r="S2018" i="33"/>
  <c r="R2018" i="33"/>
  <c r="P2018" i="33"/>
  <c r="Q2018" i="33"/>
  <c r="U1986" i="33"/>
  <c r="T1986" i="33"/>
  <c r="S1986" i="33"/>
  <c r="R1986" i="33"/>
  <c r="P1986" i="33"/>
  <c r="Q1986" i="33"/>
  <c r="U1978" i="33"/>
  <c r="T1978" i="33"/>
  <c r="S1978" i="33"/>
  <c r="R1978" i="33"/>
  <c r="P1978" i="33"/>
  <c r="Q1978" i="33"/>
  <c r="U1970" i="33"/>
  <c r="T1970" i="33"/>
  <c r="S1970" i="33"/>
  <c r="R1970" i="33"/>
  <c r="P1970" i="33"/>
  <c r="Q1970" i="33"/>
  <c r="U1962" i="33"/>
  <c r="T1962" i="33"/>
  <c r="S1962" i="33"/>
  <c r="R1962" i="33"/>
  <c r="P1962" i="33"/>
  <c r="Q1962" i="33"/>
  <c r="U1954" i="33"/>
  <c r="T1954" i="33"/>
  <c r="S1954" i="33"/>
  <c r="R1954" i="33"/>
  <c r="P1954" i="33"/>
  <c r="Q1954" i="33"/>
  <c r="U1946" i="33"/>
  <c r="T1946" i="33"/>
  <c r="S1946" i="33"/>
  <c r="R1946" i="33"/>
  <c r="P1946" i="33"/>
  <c r="Q1946" i="33"/>
  <c r="U1938" i="33"/>
  <c r="T1938" i="33"/>
  <c r="S1938" i="33"/>
  <c r="R1938" i="33"/>
  <c r="P1938" i="33"/>
  <c r="Q1938" i="33"/>
  <c r="U1930" i="33"/>
  <c r="T1930" i="33"/>
  <c r="S1930" i="33"/>
  <c r="P1930" i="33"/>
  <c r="Q1930" i="33"/>
  <c r="R1930" i="33"/>
  <c r="U1922" i="33"/>
  <c r="T1922" i="33"/>
  <c r="S1922" i="33"/>
  <c r="R1922" i="33"/>
  <c r="P1922" i="33"/>
  <c r="Q1922" i="33"/>
  <c r="U1914" i="33"/>
  <c r="T1914" i="33"/>
  <c r="S1914" i="33"/>
  <c r="R1914" i="33"/>
  <c r="P1914" i="33"/>
  <c r="Q1914" i="33"/>
  <c r="U1906" i="33"/>
  <c r="T1906" i="33"/>
  <c r="S1906" i="33"/>
  <c r="R1906" i="33"/>
  <c r="P1906" i="33"/>
  <c r="Q1906" i="33"/>
  <c r="U1898" i="33"/>
  <c r="T1898" i="33"/>
  <c r="S1898" i="33"/>
  <c r="R1898" i="33"/>
  <c r="P1898" i="33"/>
  <c r="Q1898" i="33"/>
  <c r="U1890" i="33"/>
  <c r="T1890" i="33"/>
  <c r="S1890" i="33"/>
  <c r="R1890" i="33"/>
  <c r="P1890" i="33"/>
  <c r="Q1890" i="33"/>
  <c r="U1882" i="33"/>
  <c r="T1882" i="33"/>
  <c r="S1882" i="33"/>
  <c r="P1882" i="33"/>
  <c r="Q1882" i="33"/>
  <c r="R1882" i="33"/>
  <c r="U1874" i="33"/>
  <c r="T1874" i="33"/>
  <c r="S1874" i="33"/>
  <c r="R1874" i="33"/>
  <c r="P1874" i="33"/>
  <c r="Q1874" i="33"/>
  <c r="U1866" i="33"/>
  <c r="T1866" i="33"/>
  <c r="S1866" i="33"/>
  <c r="R1866" i="33"/>
  <c r="P1866" i="33"/>
  <c r="Q1866" i="33"/>
  <c r="U1858" i="33"/>
  <c r="T1858" i="33"/>
  <c r="S1858" i="33"/>
  <c r="R1858" i="33"/>
  <c r="P1858" i="33"/>
  <c r="Q1858" i="33"/>
  <c r="U1850" i="33"/>
  <c r="T1850" i="33"/>
  <c r="S1850" i="33"/>
  <c r="R1850" i="33"/>
  <c r="P1850" i="33"/>
  <c r="Q1850" i="33"/>
  <c r="U1842" i="33"/>
  <c r="T1842" i="33"/>
  <c r="S1842" i="33"/>
  <c r="R1842" i="33"/>
  <c r="P1842" i="33"/>
  <c r="Q1842" i="33"/>
  <c r="U1834" i="33"/>
  <c r="T1834" i="33"/>
  <c r="S1834" i="33"/>
  <c r="P1834" i="33"/>
  <c r="Q1834" i="33"/>
  <c r="R1834" i="33"/>
  <c r="U1826" i="33"/>
  <c r="T1826" i="33"/>
  <c r="S1826" i="33"/>
  <c r="R1826" i="33"/>
  <c r="P1826" i="33"/>
  <c r="Q1826" i="33"/>
  <c r="U1818" i="33"/>
  <c r="T1818" i="33"/>
  <c r="S1818" i="33"/>
  <c r="R1818" i="33"/>
  <c r="P1818" i="33"/>
  <c r="Q1818" i="33"/>
  <c r="U1810" i="33"/>
  <c r="T1810" i="33"/>
  <c r="S1810" i="33"/>
  <c r="R1810" i="33"/>
  <c r="P1810" i="33"/>
  <c r="Q1810" i="33"/>
  <c r="U1802" i="33"/>
  <c r="T1802" i="33"/>
  <c r="S1802" i="33"/>
  <c r="P1802" i="33"/>
  <c r="Q1802" i="33"/>
  <c r="R1802" i="33"/>
  <c r="U1794" i="33"/>
  <c r="T1794" i="33"/>
  <c r="S1794" i="33"/>
  <c r="R1794" i="33"/>
  <c r="P1794" i="33"/>
  <c r="Q1794" i="33"/>
  <c r="U1786" i="33"/>
  <c r="T1786" i="33"/>
  <c r="S1786" i="33"/>
  <c r="R1786" i="33"/>
  <c r="P1786" i="33"/>
  <c r="Q1786" i="33"/>
  <c r="U1778" i="33"/>
  <c r="T1778" i="33"/>
  <c r="S1778" i="33"/>
  <c r="R1778" i="33"/>
  <c r="P1778" i="33"/>
  <c r="Q1778" i="33"/>
  <c r="U1770" i="33"/>
  <c r="T1770" i="33"/>
  <c r="S1770" i="33"/>
  <c r="R1770" i="33"/>
  <c r="P1770" i="33"/>
  <c r="Q1770" i="33"/>
  <c r="U1762" i="33"/>
  <c r="T1762" i="33"/>
  <c r="S1762" i="33"/>
  <c r="R1762" i="33"/>
  <c r="P1762" i="33"/>
  <c r="Q1762" i="33"/>
  <c r="U1754" i="33"/>
  <c r="T1754" i="33"/>
  <c r="S1754" i="33"/>
  <c r="P1754" i="33"/>
  <c r="Q1754" i="33"/>
  <c r="R1754" i="33"/>
  <c r="U1746" i="33"/>
  <c r="T1746" i="33"/>
  <c r="S1746" i="33"/>
  <c r="R1746" i="33"/>
  <c r="P1746" i="33"/>
  <c r="Q1746" i="33"/>
  <c r="U1738" i="33"/>
  <c r="T1738" i="33"/>
  <c r="S1738" i="33"/>
  <c r="R1738" i="33"/>
  <c r="P1738" i="33"/>
  <c r="Q1738" i="33"/>
  <c r="U1730" i="33"/>
  <c r="T1730" i="33"/>
  <c r="S1730" i="33"/>
  <c r="R1730" i="33"/>
  <c r="P1730" i="33"/>
  <c r="Q1730" i="33"/>
  <c r="U1722" i="33"/>
  <c r="T1722" i="33"/>
  <c r="S1722" i="33"/>
  <c r="R1722" i="33"/>
  <c r="P1722" i="33"/>
  <c r="Q1722" i="33"/>
  <c r="U1714" i="33"/>
  <c r="T1714" i="33"/>
  <c r="S1714" i="33"/>
  <c r="R1714" i="33"/>
  <c r="P1714" i="33"/>
  <c r="Q1714" i="33"/>
  <c r="U1706" i="33"/>
  <c r="T1706" i="33"/>
  <c r="S1706" i="33"/>
  <c r="P1706" i="33"/>
  <c r="Q1706" i="33"/>
  <c r="R1706" i="33"/>
  <c r="U1698" i="33"/>
  <c r="T1698" i="33"/>
  <c r="S1698" i="33"/>
  <c r="R1698" i="33"/>
  <c r="P1698" i="33"/>
  <c r="Q1698" i="33"/>
  <c r="T1690" i="33"/>
  <c r="U1690" i="33"/>
  <c r="S1690" i="33"/>
  <c r="R1690" i="33"/>
  <c r="P1690" i="33"/>
  <c r="Q1690" i="33"/>
  <c r="U1682" i="33"/>
  <c r="T1682" i="33"/>
  <c r="S1682" i="33"/>
  <c r="R1682" i="33"/>
  <c r="P1682" i="33"/>
  <c r="Q1682" i="33"/>
  <c r="U1674" i="33"/>
  <c r="T1674" i="33"/>
  <c r="S1674" i="33"/>
  <c r="R1674" i="33"/>
  <c r="P1674" i="33"/>
  <c r="Q1674" i="33"/>
  <c r="U1666" i="33"/>
  <c r="T1666" i="33"/>
  <c r="S1666" i="33"/>
  <c r="R1666" i="33"/>
  <c r="P1666" i="33"/>
  <c r="Q1666" i="33"/>
  <c r="U1658" i="33"/>
  <c r="T1658" i="33"/>
  <c r="S1658" i="33"/>
  <c r="R1658" i="33"/>
  <c r="P1658" i="33"/>
  <c r="Q1658" i="33"/>
  <c r="U1650" i="33"/>
  <c r="T1650" i="33"/>
  <c r="S1650" i="33"/>
  <c r="R1650" i="33"/>
  <c r="P1650" i="33"/>
  <c r="Q1650" i="33"/>
  <c r="U1642" i="33"/>
  <c r="T1642" i="33"/>
  <c r="S1642" i="33"/>
  <c r="R1642" i="33"/>
  <c r="P1642" i="33"/>
  <c r="Q1642" i="33"/>
  <c r="U1634" i="33"/>
  <c r="T1634" i="33"/>
  <c r="S1634" i="33"/>
  <c r="R1634" i="33"/>
  <c r="P1634" i="33"/>
  <c r="Q1634" i="33"/>
  <c r="U1626" i="33"/>
  <c r="T1626" i="33"/>
  <c r="S1626" i="33"/>
  <c r="R1626" i="33"/>
  <c r="P1626" i="33"/>
  <c r="Q1626" i="33"/>
  <c r="U1618" i="33"/>
  <c r="T1618" i="33"/>
  <c r="S1618" i="33"/>
  <c r="R1618" i="33"/>
  <c r="P1618" i="33"/>
  <c r="Q1618" i="33"/>
  <c r="U1610" i="33"/>
  <c r="T1610" i="33"/>
  <c r="S1610" i="33"/>
  <c r="R1610" i="33"/>
  <c r="P1610" i="33"/>
  <c r="Q1610" i="33"/>
  <c r="U1602" i="33"/>
  <c r="T1602" i="33"/>
  <c r="S1602" i="33"/>
  <c r="R1602" i="33"/>
  <c r="P1602" i="33"/>
  <c r="Q1602" i="33"/>
  <c r="U1594" i="33"/>
  <c r="T1594" i="33"/>
  <c r="S1594" i="33"/>
  <c r="R1594" i="33"/>
  <c r="P1594" i="33"/>
  <c r="Q1594" i="33"/>
  <c r="U1586" i="33"/>
  <c r="T1586" i="33"/>
  <c r="S1586" i="33"/>
  <c r="R1586" i="33"/>
  <c r="P1586" i="33"/>
  <c r="Q1586" i="33"/>
  <c r="U1578" i="33"/>
  <c r="T1578" i="33"/>
  <c r="S1578" i="33"/>
  <c r="R1578" i="33"/>
  <c r="P1578" i="33"/>
  <c r="Q1578" i="33"/>
  <c r="U1570" i="33"/>
  <c r="T1570" i="33"/>
  <c r="S1570" i="33"/>
  <c r="R1570" i="33"/>
  <c r="P1570" i="33"/>
  <c r="Q1570" i="33"/>
  <c r="U1562" i="33"/>
  <c r="T1562" i="33"/>
  <c r="S1562" i="33"/>
  <c r="R1562" i="33"/>
  <c r="P1562" i="33"/>
  <c r="Q1562" i="33"/>
  <c r="U1554" i="33"/>
  <c r="T1554" i="33"/>
  <c r="S1554" i="33"/>
  <c r="R1554" i="33"/>
  <c r="P1554" i="33"/>
  <c r="Q1554" i="33"/>
  <c r="U1546" i="33"/>
  <c r="T1546" i="33"/>
  <c r="S1546" i="33"/>
  <c r="R1546" i="33"/>
  <c r="P1546" i="33"/>
  <c r="Q1546" i="33"/>
  <c r="U1538" i="33"/>
  <c r="T1538" i="33"/>
  <c r="S1538" i="33"/>
  <c r="R1538" i="33"/>
  <c r="P1538" i="33"/>
  <c r="Q1538" i="33"/>
  <c r="U1530" i="33"/>
  <c r="T1530" i="33"/>
  <c r="S1530" i="33"/>
  <c r="R1530" i="33"/>
  <c r="P1530" i="33"/>
  <c r="Q1530" i="33"/>
  <c r="U1522" i="33"/>
  <c r="T1522" i="33"/>
  <c r="R1522" i="33"/>
  <c r="S1522" i="33"/>
  <c r="P1522" i="33"/>
  <c r="Q1522" i="33"/>
  <c r="U1514" i="33"/>
  <c r="T1514" i="33"/>
  <c r="S1514" i="33"/>
  <c r="R1514" i="33"/>
  <c r="P1514" i="33"/>
  <c r="Q1514" i="33"/>
  <c r="U1506" i="33"/>
  <c r="T1506" i="33"/>
  <c r="S1506" i="33"/>
  <c r="R1506" i="33"/>
  <c r="P1506" i="33"/>
  <c r="Q1506" i="33"/>
  <c r="U1498" i="33"/>
  <c r="T1498" i="33"/>
  <c r="S1498" i="33"/>
  <c r="R1498" i="33"/>
  <c r="P1498" i="33"/>
  <c r="Q1498" i="33"/>
  <c r="U1490" i="33"/>
  <c r="T1490" i="33"/>
  <c r="S1490" i="33"/>
  <c r="R1490" i="33"/>
  <c r="P1490" i="33"/>
  <c r="Q1490" i="33"/>
  <c r="U1482" i="33"/>
  <c r="T1482" i="33"/>
  <c r="S1482" i="33"/>
  <c r="R1482" i="33"/>
  <c r="P1482" i="33"/>
  <c r="Q1482" i="33"/>
  <c r="U1474" i="33"/>
  <c r="T1474" i="33"/>
  <c r="S1474" i="33"/>
  <c r="R1474" i="33"/>
  <c r="P1474" i="33"/>
  <c r="Q1474" i="33"/>
  <c r="U1466" i="33"/>
  <c r="T1466" i="33"/>
  <c r="S1466" i="33"/>
  <c r="R1466" i="33"/>
  <c r="P1466" i="33"/>
  <c r="Q1466" i="33"/>
  <c r="U1458" i="33"/>
  <c r="T1458" i="33"/>
  <c r="S1458" i="33"/>
  <c r="R1458" i="33"/>
  <c r="P1458" i="33"/>
  <c r="Q1458" i="33"/>
  <c r="U1450" i="33"/>
  <c r="T1450" i="33"/>
  <c r="S1450" i="33"/>
  <c r="R1450" i="33"/>
  <c r="P1450" i="33"/>
  <c r="Q1450" i="33"/>
  <c r="U1442" i="33"/>
  <c r="T1442" i="33"/>
  <c r="S1442" i="33"/>
  <c r="R1442" i="33"/>
  <c r="P1442" i="33"/>
  <c r="Q1442" i="33"/>
  <c r="U1434" i="33"/>
  <c r="T1434" i="33"/>
  <c r="S1434" i="33"/>
  <c r="R1434" i="33"/>
  <c r="P1434" i="33"/>
  <c r="Q1434" i="33"/>
  <c r="U1426" i="33"/>
  <c r="T1426" i="33"/>
  <c r="S1426" i="33"/>
  <c r="R1426" i="33"/>
  <c r="P1426" i="33"/>
  <c r="Q1426" i="33"/>
  <c r="U1418" i="33"/>
  <c r="T1418" i="33"/>
  <c r="S1418" i="33"/>
  <c r="R1418" i="33"/>
  <c r="P1418" i="33"/>
  <c r="Q1418" i="33"/>
  <c r="U1410" i="33"/>
  <c r="T1410" i="33"/>
  <c r="S1410" i="33"/>
  <c r="R1410" i="33"/>
  <c r="P1410" i="33"/>
  <c r="Q1410" i="33"/>
  <c r="U1402" i="33"/>
  <c r="T1402" i="33"/>
  <c r="S1402" i="33"/>
  <c r="R1402" i="33"/>
  <c r="P1402" i="33"/>
  <c r="Q1402" i="33"/>
  <c r="U1394" i="33"/>
  <c r="T1394" i="33"/>
  <c r="S1394" i="33"/>
  <c r="R1394" i="33"/>
  <c r="P1394" i="33"/>
  <c r="Q1394" i="33"/>
  <c r="U1386" i="33"/>
  <c r="T1386" i="33"/>
  <c r="S1386" i="33"/>
  <c r="R1386" i="33"/>
  <c r="P1386" i="33"/>
  <c r="Q1386" i="33"/>
  <c r="U1378" i="33"/>
  <c r="T1378" i="33"/>
  <c r="S1378" i="33"/>
  <c r="R1378" i="33"/>
  <c r="P1378" i="33"/>
  <c r="Q1378" i="33"/>
  <c r="U1370" i="33"/>
  <c r="T1370" i="33"/>
  <c r="S1370" i="33"/>
  <c r="R1370" i="33"/>
  <c r="P1370" i="33"/>
  <c r="Q1370" i="33"/>
  <c r="U1362" i="33"/>
  <c r="T1362" i="33"/>
  <c r="S1362" i="33"/>
  <c r="R1362" i="33"/>
  <c r="P1362" i="33"/>
  <c r="Q1362" i="33"/>
  <c r="U1354" i="33"/>
  <c r="T1354" i="33"/>
  <c r="S1354" i="33"/>
  <c r="R1354" i="33"/>
  <c r="P1354" i="33"/>
  <c r="Q1354" i="33"/>
  <c r="U1346" i="33"/>
  <c r="T1346" i="33"/>
  <c r="S1346" i="33"/>
  <c r="R1346" i="33"/>
  <c r="P1346" i="33"/>
  <c r="Q1346" i="33"/>
  <c r="U1338" i="33"/>
  <c r="T1338" i="33"/>
  <c r="S1338" i="33"/>
  <c r="R1338" i="33"/>
  <c r="P1338" i="33"/>
  <c r="Q1338" i="33"/>
  <c r="U1330" i="33"/>
  <c r="T1330" i="33"/>
  <c r="S1330" i="33"/>
  <c r="R1330" i="33"/>
  <c r="P1330" i="33"/>
  <c r="Q1330" i="33"/>
  <c r="U1322" i="33"/>
  <c r="T1322" i="33"/>
  <c r="S1322" i="33"/>
  <c r="R1322" i="33"/>
  <c r="P1322" i="33"/>
  <c r="Q1322" i="33"/>
  <c r="U1314" i="33"/>
  <c r="T1314" i="33"/>
  <c r="S1314" i="33"/>
  <c r="R1314" i="33"/>
  <c r="P1314" i="33"/>
  <c r="Q1314" i="33"/>
  <c r="U1306" i="33"/>
  <c r="T1306" i="33"/>
  <c r="S1306" i="33"/>
  <c r="R1306" i="33"/>
  <c r="P1306" i="33"/>
  <c r="Q1306" i="33"/>
  <c r="U1298" i="33"/>
  <c r="T1298" i="33"/>
  <c r="S1298" i="33"/>
  <c r="R1298" i="33"/>
  <c r="P1298" i="33"/>
  <c r="Q1298" i="33"/>
  <c r="U1290" i="33"/>
  <c r="T1290" i="33"/>
  <c r="S1290" i="33"/>
  <c r="R1290" i="33"/>
  <c r="P1290" i="33"/>
  <c r="Q1290" i="33"/>
  <c r="U1282" i="33"/>
  <c r="T1282" i="33"/>
  <c r="S1282" i="33"/>
  <c r="R1282" i="33"/>
  <c r="P1282" i="33"/>
  <c r="Q1282" i="33"/>
  <c r="U1274" i="33"/>
  <c r="T1274" i="33"/>
  <c r="S1274" i="33"/>
  <c r="R1274" i="33"/>
  <c r="P1274" i="33"/>
  <c r="Q1274" i="33"/>
  <c r="U1266" i="33"/>
  <c r="T1266" i="33"/>
  <c r="S1266" i="33"/>
  <c r="R1266" i="33"/>
  <c r="P1266" i="33"/>
  <c r="Q1266" i="33"/>
  <c r="U1258" i="33"/>
  <c r="T1258" i="33"/>
  <c r="S1258" i="33"/>
  <c r="R1258" i="33"/>
  <c r="P1258" i="33"/>
  <c r="Q1258" i="33"/>
  <c r="U1250" i="33"/>
  <c r="T1250" i="33"/>
  <c r="S1250" i="33"/>
  <c r="R1250" i="33"/>
  <c r="P1250" i="33"/>
  <c r="Q1250" i="33"/>
  <c r="U1242" i="33"/>
  <c r="T1242" i="33"/>
  <c r="S1242" i="33"/>
  <c r="R1242" i="33"/>
  <c r="P1242" i="33"/>
  <c r="Q1242" i="33"/>
  <c r="U1234" i="33"/>
  <c r="T1234" i="33"/>
  <c r="S1234" i="33"/>
  <c r="R1234" i="33"/>
  <c r="P1234" i="33"/>
  <c r="Q1234" i="33"/>
  <c r="U1226" i="33"/>
  <c r="T1226" i="33"/>
  <c r="S1226" i="33"/>
  <c r="R1226" i="33"/>
  <c r="P1226" i="33"/>
  <c r="Q1226" i="33"/>
  <c r="U1218" i="33"/>
  <c r="T1218" i="33"/>
  <c r="S1218" i="33"/>
  <c r="R1218" i="33"/>
  <c r="P1218" i="33"/>
  <c r="Q1218" i="33"/>
  <c r="U1210" i="33"/>
  <c r="T1210" i="33"/>
  <c r="S1210" i="33"/>
  <c r="R1210" i="33"/>
  <c r="P1210" i="33"/>
  <c r="Q1210" i="33"/>
  <c r="U1202" i="33"/>
  <c r="T1202" i="33"/>
  <c r="S1202" i="33"/>
  <c r="R1202" i="33"/>
  <c r="P1202" i="33"/>
  <c r="Q1202" i="33"/>
  <c r="U1194" i="33"/>
  <c r="T1194" i="33"/>
  <c r="S1194" i="33"/>
  <c r="R1194" i="33"/>
  <c r="P1194" i="33"/>
  <c r="Q1194" i="33"/>
  <c r="U1186" i="33"/>
  <c r="T1186" i="33"/>
  <c r="S1186" i="33"/>
  <c r="R1186" i="33"/>
  <c r="P1186" i="33"/>
  <c r="Q1186" i="33"/>
  <c r="U1178" i="33"/>
  <c r="T1178" i="33"/>
  <c r="S1178" i="33"/>
  <c r="R1178" i="33"/>
  <c r="P1178" i="33"/>
  <c r="Q1178" i="33"/>
  <c r="U1170" i="33"/>
  <c r="T1170" i="33"/>
  <c r="S1170" i="33"/>
  <c r="R1170" i="33"/>
  <c r="P1170" i="33"/>
  <c r="Q1170" i="33"/>
  <c r="U1162" i="33"/>
  <c r="T1162" i="33"/>
  <c r="S1162" i="33"/>
  <c r="R1162" i="33"/>
  <c r="P1162" i="33"/>
  <c r="Q1162" i="33"/>
  <c r="U1154" i="33"/>
  <c r="T1154" i="33"/>
  <c r="S1154" i="33"/>
  <c r="R1154" i="33"/>
  <c r="P1154" i="33"/>
  <c r="Q1154" i="33"/>
  <c r="U1146" i="33"/>
  <c r="T1146" i="33"/>
  <c r="S1146" i="33"/>
  <c r="R1146" i="33"/>
  <c r="P1146" i="33"/>
  <c r="Q1146" i="33"/>
  <c r="U1138" i="33"/>
  <c r="T1138" i="33"/>
  <c r="S1138" i="33"/>
  <c r="R1138" i="33"/>
  <c r="P1138" i="33"/>
  <c r="Q1138" i="33"/>
  <c r="U1130" i="33"/>
  <c r="T1130" i="33"/>
  <c r="S1130" i="33"/>
  <c r="R1130" i="33"/>
  <c r="P1130" i="33"/>
  <c r="Q1130" i="33"/>
  <c r="U1122" i="33"/>
  <c r="T1122" i="33"/>
  <c r="S1122" i="33"/>
  <c r="R1122" i="33"/>
  <c r="P1122" i="33"/>
  <c r="Q1122" i="33"/>
  <c r="U1114" i="33"/>
  <c r="T1114" i="33"/>
  <c r="S1114" i="33"/>
  <c r="R1114" i="33"/>
  <c r="P1114" i="33"/>
  <c r="Q1114" i="33"/>
  <c r="U1106" i="33"/>
  <c r="T1106" i="33"/>
  <c r="S1106" i="33"/>
  <c r="R1106" i="33"/>
  <c r="P1106" i="33"/>
  <c r="Q1106" i="33"/>
  <c r="U1098" i="33"/>
  <c r="T1098" i="33"/>
  <c r="S1098" i="33"/>
  <c r="R1098" i="33"/>
  <c r="P1098" i="33"/>
  <c r="Q1098" i="33"/>
  <c r="U1090" i="33"/>
  <c r="T1090" i="33"/>
  <c r="S1090" i="33"/>
  <c r="R1090" i="33"/>
  <c r="P1090" i="33"/>
  <c r="Q1090" i="33"/>
  <c r="U1082" i="33"/>
  <c r="T1082" i="33"/>
  <c r="S1082" i="33"/>
  <c r="R1082" i="33"/>
  <c r="P1082" i="33"/>
  <c r="Q1082" i="33"/>
  <c r="U1074" i="33"/>
  <c r="T1074" i="33"/>
  <c r="S1074" i="33"/>
  <c r="R1074" i="33"/>
  <c r="P1074" i="33"/>
  <c r="Q1074" i="33"/>
  <c r="U1066" i="33"/>
  <c r="T1066" i="33"/>
  <c r="S1066" i="33"/>
  <c r="R1066" i="33"/>
  <c r="P1066" i="33"/>
  <c r="Q1066" i="33"/>
  <c r="U1058" i="33"/>
  <c r="T1058" i="33"/>
  <c r="S1058" i="33"/>
  <c r="R1058" i="33"/>
  <c r="P1058" i="33"/>
  <c r="Q1058" i="33"/>
  <c r="U1050" i="33"/>
  <c r="T1050" i="33"/>
  <c r="S1050" i="33"/>
  <c r="R1050" i="33"/>
  <c r="P1050" i="33"/>
  <c r="Q1050" i="33"/>
  <c r="U1042" i="33"/>
  <c r="T1042" i="33"/>
  <c r="S1042" i="33"/>
  <c r="R1042" i="33"/>
  <c r="P1042" i="33"/>
  <c r="Q1042" i="33"/>
  <c r="U1034" i="33"/>
  <c r="T1034" i="33"/>
  <c r="S1034" i="33"/>
  <c r="R1034" i="33"/>
  <c r="P1034" i="33"/>
  <c r="Q1034" i="33"/>
  <c r="U1026" i="33"/>
  <c r="T1026" i="33"/>
  <c r="S1026" i="33"/>
  <c r="R1026" i="33"/>
  <c r="P1026" i="33"/>
  <c r="Q1026" i="33"/>
  <c r="U1018" i="33"/>
  <c r="T1018" i="33"/>
  <c r="S1018" i="33"/>
  <c r="R1018" i="33"/>
  <c r="P1018" i="33"/>
  <c r="Q1018" i="33"/>
  <c r="U1010" i="33"/>
  <c r="T1010" i="33"/>
  <c r="S1010" i="33"/>
  <c r="R1010" i="33"/>
  <c r="P1010" i="33"/>
  <c r="Q1010" i="33"/>
  <c r="U1002" i="33"/>
  <c r="T1002" i="33"/>
  <c r="S1002" i="33"/>
  <c r="R1002" i="33"/>
  <c r="P1002" i="33"/>
  <c r="Q1002" i="33"/>
  <c r="U994" i="33"/>
  <c r="T994" i="33"/>
  <c r="S994" i="33"/>
  <c r="R994" i="33"/>
  <c r="P994" i="33"/>
  <c r="Q994" i="33"/>
  <c r="U986" i="33"/>
  <c r="T986" i="33"/>
  <c r="S986" i="33"/>
  <c r="R986" i="33"/>
  <c r="P986" i="33"/>
  <c r="Q986" i="33"/>
  <c r="U978" i="33"/>
  <c r="T978" i="33"/>
  <c r="S978" i="33"/>
  <c r="R978" i="33"/>
  <c r="P978" i="33"/>
  <c r="Q978" i="33"/>
  <c r="U970" i="33"/>
  <c r="T970" i="33"/>
  <c r="S970" i="33"/>
  <c r="R970" i="33"/>
  <c r="P970" i="33"/>
  <c r="Q970" i="33"/>
  <c r="U962" i="33"/>
  <c r="T962" i="33"/>
  <c r="S962" i="33"/>
  <c r="R962" i="33"/>
  <c r="P962" i="33"/>
  <c r="Q962" i="33"/>
  <c r="U954" i="33"/>
  <c r="T954" i="33"/>
  <c r="S954" i="33"/>
  <c r="R954" i="33"/>
  <c r="P954" i="33"/>
  <c r="Q954" i="33"/>
  <c r="U946" i="33"/>
  <c r="T946" i="33"/>
  <c r="S946" i="33"/>
  <c r="R946" i="33"/>
  <c r="P946" i="33"/>
  <c r="Q946" i="33"/>
  <c r="U938" i="33"/>
  <c r="T938" i="33"/>
  <c r="S938" i="33"/>
  <c r="R938" i="33"/>
  <c r="P938" i="33"/>
  <c r="Q938" i="33"/>
  <c r="U930" i="33"/>
  <c r="T930" i="33"/>
  <c r="S930" i="33"/>
  <c r="R930" i="33"/>
  <c r="P930" i="33"/>
  <c r="Q930" i="33"/>
  <c r="U922" i="33"/>
  <c r="T922" i="33"/>
  <c r="S922" i="33"/>
  <c r="R922" i="33"/>
  <c r="P922" i="33"/>
  <c r="Q922" i="33"/>
  <c r="U914" i="33"/>
  <c r="T914" i="33"/>
  <c r="S914" i="33"/>
  <c r="R914" i="33"/>
  <c r="P914" i="33"/>
  <c r="Q914" i="33"/>
  <c r="U906" i="33"/>
  <c r="T906" i="33"/>
  <c r="S906" i="33"/>
  <c r="R906" i="33"/>
  <c r="P906" i="33"/>
  <c r="Q906" i="33"/>
  <c r="U898" i="33"/>
  <c r="T898" i="33"/>
  <c r="S898" i="33"/>
  <c r="R898" i="33"/>
  <c r="P898" i="33"/>
  <c r="Q898" i="33"/>
  <c r="U890" i="33"/>
  <c r="T890" i="33"/>
  <c r="S890" i="33"/>
  <c r="R890" i="33"/>
  <c r="P890" i="33"/>
  <c r="Q890" i="33"/>
  <c r="U882" i="33"/>
  <c r="T882" i="33"/>
  <c r="S882" i="33"/>
  <c r="R882" i="33"/>
  <c r="P882" i="33"/>
  <c r="Q882" i="33"/>
  <c r="U874" i="33"/>
  <c r="T874" i="33"/>
  <c r="S874" i="33"/>
  <c r="R874" i="33"/>
  <c r="P874" i="33"/>
  <c r="Q874" i="33"/>
  <c r="U866" i="33"/>
  <c r="T866" i="33"/>
  <c r="S866" i="33"/>
  <c r="R866" i="33"/>
  <c r="P866" i="33"/>
  <c r="Q866" i="33"/>
  <c r="U858" i="33"/>
  <c r="T858" i="33"/>
  <c r="S858" i="33"/>
  <c r="R858" i="33"/>
  <c r="P858" i="33"/>
  <c r="Q858" i="33"/>
  <c r="U850" i="33"/>
  <c r="T850" i="33"/>
  <c r="S850" i="33"/>
  <c r="R850" i="33"/>
  <c r="P850" i="33"/>
  <c r="Q850" i="33"/>
  <c r="U842" i="33"/>
  <c r="S842" i="33"/>
  <c r="T842" i="33"/>
  <c r="R842" i="33"/>
  <c r="P842" i="33"/>
  <c r="Q842" i="33"/>
  <c r="U834" i="33"/>
  <c r="T834" i="33"/>
  <c r="S834" i="33"/>
  <c r="R834" i="33"/>
  <c r="P834" i="33"/>
  <c r="Q834" i="33"/>
  <c r="U826" i="33"/>
  <c r="T826" i="33"/>
  <c r="S826" i="33"/>
  <c r="R826" i="33"/>
  <c r="P826" i="33"/>
  <c r="Q826" i="33"/>
  <c r="U818" i="33"/>
  <c r="T818" i="33"/>
  <c r="S818" i="33"/>
  <c r="R818" i="33"/>
  <c r="P818" i="33"/>
  <c r="Q818" i="33"/>
  <c r="U810" i="33"/>
  <c r="T810" i="33"/>
  <c r="S810" i="33"/>
  <c r="R810" i="33"/>
  <c r="P810" i="33"/>
  <c r="Q810" i="33"/>
  <c r="U802" i="33"/>
  <c r="T802" i="33"/>
  <c r="S802" i="33"/>
  <c r="R802" i="33"/>
  <c r="P802" i="33"/>
  <c r="Q802" i="33"/>
  <c r="U794" i="33"/>
  <c r="T794" i="33"/>
  <c r="S794" i="33"/>
  <c r="R794" i="33"/>
  <c r="P794" i="33"/>
  <c r="Q794" i="33"/>
  <c r="U786" i="33"/>
  <c r="T786" i="33"/>
  <c r="S786" i="33"/>
  <c r="R786" i="33"/>
  <c r="P786" i="33"/>
  <c r="Q786" i="33"/>
  <c r="U778" i="33"/>
  <c r="T778" i="33"/>
  <c r="S778" i="33"/>
  <c r="R778" i="33"/>
  <c r="P778" i="33"/>
  <c r="Q778" i="33"/>
  <c r="U770" i="33"/>
  <c r="T770" i="33"/>
  <c r="S770" i="33"/>
  <c r="R770" i="33"/>
  <c r="P770" i="33"/>
  <c r="Q770" i="33"/>
  <c r="U762" i="33"/>
  <c r="T762" i="33"/>
  <c r="S762" i="33"/>
  <c r="R762" i="33"/>
  <c r="P762" i="33"/>
  <c r="Q762" i="33"/>
  <c r="U754" i="33"/>
  <c r="T754" i="33"/>
  <c r="S754" i="33"/>
  <c r="R754" i="33"/>
  <c r="P754" i="33"/>
  <c r="Q754" i="33"/>
  <c r="U746" i="33"/>
  <c r="T746" i="33"/>
  <c r="S746" i="33"/>
  <c r="R746" i="33"/>
  <c r="P746" i="33"/>
  <c r="Q746" i="33"/>
  <c r="U738" i="33"/>
  <c r="T738" i="33"/>
  <c r="S738" i="33"/>
  <c r="R738" i="33"/>
  <c r="P738" i="33"/>
  <c r="Q738" i="33"/>
  <c r="U730" i="33"/>
  <c r="T730" i="33"/>
  <c r="S730" i="33"/>
  <c r="R730" i="33"/>
  <c r="P730" i="33"/>
  <c r="Q730" i="33"/>
  <c r="U722" i="33"/>
  <c r="T722" i="33"/>
  <c r="S722" i="33"/>
  <c r="R722" i="33"/>
  <c r="P722" i="33"/>
  <c r="Q722" i="33"/>
  <c r="U714" i="33"/>
  <c r="T714" i="33"/>
  <c r="S714" i="33"/>
  <c r="R714" i="33"/>
  <c r="P714" i="33"/>
  <c r="Q714" i="33"/>
  <c r="U706" i="33"/>
  <c r="T706" i="33"/>
  <c r="S706" i="33"/>
  <c r="R706" i="33"/>
  <c r="P706" i="33"/>
  <c r="Q706" i="33"/>
  <c r="U698" i="33"/>
  <c r="T698" i="33"/>
  <c r="S698" i="33"/>
  <c r="R698" i="33"/>
  <c r="P698" i="33"/>
  <c r="Q698" i="33"/>
  <c r="U690" i="33"/>
  <c r="T690" i="33"/>
  <c r="S690" i="33"/>
  <c r="R690" i="33"/>
  <c r="P690" i="33"/>
  <c r="Q690" i="33"/>
  <c r="U682" i="33"/>
  <c r="T682" i="33"/>
  <c r="S682" i="33"/>
  <c r="R682" i="33"/>
  <c r="P682" i="33"/>
  <c r="Q682" i="33"/>
  <c r="U674" i="33"/>
  <c r="T674" i="33"/>
  <c r="S674" i="33"/>
  <c r="R674" i="33"/>
  <c r="P674" i="33"/>
  <c r="Q674" i="33"/>
  <c r="U666" i="33"/>
  <c r="T666" i="33"/>
  <c r="S666" i="33"/>
  <c r="R666" i="33"/>
  <c r="P666" i="33"/>
  <c r="Q666" i="33"/>
  <c r="U658" i="33"/>
  <c r="T658" i="33"/>
  <c r="S658" i="33"/>
  <c r="R658" i="33"/>
  <c r="P658" i="33"/>
  <c r="Q658" i="33"/>
  <c r="U650" i="33"/>
  <c r="T650" i="33"/>
  <c r="S650" i="33"/>
  <c r="R650" i="33"/>
  <c r="P650" i="33"/>
  <c r="Q650" i="33"/>
  <c r="U642" i="33"/>
  <c r="T642" i="33"/>
  <c r="S642" i="33"/>
  <c r="R642" i="33"/>
  <c r="P642" i="33"/>
  <c r="Q642" i="33"/>
  <c r="U634" i="33"/>
  <c r="T634" i="33"/>
  <c r="S634" i="33"/>
  <c r="R634" i="33"/>
  <c r="P634" i="33"/>
  <c r="Q634" i="33"/>
  <c r="U626" i="33"/>
  <c r="T626" i="33"/>
  <c r="S626" i="33"/>
  <c r="R626" i="33"/>
  <c r="P626" i="33"/>
  <c r="Q626" i="33"/>
  <c r="U618" i="33"/>
  <c r="T618" i="33"/>
  <c r="S618" i="33"/>
  <c r="R618" i="33"/>
  <c r="P618" i="33"/>
  <c r="Q618" i="33"/>
  <c r="U610" i="33"/>
  <c r="T610" i="33"/>
  <c r="S610" i="33"/>
  <c r="R610" i="33"/>
  <c r="P610" i="33"/>
  <c r="Q610" i="33"/>
  <c r="U602" i="33"/>
  <c r="T602" i="33"/>
  <c r="S602" i="33"/>
  <c r="R602" i="33"/>
  <c r="P602" i="33"/>
  <c r="Q602" i="33"/>
  <c r="U594" i="33"/>
  <c r="T594" i="33"/>
  <c r="S594" i="33"/>
  <c r="R594" i="33"/>
  <c r="P594" i="33"/>
  <c r="Q594" i="33"/>
  <c r="U586" i="33"/>
  <c r="T586" i="33"/>
  <c r="S586" i="33"/>
  <c r="R586" i="33"/>
  <c r="P586" i="33"/>
  <c r="Q586" i="33"/>
  <c r="U578" i="33"/>
  <c r="T578" i="33"/>
  <c r="S578" i="33"/>
  <c r="R578" i="33"/>
  <c r="P578" i="33"/>
  <c r="Q578" i="33"/>
  <c r="U570" i="33"/>
  <c r="T570" i="33"/>
  <c r="S570" i="33"/>
  <c r="R570" i="33"/>
  <c r="P570" i="33"/>
  <c r="Q570" i="33"/>
  <c r="U562" i="33"/>
  <c r="T562" i="33"/>
  <c r="S562" i="33"/>
  <c r="R562" i="33"/>
  <c r="P562" i="33"/>
  <c r="Q562" i="33"/>
  <c r="U554" i="33"/>
  <c r="T554" i="33"/>
  <c r="S554" i="33"/>
  <c r="R554" i="33"/>
  <c r="P554" i="33"/>
  <c r="Q554" i="33"/>
  <c r="U546" i="33"/>
  <c r="T546" i="33"/>
  <c r="S546" i="33"/>
  <c r="R546" i="33"/>
  <c r="P546" i="33"/>
  <c r="Q546" i="33"/>
  <c r="U538" i="33"/>
  <c r="T538" i="33"/>
  <c r="S538" i="33"/>
  <c r="R538" i="33"/>
  <c r="P538" i="33"/>
  <c r="Q538" i="33"/>
  <c r="U530" i="33"/>
  <c r="T530" i="33"/>
  <c r="S530" i="33"/>
  <c r="R530" i="33"/>
  <c r="P530" i="33"/>
  <c r="Q530" i="33"/>
  <c r="U522" i="33"/>
  <c r="T522" i="33"/>
  <c r="S522" i="33"/>
  <c r="R522" i="33"/>
  <c r="P522" i="33"/>
  <c r="Q522" i="33"/>
  <c r="U514" i="33"/>
  <c r="T514" i="33"/>
  <c r="S514" i="33"/>
  <c r="R514" i="33"/>
  <c r="P514" i="33"/>
  <c r="Q514" i="33"/>
  <c r="U506" i="33"/>
  <c r="T506" i="33"/>
  <c r="S506" i="33"/>
  <c r="R506" i="33"/>
  <c r="P506" i="33"/>
  <c r="Q506" i="33"/>
  <c r="U498" i="33"/>
  <c r="T498" i="33"/>
  <c r="S498" i="33"/>
  <c r="R498" i="33"/>
  <c r="P498" i="33"/>
  <c r="Q498" i="33"/>
  <c r="U490" i="33"/>
  <c r="T490" i="33"/>
  <c r="S490" i="33"/>
  <c r="R490" i="33"/>
  <c r="P490" i="33"/>
  <c r="Q490" i="33"/>
  <c r="U482" i="33"/>
  <c r="T482" i="33"/>
  <c r="S482" i="33"/>
  <c r="R482" i="33"/>
  <c r="P482" i="33"/>
  <c r="Q482" i="33"/>
  <c r="U474" i="33"/>
  <c r="T474" i="33"/>
  <c r="S474" i="33"/>
  <c r="R474" i="33"/>
  <c r="P474" i="33"/>
  <c r="Q474" i="33"/>
  <c r="U466" i="33"/>
  <c r="T466" i="33"/>
  <c r="S466" i="33"/>
  <c r="R466" i="33"/>
  <c r="P466" i="33"/>
  <c r="Q466" i="33"/>
  <c r="U458" i="33"/>
  <c r="T458" i="33"/>
  <c r="S458" i="33"/>
  <c r="R458" i="33"/>
  <c r="P458" i="33"/>
  <c r="Q458" i="33"/>
  <c r="U450" i="33"/>
  <c r="T450" i="33"/>
  <c r="S450" i="33"/>
  <c r="R450" i="33"/>
  <c r="P450" i="33"/>
  <c r="Q450" i="33"/>
  <c r="U442" i="33"/>
  <c r="T442" i="33"/>
  <c r="S442" i="33"/>
  <c r="R442" i="33"/>
  <c r="P442" i="33"/>
  <c r="Q442" i="33"/>
  <c r="U434" i="33"/>
  <c r="T434" i="33"/>
  <c r="S434" i="33"/>
  <c r="R434" i="33"/>
  <c r="P434" i="33"/>
  <c r="Q434" i="33"/>
  <c r="U426" i="33"/>
  <c r="T426" i="33"/>
  <c r="S426" i="33"/>
  <c r="R426" i="33"/>
  <c r="P426" i="33"/>
  <c r="Q426" i="33"/>
  <c r="U418" i="33"/>
  <c r="T418" i="33"/>
  <c r="S418" i="33"/>
  <c r="R418" i="33"/>
  <c r="P418" i="33"/>
  <c r="Q418" i="33"/>
  <c r="U410" i="33"/>
  <c r="T410" i="33"/>
  <c r="S410" i="33"/>
  <c r="R410" i="33"/>
  <c r="P410" i="33"/>
  <c r="Q410" i="33"/>
  <c r="U402" i="33"/>
  <c r="T402" i="33"/>
  <c r="S402" i="33"/>
  <c r="R402" i="33"/>
  <c r="P402" i="33"/>
  <c r="Q402" i="33"/>
  <c r="U394" i="33"/>
  <c r="S394" i="33"/>
  <c r="T394" i="33"/>
  <c r="R394" i="33"/>
  <c r="P394" i="33"/>
  <c r="Q394" i="33"/>
  <c r="U386" i="33"/>
  <c r="T386" i="33"/>
  <c r="S386" i="33"/>
  <c r="R386" i="33"/>
  <c r="P386" i="33"/>
  <c r="Q386" i="33"/>
  <c r="U378" i="33"/>
  <c r="T378" i="33"/>
  <c r="S378" i="33"/>
  <c r="R378" i="33"/>
  <c r="P378" i="33"/>
  <c r="Q378" i="33"/>
  <c r="U370" i="33"/>
  <c r="T370" i="33"/>
  <c r="S370" i="33"/>
  <c r="R370" i="33"/>
  <c r="P370" i="33"/>
  <c r="Q370" i="33"/>
  <c r="U362" i="33"/>
  <c r="T362" i="33"/>
  <c r="S362" i="33"/>
  <c r="R362" i="33"/>
  <c r="P362" i="33"/>
  <c r="Q362" i="33"/>
  <c r="U354" i="33"/>
  <c r="T354" i="33"/>
  <c r="S354" i="33"/>
  <c r="R354" i="33"/>
  <c r="P354" i="33"/>
  <c r="Q354" i="33"/>
  <c r="U346" i="33"/>
  <c r="T346" i="33"/>
  <c r="S346" i="33"/>
  <c r="R346" i="33"/>
  <c r="P346" i="33"/>
  <c r="Q346" i="33"/>
  <c r="U338" i="33"/>
  <c r="T338" i="33"/>
  <c r="S338" i="33"/>
  <c r="R338" i="33"/>
  <c r="P338" i="33"/>
  <c r="Q338" i="33"/>
  <c r="U330" i="33"/>
  <c r="S330" i="33"/>
  <c r="T330" i="33"/>
  <c r="R330" i="33"/>
  <c r="P330" i="33"/>
  <c r="Q330" i="33"/>
  <c r="U322" i="33"/>
  <c r="T322" i="33"/>
  <c r="S322" i="33"/>
  <c r="R322" i="33"/>
  <c r="P322" i="33"/>
  <c r="Q322" i="33"/>
  <c r="U314" i="33"/>
  <c r="T314" i="33"/>
  <c r="S314" i="33"/>
  <c r="R314" i="33"/>
  <c r="P314" i="33"/>
  <c r="Q314" i="33"/>
  <c r="U306" i="33"/>
  <c r="T306" i="33"/>
  <c r="S306" i="33"/>
  <c r="R306" i="33"/>
  <c r="P306" i="33"/>
  <c r="Q306" i="33"/>
  <c r="U298" i="33"/>
  <c r="T298" i="33"/>
  <c r="S298" i="33"/>
  <c r="R298" i="33"/>
  <c r="P298" i="33"/>
  <c r="Q298" i="33"/>
  <c r="U290" i="33"/>
  <c r="T290" i="33"/>
  <c r="S290" i="33"/>
  <c r="R290" i="33"/>
  <c r="P290" i="33"/>
  <c r="Q290" i="33"/>
  <c r="U282" i="33"/>
  <c r="T282" i="33"/>
  <c r="S282" i="33"/>
  <c r="R282" i="33"/>
  <c r="P282" i="33"/>
  <c r="Q282" i="33"/>
  <c r="U274" i="33"/>
  <c r="T274" i="33"/>
  <c r="S274" i="33"/>
  <c r="R274" i="33"/>
  <c r="P274" i="33"/>
  <c r="Q274" i="33"/>
  <c r="U266" i="33"/>
  <c r="T266" i="33"/>
  <c r="S266" i="33"/>
  <c r="R266" i="33"/>
  <c r="P266" i="33"/>
  <c r="Q266" i="33"/>
  <c r="U258" i="33"/>
  <c r="T258" i="33"/>
  <c r="S258" i="33"/>
  <c r="R258" i="33"/>
  <c r="P258" i="33"/>
  <c r="Q258" i="33"/>
  <c r="U250" i="33"/>
  <c r="T250" i="33"/>
  <c r="S250" i="33"/>
  <c r="R250" i="33"/>
  <c r="P250" i="33"/>
  <c r="Q250" i="33"/>
  <c r="U242" i="33"/>
  <c r="T242" i="33"/>
  <c r="S242" i="33"/>
  <c r="R242" i="33"/>
  <c r="P242" i="33"/>
  <c r="Q242" i="33"/>
  <c r="U234" i="33"/>
  <c r="T234" i="33"/>
  <c r="S234" i="33"/>
  <c r="R234" i="33"/>
  <c r="P234" i="33"/>
  <c r="Q234" i="33"/>
  <c r="U226" i="33"/>
  <c r="T226" i="33"/>
  <c r="S226" i="33"/>
  <c r="R226" i="33"/>
  <c r="P226" i="33"/>
  <c r="Q226" i="33"/>
  <c r="U218" i="33"/>
  <c r="T218" i="33"/>
  <c r="S218" i="33"/>
  <c r="R218" i="33"/>
  <c r="P218" i="33"/>
  <c r="Q218" i="33"/>
  <c r="U210" i="33"/>
  <c r="T210" i="33"/>
  <c r="S210" i="33"/>
  <c r="R210" i="33"/>
  <c r="P210" i="33"/>
  <c r="Q210" i="33"/>
  <c r="U202" i="33"/>
  <c r="T202" i="33"/>
  <c r="S202" i="33"/>
  <c r="R202" i="33"/>
  <c r="P202" i="33"/>
  <c r="Q202" i="33"/>
  <c r="U194" i="33"/>
  <c r="T194" i="33"/>
  <c r="S194" i="33"/>
  <c r="R194" i="33"/>
  <c r="P194" i="33"/>
  <c r="Q194" i="33"/>
  <c r="U186" i="33"/>
  <c r="T186" i="33"/>
  <c r="S186" i="33"/>
  <c r="R186" i="33"/>
  <c r="P186" i="33"/>
  <c r="Q186" i="33"/>
  <c r="U178" i="33"/>
  <c r="T178" i="33"/>
  <c r="S178" i="33"/>
  <c r="R178" i="33"/>
  <c r="P178" i="33"/>
  <c r="Q178" i="33"/>
  <c r="U170" i="33"/>
  <c r="T170" i="33"/>
  <c r="S170" i="33"/>
  <c r="R170" i="33"/>
  <c r="P170" i="33"/>
  <c r="Q170" i="33"/>
  <c r="U162" i="33"/>
  <c r="T162" i="33"/>
  <c r="S162" i="33"/>
  <c r="R162" i="33"/>
  <c r="P162" i="33"/>
  <c r="Q162" i="33"/>
  <c r="U154" i="33"/>
  <c r="T154" i="33"/>
  <c r="S154" i="33"/>
  <c r="R154" i="33"/>
  <c r="P154" i="33"/>
  <c r="Q154" i="33"/>
  <c r="U146" i="33"/>
  <c r="T146" i="33"/>
  <c r="S146" i="33"/>
  <c r="R146" i="33"/>
  <c r="P146" i="33"/>
  <c r="Q146" i="33"/>
  <c r="U138" i="33"/>
  <c r="T138" i="33"/>
  <c r="S138" i="33"/>
  <c r="R138" i="33"/>
  <c r="P138" i="33"/>
  <c r="Q138" i="33"/>
  <c r="U130" i="33"/>
  <c r="T130" i="33"/>
  <c r="S130" i="33"/>
  <c r="R130" i="33"/>
  <c r="P130" i="33"/>
  <c r="Q130" i="33"/>
  <c r="U122" i="33"/>
  <c r="T122" i="33"/>
  <c r="S122" i="33"/>
  <c r="R122" i="33"/>
  <c r="P122" i="33"/>
  <c r="Q122" i="33"/>
  <c r="U114" i="33"/>
  <c r="S114" i="33"/>
  <c r="T114" i="33"/>
  <c r="R114" i="33"/>
  <c r="P114" i="33"/>
  <c r="Q114" i="33"/>
  <c r="U106" i="33"/>
  <c r="T106" i="33"/>
  <c r="S106" i="33"/>
  <c r="R106" i="33"/>
  <c r="P106" i="33"/>
  <c r="Q106" i="33"/>
  <c r="U98" i="33"/>
  <c r="T98" i="33"/>
  <c r="S98" i="33"/>
  <c r="R98" i="33"/>
  <c r="P98" i="33"/>
  <c r="Q98" i="33"/>
  <c r="U90" i="33"/>
  <c r="T90" i="33"/>
  <c r="S90" i="33"/>
  <c r="R90" i="33"/>
  <c r="P90" i="33"/>
  <c r="Q90" i="33"/>
  <c r="U82" i="33"/>
  <c r="T82" i="33"/>
  <c r="S82" i="33"/>
  <c r="R82" i="33"/>
  <c r="P82" i="33"/>
  <c r="Q82" i="33"/>
  <c r="U74" i="33"/>
  <c r="T74" i="33"/>
  <c r="S74" i="33"/>
  <c r="R74" i="33"/>
  <c r="P74" i="33"/>
  <c r="Q74" i="33"/>
  <c r="U66" i="33"/>
  <c r="T66" i="33"/>
  <c r="S66" i="33"/>
  <c r="R66" i="33"/>
  <c r="P66" i="33"/>
  <c r="Q66" i="33"/>
  <c r="U58" i="33"/>
  <c r="T58" i="33"/>
  <c r="S58" i="33"/>
  <c r="R58" i="33"/>
  <c r="P58" i="33"/>
  <c r="Q58" i="33"/>
  <c r="U50" i="33"/>
  <c r="T50" i="33"/>
  <c r="S50" i="33"/>
  <c r="R50" i="33"/>
  <c r="P50" i="33"/>
  <c r="Q50" i="33"/>
  <c r="U42" i="33"/>
  <c r="T42" i="33"/>
  <c r="S42" i="33"/>
  <c r="R42" i="33"/>
  <c r="P42" i="33"/>
  <c r="Q42" i="33"/>
  <c r="U34" i="33"/>
  <c r="T34" i="33"/>
  <c r="S34" i="33"/>
  <c r="R34" i="33"/>
  <c r="P34" i="33"/>
  <c r="Q34" i="33"/>
  <c r="U26" i="33"/>
  <c r="T26" i="33"/>
  <c r="S26" i="33"/>
  <c r="R26" i="33"/>
  <c r="P26" i="33"/>
  <c r="Q26" i="33"/>
  <c r="U18" i="33"/>
  <c r="T18" i="33"/>
  <c r="S18" i="33"/>
  <c r="R18" i="33"/>
  <c r="P18" i="33"/>
  <c r="Q18" i="33"/>
  <c r="U2058" i="33"/>
  <c r="T2058" i="33"/>
  <c r="S2058" i="33"/>
  <c r="R2058" i="33"/>
  <c r="P2058" i="33"/>
  <c r="Q2058" i="33"/>
  <c r="U2002" i="33"/>
  <c r="T2002" i="33"/>
  <c r="S2002" i="33"/>
  <c r="R2002" i="33"/>
  <c r="P2002" i="33"/>
  <c r="Q2002" i="33"/>
  <c r="U2545" i="33"/>
  <c r="T2545" i="33"/>
  <c r="S2545" i="33"/>
  <c r="R2545" i="33"/>
  <c r="P2545" i="33"/>
  <c r="Q2545" i="33"/>
  <c r="U2497" i="33"/>
  <c r="T2497" i="33"/>
  <c r="S2497" i="33"/>
  <c r="R2497" i="33"/>
  <c r="P2497" i="33"/>
  <c r="Q2497" i="33"/>
  <c r="U2457" i="33"/>
  <c r="T2457" i="33"/>
  <c r="S2457" i="33"/>
  <c r="R2457" i="33"/>
  <c r="P2457" i="33"/>
  <c r="Q2457" i="33"/>
  <c r="U2417" i="33"/>
  <c r="T2417" i="33"/>
  <c r="S2417" i="33"/>
  <c r="R2417" i="33"/>
  <c r="P2417" i="33"/>
  <c r="Q2417" i="33"/>
  <c r="U2385" i="33"/>
  <c r="T2385" i="33"/>
  <c r="S2385" i="33"/>
  <c r="R2385" i="33"/>
  <c r="P2385" i="33"/>
  <c r="Q2385" i="33"/>
  <c r="U2353" i="33"/>
  <c r="T2353" i="33"/>
  <c r="S2353" i="33"/>
  <c r="R2353" i="33"/>
  <c r="P2353" i="33"/>
  <c r="Q2353" i="33"/>
  <c r="U2321" i="33"/>
  <c r="T2321" i="33"/>
  <c r="S2321" i="33"/>
  <c r="R2321" i="33"/>
  <c r="U2305" i="33"/>
  <c r="T2305" i="33"/>
  <c r="S2305" i="33"/>
  <c r="R2305" i="33"/>
  <c r="P2305" i="33"/>
  <c r="Q2305" i="33"/>
  <c r="U2297" i="33"/>
  <c r="T2297" i="33"/>
  <c r="S2297" i="33"/>
  <c r="R2297" i="33"/>
  <c r="P2297" i="33"/>
  <c r="Q2297" i="33"/>
  <c r="U2289" i="33"/>
  <c r="S2289" i="33"/>
  <c r="T2289" i="33"/>
  <c r="R2289" i="33"/>
  <c r="P2289" i="33"/>
  <c r="Q2289" i="33"/>
  <c r="U2281" i="33"/>
  <c r="T2281" i="33"/>
  <c r="S2281" i="33"/>
  <c r="R2281" i="33"/>
  <c r="P2281" i="33"/>
  <c r="Q2281" i="33"/>
  <c r="U2273" i="33"/>
  <c r="T2273" i="33"/>
  <c r="S2273" i="33"/>
  <c r="R2273" i="33"/>
  <c r="P2273" i="33"/>
  <c r="Q2273" i="33"/>
  <c r="U2265" i="33"/>
  <c r="T2265" i="33"/>
  <c r="S2265" i="33"/>
  <c r="R2265" i="33"/>
  <c r="P2265" i="33"/>
  <c r="Q2265" i="33"/>
  <c r="U2257" i="33"/>
  <c r="T2257" i="33"/>
  <c r="S2257" i="33"/>
  <c r="R2257" i="33"/>
  <c r="P2257" i="33"/>
  <c r="Q2257" i="33"/>
  <c r="U2249" i="33"/>
  <c r="T2249" i="33"/>
  <c r="S2249" i="33"/>
  <c r="R2249" i="33"/>
  <c r="P2249" i="33"/>
  <c r="Q2249" i="33"/>
  <c r="U2241" i="33"/>
  <c r="T2241" i="33"/>
  <c r="S2241" i="33"/>
  <c r="R2241" i="33"/>
  <c r="P2241" i="33"/>
  <c r="Q2241" i="33"/>
  <c r="U2233" i="33"/>
  <c r="T2233" i="33"/>
  <c r="S2233" i="33"/>
  <c r="R2233" i="33"/>
  <c r="P2233" i="33"/>
  <c r="Q2233" i="33"/>
  <c r="U2225" i="33"/>
  <c r="T2225" i="33"/>
  <c r="S2225" i="33"/>
  <c r="R2225" i="33"/>
  <c r="P2225" i="33"/>
  <c r="Q2225" i="33"/>
  <c r="U2217" i="33"/>
  <c r="T2217" i="33"/>
  <c r="S2217" i="33"/>
  <c r="R2217" i="33"/>
  <c r="P2217" i="33"/>
  <c r="Q2217" i="33"/>
  <c r="U2209" i="33"/>
  <c r="T2209" i="33"/>
  <c r="S2209" i="33"/>
  <c r="R2209" i="33"/>
  <c r="P2209" i="33"/>
  <c r="Q2209" i="33"/>
  <c r="U2201" i="33"/>
  <c r="T2201" i="33"/>
  <c r="S2201" i="33"/>
  <c r="R2201" i="33"/>
  <c r="P2201" i="33"/>
  <c r="Q2201" i="33"/>
  <c r="U2193" i="33"/>
  <c r="T2193" i="33"/>
  <c r="S2193" i="33"/>
  <c r="R2193" i="33"/>
  <c r="P2193" i="33"/>
  <c r="Q2193" i="33"/>
  <c r="U2185" i="33"/>
  <c r="T2185" i="33"/>
  <c r="S2185" i="33"/>
  <c r="R2185" i="33"/>
  <c r="P2185" i="33"/>
  <c r="Q2185" i="33"/>
  <c r="U2177" i="33"/>
  <c r="T2177" i="33"/>
  <c r="S2177" i="33"/>
  <c r="R2177" i="33"/>
  <c r="P2177" i="33"/>
  <c r="Q2177" i="33"/>
  <c r="U2169" i="33"/>
  <c r="T2169" i="33"/>
  <c r="S2169" i="33"/>
  <c r="R2169" i="33"/>
  <c r="P2169" i="33"/>
  <c r="Q2169" i="33"/>
  <c r="U2161" i="33"/>
  <c r="T2161" i="33"/>
  <c r="S2161" i="33"/>
  <c r="R2161" i="33"/>
  <c r="P2161" i="33"/>
  <c r="Q2161" i="33"/>
  <c r="U2153" i="33"/>
  <c r="T2153" i="33"/>
  <c r="S2153" i="33"/>
  <c r="R2153" i="33"/>
  <c r="P2153" i="33"/>
  <c r="Q2153" i="33"/>
  <c r="U2145" i="33"/>
  <c r="T2145" i="33"/>
  <c r="S2145" i="33"/>
  <c r="R2145" i="33"/>
  <c r="P2145" i="33"/>
  <c r="Q2145" i="33"/>
  <c r="U2137" i="33"/>
  <c r="T2137" i="33"/>
  <c r="S2137" i="33"/>
  <c r="R2137" i="33"/>
  <c r="P2137" i="33"/>
  <c r="Q2137" i="33"/>
  <c r="U2129" i="33"/>
  <c r="T2129" i="33"/>
  <c r="S2129" i="33"/>
  <c r="R2129" i="33"/>
  <c r="P2129" i="33"/>
  <c r="Q2129" i="33"/>
  <c r="U2121" i="33"/>
  <c r="T2121" i="33"/>
  <c r="S2121" i="33"/>
  <c r="R2121" i="33"/>
  <c r="P2121" i="33"/>
  <c r="Q2121" i="33"/>
  <c r="U2113" i="33"/>
  <c r="T2113" i="33"/>
  <c r="S2113" i="33"/>
  <c r="R2113" i="33"/>
  <c r="P2113" i="33"/>
  <c r="Q2113" i="33"/>
  <c r="U2105" i="33"/>
  <c r="T2105" i="33"/>
  <c r="S2105" i="33"/>
  <c r="R2105" i="33"/>
  <c r="P2105" i="33"/>
  <c r="Q2105" i="33"/>
  <c r="U2097" i="33"/>
  <c r="T2097" i="33"/>
  <c r="S2097" i="33"/>
  <c r="R2097" i="33"/>
  <c r="P2097" i="33"/>
  <c r="Q2097" i="33"/>
  <c r="U2089" i="33"/>
  <c r="T2089" i="33"/>
  <c r="S2089" i="33"/>
  <c r="R2089" i="33"/>
  <c r="P2089" i="33"/>
  <c r="Q2089" i="33"/>
  <c r="U2081" i="33"/>
  <c r="T2081" i="33"/>
  <c r="S2081" i="33"/>
  <c r="R2081" i="33"/>
  <c r="P2081" i="33"/>
  <c r="Q2081" i="33"/>
  <c r="U2073" i="33"/>
  <c r="T2073" i="33"/>
  <c r="S2073" i="33"/>
  <c r="R2073" i="33"/>
  <c r="P2073" i="33"/>
  <c r="Q2073" i="33"/>
  <c r="U2065" i="33"/>
  <c r="T2065" i="33"/>
  <c r="S2065" i="33"/>
  <c r="R2065" i="33"/>
  <c r="P2065" i="33"/>
  <c r="Q2065" i="33"/>
  <c r="U2057" i="33"/>
  <c r="T2057" i="33"/>
  <c r="S2057" i="33"/>
  <c r="R2057" i="33"/>
  <c r="P2057" i="33"/>
  <c r="Q2057" i="33"/>
  <c r="U2049" i="33"/>
  <c r="T2049" i="33"/>
  <c r="S2049" i="33"/>
  <c r="R2049" i="33"/>
  <c r="P2049" i="33"/>
  <c r="Q2049" i="33"/>
  <c r="U2041" i="33"/>
  <c r="T2041" i="33"/>
  <c r="S2041" i="33"/>
  <c r="R2041" i="33"/>
  <c r="P2041" i="33"/>
  <c r="Q2041" i="33"/>
  <c r="U2033" i="33"/>
  <c r="T2033" i="33"/>
  <c r="S2033" i="33"/>
  <c r="R2033" i="33"/>
  <c r="P2033" i="33"/>
  <c r="Q2033" i="33"/>
  <c r="U2025" i="33"/>
  <c r="T2025" i="33"/>
  <c r="S2025" i="33"/>
  <c r="R2025" i="33"/>
  <c r="P2025" i="33"/>
  <c r="Q2025" i="33"/>
  <c r="U2017" i="33"/>
  <c r="T2017" i="33"/>
  <c r="S2017" i="33"/>
  <c r="R2017" i="33"/>
  <c r="P2017" i="33"/>
  <c r="Q2017" i="33"/>
  <c r="U2009" i="33"/>
  <c r="T2009" i="33"/>
  <c r="S2009" i="33"/>
  <c r="R2009" i="33"/>
  <c r="P2009" i="33"/>
  <c r="Q2009" i="33"/>
  <c r="U2001" i="33"/>
  <c r="T2001" i="33"/>
  <c r="S2001" i="33"/>
  <c r="R2001" i="33"/>
  <c r="P2001" i="33"/>
  <c r="Q2001" i="33"/>
  <c r="U1993" i="33"/>
  <c r="T1993" i="33"/>
  <c r="S1993" i="33"/>
  <c r="R1993" i="33"/>
  <c r="P1993" i="33"/>
  <c r="Q1993" i="33"/>
  <c r="U1985" i="33"/>
  <c r="T1985" i="33"/>
  <c r="S1985" i="33"/>
  <c r="R1985" i="33"/>
  <c r="P1985" i="33"/>
  <c r="Q1985" i="33"/>
  <c r="U1977" i="33"/>
  <c r="T1977" i="33"/>
  <c r="S1977" i="33"/>
  <c r="R1977" i="33"/>
  <c r="P1977" i="33"/>
  <c r="Q1977" i="33"/>
  <c r="U1969" i="33"/>
  <c r="T1969" i="33"/>
  <c r="S1969" i="33"/>
  <c r="R1969" i="33"/>
  <c r="P1969" i="33"/>
  <c r="Q1969" i="33"/>
  <c r="U1961" i="33"/>
  <c r="T1961" i="33"/>
  <c r="S1961" i="33"/>
  <c r="R1961" i="33"/>
  <c r="P1961" i="33"/>
  <c r="Q1961" i="33"/>
  <c r="U1953" i="33"/>
  <c r="T1953" i="33"/>
  <c r="S1953" i="33"/>
  <c r="R1953" i="33"/>
  <c r="P1953" i="33"/>
  <c r="Q1953" i="33"/>
  <c r="T1945" i="33"/>
  <c r="U1945" i="33"/>
  <c r="S1945" i="33"/>
  <c r="R1945" i="33"/>
  <c r="P1945" i="33"/>
  <c r="Q1945" i="33"/>
  <c r="U1937" i="33"/>
  <c r="T1937" i="33"/>
  <c r="S1937" i="33"/>
  <c r="R1937" i="33"/>
  <c r="P1937" i="33"/>
  <c r="Q1937" i="33"/>
  <c r="U1929" i="33"/>
  <c r="T1929" i="33"/>
  <c r="S1929" i="33"/>
  <c r="R1929" i="33"/>
  <c r="P1929" i="33"/>
  <c r="Q1929" i="33"/>
  <c r="U1921" i="33"/>
  <c r="T1921" i="33"/>
  <c r="S1921" i="33"/>
  <c r="R1921" i="33"/>
  <c r="P1921" i="33"/>
  <c r="Q1921" i="33"/>
  <c r="U1913" i="33"/>
  <c r="T1913" i="33"/>
  <c r="S1913" i="33"/>
  <c r="R1913" i="33"/>
  <c r="P1913" i="33"/>
  <c r="Q1913" i="33"/>
  <c r="U1905" i="33"/>
  <c r="T1905" i="33"/>
  <c r="S1905" i="33"/>
  <c r="R1905" i="33"/>
  <c r="P1905" i="33"/>
  <c r="Q1905" i="33"/>
  <c r="T1897" i="33"/>
  <c r="U1897" i="33"/>
  <c r="S1897" i="33"/>
  <c r="R1897" i="33"/>
  <c r="P1897" i="33"/>
  <c r="Q1897" i="33"/>
  <c r="U1889" i="33"/>
  <c r="T1889" i="33"/>
  <c r="S1889" i="33"/>
  <c r="R1889" i="33"/>
  <c r="P1889" i="33"/>
  <c r="Q1889" i="33"/>
  <c r="U1881" i="33"/>
  <c r="T1881" i="33"/>
  <c r="S1881" i="33"/>
  <c r="R1881" i="33"/>
  <c r="P1881" i="33"/>
  <c r="Q1881" i="33"/>
  <c r="U1873" i="33"/>
  <c r="T1873" i="33"/>
  <c r="S1873" i="33"/>
  <c r="R1873" i="33"/>
  <c r="P1873" i="33"/>
  <c r="Q1873" i="33"/>
  <c r="U1865" i="33"/>
  <c r="T1865" i="33"/>
  <c r="S1865" i="33"/>
  <c r="R1865" i="33"/>
  <c r="P1865" i="33"/>
  <c r="Q1865" i="33"/>
  <c r="U1857" i="33"/>
  <c r="T1857" i="33"/>
  <c r="S1857" i="33"/>
  <c r="R1857" i="33"/>
  <c r="P1857" i="33"/>
  <c r="Q1857" i="33"/>
  <c r="U1849" i="33"/>
  <c r="T1849" i="33"/>
  <c r="S1849" i="33"/>
  <c r="R1849" i="33"/>
  <c r="P1849" i="33"/>
  <c r="Q1849" i="33"/>
  <c r="U1841" i="33"/>
  <c r="T1841" i="33"/>
  <c r="S1841" i="33"/>
  <c r="R1841" i="33"/>
  <c r="P1841" i="33"/>
  <c r="Q1841" i="33"/>
  <c r="U1833" i="33"/>
  <c r="T1833" i="33"/>
  <c r="S1833" i="33"/>
  <c r="R1833" i="33"/>
  <c r="P1833" i="33"/>
  <c r="Q1833" i="33"/>
  <c r="U1825" i="33"/>
  <c r="T1825" i="33"/>
  <c r="S1825" i="33"/>
  <c r="R1825" i="33"/>
  <c r="P1825" i="33"/>
  <c r="Q1825" i="33"/>
  <c r="T1817" i="33"/>
  <c r="U1817" i="33"/>
  <c r="S1817" i="33"/>
  <c r="R1817" i="33"/>
  <c r="P1817" i="33"/>
  <c r="Q1817" i="33"/>
  <c r="U1809" i="33"/>
  <c r="T1809" i="33"/>
  <c r="S1809" i="33"/>
  <c r="R1809" i="33"/>
  <c r="P1809" i="33"/>
  <c r="Q1809" i="33"/>
  <c r="U1801" i="33"/>
  <c r="T1801" i="33"/>
  <c r="S1801" i="33"/>
  <c r="R1801" i="33"/>
  <c r="P1801" i="33"/>
  <c r="Q1801" i="33"/>
  <c r="U1793" i="33"/>
  <c r="T1793" i="33"/>
  <c r="S1793" i="33"/>
  <c r="R1793" i="33"/>
  <c r="P1793" i="33"/>
  <c r="Q1793" i="33"/>
  <c r="U1785" i="33"/>
  <c r="T1785" i="33"/>
  <c r="S1785" i="33"/>
  <c r="R1785" i="33"/>
  <c r="P1785" i="33"/>
  <c r="Q1785" i="33"/>
  <c r="U1777" i="33"/>
  <c r="T1777" i="33"/>
  <c r="S1777" i="33"/>
  <c r="R1777" i="33"/>
  <c r="P1777" i="33"/>
  <c r="Q1777" i="33"/>
  <c r="U1769" i="33"/>
  <c r="T1769" i="33"/>
  <c r="S1769" i="33"/>
  <c r="R1769" i="33"/>
  <c r="P1769" i="33"/>
  <c r="Q1769" i="33"/>
  <c r="U1761" i="33"/>
  <c r="T1761" i="33"/>
  <c r="S1761" i="33"/>
  <c r="R1761" i="33"/>
  <c r="P1761" i="33"/>
  <c r="Q1761" i="33"/>
  <c r="U1753" i="33"/>
  <c r="T1753" i="33"/>
  <c r="S1753" i="33"/>
  <c r="R1753" i="33"/>
  <c r="P1753" i="33"/>
  <c r="Q1753" i="33"/>
  <c r="U1745" i="33"/>
  <c r="T1745" i="33"/>
  <c r="S1745" i="33"/>
  <c r="R1745" i="33"/>
  <c r="P1745" i="33"/>
  <c r="Q1745" i="33"/>
  <c r="T1737" i="33"/>
  <c r="U1737" i="33"/>
  <c r="S1737" i="33"/>
  <c r="R1737" i="33"/>
  <c r="P1737" i="33"/>
  <c r="Q1737" i="33"/>
  <c r="U1729" i="33"/>
  <c r="T1729" i="33"/>
  <c r="S1729" i="33"/>
  <c r="R1729" i="33"/>
  <c r="P1729" i="33"/>
  <c r="Q1729" i="33"/>
  <c r="U1721" i="33"/>
  <c r="T1721" i="33"/>
  <c r="S1721" i="33"/>
  <c r="R1721" i="33"/>
  <c r="P1721" i="33"/>
  <c r="Q1721" i="33"/>
  <c r="U1713" i="33"/>
  <c r="T1713" i="33"/>
  <c r="S1713" i="33"/>
  <c r="R1713" i="33"/>
  <c r="P1713" i="33"/>
  <c r="Q1713" i="33"/>
  <c r="U1705" i="33"/>
  <c r="T1705" i="33"/>
  <c r="S1705" i="33"/>
  <c r="R1705" i="33"/>
  <c r="P1705" i="33"/>
  <c r="Q1705" i="33"/>
  <c r="U1697" i="33"/>
  <c r="T1697" i="33"/>
  <c r="S1697" i="33"/>
  <c r="R1697" i="33"/>
  <c r="P1697" i="33"/>
  <c r="Q1697" i="33"/>
  <c r="U1689" i="33"/>
  <c r="T1689" i="33"/>
  <c r="S1689" i="33"/>
  <c r="R1689" i="33"/>
  <c r="P1689" i="33"/>
  <c r="Q1689" i="33"/>
  <c r="U1681" i="33"/>
  <c r="T1681" i="33"/>
  <c r="S1681" i="33"/>
  <c r="R1681" i="33"/>
  <c r="P1681" i="33"/>
  <c r="Q1681" i="33"/>
  <c r="U1673" i="33"/>
  <c r="T1673" i="33"/>
  <c r="S1673" i="33"/>
  <c r="R1673" i="33"/>
  <c r="P1673" i="33"/>
  <c r="Q1673" i="33"/>
  <c r="U1665" i="33"/>
  <c r="T1665" i="33"/>
  <c r="S1665" i="33"/>
  <c r="R1665" i="33"/>
  <c r="P1665" i="33"/>
  <c r="Q1665" i="33"/>
  <c r="U1657" i="33"/>
  <c r="T1657" i="33"/>
  <c r="S1657" i="33"/>
  <c r="R1657" i="33"/>
  <c r="P1657" i="33"/>
  <c r="Q1657" i="33"/>
  <c r="U1649" i="33"/>
  <c r="T1649" i="33"/>
  <c r="S1649" i="33"/>
  <c r="R1649" i="33"/>
  <c r="P1649" i="33"/>
  <c r="Q1649" i="33"/>
  <c r="U1641" i="33"/>
  <c r="T1641" i="33"/>
  <c r="S1641" i="33"/>
  <c r="R1641" i="33"/>
  <c r="P1641" i="33"/>
  <c r="Q1641" i="33"/>
  <c r="U1633" i="33"/>
  <c r="T1633" i="33"/>
  <c r="S1633" i="33"/>
  <c r="R1633" i="33"/>
  <c r="P1633" i="33"/>
  <c r="Q1633" i="33"/>
  <c r="U1625" i="33"/>
  <c r="T1625" i="33"/>
  <c r="S1625" i="33"/>
  <c r="R1625" i="33"/>
  <c r="P1625" i="33"/>
  <c r="Q1625" i="33"/>
  <c r="U1617" i="33"/>
  <c r="T1617" i="33"/>
  <c r="S1617" i="33"/>
  <c r="R1617" i="33"/>
  <c r="P1617" i="33"/>
  <c r="Q1617" i="33"/>
  <c r="U1609" i="33"/>
  <c r="T1609" i="33"/>
  <c r="S1609" i="33"/>
  <c r="R1609" i="33"/>
  <c r="P1609" i="33"/>
  <c r="Q1609" i="33"/>
  <c r="U1601" i="33"/>
  <c r="T1601" i="33"/>
  <c r="S1601" i="33"/>
  <c r="R1601" i="33"/>
  <c r="P1601" i="33"/>
  <c r="Q1601" i="33"/>
  <c r="U1593" i="33"/>
  <c r="T1593" i="33"/>
  <c r="S1593" i="33"/>
  <c r="R1593" i="33"/>
  <c r="P1593" i="33"/>
  <c r="Q1593" i="33"/>
  <c r="U1585" i="33"/>
  <c r="T1585" i="33"/>
  <c r="S1585" i="33"/>
  <c r="R1585" i="33"/>
  <c r="P1585" i="33"/>
  <c r="Q1585" i="33"/>
  <c r="U1577" i="33"/>
  <c r="T1577" i="33"/>
  <c r="S1577" i="33"/>
  <c r="R1577" i="33"/>
  <c r="P1577" i="33"/>
  <c r="Q1577" i="33"/>
  <c r="U1569" i="33"/>
  <c r="T1569" i="33"/>
  <c r="S1569" i="33"/>
  <c r="R1569" i="33"/>
  <c r="P1569" i="33"/>
  <c r="Q1569" i="33"/>
  <c r="U1561" i="33"/>
  <c r="T1561" i="33"/>
  <c r="S1561" i="33"/>
  <c r="R1561" i="33"/>
  <c r="P1561" i="33"/>
  <c r="Q1561" i="33"/>
  <c r="U1553" i="33"/>
  <c r="T1553" i="33"/>
  <c r="S1553" i="33"/>
  <c r="R1553" i="33"/>
  <c r="P1553" i="33"/>
  <c r="Q1553" i="33"/>
  <c r="U1545" i="33"/>
  <c r="T1545" i="33"/>
  <c r="S1545" i="33"/>
  <c r="R1545" i="33"/>
  <c r="P1545" i="33"/>
  <c r="Q1545" i="33"/>
  <c r="U1537" i="33"/>
  <c r="T1537" i="33"/>
  <c r="S1537" i="33"/>
  <c r="R1537" i="33"/>
  <c r="P1537" i="33"/>
  <c r="Q1537" i="33"/>
  <c r="U1529" i="33"/>
  <c r="T1529" i="33"/>
  <c r="S1529" i="33"/>
  <c r="R1529" i="33"/>
  <c r="P1529" i="33"/>
  <c r="Q1529" i="33"/>
  <c r="U1521" i="33"/>
  <c r="T1521" i="33"/>
  <c r="R1521" i="33"/>
  <c r="S1521" i="33"/>
  <c r="P1521" i="33"/>
  <c r="Q1521" i="33"/>
  <c r="U1513" i="33"/>
  <c r="T1513" i="33"/>
  <c r="S1513" i="33"/>
  <c r="R1513" i="33"/>
  <c r="P1513" i="33"/>
  <c r="Q1513" i="33"/>
  <c r="U1505" i="33"/>
  <c r="T1505" i="33"/>
  <c r="R1505" i="33"/>
  <c r="S1505" i="33"/>
  <c r="P1505" i="33"/>
  <c r="Q1505" i="33"/>
  <c r="U1497" i="33"/>
  <c r="T1497" i="33"/>
  <c r="S1497" i="33"/>
  <c r="R1497" i="33"/>
  <c r="P1497" i="33"/>
  <c r="Q1497" i="33"/>
  <c r="U1489" i="33"/>
  <c r="T1489" i="33"/>
  <c r="S1489" i="33"/>
  <c r="R1489" i="33"/>
  <c r="P1489" i="33"/>
  <c r="Q1489" i="33"/>
  <c r="U1481" i="33"/>
  <c r="T1481" i="33"/>
  <c r="S1481" i="33"/>
  <c r="R1481" i="33"/>
  <c r="P1481" i="33"/>
  <c r="Q1481" i="33"/>
  <c r="U1473" i="33"/>
  <c r="T1473" i="33"/>
  <c r="S1473" i="33"/>
  <c r="R1473" i="33"/>
  <c r="P1473" i="33"/>
  <c r="Q1473" i="33"/>
  <c r="U1465" i="33"/>
  <c r="T1465" i="33"/>
  <c r="R1465" i="33"/>
  <c r="S1465" i="33"/>
  <c r="P1465" i="33"/>
  <c r="Q1465" i="33"/>
  <c r="U1457" i="33"/>
  <c r="T1457" i="33"/>
  <c r="S1457" i="33"/>
  <c r="R1457" i="33"/>
  <c r="P1457" i="33"/>
  <c r="Q1457" i="33"/>
  <c r="U1449" i="33"/>
  <c r="T1449" i="33"/>
  <c r="S1449" i="33"/>
  <c r="R1449" i="33"/>
  <c r="P1449" i="33"/>
  <c r="Q1449" i="33"/>
  <c r="U1441" i="33"/>
  <c r="T1441" i="33"/>
  <c r="R1441" i="33"/>
  <c r="S1441" i="33"/>
  <c r="P1441" i="33"/>
  <c r="Q1441" i="33"/>
  <c r="U1433" i="33"/>
  <c r="T1433" i="33"/>
  <c r="S1433" i="33"/>
  <c r="R1433" i="33"/>
  <c r="P1433" i="33"/>
  <c r="Q1433" i="33"/>
  <c r="U1425" i="33"/>
  <c r="T1425" i="33"/>
  <c r="S1425" i="33"/>
  <c r="R1425" i="33"/>
  <c r="P1425" i="33"/>
  <c r="Q1425" i="33"/>
  <c r="U1417" i="33"/>
  <c r="T1417" i="33"/>
  <c r="S1417" i="33"/>
  <c r="R1417" i="33"/>
  <c r="P1417" i="33"/>
  <c r="Q1417" i="33"/>
  <c r="U1409" i="33"/>
  <c r="T1409" i="33"/>
  <c r="S1409" i="33"/>
  <c r="R1409" i="33"/>
  <c r="P1409" i="33"/>
  <c r="Q1409" i="33"/>
  <c r="U1401" i="33"/>
  <c r="T1401" i="33"/>
  <c r="R1401" i="33"/>
  <c r="P1401" i="33"/>
  <c r="Q1401" i="33"/>
  <c r="S1401" i="33"/>
  <c r="U1393" i="33"/>
  <c r="T1393" i="33"/>
  <c r="S1393" i="33"/>
  <c r="R1393" i="33"/>
  <c r="P1393" i="33"/>
  <c r="Q1393" i="33"/>
  <c r="U1385" i="33"/>
  <c r="T1385" i="33"/>
  <c r="S1385" i="33"/>
  <c r="R1385" i="33"/>
  <c r="P1385" i="33"/>
  <c r="Q1385" i="33"/>
  <c r="U1377" i="33"/>
  <c r="T1377" i="33"/>
  <c r="R1377" i="33"/>
  <c r="S1377" i="33"/>
  <c r="P1377" i="33"/>
  <c r="Q1377" i="33"/>
  <c r="U1369" i="33"/>
  <c r="T1369" i="33"/>
  <c r="S1369" i="33"/>
  <c r="R1369" i="33"/>
  <c r="P1369" i="33"/>
  <c r="Q1369" i="33"/>
  <c r="U1361" i="33"/>
  <c r="T1361" i="33"/>
  <c r="S1361" i="33"/>
  <c r="R1361" i="33"/>
  <c r="P1361" i="33"/>
  <c r="Q1361" i="33"/>
  <c r="U1353" i="33"/>
  <c r="T1353" i="33"/>
  <c r="R1353" i="33"/>
  <c r="S1353" i="33"/>
  <c r="P1353" i="33"/>
  <c r="Q1353" i="33"/>
  <c r="U1345" i="33"/>
  <c r="T1345" i="33"/>
  <c r="S1345" i="33"/>
  <c r="R1345" i="33"/>
  <c r="P1345" i="33"/>
  <c r="Q1345" i="33"/>
  <c r="U1337" i="33"/>
  <c r="T1337" i="33"/>
  <c r="S1337" i="33"/>
  <c r="R1337" i="33"/>
  <c r="P1337" i="33"/>
  <c r="Q1337" i="33"/>
  <c r="U1329" i="33"/>
  <c r="T1329" i="33"/>
  <c r="S1329" i="33"/>
  <c r="R1329" i="33"/>
  <c r="P1329" i="33"/>
  <c r="Q1329" i="33"/>
  <c r="U1321" i="33"/>
  <c r="T1321" i="33"/>
  <c r="S1321" i="33"/>
  <c r="R1321" i="33"/>
  <c r="P1321" i="33"/>
  <c r="Q1321" i="33"/>
  <c r="U1313" i="33"/>
  <c r="T1313" i="33"/>
  <c r="S1313" i="33"/>
  <c r="R1313" i="33"/>
  <c r="P1313" i="33"/>
  <c r="Q1313" i="33"/>
  <c r="U1305" i="33"/>
  <c r="T1305" i="33"/>
  <c r="S1305" i="33"/>
  <c r="R1305" i="33"/>
  <c r="P1305" i="33"/>
  <c r="Q1305" i="33"/>
  <c r="U1297" i="33"/>
  <c r="T1297" i="33"/>
  <c r="S1297" i="33"/>
  <c r="R1297" i="33"/>
  <c r="P1297" i="33"/>
  <c r="Q1297" i="33"/>
  <c r="U1289" i="33"/>
  <c r="T1289" i="33"/>
  <c r="R1289" i="33"/>
  <c r="S1289" i="33"/>
  <c r="P1289" i="33"/>
  <c r="Q1289" i="33"/>
  <c r="U1281" i="33"/>
  <c r="T1281" i="33"/>
  <c r="S1281" i="33"/>
  <c r="R1281" i="33"/>
  <c r="P1281" i="33"/>
  <c r="Q1281" i="33"/>
  <c r="U1273" i="33"/>
  <c r="T1273" i="33"/>
  <c r="S1273" i="33"/>
  <c r="R1273" i="33"/>
  <c r="P1273" i="33"/>
  <c r="Q1273" i="33"/>
  <c r="U1265" i="33"/>
  <c r="T1265" i="33"/>
  <c r="S1265" i="33"/>
  <c r="R1265" i="33"/>
  <c r="P1265" i="33"/>
  <c r="Q1265" i="33"/>
  <c r="U1257" i="33"/>
  <c r="T1257" i="33"/>
  <c r="R1257" i="33"/>
  <c r="S1257" i="33"/>
  <c r="P1257" i="33"/>
  <c r="Q1257" i="33"/>
  <c r="U1249" i="33"/>
  <c r="T1249" i="33"/>
  <c r="S1249" i="33"/>
  <c r="R1249" i="33"/>
  <c r="P1249" i="33"/>
  <c r="Q1249" i="33"/>
  <c r="U1241" i="33"/>
  <c r="T1241" i="33"/>
  <c r="S1241" i="33"/>
  <c r="R1241" i="33"/>
  <c r="P1241" i="33"/>
  <c r="Q1241" i="33"/>
  <c r="U1233" i="33"/>
  <c r="T1233" i="33"/>
  <c r="S1233" i="33"/>
  <c r="R1233" i="33"/>
  <c r="P1233" i="33"/>
  <c r="Q1233" i="33"/>
  <c r="U1225" i="33"/>
  <c r="T1225" i="33"/>
  <c r="R1225" i="33"/>
  <c r="S1225" i="33"/>
  <c r="P1225" i="33"/>
  <c r="Q1225" i="33"/>
  <c r="U1217" i="33"/>
  <c r="T1217" i="33"/>
  <c r="S1217" i="33"/>
  <c r="R1217" i="33"/>
  <c r="P1217" i="33"/>
  <c r="Q1217" i="33"/>
  <c r="U1209" i="33"/>
  <c r="T1209" i="33"/>
  <c r="S1209" i="33"/>
  <c r="R1209" i="33"/>
  <c r="P1209" i="33"/>
  <c r="Q1209" i="33"/>
  <c r="U1201" i="33"/>
  <c r="T1201" i="33"/>
  <c r="S1201" i="33"/>
  <c r="R1201" i="33"/>
  <c r="P1201" i="33"/>
  <c r="Q1201" i="33"/>
  <c r="U1193" i="33"/>
  <c r="T1193" i="33"/>
  <c r="S1193" i="33"/>
  <c r="R1193" i="33"/>
  <c r="P1193" i="33"/>
  <c r="Q1193" i="33"/>
  <c r="U1185" i="33"/>
  <c r="T1185" i="33"/>
  <c r="S1185" i="33"/>
  <c r="R1185" i="33"/>
  <c r="P1185" i="33"/>
  <c r="Q1185" i="33"/>
  <c r="U1177" i="33"/>
  <c r="T1177" i="33"/>
  <c r="S1177" i="33"/>
  <c r="R1177" i="33"/>
  <c r="P1177" i="33"/>
  <c r="Q1177" i="33"/>
  <c r="U1169" i="33"/>
  <c r="T1169" i="33"/>
  <c r="S1169" i="33"/>
  <c r="R1169" i="33"/>
  <c r="P1169" i="33"/>
  <c r="Q1169" i="33"/>
  <c r="U1161" i="33"/>
  <c r="T1161" i="33"/>
  <c r="R1161" i="33"/>
  <c r="S1161" i="33"/>
  <c r="P1161" i="33"/>
  <c r="Q1161" i="33"/>
  <c r="U1153" i="33"/>
  <c r="T1153" i="33"/>
  <c r="S1153" i="33"/>
  <c r="R1153" i="33"/>
  <c r="P1153" i="33"/>
  <c r="Q1153" i="33"/>
  <c r="U1145" i="33"/>
  <c r="T1145" i="33"/>
  <c r="S1145" i="33"/>
  <c r="R1145" i="33"/>
  <c r="P1145" i="33"/>
  <c r="Q1145" i="33"/>
  <c r="U1137" i="33"/>
  <c r="T1137" i="33"/>
  <c r="S1137" i="33"/>
  <c r="R1137" i="33"/>
  <c r="P1137" i="33"/>
  <c r="Q1137" i="33"/>
  <c r="U1129" i="33"/>
  <c r="T1129" i="33"/>
  <c r="R1129" i="33"/>
  <c r="S1129" i="33"/>
  <c r="P1129" i="33"/>
  <c r="Q1129" i="33"/>
  <c r="U1121" i="33"/>
  <c r="T1121" i="33"/>
  <c r="S1121" i="33"/>
  <c r="R1121" i="33"/>
  <c r="P1121" i="33"/>
  <c r="Q1121" i="33"/>
  <c r="U1113" i="33"/>
  <c r="T1113" i="33"/>
  <c r="S1113" i="33"/>
  <c r="R1113" i="33"/>
  <c r="P1113" i="33"/>
  <c r="Q1113" i="33"/>
  <c r="U1105" i="33"/>
  <c r="T1105" i="33"/>
  <c r="S1105" i="33"/>
  <c r="R1105" i="33"/>
  <c r="P1105" i="33"/>
  <c r="Q1105" i="33"/>
  <c r="U1097" i="33"/>
  <c r="T1097" i="33"/>
  <c r="R1097" i="33"/>
  <c r="S1097" i="33"/>
  <c r="P1097" i="33"/>
  <c r="Q1097" i="33"/>
  <c r="U1089" i="33"/>
  <c r="T1089" i="33"/>
  <c r="S1089" i="33"/>
  <c r="R1089" i="33"/>
  <c r="P1089" i="33"/>
  <c r="Q1089" i="33"/>
  <c r="U1081" i="33"/>
  <c r="T1081" i="33"/>
  <c r="S1081" i="33"/>
  <c r="R1081" i="33"/>
  <c r="P1081" i="33"/>
  <c r="Q1081" i="33"/>
  <c r="U1073" i="33"/>
  <c r="T1073" i="33"/>
  <c r="S1073" i="33"/>
  <c r="R1073" i="33"/>
  <c r="P1073" i="33"/>
  <c r="Q1073" i="33"/>
  <c r="U1065" i="33"/>
  <c r="T1065" i="33"/>
  <c r="S1065" i="33"/>
  <c r="R1065" i="33"/>
  <c r="P1065" i="33"/>
  <c r="Q1065" i="33"/>
  <c r="U1057" i="33"/>
  <c r="T1057" i="33"/>
  <c r="S1057" i="33"/>
  <c r="R1057" i="33"/>
  <c r="P1057" i="33"/>
  <c r="Q1057" i="33"/>
  <c r="U1049" i="33"/>
  <c r="T1049" i="33"/>
  <c r="S1049" i="33"/>
  <c r="R1049" i="33"/>
  <c r="P1049" i="33"/>
  <c r="Q1049" i="33"/>
  <c r="U1041" i="33"/>
  <c r="T1041" i="33"/>
  <c r="S1041" i="33"/>
  <c r="R1041" i="33"/>
  <c r="P1041" i="33"/>
  <c r="Q1041" i="33"/>
  <c r="U1033" i="33"/>
  <c r="T1033" i="33"/>
  <c r="R1033" i="33"/>
  <c r="S1033" i="33"/>
  <c r="P1033" i="33"/>
  <c r="Q1033" i="33"/>
  <c r="U1025" i="33"/>
  <c r="T1025" i="33"/>
  <c r="S1025" i="33"/>
  <c r="R1025" i="33"/>
  <c r="P1025" i="33"/>
  <c r="Q1025" i="33"/>
  <c r="U1017" i="33"/>
  <c r="T1017" i="33"/>
  <c r="S1017" i="33"/>
  <c r="R1017" i="33"/>
  <c r="P1017" i="33"/>
  <c r="Q1017" i="33"/>
  <c r="U1009" i="33"/>
  <c r="T1009" i="33"/>
  <c r="S1009" i="33"/>
  <c r="R1009" i="33"/>
  <c r="P1009" i="33"/>
  <c r="Q1009" i="33"/>
  <c r="U1001" i="33"/>
  <c r="T1001" i="33"/>
  <c r="R1001" i="33"/>
  <c r="S1001" i="33"/>
  <c r="P1001" i="33"/>
  <c r="Q1001" i="33"/>
  <c r="U993" i="33"/>
  <c r="T993" i="33"/>
  <c r="S993" i="33"/>
  <c r="R993" i="33"/>
  <c r="P993" i="33"/>
  <c r="Q993" i="33"/>
  <c r="U977" i="33"/>
  <c r="T977" i="33"/>
  <c r="S977" i="33"/>
  <c r="R977" i="33"/>
  <c r="P977" i="33"/>
  <c r="Q977" i="33"/>
  <c r="U969" i="33"/>
  <c r="T969" i="33"/>
  <c r="R969" i="33"/>
  <c r="S969" i="33"/>
  <c r="P969" i="33"/>
  <c r="Q969" i="33"/>
  <c r="U961" i="33"/>
  <c r="T961" i="33"/>
  <c r="S961" i="33"/>
  <c r="R961" i="33"/>
  <c r="P961" i="33"/>
  <c r="Q961" i="33"/>
  <c r="U953" i="33"/>
  <c r="T953" i="33"/>
  <c r="S953" i="33"/>
  <c r="R953" i="33"/>
  <c r="P953" i="33"/>
  <c r="Q953" i="33"/>
  <c r="U945" i="33"/>
  <c r="T945" i="33"/>
  <c r="S945" i="33"/>
  <c r="R945" i="33"/>
  <c r="P945" i="33"/>
  <c r="Q945" i="33"/>
  <c r="U937" i="33"/>
  <c r="T937" i="33"/>
  <c r="S937" i="33"/>
  <c r="R937" i="33"/>
  <c r="P937" i="33"/>
  <c r="Q937" i="33"/>
  <c r="U929" i="33"/>
  <c r="T929" i="33"/>
  <c r="S929" i="33"/>
  <c r="R929" i="33"/>
  <c r="P929" i="33"/>
  <c r="Q929" i="33"/>
  <c r="U913" i="33"/>
  <c r="T913" i="33"/>
  <c r="S913" i="33"/>
  <c r="R913" i="33"/>
  <c r="P913" i="33"/>
  <c r="Q913" i="33"/>
  <c r="U905" i="33"/>
  <c r="T905" i="33"/>
  <c r="R905" i="33"/>
  <c r="S905" i="33"/>
  <c r="P905" i="33"/>
  <c r="Q905" i="33"/>
  <c r="U897" i="33"/>
  <c r="T897" i="33"/>
  <c r="S897" i="33"/>
  <c r="R897" i="33"/>
  <c r="P897" i="33"/>
  <c r="Q897" i="33"/>
  <c r="U889" i="33"/>
  <c r="T889" i="33"/>
  <c r="S889" i="33"/>
  <c r="R889" i="33"/>
  <c r="P889" i="33"/>
  <c r="Q889" i="33"/>
  <c r="U881" i="33"/>
  <c r="T881" i="33"/>
  <c r="S881" i="33"/>
  <c r="R881" i="33"/>
  <c r="P881" i="33"/>
  <c r="Q881" i="33"/>
  <c r="U873" i="33"/>
  <c r="T873" i="33"/>
  <c r="R873" i="33"/>
  <c r="S873" i="33"/>
  <c r="P873" i="33"/>
  <c r="Q873" i="33"/>
  <c r="U865" i="33"/>
  <c r="T865" i="33"/>
  <c r="S865" i="33"/>
  <c r="R865" i="33"/>
  <c r="P865" i="33"/>
  <c r="Q865" i="33"/>
  <c r="U849" i="33"/>
  <c r="T849" i="33"/>
  <c r="S849" i="33"/>
  <c r="R849" i="33"/>
  <c r="P849" i="33"/>
  <c r="Q849" i="33"/>
  <c r="U841" i="33"/>
  <c r="T841" i="33"/>
  <c r="S841" i="33"/>
  <c r="R841" i="33"/>
  <c r="P841" i="33"/>
  <c r="Q841" i="33"/>
  <c r="U833" i="33"/>
  <c r="T833" i="33"/>
  <c r="S833" i="33"/>
  <c r="R833" i="33"/>
  <c r="P833" i="33"/>
  <c r="Q833" i="33"/>
  <c r="U825" i="33"/>
  <c r="T825" i="33"/>
  <c r="S825" i="33"/>
  <c r="R825" i="33"/>
  <c r="P825" i="33"/>
  <c r="Q825" i="33"/>
  <c r="U817" i="33"/>
  <c r="T817" i="33"/>
  <c r="S817" i="33"/>
  <c r="R817" i="33"/>
  <c r="P817" i="33"/>
  <c r="Q817" i="33"/>
  <c r="U809" i="33"/>
  <c r="T809" i="33"/>
  <c r="S809" i="33"/>
  <c r="R809" i="33"/>
  <c r="P809" i="33"/>
  <c r="Q809" i="33"/>
  <c r="U801" i="33"/>
  <c r="T801" i="33"/>
  <c r="S801" i="33"/>
  <c r="R801" i="33"/>
  <c r="P801" i="33"/>
  <c r="Q801" i="33"/>
  <c r="U785" i="33"/>
  <c r="T785" i="33"/>
  <c r="S785" i="33"/>
  <c r="R785" i="33"/>
  <c r="P785" i="33"/>
  <c r="Q785" i="33"/>
  <c r="U777" i="33"/>
  <c r="T777" i="33"/>
  <c r="S777" i="33"/>
  <c r="R777" i="33"/>
  <c r="P777" i="33"/>
  <c r="Q777" i="33"/>
  <c r="U769" i="33"/>
  <c r="T769" i="33"/>
  <c r="S769" i="33"/>
  <c r="R769" i="33"/>
  <c r="P769" i="33"/>
  <c r="Q769" i="33"/>
  <c r="U761" i="33"/>
  <c r="T761" i="33"/>
  <c r="S761" i="33"/>
  <c r="R761" i="33"/>
  <c r="P761" i="33"/>
  <c r="Q761" i="33"/>
  <c r="U753" i="33"/>
  <c r="T753" i="33"/>
  <c r="S753" i="33"/>
  <c r="R753" i="33"/>
  <c r="P753" i="33"/>
  <c r="Q753" i="33"/>
  <c r="U745" i="33"/>
  <c r="T745" i="33"/>
  <c r="S745" i="33"/>
  <c r="R745" i="33"/>
  <c r="P745" i="33"/>
  <c r="Q745" i="33"/>
  <c r="U737" i="33"/>
  <c r="T737" i="33"/>
  <c r="S737" i="33"/>
  <c r="R737" i="33"/>
  <c r="P737" i="33"/>
  <c r="Q737" i="33"/>
  <c r="U729" i="33"/>
  <c r="T729" i="33"/>
  <c r="S729" i="33"/>
  <c r="R729" i="33"/>
  <c r="P729" i="33"/>
  <c r="Q729" i="33"/>
  <c r="U721" i="33"/>
  <c r="T721" i="33"/>
  <c r="S721" i="33"/>
  <c r="R721" i="33"/>
  <c r="P721" i="33"/>
  <c r="Q721" i="33"/>
  <c r="U713" i="33"/>
  <c r="T713" i="33"/>
  <c r="S713" i="33"/>
  <c r="R713" i="33"/>
  <c r="P713" i="33"/>
  <c r="Q713" i="33"/>
  <c r="U705" i="33"/>
  <c r="T705" i="33"/>
  <c r="S705" i="33"/>
  <c r="R705" i="33"/>
  <c r="P705" i="33"/>
  <c r="Q705" i="33"/>
  <c r="U697" i="33"/>
  <c r="T697" i="33"/>
  <c r="S697" i="33"/>
  <c r="R697" i="33"/>
  <c r="P697" i="33"/>
  <c r="Q697" i="33"/>
  <c r="U689" i="33"/>
  <c r="T689" i="33"/>
  <c r="S689" i="33"/>
  <c r="R689" i="33"/>
  <c r="P689" i="33"/>
  <c r="Q689" i="33"/>
  <c r="U681" i="33"/>
  <c r="T681" i="33"/>
  <c r="S681" i="33"/>
  <c r="R681" i="33"/>
  <c r="P681" i="33"/>
  <c r="Q681" i="33"/>
  <c r="U673" i="33"/>
  <c r="T673" i="33"/>
  <c r="S673" i="33"/>
  <c r="R673" i="33"/>
  <c r="P673" i="33"/>
  <c r="Q673" i="33"/>
  <c r="U665" i="33"/>
  <c r="T665" i="33"/>
  <c r="S665" i="33"/>
  <c r="R665" i="33"/>
  <c r="P665" i="33"/>
  <c r="Q665" i="33"/>
  <c r="U657" i="33"/>
  <c r="T657" i="33"/>
  <c r="S657" i="33"/>
  <c r="R657" i="33"/>
  <c r="P657" i="33"/>
  <c r="Q657" i="33"/>
  <c r="U649" i="33"/>
  <c r="T649" i="33"/>
  <c r="S649" i="33"/>
  <c r="R649" i="33"/>
  <c r="P649" i="33"/>
  <c r="Q649" i="33"/>
  <c r="U641" i="33"/>
  <c r="T641" i="33"/>
  <c r="S641" i="33"/>
  <c r="R641" i="33"/>
  <c r="P641" i="33"/>
  <c r="Q641" i="33"/>
  <c r="U633" i="33"/>
  <c r="T633" i="33"/>
  <c r="S633" i="33"/>
  <c r="R633" i="33"/>
  <c r="P633" i="33"/>
  <c r="Q633" i="33"/>
  <c r="U625" i="33"/>
  <c r="T625" i="33"/>
  <c r="S625" i="33"/>
  <c r="R625" i="33"/>
  <c r="P625" i="33"/>
  <c r="Q625" i="33"/>
  <c r="U617" i="33"/>
  <c r="T617" i="33"/>
  <c r="S617" i="33"/>
  <c r="R617" i="33"/>
  <c r="P617" i="33"/>
  <c r="Q617" i="33"/>
  <c r="U609" i="33"/>
  <c r="T609" i="33"/>
  <c r="S609" i="33"/>
  <c r="R609" i="33"/>
  <c r="P609" i="33"/>
  <c r="Q609" i="33"/>
  <c r="U601" i="33"/>
  <c r="T601" i="33"/>
  <c r="S601" i="33"/>
  <c r="R601" i="33"/>
  <c r="P601" i="33"/>
  <c r="Q601" i="33"/>
  <c r="U593" i="33"/>
  <c r="T593" i="33"/>
  <c r="S593" i="33"/>
  <c r="R593" i="33"/>
  <c r="P593" i="33"/>
  <c r="Q593" i="33"/>
  <c r="U585" i="33"/>
  <c r="T585" i="33"/>
  <c r="S585" i="33"/>
  <c r="R585" i="33"/>
  <c r="P585" i="33"/>
  <c r="Q585" i="33"/>
  <c r="U577" i="33"/>
  <c r="T577" i="33"/>
  <c r="S577" i="33"/>
  <c r="R577" i="33"/>
  <c r="P577" i="33"/>
  <c r="Q577" i="33"/>
  <c r="U569" i="33"/>
  <c r="T569" i="33"/>
  <c r="S569" i="33"/>
  <c r="R569" i="33"/>
  <c r="P569" i="33"/>
  <c r="Q569" i="33"/>
  <c r="U561" i="33"/>
  <c r="T561" i="33"/>
  <c r="S561" i="33"/>
  <c r="R561" i="33"/>
  <c r="P561" i="33"/>
  <c r="Q561" i="33"/>
  <c r="U553" i="33"/>
  <c r="T553" i="33"/>
  <c r="S553" i="33"/>
  <c r="R553" i="33"/>
  <c r="P553" i="33"/>
  <c r="Q553" i="33"/>
  <c r="U545" i="33"/>
  <c r="T545" i="33"/>
  <c r="S545" i="33"/>
  <c r="R545" i="33"/>
  <c r="P545" i="33"/>
  <c r="Q545" i="33"/>
  <c r="U537" i="33"/>
  <c r="T537" i="33"/>
  <c r="S537" i="33"/>
  <c r="R537" i="33"/>
  <c r="P537" i="33"/>
  <c r="Q537" i="33"/>
  <c r="U529" i="33"/>
  <c r="T529" i="33"/>
  <c r="S529" i="33"/>
  <c r="R529" i="33"/>
  <c r="P529" i="33"/>
  <c r="Q529" i="33"/>
  <c r="U521" i="33"/>
  <c r="T521" i="33"/>
  <c r="S521" i="33"/>
  <c r="R521" i="33"/>
  <c r="P521" i="33"/>
  <c r="Q521" i="33"/>
  <c r="U513" i="33"/>
  <c r="T513" i="33"/>
  <c r="S513" i="33"/>
  <c r="R513" i="33"/>
  <c r="P513" i="33"/>
  <c r="Q513" i="33"/>
  <c r="U505" i="33"/>
  <c r="T505" i="33"/>
  <c r="S505" i="33"/>
  <c r="R505" i="33"/>
  <c r="P505" i="33"/>
  <c r="Q505" i="33"/>
  <c r="U497" i="33"/>
  <c r="T497" i="33"/>
  <c r="S497" i="33"/>
  <c r="R497" i="33"/>
  <c r="P497" i="33"/>
  <c r="Q497" i="33"/>
  <c r="U489" i="33"/>
  <c r="T489" i="33"/>
  <c r="S489" i="33"/>
  <c r="R489" i="33"/>
  <c r="P489" i="33"/>
  <c r="Q489" i="33"/>
  <c r="U481" i="33"/>
  <c r="T481" i="33"/>
  <c r="S481" i="33"/>
  <c r="R481" i="33"/>
  <c r="P481" i="33"/>
  <c r="Q481" i="33"/>
  <c r="U473" i="33"/>
  <c r="T473" i="33"/>
  <c r="S473" i="33"/>
  <c r="R473" i="33"/>
  <c r="P473" i="33"/>
  <c r="Q473" i="33"/>
  <c r="U465" i="33"/>
  <c r="T465" i="33"/>
  <c r="S465" i="33"/>
  <c r="R465" i="33"/>
  <c r="P465" i="33"/>
  <c r="Q465" i="33"/>
  <c r="U457" i="33"/>
  <c r="T457" i="33"/>
  <c r="S457" i="33"/>
  <c r="R457" i="33"/>
  <c r="P457" i="33"/>
  <c r="Q457" i="33"/>
  <c r="U449" i="33"/>
  <c r="T449" i="33"/>
  <c r="S449" i="33"/>
  <c r="R449" i="33"/>
  <c r="P449" i="33"/>
  <c r="Q449" i="33"/>
  <c r="U441" i="33"/>
  <c r="T441" i="33"/>
  <c r="S441" i="33"/>
  <c r="R441" i="33"/>
  <c r="P441" i="33"/>
  <c r="Q441" i="33"/>
  <c r="U433" i="33"/>
  <c r="T433" i="33"/>
  <c r="S433" i="33"/>
  <c r="R433" i="33"/>
  <c r="P433" i="33"/>
  <c r="Q433" i="33"/>
  <c r="U425" i="33"/>
  <c r="T425" i="33"/>
  <c r="S425" i="33"/>
  <c r="R425" i="33"/>
  <c r="P425" i="33"/>
  <c r="Q425" i="33"/>
  <c r="U417" i="33"/>
  <c r="T417" i="33"/>
  <c r="S417" i="33"/>
  <c r="R417" i="33"/>
  <c r="P417" i="33"/>
  <c r="Q417" i="33"/>
  <c r="U409" i="33"/>
  <c r="T409" i="33"/>
  <c r="S409" i="33"/>
  <c r="R409" i="33"/>
  <c r="P409" i="33"/>
  <c r="Q409" i="33"/>
  <c r="U401" i="33"/>
  <c r="T401" i="33"/>
  <c r="S401" i="33"/>
  <c r="R401" i="33"/>
  <c r="P401" i="33"/>
  <c r="Q401" i="33"/>
  <c r="U393" i="33"/>
  <c r="S393" i="33"/>
  <c r="T393" i="33"/>
  <c r="R393" i="33"/>
  <c r="P393" i="33"/>
  <c r="Q393" i="33"/>
  <c r="U385" i="33"/>
  <c r="T385" i="33"/>
  <c r="S385" i="33"/>
  <c r="R385" i="33"/>
  <c r="P385" i="33"/>
  <c r="Q385" i="33"/>
  <c r="U377" i="33"/>
  <c r="T377" i="33"/>
  <c r="S377" i="33"/>
  <c r="R377" i="33"/>
  <c r="P377" i="33"/>
  <c r="Q377" i="33"/>
  <c r="U369" i="33"/>
  <c r="T369" i="33"/>
  <c r="S369" i="33"/>
  <c r="R369" i="33"/>
  <c r="P369" i="33"/>
  <c r="Q369" i="33"/>
  <c r="U361" i="33"/>
  <c r="T361" i="33"/>
  <c r="S361" i="33"/>
  <c r="R361" i="33"/>
  <c r="P361" i="33"/>
  <c r="Q361" i="33"/>
  <c r="U353" i="33"/>
  <c r="T353" i="33"/>
  <c r="S353" i="33"/>
  <c r="R353" i="33"/>
  <c r="U345" i="33"/>
  <c r="T345" i="33"/>
  <c r="S345" i="33"/>
  <c r="R345" i="33"/>
  <c r="P345" i="33"/>
  <c r="Q345" i="33"/>
  <c r="U337" i="33"/>
  <c r="S337" i="33"/>
  <c r="T337" i="33"/>
  <c r="R337" i="33"/>
  <c r="P337" i="33"/>
  <c r="Q337" i="33"/>
  <c r="U329" i="33"/>
  <c r="T329" i="33"/>
  <c r="S329" i="33"/>
  <c r="R329" i="33"/>
  <c r="P329" i="33"/>
  <c r="Q329" i="33"/>
  <c r="U321" i="33"/>
  <c r="T321" i="33"/>
  <c r="S321" i="33"/>
  <c r="R321" i="33"/>
  <c r="P321" i="33"/>
  <c r="Q321" i="33"/>
  <c r="U313" i="33"/>
  <c r="T313" i="33"/>
  <c r="S313" i="33"/>
  <c r="R313" i="33"/>
  <c r="P313" i="33"/>
  <c r="Q313" i="33"/>
  <c r="U305" i="33"/>
  <c r="T305" i="33"/>
  <c r="S305" i="33"/>
  <c r="R305" i="33"/>
  <c r="P305" i="33"/>
  <c r="Q305" i="33"/>
  <c r="U297" i="33"/>
  <c r="T297" i="33"/>
  <c r="S297" i="33"/>
  <c r="R297" i="33"/>
  <c r="P297" i="33"/>
  <c r="Q297" i="33"/>
  <c r="U289" i="33"/>
  <c r="T289" i="33"/>
  <c r="S289" i="33"/>
  <c r="R289" i="33"/>
  <c r="P289" i="33"/>
  <c r="Q289" i="33"/>
  <c r="U281" i="33"/>
  <c r="T281" i="33"/>
  <c r="S281" i="33"/>
  <c r="R281" i="33"/>
  <c r="P281" i="33"/>
  <c r="Q281" i="33"/>
  <c r="U273" i="33"/>
  <c r="T273" i="33"/>
  <c r="S273" i="33"/>
  <c r="R273" i="33"/>
  <c r="P273" i="33"/>
  <c r="Q273" i="33"/>
  <c r="U265" i="33"/>
  <c r="T265" i="33"/>
  <c r="S265" i="33"/>
  <c r="R265" i="33"/>
  <c r="P265" i="33"/>
  <c r="Q265" i="33"/>
  <c r="U257" i="33"/>
  <c r="T257" i="33"/>
  <c r="S257" i="33"/>
  <c r="R257" i="33"/>
  <c r="P257" i="33"/>
  <c r="Q257" i="33"/>
  <c r="U249" i="33"/>
  <c r="T249" i="33"/>
  <c r="S249" i="33"/>
  <c r="R249" i="33"/>
  <c r="P249" i="33"/>
  <c r="Q249" i="33"/>
  <c r="U241" i="33"/>
  <c r="T241" i="33"/>
  <c r="S241" i="33"/>
  <c r="R241" i="33"/>
  <c r="P241" i="33"/>
  <c r="Q241" i="33"/>
  <c r="U233" i="33"/>
  <c r="T233" i="33"/>
  <c r="S233" i="33"/>
  <c r="R233" i="33"/>
  <c r="P233" i="33"/>
  <c r="Q233" i="33"/>
  <c r="U225" i="33"/>
  <c r="T225" i="33"/>
  <c r="S225" i="33"/>
  <c r="R225" i="33"/>
  <c r="P225" i="33"/>
  <c r="Q225" i="33"/>
  <c r="U217" i="33"/>
  <c r="T217" i="33"/>
  <c r="S217" i="33"/>
  <c r="R217" i="33"/>
  <c r="P217" i="33"/>
  <c r="Q217" i="33"/>
  <c r="U209" i="33"/>
  <c r="T209" i="33"/>
  <c r="S209" i="33"/>
  <c r="R209" i="33"/>
  <c r="P209" i="33"/>
  <c r="Q209" i="33"/>
  <c r="U201" i="33"/>
  <c r="T201" i="33"/>
  <c r="S201" i="33"/>
  <c r="R201" i="33"/>
  <c r="P201" i="33"/>
  <c r="Q201" i="33"/>
  <c r="U193" i="33"/>
  <c r="T193" i="33"/>
  <c r="S193" i="33"/>
  <c r="R193" i="33"/>
  <c r="P193" i="33"/>
  <c r="Q193" i="33"/>
  <c r="U185" i="33"/>
  <c r="T185" i="33"/>
  <c r="S185" i="33"/>
  <c r="R185" i="33"/>
  <c r="P185" i="33"/>
  <c r="Q185" i="33"/>
  <c r="U177" i="33"/>
  <c r="T177" i="33"/>
  <c r="S177" i="33"/>
  <c r="R177" i="33"/>
  <c r="P177" i="33"/>
  <c r="Q177" i="33"/>
  <c r="U169" i="33"/>
  <c r="T169" i="33"/>
  <c r="S169" i="33"/>
  <c r="R169" i="33"/>
  <c r="P169" i="33"/>
  <c r="Q169" i="33"/>
  <c r="U161" i="33"/>
  <c r="T161" i="33"/>
  <c r="S161" i="33"/>
  <c r="R161" i="33"/>
  <c r="P161" i="33"/>
  <c r="Q161" i="33"/>
  <c r="U153" i="33"/>
  <c r="T153" i="33"/>
  <c r="S153" i="33"/>
  <c r="R153" i="33"/>
  <c r="P153" i="33"/>
  <c r="Q153" i="33"/>
  <c r="U145" i="33"/>
  <c r="T145" i="33"/>
  <c r="S145" i="33"/>
  <c r="R145" i="33"/>
  <c r="P145" i="33"/>
  <c r="Q145" i="33"/>
  <c r="U137" i="33"/>
  <c r="T137" i="33"/>
  <c r="S137" i="33"/>
  <c r="R137" i="33"/>
  <c r="P137" i="33"/>
  <c r="Q137" i="33"/>
  <c r="U129" i="33"/>
  <c r="T129" i="33"/>
  <c r="S129" i="33"/>
  <c r="R129" i="33"/>
  <c r="P129" i="33"/>
  <c r="Q129" i="33"/>
  <c r="U121" i="33"/>
  <c r="T121" i="33"/>
  <c r="S121" i="33"/>
  <c r="R121" i="33"/>
  <c r="P121" i="33"/>
  <c r="Q121" i="33"/>
  <c r="U113" i="33"/>
  <c r="T113" i="33"/>
  <c r="S113" i="33"/>
  <c r="R113" i="33"/>
  <c r="P113" i="33"/>
  <c r="Q113" i="33"/>
  <c r="U105" i="33"/>
  <c r="T105" i="33"/>
  <c r="S105" i="33"/>
  <c r="R105" i="33"/>
  <c r="P105" i="33"/>
  <c r="Q105" i="33"/>
  <c r="U97" i="33"/>
  <c r="T97" i="33"/>
  <c r="S97" i="33"/>
  <c r="R97" i="33"/>
  <c r="P97" i="33"/>
  <c r="Q97" i="33"/>
  <c r="U89" i="33"/>
  <c r="T89" i="33"/>
  <c r="S89" i="33"/>
  <c r="R89" i="33"/>
  <c r="P89" i="33"/>
  <c r="Q89" i="33"/>
  <c r="U81" i="33"/>
  <c r="T81" i="33"/>
  <c r="S81" i="33"/>
  <c r="R81" i="33"/>
  <c r="P81" i="33"/>
  <c r="Q81" i="33"/>
  <c r="U73" i="33"/>
  <c r="T73" i="33"/>
  <c r="S73" i="33"/>
  <c r="R73" i="33"/>
  <c r="P73" i="33"/>
  <c r="Q73" i="33"/>
  <c r="U65" i="33"/>
  <c r="T65" i="33"/>
  <c r="S65" i="33"/>
  <c r="R65" i="33"/>
  <c r="P65" i="33"/>
  <c r="Q65" i="33"/>
  <c r="U57" i="33"/>
  <c r="T57" i="33"/>
  <c r="S57" i="33"/>
  <c r="R57" i="33"/>
  <c r="P57" i="33"/>
  <c r="Q57" i="33"/>
  <c r="U49" i="33"/>
  <c r="T49" i="33"/>
  <c r="S49" i="33"/>
  <c r="R49" i="33"/>
  <c r="P49" i="33"/>
  <c r="Q49" i="33"/>
  <c r="U41" i="33"/>
  <c r="T41" i="33"/>
  <c r="S41" i="33"/>
  <c r="R41" i="33"/>
  <c r="P41" i="33"/>
  <c r="Q41" i="33"/>
  <c r="U33" i="33"/>
  <c r="T33" i="33"/>
  <c r="S33" i="33"/>
  <c r="R33" i="33"/>
  <c r="P33" i="33"/>
  <c r="Q33" i="33"/>
  <c r="U25" i="33"/>
  <c r="S25" i="33"/>
  <c r="T25" i="33"/>
  <c r="R25" i="33"/>
  <c r="P25" i="33"/>
  <c r="Q25" i="33"/>
  <c r="P353" i="33"/>
  <c r="Q353" i="33"/>
  <c r="U2034" i="33"/>
  <c r="T2034" i="33"/>
  <c r="S2034" i="33"/>
  <c r="R2034" i="33"/>
  <c r="P2034" i="33"/>
  <c r="Q2034" i="33"/>
  <c r="U2537" i="33"/>
  <c r="T2537" i="33"/>
  <c r="S2537" i="33"/>
  <c r="R2537" i="33"/>
  <c r="P2537" i="33"/>
  <c r="Q2537" i="33"/>
  <c r="U2513" i="33"/>
  <c r="T2513" i="33"/>
  <c r="S2513" i="33"/>
  <c r="R2513" i="33"/>
  <c r="P2513" i="33"/>
  <c r="Q2513" i="33"/>
  <c r="U2473" i="33"/>
  <c r="T2473" i="33"/>
  <c r="S2473" i="33"/>
  <c r="R2473" i="33"/>
  <c r="P2473" i="33"/>
  <c r="Q2473" i="33"/>
  <c r="U2433" i="33"/>
  <c r="T2433" i="33"/>
  <c r="S2433" i="33"/>
  <c r="R2433" i="33"/>
  <c r="P2433" i="33"/>
  <c r="Q2433" i="33"/>
  <c r="U2377" i="33"/>
  <c r="T2377" i="33"/>
  <c r="S2377" i="33"/>
  <c r="R2377" i="33"/>
  <c r="P2377" i="33"/>
  <c r="Q2377" i="33"/>
  <c r="U2329" i="33"/>
  <c r="T2329" i="33"/>
  <c r="S2329" i="33"/>
  <c r="R2329" i="33"/>
  <c r="P2329" i="33"/>
  <c r="Q2329" i="33"/>
  <c r="U2560" i="33"/>
  <c r="T2560" i="33"/>
  <c r="S2560" i="33"/>
  <c r="R2560" i="33"/>
  <c r="P2560" i="33"/>
  <c r="Q2560" i="33"/>
  <c r="U2528" i="33"/>
  <c r="T2528" i="33"/>
  <c r="S2528" i="33"/>
  <c r="R2528" i="33"/>
  <c r="P2528" i="33"/>
  <c r="Q2528" i="33"/>
  <c r="U2496" i="33"/>
  <c r="T2496" i="33"/>
  <c r="S2496" i="33"/>
  <c r="R2496" i="33"/>
  <c r="P2496" i="33"/>
  <c r="Q2496" i="33"/>
  <c r="U2456" i="33"/>
  <c r="T2456" i="33"/>
  <c r="S2456" i="33"/>
  <c r="R2456" i="33"/>
  <c r="P2456" i="33"/>
  <c r="Q2456" i="33"/>
  <c r="U2424" i="33"/>
  <c r="T2424" i="33"/>
  <c r="S2424" i="33"/>
  <c r="R2424" i="33"/>
  <c r="P2424" i="33"/>
  <c r="Q2424" i="33"/>
  <c r="U2384" i="33"/>
  <c r="T2384" i="33"/>
  <c r="R2384" i="33"/>
  <c r="S2384" i="33"/>
  <c r="P2384" i="33"/>
  <c r="Q2384" i="33"/>
  <c r="U2344" i="33"/>
  <c r="T2344" i="33"/>
  <c r="S2344" i="33"/>
  <c r="R2344" i="33"/>
  <c r="P2344" i="33"/>
  <c r="Q2344" i="33"/>
  <c r="U2304" i="33"/>
  <c r="T2304" i="33"/>
  <c r="S2304" i="33"/>
  <c r="R2304" i="33"/>
  <c r="P2304" i="33"/>
  <c r="Q2304" i="33"/>
  <c r="U2272" i="33"/>
  <c r="T2272" i="33"/>
  <c r="S2272" i="33"/>
  <c r="R2272" i="33"/>
  <c r="P2272" i="33"/>
  <c r="Q2272" i="33"/>
  <c r="U2240" i="33"/>
  <c r="T2240" i="33"/>
  <c r="S2240" i="33"/>
  <c r="R2240" i="33"/>
  <c r="P2240" i="33"/>
  <c r="Q2240" i="33"/>
  <c r="U2208" i="33"/>
  <c r="T2208" i="33"/>
  <c r="S2208" i="33"/>
  <c r="R2208" i="33"/>
  <c r="P2208" i="33"/>
  <c r="Q2208" i="33"/>
  <c r="U2176" i="33"/>
  <c r="T2176" i="33"/>
  <c r="S2176" i="33"/>
  <c r="R2176" i="33"/>
  <c r="P2176" i="33"/>
  <c r="Q2176" i="33"/>
  <c r="U2144" i="33"/>
  <c r="T2144" i="33"/>
  <c r="S2144" i="33"/>
  <c r="R2144" i="33"/>
  <c r="P2144" i="33"/>
  <c r="Q2144" i="33"/>
  <c r="U2112" i="33"/>
  <c r="T2112" i="33"/>
  <c r="S2112" i="33"/>
  <c r="R2112" i="33"/>
  <c r="P2112" i="33"/>
  <c r="Q2112" i="33"/>
  <c r="U2080" i="33"/>
  <c r="T2080" i="33"/>
  <c r="S2080" i="33"/>
  <c r="R2080" i="33"/>
  <c r="P2080" i="33"/>
  <c r="Q2080" i="33"/>
  <c r="U2056" i="33"/>
  <c r="T2056" i="33"/>
  <c r="S2056" i="33"/>
  <c r="R2056" i="33"/>
  <c r="P2056" i="33"/>
  <c r="Q2056" i="33"/>
  <c r="U2048" i="33"/>
  <c r="T2048" i="33"/>
  <c r="S2048" i="33"/>
  <c r="R2048" i="33"/>
  <c r="P2048" i="33"/>
  <c r="Q2048" i="33"/>
  <c r="U2032" i="33"/>
  <c r="T2032" i="33"/>
  <c r="S2032" i="33"/>
  <c r="R2032" i="33"/>
  <c r="P2032" i="33"/>
  <c r="Q2032" i="33"/>
  <c r="U2008" i="33"/>
  <c r="T2008" i="33"/>
  <c r="S2008" i="33"/>
  <c r="R2008" i="33"/>
  <c r="P2008" i="33"/>
  <c r="Q2008" i="33"/>
  <c r="U2000" i="33"/>
  <c r="T2000" i="33"/>
  <c r="S2000" i="33"/>
  <c r="R2000" i="33"/>
  <c r="P2000" i="33"/>
  <c r="Q2000" i="33"/>
  <c r="U1992" i="33"/>
  <c r="T1992" i="33"/>
  <c r="S1992" i="33"/>
  <c r="R1992" i="33"/>
  <c r="P1992" i="33"/>
  <c r="Q1992" i="33"/>
  <c r="U1984" i="33"/>
  <c r="T1984" i="33"/>
  <c r="S1984" i="33"/>
  <c r="R1984" i="33"/>
  <c r="P1984" i="33"/>
  <c r="Q1984" i="33"/>
  <c r="U1976" i="33"/>
  <c r="T1976" i="33"/>
  <c r="S1976" i="33"/>
  <c r="R1976" i="33"/>
  <c r="P1976" i="33"/>
  <c r="Q1976" i="33"/>
  <c r="U1968" i="33"/>
  <c r="T1968" i="33"/>
  <c r="S1968" i="33"/>
  <c r="R1968" i="33"/>
  <c r="P1968" i="33"/>
  <c r="Q1968" i="33"/>
  <c r="U1960" i="33"/>
  <c r="T1960" i="33"/>
  <c r="S1960" i="33"/>
  <c r="R1960" i="33"/>
  <c r="P1960" i="33"/>
  <c r="Q1960" i="33"/>
  <c r="U1952" i="33"/>
  <c r="T1952" i="33"/>
  <c r="S1952" i="33"/>
  <c r="R1952" i="33"/>
  <c r="P1952" i="33"/>
  <c r="Q1952" i="33"/>
  <c r="T1944" i="33"/>
  <c r="U1944" i="33"/>
  <c r="S1944" i="33"/>
  <c r="R1944" i="33"/>
  <c r="P1944" i="33"/>
  <c r="Q1944" i="33"/>
  <c r="U1936" i="33"/>
  <c r="T1936" i="33"/>
  <c r="S1936" i="33"/>
  <c r="R1936" i="33"/>
  <c r="P1936" i="33"/>
  <c r="Q1936" i="33"/>
  <c r="U1928" i="33"/>
  <c r="T1928" i="33"/>
  <c r="S1928" i="33"/>
  <c r="P1928" i="33"/>
  <c r="Q1928" i="33"/>
  <c r="R1928" i="33"/>
  <c r="U1920" i="33"/>
  <c r="T1920" i="33"/>
  <c r="S1920" i="33"/>
  <c r="R1920" i="33"/>
  <c r="P1920" i="33"/>
  <c r="Q1920" i="33"/>
  <c r="U1912" i="33"/>
  <c r="T1912" i="33"/>
  <c r="S1912" i="33"/>
  <c r="R1912" i="33"/>
  <c r="P1912" i="33"/>
  <c r="Q1912" i="33"/>
  <c r="U1904" i="33"/>
  <c r="T1904" i="33"/>
  <c r="S1904" i="33"/>
  <c r="R1904" i="33"/>
  <c r="P1904" i="33"/>
  <c r="Q1904" i="33"/>
  <c r="U1896" i="33"/>
  <c r="T1896" i="33"/>
  <c r="S1896" i="33"/>
  <c r="R1896" i="33"/>
  <c r="P1896" i="33"/>
  <c r="Q1896" i="33"/>
  <c r="U1888" i="33"/>
  <c r="T1888" i="33"/>
  <c r="S1888" i="33"/>
  <c r="R1888" i="33"/>
  <c r="P1888" i="33"/>
  <c r="Q1888" i="33"/>
  <c r="U1880" i="33"/>
  <c r="T1880" i="33"/>
  <c r="S1880" i="33"/>
  <c r="R1880" i="33"/>
  <c r="P1880" i="33"/>
  <c r="Q1880" i="33"/>
  <c r="U1872" i="33"/>
  <c r="T1872" i="33"/>
  <c r="S1872" i="33"/>
  <c r="R1872" i="33"/>
  <c r="P1872" i="33"/>
  <c r="Q1872" i="33"/>
  <c r="U1864" i="33"/>
  <c r="T1864" i="33"/>
  <c r="S1864" i="33"/>
  <c r="R1864" i="33"/>
  <c r="P1864" i="33"/>
  <c r="Q1864" i="33"/>
  <c r="U1856" i="33"/>
  <c r="T1856" i="33"/>
  <c r="S1856" i="33"/>
  <c r="R1856" i="33"/>
  <c r="P1856" i="33"/>
  <c r="Q1856" i="33"/>
  <c r="U1848" i="33"/>
  <c r="T1848" i="33"/>
  <c r="S1848" i="33"/>
  <c r="R1848" i="33"/>
  <c r="P1848" i="33"/>
  <c r="Q1848" i="33"/>
  <c r="U1840" i="33"/>
  <c r="S1840" i="33"/>
  <c r="T1840" i="33"/>
  <c r="R1840" i="33"/>
  <c r="P1840" i="33"/>
  <c r="Q1840" i="33"/>
  <c r="U1832" i="33"/>
  <c r="T1832" i="33"/>
  <c r="S1832" i="33"/>
  <c r="R1832" i="33"/>
  <c r="P1832" i="33"/>
  <c r="Q1832" i="33"/>
  <c r="U1824" i="33"/>
  <c r="T1824" i="33"/>
  <c r="S1824" i="33"/>
  <c r="R1824" i="33"/>
  <c r="P1824" i="33"/>
  <c r="Q1824" i="33"/>
  <c r="U1816" i="33"/>
  <c r="T1816" i="33"/>
  <c r="S1816" i="33"/>
  <c r="R1816" i="33"/>
  <c r="P1816" i="33"/>
  <c r="Q1816" i="33"/>
  <c r="U1808" i="33"/>
  <c r="T1808" i="33"/>
  <c r="S1808" i="33"/>
  <c r="R1808" i="33"/>
  <c r="P1808" i="33"/>
  <c r="Q1808" i="33"/>
  <c r="U1800" i="33"/>
  <c r="T1800" i="33"/>
  <c r="S1800" i="33"/>
  <c r="P1800" i="33"/>
  <c r="Q1800" i="33"/>
  <c r="R1800" i="33"/>
  <c r="U1792" i="33"/>
  <c r="T1792" i="33"/>
  <c r="S1792" i="33"/>
  <c r="R1792" i="33"/>
  <c r="P1792" i="33"/>
  <c r="Q1792" i="33"/>
  <c r="U1784" i="33"/>
  <c r="T1784" i="33"/>
  <c r="S1784" i="33"/>
  <c r="R1784" i="33"/>
  <c r="P1784" i="33"/>
  <c r="Q1784" i="33"/>
  <c r="U1776" i="33"/>
  <c r="T1776" i="33"/>
  <c r="S1776" i="33"/>
  <c r="R1776" i="33"/>
  <c r="P1776" i="33"/>
  <c r="Q1776" i="33"/>
  <c r="U1768" i="33"/>
  <c r="T1768" i="33"/>
  <c r="S1768" i="33"/>
  <c r="R1768" i="33"/>
  <c r="P1768" i="33"/>
  <c r="Q1768" i="33"/>
  <c r="U1760" i="33"/>
  <c r="T1760" i="33"/>
  <c r="S1760" i="33"/>
  <c r="R1760" i="33"/>
  <c r="P1760" i="33"/>
  <c r="Q1760" i="33"/>
  <c r="U1752" i="33"/>
  <c r="T1752" i="33"/>
  <c r="S1752" i="33"/>
  <c r="R1752" i="33"/>
  <c r="P1752" i="33"/>
  <c r="Q1752" i="33"/>
  <c r="U1744" i="33"/>
  <c r="T1744" i="33"/>
  <c r="S1744" i="33"/>
  <c r="R1744" i="33"/>
  <c r="P1744" i="33"/>
  <c r="Q1744" i="33"/>
  <c r="U1736" i="33"/>
  <c r="T1736" i="33"/>
  <c r="S1736" i="33"/>
  <c r="R1736" i="33"/>
  <c r="P1736" i="33"/>
  <c r="Q1736" i="33"/>
  <c r="U1728" i="33"/>
  <c r="T1728" i="33"/>
  <c r="S1728" i="33"/>
  <c r="R1728" i="33"/>
  <c r="P1728" i="33"/>
  <c r="Q1728" i="33"/>
  <c r="U1720" i="33"/>
  <c r="T1720" i="33"/>
  <c r="S1720" i="33"/>
  <c r="R1720" i="33"/>
  <c r="P1720" i="33"/>
  <c r="Q1720" i="33"/>
  <c r="U1712" i="33"/>
  <c r="S1712" i="33"/>
  <c r="T1712" i="33"/>
  <c r="R1712" i="33"/>
  <c r="P1712" i="33"/>
  <c r="Q1712" i="33"/>
  <c r="U1704" i="33"/>
  <c r="T1704" i="33"/>
  <c r="S1704" i="33"/>
  <c r="R1704" i="33"/>
  <c r="P1704" i="33"/>
  <c r="Q1704" i="33"/>
  <c r="U1696" i="33"/>
  <c r="T1696" i="33"/>
  <c r="S1696" i="33"/>
  <c r="R1696" i="33"/>
  <c r="P1696" i="33"/>
  <c r="Q1696" i="33"/>
  <c r="U1688" i="33"/>
  <c r="T1688" i="33"/>
  <c r="S1688" i="33"/>
  <c r="R1688" i="33"/>
  <c r="P1688" i="33"/>
  <c r="Q1688" i="33"/>
  <c r="U1680" i="33"/>
  <c r="T1680" i="33"/>
  <c r="S1680" i="33"/>
  <c r="R1680" i="33"/>
  <c r="P1680" i="33"/>
  <c r="Q1680" i="33"/>
  <c r="U1672" i="33"/>
  <c r="T1672" i="33"/>
  <c r="S1672" i="33"/>
  <c r="R1672" i="33"/>
  <c r="P1672" i="33"/>
  <c r="Q1672" i="33"/>
  <c r="U1664" i="33"/>
  <c r="T1664" i="33"/>
  <c r="S1664" i="33"/>
  <c r="R1664" i="33"/>
  <c r="P1664" i="33"/>
  <c r="Q1664" i="33"/>
  <c r="U1656" i="33"/>
  <c r="T1656" i="33"/>
  <c r="S1656" i="33"/>
  <c r="R1656" i="33"/>
  <c r="P1656" i="33"/>
  <c r="Q1656" i="33"/>
  <c r="U1648" i="33"/>
  <c r="T1648" i="33"/>
  <c r="S1648" i="33"/>
  <c r="R1648" i="33"/>
  <c r="P1648" i="33"/>
  <c r="Q1648" i="33"/>
  <c r="U1640" i="33"/>
  <c r="T1640" i="33"/>
  <c r="S1640" i="33"/>
  <c r="R1640" i="33"/>
  <c r="P1640" i="33"/>
  <c r="Q1640" i="33"/>
  <c r="U1632" i="33"/>
  <c r="T1632" i="33"/>
  <c r="S1632" i="33"/>
  <c r="R1632" i="33"/>
  <c r="P1632" i="33"/>
  <c r="Q1632" i="33"/>
  <c r="U1624" i="33"/>
  <c r="T1624" i="33"/>
  <c r="S1624" i="33"/>
  <c r="R1624" i="33"/>
  <c r="P1624" i="33"/>
  <c r="Q1624" i="33"/>
  <c r="U1616" i="33"/>
  <c r="T1616" i="33"/>
  <c r="S1616" i="33"/>
  <c r="R1616" i="33"/>
  <c r="P1616" i="33"/>
  <c r="Q1616" i="33"/>
  <c r="U1608" i="33"/>
  <c r="T1608" i="33"/>
  <c r="S1608" i="33"/>
  <c r="R1608" i="33"/>
  <c r="P1608" i="33"/>
  <c r="Q1608" i="33"/>
  <c r="U1600" i="33"/>
  <c r="T1600" i="33"/>
  <c r="S1600" i="33"/>
  <c r="R1600" i="33"/>
  <c r="P1600" i="33"/>
  <c r="Q1600" i="33"/>
  <c r="U1592" i="33"/>
  <c r="T1592" i="33"/>
  <c r="S1592" i="33"/>
  <c r="R1592" i="33"/>
  <c r="P1592" i="33"/>
  <c r="Q1592" i="33"/>
  <c r="T1584" i="33"/>
  <c r="U1584" i="33"/>
  <c r="S1584" i="33"/>
  <c r="R1584" i="33"/>
  <c r="P1584" i="33"/>
  <c r="Q1584" i="33"/>
  <c r="U1576" i="33"/>
  <c r="T1576" i="33"/>
  <c r="S1576" i="33"/>
  <c r="R1576" i="33"/>
  <c r="P1576" i="33"/>
  <c r="Q1576" i="33"/>
  <c r="U1568" i="33"/>
  <c r="T1568" i="33"/>
  <c r="S1568" i="33"/>
  <c r="R1568" i="33"/>
  <c r="P1568" i="33"/>
  <c r="Q1568" i="33"/>
  <c r="U1560" i="33"/>
  <c r="T1560" i="33"/>
  <c r="S1560" i="33"/>
  <c r="P1560" i="33"/>
  <c r="Q1560" i="33"/>
  <c r="R1560" i="33"/>
  <c r="U1552" i="33"/>
  <c r="T1552" i="33"/>
  <c r="S1552" i="33"/>
  <c r="R1552" i="33"/>
  <c r="P1552" i="33"/>
  <c r="Q1552" i="33"/>
  <c r="U1544" i="33"/>
  <c r="T1544" i="33"/>
  <c r="S1544" i="33"/>
  <c r="P1544" i="33"/>
  <c r="Q1544" i="33"/>
  <c r="R1544" i="33"/>
  <c r="U1536" i="33"/>
  <c r="T1536" i="33"/>
  <c r="S1536" i="33"/>
  <c r="R1536" i="33"/>
  <c r="P1536" i="33"/>
  <c r="Q1536" i="33"/>
  <c r="U1528" i="33"/>
  <c r="T1528" i="33"/>
  <c r="S1528" i="33"/>
  <c r="R1528" i="33"/>
  <c r="P1528" i="33"/>
  <c r="Q1528" i="33"/>
  <c r="U1520" i="33"/>
  <c r="T1520" i="33"/>
  <c r="S1520" i="33"/>
  <c r="R1520" i="33"/>
  <c r="P1520" i="33"/>
  <c r="Q1520" i="33"/>
  <c r="U1512" i="33"/>
  <c r="T1512" i="33"/>
  <c r="S1512" i="33"/>
  <c r="R1512" i="33"/>
  <c r="P1512" i="33"/>
  <c r="Q1512" i="33"/>
  <c r="U1504" i="33"/>
  <c r="T1504" i="33"/>
  <c r="S1504" i="33"/>
  <c r="R1504" i="33"/>
  <c r="P1504" i="33"/>
  <c r="Q1504" i="33"/>
  <c r="U1496" i="33"/>
  <c r="T1496" i="33"/>
  <c r="S1496" i="33"/>
  <c r="R1496" i="33"/>
  <c r="P1496" i="33"/>
  <c r="Q1496" i="33"/>
  <c r="U1488" i="33"/>
  <c r="T1488" i="33"/>
  <c r="S1488" i="33"/>
  <c r="R1488" i="33"/>
  <c r="P1488" i="33"/>
  <c r="Q1488" i="33"/>
  <c r="U1480" i="33"/>
  <c r="T1480" i="33"/>
  <c r="S1480" i="33"/>
  <c r="R1480" i="33"/>
  <c r="P1480" i="33"/>
  <c r="Q1480" i="33"/>
  <c r="U1472" i="33"/>
  <c r="T1472" i="33"/>
  <c r="S1472" i="33"/>
  <c r="R1472" i="33"/>
  <c r="P1472" i="33"/>
  <c r="Q1472" i="33"/>
  <c r="U1464" i="33"/>
  <c r="T1464" i="33"/>
  <c r="S1464" i="33"/>
  <c r="R1464" i="33"/>
  <c r="P1464" i="33"/>
  <c r="Q1464" i="33"/>
  <c r="U1456" i="33"/>
  <c r="T1456" i="33"/>
  <c r="S1456" i="33"/>
  <c r="R1456" i="33"/>
  <c r="P1456" i="33"/>
  <c r="Q1456" i="33"/>
  <c r="U1448" i="33"/>
  <c r="T1448" i="33"/>
  <c r="S1448" i="33"/>
  <c r="R1448" i="33"/>
  <c r="P1448" i="33"/>
  <c r="Q1448" i="33"/>
  <c r="U1440" i="33"/>
  <c r="T1440" i="33"/>
  <c r="S1440" i="33"/>
  <c r="R1440" i="33"/>
  <c r="P1440" i="33"/>
  <c r="Q1440" i="33"/>
  <c r="U1432" i="33"/>
  <c r="T1432" i="33"/>
  <c r="S1432" i="33"/>
  <c r="R1432" i="33"/>
  <c r="P1432" i="33"/>
  <c r="Q1432" i="33"/>
  <c r="U1424" i="33"/>
  <c r="T1424" i="33"/>
  <c r="S1424" i="33"/>
  <c r="R1424" i="33"/>
  <c r="P1424" i="33"/>
  <c r="Q1424" i="33"/>
  <c r="U1416" i="33"/>
  <c r="T1416" i="33"/>
  <c r="S1416" i="33"/>
  <c r="R1416" i="33"/>
  <c r="P1416" i="33"/>
  <c r="Q1416" i="33"/>
  <c r="U1408" i="33"/>
  <c r="T1408" i="33"/>
  <c r="S1408" i="33"/>
  <c r="R1408" i="33"/>
  <c r="P1408" i="33"/>
  <c r="Q1408" i="33"/>
  <c r="U1400" i="33"/>
  <c r="T1400" i="33"/>
  <c r="S1400" i="33"/>
  <c r="R1400" i="33"/>
  <c r="P1400" i="33"/>
  <c r="Q1400" i="33"/>
  <c r="U1392" i="33"/>
  <c r="T1392" i="33"/>
  <c r="S1392" i="33"/>
  <c r="R1392" i="33"/>
  <c r="P1392" i="33"/>
  <c r="Q1392" i="33"/>
  <c r="U1384" i="33"/>
  <c r="T1384" i="33"/>
  <c r="S1384" i="33"/>
  <c r="R1384" i="33"/>
  <c r="P1384" i="33"/>
  <c r="Q1384" i="33"/>
  <c r="U1376" i="33"/>
  <c r="T1376" i="33"/>
  <c r="S1376" i="33"/>
  <c r="R1376" i="33"/>
  <c r="P1376" i="33"/>
  <c r="Q1376" i="33"/>
  <c r="U1368" i="33"/>
  <c r="T1368" i="33"/>
  <c r="S1368" i="33"/>
  <c r="R1368" i="33"/>
  <c r="P1368" i="33"/>
  <c r="Q1368" i="33"/>
  <c r="U1360" i="33"/>
  <c r="T1360" i="33"/>
  <c r="S1360" i="33"/>
  <c r="R1360" i="33"/>
  <c r="P1360" i="33"/>
  <c r="Q1360" i="33"/>
  <c r="U1352" i="33"/>
  <c r="T1352" i="33"/>
  <c r="S1352" i="33"/>
  <c r="R1352" i="33"/>
  <c r="P1352" i="33"/>
  <c r="Q1352" i="33"/>
  <c r="U1344" i="33"/>
  <c r="T1344" i="33"/>
  <c r="S1344" i="33"/>
  <c r="R1344" i="33"/>
  <c r="P1344" i="33"/>
  <c r="Q1344" i="33"/>
  <c r="U1336" i="33"/>
  <c r="T1336" i="33"/>
  <c r="S1336" i="33"/>
  <c r="R1336" i="33"/>
  <c r="P1336" i="33"/>
  <c r="Q1336" i="33"/>
  <c r="U1328" i="33"/>
  <c r="T1328" i="33"/>
  <c r="S1328" i="33"/>
  <c r="R1328" i="33"/>
  <c r="P1328" i="33"/>
  <c r="Q1328" i="33"/>
  <c r="U1320" i="33"/>
  <c r="T1320" i="33"/>
  <c r="R1320" i="33"/>
  <c r="S1320" i="33"/>
  <c r="P1320" i="33"/>
  <c r="Q1320" i="33"/>
  <c r="U1312" i="33"/>
  <c r="T1312" i="33"/>
  <c r="S1312" i="33"/>
  <c r="R1312" i="33"/>
  <c r="P1312" i="33"/>
  <c r="Q1312" i="33"/>
  <c r="U1304" i="33"/>
  <c r="T1304" i="33"/>
  <c r="S1304" i="33"/>
  <c r="R1304" i="33"/>
  <c r="P1304" i="33"/>
  <c r="Q1304" i="33"/>
  <c r="U1296" i="33"/>
  <c r="T1296" i="33"/>
  <c r="S1296" i="33"/>
  <c r="R1296" i="33"/>
  <c r="P1296" i="33"/>
  <c r="Q1296" i="33"/>
  <c r="U1288" i="33"/>
  <c r="T1288" i="33"/>
  <c r="S1288" i="33"/>
  <c r="R1288" i="33"/>
  <c r="P1288" i="33"/>
  <c r="Q1288" i="33"/>
  <c r="U1280" i="33"/>
  <c r="T1280" i="33"/>
  <c r="S1280" i="33"/>
  <c r="R1280" i="33"/>
  <c r="P1280" i="33"/>
  <c r="Q1280" i="33"/>
  <c r="U1272" i="33"/>
  <c r="T1272" i="33"/>
  <c r="S1272" i="33"/>
  <c r="R1272" i="33"/>
  <c r="P1272" i="33"/>
  <c r="Q1272" i="33"/>
  <c r="U1264" i="33"/>
  <c r="T1264" i="33"/>
  <c r="S1264" i="33"/>
  <c r="R1264" i="33"/>
  <c r="P1264" i="33"/>
  <c r="Q1264" i="33"/>
  <c r="U1256" i="33"/>
  <c r="T1256" i="33"/>
  <c r="S1256" i="33"/>
  <c r="R1256" i="33"/>
  <c r="P1256" i="33"/>
  <c r="Q1256" i="33"/>
  <c r="U1248" i="33"/>
  <c r="T1248" i="33"/>
  <c r="S1248" i="33"/>
  <c r="P1248" i="33"/>
  <c r="Q1248" i="33"/>
  <c r="R1248" i="33"/>
  <c r="U1240" i="33"/>
  <c r="T1240" i="33"/>
  <c r="S1240" i="33"/>
  <c r="R1240" i="33"/>
  <c r="P1240" i="33"/>
  <c r="Q1240" i="33"/>
  <c r="U1232" i="33"/>
  <c r="T1232" i="33"/>
  <c r="S1232" i="33"/>
  <c r="R1232" i="33"/>
  <c r="P1232" i="33"/>
  <c r="Q1232" i="33"/>
  <c r="U1224" i="33"/>
  <c r="T1224" i="33"/>
  <c r="S1224" i="33"/>
  <c r="R1224" i="33"/>
  <c r="P1224" i="33"/>
  <c r="Q1224" i="33"/>
  <c r="U1216" i="33"/>
  <c r="T1216" i="33"/>
  <c r="S1216" i="33"/>
  <c r="R1216" i="33"/>
  <c r="P1216" i="33"/>
  <c r="Q1216" i="33"/>
  <c r="U1208" i="33"/>
  <c r="T1208" i="33"/>
  <c r="S1208" i="33"/>
  <c r="R1208" i="33"/>
  <c r="P1208" i="33"/>
  <c r="Q1208" i="33"/>
  <c r="U1200" i="33"/>
  <c r="T1200" i="33"/>
  <c r="S1200" i="33"/>
  <c r="R1200" i="33"/>
  <c r="P1200" i="33"/>
  <c r="Q1200" i="33"/>
  <c r="U1192" i="33"/>
  <c r="T1192" i="33"/>
  <c r="S1192" i="33"/>
  <c r="R1192" i="33"/>
  <c r="P1192" i="33"/>
  <c r="Q1192" i="33"/>
  <c r="U1184" i="33"/>
  <c r="T1184" i="33"/>
  <c r="S1184" i="33"/>
  <c r="P1184" i="33"/>
  <c r="Q1184" i="33"/>
  <c r="R1184" i="33"/>
  <c r="U1176" i="33"/>
  <c r="T1176" i="33"/>
  <c r="S1176" i="33"/>
  <c r="R1176" i="33"/>
  <c r="P1176" i="33"/>
  <c r="Q1176" i="33"/>
  <c r="U1168" i="33"/>
  <c r="T1168" i="33"/>
  <c r="S1168" i="33"/>
  <c r="R1168" i="33"/>
  <c r="P1168" i="33"/>
  <c r="Q1168" i="33"/>
  <c r="U1160" i="33"/>
  <c r="T1160" i="33"/>
  <c r="S1160" i="33"/>
  <c r="R1160" i="33"/>
  <c r="P1160" i="33"/>
  <c r="Q1160" i="33"/>
  <c r="U1152" i="33"/>
  <c r="T1152" i="33"/>
  <c r="S1152" i="33"/>
  <c r="R1152" i="33"/>
  <c r="P1152" i="33"/>
  <c r="Q1152" i="33"/>
  <c r="U1144" i="33"/>
  <c r="T1144" i="33"/>
  <c r="S1144" i="33"/>
  <c r="R1144" i="33"/>
  <c r="P1144" i="33"/>
  <c r="Q1144" i="33"/>
  <c r="U1136" i="33"/>
  <c r="T1136" i="33"/>
  <c r="S1136" i="33"/>
  <c r="R1136" i="33"/>
  <c r="P1136" i="33"/>
  <c r="Q1136" i="33"/>
  <c r="T1128" i="33"/>
  <c r="U1128" i="33"/>
  <c r="S1128" i="33"/>
  <c r="R1128" i="33"/>
  <c r="P1128" i="33"/>
  <c r="Q1128" i="33"/>
  <c r="U1120" i="33"/>
  <c r="T1120" i="33"/>
  <c r="S1120" i="33"/>
  <c r="R1120" i="33"/>
  <c r="P1120" i="33"/>
  <c r="Q1120" i="33"/>
  <c r="U1112" i="33"/>
  <c r="T1112" i="33"/>
  <c r="S1112" i="33"/>
  <c r="R1112" i="33"/>
  <c r="U1104" i="33"/>
  <c r="T1104" i="33"/>
  <c r="S1104" i="33"/>
  <c r="R1104" i="33"/>
  <c r="P1104" i="33"/>
  <c r="Q1104" i="33"/>
  <c r="U1096" i="33"/>
  <c r="T1096" i="33"/>
  <c r="S1096" i="33"/>
  <c r="R1096" i="33"/>
  <c r="P1096" i="33"/>
  <c r="Q1096" i="33"/>
  <c r="U1088" i="33"/>
  <c r="T1088" i="33"/>
  <c r="S1088" i="33"/>
  <c r="R1088" i="33"/>
  <c r="P1088" i="33"/>
  <c r="Q1088" i="33"/>
  <c r="U1080" i="33"/>
  <c r="T1080" i="33"/>
  <c r="S1080" i="33"/>
  <c r="R1080" i="33"/>
  <c r="P1080" i="33"/>
  <c r="Q1080" i="33"/>
  <c r="U1072" i="33"/>
  <c r="T1072" i="33"/>
  <c r="S1072" i="33"/>
  <c r="R1072" i="33"/>
  <c r="P1072" i="33"/>
  <c r="Q1072" i="33"/>
  <c r="U1064" i="33"/>
  <c r="T1064" i="33"/>
  <c r="S1064" i="33"/>
  <c r="R1064" i="33"/>
  <c r="P1064" i="33"/>
  <c r="Q1064" i="33"/>
  <c r="U1056" i="33"/>
  <c r="T1056" i="33"/>
  <c r="S1056" i="33"/>
  <c r="R1056" i="33"/>
  <c r="P1056" i="33"/>
  <c r="Q1056" i="33"/>
  <c r="U1048" i="33"/>
  <c r="T1048" i="33"/>
  <c r="S1048" i="33"/>
  <c r="R1048" i="33"/>
  <c r="P1048" i="33"/>
  <c r="Q1048" i="33"/>
  <c r="U1040" i="33"/>
  <c r="T1040" i="33"/>
  <c r="S1040" i="33"/>
  <c r="R1040" i="33"/>
  <c r="P1040" i="33"/>
  <c r="Q1040" i="33"/>
  <c r="U1032" i="33"/>
  <c r="T1032" i="33"/>
  <c r="S1032" i="33"/>
  <c r="R1032" i="33"/>
  <c r="P1032" i="33"/>
  <c r="Q1032" i="33"/>
  <c r="U1024" i="33"/>
  <c r="T1024" i="33"/>
  <c r="S1024" i="33"/>
  <c r="R1024" i="33"/>
  <c r="P1024" i="33"/>
  <c r="Q1024" i="33"/>
  <c r="U1016" i="33"/>
  <c r="T1016" i="33"/>
  <c r="S1016" i="33"/>
  <c r="R1016" i="33"/>
  <c r="P1016" i="33"/>
  <c r="Q1016" i="33"/>
  <c r="U1008" i="33"/>
  <c r="T1008" i="33"/>
  <c r="S1008" i="33"/>
  <c r="R1008" i="33"/>
  <c r="P1008" i="33"/>
  <c r="Q1008" i="33"/>
  <c r="U1000" i="33"/>
  <c r="T1000" i="33"/>
  <c r="S1000" i="33"/>
  <c r="R1000" i="33"/>
  <c r="P1000" i="33"/>
  <c r="Q1000" i="33"/>
  <c r="U992" i="33"/>
  <c r="T992" i="33"/>
  <c r="S992" i="33"/>
  <c r="R992" i="33"/>
  <c r="P992" i="33"/>
  <c r="Q992" i="33"/>
  <c r="U984" i="33"/>
  <c r="T984" i="33"/>
  <c r="S984" i="33"/>
  <c r="R984" i="33"/>
  <c r="P984" i="33"/>
  <c r="Q984" i="33"/>
  <c r="U976" i="33"/>
  <c r="T976" i="33"/>
  <c r="S976" i="33"/>
  <c r="R976" i="33"/>
  <c r="P976" i="33"/>
  <c r="Q976" i="33"/>
  <c r="U968" i="33"/>
  <c r="T968" i="33"/>
  <c r="S968" i="33"/>
  <c r="R968" i="33"/>
  <c r="P968" i="33"/>
  <c r="Q968" i="33"/>
  <c r="U952" i="33"/>
  <c r="T952" i="33"/>
  <c r="S952" i="33"/>
  <c r="R952" i="33"/>
  <c r="P952" i="33"/>
  <c r="Q952" i="33"/>
  <c r="U944" i="33"/>
  <c r="T944" i="33"/>
  <c r="S944" i="33"/>
  <c r="R944" i="33"/>
  <c r="P944" i="33"/>
  <c r="Q944" i="33"/>
  <c r="U936" i="33"/>
  <c r="T936" i="33"/>
  <c r="R936" i="33"/>
  <c r="S936" i="33"/>
  <c r="P936" i="33"/>
  <c r="Q936" i="33"/>
  <c r="U928" i="33"/>
  <c r="T928" i="33"/>
  <c r="S928" i="33"/>
  <c r="P928" i="33"/>
  <c r="Q928" i="33"/>
  <c r="R928" i="33"/>
  <c r="U920" i="33"/>
  <c r="T920" i="33"/>
  <c r="S920" i="33"/>
  <c r="R920" i="33"/>
  <c r="P920" i="33"/>
  <c r="Q920" i="33"/>
  <c r="U912" i="33"/>
  <c r="T912" i="33"/>
  <c r="S912" i="33"/>
  <c r="R912" i="33"/>
  <c r="P912" i="33"/>
  <c r="Q912" i="33"/>
  <c r="U904" i="33"/>
  <c r="T904" i="33"/>
  <c r="S904" i="33"/>
  <c r="P904" i="33"/>
  <c r="Q904" i="33"/>
  <c r="R904" i="33"/>
  <c r="U888" i="33"/>
  <c r="T888" i="33"/>
  <c r="S888" i="33"/>
  <c r="R888" i="33"/>
  <c r="P888" i="33"/>
  <c r="Q888" i="33"/>
  <c r="U880" i="33"/>
  <c r="T880" i="33"/>
  <c r="S880" i="33"/>
  <c r="R880" i="33"/>
  <c r="P880" i="33"/>
  <c r="Q880" i="33"/>
  <c r="U872" i="33"/>
  <c r="T872" i="33"/>
  <c r="S872" i="33"/>
  <c r="R872" i="33"/>
  <c r="P872" i="33"/>
  <c r="Q872" i="33"/>
  <c r="U864" i="33"/>
  <c r="T864" i="33"/>
  <c r="S864" i="33"/>
  <c r="R864" i="33"/>
  <c r="P864" i="33"/>
  <c r="Q864" i="33"/>
  <c r="U856" i="33"/>
  <c r="T856" i="33"/>
  <c r="S856" i="33"/>
  <c r="R856" i="33"/>
  <c r="P856" i="33"/>
  <c r="Q856" i="33"/>
  <c r="U848" i="33"/>
  <c r="T848" i="33"/>
  <c r="S848" i="33"/>
  <c r="R848" i="33"/>
  <c r="P848" i="33"/>
  <c r="Q848" i="33"/>
  <c r="U840" i="33"/>
  <c r="T840" i="33"/>
  <c r="S840" i="33"/>
  <c r="R840" i="33"/>
  <c r="P840" i="33"/>
  <c r="Q840" i="33"/>
  <c r="U824" i="33"/>
  <c r="T824" i="33"/>
  <c r="S824" i="33"/>
  <c r="R824" i="33"/>
  <c r="P824" i="33"/>
  <c r="Q824" i="33"/>
  <c r="U816" i="33"/>
  <c r="T816" i="33"/>
  <c r="S816" i="33"/>
  <c r="R816" i="33"/>
  <c r="P816" i="33"/>
  <c r="Q816" i="33"/>
  <c r="U808" i="33"/>
  <c r="T808" i="33"/>
  <c r="S808" i="33"/>
  <c r="R808" i="33"/>
  <c r="P808" i="33"/>
  <c r="Q808" i="33"/>
  <c r="U800" i="33"/>
  <c r="T800" i="33"/>
  <c r="S800" i="33"/>
  <c r="R800" i="33"/>
  <c r="P800" i="33"/>
  <c r="Q800" i="33"/>
  <c r="U792" i="33"/>
  <c r="T792" i="33"/>
  <c r="S792" i="33"/>
  <c r="R792" i="33"/>
  <c r="P792" i="33"/>
  <c r="Q792" i="33"/>
  <c r="U784" i="33"/>
  <c r="T784" i="33"/>
  <c r="S784" i="33"/>
  <c r="R784" i="33"/>
  <c r="P784" i="33"/>
  <c r="Q784" i="33"/>
  <c r="U776" i="33"/>
  <c r="T776" i="33"/>
  <c r="S776" i="33"/>
  <c r="R776" i="33"/>
  <c r="P776" i="33"/>
  <c r="Q776" i="33"/>
  <c r="U768" i="33"/>
  <c r="T768" i="33"/>
  <c r="S768" i="33"/>
  <c r="R768" i="33"/>
  <c r="P768" i="33"/>
  <c r="Q768" i="33"/>
  <c r="U760" i="33"/>
  <c r="T760" i="33"/>
  <c r="S760" i="33"/>
  <c r="R760" i="33"/>
  <c r="P760" i="33"/>
  <c r="Q760" i="33"/>
  <c r="U752" i="33"/>
  <c r="T752" i="33"/>
  <c r="S752" i="33"/>
  <c r="R752" i="33"/>
  <c r="P752" i="33"/>
  <c r="Q752" i="33"/>
  <c r="U744" i="33"/>
  <c r="T744" i="33"/>
  <c r="S744" i="33"/>
  <c r="R744" i="33"/>
  <c r="P744" i="33"/>
  <c r="Q744" i="33"/>
  <c r="U736" i="33"/>
  <c r="T736" i="33"/>
  <c r="S736" i="33"/>
  <c r="R736" i="33"/>
  <c r="P736" i="33"/>
  <c r="Q736" i="33"/>
  <c r="U728" i="33"/>
  <c r="T728" i="33"/>
  <c r="S728" i="33"/>
  <c r="R728" i="33"/>
  <c r="P728" i="33"/>
  <c r="Q728" i="33"/>
  <c r="U720" i="33"/>
  <c r="T720" i="33"/>
  <c r="S720" i="33"/>
  <c r="R720" i="33"/>
  <c r="P720" i="33"/>
  <c r="Q720" i="33"/>
  <c r="U712" i="33"/>
  <c r="T712" i="33"/>
  <c r="S712" i="33"/>
  <c r="R712" i="33"/>
  <c r="P712" i="33"/>
  <c r="Q712" i="33"/>
  <c r="U704" i="33"/>
  <c r="T704" i="33"/>
  <c r="S704" i="33"/>
  <c r="R704" i="33"/>
  <c r="P704" i="33"/>
  <c r="Q704" i="33"/>
  <c r="U696" i="33"/>
  <c r="T696" i="33"/>
  <c r="S696" i="33"/>
  <c r="R696" i="33"/>
  <c r="P696" i="33"/>
  <c r="Q696" i="33"/>
  <c r="U688" i="33"/>
  <c r="T688" i="33"/>
  <c r="S688" i="33"/>
  <c r="R688" i="33"/>
  <c r="P688" i="33"/>
  <c r="Q688" i="33"/>
  <c r="U680" i="33"/>
  <c r="T680" i="33"/>
  <c r="S680" i="33"/>
  <c r="R680" i="33"/>
  <c r="P680" i="33"/>
  <c r="Q680" i="33"/>
  <c r="U672" i="33"/>
  <c r="T672" i="33"/>
  <c r="S672" i="33"/>
  <c r="R672" i="33"/>
  <c r="P672" i="33"/>
  <c r="Q672" i="33"/>
  <c r="U664" i="33"/>
  <c r="T664" i="33"/>
  <c r="S664" i="33"/>
  <c r="R664" i="33"/>
  <c r="P664" i="33"/>
  <c r="Q664" i="33"/>
  <c r="U656" i="33"/>
  <c r="T656" i="33"/>
  <c r="S656" i="33"/>
  <c r="R656" i="33"/>
  <c r="P656" i="33"/>
  <c r="Q656" i="33"/>
  <c r="U648" i="33"/>
  <c r="T648" i="33"/>
  <c r="S648" i="33"/>
  <c r="R648" i="33"/>
  <c r="P648" i="33"/>
  <c r="Q648" i="33"/>
  <c r="U640" i="33"/>
  <c r="T640" i="33"/>
  <c r="S640" i="33"/>
  <c r="R640" i="33"/>
  <c r="P640" i="33"/>
  <c r="Q640" i="33"/>
  <c r="U632" i="33"/>
  <c r="T632" i="33"/>
  <c r="S632" i="33"/>
  <c r="R632" i="33"/>
  <c r="P632" i="33"/>
  <c r="Q632" i="33"/>
  <c r="U624" i="33"/>
  <c r="T624" i="33"/>
  <c r="S624" i="33"/>
  <c r="R624" i="33"/>
  <c r="P624" i="33"/>
  <c r="Q624" i="33"/>
  <c r="U616" i="33"/>
  <c r="T616" i="33"/>
  <c r="S616" i="33"/>
  <c r="R616" i="33"/>
  <c r="P616" i="33"/>
  <c r="Q616" i="33"/>
  <c r="U608" i="33"/>
  <c r="T608" i="33"/>
  <c r="S608" i="33"/>
  <c r="R608" i="33"/>
  <c r="P608" i="33"/>
  <c r="Q608" i="33"/>
  <c r="T600" i="33"/>
  <c r="U600" i="33"/>
  <c r="S600" i="33"/>
  <c r="R600" i="33"/>
  <c r="P600" i="33"/>
  <c r="Q600" i="33"/>
  <c r="U592" i="33"/>
  <c r="T592" i="33"/>
  <c r="S592" i="33"/>
  <c r="R592" i="33"/>
  <c r="P592" i="33"/>
  <c r="Q592" i="33"/>
  <c r="U584" i="33"/>
  <c r="T584" i="33"/>
  <c r="S584" i="33"/>
  <c r="R584" i="33"/>
  <c r="P584" i="33"/>
  <c r="Q584" i="33"/>
  <c r="U576" i="33"/>
  <c r="T576" i="33"/>
  <c r="S576" i="33"/>
  <c r="R576" i="33"/>
  <c r="P576" i="33"/>
  <c r="Q576" i="33"/>
  <c r="U568" i="33"/>
  <c r="T568" i="33"/>
  <c r="S568" i="33"/>
  <c r="R568" i="33"/>
  <c r="P568" i="33"/>
  <c r="Q568" i="33"/>
  <c r="U560" i="33"/>
  <c r="T560" i="33"/>
  <c r="S560" i="33"/>
  <c r="R560" i="33"/>
  <c r="P560" i="33"/>
  <c r="Q560" i="33"/>
  <c r="U552" i="33"/>
  <c r="T552" i="33"/>
  <c r="S552" i="33"/>
  <c r="R552" i="33"/>
  <c r="P552" i="33"/>
  <c r="Q552" i="33"/>
  <c r="U544" i="33"/>
  <c r="T544" i="33"/>
  <c r="S544" i="33"/>
  <c r="R544" i="33"/>
  <c r="P544" i="33"/>
  <c r="Q544" i="33"/>
  <c r="U536" i="33"/>
  <c r="T536" i="33"/>
  <c r="S536" i="33"/>
  <c r="R536" i="33"/>
  <c r="P536" i="33"/>
  <c r="Q536" i="33"/>
  <c r="U528" i="33"/>
  <c r="T528" i="33"/>
  <c r="S528" i="33"/>
  <c r="R528" i="33"/>
  <c r="P528" i="33"/>
  <c r="Q528" i="33"/>
  <c r="U520" i="33"/>
  <c r="T520" i="33"/>
  <c r="S520" i="33"/>
  <c r="R520" i="33"/>
  <c r="P520" i="33"/>
  <c r="Q520" i="33"/>
  <c r="U512" i="33"/>
  <c r="T512" i="33"/>
  <c r="S512" i="33"/>
  <c r="R512" i="33"/>
  <c r="P512" i="33"/>
  <c r="Q512" i="33"/>
  <c r="U504" i="33"/>
  <c r="T504" i="33"/>
  <c r="S504" i="33"/>
  <c r="R504" i="33"/>
  <c r="P504" i="33"/>
  <c r="Q504" i="33"/>
  <c r="U496" i="33"/>
  <c r="T496" i="33"/>
  <c r="S496" i="33"/>
  <c r="R496" i="33"/>
  <c r="P496" i="33"/>
  <c r="Q496" i="33"/>
  <c r="U488" i="33"/>
  <c r="T488" i="33"/>
  <c r="S488" i="33"/>
  <c r="P488" i="33"/>
  <c r="Q488" i="33"/>
  <c r="R488" i="33"/>
  <c r="U480" i="33"/>
  <c r="T480" i="33"/>
  <c r="S480" i="33"/>
  <c r="R480" i="33"/>
  <c r="P480" i="33"/>
  <c r="Q480" i="33"/>
  <c r="U472" i="33"/>
  <c r="T472" i="33"/>
  <c r="S472" i="33"/>
  <c r="R472" i="33"/>
  <c r="P472" i="33"/>
  <c r="Q472" i="33"/>
  <c r="U464" i="33"/>
  <c r="T464" i="33"/>
  <c r="R464" i="33"/>
  <c r="S464" i="33"/>
  <c r="P464" i="33"/>
  <c r="Q464" i="33"/>
  <c r="U456" i="33"/>
  <c r="T456" i="33"/>
  <c r="S456" i="33"/>
  <c r="R456" i="33"/>
  <c r="P456" i="33"/>
  <c r="Q456" i="33"/>
  <c r="U448" i="33"/>
  <c r="T448" i="33"/>
  <c r="S448" i="33"/>
  <c r="R448" i="33"/>
  <c r="P448" i="33"/>
  <c r="Q448" i="33"/>
  <c r="U440" i="33"/>
  <c r="T440" i="33"/>
  <c r="S440" i="33"/>
  <c r="R440" i="33"/>
  <c r="P440" i="33"/>
  <c r="Q440" i="33"/>
  <c r="U432" i="33"/>
  <c r="T432" i="33"/>
  <c r="S432" i="33"/>
  <c r="R432" i="33"/>
  <c r="P432" i="33"/>
  <c r="Q432" i="33"/>
  <c r="U424" i="33"/>
  <c r="T424" i="33"/>
  <c r="S424" i="33"/>
  <c r="R424" i="33"/>
  <c r="P424" i="33"/>
  <c r="Q424" i="33"/>
  <c r="U416" i="33"/>
  <c r="T416" i="33"/>
  <c r="S416" i="33"/>
  <c r="R416" i="33"/>
  <c r="P416" i="33"/>
  <c r="Q416" i="33"/>
  <c r="U408" i="33"/>
  <c r="T408" i="33"/>
  <c r="S408" i="33"/>
  <c r="R408" i="33"/>
  <c r="P408" i="33"/>
  <c r="Q408" i="33"/>
  <c r="U400" i="33"/>
  <c r="T400" i="33"/>
  <c r="S400" i="33"/>
  <c r="R400" i="33"/>
  <c r="P400" i="33"/>
  <c r="Q400" i="33"/>
  <c r="U392" i="33"/>
  <c r="T392" i="33"/>
  <c r="S392" i="33"/>
  <c r="R392" i="33"/>
  <c r="P392" i="33"/>
  <c r="Q392" i="33"/>
  <c r="U384" i="33"/>
  <c r="T384" i="33"/>
  <c r="S384" i="33"/>
  <c r="R384" i="33"/>
  <c r="P384" i="33"/>
  <c r="Q384" i="33"/>
  <c r="U376" i="33"/>
  <c r="T376" i="33"/>
  <c r="S376" i="33"/>
  <c r="R376" i="33"/>
  <c r="P376" i="33"/>
  <c r="Q376" i="33"/>
  <c r="U368" i="33"/>
  <c r="T368" i="33"/>
  <c r="S368" i="33"/>
  <c r="R368" i="33"/>
  <c r="P368" i="33"/>
  <c r="Q368" i="33"/>
  <c r="U360" i="33"/>
  <c r="T360" i="33"/>
  <c r="S360" i="33"/>
  <c r="R360" i="33"/>
  <c r="P360" i="33"/>
  <c r="Q360" i="33"/>
  <c r="U352" i="33"/>
  <c r="T352" i="33"/>
  <c r="S352" i="33"/>
  <c r="R352" i="33"/>
  <c r="P352" i="33"/>
  <c r="Q352" i="33"/>
  <c r="U344" i="33"/>
  <c r="T344" i="33"/>
  <c r="S344" i="33"/>
  <c r="R344" i="33"/>
  <c r="P344" i="33"/>
  <c r="Q344" i="33"/>
  <c r="U336" i="33"/>
  <c r="T336" i="33"/>
  <c r="S336" i="33"/>
  <c r="R336" i="33"/>
  <c r="P336" i="33"/>
  <c r="Q336" i="33"/>
  <c r="U328" i="33"/>
  <c r="T328" i="33"/>
  <c r="S328" i="33"/>
  <c r="R328" i="33"/>
  <c r="P328" i="33"/>
  <c r="Q328" i="33"/>
  <c r="U320" i="33"/>
  <c r="T320" i="33"/>
  <c r="S320" i="33"/>
  <c r="R320" i="33"/>
  <c r="P320" i="33"/>
  <c r="Q320" i="33"/>
  <c r="U312" i="33"/>
  <c r="T312" i="33"/>
  <c r="S312" i="33"/>
  <c r="R312" i="33"/>
  <c r="P312" i="33"/>
  <c r="Q312" i="33"/>
  <c r="U304" i="33"/>
  <c r="T304" i="33"/>
  <c r="S304" i="33"/>
  <c r="R304" i="33"/>
  <c r="P304" i="33"/>
  <c r="Q304" i="33"/>
  <c r="U296" i="33"/>
  <c r="T296" i="33"/>
  <c r="S296" i="33"/>
  <c r="P296" i="33"/>
  <c r="Q296" i="33"/>
  <c r="R296" i="33"/>
  <c r="U288" i="33"/>
  <c r="T288" i="33"/>
  <c r="S288" i="33"/>
  <c r="R288" i="33"/>
  <c r="P288" i="33"/>
  <c r="Q288" i="33"/>
  <c r="U280" i="33"/>
  <c r="T280" i="33"/>
  <c r="S280" i="33"/>
  <c r="R280" i="33"/>
  <c r="P280" i="33"/>
  <c r="Q280" i="33"/>
  <c r="U272" i="33"/>
  <c r="T272" i="33"/>
  <c r="S272" i="33"/>
  <c r="R272" i="33"/>
  <c r="P272" i="33"/>
  <c r="Q272" i="33"/>
  <c r="U264" i="33"/>
  <c r="T264" i="33"/>
  <c r="S264" i="33"/>
  <c r="R264" i="33"/>
  <c r="P264" i="33"/>
  <c r="Q264" i="33"/>
  <c r="U256" i="33"/>
  <c r="T256" i="33"/>
  <c r="S256" i="33"/>
  <c r="R256" i="33"/>
  <c r="P256" i="33"/>
  <c r="Q256" i="33"/>
  <c r="U248" i="33"/>
  <c r="T248" i="33"/>
  <c r="S248" i="33"/>
  <c r="R248" i="33"/>
  <c r="P248" i="33"/>
  <c r="Q248" i="33"/>
  <c r="U240" i="33"/>
  <c r="T240" i="33"/>
  <c r="S240" i="33"/>
  <c r="R240" i="33"/>
  <c r="P240" i="33"/>
  <c r="Q240" i="33"/>
  <c r="U232" i="33"/>
  <c r="T232" i="33"/>
  <c r="S232" i="33"/>
  <c r="P232" i="33"/>
  <c r="Q232" i="33"/>
  <c r="R232" i="33"/>
  <c r="U224" i="33"/>
  <c r="T224" i="33"/>
  <c r="S224" i="33"/>
  <c r="P224" i="33"/>
  <c r="Q224" i="33"/>
  <c r="R224" i="33"/>
  <c r="U216" i="33"/>
  <c r="T216" i="33"/>
  <c r="S216" i="33"/>
  <c r="R216" i="33"/>
  <c r="P216" i="33"/>
  <c r="Q216" i="33"/>
  <c r="U208" i="33"/>
  <c r="T208" i="33"/>
  <c r="S208" i="33"/>
  <c r="R208" i="33"/>
  <c r="P208" i="33"/>
  <c r="Q208" i="33"/>
  <c r="U200" i="33"/>
  <c r="T200" i="33"/>
  <c r="S200" i="33"/>
  <c r="R200" i="33"/>
  <c r="P200" i="33"/>
  <c r="Q200" i="33"/>
  <c r="U192" i="33"/>
  <c r="T192" i="33"/>
  <c r="S192" i="33"/>
  <c r="R192" i="33"/>
  <c r="P192" i="33"/>
  <c r="Q192" i="33"/>
  <c r="U184" i="33"/>
  <c r="T184" i="33"/>
  <c r="S184" i="33"/>
  <c r="R184" i="33"/>
  <c r="P184" i="33"/>
  <c r="Q184" i="33"/>
  <c r="U176" i="33"/>
  <c r="T176" i="33"/>
  <c r="S176" i="33"/>
  <c r="R176" i="33"/>
  <c r="P176" i="33"/>
  <c r="Q176" i="33"/>
  <c r="U168" i="33"/>
  <c r="T168" i="33"/>
  <c r="S168" i="33"/>
  <c r="R168" i="33"/>
  <c r="P168" i="33"/>
  <c r="Q168" i="33"/>
  <c r="U160" i="33"/>
  <c r="T160" i="33"/>
  <c r="S160" i="33"/>
  <c r="R160" i="33"/>
  <c r="P160" i="33"/>
  <c r="Q160" i="33"/>
  <c r="U152" i="33"/>
  <c r="T152" i="33"/>
  <c r="S152" i="33"/>
  <c r="R152" i="33"/>
  <c r="P152" i="33"/>
  <c r="Q152" i="33"/>
  <c r="U144" i="33"/>
  <c r="T144" i="33"/>
  <c r="S144" i="33"/>
  <c r="R144" i="33"/>
  <c r="P144" i="33"/>
  <c r="Q144" i="33"/>
  <c r="U136" i="33"/>
  <c r="T136" i="33"/>
  <c r="S136" i="33"/>
  <c r="R136" i="33"/>
  <c r="P136" i="33"/>
  <c r="Q136" i="33"/>
  <c r="U128" i="33"/>
  <c r="T128" i="33"/>
  <c r="S128" i="33"/>
  <c r="R128" i="33"/>
  <c r="P128" i="33"/>
  <c r="Q128" i="33"/>
  <c r="U120" i="33"/>
  <c r="T120" i="33"/>
  <c r="S120" i="33"/>
  <c r="R120" i="33"/>
  <c r="P120" i="33"/>
  <c r="Q120" i="33"/>
  <c r="U112" i="33"/>
  <c r="T112" i="33"/>
  <c r="S112" i="33"/>
  <c r="R112" i="33"/>
  <c r="P112" i="33"/>
  <c r="Q112" i="33"/>
  <c r="U104" i="33"/>
  <c r="T104" i="33"/>
  <c r="S104" i="33"/>
  <c r="R104" i="33"/>
  <c r="P104" i="33"/>
  <c r="Q104" i="33"/>
  <c r="U96" i="33"/>
  <c r="T96" i="33"/>
  <c r="S96" i="33"/>
  <c r="R96" i="33"/>
  <c r="P96" i="33"/>
  <c r="Q96" i="33"/>
  <c r="U88" i="33"/>
  <c r="T88" i="33"/>
  <c r="S88" i="33"/>
  <c r="R88" i="33"/>
  <c r="P88" i="33"/>
  <c r="Q88" i="33"/>
  <c r="U80" i="33"/>
  <c r="T80" i="33"/>
  <c r="S80" i="33"/>
  <c r="R80" i="33"/>
  <c r="P80" i="33"/>
  <c r="Q80" i="33"/>
  <c r="U72" i="33"/>
  <c r="T72" i="33"/>
  <c r="S72" i="33"/>
  <c r="R72" i="33"/>
  <c r="P72" i="33"/>
  <c r="Q72" i="33"/>
  <c r="U64" i="33"/>
  <c r="T64" i="33"/>
  <c r="S64" i="33"/>
  <c r="R64" i="33"/>
  <c r="P64" i="33"/>
  <c r="Q64" i="33"/>
  <c r="U56" i="33"/>
  <c r="T56" i="33"/>
  <c r="S56" i="33"/>
  <c r="R56" i="33"/>
  <c r="P56" i="33"/>
  <c r="Q56" i="33"/>
  <c r="U48" i="33"/>
  <c r="T48" i="33"/>
  <c r="S48" i="33"/>
  <c r="R48" i="33"/>
  <c r="P48" i="33"/>
  <c r="Q48" i="33"/>
  <c r="U40" i="33"/>
  <c r="T40" i="33"/>
  <c r="S40" i="33"/>
  <c r="R40" i="33"/>
  <c r="P40" i="33"/>
  <c r="Q40" i="33"/>
  <c r="U32" i="33"/>
  <c r="T32" i="33"/>
  <c r="S32" i="33"/>
  <c r="R32" i="33"/>
  <c r="P32" i="33"/>
  <c r="Q32" i="33"/>
  <c r="U24" i="33"/>
  <c r="T24" i="33"/>
  <c r="S24" i="33"/>
  <c r="R24" i="33"/>
  <c r="P24" i="33"/>
  <c r="Q24" i="33"/>
  <c r="U2066" i="33"/>
  <c r="T2066" i="33"/>
  <c r="S2066" i="33"/>
  <c r="R2066" i="33"/>
  <c r="P2066" i="33"/>
  <c r="Q2066" i="33"/>
  <c r="U2010" i="33"/>
  <c r="T2010" i="33"/>
  <c r="S2010" i="33"/>
  <c r="P2010" i="33"/>
  <c r="Q2010" i="33"/>
  <c r="R2010" i="33"/>
  <c r="U2561" i="33"/>
  <c r="T2561" i="33"/>
  <c r="S2561" i="33"/>
  <c r="R2561" i="33"/>
  <c r="P2561" i="33"/>
  <c r="Q2561" i="33"/>
  <c r="U2529" i="33"/>
  <c r="T2529" i="33"/>
  <c r="S2529" i="33"/>
  <c r="R2529" i="33"/>
  <c r="P2529" i="33"/>
  <c r="Q2529" i="33"/>
  <c r="U2489" i="33"/>
  <c r="T2489" i="33"/>
  <c r="S2489" i="33"/>
  <c r="P2489" i="33"/>
  <c r="Q2489" i="33"/>
  <c r="R2489" i="33"/>
  <c r="U2449" i="33"/>
  <c r="T2449" i="33"/>
  <c r="S2449" i="33"/>
  <c r="R2449" i="33"/>
  <c r="P2449" i="33"/>
  <c r="Q2449" i="33"/>
  <c r="U2409" i="33"/>
  <c r="T2409" i="33"/>
  <c r="S2409" i="33"/>
  <c r="R2409" i="33"/>
  <c r="P2409" i="33"/>
  <c r="Q2409" i="33"/>
  <c r="U2361" i="33"/>
  <c r="T2361" i="33"/>
  <c r="S2361" i="33"/>
  <c r="R2361" i="33"/>
  <c r="P2361" i="33"/>
  <c r="Q2361" i="33"/>
  <c r="U2313" i="33"/>
  <c r="T2313" i="33"/>
  <c r="S2313" i="33"/>
  <c r="R2313" i="33"/>
  <c r="P2313" i="33"/>
  <c r="Q2313" i="33"/>
  <c r="U2552" i="33"/>
  <c r="T2552" i="33"/>
  <c r="S2552" i="33"/>
  <c r="R2552" i="33"/>
  <c r="P2552" i="33"/>
  <c r="Q2552" i="33"/>
  <c r="U2520" i="33"/>
  <c r="T2520" i="33"/>
  <c r="S2520" i="33"/>
  <c r="R2520" i="33"/>
  <c r="P2520" i="33"/>
  <c r="Q2520" i="33"/>
  <c r="U2488" i="33"/>
  <c r="T2488" i="33"/>
  <c r="S2488" i="33"/>
  <c r="R2488" i="33"/>
  <c r="P2488" i="33"/>
  <c r="Q2488" i="33"/>
  <c r="U2464" i="33"/>
  <c r="T2464" i="33"/>
  <c r="S2464" i="33"/>
  <c r="R2464" i="33"/>
  <c r="P2464" i="33"/>
  <c r="Q2464" i="33"/>
  <c r="U2432" i="33"/>
  <c r="T2432" i="33"/>
  <c r="S2432" i="33"/>
  <c r="R2432" i="33"/>
  <c r="P2432" i="33"/>
  <c r="Q2432" i="33"/>
  <c r="U2400" i="33"/>
  <c r="T2400" i="33"/>
  <c r="S2400" i="33"/>
  <c r="R2400" i="33"/>
  <c r="P2400" i="33"/>
  <c r="Q2400" i="33"/>
  <c r="U2368" i="33"/>
  <c r="T2368" i="33"/>
  <c r="S2368" i="33"/>
  <c r="R2368" i="33"/>
  <c r="P2368" i="33"/>
  <c r="Q2368" i="33"/>
  <c r="U2336" i="33"/>
  <c r="T2336" i="33"/>
  <c r="S2336" i="33"/>
  <c r="R2336" i="33"/>
  <c r="P2336" i="33"/>
  <c r="Q2336" i="33"/>
  <c r="U2312" i="33"/>
  <c r="T2312" i="33"/>
  <c r="S2312" i="33"/>
  <c r="R2312" i="33"/>
  <c r="P2312" i="33"/>
  <c r="Q2312" i="33"/>
  <c r="U2280" i="33"/>
  <c r="T2280" i="33"/>
  <c r="S2280" i="33"/>
  <c r="R2280" i="33"/>
  <c r="P2280" i="33"/>
  <c r="Q2280" i="33"/>
  <c r="U2248" i="33"/>
  <c r="T2248" i="33"/>
  <c r="S2248" i="33"/>
  <c r="R2248" i="33"/>
  <c r="P2248" i="33"/>
  <c r="Q2248" i="33"/>
  <c r="U2216" i="33"/>
  <c r="T2216" i="33"/>
  <c r="S2216" i="33"/>
  <c r="R2216" i="33"/>
  <c r="P2216" i="33"/>
  <c r="Q2216" i="33"/>
  <c r="U2184" i="33"/>
  <c r="T2184" i="33"/>
  <c r="S2184" i="33"/>
  <c r="R2184" i="33"/>
  <c r="P2184" i="33"/>
  <c r="Q2184" i="33"/>
  <c r="U2160" i="33"/>
  <c r="T2160" i="33"/>
  <c r="S2160" i="33"/>
  <c r="R2160" i="33"/>
  <c r="P2160" i="33"/>
  <c r="Q2160" i="33"/>
  <c r="U2120" i="33"/>
  <c r="T2120" i="33"/>
  <c r="S2120" i="33"/>
  <c r="R2120" i="33"/>
  <c r="P2120" i="33"/>
  <c r="Q2120" i="33"/>
  <c r="U2088" i="33"/>
  <c r="T2088" i="33"/>
  <c r="S2088" i="33"/>
  <c r="R2088" i="33"/>
  <c r="P2088" i="33"/>
  <c r="Q2088" i="33"/>
  <c r="U2040" i="33"/>
  <c r="T2040" i="33"/>
  <c r="S2040" i="33"/>
  <c r="R2040" i="33"/>
  <c r="P2040" i="33"/>
  <c r="Q2040" i="33"/>
  <c r="U2575" i="33"/>
  <c r="T2575" i="33"/>
  <c r="S2575" i="33"/>
  <c r="R2575" i="33"/>
  <c r="P2575" i="33"/>
  <c r="Q2575" i="33"/>
  <c r="U2551" i="33"/>
  <c r="T2551" i="33"/>
  <c r="S2551" i="33"/>
  <c r="R2551" i="33"/>
  <c r="P2551" i="33"/>
  <c r="Q2551" i="33"/>
  <c r="U2535" i="33"/>
  <c r="T2535" i="33"/>
  <c r="S2535" i="33"/>
  <c r="R2535" i="33"/>
  <c r="P2535" i="33"/>
  <c r="Q2535" i="33"/>
  <c r="U2511" i="33"/>
  <c r="T2511" i="33"/>
  <c r="S2511" i="33"/>
  <c r="R2511" i="33"/>
  <c r="P2511" i="33"/>
  <c r="Q2511" i="33"/>
  <c r="U2495" i="33"/>
  <c r="T2495" i="33"/>
  <c r="S2495" i="33"/>
  <c r="R2495" i="33"/>
  <c r="P2495" i="33"/>
  <c r="Q2495" i="33"/>
  <c r="U2471" i="33"/>
  <c r="T2471" i="33"/>
  <c r="S2471" i="33"/>
  <c r="R2471" i="33"/>
  <c r="P2471" i="33"/>
  <c r="Q2471" i="33"/>
  <c r="U2447" i="33"/>
  <c r="T2447" i="33"/>
  <c r="S2447" i="33"/>
  <c r="R2447" i="33"/>
  <c r="P2447" i="33"/>
  <c r="Q2447" i="33"/>
  <c r="U2423" i="33"/>
  <c r="T2423" i="33"/>
  <c r="S2423" i="33"/>
  <c r="R2423" i="33"/>
  <c r="P2423" i="33"/>
  <c r="Q2423" i="33"/>
  <c r="U2399" i="33"/>
  <c r="T2399" i="33"/>
  <c r="S2399" i="33"/>
  <c r="R2399" i="33"/>
  <c r="P2399" i="33"/>
  <c r="Q2399" i="33"/>
  <c r="U2375" i="33"/>
  <c r="T2375" i="33"/>
  <c r="S2375" i="33"/>
  <c r="R2375" i="33"/>
  <c r="P2375" i="33"/>
  <c r="Q2375" i="33"/>
  <c r="U2351" i="33"/>
  <c r="T2351" i="33"/>
  <c r="S2351" i="33"/>
  <c r="R2351" i="33"/>
  <c r="P2351" i="33"/>
  <c r="Q2351" i="33"/>
  <c r="U2327" i="33"/>
  <c r="T2327" i="33"/>
  <c r="S2327" i="33"/>
  <c r="R2327" i="33"/>
  <c r="P2327" i="33"/>
  <c r="Q2327" i="33"/>
  <c r="U2295" i="33"/>
  <c r="T2295" i="33"/>
  <c r="S2295" i="33"/>
  <c r="R2295" i="33"/>
  <c r="P2295" i="33"/>
  <c r="Q2295" i="33"/>
  <c r="U2279" i="33"/>
  <c r="T2279" i="33"/>
  <c r="S2279" i="33"/>
  <c r="R2279" i="33"/>
  <c r="P2279" i="33"/>
  <c r="Q2279" i="33"/>
  <c r="U2247" i="33"/>
  <c r="T2247" i="33"/>
  <c r="S2247" i="33"/>
  <c r="R2247" i="33"/>
  <c r="P2247" i="33"/>
  <c r="Q2247" i="33"/>
  <c r="U2223" i="33"/>
  <c r="T2223" i="33"/>
  <c r="S2223" i="33"/>
  <c r="R2223" i="33"/>
  <c r="P2223" i="33"/>
  <c r="Q2223" i="33"/>
  <c r="U2207" i="33"/>
  <c r="T2207" i="33"/>
  <c r="S2207" i="33"/>
  <c r="R2207" i="33"/>
  <c r="P2207" i="33"/>
  <c r="Q2207" i="33"/>
  <c r="U2183" i="33"/>
  <c r="T2183" i="33"/>
  <c r="S2183" i="33"/>
  <c r="R2183" i="33"/>
  <c r="P2183" i="33"/>
  <c r="Q2183" i="33"/>
  <c r="U2159" i="33"/>
  <c r="T2159" i="33"/>
  <c r="S2159" i="33"/>
  <c r="R2159" i="33"/>
  <c r="P2159" i="33"/>
  <c r="Q2159" i="33"/>
  <c r="U2135" i="33"/>
  <c r="T2135" i="33"/>
  <c r="S2135" i="33"/>
  <c r="R2135" i="33"/>
  <c r="P2135" i="33"/>
  <c r="Q2135" i="33"/>
  <c r="U2111" i="33"/>
  <c r="T2111" i="33"/>
  <c r="S2111" i="33"/>
  <c r="R2111" i="33"/>
  <c r="P2111" i="33"/>
  <c r="Q2111" i="33"/>
  <c r="U2087" i="33"/>
  <c r="T2087" i="33"/>
  <c r="S2087" i="33"/>
  <c r="R2087" i="33"/>
  <c r="P2087" i="33"/>
  <c r="Q2087" i="33"/>
  <c r="U2063" i="33"/>
  <c r="T2063" i="33"/>
  <c r="S2063" i="33"/>
  <c r="R2063" i="33"/>
  <c r="P2063" i="33"/>
  <c r="Q2063" i="33"/>
  <c r="U2047" i="33"/>
  <c r="T2047" i="33"/>
  <c r="S2047" i="33"/>
  <c r="R2047" i="33"/>
  <c r="P2047" i="33"/>
  <c r="Q2047" i="33"/>
  <c r="U2039" i="33"/>
  <c r="T2039" i="33"/>
  <c r="S2039" i="33"/>
  <c r="R2039" i="33"/>
  <c r="P2039" i="33"/>
  <c r="Q2039" i="33"/>
  <c r="U2023" i="33"/>
  <c r="T2023" i="33"/>
  <c r="S2023" i="33"/>
  <c r="R2023" i="33"/>
  <c r="P2023" i="33"/>
  <c r="Q2023" i="33"/>
  <c r="U2007" i="33"/>
  <c r="T2007" i="33"/>
  <c r="S2007" i="33"/>
  <c r="R2007" i="33"/>
  <c r="P2007" i="33"/>
  <c r="Q2007" i="33"/>
  <c r="U1999" i="33"/>
  <c r="T1999" i="33"/>
  <c r="S1999" i="33"/>
  <c r="R1999" i="33"/>
  <c r="P1999" i="33"/>
  <c r="Q1999" i="33"/>
  <c r="U1991" i="33"/>
  <c r="T1991" i="33"/>
  <c r="S1991" i="33"/>
  <c r="R1991" i="33"/>
  <c r="P1991" i="33"/>
  <c r="Q1991" i="33"/>
  <c r="U1983" i="33"/>
  <c r="T1983" i="33"/>
  <c r="S1983" i="33"/>
  <c r="R1983" i="33"/>
  <c r="P1983" i="33"/>
  <c r="Q1983" i="33"/>
  <c r="U1975" i="33"/>
  <c r="T1975" i="33"/>
  <c r="S1975" i="33"/>
  <c r="R1975" i="33"/>
  <c r="P1975" i="33"/>
  <c r="Q1975" i="33"/>
  <c r="U1967" i="33"/>
  <c r="T1967" i="33"/>
  <c r="S1967" i="33"/>
  <c r="R1967" i="33"/>
  <c r="P1967" i="33"/>
  <c r="Q1967" i="33"/>
  <c r="U1959" i="33"/>
  <c r="T1959" i="33"/>
  <c r="S1959" i="33"/>
  <c r="R1959" i="33"/>
  <c r="P1959" i="33"/>
  <c r="Q1959" i="33"/>
  <c r="U1951" i="33"/>
  <c r="T1951" i="33"/>
  <c r="S1951" i="33"/>
  <c r="R1951" i="33"/>
  <c r="P1951" i="33"/>
  <c r="Q1951" i="33"/>
  <c r="U1943" i="33"/>
  <c r="T1943" i="33"/>
  <c r="S1943" i="33"/>
  <c r="R1943" i="33"/>
  <c r="P1943" i="33"/>
  <c r="Q1943" i="33"/>
  <c r="U1935" i="33"/>
  <c r="T1935" i="33"/>
  <c r="S1935" i="33"/>
  <c r="R1935" i="33"/>
  <c r="P1935" i="33"/>
  <c r="Q1935" i="33"/>
  <c r="U1927" i="33"/>
  <c r="T1927" i="33"/>
  <c r="S1927" i="33"/>
  <c r="R1927" i="33"/>
  <c r="P1927" i="33"/>
  <c r="Q1927" i="33"/>
  <c r="U1919" i="33"/>
  <c r="T1919" i="33"/>
  <c r="S1919" i="33"/>
  <c r="R1919" i="33"/>
  <c r="P1919" i="33"/>
  <c r="Q1919" i="33"/>
  <c r="U1911" i="33"/>
  <c r="T1911" i="33"/>
  <c r="S1911" i="33"/>
  <c r="R1911" i="33"/>
  <c r="P1911" i="33"/>
  <c r="Q1911" i="33"/>
  <c r="U1903" i="33"/>
  <c r="T1903" i="33"/>
  <c r="S1903" i="33"/>
  <c r="R1903" i="33"/>
  <c r="P1903" i="33"/>
  <c r="Q1903" i="33"/>
  <c r="U1895" i="33"/>
  <c r="T1895" i="33"/>
  <c r="S1895" i="33"/>
  <c r="R1895" i="33"/>
  <c r="P1895" i="33"/>
  <c r="Q1895" i="33"/>
  <c r="U1887" i="33"/>
  <c r="T1887" i="33"/>
  <c r="S1887" i="33"/>
  <c r="R1887" i="33"/>
  <c r="P1887" i="33"/>
  <c r="Q1887" i="33"/>
  <c r="U1879" i="33"/>
  <c r="T1879" i="33"/>
  <c r="S1879" i="33"/>
  <c r="R1879" i="33"/>
  <c r="P1879" i="33"/>
  <c r="Q1879" i="33"/>
  <c r="U1871" i="33"/>
  <c r="T1871" i="33"/>
  <c r="S1871" i="33"/>
  <c r="R1871" i="33"/>
  <c r="P1871" i="33"/>
  <c r="Q1871" i="33"/>
  <c r="U1863" i="33"/>
  <c r="T1863" i="33"/>
  <c r="S1863" i="33"/>
  <c r="R1863" i="33"/>
  <c r="P1863" i="33"/>
  <c r="Q1863" i="33"/>
  <c r="U1855" i="33"/>
  <c r="T1855" i="33"/>
  <c r="S1855" i="33"/>
  <c r="R1855" i="33"/>
  <c r="P1855" i="33"/>
  <c r="Q1855" i="33"/>
  <c r="U1847" i="33"/>
  <c r="T1847" i="33"/>
  <c r="S1847" i="33"/>
  <c r="R1847" i="33"/>
  <c r="P1847" i="33"/>
  <c r="Q1847" i="33"/>
  <c r="U1839" i="33"/>
  <c r="T1839" i="33"/>
  <c r="S1839" i="33"/>
  <c r="R1839" i="33"/>
  <c r="P1839" i="33"/>
  <c r="Q1839" i="33"/>
  <c r="U1831" i="33"/>
  <c r="T1831" i="33"/>
  <c r="S1831" i="33"/>
  <c r="R1831" i="33"/>
  <c r="P1831" i="33"/>
  <c r="Q1831" i="33"/>
  <c r="U1823" i="33"/>
  <c r="T1823" i="33"/>
  <c r="S1823" i="33"/>
  <c r="R1823" i="33"/>
  <c r="P1823" i="33"/>
  <c r="Q1823" i="33"/>
  <c r="U1815" i="33"/>
  <c r="T1815" i="33"/>
  <c r="S1815" i="33"/>
  <c r="R1815" i="33"/>
  <c r="P1815" i="33"/>
  <c r="Q1815" i="33"/>
  <c r="U1807" i="33"/>
  <c r="T1807" i="33"/>
  <c r="S1807" i="33"/>
  <c r="R1807" i="33"/>
  <c r="P1807" i="33"/>
  <c r="Q1807" i="33"/>
  <c r="U1799" i="33"/>
  <c r="T1799" i="33"/>
  <c r="S1799" i="33"/>
  <c r="R1799" i="33"/>
  <c r="P1799" i="33"/>
  <c r="Q1799" i="33"/>
  <c r="U1791" i="33"/>
  <c r="T1791" i="33"/>
  <c r="S1791" i="33"/>
  <c r="R1791" i="33"/>
  <c r="P1791" i="33"/>
  <c r="Q1791" i="33"/>
  <c r="U1783" i="33"/>
  <c r="T1783" i="33"/>
  <c r="S1783" i="33"/>
  <c r="R1783" i="33"/>
  <c r="P1783" i="33"/>
  <c r="Q1783" i="33"/>
  <c r="U1775" i="33"/>
  <c r="T1775" i="33"/>
  <c r="S1775" i="33"/>
  <c r="R1775" i="33"/>
  <c r="P1775" i="33"/>
  <c r="Q1775" i="33"/>
  <c r="U1767" i="33"/>
  <c r="T1767" i="33"/>
  <c r="S1767" i="33"/>
  <c r="R1767" i="33"/>
  <c r="P1767" i="33"/>
  <c r="Q1767" i="33"/>
  <c r="U1759" i="33"/>
  <c r="T1759" i="33"/>
  <c r="S1759" i="33"/>
  <c r="R1759" i="33"/>
  <c r="P1759" i="33"/>
  <c r="Q1759" i="33"/>
  <c r="U1751" i="33"/>
  <c r="T1751" i="33"/>
  <c r="S1751" i="33"/>
  <c r="R1751" i="33"/>
  <c r="P1751" i="33"/>
  <c r="Q1751" i="33"/>
  <c r="U1743" i="33"/>
  <c r="T1743" i="33"/>
  <c r="S1743" i="33"/>
  <c r="R1743" i="33"/>
  <c r="P1743" i="33"/>
  <c r="Q1743" i="33"/>
  <c r="U1735" i="33"/>
  <c r="T1735" i="33"/>
  <c r="S1735" i="33"/>
  <c r="R1735" i="33"/>
  <c r="P1735" i="33"/>
  <c r="Q1735" i="33"/>
  <c r="U1727" i="33"/>
  <c r="T1727" i="33"/>
  <c r="S1727" i="33"/>
  <c r="R1727" i="33"/>
  <c r="P1727" i="33"/>
  <c r="Q1727" i="33"/>
  <c r="U1719" i="33"/>
  <c r="T1719" i="33"/>
  <c r="S1719" i="33"/>
  <c r="R1719" i="33"/>
  <c r="P1719" i="33"/>
  <c r="Q1719" i="33"/>
  <c r="U1711" i="33"/>
  <c r="T1711" i="33"/>
  <c r="S1711" i="33"/>
  <c r="R1711" i="33"/>
  <c r="P1711" i="33"/>
  <c r="Q1711" i="33"/>
  <c r="U1703" i="33"/>
  <c r="T1703" i="33"/>
  <c r="S1703" i="33"/>
  <c r="R1703" i="33"/>
  <c r="P1703" i="33"/>
  <c r="Q1703" i="33"/>
  <c r="U1695" i="33"/>
  <c r="T1695" i="33"/>
  <c r="S1695" i="33"/>
  <c r="R1695" i="33"/>
  <c r="P1695" i="33"/>
  <c r="Q1695" i="33"/>
  <c r="U1687" i="33"/>
  <c r="T1687" i="33"/>
  <c r="S1687" i="33"/>
  <c r="R1687" i="33"/>
  <c r="P1687" i="33"/>
  <c r="Q1687" i="33"/>
  <c r="U1679" i="33"/>
  <c r="T1679" i="33"/>
  <c r="S1679" i="33"/>
  <c r="R1679" i="33"/>
  <c r="P1679" i="33"/>
  <c r="Q1679" i="33"/>
  <c r="U1671" i="33"/>
  <c r="T1671" i="33"/>
  <c r="S1671" i="33"/>
  <c r="P1671" i="33"/>
  <c r="Q1671" i="33"/>
  <c r="R1671" i="33"/>
  <c r="U1663" i="33"/>
  <c r="T1663" i="33"/>
  <c r="S1663" i="33"/>
  <c r="R1663" i="33"/>
  <c r="P1663" i="33"/>
  <c r="Q1663" i="33"/>
  <c r="U1655" i="33"/>
  <c r="T1655" i="33"/>
  <c r="S1655" i="33"/>
  <c r="R1655" i="33"/>
  <c r="P1655" i="33"/>
  <c r="Q1655" i="33"/>
  <c r="U1647" i="33"/>
  <c r="T1647" i="33"/>
  <c r="S1647" i="33"/>
  <c r="R1647" i="33"/>
  <c r="P1647" i="33"/>
  <c r="Q1647" i="33"/>
  <c r="U1639" i="33"/>
  <c r="T1639" i="33"/>
  <c r="S1639" i="33"/>
  <c r="R1639" i="33"/>
  <c r="P1639" i="33"/>
  <c r="Q1639" i="33"/>
  <c r="T1631" i="33"/>
  <c r="U1631" i="33"/>
  <c r="S1631" i="33"/>
  <c r="R1631" i="33"/>
  <c r="P1631" i="33"/>
  <c r="Q1631" i="33"/>
  <c r="U1623" i="33"/>
  <c r="T1623" i="33"/>
  <c r="S1623" i="33"/>
  <c r="R1623" i="33"/>
  <c r="P1623" i="33"/>
  <c r="Q1623" i="33"/>
  <c r="U1615" i="33"/>
  <c r="T1615" i="33"/>
  <c r="S1615" i="33"/>
  <c r="R1615" i="33"/>
  <c r="P1615" i="33"/>
  <c r="Q1615" i="33"/>
  <c r="U1607" i="33"/>
  <c r="T1607" i="33"/>
  <c r="S1607" i="33"/>
  <c r="R1607" i="33"/>
  <c r="P1607" i="33"/>
  <c r="Q1607" i="33"/>
  <c r="U1599" i="33"/>
  <c r="T1599" i="33"/>
  <c r="S1599" i="33"/>
  <c r="R1599" i="33"/>
  <c r="P1599" i="33"/>
  <c r="Q1599" i="33"/>
  <c r="U1591" i="33"/>
  <c r="T1591" i="33"/>
  <c r="S1591" i="33"/>
  <c r="R1591" i="33"/>
  <c r="P1591" i="33"/>
  <c r="Q1591" i="33"/>
  <c r="U1583" i="33"/>
  <c r="T1583" i="33"/>
  <c r="S1583" i="33"/>
  <c r="R1583" i="33"/>
  <c r="P1583" i="33"/>
  <c r="Q1583" i="33"/>
  <c r="U1575" i="33"/>
  <c r="T1575" i="33"/>
  <c r="S1575" i="33"/>
  <c r="R1575" i="33"/>
  <c r="P1575" i="33"/>
  <c r="Q1575" i="33"/>
  <c r="U1567" i="33"/>
  <c r="T1567" i="33"/>
  <c r="S1567" i="33"/>
  <c r="R1567" i="33"/>
  <c r="P1567" i="33"/>
  <c r="Q1567" i="33"/>
  <c r="U1559" i="33"/>
  <c r="T1559" i="33"/>
  <c r="S1559" i="33"/>
  <c r="R1559" i="33"/>
  <c r="P1559" i="33"/>
  <c r="Q1559" i="33"/>
  <c r="U1551" i="33"/>
  <c r="T1551" i="33"/>
  <c r="S1551" i="33"/>
  <c r="R1551" i="33"/>
  <c r="P1551" i="33"/>
  <c r="Q1551" i="33"/>
  <c r="U1543" i="33"/>
  <c r="T1543" i="33"/>
  <c r="S1543" i="33"/>
  <c r="R1543" i="33"/>
  <c r="P1543" i="33"/>
  <c r="Q1543" i="33"/>
  <c r="U1535" i="33"/>
  <c r="T1535" i="33"/>
  <c r="S1535" i="33"/>
  <c r="R1535" i="33"/>
  <c r="P1535" i="33"/>
  <c r="Q1535" i="33"/>
  <c r="U1527" i="33"/>
  <c r="T1527" i="33"/>
  <c r="S1527" i="33"/>
  <c r="R1527" i="33"/>
  <c r="P1527" i="33"/>
  <c r="Q1527" i="33"/>
  <c r="U1519" i="33"/>
  <c r="T1519" i="33"/>
  <c r="S1519" i="33"/>
  <c r="R1519" i="33"/>
  <c r="P1519" i="33"/>
  <c r="Q1519" i="33"/>
  <c r="U1511" i="33"/>
  <c r="T1511" i="33"/>
  <c r="S1511" i="33"/>
  <c r="R1511" i="33"/>
  <c r="P1511" i="33"/>
  <c r="Q1511" i="33"/>
  <c r="U1503" i="33"/>
  <c r="T1503" i="33"/>
  <c r="S1503" i="33"/>
  <c r="R1503" i="33"/>
  <c r="P1503" i="33"/>
  <c r="Q1503" i="33"/>
  <c r="U1495" i="33"/>
  <c r="T1495" i="33"/>
  <c r="S1495" i="33"/>
  <c r="R1495" i="33"/>
  <c r="P1495" i="33"/>
  <c r="Q1495" i="33"/>
  <c r="U1487" i="33"/>
  <c r="T1487" i="33"/>
  <c r="S1487" i="33"/>
  <c r="R1487" i="33"/>
  <c r="P1487" i="33"/>
  <c r="Q1487" i="33"/>
  <c r="U1479" i="33"/>
  <c r="T1479" i="33"/>
  <c r="S1479" i="33"/>
  <c r="R1479" i="33"/>
  <c r="P1479" i="33"/>
  <c r="Q1479" i="33"/>
  <c r="U1471" i="33"/>
  <c r="T1471" i="33"/>
  <c r="S1471" i="33"/>
  <c r="R1471" i="33"/>
  <c r="P1471" i="33"/>
  <c r="Q1471" i="33"/>
  <c r="U1463" i="33"/>
  <c r="T1463" i="33"/>
  <c r="S1463" i="33"/>
  <c r="R1463" i="33"/>
  <c r="P1463" i="33"/>
  <c r="Q1463" i="33"/>
  <c r="U1455" i="33"/>
  <c r="T1455" i="33"/>
  <c r="S1455" i="33"/>
  <c r="R1455" i="33"/>
  <c r="U1447" i="33"/>
  <c r="T1447" i="33"/>
  <c r="S1447" i="33"/>
  <c r="R1447" i="33"/>
  <c r="P1447" i="33"/>
  <c r="Q1447" i="33"/>
  <c r="U1439" i="33"/>
  <c r="T1439" i="33"/>
  <c r="S1439" i="33"/>
  <c r="R1439" i="33"/>
  <c r="P1439" i="33"/>
  <c r="Q1439" i="33"/>
  <c r="U1431" i="33"/>
  <c r="T1431" i="33"/>
  <c r="S1431" i="33"/>
  <c r="R1431" i="33"/>
  <c r="P1431" i="33"/>
  <c r="Q1431" i="33"/>
  <c r="U1423" i="33"/>
  <c r="T1423" i="33"/>
  <c r="R1423" i="33"/>
  <c r="S1423" i="33"/>
  <c r="P1423" i="33"/>
  <c r="Q1423" i="33"/>
  <c r="U1415" i="33"/>
  <c r="T1415" i="33"/>
  <c r="S1415" i="33"/>
  <c r="R1415" i="33"/>
  <c r="P1415" i="33"/>
  <c r="Q1415" i="33"/>
  <c r="U1407" i="33"/>
  <c r="T1407" i="33"/>
  <c r="S1407" i="33"/>
  <c r="R1407" i="33"/>
  <c r="P1407" i="33"/>
  <c r="Q1407" i="33"/>
  <c r="U1399" i="33"/>
  <c r="T1399" i="33"/>
  <c r="S1399" i="33"/>
  <c r="R1399" i="33"/>
  <c r="P1399" i="33"/>
  <c r="Q1399" i="33"/>
  <c r="U1391" i="33"/>
  <c r="T1391" i="33"/>
  <c r="S1391" i="33"/>
  <c r="R1391" i="33"/>
  <c r="P1391" i="33"/>
  <c r="Q1391" i="33"/>
  <c r="U1383" i="33"/>
  <c r="T1383" i="33"/>
  <c r="S1383" i="33"/>
  <c r="R1383" i="33"/>
  <c r="P1383" i="33"/>
  <c r="Q1383" i="33"/>
  <c r="U1375" i="33"/>
  <c r="T1375" i="33"/>
  <c r="S1375" i="33"/>
  <c r="P1375" i="33"/>
  <c r="Q1375" i="33"/>
  <c r="R1375" i="33"/>
  <c r="U1367" i="33"/>
  <c r="T1367" i="33"/>
  <c r="S1367" i="33"/>
  <c r="R1367" i="33"/>
  <c r="P1367" i="33"/>
  <c r="Q1367" i="33"/>
  <c r="U1359" i="33"/>
  <c r="T1359" i="33"/>
  <c r="S1359" i="33"/>
  <c r="R1359" i="33"/>
  <c r="P1359" i="33"/>
  <c r="Q1359" i="33"/>
  <c r="U1351" i="33"/>
  <c r="T1351" i="33"/>
  <c r="S1351" i="33"/>
  <c r="R1351" i="33"/>
  <c r="P1351" i="33"/>
  <c r="Q1351" i="33"/>
  <c r="U1343" i="33"/>
  <c r="T1343" i="33"/>
  <c r="S1343" i="33"/>
  <c r="R1343" i="33"/>
  <c r="P1343" i="33"/>
  <c r="Q1343" i="33"/>
  <c r="U1335" i="33"/>
  <c r="T1335" i="33"/>
  <c r="S1335" i="33"/>
  <c r="R1335" i="33"/>
  <c r="P1335" i="33"/>
  <c r="Q1335" i="33"/>
  <c r="U1327" i="33"/>
  <c r="T1327" i="33"/>
  <c r="S1327" i="33"/>
  <c r="R1327" i="33"/>
  <c r="P1327" i="33"/>
  <c r="Q1327" i="33"/>
  <c r="U1319" i="33"/>
  <c r="T1319" i="33"/>
  <c r="S1319" i="33"/>
  <c r="R1319" i="33"/>
  <c r="P1319" i="33"/>
  <c r="Q1319" i="33"/>
  <c r="U1311" i="33"/>
  <c r="T1311" i="33"/>
  <c r="S1311" i="33"/>
  <c r="R1311" i="33"/>
  <c r="P1311" i="33"/>
  <c r="Q1311" i="33"/>
  <c r="U1303" i="33"/>
  <c r="T1303" i="33"/>
  <c r="S1303" i="33"/>
  <c r="R1303" i="33"/>
  <c r="P1303" i="33"/>
  <c r="Q1303" i="33"/>
  <c r="U1295" i="33"/>
  <c r="T1295" i="33"/>
  <c r="S1295" i="33"/>
  <c r="R1295" i="33"/>
  <c r="P1295" i="33"/>
  <c r="Q1295" i="33"/>
  <c r="U1287" i="33"/>
  <c r="T1287" i="33"/>
  <c r="S1287" i="33"/>
  <c r="R1287" i="33"/>
  <c r="P1287" i="33"/>
  <c r="Q1287" i="33"/>
  <c r="U1279" i="33"/>
  <c r="T1279" i="33"/>
  <c r="S1279" i="33"/>
  <c r="R1279" i="33"/>
  <c r="P1279" i="33"/>
  <c r="Q1279" i="33"/>
  <c r="U1271" i="33"/>
  <c r="T1271" i="33"/>
  <c r="S1271" i="33"/>
  <c r="R1271" i="33"/>
  <c r="P1271" i="33"/>
  <c r="Q1271" i="33"/>
  <c r="U1263" i="33"/>
  <c r="T1263" i="33"/>
  <c r="S1263" i="33"/>
  <c r="R1263" i="33"/>
  <c r="P1263" i="33"/>
  <c r="Q1263" i="33"/>
  <c r="U1255" i="33"/>
  <c r="T1255" i="33"/>
  <c r="S1255" i="33"/>
  <c r="R1255" i="33"/>
  <c r="P1255" i="33"/>
  <c r="Q1255" i="33"/>
  <c r="U1247" i="33"/>
  <c r="T1247" i="33"/>
  <c r="S1247" i="33"/>
  <c r="R1247" i="33"/>
  <c r="P1247" i="33"/>
  <c r="Q1247" i="33"/>
  <c r="U1239" i="33"/>
  <c r="T1239" i="33"/>
  <c r="S1239" i="33"/>
  <c r="R1239" i="33"/>
  <c r="P1239" i="33"/>
  <c r="Q1239" i="33"/>
  <c r="U1231" i="33"/>
  <c r="T1231" i="33"/>
  <c r="S1231" i="33"/>
  <c r="R1231" i="33"/>
  <c r="P1231" i="33"/>
  <c r="Q1231" i="33"/>
  <c r="U1223" i="33"/>
  <c r="T1223" i="33"/>
  <c r="S1223" i="33"/>
  <c r="R1223" i="33"/>
  <c r="P1223" i="33"/>
  <c r="Q1223" i="33"/>
  <c r="U1215" i="33"/>
  <c r="T1215" i="33"/>
  <c r="S1215" i="33"/>
  <c r="R1215" i="33"/>
  <c r="P1215" i="33"/>
  <c r="Q1215" i="33"/>
  <c r="U1207" i="33"/>
  <c r="T1207" i="33"/>
  <c r="S1207" i="33"/>
  <c r="R1207" i="33"/>
  <c r="P1207" i="33"/>
  <c r="Q1207" i="33"/>
  <c r="U1199" i="33"/>
  <c r="T1199" i="33"/>
  <c r="S1199" i="33"/>
  <c r="R1199" i="33"/>
  <c r="P1199" i="33"/>
  <c r="Q1199" i="33"/>
  <c r="U1191" i="33"/>
  <c r="T1191" i="33"/>
  <c r="S1191" i="33"/>
  <c r="R1191" i="33"/>
  <c r="P1191" i="33"/>
  <c r="Q1191" i="33"/>
  <c r="U1183" i="33"/>
  <c r="T1183" i="33"/>
  <c r="S1183" i="33"/>
  <c r="R1183" i="33"/>
  <c r="P1183" i="33"/>
  <c r="Q1183" i="33"/>
  <c r="U1175" i="33"/>
  <c r="T1175" i="33"/>
  <c r="S1175" i="33"/>
  <c r="R1175" i="33"/>
  <c r="P1175" i="33"/>
  <c r="Q1175" i="33"/>
  <c r="U1167" i="33"/>
  <c r="T1167" i="33"/>
  <c r="S1167" i="33"/>
  <c r="R1167" i="33"/>
  <c r="P1167" i="33"/>
  <c r="Q1167" i="33"/>
  <c r="U1159" i="33"/>
  <c r="T1159" i="33"/>
  <c r="S1159" i="33"/>
  <c r="R1159" i="33"/>
  <c r="P1159" i="33"/>
  <c r="Q1159" i="33"/>
  <c r="U1151" i="33"/>
  <c r="T1151" i="33"/>
  <c r="S1151" i="33"/>
  <c r="R1151" i="33"/>
  <c r="P1151" i="33"/>
  <c r="Q1151" i="33"/>
  <c r="U1143" i="33"/>
  <c r="T1143" i="33"/>
  <c r="S1143" i="33"/>
  <c r="R1143" i="33"/>
  <c r="P1143" i="33"/>
  <c r="Q1143" i="33"/>
  <c r="U1135" i="33"/>
  <c r="T1135" i="33"/>
  <c r="S1135" i="33"/>
  <c r="R1135" i="33"/>
  <c r="P1135" i="33"/>
  <c r="Q1135" i="33"/>
  <c r="U1127" i="33"/>
  <c r="T1127" i="33"/>
  <c r="S1127" i="33"/>
  <c r="R1127" i="33"/>
  <c r="P1127" i="33"/>
  <c r="Q1127" i="33"/>
  <c r="U1119" i="33"/>
  <c r="T1119" i="33"/>
  <c r="S1119" i="33"/>
  <c r="R1119" i="33"/>
  <c r="P1119" i="33"/>
  <c r="Q1119" i="33"/>
  <c r="U1111" i="33"/>
  <c r="T1111" i="33"/>
  <c r="S1111" i="33"/>
  <c r="R1111" i="33"/>
  <c r="P1111" i="33"/>
  <c r="Q1111" i="33"/>
  <c r="U1103" i="33"/>
  <c r="T1103" i="33"/>
  <c r="S1103" i="33"/>
  <c r="R1103" i="33"/>
  <c r="P1103" i="33"/>
  <c r="Q1103" i="33"/>
  <c r="U1095" i="33"/>
  <c r="T1095" i="33"/>
  <c r="S1095" i="33"/>
  <c r="R1095" i="33"/>
  <c r="P1095" i="33"/>
  <c r="Q1095" i="33"/>
  <c r="U1087" i="33"/>
  <c r="T1087" i="33"/>
  <c r="S1087" i="33"/>
  <c r="R1087" i="33"/>
  <c r="P1087" i="33"/>
  <c r="Q1087" i="33"/>
  <c r="U1079" i="33"/>
  <c r="T1079" i="33"/>
  <c r="S1079" i="33"/>
  <c r="R1079" i="33"/>
  <c r="P1079" i="33"/>
  <c r="Q1079" i="33"/>
  <c r="U1071" i="33"/>
  <c r="T1071" i="33"/>
  <c r="S1071" i="33"/>
  <c r="R1071" i="33"/>
  <c r="P1071" i="33"/>
  <c r="Q1071" i="33"/>
  <c r="U1063" i="33"/>
  <c r="T1063" i="33"/>
  <c r="S1063" i="33"/>
  <c r="R1063" i="33"/>
  <c r="P1063" i="33"/>
  <c r="Q1063" i="33"/>
  <c r="U1055" i="33"/>
  <c r="T1055" i="33"/>
  <c r="S1055" i="33"/>
  <c r="R1055" i="33"/>
  <c r="P1055" i="33"/>
  <c r="Q1055" i="33"/>
  <c r="U1047" i="33"/>
  <c r="T1047" i="33"/>
  <c r="S1047" i="33"/>
  <c r="R1047" i="33"/>
  <c r="P1047" i="33"/>
  <c r="Q1047" i="33"/>
  <c r="U1039" i="33"/>
  <c r="T1039" i="33"/>
  <c r="S1039" i="33"/>
  <c r="R1039" i="33"/>
  <c r="P1039" i="33"/>
  <c r="Q1039" i="33"/>
  <c r="U1031" i="33"/>
  <c r="T1031" i="33"/>
  <c r="S1031" i="33"/>
  <c r="R1031" i="33"/>
  <c r="P1031" i="33"/>
  <c r="Q1031" i="33"/>
  <c r="U1023" i="33"/>
  <c r="T1023" i="33"/>
  <c r="S1023" i="33"/>
  <c r="R1023" i="33"/>
  <c r="P1023" i="33"/>
  <c r="Q1023" i="33"/>
  <c r="U1015" i="33"/>
  <c r="T1015" i="33"/>
  <c r="S1015" i="33"/>
  <c r="R1015" i="33"/>
  <c r="P1015" i="33"/>
  <c r="Q1015" i="33"/>
  <c r="U1007" i="33"/>
  <c r="T1007" i="33"/>
  <c r="S1007" i="33"/>
  <c r="R1007" i="33"/>
  <c r="P1007" i="33"/>
  <c r="Q1007" i="33"/>
  <c r="U999" i="33"/>
  <c r="T999" i="33"/>
  <c r="S999" i="33"/>
  <c r="R999" i="33"/>
  <c r="P999" i="33"/>
  <c r="Q999" i="33"/>
  <c r="U991" i="33"/>
  <c r="T991" i="33"/>
  <c r="S991" i="33"/>
  <c r="R991" i="33"/>
  <c r="P991" i="33"/>
  <c r="Q991" i="33"/>
  <c r="U983" i="33"/>
  <c r="T983" i="33"/>
  <c r="S983" i="33"/>
  <c r="R983" i="33"/>
  <c r="P983" i="33"/>
  <c r="Q983" i="33"/>
  <c r="U975" i="33"/>
  <c r="T975" i="33"/>
  <c r="S975" i="33"/>
  <c r="R975" i="33"/>
  <c r="P975" i="33"/>
  <c r="Q975" i="33"/>
  <c r="U967" i="33"/>
  <c r="T967" i="33"/>
  <c r="S967" i="33"/>
  <c r="R967" i="33"/>
  <c r="P967" i="33"/>
  <c r="Q967" i="33"/>
  <c r="U959" i="33"/>
  <c r="T959" i="33"/>
  <c r="S959" i="33"/>
  <c r="R959" i="33"/>
  <c r="P959" i="33"/>
  <c r="Q959" i="33"/>
  <c r="U951" i="33"/>
  <c r="T951" i="33"/>
  <c r="S951" i="33"/>
  <c r="R951" i="33"/>
  <c r="P951" i="33"/>
  <c r="Q951" i="33"/>
  <c r="U943" i="33"/>
  <c r="T943" i="33"/>
  <c r="S943" i="33"/>
  <c r="R943" i="33"/>
  <c r="P943" i="33"/>
  <c r="Q943" i="33"/>
  <c r="U927" i="33"/>
  <c r="T927" i="33"/>
  <c r="S927" i="33"/>
  <c r="R927" i="33"/>
  <c r="P927" i="33"/>
  <c r="Q927" i="33"/>
  <c r="U919" i="33"/>
  <c r="T919" i="33"/>
  <c r="S919" i="33"/>
  <c r="R919" i="33"/>
  <c r="P919" i="33"/>
  <c r="Q919" i="33"/>
  <c r="U911" i="33"/>
  <c r="T911" i="33"/>
  <c r="S911" i="33"/>
  <c r="R911" i="33"/>
  <c r="P911" i="33"/>
  <c r="Q911" i="33"/>
  <c r="U903" i="33"/>
  <c r="T903" i="33"/>
  <c r="S903" i="33"/>
  <c r="R903" i="33"/>
  <c r="P903" i="33"/>
  <c r="Q903" i="33"/>
  <c r="U895" i="33"/>
  <c r="T895" i="33"/>
  <c r="S895" i="33"/>
  <c r="R895" i="33"/>
  <c r="P895" i="33"/>
  <c r="Q895" i="33"/>
  <c r="U887" i="33"/>
  <c r="T887" i="33"/>
  <c r="S887" i="33"/>
  <c r="R887" i="33"/>
  <c r="P887" i="33"/>
  <c r="Q887" i="33"/>
  <c r="U879" i="33"/>
  <c r="T879" i="33"/>
  <c r="S879" i="33"/>
  <c r="R879" i="33"/>
  <c r="P879" i="33"/>
  <c r="Q879" i="33"/>
  <c r="U863" i="33"/>
  <c r="T863" i="33"/>
  <c r="S863" i="33"/>
  <c r="R863" i="33"/>
  <c r="P863" i="33"/>
  <c r="Q863" i="33"/>
  <c r="U855" i="33"/>
  <c r="T855" i="33"/>
  <c r="S855" i="33"/>
  <c r="R855" i="33"/>
  <c r="P855" i="33"/>
  <c r="Q855" i="33"/>
  <c r="U847" i="33"/>
  <c r="T847" i="33"/>
  <c r="S847" i="33"/>
  <c r="R847" i="33"/>
  <c r="P847" i="33"/>
  <c r="Q847" i="33"/>
  <c r="U839" i="33"/>
  <c r="T839" i="33"/>
  <c r="S839" i="33"/>
  <c r="R839" i="33"/>
  <c r="P839" i="33"/>
  <c r="Q839" i="33"/>
  <c r="U831" i="33"/>
  <c r="T831" i="33"/>
  <c r="S831" i="33"/>
  <c r="R831" i="33"/>
  <c r="P831" i="33"/>
  <c r="Q831" i="33"/>
  <c r="U823" i="33"/>
  <c r="T823" i="33"/>
  <c r="S823" i="33"/>
  <c r="R823" i="33"/>
  <c r="P823" i="33"/>
  <c r="Q823" i="33"/>
  <c r="U815" i="33"/>
  <c r="T815" i="33"/>
  <c r="S815" i="33"/>
  <c r="R815" i="33"/>
  <c r="P815" i="33"/>
  <c r="Q815" i="33"/>
  <c r="U799" i="33"/>
  <c r="T799" i="33"/>
  <c r="S799" i="33"/>
  <c r="R799" i="33"/>
  <c r="P799" i="33"/>
  <c r="Q799" i="33"/>
  <c r="U791" i="33"/>
  <c r="T791" i="33"/>
  <c r="S791" i="33"/>
  <c r="R791" i="33"/>
  <c r="P791" i="33"/>
  <c r="Q791" i="33"/>
  <c r="U783" i="33"/>
  <c r="T783" i="33"/>
  <c r="S783" i="33"/>
  <c r="R783" i="33"/>
  <c r="P783" i="33"/>
  <c r="Q783" i="33"/>
  <c r="U775" i="33"/>
  <c r="T775" i="33"/>
  <c r="S775" i="33"/>
  <c r="R775" i="33"/>
  <c r="P775" i="33"/>
  <c r="Q775" i="33"/>
  <c r="U767" i="33"/>
  <c r="T767" i="33"/>
  <c r="S767" i="33"/>
  <c r="R767" i="33"/>
  <c r="P767" i="33"/>
  <c r="Q767" i="33"/>
  <c r="U759" i="33"/>
  <c r="T759" i="33"/>
  <c r="S759" i="33"/>
  <c r="R759" i="33"/>
  <c r="P759" i="33"/>
  <c r="Q759" i="33"/>
  <c r="U751" i="33"/>
  <c r="T751" i="33"/>
  <c r="S751" i="33"/>
  <c r="R751" i="33"/>
  <c r="P751" i="33"/>
  <c r="Q751" i="33"/>
  <c r="U743" i="33"/>
  <c r="T743" i="33"/>
  <c r="S743" i="33"/>
  <c r="R743" i="33"/>
  <c r="P743" i="33"/>
  <c r="Q743" i="33"/>
  <c r="U735" i="33"/>
  <c r="T735" i="33"/>
  <c r="S735" i="33"/>
  <c r="R735" i="33"/>
  <c r="P735" i="33"/>
  <c r="Q735" i="33"/>
  <c r="U727" i="33"/>
  <c r="T727" i="33"/>
  <c r="S727" i="33"/>
  <c r="R727" i="33"/>
  <c r="P727" i="33"/>
  <c r="Q727" i="33"/>
  <c r="U719" i="33"/>
  <c r="T719" i="33"/>
  <c r="S719" i="33"/>
  <c r="R719" i="33"/>
  <c r="P719" i="33"/>
  <c r="Q719" i="33"/>
  <c r="U711" i="33"/>
  <c r="T711" i="33"/>
  <c r="S711" i="33"/>
  <c r="R711" i="33"/>
  <c r="P711" i="33"/>
  <c r="Q711" i="33"/>
  <c r="U703" i="33"/>
  <c r="T703" i="33"/>
  <c r="S703" i="33"/>
  <c r="R703" i="33"/>
  <c r="P703" i="33"/>
  <c r="Q703" i="33"/>
  <c r="U695" i="33"/>
  <c r="T695" i="33"/>
  <c r="S695" i="33"/>
  <c r="R695" i="33"/>
  <c r="P695" i="33"/>
  <c r="Q695" i="33"/>
  <c r="U687" i="33"/>
  <c r="T687" i="33"/>
  <c r="S687" i="33"/>
  <c r="R687" i="33"/>
  <c r="P687" i="33"/>
  <c r="Q687" i="33"/>
  <c r="U679" i="33"/>
  <c r="T679" i="33"/>
  <c r="S679" i="33"/>
  <c r="R679" i="33"/>
  <c r="P679" i="33"/>
  <c r="Q679" i="33"/>
  <c r="U671" i="33"/>
  <c r="T671" i="33"/>
  <c r="S671" i="33"/>
  <c r="R671" i="33"/>
  <c r="P671" i="33"/>
  <c r="Q671" i="33"/>
  <c r="U663" i="33"/>
  <c r="T663" i="33"/>
  <c r="S663" i="33"/>
  <c r="R663" i="33"/>
  <c r="P663" i="33"/>
  <c r="Q663" i="33"/>
  <c r="U655" i="33"/>
  <c r="T655" i="33"/>
  <c r="S655" i="33"/>
  <c r="R655" i="33"/>
  <c r="P655" i="33"/>
  <c r="Q655" i="33"/>
  <c r="U647" i="33"/>
  <c r="T647" i="33"/>
  <c r="S647" i="33"/>
  <c r="R647" i="33"/>
  <c r="P647" i="33"/>
  <c r="Q647" i="33"/>
  <c r="U639" i="33"/>
  <c r="T639" i="33"/>
  <c r="S639" i="33"/>
  <c r="R639" i="33"/>
  <c r="P639" i="33"/>
  <c r="Q639" i="33"/>
  <c r="U631" i="33"/>
  <c r="T631" i="33"/>
  <c r="S631" i="33"/>
  <c r="R631" i="33"/>
  <c r="P631" i="33"/>
  <c r="Q631" i="33"/>
  <c r="U623" i="33"/>
  <c r="T623" i="33"/>
  <c r="S623" i="33"/>
  <c r="R623" i="33"/>
  <c r="P623" i="33"/>
  <c r="Q623" i="33"/>
  <c r="U615" i="33"/>
  <c r="T615" i="33"/>
  <c r="S615" i="33"/>
  <c r="R615" i="33"/>
  <c r="P615" i="33"/>
  <c r="Q615" i="33"/>
  <c r="U607" i="33"/>
  <c r="T607" i="33"/>
  <c r="S607" i="33"/>
  <c r="R607" i="33"/>
  <c r="P607" i="33"/>
  <c r="Q607" i="33"/>
  <c r="U599" i="33"/>
  <c r="T599" i="33"/>
  <c r="S599" i="33"/>
  <c r="R599" i="33"/>
  <c r="P599" i="33"/>
  <c r="Q599" i="33"/>
  <c r="U583" i="33"/>
  <c r="T583" i="33"/>
  <c r="S583" i="33"/>
  <c r="P583" i="33"/>
  <c r="Q583" i="33"/>
  <c r="R583" i="33"/>
  <c r="U575" i="33"/>
  <c r="T575" i="33"/>
  <c r="S575" i="33"/>
  <c r="R575" i="33"/>
  <c r="P575" i="33"/>
  <c r="Q575" i="33"/>
  <c r="U567" i="33"/>
  <c r="T567" i="33"/>
  <c r="S567" i="33"/>
  <c r="R567" i="33"/>
  <c r="P567" i="33"/>
  <c r="Q567" i="33"/>
  <c r="U559" i="33"/>
  <c r="T559" i="33"/>
  <c r="S559" i="33"/>
  <c r="R559" i="33"/>
  <c r="P559" i="33"/>
  <c r="Q559" i="33"/>
  <c r="U551" i="33"/>
  <c r="T551" i="33"/>
  <c r="S551" i="33"/>
  <c r="R551" i="33"/>
  <c r="P551" i="33"/>
  <c r="Q551" i="33"/>
  <c r="U543" i="33"/>
  <c r="T543" i="33"/>
  <c r="S543" i="33"/>
  <c r="R543" i="33"/>
  <c r="P543" i="33"/>
  <c r="Q543" i="33"/>
  <c r="U535" i="33"/>
  <c r="T535" i="33"/>
  <c r="S535" i="33"/>
  <c r="R535" i="33"/>
  <c r="P535" i="33"/>
  <c r="Q535" i="33"/>
  <c r="U519" i="33"/>
  <c r="T519" i="33"/>
  <c r="S519" i="33"/>
  <c r="R519" i="33"/>
  <c r="P519" i="33"/>
  <c r="Q519" i="33"/>
  <c r="U511" i="33"/>
  <c r="T511" i="33"/>
  <c r="S511" i="33"/>
  <c r="R511" i="33"/>
  <c r="P511" i="33"/>
  <c r="Q511" i="33"/>
  <c r="U503" i="33"/>
  <c r="T503" i="33"/>
  <c r="S503" i="33"/>
  <c r="R503" i="33"/>
  <c r="P503" i="33"/>
  <c r="Q503" i="33"/>
  <c r="U495" i="33"/>
  <c r="T495" i="33"/>
  <c r="S495" i="33"/>
  <c r="R495" i="33"/>
  <c r="P495" i="33"/>
  <c r="Q495" i="33"/>
  <c r="U487" i="33"/>
  <c r="T487" i="33"/>
  <c r="S487" i="33"/>
  <c r="P487" i="33"/>
  <c r="Q487" i="33"/>
  <c r="R487" i="33"/>
  <c r="U479" i="33"/>
  <c r="T479" i="33"/>
  <c r="S479" i="33"/>
  <c r="R479" i="33"/>
  <c r="P479" i="33"/>
  <c r="Q479" i="33"/>
  <c r="U471" i="33"/>
  <c r="T471" i="33"/>
  <c r="S471" i="33"/>
  <c r="R471" i="33"/>
  <c r="P471" i="33"/>
  <c r="Q471" i="33"/>
  <c r="U455" i="33"/>
  <c r="T455" i="33"/>
  <c r="S455" i="33"/>
  <c r="R455" i="33"/>
  <c r="P455" i="33"/>
  <c r="Q455" i="33"/>
  <c r="U447" i="33"/>
  <c r="T447" i="33"/>
  <c r="S447" i="33"/>
  <c r="R447" i="33"/>
  <c r="P447" i="33"/>
  <c r="Q447" i="33"/>
  <c r="U439" i="33"/>
  <c r="T439" i="33"/>
  <c r="S439" i="33"/>
  <c r="R439" i="33"/>
  <c r="P439" i="33"/>
  <c r="Q439" i="33"/>
  <c r="U431" i="33"/>
  <c r="T431" i="33"/>
  <c r="S431" i="33"/>
  <c r="R431" i="33"/>
  <c r="P431" i="33"/>
  <c r="Q431" i="33"/>
  <c r="U423" i="33"/>
  <c r="T423" i="33"/>
  <c r="S423" i="33"/>
  <c r="R423" i="33"/>
  <c r="P423" i="33"/>
  <c r="Q423" i="33"/>
  <c r="U415" i="33"/>
  <c r="T415" i="33"/>
  <c r="S415" i="33"/>
  <c r="R415" i="33"/>
  <c r="P415" i="33"/>
  <c r="Q415" i="33"/>
  <c r="U407" i="33"/>
  <c r="T407" i="33"/>
  <c r="S407" i="33"/>
  <c r="R407" i="33"/>
  <c r="P407" i="33"/>
  <c r="Q407" i="33"/>
  <c r="U391" i="33"/>
  <c r="T391" i="33"/>
  <c r="S391" i="33"/>
  <c r="R391" i="33"/>
  <c r="P391" i="33"/>
  <c r="Q391" i="33"/>
  <c r="U383" i="33"/>
  <c r="T383" i="33"/>
  <c r="S383" i="33"/>
  <c r="R383" i="33"/>
  <c r="P383" i="33"/>
  <c r="Q383" i="33"/>
  <c r="U375" i="33"/>
  <c r="T375" i="33"/>
  <c r="S375" i="33"/>
  <c r="R375" i="33"/>
  <c r="P375" i="33"/>
  <c r="Q375" i="33"/>
  <c r="U367" i="33"/>
  <c r="T367" i="33"/>
  <c r="S367" i="33"/>
  <c r="R367" i="33"/>
  <c r="P367" i="33"/>
  <c r="Q367" i="33"/>
  <c r="U359" i="33"/>
  <c r="T359" i="33"/>
  <c r="S359" i="33"/>
  <c r="R359" i="33"/>
  <c r="P359" i="33"/>
  <c r="Q359" i="33"/>
  <c r="U351" i="33"/>
  <c r="T351" i="33"/>
  <c r="S351" i="33"/>
  <c r="R351" i="33"/>
  <c r="P351" i="33"/>
  <c r="Q351" i="33"/>
  <c r="U343" i="33"/>
  <c r="T343" i="33"/>
  <c r="S343" i="33"/>
  <c r="R343" i="33"/>
  <c r="P343" i="33"/>
  <c r="Q343" i="33"/>
  <c r="U327" i="33"/>
  <c r="T327" i="33"/>
  <c r="S327" i="33"/>
  <c r="R327" i="33"/>
  <c r="P327" i="33"/>
  <c r="Q327" i="33"/>
  <c r="U319" i="33"/>
  <c r="T319" i="33"/>
  <c r="S319" i="33"/>
  <c r="R319" i="33"/>
  <c r="P319" i="33"/>
  <c r="Q319" i="33"/>
  <c r="U311" i="33"/>
  <c r="T311" i="33"/>
  <c r="S311" i="33"/>
  <c r="R311" i="33"/>
  <c r="P311" i="33"/>
  <c r="Q311" i="33"/>
  <c r="U303" i="33"/>
  <c r="T303" i="33"/>
  <c r="S303" i="33"/>
  <c r="R303" i="33"/>
  <c r="P303" i="33"/>
  <c r="Q303" i="33"/>
  <c r="U295" i="33"/>
  <c r="T295" i="33"/>
  <c r="S295" i="33"/>
  <c r="R295" i="33"/>
  <c r="P295" i="33"/>
  <c r="Q295" i="33"/>
  <c r="U287" i="33"/>
  <c r="T287" i="33"/>
  <c r="S287" i="33"/>
  <c r="R287" i="33"/>
  <c r="P287" i="33"/>
  <c r="Q287" i="33"/>
  <c r="U279" i="33"/>
  <c r="T279" i="33"/>
  <c r="S279" i="33"/>
  <c r="R279" i="33"/>
  <c r="P279" i="33"/>
  <c r="Q279" i="33"/>
  <c r="U263" i="33"/>
  <c r="T263" i="33"/>
  <c r="S263" i="33"/>
  <c r="R263" i="33"/>
  <c r="P263" i="33"/>
  <c r="Q263" i="33"/>
  <c r="U255" i="33"/>
  <c r="T255" i="33"/>
  <c r="S255" i="33"/>
  <c r="R255" i="33"/>
  <c r="P255" i="33"/>
  <c r="Q255" i="33"/>
  <c r="U247" i="33"/>
  <c r="T247" i="33"/>
  <c r="S247" i="33"/>
  <c r="R247" i="33"/>
  <c r="P247" i="33"/>
  <c r="Q247" i="33"/>
  <c r="U239" i="33"/>
  <c r="T239" i="33"/>
  <c r="S239" i="33"/>
  <c r="R239" i="33"/>
  <c r="P239" i="33"/>
  <c r="Q239" i="33"/>
  <c r="U231" i="33"/>
  <c r="T231" i="33"/>
  <c r="S231" i="33"/>
  <c r="P231" i="33"/>
  <c r="Q231" i="33"/>
  <c r="R231" i="33"/>
  <c r="U223" i="33"/>
  <c r="T223" i="33"/>
  <c r="S223" i="33"/>
  <c r="R223" i="33"/>
  <c r="P223" i="33"/>
  <c r="Q223" i="33"/>
  <c r="U215" i="33"/>
  <c r="T215" i="33"/>
  <c r="S215" i="33"/>
  <c r="R215" i="33"/>
  <c r="P215" i="33"/>
  <c r="Q215" i="33"/>
  <c r="U207" i="33"/>
  <c r="T207" i="33"/>
  <c r="S207" i="33"/>
  <c r="R207" i="33"/>
  <c r="P207" i="33"/>
  <c r="Q207" i="33"/>
  <c r="U199" i="33"/>
  <c r="T199" i="33"/>
  <c r="S199" i="33"/>
  <c r="R199" i="33"/>
  <c r="P199" i="33"/>
  <c r="Q199" i="33"/>
  <c r="U191" i="33"/>
  <c r="T191" i="33"/>
  <c r="S191" i="33"/>
  <c r="R191" i="33"/>
  <c r="P191" i="33"/>
  <c r="Q191" i="33"/>
  <c r="U183" i="33"/>
  <c r="T183" i="33"/>
  <c r="S183" i="33"/>
  <c r="R183" i="33"/>
  <c r="P183" i="33"/>
  <c r="Q183" i="33"/>
  <c r="U175" i="33"/>
  <c r="T175" i="33"/>
  <c r="S175" i="33"/>
  <c r="R175" i="33"/>
  <c r="P175" i="33"/>
  <c r="Q175" i="33"/>
  <c r="U167" i="33"/>
  <c r="T167" i="33"/>
  <c r="S167" i="33"/>
  <c r="R167" i="33"/>
  <c r="P167" i="33"/>
  <c r="Q167" i="33"/>
  <c r="U159" i="33"/>
  <c r="T159" i="33"/>
  <c r="S159" i="33"/>
  <c r="R159" i="33"/>
  <c r="P159" i="33"/>
  <c r="Q159" i="33"/>
  <c r="U151" i="33"/>
  <c r="T151" i="33"/>
  <c r="S151" i="33"/>
  <c r="R151" i="33"/>
  <c r="P151" i="33"/>
  <c r="Q151" i="33"/>
  <c r="U143" i="33"/>
  <c r="T143" i="33"/>
  <c r="S143" i="33"/>
  <c r="R143" i="33"/>
  <c r="P143" i="33"/>
  <c r="Q143" i="33"/>
  <c r="U135" i="33"/>
  <c r="T135" i="33"/>
  <c r="S135" i="33"/>
  <c r="R135" i="33"/>
  <c r="P135" i="33"/>
  <c r="Q135" i="33"/>
  <c r="U127" i="33"/>
  <c r="T127" i="33"/>
  <c r="S127" i="33"/>
  <c r="R127" i="33"/>
  <c r="P127" i="33"/>
  <c r="Q127" i="33"/>
  <c r="U119" i="33"/>
  <c r="T119" i="33"/>
  <c r="S119" i="33"/>
  <c r="R119" i="33"/>
  <c r="P119" i="33"/>
  <c r="Q119" i="33"/>
  <c r="U111" i="33"/>
  <c r="T111" i="33"/>
  <c r="S111" i="33"/>
  <c r="R111" i="33"/>
  <c r="P111" i="33"/>
  <c r="Q111" i="33"/>
  <c r="U103" i="33"/>
  <c r="T103" i="33"/>
  <c r="S103" i="33"/>
  <c r="R103" i="33"/>
  <c r="P103" i="33"/>
  <c r="Q103" i="33"/>
  <c r="U95" i="33"/>
  <c r="T95" i="33"/>
  <c r="S95" i="33"/>
  <c r="R95" i="33"/>
  <c r="P95" i="33"/>
  <c r="Q95" i="33"/>
  <c r="U87" i="33"/>
  <c r="T87" i="33"/>
  <c r="S87" i="33"/>
  <c r="R87" i="33"/>
  <c r="P87" i="33"/>
  <c r="Q87" i="33"/>
  <c r="U79" i="33"/>
  <c r="T79" i="33"/>
  <c r="S79" i="33"/>
  <c r="R79" i="33"/>
  <c r="P79" i="33"/>
  <c r="Q79" i="33"/>
  <c r="U71" i="33"/>
  <c r="T71" i="33"/>
  <c r="S71" i="33"/>
  <c r="R71" i="33"/>
  <c r="P71" i="33"/>
  <c r="Q71" i="33"/>
  <c r="U63" i="33"/>
  <c r="T63" i="33"/>
  <c r="S63" i="33"/>
  <c r="R63" i="33"/>
  <c r="P63" i="33"/>
  <c r="Q63" i="33"/>
  <c r="U55" i="33"/>
  <c r="T55" i="33"/>
  <c r="S55" i="33"/>
  <c r="R55" i="33"/>
  <c r="P55" i="33"/>
  <c r="Q55" i="33"/>
  <c r="U47" i="33"/>
  <c r="T47" i="33"/>
  <c r="S47" i="33"/>
  <c r="R47" i="33"/>
  <c r="P47" i="33"/>
  <c r="Q47" i="33"/>
  <c r="U39" i="33"/>
  <c r="T39" i="33"/>
  <c r="S39" i="33"/>
  <c r="R39" i="33"/>
  <c r="P39" i="33"/>
  <c r="Q39" i="33"/>
  <c r="U31" i="33"/>
  <c r="T31" i="33"/>
  <c r="S31" i="33"/>
  <c r="R31" i="33"/>
  <c r="P31" i="33"/>
  <c r="Q31" i="33"/>
  <c r="U23" i="33"/>
  <c r="T23" i="33"/>
  <c r="S23" i="33"/>
  <c r="R23" i="33"/>
  <c r="P23" i="33"/>
  <c r="Q23" i="33"/>
  <c r="P2321" i="33"/>
  <c r="Q2321" i="33"/>
  <c r="U2074" i="33"/>
  <c r="T2074" i="33"/>
  <c r="S2074" i="33"/>
  <c r="R2074" i="33"/>
  <c r="P2074" i="33"/>
  <c r="Q2074" i="33"/>
  <c r="U2026" i="33"/>
  <c r="T2026" i="33"/>
  <c r="S2026" i="33"/>
  <c r="R2026" i="33"/>
  <c r="P2026" i="33"/>
  <c r="Q2026" i="33"/>
  <c r="U2569" i="33"/>
  <c r="T2569" i="33"/>
  <c r="S2569" i="33"/>
  <c r="R2569" i="33"/>
  <c r="P2569" i="33"/>
  <c r="Q2569" i="33"/>
  <c r="U2521" i="33"/>
  <c r="T2521" i="33"/>
  <c r="S2521" i="33"/>
  <c r="R2521" i="33"/>
  <c r="P2521" i="33"/>
  <c r="Q2521" i="33"/>
  <c r="U2481" i="33"/>
  <c r="T2481" i="33"/>
  <c r="S2481" i="33"/>
  <c r="R2481" i="33"/>
  <c r="P2481" i="33"/>
  <c r="Q2481" i="33"/>
  <c r="U2441" i="33"/>
  <c r="T2441" i="33"/>
  <c r="S2441" i="33"/>
  <c r="R2441" i="33"/>
  <c r="P2441" i="33"/>
  <c r="Q2441" i="33"/>
  <c r="U2401" i="33"/>
  <c r="T2401" i="33"/>
  <c r="S2401" i="33"/>
  <c r="R2401" i="33"/>
  <c r="P2401" i="33"/>
  <c r="Q2401" i="33"/>
  <c r="U2369" i="33"/>
  <c r="T2369" i="33"/>
  <c r="S2369" i="33"/>
  <c r="R2369" i="33"/>
  <c r="P2369" i="33"/>
  <c r="Q2369" i="33"/>
  <c r="U2337" i="33"/>
  <c r="T2337" i="33"/>
  <c r="S2337" i="33"/>
  <c r="R2337" i="33"/>
  <c r="P2337" i="33"/>
  <c r="Q2337" i="33"/>
  <c r="U2568" i="33"/>
  <c r="T2568" i="33"/>
  <c r="S2568" i="33"/>
  <c r="R2568" i="33"/>
  <c r="P2568" i="33"/>
  <c r="Q2568" i="33"/>
  <c r="U2536" i="33"/>
  <c r="T2536" i="33"/>
  <c r="S2536" i="33"/>
  <c r="R2536" i="33"/>
  <c r="P2536" i="33"/>
  <c r="Q2536" i="33"/>
  <c r="U2504" i="33"/>
  <c r="T2504" i="33"/>
  <c r="S2504" i="33"/>
  <c r="R2504" i="33"/>
  <c r="P2504" i="33"/>
  <c r="Q2504" i="33"/>
  <c r="U2472" i="33"/>
  <c r="T2472" i="33"/>
  <c r="S2472" i="33"/>
  <c r="R2472" i="33"/>
  <c r="P2472" i="33"/>
  <c r="Q2472" i="33"/>
  <c r="U2440" i="33"/>
  <c r="T2440" i="33"/>
  <c r="S2440" i="33"/>
  <c r="R2440" i="33"/>
  <c r="P2440" i="33"/>
  <c r="Q2440" i="33"/>
  <c r="U2416" i="33"/>
  <c r="T2416" i="33"/>
  <c r="S2416" i="33"/>
  <c r="R2416" i="33"/>
  <c r="P2416" i="33"/>
  <c r="Q2416" i="33"/>
  <c r="U2392" i="33"/>
  <c r="T2392" i="33"/>
  <c r="S2392" i="33"/>
  <c r="R2392" i="33"/>
  <c r="P2392" i="33"/>
  <c r="Q2392" i="33"/>
  <c r="U2360" i="33"/>
  <c r="T2360" i="33"/>
  <c r="S2360" i="33"/>
  <c r="R2360" i="33"/>
  <c r="P2360" i="33"/>
  <c r="Q2360" i="33"/>
  <c r="U2328" i="33"/>
  <c r="T2328" i="33"/>
  <c r="S2328" i="33"/>
  <c r="R2328" i="33"/>
  <c r="P2328" i="33"/>
  <c r="Q2328" i="33"/>
  <c r="U2296" i="33"/>
  <c r="T2296" i="33"/>
  <c r="S2296" i="33"/>
  <c r="R2296" i="33"/>
  <c r="P2296" i="33"/>
  <c r="Q2296" i="33"/>
  <c r="U2264" i="33"/>
  <c r="T2264" i="33"/>
  <c r="S2264" i="33"/>
  <c r="R2264" i="33"/>
  <c r="P2264" i="33"/>
  <c r="Q2264" i="33"/>
  <c r="U2232" i="33"/>
  <c r="T2232" i="33"/>
  <c r="S2232" i="33"/>
  <c r="R2232" i="33"/>
  <c r="P2232" i="33"/>
  <c r="Q2232" i="33"/>
  <c r="U2200" i="33"/>
  <c r="T2200" i="33"/>
  <c r="S2200" i="33"/>
  <c r="R2200" i="33"/>
  <c r="P2200" i="33"/>
  <c r="Q2200" i="33"/>
  <c r="U2168" i="33"/>
  <c r="T2168" i="33"/>
  <c r="S2168" i="33"/>
  <c r="R2168" i="33"/>
  <c r="P2168" i="33"/>
  <c r="Q2168" i="33"/>
  <c r="U2136" i="33"/>
  <c r="T2136" i="33"/>
  <c r="S2136" i="33"/>
  <c r="R2136" i="33"/>
  <c r="P2136" i="33"/>
  <c r="Q2136" i="33"/>
  <c r="U2104" i="33"/>
  <c r="T2104" i="33"/>
  <c r="S2104" i="33"/>
  <c r="R2104" i="33"/>
  <c r="P2104" i="33"/>
  <c r="Q2104" i="33"/>
  <c r="U2064" i="33"/>
  <c r="T2064" i="33"/>
  <c r="S2064" i="33"/>
  <c r="R2064" i="33"/>
  <c r="P2064" i="33"/>
  <c r="Q2064" i="33"/>
  <c r="U2016" i="33"/>
  <c r="T2016" i="33"/>
  <c r="S2016" i="33"/>
  <c r="R2016" i="33"/>
  <c r="P2016" i="33"/>
  <c r="Q2016" i="33"/>
  <c r="U2559" i="33"/>
  <c r="T2559" i="33"/>
  <c r="S2559" i="33"/>
  <c r="R2559" i="33"/>
  <c r="P2559" i="33"/>
  <c r="Q2559" i="33"/>
  <c r="U2527" i="33"/>
  <c r="T2527" i="33"/>
  <c r="S2527" i="33"/>
  <c r="R2527" i="33"/>
  <c r="P2527" i="33"/>
  <c r="Q2527" i="33"/>
  <c r="U2503" i="33"/>
  <c r="T2503" i="33"/>
  <c r="S2503" i="33"/>
  <c r="R2503" i="33"/>
  <c r="P2503" i="33"/>
  <c r="Q2503" i="33"/>
  <c r="U2487" i="33"/>
  <c r="T2487" i="33"/>
  <c r="S2487" i="33"/>
  <c r="R2487" i="33"/>
  <c r="P2487" i="33"/>
  <c r="Q2487" i="33"/>
  <c r="U2463" i="33"/>
  <c r="T2463" i="33"/>
  <c r="S2463" i="33"/>
  <c r="R2463" i="33"/>
  <c r="P2463" i="33"/>
  <c r="Q2463" i="33"/>
  <c r="U2439" i="33"/>
  <c r="T2439" i="33"/>
  <c r="S2439" i="33"/>
  <c r="R2439" i="33"/>
  <c r="P2439" i="33"/>
  <c r="Q2439" i="33"/>
  <c r="U2415" i="33"/>
  <c r="T2415" i="33"/>
  <c r="S2415" i="33"/>
  <c r="R2415" i="33"/>
  <c r="P2415" i="33"/>
  <c r="Q2415" i="33"/>
  <c r="U2391" i="33"/>
  <c r="T2391" i="33"/>
  <c r="S2391" i="33"/>
  <c r="R2391" i="33"/>
  <c r="P2391" i="33"/>
  <c r="Q2391" i="33"/>
  <c r="U2367" i="33"/>
  <c r="T2367" i="33"/>
  <c r="S2367" i="33"/>
  <c r="R2367" i="33"/>
  <c r="P2367" i="33"/>
  <c r="Q2367" i="33"/>
  <c r="U2343" i="33"/>
  <c r="T2343" i="33"/>
  <c r="S2343" i="33"/>
  <c r="R2343" i="33"/>
  <c r="P2343" i="33"/>
  <c r="Q2343" i="33"/>
  <c r="U2319" i="33"/>
  <c r="T2319" i="33"/>
  <c r="S2319" i="33"/>
  <c r="R2319" i="33"/>
  <c r="P2319" i="33"/>
  <c r="Q2319" i="33"/>
  <c r="U2303" i="33"/>
  <c r="T2303" i="33"/>
  <c r="S2303" i="33"/>
  <c r="R2303" i="33"/>
  <c r="P2303" i="33"/>
  <c r="Q2303" i="33"/>
  <c r="U2271" i="33"/>
  <c r="T2271" i="33"/>
  <c r="S2271" i="33"/>
  <c r="R2271" i="33"/>
  <c r="P2271" i="33"/>
  <c r="Q2271" i="33"/>
  <c r="U2255" i="33"/>
  <c r="T2255" i="33"/>
  <c r="S2255" i="33"/>
  <c r="R2255" i="33"/>
  <c r="P2255" i="33"/>
  <c r="Q2255" i="33"/>
  <c r="U2231" i="33"/>
  <c r="T2231" i="33"/>
  <c r="S2231" i="33"/>
  <c r="R2231" i="33"/>
  <c r="P2231" i="33"/>
  <c r="Q2231" i="33"/>
  <c r="U2199" i="33"/>
  <c r="T2199" i="33"/>
  <c r="S2199" i="33"/>
  <c r="R2199" i="33"/>
  <c r="P2199" i="33"/>
  <c r="Q2199" i="33"/>
  <c r="U2175" i="33"/>
  <c r="T2175" i="33"/>
  <c r="S2175" i="33"/>
  <c r="R2175" i="33"/>
  <c r="P2175" i="33"/>
  <c r="Q2175" i="33"/>
  <c r="U2151" i="33"/>
  <c r="T2151" i="33"/>
  <c r="S2151" i="33"/>
  <c r="R2151" i="33"/>
  <c r="P2151" i="33"/>
  <c r="Q2151" i="33"/>
  <c r="U2127" i="33"/>
  <c r="T2127" i="33"/>
  <c r="S2127" i="33"/>
  <c r="R2127" i="33"/>
  <c r="P2127" i="33"/>
  <c r="Q2127" i="33"/>
  <c r="U2103" i="33"/>
  <c r="T2103" i="33"/>
  <c r="S2103" i="33"/>
  <c r="R2103" i="33"/>
  <c r="P2103" i="33"/>
  <c r="Q2103" i="33"/>
  <c r="U2079" i="33"/>
  <c r="T2079" i="33"/>
  <c r="S2079" i="33"/>
  <c r="R2079" i="33"/>
  <c r="P2079" i="33"/>
  <c r="Q2079" i="33"/>
  <c r="U2055" i="33"/>
  <c r="T2055" i="33"/>
  <c r="S2055" i="33"/>
  <c r="R2055" i="33"/>
  <c r="P2055" i="33"/>
  <c r="Q2055" i="33"/>
  <c r="U2031" i="33"/>
  <c r="T2031" i="33"/>
  <c r="S2031" i="33"/>
  <c r="R2031" i="33"/>
  <c r="P2031" i="33"/>
  <c r="Q2031" i="33"/>
  <c r="U1510" i="33"/>
  <c r="T1510" i="33"/>
  <c r="S1510" i="33"/>
  <c r="R1510" i="33"/>
  <c r="P1510" i="33"/>
  <c r="Q1510" i="33"/>
  <c r="U1502" i="33"/>
  <c r="T1502" i="33"/>
  <c r="S1502" i="33"/>
  <c r="R1502" i="33"/>
  <c r="P1502" i="33"/>
  <c r="Q1502" i="33"/>
  <c r="U1494" i="33"/>
  <c r="T1494" i="33"/>
  <c r="S1494" i="33"/>
  <c r="R1494" i="33"/>
  <c r="P1494" i="33"/>
  <c r="Q1494" i="33"/>
  <c r="U1486" i="33"/>
  <c r="T1486" i="33"/>
  <c r="S1486" i="33"/>
  <c r="R1486" i="33"/>
  <c r="P1486" i="33"/>
  <c r="Q1486" i="33"/>
  <c r="U1478" i="33"/>
  <c r="T1478" i="33"/>
  <c r="S1478" i="33"/>
  <c r="R1478" i="33"/>
  <c r="P1478" i="33"/>
  <c r="Q1478" i="33"/>
  <c r="U1470" i="33"/>
  <c r="T1470" i="33"/>
  <c r="S1470" i="33"/>
  <c r="R1470" i="33"/>
  <c r="P1470" i="33"/>
  <c r="Q1470" i="33"/>
  <c r="U1462" i="33"/>
  <c r="T1462" i="33"/>
  <c r="S1462" i="33"/>
  <c r="R1462" i="33"/>
  <c r="P1462" i="33"/>
  <c r="Q1462" i="33"/>
  <c r="U1454" i="33"/>
  <c r="T1454" i="33"/>
  <c r="S1454" i="33"/>
  <c r="R1454" i="33"/>
  <c r="P1454" i="33"/>
  <c r="Q1454" i="33"/>
  <c r="U1446" i="33"/>
  <c r="T1446" i="33"/>
  <c r="S1446" i="33"/>
  <c r="R1446" i="33"/>
  <c r="P1446" i="33"/>
  <c r="Q1446" i="33"/>
  <c r="U1438" i="33"/>
  <c r="T1438" i="33"/>
  <c r="S1438" i="33"/>
  <c r="R1438" i="33"/>
  <c r="P1438" i="33"/>
  <c r="Q1438" i="33"/>
  <c r="U1430" i="33"/>
  <c r="T1430" i="33"/>
  <c r="S1430" i="33"/>
  <c r="R1430" i="33"/>
  <c r="P1430" i="33"/>
  <c r="Q1430" i="33"/>
  <c r="U1422" i="33"/>
  <c r="T1422" i="33"/>
  <c r="S1422" i="33"/>
  <c r="R1422" i="33"/>
  <c r="P1422" i="33"/>
  <c r="Q1422" i="33"/>
  <c r="U1414" i="33"/>
  <c r="T1414" i="33"/>
  <c r="S1414" i="33"/>
  <c r="R1414" i="33"/>
  <c r="P1414" i="33"/>
  <c r="Q1414" i="33"/>
  <c r="U1406" i="33"/>
  <c r="T1406" i="33"/>
  <c r="S1406" i="33"/>
  <c r="R1406" i="33"/>
  <c r="P1406" i="33"/>
  <c r="Q1406" i="33"/>
  <c r="U1398" i="33"/>
  <c r="T1398" i="33"/>
  <c r="S1398" i="33"/>
  <c r="R1398" i="33"/>
  <c r="P1398" i="33"/>
  <c r="Q1398" i="33"/>
  <c r="U1390" i="33"/>
  <c r="T1390" i="33"/>
  <c r="S1390" i="33"/>
  <c r="R1390" i="33"/>
  <c r="P1390" i="33"/>
  <c r="Q1390" i="33"/>
  <c r="U1382" i="33"/>
  <c r="T1382" i="33"/>
  <c r="S1382" i="33"/>
  <c r="R1382" i="33"/>
  <c r="P1382" i="33"/>
  <c r="Q1382" i="33"/>
  <c r="U1374" i="33"/>
  <c r="T1374" i="33"/>
  <c r="S1374" i="33"/>
  <c r="R1374" i="33"/>
  <c r="P1374" i="33"/>
  <c r="Q1374" i="33"/>
  <c r="U1366" i="33"/>
  <c r="T1366" i="33"/>
  <c r="S1366" i="33"/>
  <c r="R1366" i="33"/>
  <c r="P1366" i="33"/>
  <c r="Q1366" i="33"/>
  <c r="U1358" i="33"/>
  <c r="T1358" i="33"/>
  <c r="S1358" i="33"/>
  <c r="R1358" i="33"/>
  <c r="P1358" i="33"/>
  <c r="Q1358" i="33"/>
  <c r="U1350" i="33"/>
  <c r="T1350" i="33"/>
  <c r="S1350" i="33"/>
  <c r="R1350" i="33"/>
  <c r="P1350" i="33"/>
  <c r="Q1350" i="33"/>
  <c r="U1342" i="33"/>
  <c r="T1342" i="33"/>
  <c r="S1342" i="33"/>
  <c r="R1342" i="33"/>
  <c r="P1342" i="33"/>
  <c r="Q1342" i="33"/>
  <c r="U1334" i="33"/>
  <c r="T1334" i="33"/>
  <c r="S1334" i="33"/>
  <c r="R1334" i="33"/>
  <c r="P1334" i="33"/>
  <c r="Q1334" i="33"/>
  <c r="U1326" i="33"/>
  <c r="T1326" i="33"/>
  <c r="S1326" i="33"/>
  <c r="R1326" i="33"/>
  <c r="P1326" i="33"/>
  <c r="Q1326" i="33"/>
  <c r="U1318" i="33"/>
  <c r="T1318" i="33"/>
  <c r="S1318" i="33"/>
  <c r="R1318" i="33"/>
  <c r="P1318" i="33"/>
  <c r="Q1318" i="33"/>
  <c r="U1310" i="33"/>
  <c r="T1310" i="33"/>
  <c r="S1310" i="33"/>
  <c r="R1310" i="33"/>
  <c r="P1310" i="33"/>
  <c r="Q1310" i="33"/>
  <c r="U1302" i="33"/>
  <c r="T1302" i="33"/>
  <c r="S1302" i="33"/>
  <c r="R1302" i="33"/>
  <c r="P1302" i="33"/>
  <c r="Q1302" i="33"/>
  <c r="U1294" i="33"/>
  <c r="T1294" i="33"/>
  <c r="S1294" i="33"/>
  <c r="R1294" i="33"/>
  <c r="P1294" i="33"/>
  <c r="Q1294" i="33"/>
  <c r="U1286" i="33"/>
  <c r="T1286" i="33"/>
  <c r="S1286" i="33"/>
  <c r="R1286" i="33"/>
  <c r="P1286" i="33"/>
  <c r="Q1286" i="33"/>
  <c r="U1278" i="33"/>
  <c r="T1278" i="33"/>
  <c r="S1278" i="33"/>
  <c r="R1278" i="33"/>
  <c r="P1278" i="33"/>
  <c r="Q1278" i="33"/>
  <c r="U1270" i="33"/>
  <c r="T1270" i="33"/>
  <c r="S1270" i="33"/>
  <c r="R1270" i="33"/>
  <c r="P1270" i="33"/>
  <c r="Q1270" i="33"/>
  <c r="U1262" i="33"/>
  <c r="T1262" i="33"/>
  <c r="S1262" i="33"/>
  <c r="R1262" i="33"/>
  <c r="P1262" i="33"/>
  <c r="Q1262" i="33"/>
  <c r="U1254" i="33"/>
  <c r="T1254" i="33"/>
  <c r="S1254" i="33"/>
  <c r="R1254" i="33"/>
  <c r="P1254" i="33"/>
  <c r="Q1254" i="33"/>
  <c r="U1246" i="33"/>
  <c r="T1246" i="33"/>
  <c r="S1246" i="33"/>
  <c r="R1246" i="33"/>
  <c r="P1246" i="33"/>
  <c r="Q1246" i="33"/>
  <c r="U1238" i="33"/>
  <c r="T1238" i="33"/>
  <c r="S1238" i="33"/>
  <c r="R1238" i="33"/>
  <c r="P1238" i="33"/>
  <c r="Q1238" i="33"/>
  <c r="U1230" i="33"/>
  <c r="T1230" i="33"/>
  <c r="S1230" i="33"/>
  <c r="R1230" i="33"/>
  <c r="P1230" i="33"/>
  <c r="Q1230" i="33"/>
  <c r="U1222" i="33"/>
  <c r="T1222" i="33"/>
  <c r="S1222" i="33"/>
  <c r="R1222" i="33"/>
  <c r="P1222" i="33"/>
  <c r="Q1222" i="33"/>
  <c r="U1214" i="33"/>
  <c r="T1214" i="33"/>
  <c r="S1214" i="33"/>
  <c r="R1214" i="33"/>
  <c r="P1214" i="33"/>
  <c r="Q1214" i="33"/>
  <c r="U1206" i="33"/>
  <c r="T1206" i="33"/>
  <c r="S1206" i="33"/>
  <c r="R1206" i="33"/>
  <c r="P1206" i="33"/>
  <c r="Q1206" i="33"/>
  <c r="U1198" i="33"/>
  <c r="T1198" i="33"/>
  <c r="S1198" i="33"/>
  <c r="R1198" i="33"/>
  <c r="P1198" i="33"/>
  <c r="Q1198" i="33"/>
  <c r="U1190" i="33"/>
  <c r="T1190" i="33"/>
  <c r="S1190" i="33"/>
  <c r="R1190" i="33"/>
  <c r="P1190" i="33"/>
  <c r="Q1190" i="33"/>
  <c r="U1182" i="33"/>
  <c r="T1182" i="33"/>
  <c r="S1182" i="33"/>
  <c r="R1182" i="33"/>
  <c r="P1182" i="33"/>
  <c r="Q1182" i="33"/>
  <c r="U1174" i="33"/>
  <c r="T1174" i="33"/>
  <c r="S1174" i="33"/>
  <c r="R1174" i="33"/>
  <c r="P1174" i="33"/>
  <c r="Q1174" i="33"/>
  <c r="U1166" i="33"/>
  <c r="T1166" i="33"/>
  <c r="S1166" i="33"/>
  <c r="R1166" i="33"/>
  <c r="P1166" i="33"/>
  <c r="Q1166" i="33"/>
  <c r="U1158" i="33"/>
  <c r="T1158" i="33"/>
  <c r="S1158" i="33"/>
  <c r="R1158" i="33"/>
  <c r="P1158" i="33"/>
  <c r="Q1158" i="33"/>
  <c r="U1150" i="33"/>
  <c r="S1150" i="33"/>
  <c r="T1150" i="33"/>
  <c r="R1150" i="33"/>
  <c r="P1150" i="33"/>
  <c r="Q1150" i="33"/>
  <c r="U1142" i="33"/>
  <c r="T1142" i="33"/>
  <c r="S1142" i="33"/>
  <c r="R1142" i="33"/>
  <c r="P1142" i="33"/>
  <c r="Q1142" i="33"/>
  <c r="U1134" i="33"/>
  <c r="T1134" i="33"/>
  <c r="S1134" i="33"/>
  <c r="R1134" i="33"/>
  <c r="P1134" i="33"/>
  <c r="Q1134" i="33"/>
  <c r="U1126" i="33"/>
  <c r="T1126" i="33"/>
  <c r="S1126" i="33"/>
  <c r="R1126" i="33"/>
  <c r="P1126" i="33"/>
  <c r="Q1126" i="33"/>
  <c r="U1118" i="33"/>
  <c r="T1118" i="33"/>
  <c r="S1118" i="33"/>
  <c r="R1118" i="33"/>
  <c r="P1118" i="33"/>
  <c r="Q1118" i="33"/>
  <c r="U1110" i="33"/>
  <c r="T1110" i="33"/>
  <c r="S1110" i="33"/>
  <c r="R1110" i="33"/>
  <c r="P1110" i="33"/>
  <c r="Q1110" i="33"/>
  <c r="U1102" i="33"/>
  <c r="T1102" i="33"/>
  <c r="S1102" i="33"/>
  <c r="R1102" i="33"/>
  <c r="P1102" i="33"/>
  <c r="Q1102" i="33"/>
  <c r="U1094" i="33"/>
  <c r="T1094" i="33"/>
  <c r="S1094" i="33"/>
  <c r="R1094" i="33"/>
  <c r="P1094" i="33"/>
  <c r="Q1094" i="33"/>
  <c r="U1086" i="33"/>
  <c r="T1086" i="33"/>
  <c r="S1086" i="33"/>
  <c r="R1086" i="33"/>
  <c r="P1086" i="33"/>
  <c r="Q1086" i="33"/>
  <c r="U1078" i="33"/>
  <c r="T1078" i="33"/>
  <c r="S1078" i="33"/>
  <c r="R1078" i="33"/>
  <c r="P1078" i="33"/>
  <c r="Q1078" i="33"/>
  <c r="U1070" i="33"/>
  <c r="T1070" i="33"/>
  <c r="S1070" i="33"/>
  <c r="R1070" i="33"/>
  <c r="P1070" i="33"/>
  <c r="Q1070" i="33"/>
  <c r="U1062" i="33"/>
  <c r="T1062" i="33"/>
  <c r="S1062" i="33"/>
  <c r="R1062" i="33"/>
  <c r="P1062" i="33"/>
  <c r="Q1062" i="33"/>
  <c r="U1054" i="33"/>
  <c r="T1054" i="33"/>
  <c r="S1054" i="33"/>
  <c r="R1054" i="33"/>
  <c r="P1054" i="33"/>
  <c r="Q1054" i="33"/>
  <c r="U1046" i="33"/>
  <c r="T1046" i="33"/>
  <c r="S1046" i="33"/>
  <c r="R1046" i="33"/>
  <c r="P1046" i="33"/>
  <c r="Q1046" i="33"/>
  <c r="U1038" i="33"/>
  <c r="T1038" i="33"/>
  <c r="S1038" i="33"/>
  <c r="R1038" i="33"/>
  <c r="P1038" i="33"/>
  <c r="Q1038" i="33"/>
  <c r="T1030" i="33"/>
  <c r="U1030" i="33"/>
  <c r="S1030" i="33"/>
  <c r="R1030" i="33"/>
  <c r="P1030" i="33"/>
  <c r="Q1030" i="33"/>
  <c r="U1022" i="33"/>
  <c r="T1022" i="33"/>
  <c r="S1022" i="33"/>
  <c r="R1022" i="33"/>
  <c r="P1022" i="33"/>
  <c r="Q1022" i="33"/>
  <c r="U1014" i="33"/>
  <c r="T1014" i="33"/>
  <c r="S1014" i="33"/>
  <c r="R1014" i="33"/>
  <c r="P1014" i="33"/>
  <c r="Q1014" i="33"/>
  <c r="U1006" i="33"/>
  <c r="T1006" i="33"/>
  <c r="S1006" i="33"/>
  <c r="R1006" i="33"/>
  <c r="P1006" i="33"/>
  <c r="Q1006" i="33"/>
  <c r="U998" i="33"/>
  <c r="T998" i="33"/>
  <c r="S998" i="33"/>
  <c r="R998" i="33"/>
  <c r="P998" i="33"/>
  <c r="Q998" i="33"/>
  <c r="U990" i="33"/>
  <c r="T990" i="33"/>
  <c r="S990" i="33"/>
  <c r="R990" i="33"/>
  <c r="P990" i="33"/>
  <c r="Q990" i="33"/>
  <c r="U982" i="33"/>
  <c r="T982" i="33"/>
  <c r="S982" i="33"/>
  <c r="R982" i="33"/>
  <c r="P982" i="33"/>
  <c r="Q982" i="33"/>
  <c r="U966" i="33"/>
  <c r="T966" i="33"/>
  <c r="S966" i="33"/>
  <c r="R966" i="33"/>
  <c r="P966" i="33"/>
  <c r="Q966" i="33"/>
  <c r="U958" i="33"/>
  <c r="T958" i="33"/>
  <c r="S958" i="33"/>
  <c r="R958" i="33"/>
  <c r="P958" i="33"/>
  <c r="Q958" i="33"/>
  <c r="U950" i="33"/>
  <c r="T950" i="33"/>
  <c r="S950" i="33"/>
  <c r="R950" i="33"/>
  <c r="P950" i="33"/>
  <c r="Q950" i="33"/>
  <c r="U942" i="33"/>
  <c r="T942" i="33"/>
  <c r="S942" i="33"/>
  <c r="R942" i="33"/>
  <c r="P942" i="33"/>
  <c r="Q942" i="33"/>
  <c r="U934" i="33"/>
  <c r="T934" i="33"/>
  <c r="S934" i="33"/>
  <c r="R934" i="33"/>
  <c r="P934" i="33"/>
  <c r="Q934" i="33"/>
  <c r="U926" i="33"/>
  <c r="T926" i="33"/>
  <c r="S926" i="33"/>
  <c r="R926" i="33"/>
  <c r="P926" i="33"/>
  <c r="Q926" i="33"/>
  <c r="U918" i="33"/>
  <c r="T918" i="33"/>
  <c r="S918" i="33"/>
  <c r="R918" i="33"/>
  <c r="P918" i="33"/>
  <c r="Q918" i="33"/>
  <c r="U902" i="33"/>
  <c r="T902" i="33"/>
  <c r="S902" i="33"/>
  <c r="R902" i="33"/>
  <c r="P902" i="33"/>
  <c r="Q902" i="33"/>
  <c r="U894" i="33"/>
  <c r="T894" i="33"/>
  <c r="S894" i="33"/>
  <c r="R894" i="33"/>
  <c r="P894" i="33"/>
  <c r="Q894" i="33"/>
  <c r="U886" i="33"/>
  <c r="T886" i="33"/>
  <c r="S886" i="33"/>
  <c r="R886" i="33"/>
  <c r="P886" i="33"/>
  <c r="Q886" i="33"/>
  <c r="U878" i="33"/>
  <c r="T878" i="33"/>
  <c r="S878" i="33"/>
  <c r="R878" i="33"/>
  <c r="P878" i="33"/>
  <c r="Q878" i="33"/>
  <c r="U870" i="33"/>
  <c r="T870" i="33"/>
  <c r="S870" i="33"/>
  <c r="R870" i="33"/>
  <c r="P870" i="33"/>
  <c r="Q870" i="33"/>
  <c r="U862" i="33"/>
  <c r="T862" i="33"/>
  <c r="S862" i="33"/>
  <c r="R862" i="33"/>
  <c r="P862" i="33"/>
  <c r="Q862" i="33"/>
  <c r="U854" i="33"/>
  <c r="T854" i="33"/>
  <c r="S854" i="33"/>
  <c r="R854" i="33"/>
  <c r="P854" i="33"/>
  <c r="Q854" i="33"/>
  <c r="U838" i="33"/>
  <c r="T838" i="33"/>
  <c r="S838" i="33"/>
  <c r="R838" i="33"/>
  <c r="P838" i="33"/>
  <c r="Q838" i="33"/>
  <c r="U830" i="33"/>
  <c r="T830" i="33"/>
  <c r="S830" i="33"/>
  <c r="R830" i="33"/>
  <c r="P830" i="33"/>
  <c r="Q830" i="33"/>
  <c r="U822" i="33"/>
  <c r="T822" i="33"/>
  <c r="S822" i="33"/>
  <c r="R822" i="33"/>
  <c r="P822" i="33"/>
  <c r="Q822" i="33"/>
  <c r="U814" i="33"/>
  <c r="T814" i="33"/>
  <c r="S814" i="33"/>
  <c r="R814" i="33"/>
  <c r="P814" i="33"/>
  <c r="Q814" i="33"/>
  <c r="U806" i="33"/>
  <c r="T806" i="33"/>
  <c r="S806" i="33"/>
  <c r="R806" i="33"/>
  <c r="P806" i="33"/>
  <c r="Q806" i="33"/>
  <c r="U798" i="33"/>
  <c r="T798" i="33"/>
  <c r="S798" i="33"/>
  <c r="R798" i="33"/>
  <c r="P798" i="33"/>
  <c r="Q798" i="33"/>
  <c r="U790" i="33"/>
  <c r="T790" i="33"/>
  <c r="S790" i="33"/>
  <c r="R790" i="33"/>
  <c r="P790" i="33"/>
  <c r="Q790" i="33"/>
  <c r="U782" i="33"/>
  <c r="T782" i="33"/>
  <c r="S782" i="33"/>
  <c r="R782" i="33"/>
  <c r="P782" i="33"/>
  <c r="Q782" i="33"/>
  <c r="U774" i="33"/>
  <c r="T774" i="33"/>
  <c r="S774" i="33"/>
  <c r="R774" i="33"/>
  <c r="U766" i="33"/>
  <c r="T766" i="33"/>
  <c r="S766" i="33"/>
  <c r="R766" i="33"/>
  <c r="P766" i="33"/>
  <c r="Q766" i="33"/>
  <c r="U758" i="33"/>
  <c r="T758" i="33"/>
  <c r="S758" i="33"/>
  <c r="R758" i="33"/>
  <c r="P758" i="33"/>
  <c r="Q758" i="33"/>
  <c r="U750" i="33"/>
  <c r="T750" i="33"/>
  <c r="S750" i="33"/>
  <c r="R750" i="33"/>
  <c r="P750" i="33"/>
  <c r="Q750" i="33"/>
  <c r="U742" i="33"/>
  <c r="T742" i="33"/>
  <c r="S742" i="33"/>
  <c r="R742" i="33"/>
  <c r="P742" i="33"/>
  <c r="Q742" i="33"/>
  <c r="U734" i="33"/>
  <c r="T734" i="33"/>
  <c r="S734" i="33"/>
  <c r="R734" i="33"/>
  <c r="P734" i="33"/>
  <c r="Q734" i="33"/>
  <c r="U726" i="33"/>
  <c r="T726" i="33"/>
  <c r="S726" i="33"/>
  <c r="R726" i="33"/>
  <c r="P726" i="33"/>
  <c r="Q726" i="33"/>
  <c r="U718" i="33"/>
  <c r="T718" i="33"/>
  <c r="S718" i="33"/>
  <c r="R718" i="33"/>
  <c r="P718" i="33"/>
  <c r="Q718" i="33"/>
  <c r="U710" i="33"/>
  <c r="T710" i="33"/>
  <c r="S710" i="33"/>
  <c r="R710" i="33"/>
  <c r="P710" i="33"/>
  <c r="Q710" i="33"/>
  <c r="U702" i="33"/>
  <c r="T702" i="33"/>
  <c r="S702" i="33"/>
  <c r="R702" i="33"/>
  <c r="P702" i="33"/>
  <c r="Q702" i="33"/>
  <c r="T694" i="33"/>
  <c r="U694" i="33"/>
  <c r="S694" i="33"/>
  <c r="R694" i="33"/>
  <c r="P694" i="33"/>
  <c r="Q694" i="33"/>
  <c r="U686" i="33"/>
  <c r="T686" i="33"/>
  <c r="S686" i="33"/>
  <c r="R686" i="33"/>
  <c r="P686" i="33"/>
  <c r="Q686" i="33"/>
  <c r="U678" i="33"/>
  <c r="T678" i="33"/>
  <c r="S678" i="33"/>
  <c r="R678" i="33"/>
  <c r="P678" i="33"/>
  <c r="Q678" i="33"/>
  <c r="U670" i="33"/>
  <c r="T670" i="33"/>
  <c r="S670" i="33"/>
  <c r="R670" i="33"/>
  <c r="P670" i="33"/>
  <c r="Q670" i="33"/>
  <c r="U662" i="33"/>
  <c r="T662" i="33"/>
  <c r="S662" i="33"/>
  <c r="R662" i="33"/>
  <c r="P662" i="33"/>
  <c r="Q662" i="33"/>
  <c r="U654" i="33"/>
  <c r="T654" i="33"/>
  <c r="S654" i="33"/>
  <c r="R654" i="33"/>
  <c r="P654" i="33"/>
  <c r="Q654" i="33"/>
  <c r="U646" i="33"/>
  <c r="T646" i="33"/>
  <c r="S646" i="33"/>
  <c r="R646" i="33"/>
  <c r="P646" i="33"/>
  <c r="Q646" i="33"/>
  <c r="U638" i="33"/>
  <c r="T638" i="33"/>
  <c r="S638" i="33"/>
  <c r="R638" i="33"/>
  <c r="P638" i="33"/>
  <c r="Q638" i="33"/>
  <c r="U630" i="33"/>
  <c r="T630" i="33"/>
  <c r="S630" i="33"/>
  <c r="R630" i="33"/>
  <c r="P630" i="33"/>
  <c r="Q630" i="33"/>
  <c r="U622" i="33"/>
  <c r="T622" i="33"/>
  <c r="S622" i="33"/>
  <c r="R622" i="33"/>
  <c r="P622" i="33"/>
  <c r="Q622" i="33"/>
  <c r="U606" i="33"/>
  <c r="T606" i="33"/>
  <c r="S606" i="33"/>
  <c r="R606" i="33"/>
  <c r="P606" i="33"/>
  <c r="Q606" i="33"/>
  <c r="U598" i="33"/>
  <c r="T598" i="33"/>
  <c r="S598" i="33"/>
  <c r="R598" i="33"/>
  <c r="P598" i="33"/>
  <c r="Q598" i="33"/>
  <c r="U590" i="33"/>
  <c r="T590" i="33"/>
  <c r="S590" i="33"/>
  <c r="R590" i="33"/>
  <c r="P590" i="33"/>
  <c r="Q590" i="33"/>
  <c r="U582" i="33"/>
  <c r="T582" i="33"/>
  <c r="S582" i="33"/>
  <c r="R582" i="33"/>
  <c r="P582" i="33"/>
  <c r="Q582" i="33"/>
  <c r="U574" i="33"/>
  <c r="T574" i="33"/>
  <c r="S574" i="33"/>
  <c r="R574" i="33"/>
  <c r="P574" i="33"/>
  <c r="Q574" i="33"/>
  <c r="U566" i="33"/>
  <c r="T566" i="33"/>
  <c r="S566" i="33"/>
  <c r="R566" i="33"/>
  <c r="P566" i="33"/>
  <c r="Q566" i="33"/>
  <c r="U558" i="33"/>
  <c r="T558" i="33"/>
  <c r="S558" i="33"/>
  <c r="R558" i="33"/>
  <c r="P558" i="33"/>
  <c r="Q558" i="33"/>
  <c r="U542" i="33"/>
  <c r="T542" i="33"/>
  <c r="S542" i="33"/>
  <c r="R542" i="33"/>
  <c r="P542" i="33"/>
  <c r="Q542" i="33"/>
  <c r="U534" i="33"/>
  <c r="T534" i="33"/>
  <c r="S534" i="33"/>
  <c r="R534" i="33"/>
  <c r="P534" i="33"/>
  <c r="Q534" i="33"/>
  <c r="U526" i="33"/>
  <c r="T526" i="33"/>
  <c r="S526" i="33"/>
  <c r="R526" i="33"/>
  <c r="P526" i="33"/>
  <c r="Q526" i="33"/>
  <c r="U518" i="33"/>
  <c r="T518" i="33"/>
  <c r="S518" i="33"/>
  <c r="R518" i="33"/>
  <c r="P518" i="33"/>
  <c r="Q518" i="33"/>
  <c r="U510" i="33"/>
  <c r="T510" i="33"/>
  <c r="S510" i="33"/>
  <c r="R510" i="33"/>
  <c r="P510" i="33"/>
  <c r="Q510" i="33"/>
  <c r="U502" i="33"/>
  <c r="T502" i="33"/>
  <c r="S502" i="33"/>
  <c r="R502" i="33"/>
  <c r="P502" i="33"/>
  <c r="Q502" i="33"/>
  <c r="U494" i="33"/>
  <c r="T494" i="33"/>
  <c r="S494" i="33"/>
  <c r="R494" i="33"/>
  <c r="P494" i="33"/>
  <c r="Q494" i="33"/>
  <c r="U478" i="33"/>
  <c r="T478" i="33"/>
  <c r="S478" i="33"/>
  <c r="R478" i="33"/>
  <c r="P478" i="33"/>
  <c r="Q478" i="33"/>
  <c r="U470" i="33"/>
  <c r="T470" i="33"/>
  <c r="S470" i="33"/>
  <c r="R470" i="33"/>
  <c r="P470" i="33"/>
  <c r="Q470" i="33"/>
  <c r="U462" i="33"/>
  <c r="T462" i="33"/>
  <c r="S462" i="33"/>
  <c r="R462" i="33"/>
  <c r="P462" i="33"/>
  <c r="Q462" i="33"/>
  <c r="U454" i="33"/>
  <c r="T454" i="33"/>
  <c r="S454" i="33"/>
  <c r="R454" i="33"/>
  <c r="P454" i="33"/>
  <c r="Q454" i="33"/>
  <c r="U446" i="33"/>
  <c r="T446" i="33"/>
  <c r="S446" i="33"/>
  <c r="R446" i="33"/>
  <c r="P446" i="33"/>
  <c r="Q446" i="33"/>
  <c r="U438" i="33"/>
  <c r="T438" i="33"/>
  <c r="S438" i="33"/>
  <c r="R438" i="33"/>
  <c r="P438" i="33"/>
  <c r="Q438" i="33"/>
  <c r="U430" i="33"/>
  <c r="T430" i="33"/>
  <c r="S430" i="33"/>
  <c r="R430" i="33"/>
  <c r="P430" i="33"/>
  <c r="Q430" i="33"/>
  <c r="U414" i="33"/>
  <c r="T414" i="33"/>
  <c r="S414" i="33"/>
  <c r="R414" i="33"/>
  <c r="P414" i="33"/>
  <c r="Q414" i="33"/>
  <c r="U406" i="33"/>
  <c r="T406" i="33"/>
  <c r="S406" i="33"/>
  <c r="R406" i="33"/>
  <c r="P406" i="33"/>
  <c r="Q406" i="33"/>
  <c r="U398" i="33"/>
  <c r="T398" i="33"/>
  <c r="S398" i="33"/>
  <c r="R398" i="33"/>
  <c r="P398" i="33"/>
  <c r="Q398" i="33"/>
  <c r="U390" i="33"/>
  <c r="T390" i="33"/>
  <c r="S390" i="33"/>
  <c r="R390" i="33"/>
  <c r="P390" i="33"/>
  <c r="Q390" i="33"/>
  <c r="U382" i="33"/>
  <c r="T382" i="33"/>
  <c r="S382" i="33"/>
  <c r="R382" i="33"/>
  <c r="P382" i="33"/>
  <c r="Q382" i="33"/>
  <c r="U374" i="33"/>
  <c r="T374" i="33"/>
  <c r="S374" i="33"/>
  <c r="R374" i="33"/>
  <c r="P374" i="33"/>
  <c r="Q374" i="33"/>
  <c r="U366" i="33"/>
  <c r="T366" i="33"/>
  <c r="S366" i="33"/>
  <c r="R366" i="33"/>
  <c r="P366" i="33"/>
  <c r="Q366" i="33"/>
  <c r="U350" i="33"/>
  <c r="T350" i="33"/>
  <c r="S350" i="33"/>
  <c r="R350" i="33"/>
  <c r="P350" i="33"/>
  <c r="Q350" i="33"/>
  <c r="U342" i="33"/>
  <c r="T342" i="33"/>
  <c r="S342" i="33"/>
  <c r="R342" i="33"/>
  <c r="P342" i="33"/>
  <c r="Q342" i="33"/>
  <c r="U334" i="33"/>
  <c r="T334" i="33"/>
  <c r="S334" i="33"/>
  <c r="R334" i="33"/>
  <c r="P334" i="33"/>
  <c r="Q334" i="33"/>
  <c r="U326" i="33"/>
  <c r="T326" i="33"/>
  <c r="S326" i="33"/>
  <c r="R326" i="33"/>
  <c r="P326" i="33"/>
  <c r="Q326" i="33"/>
  <c r="U318" i="33"/>
  <c r="T318" i="33"/>
  <c r="S318" i="33"/>
  <c r="R318" i="33"/>
  <c r="P318" i="33"/>
  <c r="Q318" i="33"/>
  <c r="U310" i="33"/>
  <c r="T310" i="33"/>
  <c r="S310" i="33"/>
  <c r="R310" i="33"/>
  <c r="P310" i="33"/>
  <c r="Q310" i="33"/>
  <c r="U302" i="33"/>
  <c r="T302" i="33"/>
  <c r="S302" i="33"/>
  <c r="R302" i="33"/>
  <c r="P302" i="33"/>
  <c r="Q302" i="33"/>
  <c r="U286" i="33"/>
  <c r="T286" i="33"/>
  <c r="S286" i="33"/>
  <c r="R286" i="33"/>
  <c r="P286" i="33"/>
  <c r="Q286" i="33"/>
  <c r="U278" i="33"/>
  <c r="T278" i="33"/>
  <c r="S278" i="33"/>
  <c r="R278" i="33"/>
  <c r="P278" i="33"/>
  <c r="Q278" i="33"/>
  <c r="U270" i="33"/>
  <c r="T270" i="33"/>
  <c r="S270" i="33"/>
  <c r="R270" i="33"/>
  <c r="P270" i="33"/>
  <c r="Q270" i="33"/>
  <c r="U262" i="33"/>
  <c r="T262" i="33"/>
  <c r="S262" i="33"/>
  <c r="R262" i="33"/>
  <c r="P262" i="33"/>
  <c r="Q262" i="33"/>
  <c r="U254" i="33"/>
  <c r="T254" i="33"/>
  <c r="S254" i="33"/>
  <c r="R254" i="33"/>
  <c r="P254" i="33"/>
  <c r="Q254" i="33"/>
  <c r="U238" i="33"/>
  <c r="T238" i="33"/>
  <c r="S238" i="33"/>
  <c r="R238" i="33"/>
  <c r="P238" i="33"/>
  <c r="Q238" i="33"/>
  <c r="U230" i="33"/>
  <c r="T230" i="33"/>
  <c r="S230" i="33"/>
  <c r="R230" i="33"/>
  <c r="P230" i="33"/>
  <c r="Q230" i="33"/>
  <c r="U222" i="33"/>
  <c r="T222" i="33"/>
  <c r="S222" i="33"/>
  <c r="R222" i="33"/>
  <c r="P222" i="33"/>
  <c r="Q222" i="33"/>
  <c r="U206" i="33"/>
  <c r="T206" i="33"/>
  <c r="S206" i="33"/>
  <c r="R206" i="33"/>
  <c r="P206" i="33"/>
  <c r="Q206" i="33"/>
  <c r="U198" i="33"/>
  <c r="T198" i="33"/>
  <c r="S198" i="33"/>
  <c r="R198" i="33"/>
  <c r="P198" i="33"/>
  <c r="Q198" i="33"/>
  <c r="U190" i="33"/>
  <c r="T190" i="33"/>
  <c r="S190" i="33"/>
  <c r="R190" i="33"/>
  <c r="P190" i="33"/>
  <c r="Q190" i="33"/>
  <c r="U174" i="33"/>
  <c r="T174" i="33"/>
  <c r="S174" i="33"/>
  <c r="R174" i="33"/>
  <c r="P174" i="33"/>
  <c r="Q174" i="33"/>
  <c r="U166" i="33"/>
  <c r="T166" i="33"/>
  <c r="S166" i="33"/>
  <c r="R166" i="33"/>
  <c r="P166" i="33"/>
  <c r="Q166" i="33"/>
  <c r="U158" i="33"/>
  <c r="T158" i="33"/>
  <c r="S158" i="33"/>
  <c r="R158" i="33"/>
  <c r="P158" i="33"/>
  <c r="Q158" i="33"/>
  <c r="U142" i="33"/>
  <c r="T142" i="33"/>
  <c r="S142" i="33"/>
  <c r="R142" i="33"/>
  <c r="P142" i="33"/>
  <c r="Q142" i="33"/>
  <c r="U134" i="33"/>
  <c r="T134" i="33"/>
  <c r="S134" i="33"/>
  <c r="R134" i="33"/>
  <c r="P134" i="33"/>
  <c r="Q134" i="33"/>
  <c r="U126" i="33"/>
  <c r="T126" i="33"/>
  <c r="S126" i="33"/>
  <c r="R126" i="33"/>
  <c r="P126" i="33"/>
  <c r="Q126" i="33"/>
  <c r="U110" i="33"/>
  <c r="T110" i="33"/>
  <c r="S110" i="33"/>
  <c r="R110" i="33"/>
  <c r="P110" i="33"/>
  <c r="Q110" i="33"/>
  <c r="U102" i="33"/>
  <c r="T102" i="33"/>
  <c r="S102" i="33"/>
  <c r="R102" i="33"/>
  <c r="P102" i="33"/>
  <c r="Q102" i="33"/>
  <c r="U94" i="33"/>
  <c r="T94" i="33"/>
  <c r="S94" i="33"/>
  <c r="R94" i="33"/>
  <c r="P94" i="33"/>
  <c r="Q94" i="33"/>
  <c r="U78" i="33"/>
  <c r="T78" i="33"/>
  <c r="S78" i="33"/>
  <c r="R78" i="33"/>
  <c r="P78" i="33"/>
  <c r="Q78" i="33"/>
  <c r="U70" i="33"/>
  <c r="T70" i="33"/>
  <c r="S70" i="33"/>
  <c r="R70" i="33"/>
  <c r="P70" i="33"/>
  <c r="Q70" i="33"/>
  <c r="U62" i="33"/>
  <c r="T62" i="33"/>
  <c r="S62" i="33"/>
  <c r="R62" i="33"/>
  <c r="P62" i="33"/>
  <c r="Q62" i="33"/>
  <c r="U46" i="33"/>
  <c r="T46" i="33"/>
  <c r="S46" i="33"/>
  <c r="R46" i="33"/>
  <c r="P46" i="33"/>
  <c r="Q46" i="33"/>
  <c r="U38" i="33"/>
  <c r="T38" i="33"/>
  <c r="S38" i="33"/>
  <c r="R38" i="33"/>
  <c r="P38" i="33"/>
  <c r="Q38" i="33"/>
  <c r="U30" i="33"/>
  <c r="T30" i="33"/>
  <c r="S30" i="33"/>
  <c r="P30" i="33"/>
  <c r="Q30" i="33"/>
  <c r="R30" i="33"/>
  <c r="U2082" i="33"/>
  <c r="T2082" i="33"/>
  <c r="S2082" i="33"/>
  <c r="R2082" i="33"/>
  <c r="P2082" i="33"/>
  <c r="Q2082" i="33"/>
  <c r="U1994" i="33"/>
  <c r="T1994" i="33"/>
  <c r="S1994" i="33"/>
  <c r="R1994" i="33"/>
  <c r="P1994" i="33"/>
  <c r="Q1994" i="33"/>
  <c r="U2553" i="33"/>
  <c r="T2553" i="33"/>
  <c r="S2553" i="33"/>
  <c r="P2553" i="33"/>
  <c r="Q2553" i="33"/>
  <c r="R2553" i="33"/>
  <c r="U2505" i="33"/>
  <c r="T2505" i="33"/>
  <c r="S2505" i="33"/>
  <c r="R2505" i="33"/>
  <c r="P2505" i="33"/>
  <c r="Q2505" i="33"/>
  <c r="U2465" i="33"/>
  <c r="T2465" i="33"/>
  <c r="S2465" i="33"/>
  <c r="R2465" i="33"/>
  <c r="P2465" i="33"/>
  <c r="Q2465" i="33"/>
  <c r="U2425" i="33"/>
  <c r="T2425" i="33"/>
  <c r="S2425" i="33"/>
  <c r="R2425" i="33"/>
  <c r="P2425" i="33"/>
  <c r="Q2425" i="33"/>
  <c r="U2393" i="33"/>
  <c r="T2393" i="33"/>
  <c r="S2393" i="33"/>
  <c r="R2393" i="33"/>
  <c r="P2393" i="33"/>
  <c r="Q2393" i="33"/>
  <c r="U2345" i="33"/>
  <c r="S2345" i="33"/>
  <c r="R2345" i="33"/>
  <c r="T2345" i="33"/>
  <c r="P2345" i="33"/>
  <c r="Q2345" i="33"/>
  <c r="U2576" i="33"/>
  <c r="T2576" i="33"/>
  <c r="S2576" i="33"/>
  <c r="R2576" i="33"/>
  <c r="P2576" i="33"/>
  <c r="Q2576" i="33"/>
  <c r="U2544" i="33"/>
  <c r="T2544" i="33"/>
  <c r="R2544" i="33"/>
  <c r="S2544" i="33"/>
  <c r="P2544" i="33"/>
  <c r="Q2544" i="33"/>
  <c r="U2512" i="33"/>
  <c r="T2512" i="33"/>
  <c r="S2512" i="33"/>
  <c r="R2512" i="33"/>
  <c r="P2512" i="33"/>
  <c r="Q2512" i="33"/>
  <c r="U2480" i="33"/>
  <c r="T2480" i="33"/>
  <c r="R2480" i="33"/>
  <c r="S2480" i="33"/>
  <c r="P2480" i="33"/>
  <c r="Q2480" i="33"/>
  <c r="U2448" i="33"/>
  <c r="T2448" i="33"/>
  <c r="S2448" i="33"/>
  <c r="P2448" i="33"/>
  <c r="Q2448" i="33"/>
  <c r="R2448" i="33"/>
  <c r="U2408" i="33"/>
  <c r="T2408" i="33"/>
  <c r="S2408" i="33"/>
  <c r="R2408" i="33"/>
  <c r="P2408" i="33"/>
  <c r="Q2408" i="33"/>
  <c r="U2376" i="33"/>
  <c r="T2376" i="33"/>
  <c r="S2376" i="33"/>
  <c r="R2376" i="33"/>
  <c r="P2376" i="33"/>
  <c r="Q2376" i="33"/>
  <c r="U2352" i="33"/>
  <c r="T2352" i="33"/>
  <c r="S2352" i="33"/>
  <c r="R2352" i="33"/>
  <c r="P2352" i="33"/>
  <c r="Q2352" i="33"/>
  <c r="U2320" i="33"/>
  <c r="T2320" i="33"/>
  <c r="R2320" i="33"/>
  <c r="S2320" i="33"/>
  <c r="P2320" i="33"/>
  <c r="Q2320" i="33"/>
  <c r="U2288" i="33"/>
  <c r="T2288" i="33"/>
  <c r="S2288" i="33"/>
  <c r="R2288" i="33"/>
  <c r="P2288" i="33"/>
  <c r="Q2288" i="33"/>
  <c r="U2256" i="33"/>
  <c r="T2256" i="33"/>
  <c r="S2256" i="33"/>
  <c r="R2256" i="33"/>
  <c r="P2256" i="33"/>
  <c r="Q2256" i="33"/>
  <c r="U2224" i="33"/>
  <c r="T2224" i="33"/>
  <c r="S2224" i="33"/>
  <c r="R2224" i="33"/>
  <c r="P2224" i="33"/>
  <c r="Q2224" i="33"/>
  <c r="U2192" i="33"/>
  <c r="T2192" i="33"/>
  <c r="S2192" i="33"/>
  <c r="R2192" i="33"/>
  <c r="P2192" i="33"/>
  <c r="Q2192" i="33"/>
  <c r="U2152" i="33"/>
  <c r="T2152" i="33"/>
  <c r="S2152" i="33"/>
  <c r="R2152" i="33"/>
  <c r="P2152" i="33"/>
  <c r="Q2152" i="33"/>
  <c r="U2128" i="33"/>
  <c r="T2128" i="33"/>
  <c r="S2128" i="33"/>
  <c r="R2128" i="33"/>
  <c r="P2128" i="33"/>
  <c r="Q2128" i="33"/>
  <c r="U2096" i="33"/>
  <c r="T2096" i="33"/>
  <c r="S2096" i="33"/>
  <c r="R2096" i="33"/>
  <c r="P2096" i="33"/>
  <c r="Q2096" i="33"/>
  <c r="U2072" i="33"/>
  <c r="T2072" i="33"/>
  <c r="S2072" i="33"/>
  <c r="R2072" i="33"/>
  <c r="P2072" i="33"/>
  <c r="Q2072" i="33"/>
  <c r="U2024" i="33"/>
  <c r="T2024" i="33"/>
  <c r="S2024" i="33"/>
  <c r="R2024" i="33"/>
  <c r="P2024" i="33"/>
  <c r="Q2024" i="33"/>
  <c r="U2567" i="33"/>
  <c r="T2567" i="33"/>
  <c r="S2567" i="33"/>
  <c r="R2567" i="33"/>
  <c r="P2567" i="33"/>
  <c r="Q2567" i="33"/>
  <c r="U2543" i="33"/>
  <c r="T2543" i="33"/>
  <c r="S2543" i="33"/>
  <c r="R2543" i="33"/>
  <c r="P2543" i="33"/>
  <c r="Q2543" i="33"/>
  <c r="U2519" i="33"/>
  <c r="T2519" i="33"/>
  <c r="S2519" i="33"/>
  <c r="R2519" i="33"/>
  <c r="P2519" i="33"/>
  <c r="Q2519" i="33"/>
  <c r="U2479" i="33"/>
  <c r="T2479" i="33"/>
  <c r="S2479" i="33"/>
  <c r="R2479" i="33"/>
  <c r="P2479" i="33"/>
  <c r="Q2479" i="33"/>
  <c r="U2455" i="33"/>
  <c r="T2455" i="33"/>
  <c r="S2455" i="33"/>
  <c r="R2455" i="33"/>
  <c r="P2455" i="33"/>
  <c r="Q2455" i="33"/>
  <c r="U2431" i="33"/>
  <c r="T2431" i="33"/>
  <c r="S2431" i="33"/>
  <c r="R2431" i="33"/>
  <c r="P2431" i="33"/>
  <c r="Q2431" i="33"/>
  <c r="U2407" i="33"/>
  <c r="T2407" i="33"/>
  <c r="S2407" i="33"/>
  <c r="R2407" i="33"/>
  <c r="P2407" i="33"/>
  <c r="Q2407" i="33"/>
  <c r="U2383" i="33"/>
  <c r="T2383" i="33"/>
  <c r="S2383" i="33"/>
  <c r="R2383" i="33"/>
  <c r="P2383" i="33"/>
  <c r="Q2383" i="33"/>
  <c r="U2359" i="33"/>
  <c r="T2359" i="33"/>
  <c r="S2359" i="33"/>
  <c r="R2359" i="33"/>
  <c r="P2359" i="33"/>
  <c r="Q2359" i="33"/>
  <c r="U2335" i="33"/>
  <c r="T2335" i="33"/>
  <c r="S2335" i="33"/>
  <c r="R2335" i="33"/>
  <c r="P2335" i="33"/>
  <c r="Q2335" i="33"/>
  <c r="U2311" i="33"/>
  <c r="T2311" i="33"/>
  <c r="S2311" i="33"/>
  <c r="R2311" i="33"/>
  <c r="P2311" i="33"/>
  <c r="Q2311" i="33"/>
  <c r="U2287" i="33"/>
  <c r="T2287" i="33"/>
  <c r="S2287" i="33"/>
  <c r="R2287" i="33"/>
  <c r="P2287" i="33"/>
  <c r="Q2287" i="33"/>
  <c r="U2263" i="33"/>
  <c r="T2263" i="33"/>
  <c r="S2263" i="33"/>
  <c r="R2263" i="33"/>
  <c r="P2263" i="33"/>
  <c r="Q2263" i="33"/>
  <c r="U2239" i="33"/>
  <c r="T2239" i="33"/>
  <c r="S2239" i="33"/>
  <c r="R2239" i="33"/>
  <c r="P2239" i="33"/>
  <c r="Q2239" i="33"/>
  <c r="U2215" i="33"/>
  <c r="T2215" i="33"/>
  <c r="S2215" i="33"/>
  <c r="R2215" i="33"/>
  <c r="P2215" i="33"/>
  <c r="Q2215" i="33"/>
  <c r="U2191" i="33"/>
  <c r="T2191" i="33"/>
  <c r="S2191" i="33"/>
  <c r="R2191" i="33"/>
  <c r="P2191" i="33"/>
  <c r="Q2191" i="33"/>
  <c r="U2167" i="33"/>
  <c r="T2167" i="33"/>
  <c r="S2167" i="33"/>
  <c r="R2167" i="33"/>
  <c r="P2167" i="33"/>
  <c r="Q2167" i="33"/>
  <c r="U2143" i="33"/>
  <c r="T2143" i="33"/>
  <c r="S2143" i="33"/>
  <c r="R2143" i="33"/>
  <c r="P2143" i="33"/>
  <c r="Q2143" i="33"/>
  <c r="U2119" i="33"/>
  <c r="T2119" i="33"/>
  <c r="S2119" i="33"/>
  <c r="R2119" i="33"/>
  <c r="P2119" i="33"/>
  <c r="Q2119" i="33"/>
  <c r="U2095" i="33"/>
  <c r="T2095" i="33"/>
  <c r="S2095" i="33"/>
  <c r="R2095" i="33"/>
  <c r="P2095" i="33"/>
  <c r="Q2095" i="33"/>
  <c r="U2071" i="33"/>
  <c r="T2071" i="33"/>
  <c r="S2071" i="33"/>
  <c r="R2071" i="33"/>
  <c r="P2071" i="33"/>
  <c r="Q2071" i="33"/>
  <c r="U2015" i="33"/>
  <c r="T2015" i="33"/>
  <c r="S2015" i="33"/>
  <c r="R2015" i="33"/>
  <c r="P2015" i="33"/>
  <c r="Q2015" i="33"/>
  <c r="U989" i="33"/>
  <c r="T989" i="33"/>
  <c r="S989" i="33"/>
  <c r="R989" i="33"/>
  <c r="P989" i="33"/>
  <c r="Q989" i="33"/>
  <c r="U981" i="33"/>
  <c r="T981" i="33"/>
  <c r="S981" i="33"/>
  <c r="R981" i="33"/>
  <c r="P981" i="33"/>
  <c r="Q981" i="33"/>
  <c r="U973" i="33"/>
  <c r="T973" i="33"/>
  <c r="S973" i="33"/>
  <c r="R973" i="33"/>
  <c r="P973" i="33"/>
  <c r="Q973" i="33"/>
  <c r="U965" i="33"/>
  <c r="T965" i="33"/>
  <c r="S965" i="33"/>
  <c r="R965" i="33"/>
  <c r="P965" i="33"/>
  <c r="Q965" i="33"/>
  <c r="U957" i="33"/>
  <c r="T957" i="33"/>
  <c r="S957" i="33"/>
  <c r="R957" i="33"/>
  <c r="P957" i="33"/>
  <c r="Q957" i="33"/>
  <c r="U949" i="33"/>
  <c r="T949" i="33"/>
  <c r="S949" i="33"/>
  <c r="R949" i="33"/>
  <c r="P949" i="33"/>
  <c r="Q949" i="33"/>
  <c r="U941" i="33"/>
  <c r="T941" i="33"/>
  <c r="S941" i="33"/>
  <c r="R941" i="33"/>
  <c r="P941" i="33"/>
  <c r="Q941" i="33"/>
  <c r="U933" i="33"/>
  <c r="T933" i="33"/>
  <c r="S933" i="33"/>
  <c r="R933" i="33"/>
  <c r="P933" i="33"/>
  <c r="Q933" i="33"/>
  <c r="U925" i="33"/>
  <c r="T925" i="33"/>
  <c r="S925" i="33"/>
  <c r="R925" i="33"/>
  <c r="P925" i="33"/>
  <c r="Q925" i="33"/>
  <c r="U917" i="33"/>
  <c r="T917" i="33"/>
  <c r="S917" i="33"/>
  <c r="R917" i="33"/>
  <c r="P917" i="33"/>
  <c r="Q917" i="33"/>
  <c r="T909" i="33"/>
  <c r="U909" i="33"/>
  <c r="S909" i="33"/>
  <c r="R909" i="33"/>
  <c r="P909" i="33"/>
  <c r="Q909" i="33"/>
  <c r="U901" i="33"/>
  <c r="T901" i="33"/>
  <c r="S901" i="33"/>
  <c r="R901" i="33"/>
  <c r="P901" i="33"/>
  <c r="Q901" i="33"/>
  <c r="U893" i="33"/>
  <c r="T893" i="33"/>
  <c r="S893" i="33"/>
  <c r="R893" i="33"/>
  <c r="P893" i="33"/>
  <c r="Q893" i="33"/>
  <c r="U885" i="33"/>
  <c r="T885" i="33"/>
  <c r="S885" i="33"/>
  <c r="R885" i="33"/>
  <c r="P885" i="33"/>
  <c r="Q885" i="33"/>
  <c r="U877" i="33"/>
  <c r="T877" i="33"/>
  <c r="S877" i="33"/>
  <c r="R877" i="33"/>
  <c r="P877" i="33"/>
  <c r="Q877" i="33"/>
  <c r="U869" i="33"/>
  <c r="T869" i="33"/>
  <c r="S869" i="33"/>
  <c r="R869" i="33"/>
  <c r="P869" i="33"/>
  <c r="Q869" i="33"/>
  <c r="U861" i="33"/>
  <c r="T861" i="33"/>
  <c r="S861" i="33"/>
  <c r="R861" i="33"/>
  <c r="P861" i="33"/>
  <c r="Q861" i="33"/>
  <c r="U853" i="33"/>
  <c r="T853" i="33"/>
  <c r="S853" i="33"/>
  <c r="R853" i="33"/>
  <c r="P853" i="33"/>
  <c r="Q853" i="33"/>
  <c r="U845" i="33"/>
  <c r="T845" i="33"/>
  <c r="S845" i="33"/>
  <c r="R845" i="33"/>
  <c r="P845" i="33"/>
  <c r="Q845" i="33"/>
  <c r="U837" i="33"/>
  <c r="T837" i="33"/>
  <c r="S837" i="33"/>
  <c r="R837" i="33"/>
  <c r="P837" i="33"/>
  <c r="Q837" i="33"/>
  <c r="U829" i="33"/>
  <c r="T829" i="33"/>
  <c r="S829" i="33"/>
  <c r="R829" i="33"/>
  <c r="P829" i="33"/>
  <c r="Q829" i="33"/>
  <c r="U821" i="33"/>
  <c r="T821" i="33"/>
  <c r="S821" i="33"/>
  <c r="R821" i="33"/>
  <c r="P821" i="33"/>
  <c r="Q821" i="33"/>
  <c r="U813" i="33"/>
  <c r="T813" i="33"/>
  <c r="S813" i="33"/>
  <c r="R813" i="33"/>
  <c r="P813" i="33"/>
  <c r="Q813" i="33"/>
  <c r="U805" i="33"/>
  <c r="T805" i="33"/>
  <c r="S805" i="33"/>
  <c r="R805" i="33"/>
  <c r="P805" i="33"/>
  <c r="Q805" i="33"/>
  <c r="U797" i="33"/>
  <c r="T797" i="33"/>
  <c r="S797" i="33"/>
  <c r="R797" i="33"/>
  <c r="P797" i="33"/>
  <c r="Q797" i="33"/>
  <c r="U789" i="33"/>
  <c r="T789" i="33"/>
  <c r="S789" i="33"/>
  <c r="R789" i="33"/>
  <c r="P789" i="33"/>
  <c r="Q789" i="33"/>
  <c r="U781" i="33"/>
  <c r="T781" i="33"/>
  <c r="S781" i="33"/>
  <c r="R781" i="33"/>
  <c r="P781" i="33"/>
  <c r="Q781" i="33"/>
  <c r="U773" i="33"/>
  <c r="T773" i="33"/>
  <c r="S773" i="33"/>
  <c r="R773" i="33"/>
  <c r="P773" i="33"/>
  <c r="Q773" i="33"/>
  <c r="U765" i="33"/>
  <c r="T765" i="33"/>
  <c r="S765" i="33"/>
  <c r="R765" i="33"/>
  <c r="P765" i="33"/>
  <c r="Q765" i="33"/>
  <c r="U757" i="33"/>
  <c r="T757" i="33"/>
  <c r="S757" i="33"/>
  <c r="R757" i="33"/>
  <c r="P757" i="33"/>
  <c r="Q757" i="33"/>
  <c r="U749" i="33"/>
  <c r="T749" i="33"/>
  <c r="S749" i="33"/>
  <c r="R749" i="33"/>
  <c r="P749" i="33"/>
  <c r="Q749" i="33"/>
  <c r="U741" i="33"/>
  <c r="T741" i="33"/>
  <c r="S741" i="33"/>
  <c r="R741" i="33"/>
  <c r="P741" i="33"/>
  <c r="Q741" i="33"/>
  <c r="U733" i="33"/>
  <c r="T733" i="33"/>
  <c r="S733" i="33"/>
  <c r="R733" i="33"/>
  <c r="P733" i="33"/>
  <c r="Q733" i="33"/>
  <c r="U725" i="33"/>
  <c r="T725" i="33"/>
  <c r="S725" i="33"/>
  <c r="R725" i="33"/>
  <c r="P725" i="33"/>
  <c r="Q725" i="33"/>
  <c r="U717" i="33"/>
  <c r="T717" i="33"/>
  <c r="S717" i="33"/>
  <c r="R717" i="33"/>
  <c r="P717" i="33"/>
  <c r="Q717" i="33"/>
  <c r="U709" i="33"/>
  <c r="T709" i="33"/>
  <c r="S709" i="33"/>
  <c r="R709" i="33"/>
  <c r="P709" i="33"/>
  <c r="Q709" i="33"/>
  <c r="T701" i="33"/>
  <c r="U701" i="33"/>
  <c r="S701" i="33"/>
  <c r="R701" i="33"/>
  <c r="P701" i="33"/>
  <c r="Q701" i="33"/>
  <c r="U693" i="33"/>
  <c r="T693" i="33"/>
  <c r="S693" i="33"/>
  <c r="R693" i="33"/>
  <c r="P693" i="33"/>
  <c r="Q693" i="33"/>
  <c r="U685" i="33"/>
  <c r="T685" i="33"/>
  <c r="S685" i="33"/>
  <c r="R685" i="33"/>
  <c r="P685" i="33"/>
  <c r="Q685" i="33"/>
  <c r="U677" i="33"/>
  <c r="T677" i="33"/>
  <c r="S677" i="33"/>
  <c r="R677" i="33"/>
  <c r="P677" i="33"/>
  <c r="Q677" i="33"/>
  <c r="U669" i="33"/>
  <c r="T669" i="33"/>
  <c r="S669" i="33"/>
  <c r="R669" i="33"/>
  <c r="P669" i="33"/>
  <c r="Q669" i="33"/>
  <c r="U661" i="33"/>
  <c r="T661" i="33"/>
  <c r="S661" i="33"/>
  <c r="R661" i="33"/>
  <c r="P661" i="33"/>
  <c r="Q661" i="33"/>
  <c r="U653" i="33"/>
  <c r="T653" i="33"/>
  <c r="S653" i="33"/>
  <c r="R653" i="33"/>
  <c r="P653" i="33"/>
  <c r="Q653" i="33"/>
  <c r="U645" i="33"/>
  <c r="T645" i="33"/>
  <c r="S645" i="33"/>
  <c r="R645" i="33"/>
  <c r="P645" i="33"/>
  <c r="Q645" i="33"/>
  <c r="U637" i="33"/>
  <c r="T637" i="33"/>
  <c r="S637" i="33"/>
  <c r="R637" i="33"/>
  <c r="P637" i="33"/>
  <c r="Q637" i="33"/>
  <c r="U629" i="33"/>
  <c r="T629" i="33"/>
  <c r="S629" i="33"/>
  <c r="R629" i="33"/>
  <c r="P629" i="33"/>
  <c r="Q629" i="33"/>
  <c r="U621" i="33"/>
  <c r="T621" i="33"/>
  <c r="S621" i="33"/>
  <c r="R621" i="33"/>
  <c r="P621" i="33"/>
  <c r="Q621" i="33"/>
  <c r="U613" i="33"/>
  <c r="T613" i="33"/>
  <c r="S613" i="33"/>
  <c r="R613" i="33"/>
  <c r="P613" i="33"/>
  <c r="Q613" i="33"/>
  <c r="U605" i="33"/>
  <c r="T605" i="33"/>
  <c r="S605" i="33"/>
  <c r="R605" i="33"/>
  <c r="P605" i="33"/>
  <c r="Q605" i="33"/>
  <c r="U597" i="33"/>
  <c r="T597" i="33"/>
  <c r="S597" i="33"/>
  <c r="R597" i="33"/>
  <c r="P597" i="33"/>
  <c r="Q597" i="33"/>
  <c r="U589" i="33"/>
  <c r="T589" i="33"/>
  <c r="S589" i="33"/>
  <c r="R589" i="33"/>
  <c r="P589" i="33"/>
  <c r="Q589" i="33"/>
  <c r="U581" i="33"/>
  <c r="T581" i="33"/>
  <c r="S581" i="33"/>
  <c r="R581" i="33"/>
  <c r="P581" i="33"/>
  <c r="Q581" i="33"/>
  <c r="U573" i="33"/>
  <c r="T573" i="33"/>
  <c r="S573" i="33"/>
  <c r="R573" i="33"/>
  <c r="P573" i="33"/>
  <c r="Q573" i="33"/>
  <c r="U565" i="33"/>
  <c r="T565" i="33"/>
  <c r="S565" i="33"/>
  <c r="R565" i="33"/>
  <c r="P565" i="33"/>
  <c r="Q565" i="33"/>
  <c r="U557" i="33"/>
  <c r="T557" i="33"/>
  <c r="S557" i="33"/>
  <c r="R557" i="33"/>
  <c r="P557" i="33"/>
  <c r="Q557" i="33"/>
  <c r="U549" i="33"/>
  <c r="T549" i="33"/>
  <c r="S549" i="33"/>
  <c r="R549" i="33"/>
  <c r="P549" i="33"/>
  <c r="Q549" i="33"/>
  <c r="U541" i="33"/>
  <c r="T541" i="33"/>
  <c r="S541" i="33"/>
  <c r="R541" i="33"/>
  <c r="P541" i="33"/>
  <c r="Q541" i="33"/>
  <c r="U533" i="33"/>
  <c r="T533" i="33"/>
  <c r="S533" i="33"/>
  <c r="R533" i="33"/>
  <c r="P533" i="33"/>
  <c r="Q533" i="33"/>
  <c r="U525" i="33"/>
  <c r="T525" i="33"/>
  <c r="S525" i="33"/>
  <c r="R525" i="33"/>
  <c r="P525" i="33"/>
  <c r="Q525" i="33"/>
  <c r="U517" i="33"/>
  <c r="T517" i="33"/>
  <c r="S517" i="33"/>
  <c r="R517" i="33"/>
  <c r="P517" i="33"/>
  <c r="Q517" i="33"/>
  <c r="U509" i="33"/>
  <c r="T509" i="33"/>
  <c r="S509" i="33"/>
  <c r="R509" i="33"/>
  <c r="P509" i="33"/>
  <c r="Q509" i="33"/>
  <c r="U501" i="33"/>
  <c r="T501" i="33"/>
  <c r="S501" i="33"/>
  <c r="R501" i="33"/>
  <c r="P501" i="33"/>
  <c r="Q501" i="33"/>
  <c r="U493" i="33"/>
  <c r="T493" i="33"/>
  <c r="S493" i="33"/>
  <c r="R493" i="33"/>
  <c r="P493" i="33"/>
  <c r="Q493" i="33"/>
  <c r="U485" i="33"/>
  <c r="T485" i="33"/>
  <c r="S485" i="33"/>
  <c r="R485" i="33"/>
  <c r="P485" i="33"/>
  <c r="Q485" i="33"/>
  <c r="U477" i="33"/>
  <c r="T477" i="33"/>
  <c r="S477" i="33"/>
  <c r="R477" i="33"/>
  <c r="P477" i="33"/>
  <c r="Q477" i="33"/>
  <c r="U469" i="33"/>
  <c r="T469" i="33"/>
  <c r="S469" i="33"/>
  <c r="R469" i="33"/>
  <c r="P469" i="33"/>
  <c r="Q469" i="33"/>
  <c r="U461" i="33"/>
  <c r="T461" i="33"/>
  <c r="S461" i="33"/>
  <c r="R461" i="33"/>
  <c r="P461" i="33"/>
  <c r="Q461" i="33"/>
  <c r="U453" i="33"/>
  <c r="T453" i="33"/>
  <c r="S453" i="33"/>
  <c r="R453" i="33"/>
  <c r="P453" i="33"/>
  <c r="Q453" i="33"/>
  <c r="U445" i="33"/>
  <c r="T445" i="33"/>
  <c r="S445" i="33"/>
  <c r="R445" i="33"/>
  <c r="P445" i="33"/>
  <c r="Q445" i="33"/>
  <c r="U437" i="33"/>
  <c r="T437" i="33"/>
  <c r="S437" i="33"/>
  <c r="R437" i="33"/>
  <c r="P437" i="33"/>
  <c r="Q437" i="33"/>
  <c r="U429" i="33"/>
  <c r="T429" i="33"/>
  <c r="S429" i="33"/>
  <c r="R429" i="33"/>
  <c r="P429" i="33"/>
  <c r="Q429" i="33"/>
  <c r="U421" i="33"/>
  <c r="T421" i="33"/>
  <c r="R421" i="33"/>
  <c r="S421" i="33"/>
  <c r="P421" i="33"/>
  <c r="Q421" i="33"/>
  <c r="U413" i="33"/>
  <c r="T413" i="33"/>
  <c r="S413" i="33"/>
  <c r="R413" i="33"/>
  <c r="P413" i="33"/>
  <c r="Q413" i="33"/>
  <c r="U405" i="33"/>
  <c r="T405" i="33"/>
  <c r="S405" i="33"/>
  <c r="R405" i="33"/>
  <c r="P405" i="33"/>
  <c r="Q405" i="33"/>
  <c r="U397" i="33"/>
  <c r="T397" i="33"/>
  <c r="S397" i="33"/>
  <c r="R397" i="33"/>
  <c r="P397" i="33"/>
  <c r="Q397" i="33"/>
  <c r="U389" i="33"/>
  <c r="T389" i="33"/>
  <c r="S389" i="33"/>
  <c r="R389" i="33"/>
  <c r="P389" i="33"/>
  <c r="Q389" i="33"/>
  <c r="U381" i="33"/>
  <c r="T381" i="33"/>
  <c r="S381" i="33"/>
  <c r="R381" i="33"/>
  <c r="P381" i="33"/>
  <c r="Q381" i="33"/>
  <c r="U373" i="33"/>
  <c r="T373" i="33"/>
  <c r="S373" i="33"/>
  <c r="R373" i="33"/>
  <c r="P373" i="33"/>
  <c r="Q373" i="33"/>
  <c r="U365" i="33"/>
  <c r="T365" i="33"/>
  <c r="S365" i="33"/>
  <c r="R365" i="33"/>
  <c r="P365" i="33"/>
  <c r="Q365" i="33"/>
  <c r="U357" i="33"/>
  <c r="T357" i="33"/>
  <c r="S357" i="33"/>
  <c r="R357" i="33"/>
  <c r="P357" i="33"/>
  <c r="Q357" i="33"/>
  <c r="U349" i="33"/>
  <c r="T349" i="33"/>
  <c r="S349" i="33"/>
  <c r="R349" i="33"/>
  <c r="P349" i="33"/>
  <c r="Q349" i="33"/>
  <c r="U341" i="33"/>
  <c r="T341" i="33"/>
  <c r="S341" i="33"/>
  <c r="R341" i="33"/>
  <c r="P341" i="33"/>
  <c r="Q341" i="33"/>
  <c r="U333" i="33"/>
  <c r="T333" i="33"/>
  <c r="S333" i="33"/>
  <c r="R333" i="33"/>
  <c r="P333" i="33"/>
  <c r="Q333" i="33"/>
  <c r="U325" i="33"/>
  <c r="T325" i="33"/>
  <c r="S325" i="33"/>
  <c r="R325" i="33"/>
  <c r="P325" i="33"/>
  <c r="Q325" i="33"/>
  <c r="U317" i="33"/>
  <c r="T317" i="33"/>
  <c r="S317" i="33"/>
  <c r="R317" i="33"/>
  <c r="P317" i="33"/>
  <c r="Q317" i="33"/>
  <c r="U309" i="33"/>
  <c r="T309" i="33"/>
  <c r="R309" i="33"/>
  <c r="S309" i="33"/>
  <c r="P309" i="33"/>
  <c r="Q309" i="33"/>
  <c r="U301" i="33"/>
  <c r="T301" i="33"/>
  <c r="S301" i="33"/>
  <c r="R301" i="33"/>
  <c r="P301" i="33"/>
  <c r="Q301" i="33"/>
  <c r="U293" i="33"/>
  <c r="T293" i="33"/>
  <c r="S293" i="33"/>
  <c r="R293" i="33"/>
  <c r="P293" i="33"/>
  <c r="Q293" i="33"/>
  <c r="T285" i="33"/>
  <c r="U285" i="33"/>
  <c r="S285" i="33"/>
  <c r="R285" i="33"/>
  <c r="P285" i="33"/>
  <c r="Q285" i="33"/>
  <c r="U277" i="33"/>
  <c r="T277" i="33"/>
  <c r="S277" i="33"/>
  <c r="R277" i="33"/>
  <c r="P277" i="33"/>
  <c r="Q277" i="33"/>
  <c r="U269" i="33"/>
  <c r="T269" i="33"/>
  <c r="S269" i="33"/>
  <c r="R269" i="33"/>
  <c r="P269" i="33"/>
  <c r="Q269" i="33"/>
  <c r="U261" i="33"/>
  <c r="T261" i="33"/>
  <c r="S261" i="33"/>
  <c r="R261" i="33"/>
  <c r="P261" i="33"/>
  <c r="Q261" i="33"/>
  <c r="U253" i="33"/>
  <c r="T253" i="33"/>
  <c r="S253" i="33"/>
  <c r="R253" i="33"/>
  <c r="P253" i="33"/>
  <c r="Q253" i="33"/>
  <c r="U245" i="33"/>
  <c r="T245" i="33"/>
  <c r="S245" i="33"/>
  <c r="R245" i="33"/>
  <c r="P245" i="33"/>
  <c r="Q245" i="33"/>
  <c r="U237" i="33"/>
  <c r="T237" i="33"/>
  <c r="S237" i="33"/>
  <c r="R237" i="33"/>
  <c r="P237" i="33"/>
  <c r="Q237" i="33"/>
  <c r="U229" i="33"/>
  <c r="T229" i="33"/>
  <c r="S229" i="33"/>
  <c r="R229" i="33"/>
  <c r="P229" i="33"/>
  <c r="Q229" i="33"/>
  <c r="U221" i="33"/>
  <c r="T221" i="33"/>
  <c r="S221" i="33"/>
  <c r="R221" i="33"/>
  <c r="P221" i="33"/>
  <c r="Q221" i="33"/>
  <c r="U213" i="33"/>
  <c r="T213" i="33"/>
  <c r="S213" i="33"/>
  <c r="R213" i="33"/>
  <c r="P213" i="33"/>
  <c r="Q213" i="33"/>
  <c r="U205" i="33"/>
  <c r="T205" i="33"/>
  <c r="S205" i="33"/>
  <c r="R205" i="33"/>
  <c r="P205" i="33"/>
  <c r="Q205" i="33"/>
  <c r="U197" i="33"/>
  <c r="T197" i="33"/>
  <c r="S197" i="33"/>
  <c r="R197" i="33"/>
  <c r="P197" i="33"/>
  <c r="Q197" i="33"/>
  <c r="U189" i="33"/>
  <c r="T189" i="33"/>
  <c r="S189" i="33"/>
  <c r="R189" i="33"/>
  <c r="P189" i="33"/>
  <c r="Q189" i="33"/>
  <c r="U181" i="33"/>
  <c r="T181" i="33"/>
  <c r="S181" i="33"/>
  <c r="R181" i="33"/>
  <c r="P181" i="33"/>
  <c r="Q181" i="33"/>
  <c r="U173" i="33"/>
  <c r="T173" i="33"/>
  <c r="S173" i="33"/>
  <c r="R173" i="33"/>
  <c r="P173" i="33"/>
  <c r="Q173" i="33"/>
  <c r="U165" i="33"/>
  <c r="T165" i="33"/>
  <c r="S165" i="33"/>
  <c r="R165" i="33"/>
  <c r="P165" i="33"/>
  <c r="Q165" i="33"/>
  <c r="U157" i="33"/>
  <c r="T157" i="33"/>
  <c r="S157" i="33"/>
  <c r="R157" i="33"/>
  <c r="P157" i="33"/>
  <c r="Q157" i="33"/>
  <c r="U149" i="33"/>
  <c r="T149" i="33"/>
  <c r="S149" i="33"/>
  <c r="P149" i="33"/>
  <c r="Q149" i="33"/>
  <c r="R149" i="33"/>
  <c r="U141" i="33"/>
  <c r="T141" i="33"/>
  <c r="S141" i="33"/>
  <c r="R141" i="33"/>
  <c r="P141" i="33"/>
  <c r="Q141" i="33"/>
  <c r="U133" i="33"/>
  <c r="T133" i="33"/>
  <c r="S133" i="33"/>
  <c r="R133" i="33"/>
  <c r="P133" i="33"/>
  <c r="Q133" i="33"/>
  <c r="U125" i="33"/>
  <c r="T125" i="33"/>
  <c r="S125" i="33"/>
  <c r="R125" i="33"/>
  <c r="P125" i="33"/>
  <c r="Q125" i="33"/>
  <c r="U117" i="33"/>
  <c r="T117" i="33"/>
  <c r="S117" i="33"/>
  <c r="P117" i="33"/>
  <c r="Q117" i="33"/>
  <c r="R117" i="33"/>
  <c r="U109" i="33"/>
  <c r="T109" i="33"/>
  <c r="S109" i="33"/>
  <c r="R109" i="33"/>
  <c r="P109" i="33"/>
  <c r="Q109" i="33"/>
  <c r="U101" i="33"/>
  <c r="T101" i="33"/>
  <c r="S101" i="33"/>
  <c r="R101" i="33"/>
  <c r="P101" i="33"/>
  <c r="Q101" i="33"/>
  <c r="U93" i="33"/>
  <c r="T93" i="33"/>
  <c r="S93" i="33"/>
  <c r="R93" i="33"/>
  <c r="P93" i="33"/>
  <c r="Q93" i="33"/>
  <c r="U85" i="33"/>
  <c r="T85" i="33"/>
  <c r="S85" i="33"/>
  <c r="R85" i="33"/>
  <c r="P85" i="33"/>
  <c r="Q85" i="33"/>
  <c r="U77" i="33"/>
  <c r="T77" i="33"/>
  <c r="S77" i="33"/>
  <c r="R77" i="33"/>
  <c r="P77" i="33"/>
  <c r="Q77" i="33"/>
  <c r="U69" i="33"/>
  <c r="T69" i="33"/>
  <c r="S69" i="33"/>
  <c r="R69" i="33"/>
  <c r="P69" i="33"/>
  <c r="Q69" i="33"/>
  <c r="U61" i="33"/>
  <c r="T61" i="33"/>
  <c r="S61" i="33"/>
  <c r="R61" i="33"/>
  <c r="P61" i="33"/>
  <c r="Q61" i="33"/>
  <c r="U53" i="33"/>
  <c r="T53" i="33"/>
  <c r="S53" i="33"/>
  <c r="R53" i="33"/>
  <c r="P53" i="33"/>
  <c r="Q53" i="33"/>
  <c r="U45" i="33"/>
  <c r="T45" i="33"/>
  <c r="S45" i="33"/>
  <c r="R45" i="33"/>
  <c r="P45" i="33"/>
  <c r="Q45" i="33"/>
  <c r="U37" i="33"/>
  <c r="T37" i="33"/>
  <c r="S37" i="33"/>
  <c r="R37" i="33"/>
  <c r="P37" i="33"/>
  <c r="Q37" i="33"/>
  <c r="U29" i="33"/>
  <c r="T29" i="33"/>
  <c r="S29" i="33"/>
  <c r="R29" i="33"/>
  <c r="P29" i="33"/>
  <c r="Q29" i="33"/>
  <c r="U21" i="33"/>
  <c r="T21" i="33"/>
  <c r="S21" i="33"/>
  <c r="P21" i="33"/>
  <c r="Q21" i="33"/>
  <c r="R21" i="33"/>
  <c r="T2516" i="27"/>
  <c r="T1508" i="27"/>
  <c r="T2484" i="27"/>
  <c r="T2548" i="27"/>
  <c r="T2292" i="27"/>
  <c r="U1811" i="27"/>
  <c r="T2452" i="27"/>
  <c r="T2228" i="27"/>
  <c r="T1252" i="27"/>
  <c r="T1476" i="27"/>
  <c r="T2420" i="27"/>
  <c r="U2035" i="27"/>
  <c r="T1220" i="27"/>
  <c r="T2388" i="27"/>
  <c r="T2356" i="27"/>
  <c r="U1948" i="27"/>
  <c r="T2260" i="27"/>
  <c r="T2324" i="27"/>
  <c r="T1915" i="27"/>
  <c r="T2153" i="27"/>
  <c r="T2049" i="27"/>
  <c r="T2025" i="27"/>
  <c r="T1961" i="27"/>
  <c r="U1741" i="27"/>
  <c r="U1525" i="27"/>
  <c r="T1981" i="27"/>
  <c r="U1421" i="27"/>
  <c r="Q17" i="27"/>
  <c r="R17" i="27"/>
  <c r="U2219" i="27"/>
  <c r="T1723" i="27"/>
  <c r="U2155" i="27"/>
  <c r="U1971" i="27"/>
  <c r="U2091" i="27"/>
  <c r="U2051" i="27"/>
  <c r="V2067" i="27"/>
  <c r="T2067" i="27"/>
  <c r="V1963" i="27"/>
  <c r="T1963" i="27"/>
  <c r="V1907" i="27"/>
  <c r="U1907" i="27"/>
  <c r="V1851" i="27"/>
  <c r="T1851" i="27"/>
  <c r="V1843" i="27"/>
  <c r="U1843" i="27"/>
  <c r="V1787" i="27"/>
  <c r="T1787" i="27"/>
  <c r="V1779" i="27"/>
  <c r="T1779" i="27"/>
  <c r="V1715" i="27"/>
  <c r="T1715" i="27"/>
  <c r="V1635" i="27"/>
  <c r="U1635" i="27"/>
  <c r="U2258" i="27"/>
  <c r="V2258" i="27"/>
  <c r="V2167" i="27"/>
  <c r="V2295" i="27"/>
  <c r="V2231" i="27"/>
  <c r="U2194" i="27"/>
  <c r="U2130" i="27"/>
  <c r="U2103" i="27"/>
  <c r="U1991" i="27"/>
  <c r="T495" i="27"/>
  <c r="U2066" i="27"/>
  <c r="U1779" i="27"/>
  <c r="T2570" i="27"/>
  <c r="U2570" i="27"/>
  <c r="T2562" i="27"/>
  <c r="U2562" i="27"/>
  <c r="T2554" i="27"/>
  <c r="U2554" i="27"/>
  <c r="T2546" i="27"/>
  <c r="U2546" i="27"/>
  <c r="T2538" i="27"/>
  <c r="U2538" i="27"/>
  <c r="T2530" i="27"/>
  <c r="U2530" i="27"/>
  <c r="T2522" i="27"/>
  <c r="U2522" i="27"/>
  <c r="T2514" i="27"/>
  <c r="U2514" i="27"/>
  <c r="T2506" i="27"/>
  <c r="U2506" i="27"/>
  <c r="T2498" i="27"/>
  <c r="U2498" i="27"/>
  <c r="T2490" i="27"/>
  <c r="U2490" i="27"/>
  <c r="T2482" i="27"/>
  <c r="U2482" i="27"/>
  <c r="T2474" i="27"/>
  <c r="U2474" i="27"/>
  <c r="T2466" i="27"/>
  <c r="U2466" i="27"/>
  <c r="T2458" i="27"/>
  <c r="U2458" i="27"/>
  <c r="T2450" i="27"/>
  <c r="U2450" i="27"/>
  <c r="T2442" i="27"/>
  <c r="U2442" i="27"/>
  <c r="T2434" i="27"/>
  <c r="U2434" i="27"/>
  <c r="T2426" i="27"/>
  <c r="U2426" i="27"/>
  <c r="T2418" i="27"/>
  <c r="U2418" i="27"/>
  <c r="T2410" i="27"/>
  <c r="U2410" i="27"/>
  <c r="T2402" i="27"/>
  <c r="U2402" i="27"/>
  <c r="T2394" i="27"/>
  <c r="U2394" i="27"/>
  <c r="T2386" i="27"/>
  <c r="U2386" i="27"/>
  <c r="T2378" i="27"/>
  <c r="U2378" i="27"/>
  <c r="T2370" i="27"/>
  <c r="U2370" i="27"/>
  <c r="T2362" i="27"/>
  <c r="U2362" i="27"/>
  <c r="T2354" i="27"/>
  <c r="U2354" i="27"/>
  <c r="T2346" i="27"/>
  <c r="U2346" i="27"/>
  <c r="T2338" i="27"/>
  <c r="U2338" i="27"/>
  <c r="T2330" i="27"/>
  <c r="U2330" i="27"/>
  <c r="T2322" i="27"/>
  <c r="U2322" i="27"/>
  <c r="T2314" i="27"/>
  <c r="U2314" i="27"/>
  <c r="T2306" i="27"/>
  <c r="U2306" i="27"/>
  <c r="T2298" i="27"/>
  <c r="U2298" i="27"/>
  <c r="T2290" i="27"/>
  <c r="U2290" i="27"/>
  <c r="T2282" i="27"/>
  <c r="U2282" i="27"/>
  <c r="T2274" i="27"/>
  <c r="U2274" i="27"/>
  <c r="T2266" i="27"/>
  <c r="U2266" i="27"/>
  <c r="T2250" i="27"/>
  <c r="U2250" i="27"/>
  <c r="T2242" i="27"/>
  <c r="U2242" i="27"/>
  <c r="T2234" i="27"/>
  <c r="U2234" i="27"/>
  <c r="T2226" i="27"/>
  <c r="U2226" i="27"/>
  <c r="T2218" i="27"/>
  <c r="U2218" i="27"/>
  <c r="T2210" i="27"/>
  <c r="U2210" i="27"/>
  <c r="T2202" i="27"/>
  <c r="U2202" i="27"/>
  <c r="T2186" i="27"/>
  <c r="U2186" i="27"/>
  <c r="T2178" i="27"/>
  <c r="U2178" i="27"/>
  <c r="T2170" i="27"/>
  <c r="U2170" i="27"/>
  <c r="T2162" i="27"/>
  <c r="U2162" i="27"/>
  <c r="T2154" i="27"/>
  <c r="U2154" i="27"/>
  <c r="T2146" i="27"/>
  <c r="U2146" i="27"/>
  <c r="T2138" i="27"/>
  <c r="U2138" i="27"/>
  <c r="T2122" i="27"/>
  <c r="U2122" i="27"/>
  <c r="T2114" i="27"/>
  <c r="U2114" i="27"/>
  <c r="T2106" i="27"/>
  <c r="U2106" i="27"/>
  <c r="T2098" i="27"/>
  <c r="U2098" i="27"/>
  <c r="T2090" i="27"/>
  <c r="U2090" i="27"/>
  <c r="T2082" i="27"/>
  <c r="U2082" i="27"/>
  <c r="T2074" i="27"/>
  <c r="U2074" i="27"/>
  <c r="T2058" i="27"/>
  <c r="U2058" i="27"/>
  <c r="T2050" i="27"/>
  <c r="U2050" i="27"/>
  <c r="T2042" i="27"/>
  <c r="U2042" i="27"/>
  <c r="T2034" i="27"/>
  <c r="U2034" i="27"/>
  <c r="T2026" i="27"/>
  <c r="U2026" i="27"/>
  <c r="T2018" i="27"/>
  <c r="U2018" i="27"/>
  <c r="T2010" i="27"/>
  <c r="U2010" i="27"/>
  <c r="T2002" i="27"/>
  <c r="U2002" i="27"/>
  <c r="T1994" i="27"/>
  <c r="U1994" i="27"/>
  <c r="T1986" i="27"/>
  <c r="U1986" i="27"/>
  <c r="T1978" i="27"/>
  <c r="U1978" i="27"/>
  <c r="T1970" i="27"/>
  <c r="U1970" i="27"/>
  <c r="T1962" i="27"/>
  <c r="U1962" i="27"/>
  <c r="T1954" i="27"/>
  <c r="U1954" i="27"/>
  <c r="T1946" i="27"/>
  <c r="U1946" i="27"/>
  <c r="T1938" i="27"/>
  <c r="U1938" i="27"/>
  <c r="T1930" i="27"/>
  <c r="U1930" i="27"/>
  <c r="T1922" i="27"/>
  <c r="U1922" i="27"/>
  <c r="T1914" i="27"/>
  <c r="U1914" i="27"/>
  <c r="T1906" i="27"/>
  <c r="U1906" i="27"/>
  <c r="T1898" i="27"/>
  <c r="U1898" i="27"/>
  <c r="T1890" i="27"/>
  <c r="U1890" i="27"/>
  <c r="T1882" i="27"/>
  <c r="U1882" i="27"/>
  <c r="T1874" i="27"/>
  <c r="U1874" i="27"/>
  <c r="T1866" i="27"/>
  <c r="U1866" i="27"/>
  <c r="T1858" i="27"/>
  <c r="U1858" i="27"/>
  <c r="T1850" i="27"/>
  <c r="U1850" i="27"/>
  <c r="T1842" i="27"/>
  <c r="U1842" i="27"/>
  <c r="T1834" i="27"/>
  <c r="U1834" i="27"/>
  <c r="T1826" i="27"/>
  <c r="U1826" i="27"/>
  <c r="T1818" i="27"/>
  <c r="U1818" i="27"/>
  <c r="T1810" i="27"/>
  <c r="U1810" i="27"/>
  <c r="T1802" i="27"/>
  <c r="U1802" i="27"/>
  <c r="T1794" i="27"/>
  <c r="U1794" i="27"/>
  <c r="T1786" i="27"/>
  <c r="U1786" i="27"/>
  <c r="T1778" i="27"/>
  <c r="U1778" i="27"/>
  <c r="T1770" i="27"/>
  <c r="U1770" i="27"/>
  <c r="T1762" i="27"/>
  <c r="U1762" i="27"/>
  <c r="T1754" i="27"/>
  <c r="U1754" i="27"/>
  <c r="T1746" i="27"/>
  <c r="U1746" i="27"/>
  <c r="T1738" i="27"/>
  <c r="U1738" i="27"/>
  <c r="T1730" i="27"/>
  <c r="U1730" i="27"/>
  <c r="T1722" i="27"/>
  <c r="U1722" i="27"/>
  <c r="T1714" i="27"/>
  <c r="U1714" i="27"/>
  <c r="T1706" i="27"/>
  <c r="U1706" i="27"/>
  <c r="T1698" i="27"/>
  <c r="U1698" i="27"/>
  <c r="T1690" i="27"/>
  <c r="U1690" i="27"/>
  <c r="T1682" i="27"/>
  <c r="U1682" i="27"/>
  <c r="T1674" i="27"/>
  <c r="U1674" i="27"/>
  <c r="T1666" i="27"/>
  <c r="U1666" i="27"/>
  <c r="T1658" i="27"/>
  <c r="U1658" i="27"/>
  <c r="T1650" i="27"/>
  <c r="U1650" i="27"/>
  <c r="T1642" i="27"/>
  <c r="U1642" i="27"/>
  <c r="T1634" i="27"/>
  <c r="U1634" i="27"/>
  <c r="T1626" i="27"/>
  <c r="U1626" i="27"/>
  <c r="T1618" i="27"/>
  <c r="U1618" i="27"/>
  <c r="T1610" i="27"/>
  <c r="U1610" i="27"/>
  <c r="T1602" i="27"/>
  <c r="U1602" i="27"/>
  <c r="T1594" i="27"/>
  <c r="U1594" i="27"/>
  <c r="T1586" i="27"/>
  <c r="U1586" i="27"/>
  <c r="T1578" i="27"/>
  <c r="U1578" i="27"/>
  <c r="T1570" i="27"/>
  <c r="U1570" i="27"/>
  <c r="T1562" i="27"/>
  <c r="U1562" i="27"/>
  <c r="T1554" i="27"/>
  <c r="U1554" i="27"/>
  <c r="T1546" i="27"/>
  <c r="U1546" i="27"/>
  <c r="T1538" i="27"/>
  <c r="U1538" i="27"/>
  <c r="T1530" i="27"/>
  <c r="U1530" i="27"/>
  <c r="T1522" i="27"/>
  <c r="U1522" i="27"/>
  <c r="T1514" i="27"/>
  <c r="U1514" i="27"/>
  <c r="T1506" i="27"/>
  <c r="U1506" i="27"/>
  <c r="T1498" i="27"/>
  <c r="U1498" i="27"/>
  <c r="T1490" i="27"/>
  <c r="U1490" i="27"/>
  <c r="T1482" i="27"/>
  <c r="U1482" i="27"/>
  <c r="T1474" i="27"/>
  <c r="U1474" i="27"/>
  <c r="T1466" i="27"/>
  <c r="U1466" i="27"/>
  <c r="T1458" i="27"/>
  <c r="U1458" i="27"/>
  <c r="T1450" i="27"/>
  <c r="U1450" i="27"/>
  <c r="T1442" i="27"/>
  <c r="U1442" i="27"/>
  <c r="T1434" i="27"/>
  <c r="U1434" i="27"/>
  <c r="T1426" i="27"/>
  <c r="U1426" i="27"/>
  <c r="T1418" i="27"/>
  <c r="U1418" i="27"/>
  <c r="T1410" i="27"/>
  <c r="U1410" i="27"/>
  <c r="T1402" i="27"/>
  <c r="U1402" i="27"/>
  <c r="T1394" i="27"/>
  <c r="U1394" i="27"/>
  <c r="T1386" i="27"/>
  <c r="U1386" i="27"/>
  <c r="T1378" i="27"/>
  <c r="U1378" i="27"/>
  <c r="T1370" i="27"/>
  <c r="U1370" i="27"/>
  <c r="T1362" i="27"/>
  <c r="U1362" i="27"/>
  <c r="T1354" i="27"/>
  <c r="U1354" i="27"/>
  <c r="T1346" i="27"/>
  <c r="U1346" i="27"/>
  <c r="T1338" i="27"/>
  <c r="U1338" i="27"/>
  <c r="T1330" i="27"/>
  <c r="U1330" i="27"/>
  <c r="T1322" i="27"/>
  <c r="U1322" i="27"/>
  <c r="T1314" i="27"/>
  <c r="U1314" i="27"/>
  <c r="T1306" i="27"/>
  <c r="U1306" i="27"/>
  <c r="T1298" i="27"/>
  <c r="U1298" i="27"/>
  <c r="T1290" i="27"/>
  <c r="U1290" i="27"/>
  <c r="T1282" i="27"/>
  <c r="U1282" i="27"/>
  <c r="T1274" i="27"/>
  <c r="U1274" i="27"/>
  <c r="T1266" i="27"/>
  <c r="U1266" i="27"/>
  <c r="T1258" i="27"/>
  <c r="U1258" i="27"/>
  <c r="T1250" i="27"/>
  <c r="U1250" i="27"/>
  <c r="T1242" i="27"/>
  <c r="U1242" i="27"/>
  <c r="T1234" i="27"/>
  <c r="U1234" i="27"/>
  <c r="T1226" i="27"/>
  <c r="U1226" i="27"/>
  <c r="T1218" i="27"/>
  <c r="U1218" i="27"/>
  <c r="T1210" i="27"/>
  <c r="U1210" i="27"/>
  <c r="T1202" i="27"/>
  <c r="U1202" i="27"/>
  <c r="T1194" i="27"/>
  <c r="U1194" i="27"/>
  <c r="T1186" i="27"/>
  <c r="U1186" i="27"/>
  <c r="T1178" i="27"/>
  <c r="U1178" i="27"/>
  <c r="T1170" i="27"/>
  <c r="U1170" i="27"/>
  <c r="T1162" i="27"/>
  <c r="U1162" i="27"/>
  <c r="T1154" i="27"/>
  <c r="U1154" i="27"/>
  <c r="T1146" i="27"/>
  <c r="U1146" i="27"/>
  <c r="T1138" i="27"/>
  <c r="U1138" i="27"/>
  <c r="T1130" i="27"/>
  <c r="U1130" i="27"/>
  <c r="T1122" i="27"/>
  <c r="U1122" i="27"/>
  <c r="T1114" i="27"/>
  <c r="U1114" i="27"/>
  <c r="T1106" i="27"/>
  <c r="U1106" i="27"/>
  <c r="T1098" i="27"/>
  <c r="U1098" i="27"/>
  <c r="T1090" i="27"/>
  <c r="U1090" i="27"/>
  <c r="T1082" i="27"/>
  <c r="U1082" i="27"/>
  <c r="T1074" i="27"/>
  <c r="U1074" i="27"/>
  <c r="T1066" i="27"/>
  <c r="U1066" i="27"/>
  <c r="T1058" i="27"/>
  <c r="U1058" i="27"/>
  <c r="T1050" i="27"/>
  <c r="U1050" i="27"/>
  <c r="T1042" i="27"/>
  <c r="U1042" i="27"/>
  <c r="T1034" i="27"/>
  <c r="U1034" i="27"/>
  <c r="T1026" i="27"/>
  <c r="U1026" i="27"/>
  <c r="T1018" i="27"/>
  <c r="U1018" i="27"/>
  <c r="T1010" i="27"/>
  <c r="U1010" i="27"/>
  <c r="T1002" i="27"/>
  <c r="U1002" i="27"/>
  <c r="T994" i="27"/>
  <c r="U994" i="27"/>
  <c r="T986" i="27"/>
  <c r="U986" i="27"/>
  <c r="T978" i="27"/>
  <c r="U978" i="27"/>
  <c r="T970" i="27"/>
  <c r="U970" i="27"/>
  <c r="T962" i="27"/>
  <c r="U962" i="27"/>
  <c r="T954" i="27"/>
  <c r="U954" i="27"/>
  <c r="T946" i="27"/>
  <c r="U946" i="27"/>
  <c r="T938" i="27"/>
  <c r="U938" i="27"/>
  <c r="T930" i="27"/>
  <c r="U930" i="27"/>
  <c r="T922" i="27"/>
  <c r="U922" i="27"/>
  <c r="T914" i="27"/>
  <c r="U914" i="27"/>
  <c r="T906" i="27"/>
  <c r="U906" i="27"/>
  <c r="T898" i="27"/>
  <c r="U898" i="27"/>
  <c r="T890" i="27"/>
  <c r="U890" i="27"/>
  <c r="T882" i="27"/>
  <c r="U882" i="27"/>
  <c r="T874" i="27"/>
  <c r="U874" i="27"/>
  <c r="T866" i="27"/>
  <c r="U866" i="27"/>
  <c r="T858" i="27"/>
  <c r="U858" i="27"/>
  <c r="T850" i="27"/>
  <c r="U850" i="27"/>
  <c r="T842" i="27"/>
  <c r="U842" i="27"/>
  <c r="T834" i="27"/>
  <c r="U834" i="27"/>
  <c r="T826" i="27"/>
  <c r="U826" i="27"/>
  <c r="T818" i="27"/>
  <c r="U818" i="27"/>
  <c r="T810" i="27"/>
  <c r="U810" i="27"/>
  <c r="T802" i="27"/>
  <c r="U802" i="27"/>
  <c r="T794" i="27"/>
  <c r="U794" i="27"/>
  <c r="T786" i="27"/>
  <c r="U786" i="27"/>
  <c r="T778" i="27"/>
  <c r="U778" i="27"/>
  <c r="T770" i="27"/>
  <c r="U770" i="27"/>
  <c r="T762" i="27"/>
  <c r="U762" i="27"/>
  <c r="T754" i="27"/>
  <c r="U754" i="27"/>
  <c r="T746" i="27"/>
  <c r="U746" i="27"/>
  <c r="T738" i="27"/>
  <c r="U738" i="27"/>
  <c r="T730" i="27"/>
  <c r="U730" i="27"/>
  <c r="T722" i="27"/>
  <c r="U722" i="27"/>
  <c r="T714" i="27"/>
  <c r="U714" i="27"/>
  <c r="T706" i="27"/>
  <c r="U706" i="27"/>
  <c r="T698" i="27"/>
  <c r="U698" i="27"/>
  <c r="T690" i="27"/>
  <c r="U690" i="27"/>
  <c r="T682" i="27"/>
  <c r="U682" i="27"/>
  <c r="T674" i="27"/>
  <c r="U674" i="27"/>
  <c r="T666" i="27"/>
  <c r="U666" i="27"/>
  <c r="T658" i="27"/>
  <c r="U658" i="27"/>
  <c r="T650" i="27"/>
  <c r="U650" i="27"/>
  <c r="T642" i="27"/>
  <c r="U642" i="27"/>
  <c r="T634" i="27"/>
  <c r="U634" i="27"/>
  <c r="T626" i="27"/>
  <c r="U626" i="27"/>
  <c r="T618" i="27"/>
  <c r="U618" i="27"/>
  <c r="T610" i="27"/>
  <c r="U610" i="27"/>
  <c r="T602" i="27"/>
  <c r="U602" i="27"/>
  <c r="T594" i="27"/>
  <c r="U594" i="27"/>
  <c r="T586" i="27"/>
  <c r="U586" i="27"/>
  <c r="T578" i="27"/>
  <c r="U578" i="27"/>
  <c r="T570" i="27"/>
  <c r="U570" i="27"/>
  <c r="T562" i="27"/>
  <c r="U562" i="27"/>
  <c r="T554" i="27"/>
  <c r="U554" i="27"/>
  <c r="U2324" i="27"/>
  <c r="T2569" i="27"/>
  <c r="U2569" i="27"/>
  <c r="T2561" i="27"/>
  <c r="U2561" i="27"/>
  <c r="T2553" i="27"/>
  <c r="U2553" i="27"/>
  <c r="T2545" i="27"/>
  <c r="U2545" i="27"/>
  <c r="T2537" i="27"/>
  <c r="U2537" i="27"/>
  <c r="T2529" i="27"/>
  <c r="U2529" i="27"/>
  <c r="T2521" i="27"/>
  <c r="U2521" i="27"/>
  <c r="T2513" i="27"/>
  <c r="U2513" i="27"/>
  <c r="T2505" i="27"/>
  <c r="U2505" i="27"/>
  <c r="T2497" i="27"/>
  <c r="U2497" i="27"/>
  <c r="T2489" i="27"/>
  <c r="U2489" i="27"/>
  <c r="T2481" i="27"/>
  <c r="U2481" i="27"/>
  <c r="T2473" i="27"/>
  <c r="U2473" i="27"/>
  <c r="T2465" i="27"/>
  <c r="U2465" i="27"/>
  <c r="T2457" i="27"/>
  <c r="U2457" i="27"/>
  <c r="T2449" i="27"/>
  <c r="U2449" i="27"/>
  <c r="T2441" i="27"/>
  <c r="U2441" i="27"/>
  <c r="T2433" i="27"/>
  <c r="U2433" i="27"/>
  <c r="T2425" i="27"/>
  <c r="U2425" i="27"/>
  <c r="T2417" i="27"/>
  <c r="U2417" i="27"/>
  <c r="T2409" i="27"/>
  <c r="U2409" i="27"/>
  <c r="T2401" i="27"/>
  <c r="U2401" i="27"/>
  <c r="T2393" i="27"/>
  <c r="U2393" i="27"/>
  <c r="T2385" i="27"/>
  <c r="U2385" i="27"/>
  <c r="T2377" i="27"/>
  <c r="U2377" i="27"/>
  <c r="T2369" i="27"/>
  <c r="U2369" i="27"/>
  <c r="T2361" i="27"/>
  <c r="U2361" i="27"/>
  <c r="T2353" i="27"/>
  <c r="U2353" i="27"/>
  <c r="T2345" i="27"/>
  <c r="U2345" i="27"/>
  <c r="T2337" i="27"/>
  <c r="U2337" i="27"/>
  <c r="T2329" i="27"/>
  <c r="U2329" i="27"/>
  <c r="T2321" i="27"/>
  <c r="U2321" i="27"/>
  <c r="T2313" i="27"/>
  <c r="U2313" i="27"/>
  <c r="T2305" i="27"/>
  <c r="U2305" i="27"/>
  <c r="T2297" i="27"/>
  <c r="U2297" i="27"/>
  <c r="T2289" i="27"/>
  <c r="U2289" i="27"/>
  <c r="T2281" i="27"/>
  <c r="U2281" i="27"/>
  <c r="T2273" i="27"/>
  <c r="U2273" i="27"/>
  <c r="T2265" i="27"/>
  <c r="U2265" i="27"/>
  <c r="T2257" i="27"/>
  <c r="U2257" i="27"/>
  <c r="T2249" i="27"/>
  <c r="U2249" i="27"/>
  <c r="T2241" i="27"/>
  <c r="U2241" i="27"/>
  <c r="T2233" i="27"/>
  <c r="U2233" i="27"/>
  <c r="T2225" i="27"/>
  <c r="U2225" i="27"/>
  <c r="T2217" i="27"/>
  <c r="U2217" i="27"/>
  <c r="T2209" i="27"/>
  <c r="U2209" i="27"/>
  <c r="T2201" i="27"/>
  <c r="U2201" i="27"/>
  <c r="T2193" i="27"/>
  <c r="U2193" i="27"/>
  <c r="T2185" i="27"/>
  <c r="U2185" i="27"/>
  <c r="T2177" i="27"/>
  <c r="U2177" i="27"/>
  <c r="T2169" i="27"/>
  <c r="U2169" i="27"/>
  <c r="T2161" i="27"/>
  <c r="U2161" i="27"/>
  <c r="T2145" i="27"/>
  <c r="U2145" i="27"/>
  <c r="T2137" i="27"/>
  <c r="U2137" i="27"/>
  <c r="T2129" i="27"/>
  <c r="U2129" i="27"/>
  <c r="T2121" i="27"/>
  <c r="U2121" i="27"/>
  <c r="T2113" i="27"/>
  <c r="U2113" i="27"/>
  <c r="T2105" i="27"/>
  <c r="U2105" i="27"/>
  <c r="T2097" i="27"/>
  <c r="U2097" i="27"/>
  <c r="T2089" i="27"/>
  <c r="U2089" i="27"/>
  <c r="T2081" i="27"/>
  <c r="U2081" i="27"/>
  <c r="T2073" i="27"/>
  <c r="U2073" i="27"/>
  <c r="T2065" i="27"/>
  <c r="U2065" i="27"/>
  <c r="T2057" i="27"/>
  <c r="U2057" i="27"/>
  <c r="U2548" i="27"/>
  <c r="U2292" i="27"/>
  <c r="T2576" i="27"/>
  <c r="U2576" i="27"/>
  <c r="T2568" i="27"/>
  <c r="U2568" i="27"/>
  <c r="T2560" i="27"/>
  <c r="U2560" i="27"/>
  <c r="T2552" i="27"/>
  <c r="U2552" i="27"/>
  <c r="T2544" i="27"/>
  <c r="U2544" i="27"/>
  <c r="T2536" i="27"/>
  <c r="U2536" i="27"/>
  <c r="T2528" i="27"/>
  <c r="U2528" i="27"/>
  <c r="T2520" i="27"/>
  <c r="U2520" i="27"/>
  <c r="T2512" i="27"/>
  <c r="U2512" i="27"/>
  <c r="T2504" i="27"/>
  <c r="U2504" i="27"/>
  <c r="T2496" i="27"/>
  <c r="U2496" i="27"/>
  <c r="T2488" i="27"/>
  <c r="U2488" i="27"/>
  <c r="T2480" i="27"/>
  <c r="U2480" i="27"/>
  <c r="T2472" i="27"/>
  <c r="U2472" i="27"/>
  <c r="T2464" i="27"/>
  <c r="U2464" i="27"/>
  <c r="T2456" i="27"/>
  <c r="U2456" i="27"/>
  <c r="T2448" i="27"/>
  <c r="U2448" i="27"/>
  <c r="T2440" i="27"/>
  <c r="U2440" i="27"/>
  <c r="T2432" i="27"/>
  <c r="U2432" i="27"/>
  <c r="T2424" i="27"/>
  <c r="U2424" i="27"/>
  <c r="T2416" i="27"/>
  <c r="U2416" i="27"/>
  <c r="T2408" i="27"/>
  <c r="U2408" i="27"/>
  <c r="T2400" i="27"/>
  <c r="U2400" i="27"/>
  <c r="T2392" i="27"/>
  <c r="U2392" i="27"/>
  <c r="T2384" i="27"/>
  <c r="U2384" i="27"/>
  <c r="T2376" i="27"/>
  <c r="U2376" i="27"/>
  <c r="T2368" i="27"/>
  <c r="U2368" i="27"/>
  <c r="T2360" i="27"/>
  <c r="U2360" i="27"/>
  <c r="T2352" i="27"/>
  <c r="U2352" i="27"/>
  <c r="T2344" i="27"/>
  <c r="U2344" i="27"/>
  <c r="T2336" i="27"/>
  <c r="U2336" i="27"/>
  <c r="T2328" i="27"/>
  <c r="U2328" i="27"/>
  <c r="T2320" i="27"/>
  <c r="U2320" i="27"/>
  <c r="T2312" i="27"/>
  <c r="U2312" i="27"/>
  <c r="T2304" i="27"/>
  <c r="U2304" i="27"/>
  <c r="T2296" i="27"/>
  <c r="U2296" i="27"/>
  <c r="T2288" i="27"/>
  <c r="U2288" i="27"/>
  <c r="T2280" i="27"/>
  <c r="U2280" i="27"/>
  <c r="T2272" i="27"/>
  <c r="U2272" i="27"/>
  <c r="T2264" i="27"/>
  <c r="U2264" i="27"/>
  <c r="T2256" i="27"/>
  <c r="U2256" i="27"/>
  <c r="T2248" i="27"/>
  <c r="U2248" i="27"/>
  <c r="T2240" i="27"/>
  <c r="U2240" i="27"/>
  <c r="T2232" i="27"/>
  <c r="U2232" i="27"/>
  <c r="T2224" i="27"/>
  <c r="U2224" i="27"/>
  <c r="T2216" i="27"/>
  <c r="U2216" i="27"/>
  <c r="T2208" i="27"/>
  <c r="U2208" i="27"/>
  <c r="T2200" i="27"/>
  <c r="U2200" i="27"/>
  <c r="U2516" i="27"/>
  <c r="U2260" i="27"/>
  <c r="T2575" i="27"/>
  <c r="U2575" i="27"/>
  <c r="T2567" i="27"/>
  <c r="U2567" i="27"/>
  <c r="T2559" i="27"/>
  <c r="U2559" i="27"/>
  <c r="T2551" i="27"/>
  <c r="U2551" i="27"/>
  <c r="T2543" i="27"/>
  <c r="U2543" i="27"/>
  <c r="T2535" i="27"/>
  <c r="U2535" i="27"/>
  <c r="T2527" i="27"/>
  <c r="U2527" i="27"/>
  <c r="T2519" i="27"/>
  <c r="U2519" i="27"/>
  <c r="T2511" i="27"/>
  <c r="U2511" i="27"/>
  <c r="T2503" i="27"/>
  <c r="U2503" i="27"/>
  <c r="T2495" i="27"/>
  <c r="U2495" i="27"/>
  <c r="T2487" i="27"/>
  <c r="U2487" i="27"/>
  <c r="T2479" i="27"/>
  <c r="U2479" i="27"/>
  <c r="T2471" i="27"/>
  <c r="U2471" i="27"/>
  <c r="T2463" i="27"/>
  <c r="U2463" i="27"/>
  <c r="T2455" i="27"/>
  <c r="U2455" i="27"/>
  <c r="T2447" i="27"/>
  <c r="U2447" i="27"/>
  <c r="T2439" i="27"/>
  <c r="U2439" i="27"/>
  <c r="T2431" i="27"/>
  <c r="U2431" i="27"/>
  <c r="T2423" i="27"/>
  <c r="U2423" i="27"/>
  <c r="T2415" i="27"/>
  <c r="U2415" i="27"/>
  <c r="T2407" i="27"/>
  <c r="U2407" i="27"/>
  <c r="T2399" i="27"/>
  <c r="U2399" i="27"/>
  <c r="T2391" i="27"/>
  <c r="U2391" i="27"/>
  <c r="T2383" i="27"/>
  <c r="U2383" i="27"/>
  <c r="T2375" i="27"/>
  <c r="U2375" i="27"/>
  <c r="T2367" i="27"/>
  <c r="U2367" i="27"/>
  <c r="T2359" i="27"/>
  <c r="U2359" i="27"/>
  <c r="T2351" i="27"/>
  <c r="U2351" i="27"/>
  <c r="T2343" i="27"/>
  <c r="U2343" i="27"/>
  <c r="T2335" i="27"/>
  <c r="U2335" i="27"/>
  <c r="T2327" i="27"/>
  <c r="U2327" i="27"/>
  <c r="T2319" i="27"/>
  <c r="U2319" i="27"/>
  <c r="T2311" i="27"/>
  <c r="U2311" i="27"/>
  <c r="T2303" i="27"/>
  <c r="U2303" i="27"/>
  <c r="T2287" i="27"/>
  <c r="U2287" i="27"/>
  <c r="T2279" i="27"/>
  <c r="U2279" i="27"/>
  <c r="T2271" i="27"/>
  <c r="U2271" i="27"/>
  <c r="T2263" i="27"/>
  <c r="U2263" i="27"/>
  <c r="T2255" i="27"/>
  <c r="U2255" i="27"/>
  <c r="T2247" i="27"/>
  <c r="U2247" i="27"/>
  <c r="T2239" i="27"/>
  <c r="U2239" i="27"/>
  <c r="T2223" i="27"/>
  <c r="U2223" i="27"/>
  <c r="T2215" i="27"/>
  <c r="U2215" i="27"/>
  <c r="T2207" i="27"/>
  <c r="U2207" i="27"/>
  <c r="T2199" i="27"/>
  <c r="U2199" i="27"/>
  <c r="T2191" i="27"/>
  <c r="U2191" i="27"/>
  <c r="T2183" i="27"/>
  <c r="U2183" i="27"/>
  <c r="T2175" i="27"/>
  <c r="U2175" i="27"/>
  <c r="T2159" i="27"/>
  <c r="U2159" i="27"/>
  <c r="T2151" i="27"/>
  <c r="U2151" i="27"/>
  <c r="T2143" i="27"/>
  <c r="U2143" i="27"/>
  <c r="T2135" i="27"/>
  <c r="U2135" i="27"/>
  <c r="T2127" i="27"/>
  <c r="U2127" i="27"/>
  <c r="T2119" i="27"/>
  <c r="U2119" i="27"/>
  <c r="T2111" i="27"/>
  <c r="U2111" i="27"/>
  <c r="T2095" i="27"/>
  <c r="U2095" i="27"/>
  <c r="T2087" i="27"/>
  <c r="U2087" i="27"/>
  <c r="T2079" i="27"/>
  <c r="U2079" i="27"/>
  <c r="T2071" i="27"/>
  <c r="U2071" i="27"/>
  <c r="T2063" i="27"/>
  <c r="U2063" i="27"/>
  <c r="T2055" i="27"/>
  <c r="U2055" i="27"/>
  <c r="T2047" i="27"/>
  <c r="U2047" i="27"/>
  <c r="T2039" i="27"/>
  <c r="U2039" i="27"/>
  <c r="T2031" i="27"/>
  <c r="U2031" i="27"/>
  <c r="T2023" i="27"/>
  <c r="U2023" i="27"/>
  <c r="T2015" i="27"/>
  <c r="U2015" i="27"/>
  <c r="T2007" i="27"/>
  <c r="U2007" i="27"/>
  <c r="T1999" i="27"/>
  <c r="U1999" i="27"/>
  <c r="T1983" i="27"/>
  <c r="U1983" i="27"/>
  <c r="T1975" i="27"/>
  <c r="U1975" i="27"/>
  <c r="T1967" i="27"/>
  <c r="U1967" i="27"/>
  <c r="T1959" i="27"/>
  <c r="U1959" i="27"/>
  <c r="T1951" i="27"/>
  <c r="U1951" i="27"/>
  <c r="T1943" i="27"/>
  <c r="U1943" i="27"/>
  <c r="T1935" i="27"/>
  <c r="U1935" i="27"/>
  <c r="Q1927" i="27"/>
  <c r="R1927" i="27"/>
  <c r="U1927" i="27"/>
  <c r="T1919" i="27"/>
  <c r="U1919" i="27"/>
  <c r="T1911" i="27"/>
  <c r="U1911" i="27"/>
  <c r="T1903" i="27"/>
  <c r="U1903" i="27"/>
  <c r="T1895" i="27"/>
  <c r="U1895" i="27"/>
  <c r="T1887" i="27"/>
  <c r="U1887" i="27"/>
  <c r="T1879" i="27"/>
  <c r="U1879" i="27"/>
  <c r="T1871" i="27"/>
  <c r="U1871" i="27"/>
  <c r="T1863" i="27"/>
  <c r="U1863" i="27"/>
  <c r="T1855" i="27"/>
  <c r="U1855" i="27"/>
  <c r="T1847" i="27"/>
  <c r="U1847" i="27"/>
  <c r="T1839" i="27"/>
  <c r="U1839" i="27"/>
  <c r="T1831" i="27"/>
  <c r="U1831" i="27"/>
  <c r="T1823" i="27"/>
  <c r="U1823" i="27"/>
  <c r="T1815" i="27"/>
  <c r="U1815" i="27"/>
  <c r="T1807" i="27"/>
  <c r="U1807" i="27"/>
  <c r="T1799" i="27"/>
  <c r="U1799" i="27"/>
  <c r="T1791" i="27"/>
  <c r="U1791" i="27"/>
  <c r="U2484" i="27"/>
  <c r="U2228" i="27"/>
  <c r="T2574" i="27"/>
  <c r="U2574" i="27"/>
  <c r="T2566" i="27"/>
  <c r="U2566" i="27"/>
  <c r="T2558" i="27"/>
  <c r="U2558" i="27"/>
  <c r="T2550" i="27"/>
  <c r="U2550" i="27"/>
  <c r="T2542" i="27"/>
  <c r="U2542" i="27"/>
  <c r="T2534" i="27"/>
  <c r="U2534" i="27"/>
  <c r="T2526" i="27"/>
  <c r="U2526" i="27"/>
  <c r="T2518" i="27"/>
  <c r="U2518" i="27"/>
  <c r="T2510" i="27"/>
  <c r="U2510" i="27"/>
  <c r="T2502" i="27"/>
  <c r="U2502" i="27"/>
  <c r="T2494" i="27"/>
  <c r="U2494" i="27"/>
  <c r="T2486" i="27"/>
  <c r="U2486" i="27"/>
  <c r="T2478" i="27"/>
  <c r="U2478" i="27"/>
  <c r="T2470" i="27"/>
  <c r="U2470" i="27"/>
  <c r="T2462" i="27"/>
  <c r="U2462" i="27"/>
  <c r="T2454" i="27"/>
  <c r="U2454" i="27"/>
  <c r="T2446" i="27"/>
  <c r="U2446" i="27"/>
  <c r="T2438" i="27"/>
  <c r="U2438" i="27"/>
  <c r="T2430" i="27"/>
  <c r="U2430" i="27"/>
  <c r="T2422" i="27"/>
  <c r="U2422" i="27"/>
  <c r="T2414" i="27"/>
  <c r="U2414" i="27"/>
  <c r="T2406" i="27"/>
  <c r="U2406" i="27"/>
  <c r="T2398" i="27"/>
  <c r="U2398" i="27"/>
  <c r="T2390" i="27"/>
  <c r="U2390" i="27"/>
  <c r="T2382" i="27"/>
  <c r="U2382" i="27"/>
  <c r="T2374" i="27"/>
  <c r="U2374" i="27"/>
  <c r="T2366" i="27"/>
  <c r="U2366" i="27"/>
  <c r="T2358" i="27"/>
  <c r="U2358" i="27"/>
  <c r="T2350" i="27"/>
  <c r="U2350" i="27"/>
  <c r="T2342" i="27"/>
  <c r="U2342" i="27"/>
  <c r="T2334" i="27"/>
  <c r="U2334" i="27"/>
  <c r="T2326" i="27"/>
  <c r="U2326" i="27"/>
  <c r="T2318" i="27"/>
  <c r="U2318" i="27"/>
  <c r="T2310" i="27"/>
  <c r="U2310" i="27"/>
  <c r="T2302" i="27"/>
  <c r="U2302" i="27"/>
  <c r="T2294" i="27"/>
  <c r="U2294" i="27"/>
  <c r="T2286" i="27"/>
  <c r="U2286" i="27"/>
  <c r="T2278" i="27"/>
  <c r="U2278" i="27"/>
  <c r="Q2270" i="27"/>
  <c r="R2270" i="27"/>
  <c r="U2270" i="27"/>
  <c r="T2262" i="27"/>
  <c r="U2262" i="27"/>
  <c r="T2254" i="27"/>
  <c r="U2254" i="27"/>
  <c r="T2246" i="27"/>
  <c r="U2246" i="27"/>
  <c r="T2238" i="27"/>
  <c r="U2238" i="27"/>
  <c r="T2230" i="27"/>
  <c r="U2230" i="27"/>
  <c r="T2222" i="27"/>
  <c r="U2222" i="27"/>
  <c r="T2214" i="27"/>
  <c r="U2214" i="27"/>
  <c r="Q2206" i="27"/>
  <c r="R2206" i="27"/>
  <c r="U2206" i="27"/>
  <c r="T2198" i="27"/>
  <c r="U2198" i="27"/>
  <c r="T2190" i="27"/>
  <c r="U2190" i="27"/>
  <c r="T2182" i="27"/>
  <c r="U2182" i="27"/>
  <c r="T2174" i="27"/>
  <c r="U2174" i="27"/>
  <c r="T2166" i="27"/>
  <c r="U2166" i="27"/>
  <c r="T2158" i="27"/>
  <c r="U2158" i="27"/>
  <c r="T2150" i="27"/>
  <c r="U2150" i="27"/>
  <c r="Q2142" i="27"/>
  <c r="R2142" i="27"/>
  <c r="U2142" i="27"/>
  <c r="T2134" i="27"/>
  <c r="U2134" i="27"/>
  <c r="T2126" i="27"/>
  <c r="U2126" i="27"/>
  <c r="T2118" i="27"/>
  <c r="U2118" i="27"/>
  <c r="T2110" i="27"/>
  <c r="U2110" i="27"/>
  <c r="T2102" i="27"/>
  <c r="U2102" i="27"/>
  <c r="T2094" i="27"/>
  <c r="U2094" i="27"/>
  <c r="T2086" i="27"/>
  <c r="U2086" i="27"/>
  <c r="Q2078" i="27"/>
  <c r="R2078" i="27"/>
  <c r="U2078" i="27"/>
  <c r="T2070" i="27"/>
  <c r="U2070" i="27"/>
  <c r="T2062" i="27"/>
  <c r="U2062" i="27"/>
  <c r="T2054" i="27"/>
  <c r="U2054" i="27"/>
  <c r="T2046" i="27"/>
  <c r="U2046" i="27"/>
  <c r="T2038" i="27"/>
  <c r="U2038" i="27"/>
  <c r="T2030" i="27"/>
  <c r="U2030" i="27"/>
  <c r="T2022" i="27"/>
  <c r="U2022" i="27"/>
  <c r="T2014" i="27"/>
  <c r="U2014" i="27"/>
  <c r="T2006" i="27"/>
  <c r="U2006" i="27"/>
  <c r="T1998" i="27"/>
  <c r="U1998" i="27"/>
  <c r="T1990" i="27"/>
  <c r="U1990" i="27"/>
  <c r="T1982" i="27"/>
  <c r="U1982" i="27"/>
  <c r="T1974" i="27"/>
  <c r="U1974" i="27"/>
  <c r="T1966" i="27"/>
  <c r="U1966" i="27"/>
  <c r="T1958" i="27"/>
  <c r="U1958" i="27"/>
  <c r="T1950" i="27"/>
  <c r="U1950" i="27"/>
  <c r="T1942" i="27"/>
  <c r="U1942" i="27"/>
  <c r="T1934" i="27"/>
  <c r="U1934" i="27"/>
  <c r="T1926" i="27"/>
  <c r="U1926" i="27"/>
  <c r="T1918" i="27"/>
  <c r="U1918" i="27"/>
  <c r="U2452" i="27"/>
  <c r="U2153" i="27"/>
  <c r="T2573" i="27"/>
  <c r="U2573" i="27"/>
  <c r="T2565" i="27"/>
  <c r="U2565" i="27"/>
  <c r="T2557" i="27"/>
  <c r="U2557" i="27"/>
  <c r="T2549" i="27"/>
  <c r="U2549" i="27"/>
  <c r="T2541" i="27"/>
  <c r="U2541" i="27"/>
  <c r="T2533" i="27"/>
  <c r="U2533" i="27"/>
  <c r="T2525" i="27"/>
  <c r="U2525" i="27"/>
  <c r="T2517" i="27"/>
  <c r="U2517" i="27"/>
  <c r="T2509" i="27"/>
  <c r="U2509" i="27"/>
  <c r="T2501" i="27"/>
  <c r="U2501" i="27"/>
  <c r="T2493" i="27"/>
  <c r="U2493" i="27"/>
  <c r="T2485" i="27"/>
  <c r="U2485" i="27"/>
  <c r="T2477" i="27"/>
  <c r="U2477" i="27"/>
  <c r="T2469" i="27"/>
  <c r="U2469" i="27"/>
  <c r="T2461" i="27"/>
  <c r="U2461" i="27"/>
  <c r="T2453" i="27"/>
  <c r="U2453" i="27"/>
  <c r="T2445" i="27"/>
  <c r="U2445" i="27"/>
  <c r="T2437" i="27"/>
  <c r="U2437" i="27"/>
  <c r="T2429" i="27"/>
  <c r="U2429" i="27"/>
  <c r="T2421" i="27"/>
  <c r="U2421" i="27"/>
  <c r="T2413" i="27"/>
  <c r="U2413" i="27"/>
  <c r="T2405" i="27"/>
  <c r="U2405" i="27"/>
  <c r="T2397" i="27"/>
  <c r="U2397" i="27"/>
  <c r="T2389" i="27"/>
  <c r="U2389" i="27"/>
  <c r="T2381" i="27"/>
  <c r="U2381" i="27"/>
  <c r="T2373" i="27"/>
  <c r="U2373" i="27"/>
  <c r="T2365" i="27"/>
  <c r="U2365" i="27"/>
  <c r="T2357" i="27"/>
  <c r="U2357" i="27"/>
  <c r="T2349" i="27"/>
  <c r="U2349" i="27"/>
  <c r="T2341" i="27"/>
  <c r="U2341" i="27"/>
  <c r="T2333" i="27"/>
  <c r="U2333" i="27"/>
  <c r="T2325" i="27"/>
  <c r="U2325" i="27"/>
  <c r="T2317" i="27"/>
  <c r="U2317" i="27"/>
  <c r="T2309" i="27"/>
  <c r="U2309" i="27"/>
  <c r="T2301" i="27"/>
  <c r="U2301" i="27"/>
  <c r="T2293" i="27"/>
  <c r="U2293" i="27"/>
  <c r="T2285" i="27"/>
  <c r="U2285" i="27"/>
  <c r="T2277" i="27"/>
  <c r="U2277" i="27"/>
  <c r="T2269" i="27"/>
  <c r="U2269" i="27"/>
  <c r="T2261" i="27"/>
  <c r="U2261" i="27"/>
  <c r="T2253" i="27"/>
  <c r="U2253" i="27"/>
  <c r="T2245" i="27"/>
  <c r="U2245" i="27"/>
  <c r="T2237" i="27"/>
  <c r="U2237" i="27"/>
  <c r="T2229" i="27"/>
  <c r="U2229" i="27"/>
  <c r="T2221" i="27"/>
  <c r="U2221" i="27"/>
  <c r="T2213" i="27"/>
  <c r="U2213" i="27"/>
  <c r="T2205" i="27"/>
  <c r="U2205" i="27"/>
  <c r="T2197" i="27"/>
  <c r="U2197" i="27"/>
  <c r="T2189" i="27"/>
  <c r="U2189" i="27"/>
  <c r="T2181" i="27"/>
  <c r="U2181" i="27"/>
  <c r="T2173" i="27"/>
  <c r="U2173" i="27"/>
  <c r="T2165" i="27"/>
  <c r="U2165" i="27"/>
  <c r="T2157" i="27"/>
  <c r="U2157" i="27"/>
  <c r="T2149" i="27"/>
  <c r="U2149" i="27"/>
  <c r="T2141" i="27"/>
  <c r="U2141" i="27"/>
  <c r="T2133" i="27"/>
  <c r="U2133" i="27"/>
  <c r="T2125" i="27"/>
  <c r="U2125" i="27"/>
  <c r="T2117" i="27"/>
  <c r="U2117" i="27"/>
  <c r="T2109" i="27"/>
  <c r="U2109" i="27"/>
  <c r="T2101" i="27"/>
  <c r="U2101" i="27"/>
  <c r="T2093" i="27"/>
  <c r="U2093" i="27"/>
  <c r="T2085" i="27"/>
  <c r="U2085" i="27"/>
  <c r="T2077" i="27"/>
  <c r="U2077" i="27"/>
  <c r="T2069" i="27"/>
  <c r="U2069" i="27"/>
  <c r="T2061" i="27"/>
  <c r="U2061" i="27"/>
  <c r="T2053" i="27"/>
  <c r="U2053" i="27"/>
  <c r="T2045" i="27"/>
  <c r="U2045" i="27"/>
  <c r="T2037" i="27"/>
  <c r="U2037" i="27"/>
  <c r="T2029" i="27"/>
  <c r="U2029" i="27"/>
  <c r="T2021" i="27"/>
  <c r="U2021" i="27"/>
  <c r="T2013" i="27"/>
  <c r="U2013" i="27"/>
  <c r="T2005" i="27"/>
  <c r="U2005" i="27"/>
  <c r="T1997" i="27"/>
  <c r="U1997" i="27"/>
  <c r="T1989" i="27"/>
  <c r="U1989" i="27"/>
  <c r="T1973" i="27"/>
  <c r="U1973" i="27"/>
  <c r="T1965" i="27"/>
  <c r="U1965" i="27"/>
  <c r="T1957" i="27"/>
  <c r="U1957" i="27"/>
  <c r="T1949" i="27"/>
  <c r="U1949" i="27"/>
  <c r="T1941" i="27"/>
  <c r="U1941" i="27"/>
  <c r="T1933" i="27"/>
  <c r="U1933" i="27"/>
  <c r="T1925" i="27"/>
  <c r="U1925" i="27"/>
  <c r="T1917" i="27"/>
  <c r="U1917" i="27"/>
  <c r="T1909" i="27"/>
  <c r="U1909" i="27"/>
  <c r="T1901" i="27"/>
  <c r="U1901" i="27"/>
  <c r="T1893" i="27"/>
  <c r="U1893" i="27"/>
  <c r="T1885" i="27"/>
  <c r="U1885" i="27"/>
  <c r="Q1877" i="27"/>
  <c r="R1877" i="27"/>
  <c r="U1877" i="27"/>
  <c r="T1869" i="27"/>
  <c r="U1869" i="27"/>
  <c r="T1861" i="27"/>
  <c r="U1861" i="27"/>
  <c r="T1853" i="27"/>
  <c r="U1853" i="27"/>
  <c r="T1845" i="27"/>
  <c r="U1845" i="27"/>
  <c r="T1837" i="27"/>
  <c r="U1837" i="27"/>
  <c r="T1829" i="27"/>
  <c r="U1829" i="27"/>
  <c r="T1821" i="27"/>
  <c r="U1821" i="27"/>
  <c r="T1813" i="27"/>
  <c r="U1813" i="27"/>
  <c r="T1805" i="27"/>
  <c r="U1805" i="27"/>
  <c r="T1797" i="27"/>
  <c r="U1797" i="27"/>
  <c r="T1789" i="27"/>
  <c r="U1789" i="27"/>
  <c r="T1781" i="27"/>
  <c r="U1781" i="27"/>
  <c r="T1773" i="27"/>
  <c r="U1773" i="27"/>
  <c r="T1765" i="27"/>
  <c r="U1765" i="27"/>
  <c r="T1757" i="27"/>
  <c r="U1757" i="27"/>
  <c r="T1749" i="27"/>
  <c r="U1749" i="27"/>
  <c r="U2420" i="27"/>
  <c r="U2067" i="27"/>
  <c r="T2572" i="27"/>
  <c r="U2572" i="27"/>
  <c r="T2564" i="27"/>
  <c r="U2564" i="27"/>
  <c r="T2556" i="27"/>
  <c r="U2556" i="27"/>
  <c r="T2540" i="27"/>
  <c r="U2540" i="27"/>
  <c r="T2532" i="27"/>
  <c r="U2532" i="27"/>
  <c r="T2524" i="27"/>
  <c r="U2524" i="27"/>
  <c r="T2508" i="27"/>
  <c r="U2508" i="27"/>
  <c r="T2500" i="27"/>
  <c r="U2500" i="27"/>
  <c r="T2492" i="27"/>
  <c r="U2492" i="27"/>
  <c r="T2476" i="27"/>
  <c r="U2476" i="27"/>
  <c r="T2468" i="27"/>
  <c r="U2468" i="27"/>
  <c r="T2460" i="27"/>
  <c r="U2460" i="27"/>
  <c r="T2444" i="27"/>
  <c r="U2444" i="27"/>
  <c r="T2436" i="27"/>
  <c r="U2436" i="27"/>
  <c r="T2428" i="27"/>
  <c r="U2428" i="27"/>
  <c r="T2412" i="27"/>
  <c r="U2412" i="27"/>
  <c r="T2404" i="27"/>
  <c r="U2404" i="27"/>
  <c r="T2396" i="27"/>
  <c r="U2396" i="27"/>
  <c r="T2380" i="27"/>
  <c r="U2380" i="27"/>
  <c r="T2372" i="27"/>
  <c r="U2372" i="27"/>
  <c r="T2364" i="27"/>
  <c r="U2364" i="27"/>
  <c r="T2348" i="27"/>
  <c r="U2348" i="27"/>
  <c r="T2340" i="27"/>
  <c r="U2340" i="27"/>
  <c r="T2332" i="27"/>
  <c r="U2332" i="27"/>
  <c r="T2316" i="27"/>
  <c r="U2316" i="27"/>
  <c r="T2308" i="27"/>
  <c r="U2308" i="27"/>
  <c r="T2300" i="27"/>
  <c r="U2300" i="27"/>
  <c r="T2284" i="27"/>
  <c r="U2284" i="27"/>
  <c r="T2276" i="27"/>
  <c r="U2276" i="27"/>
  <c r="T2268" i="27"/>
  <c r="U2268" i="27"/>
  <c r="T2252" i="27"/>
  <c r="U2252" i="27"/>
  <c r="Q2244" i="27"/>
  <c r="R2244" i="27"/>
  <c r="U2244" i="27"/>
  <c r="T2236" i="27"/>
  <c r="U2236" i="27"/>
  <c r="T2220" i="27"/>
  <c r="U2220" i="27"/>
  <c r="T2212" i="27"/>
  <c r="U2212" i="27"/>
  <c r="T2204" i="27"/>
  <c r="U2204" i="27"/>
  <c r="T2196" i="27"/>
  <c r="U2196" i="27"/>
  <c r="T2188" i="27"/>
  <c r="U2188" i="27"/>
  <c r="Q2180" i="27"/>
  <c r="R2180" i="27"/>
  <c r="U2180" i="27"/>
  <c r="T2172" i="27"/>
  <c r="U2172" i="27"/>
  <c r="T2164" i="27"/>
  <c r="U2164" i="27"/>
  <c r="T2156" i="27"/>
  <c r="U2156" i="27"/>
  <c r="T2148" i="27"/>
  <c r="U2148" i="27"/>
  <c r="T2140" i="27"/>
  <c r="U2140" i="27"/>
  <c r="T2132" i="27"/>
  <c r="U2132" i="27"/>
  <c r="T2124" i="27"/>
  <c r="U2124" i="27"/>
  <c r="Q2116" i="27"/>
  <c r="R2116" i="27"/>
  <c r="U2116" i="27"/>
  <c r="T2108" i="27"/>
  <c r="U2108" i="27"/>
  <c r="T2100" i="27"/>
  <c r="U2100" i="27"/>
  <c r="T2092" i="27"/>
  <c r="U2092" i="27"/>
  <c r="T2084" i="27"/>
  <c r="U2084" i="27"/>
  <c r="T2076" i="27"/>
  <c r="U2076" i="27"/>
  <c r="T2068" i="27"/>
  <c r="U2068" i="27"/>
  <c r="T2060" i="27"/>
  <c r="U2060" i="27"/>
  <c r="T2052" i="27"/>
  <c r="U2052" i="27"/>
  <c r="T2044" i="27"/>
  <c r="U2044" i="27"/>
  <c r="T2036" i="27"/>
  <c r="U2036" i="27"/>
  <c r="T2028" i="27"/>
  <c r="U2028" i="27"/>
  <c r="T2020" i="27"/>
  <c r="U2020" i="27"/>
  <c r="Q2012" i="27"/>
  <c r="R2012" i="27"/>
  <c r="U2012" i="27"/>
  <c r="T2004" i="27"/>
  <c r="U2004" i="27"/>
  <c r="T1996" i="27"/>
  <c r="U1996" i="27"/>
  <c r="T1988" i="27"/>
  <c r="U1988" i="27"/>
  <c r="U2388" i="27"/>
  <c r="U1981" i="27"/>
  <c r="T2571" i="27"/>
  <c r="U2571" i="27"/>
  <c r="T2563" i="27"/>
  <c r="U2563" i="27"/>
  <c r="T2555" i="27"/>
  <c r="U2555" i="27"/>
  <c r="T2547" i="27"/>
  <c r="U2547" i="27"/>
  <c r="T2539" i="27"/>
  <c r="U2539" i="27"/>
  <c r="T2531" i="27"/>
  <c r="U2531" i="27"/>
  <c r="T2523" i="27"/>
  <c r="U2523" i="27"/>
  <c r="T2515" i="27"/>
  <c r="U2515" i="27"/>
  <c r="T2507" i="27"/>
  <c r="U2507" i="27"/>
  <c r="T2499" i="27"/>
  <c r="U2499" i="27"/>
  <c r="T2491" i="27"/>
  <c r="U2491" i="27"/>
  <c r="T2483" i="27"/>
  <c r="U2483" i="27"/>
  <c r="T2475" i="27"/>
  <c r="U2475" i="27"/>
  <c r="T2467" i="27"/>
  <c r="U2467" i="27"/>
  <c r="T2459" i="27"/>
  <c r="U2459" i="27"/>
  <c r="T2451" i="27"/>
  <c r="U2451" i="27"/>
  <c r="T2443" i="27"/>
  <c r="U2443" i="27"/>
  <c r="T2435" i="27"/>
  <c r="U2435" i="27"/>
  <c r="T2427" i="27"/>
  <c r="U2427" i="27"/>
  <c r="T2419" i="27"/>
  <c r="U2419" i="27"/>
  <c r="T2411" i="27"/>
  <c r="U2411" i="27"/>
  <c r="T2403" i="27"/>
  <c r="U2403" i="27"/>
  <c r="T2395" i="27"/>
  <c r="U2395" i="27"/>
  <c r="T2387" i="27"/>
  <c r="U2387" i="27"/>
  <c r="T2379" i="27"/>
  <c r="U2379" i="27"/>
  <c r="T2371" i="27"/>
  <c r="U2371" i="27"/>
  <c r="T2363" i="27"/>
  <c r="U2363" i="27"/>
  <c r="T2355" i="27"/>
  <c r="U2355" i="27"/>
  <c r="T2347" i="27"/>
  <c r="U2347" i="27"/>
  <c r="T2339" i="27"/>
  <c r="U2339" i="27"/>
  <c r="T2331" i="27"/>
  <c r="U2331" i="27"/>
  <c r="T2323" i="27"/>
  <c r="U2323" i="27"/>
  <c r="T2315" i="27"/>
  <c r="U2315" i="27"/>
  <c r="T2307" i="27"/>
  <c r="U2307" i="27"/>
  <c r="T2299" i="27"/>
  <c r="U2299" i="27"/>
  <c r="T2291" i="27"/>
  <c r="U2291" i="27"/>
  <c r="T2275" i="27"/>
  <c r="U2275" i="27"/>
  <c r="T2267" i="27"/>
  <c r="U2267" i="27"/>
  <c r="T2259" i="27"/>
  <c r="U2259" i="27"/>
  <c r="T2251" i="27"/>
  <c r="U2251" i="27"/>
  <c r="T2243" i="27"/>
  <c r="U2243" i="27"/>
  <c r="T2235" i="27"/>
  <c r="U2235" i="27"/>
  <c r="T2227" i="27"/>
  <c r="U2227" i="27"/>
  <c r="T2211" i="27"/>
  <c r="U2211" i="27"/>
  <c r="T2203" i="27"/>
  <c r="U2203" i="27"/>
  <c r="T2195" i="27"/>
  <c r="U2195" i="27"/>
  <c r="T2187" i="27"/>
  <c r="U2187" i="27"/>
  <c r="T2179" i="27"/>
  <c r="U2179" i="27"/>
  <c r="T2171" i="27"/>
  <c r="U2171" i="27"/>
  <c r="T2163" i="27"/>
  <c r="U2163" i="27"/>
  <c r="T2147" i="27"/>
  <c r="U2147" i="27"/>
  <c r="T2139" i="27"/>
  <c r="U2139" i="27"/>
  <c r="T2131" i="27"/>
  <c r="U2131" i="27"/>
  <c r="T2123" i="27"/>
  <c r="U2123" i="27"/>
  <c r="T2115" i="27"/>
  <c r="U2115" i="27"/>
  <c r="T2107" i="27"/>
  <c r="U2107" i="27"/>
  <c r="T2099" i="27"/>
  <c r="U2099" i="27"/>
  <c r="T2083" i="27"/>
  <c r="U2083" i="27"/>
  <c r="T2075" i="27"/>
  <c r="U2075" i="27"/>
  <c r="T2059" i="27"/>
  <c r="U2059" i="27"/>
  <c r="T2043" i="27"/>
  <c r="U2043" i="27"/>
  <c r="T2027" i="27"/>
  <c r="U2027" i="27"/>
  <c r="T2019" i="27"/>
  <c r="U2019" i="27"/>
  <c r="T2011" i="27"/>
  <c r="U2011" i="27"/>
  <c r="T2003" i="27"/>
  <c r="U2003" i="27"/>
  <c r="T1995" i="27"/>
  <c r="U1995" i="27"/>
  <c r="T1987" i="27"/>
  <c r="U1987" i="27"/>
  <c r="T1979" i="27"/>
  <c r="U1979" i="27"/>
  <c r="U2356" i="27"/>
  <c r="T1955" i="27"/>
  <c r="U1955" i="27"/>
  <c r="T1947" i="27"/>
  <c r="U1947" i="27"/>
  <c r="T1939" i="27"/>
  <c r="U1939" i="27"/>
  <c r="T1931" i="27"/>
  <c r="U1931" i="27"/>
  <c r="T1923" i="27"/>
  <c r="U1923" i="27"/>
  <c r="T1899" i="27"/>
  <c r="U1899" i="27"/>
  <c r="T1891" i="27"/>
  <c r="U1891" i="27"/>
  <c r="T1883" i="27"/>
  <c r="U1883" i="27"/>
  <c r="T1875" i="27"/>
  <c r="U1875" i="27"/>
  <c r="T1867" i="27"/>
  <c r="U1867" i="27"/>
  <c r="T1859" i="27"/>
  <c r="U1859" i="27"/>
  <c r="T1835" i="27"/>
  <c r="U1835" i="27"/>
  <c r="T1827" i="27"/>
  <c r="U1827" i="27"/>
  <c r="T1819" i="27"/>
  <c r="U1819" i="27"/>
  <c r="T1803" i="27"/>
  <c r="U1803" i="27"/>
  <c r="T1795" i="27"/>
  <c r="U1795" i="27"/>
  <c r="T1771" i="27"/>
  <c r="U1771" i="27"/>
  <c r="T1763" i="27"/>
  <c r="U1763" i="27"/>
  <c r="T1755" i="27"/>
  <c r="U1755" i="27"/>
  <c r="T1747" i="27"/>
  <c r="U1747" i="27"/>
  <c r="T1739" i="27"/>
  <c r="U1739" i="27"/>
  <c r="T1731" i="27"/>
  <c r="U1731" i="27"/>
  <c r="T1707" i="27"/>
  <c r="U1707" i="27"/>
  <c r="T1699" i="27"/>
  <c r="U1699" i="27"/>
  <c r="T1691" i="27"/>
  <c r="U1691" i="27"/>
  <c r="T1683" i="27"/>
  <c r="U1683" i="27"/>
  <c r="T1675" i="27"/>
  <c r="U1675" i="27"/>
  <c r="T1667" i="27"/>
  <c r="U1667" i="27"/>
  <c r="T1659" i="27"/>
  <c r="U1659" i="27"/>
  <c r="T1651" i="27"/>
  <c r="U1651" i="27"/>
  <c r="T1643" i="27"/>
  <c r="U1643" i="27"/>
  <c r="T1627" i="27"/>
  <c r="U1627" i="27"/>
  <c r="T1619" i="27"/>
  <c r="U1619" i="27"/>
  <c r="T1611" i="27"/>
  <c r="U1611" i="27"/>
  <c r="T1603" i="27"/>
  <c r="U1603" i="27"/>
  <c r="T1595" i="27"/>
  <c r="U1595" i="27"/>
  <c r="T1587" i="27"/>
  <c r="U1587" i="27"/>
  <c r="Q1579" i="27"/>
  <c r="R1579" i="27"/>
  <c r="U1579" i="27"/>
  <c r="T1571" i="27"/>
  <c r="U1571" i="27"/>
  <c r="T1563" i="27"/>
  <c r="U1563" i="27"/>
  <c r="T1555" i="27"/>
  <c r="U1555" i="27"/>
  <c r="T1547" i="27"/>
  <c r="U1547" i="27"/>
  <c r="T1539" i="27"/>
  <c r="U1539" i="27"/>
  <c r="T1531" i="27"/>
  <c r="U1531" i="27"/>
  <c r="T1523" i="27"/>
  <c r="U1523" i="27"/>
  <c r="T1515" i="27"/>
  <c r="U1515" i="27"/>
  <c r="T1507" i="27"/>
  <c r="U1507" i="27"/>
  <c r="T1499" i="27"/>
  <c r="U1499" i="27"/>
  <c r="T1491" i="27"/>
  <c r="U1491" i="27"/>
  <c r="T1483" i="27"/>
  <c r="U1483" i="27"/>
  <c r="T1475" i="27"/>
  <c r="U1475" i="27"/>
  <c r="T1467" i="27"/>
  <c r="U1467" i="27"/>
  <c r="T1459" i="27"/>
  <c r="U1459" i="27"/>
  <c r="T1451" i="27"/>
  <c r="U1451" i="27"/>
  <c r="T1443" i="27"/>
  <c r="U1443" i="27"/>
  <c r="T1435" i="27"/>
  <c r="U1435" i="27"/>
  <c r="T1427" i="27"/>
  <c r="U1427" i="27"/>
  <c r="T1419" i="27"/>
  <c r="U1419" i="27"/>
  <c r="T1411" i="27"/>
  <c r="U1411" i="27"/>
  <c r="T1403" i="27"/>
  <c r="U1403" i="27"/>
  <c r="T1395" i="27"/>
  <c r="U1395" i="27"/>
  <c r="T1387" i="27"/>
  <c r="U1387" i="27"/>
  <c r="T1379" i="27"/>
  <c r="U1379" i="27"/>
  <c r="T1371" i="27"/>
  <c r="U1371" i="27"/>
  <c r="T1363" i="27"/>
  <c r="U1363" i="27"/>
  <c r="T1355" i="27"/>
  <c r="U1355" i="27"/>
  <c r="T1347" i="27"/>
  <c r="U1347" i="27"/>
  <c r="T1339" i="27"/>
  <c r="U1339" i="27"/>
  <c r="T1331" i="27"/>
  <c r="U1331" i="27"/>
  <c r="T1323" i="27"/>
  <c r="U1323" i="27"/>
  <c r="T1315" i="27"/>
  <c r="U1315" i="27"/>
  <c r="T1307" i="27"/>
  <c r="U1307" i="27"/>
  <c r="T1299" i="27"/>
  <c r="U1299" i="27"/>
  <c r="T1291" i="27"/>
  <c r="U1291" i="27"/>
  <c r="T1283" i="27"/>
  <c r="U1283" i="27"/>
  <c r="T1275" i="27"/>
  <c r="U1275" i="27"/>
  <c r="T1267" i="27"/>
  <c r="U1267" i="27"/>
  <c r="T1259" i="27"/>
  <c r="U1259" i="27"/>
  <c r="T1251" i="27"/>
  <c r="U1251" i="27"/>
  <c r="T1243" i="27"/>
  <c r="U1243" i="27"/>
  <c r="T1235" i="27"/>
  <c r="U1235" i="27"/>
  <c r="T1227" i="27"/>
  <c r="U1227" i="27"/>
  <c r="T1219" i="27"/>
  <c r="U1219" i="27"/>
  <c r="T1211" i="27"/>
  <c r="U1211" i="27"/>
  <c r="T1203" i="27"/>
  <c r="U1203" i="27"/>
  <c r="T1195" i="27"/>
  <c r="U1195" i="27"/>
  <c r="T1187" i="27"/>
  <c r="U1187" i="27"/>
  <c r="T1179" i="27"/>
  <c r="U1179" i="27"/>
  <c r="T1171" i="27"/>
  <c r="U1171" i="27"/>
  <c r="T1163" i="27"/>
  <c r="U1163" i="27"/>
  <c r="T1155" i="27"/>
  <c r="U1155" i="27"/>
  <c r="T1147" i="27"/>
  <c r="U1147" i="27"/>
  <c r="T1139" i="27"/>
  <c r="U1139" i="27"/>
  <c r="T1131" i="27"/>
  <c r="U1131" i="27"/>
  <c r="T1123" i="27"/>
  <c r="U1123" i="27"/>
  <c r="T1115" i="27"/>
  <c r="U1115" i="27"/>
  <c r="T1107" i="27"/>
  <c r="U1107" i="27"/>
  <c r="T1099" i="27"/>
  <c r="U1099" i="27"/>
  <c r="T1091" i="27"/>
  <c r="U1091" i="27"/>
  <c r="T1083" i="27"/>
  <c r="U1083" i="27"/>
  <c r="T1075" i="27"/>
  <c r="U1075" i="27"/>
  <c r="T1067" i="27"/>
  <c r="U1067" i="27"/>
  <c r="T1059" i="27"/>
  <c r="U1059" i="27"/>
  <c r="T1051" i="27"/>
  <c r="U1051" i="27"/>
  <c r="T1043" i="27"/>
  <c r="U1043" i="27"/>
  <c r="T1035" i="27"/>
  <c r="U1035" i="27"/>
  <c r="T1027" i="27"/>
  <c r="U1027" i="27"/>
  <c r="T1019" i="27"/>
  <c r="U1019" i="27"/>
  <c r="T1011" i="27"/>
  <c r="U1011" i="27"/>
  <c r="T1003" i="27"/>
  <c r="U1003" i="27"/>
  <c r="T995" i="27"/>
  <c r="U995" i="27"/>
  <c r="T987" i="27"/>
  <c r="U987" i="27"/>
  <c r="T979" i="27"/>
  <c r="U979" i="27"/>
  <c r="T971" i="27"/>
  <c r="U971" i="27"/>
  <c r="T963" i="27"/>
  <c r="U963" i="27"/>
  <c r="T955" i="27"/>
  <c r="U955" i="27"/>
  <c r="T947" i="27"/>
  <c r="U947" i="27"/>
  <c r="T939" i="27"/>
  <c r="U939" i="27"/>
  <c r="T931" i="27"/>
  <c r="U931" i="27"/>
  <c r="T923" i="27"/>
  <c r="U923" i="27"/>
  <c r="T915" i="27"/>
  <c r="U915" i="27"/>
  <c r="T907" i="27"/>
  <c r="U907" i="27"/>
  <c r="T899" i="27"/>
  <c r="U899" i="27"/>
  <c r="T891" i="27"/>
  <c r="U891" i="27"/>
  <c r="T883" i="27"/>
  <c r="U883" i="27"/>
  <c r="T875" i="27"/>
  <c r="U875" i="27"/>
  <c r="T867" i="27"/>
  <c r="U867" i="27"/>
  <c r="T859" i="27"/>
  <c r="U859" i="27"/>
  <c r="T851" i="27"/>
  <c r="U851" i="27"/>
  <c r="T843" i="27"/>
  <c r="U843" i="27"/>
  <c r="T835" i="27"/>
  <c r="U835" i="27"/>
  <c r="T827" i="27"/>
  <c r="U827" i="27"/>
  <c r="T819" i="27"/>
  <c r="U819" i="27"/>
  <c r="T811" i="27"/>
  <c r="U811" i="27"/>
  <c r="T803" i="27"/>
  <c r="U803" i="27"/>
  <c r="T795" i="27"/>
  <c r="U795" i="27"/>
  <c r="T787" i="27"/>
  <c r="U787" i="27"/>
  <c r="T779" i="27"/>
  <c r="U779" i="27"/>
  <c r="T771" i="27"/>
  <c r="U771" i="27"/>
  <c r="T763" i="27"/>
  <c r="U763" i="27"/>
  <c r="T755" i="27"/>
  <c r="U755" i="27"/>
  <c r="T747" i="27"/>
  <c r="U747" i="27"/>
  <c r="T739" i="27"/>
  <c r="U739" i="27"/>
  <c r="T731" i="27"/>
  <c r="U731" i="27"/>
  <c r="T723" i="27"/>
  <c r="U723" i="27"/>
  <c r="T715" i="27"/>
  <c r="U715" i="27"/>
  <c r="T707" i="27"/>
  <c r="U707" i="27"/>
  <c r="T699" i="27"/>
  <c r="U699" i="27"/>
  <c r="T691" i="27"/>
  <c r="U691" i="27"/>
  <c r="T683" i="27"/>
  <c r="U683" i="27"/>
  <c r="T675" i="27"/>
  <c r="U675" i="27"/>
  <c r="T667" i="27"/>
  <c r="U667" i="27"/>
  <c r="T659" i="27"/>
  <c r="U659" i="27"/>
  <c r="T651" i="27"/>
  <c r="U651" i="27"/>
  <c r="T643" i="27"/>
  <c r="U643" i="27"/>
  <c r="T635" i="27"/>
  <c r="U635" i="27"/>
  <c r="T627" i="27"/>
  <c r="U627" i="27"/>
  <c r="T619" i="27"/>
  <c r="U619" i="27"/>
  <c r="T611" i="27"/>
  <c r="U611" i="27"/>
  <c r="T603" i="27"/>
  <c r="U603" i="27"/>
  <c r="T595" i="27"/>
  <c r="U595" i="27"/>
  <c r="T587" i="27"/>
  <c r="U587" i="27"/>
  <c r="T579" i="27"/>
  <c r="U579" i="27"/>
  <c r="T571" i="27"/>
  <c r="U571" i="27"/>
  <c r="T563" i="27"/>
  <c r="U563" i="27"/>
  <c r="T555" i="27"/>
  <c r="U555" i="27"/>
  <c r="T547" i="27"/>
  <c r="U547" i="27"/>
  <c r="T539" i="27"/>
  <c r="U539" i="27"/>
  <c r="U1985" i="27"/>
  <c r="U1787" i="27"/>
  <c r="T2041" i="27"/>
  <c r="U2041" i="27"/>
  <c r="T2033" i="27"/>
  <c r="U2033" i="27"/>
  <c r="T2017" i="27"/>
  <c r="U2017" i="27"/>
  <c r="T2009" i="27"/>
  <c r="U2009" i="27"/>
  <c r="T2001" i="27"/>
  <c r="U2001" i="27"/>
  <c r="T1993" i="27"/>
  <c r="U1993" i="27"/>
  <c r="T1977" i="27"/>
  <c r="U1977" i="27"/>
  <c r="T1969" i="27"/>
  <c r="U1969" i="27"/>
  <c r="T1953" i="27"/>
  <c r="U1953" i="27"/>
  <c r="T1945" i="27"/>
  <c r="U1945" i="27"/>
  <c r="T1937" i="27"/>
  <c r="U1937" i="27"/>
  <c r="T1929" i="27"/>
  <c r="U1929" i="27"/>
  <c r="T1921" i="27"/>
  <c r="U1921" i="27"/>
  <c r="T1913" i="27"/>
  <c r="U1913" i="27"/>
  <c r="T1905" i="27"/>
  <c r="U1905" i="27"/>
  <c r="T1897" i="27"/>
  <c r="U1897" i="27"/>
  <c r="T1889" i="27"/>
  <c r="U1889" i="27"/>
  <c r="T1881" i="27"/>
  <c r="U1881" i="27"/>
  <c r="T1873" i="27"/>
  <c r="U1873" i="27"/>
  <c r="T1865" i="27"/>
  <c r="U1865" i="27"/>
  <c r="T1857" i="27"/>
  <c r="U1857" i="27"/>
  <c r="T1849" i="27"/>
  <c r="U1849" i="27"/>
  <c r="T1841" i="27"/>
  <c r="U1841" i="27"/>
  <c r="T1833" i="27"/>
  <c r="U1833" i="27"/>
  <c r="T1825" i="27"/>
  <c r="U1825" i="27"/>
  <c r="T1817" i="27"/>
  <c r="U1817" i="27"/>
  <c r="T1809" i="27"/>
  <c r="U1809" i="27"/>
  <c r="T1801" i="27"/>
  <c r="U1801" i="27"/>
  <c r="T1793" i="27"/>
  <c r="U1793" i="27"/>
  <c r="T1785" i="27"/>
  <c r="U1785" i="27"/>
  <c r="T1777" i="27"/>
  <c r="U1777" i="27"/>
  <c r="T1769" i="27"/>
  <c r="U1769" i="27"/>
  <c r="T1761" i="27"/>
  <c r="U1761" i="27"/>
  <c r="T1753" i="27"/>
  <c r="U1753" i="27"/>
  <c r="T1745" i="27"/>
  <c r="U1745" i="27"/>
  <c r="T1737" i="27"/>
  <c r="U1737" i="27"/>
  <c r="T1729" i="27"/>
  <c r="U1729" i="27"/>
  <c r="T1721" i="27"/>
  <c r="U1721" i="27"/>
  <c r="T1713" i="27"/>
  <c r="U1713" i="27"/>
  <c r="T1705" i="27"/>
  <c r="U1705" i="27"/>
  <c r="Q1697" i="27"/>
  <c r="R1697" i="27"/>
  <c r="U1697" i="27"/>
  <c r="T1689" i="27"/>
  <c r="U1689" i="27"/>
  <c r="T1681" i="27"/>
  <c r="U1681" i="27"/>
  <c r="T1673" i="27"/>
  <c r="U1673" i="27"/>
  <c r="T1665" i="27"/>
  <c r="U1665" i="27"/>
  <c r="T1657" i="27"/>
  <c r="U1657" i="27"/>
  <c r="T1649" i="27"/>
  <c r="U1649" i="27"/>
  <c r="T1641" i="27"/>
  <c r="U1641" i="27"/>
  <c r="T1633" i="27"/>
  <c r="U1633" i="27"/>
  <c r="T1625" i="27"/>
  <c r="U1625" i="27"/>
  <c r="T1617" i="27"/>
  <c r="U1617" i="27"/>
  <c r="T1609" i="27"/>
  <c r="U1609" i="27"/>
  <c r="T1601" i="27"/>
  <c r="U1601" i="27"/>
  <c r="T1593" i="27"/>
  <c r="U1593" i="27"/>
  <c r="T1585" i="27"/>
  <c r="U1585" i="27"/>
  <c r="T1577" i="27"/>
  <c r="U1577" i="27"/>
  <c r="T1569" i="27"/>
  <c r="U1569" i="27"/>
  <c r="T1561" i="27"/>
  <c r="U1561" i="27"/>
  <c r="T1553" i="27"/>
  <c r="U1553" i="27"/>
  <c r="T1545" i="27"/>
  <c r="U1545" i="27"/>
  <c r="T1537" i="27"/>
  <c r="U1537" i="27"/>
  <c r="T1529" i="27"/>
  <c r="U1529" i="27"/>
  <c r="T1521" i="27"/>
  <c r="U1521" i="27"/>
  <c r="T1513" i="27"/>
  <c r="U1513" i="27"/>
  <c r="T1505" i="27"/>
  <c r="U1505" i="27"/>
  <c r="T1497" i="27"/>
  <c r="U1497" i="27"/>
  <c r="T1489" i="27"/>
  <c r="U1489" i="27"/>
  <c r="T1481" i="27"/>
  <c r="U1481" i="27"/>
  <c r="T1473" i="27"/>
  <c r="U1473" i="27"/>
  <c r="T1465" i="27"/>
  <c r="U1465" i="27"/>
  <c r="T1457" i="27"/>
  <c r="U1457" i="27"/>
  <c r="T1449" i="27"/>
  <c r="U1449" i="27"/>
  <c r="T1441" i="27"/>
  <c r="U1441" i="27"/>
  <c r="T1433" i="27"/>
  <c r="U1433" i="27"/>
  <c r="T1425" i="27"/>
  <c r="U1425" i="27"/>
  <c r="T1417" i="27"/>
  <c r="U1417" i="27"/>
  <c r="T1409" i="27"/>
  <c r="U1409" i="27"/>
  <c r="T1401" i="27"/>
  <c r="U1401" i="27"/>
  <c r="T1393" i="27"/>
  <c r="U1393" i="27"/>
  <c r="T1385" i="27"/>
  <c r="U1385" i="27"/>
  <c r="T1377" i="27"/>
  <c r="U1377" i="27"/>
  <c r="T1369" i="27"/>
  <c r="U1369" i="27"/>
  <c r="T1361" i="27"/>
  <c r="U1361" i="27"/>
  <c r="T1353" i="27"/>
  <c r="U1353" i="27"/>
  <c r="T1345" i="27"/>
  <c r="U1345" i="27"/>
  <c r="T1337" i="27"/>
  <c r="U1337" i="27"/>
  <c r="T1329" i="27"/>
  <c r="U1329" i="27"/>
  <c r="T1321" i="27"/>
  <c r="U1321" i="27"/>
  <c r="T1313" i="27"/>
  <c r="U1313" i="27"/>
  <c r="T1305" i="27"/>
  <c r="U1305" i="27"/>
  <c r="T1297" i="27"/>
  <c r="U1297" i="27"/>
  <c r="T1289" i="27"/>
  <c r="U1289" i="27"/>
  <c r="T1281" i="27"/>
  <c r="U1281" i="27"/>
  <c r="T1273" i="27"/>
  <c r="U1273" i="27"/>
  <c r="T1265" i="27"/>
  <c r="U1265" i="27"/>
  <c r="T1257" i="27"/>
  <c r="U1257" i="27"/>
  <c r="T1249" i="27"/>
  <c r="U1249" i="27"/>
  <c r="T1241" i="27"/>
  <c r="U1241" i="27"/>
  <c r="T1233" i="27"/>
  <c r="U1233" i="27"/>
  <c r="T1225" i="27"/>
  <c r="U1225" i="27"/>
  <c r="T1217" i="27"/>
  <c r="U1217" i="27"/>
  <c r="T1209" i="27"/>
  <c r="U1209" i="27"/>
  <c r="T1201" i="27"/>
  <c r="U1201" i="27"/>
  <c r="T1193" i="27"/>
  <c r="U1193" i="27"/>
  <c r="T1185" i="27"/>
  <c r="U1185" i="27"/>
  <c r="T1177" i="27"/>
  <c r="U1177" i="27"/>
  <c r="T1169" i="27"/>
  <c r="U1169" i="27"/>
  <c r="T1161" i="27"/>
  <c r="U1161" i="27"/>
  <c r="T1153" i="27"/>
  <c r="U1153" i="27"/>
  <c r="T1145" i="27"/>
  <c r="U1145" i="27"/>
  <c r="T1137" i="27"/>
  <c r="U1137" i="27"/>
  <c r="T1129" i="27"/>
  <c r="U1129" i="27"/>
  <c r="T1121" i="27"/>
  <c r="U1121" i="27"/>
  <c r="T1113" i="27"/>
  <c r="U1113" i="27"/>
  <c r="T1105" i="27"/>
  <c r="U1105" i="27"/>
  <c r="T1097" i="27"/>
  <c r="U1097" i="27"/>
  <c r="T1089" i="27"/>
  <c r="U1089" i="27"/>
  <c r="T1081" i="27"/>
  <c r="U1081" i="27"/>
  <c r="T1073" i="27"/>
  <c r="U1073" i="27"/>
  <c r="T1065" i="27"/>
  <c r="U1065" i="27"/>
  <c r="T1057" i="27"/>
  <c r="U1057" i="27"/>
  <c r="T1049" i="27"/>
  <c r="U1049" i="27"/>
  <c r="T1041" i="27"/>
  <c r="U1041" i="27"/>
  <c r="T1033" i="27"/>
  <c r="U1033" i="27"/>
  <c r="T1025" i="27"/>
  <c r="U1025" i="27"/>
  <c r="T1017" i="27"/>
  <c r="U1017" i="27"/>
  <c r="T1009" i="27"/>
  <c r="U1009" i="27"/>
  <c r="T1001" i="27"/>
  <c r="U1001" i="27"/>
  <c r="T993" i="27"/>
  <c r="U993" i="27"/>
  <c r="T985" i="27"/>
  <c r="U985" i="27"/>
  <c r="T977" i="27"/>
  <c r="U977" i="27"/>
  <c r="T969" i="27"/>
  <c r="U969" i="27"/>
  <c r="T961" i="27"/>
  <c r="U961" i="27"/>
  <c r="T953" i="27"/>
  <c r="U953" i="27"/>
  <c r="T945" i="27"/>
  <c r="U945" i="27"/>
  <c r="T937" i="27"/>
  <c r="U937" i="27"/>
  <c r="T929" i="27"/>
  <c r="U929" i="27"/>
  <c r="T921" i="27"/>
  <c r="U921" i="27"/>
  <c r="T913" i="27"/>
  <c r="U913" i="27"/>
  <c r="T905" i="27"/>
  <c r="U905" i="27"/>
  <c r="T897" i="27"/>
  <c r="U897" i="27"/>
  <c r="T889" i="27"/>
  <c r="U889" i="27"/>
  <c r="T881" i="27"/>
  <c r="U881" i="27"/>
  <c r="T873" i="27"/>
  <c r="U873" i="27"/>
  <c r="T865" i="27"/>
  <c r="U865" i="27"/>
  <c r="T857" i="27"/>
  <c r="U857" i="27"/>
  <c r="T849" i="27"/>
  <c r="U849" i="27"/>
  <c r="T841" i="27"/>
  <c r="U841" i="27"/>
  <c r="T833" i="27"/>
  <c r="U833" i="27"/>
  <c r="T825" i="27"/>
  <c r="U825" i="27"/>
  <c r="T817" i="27"/>
  <c r="U817" i="27"/>
  <c r="T809" i="27"/>
  <c r="U809" i="27"/>
  <c r="T801" i="27"/>
  <c r="U801" i="27"/>
  <c r="T793" i="27"/>
  <c r="U793" i="27"/>
  <c r="T785" i="27"/>
  <c r="U785" i="27"/>
  <c r="T777" i="27"/>
  <c r="U777" i="27"/>
  <c r="T769" i="27"/>
  <c r="U769" i="27"/>
  <c r="T761" i="27"/>
  <c r="U761" i="27"/>
  <c r="T753" i="27"/>
  <c r="U753" i="27"/>
  <c r="T745" i="27"/>
  <c r="U745" i="27"/>
  <c r="T737" i="27"/>
  <c r="U737" i="27"/>
  <c r="T729" i="27"/>
  <c r="U729" i="27"/>
  <c r="T721" i="27"/>
  <c r="U721" i="27"/>
  <c r="T713" i="27"/>
  <c r="U713" i="27"/>
  <c r="T705" i="27"/>
  <c r="U705" i="27"/>
  <c r="T697" i="27"/>
  <c r="U697" i="27"/>
  <c r="T689" i="27"/>
  <c r="U689" i="27"/>
  <c r="T681" i="27"/>
  <c r="U681" i="27"/>
  <c r="T673" i="27"/>
  <c r="U673" i="27"/>
  <c r="T665" i="27"/>
  <c r="U665" i="27"/>
  <c r="T657" i="27"/>
  <c r="U657" i="27"/>
  <c r="T649" i="27"/>
  <c r="U649" i="27"/>
  <c r="T641" i="27"/>
  <c r="U641" i="27"/>
  <c r="T633" i="27"/>
  <c r="U633" i="27"/>
  <c r="T625" i="27"/>
  <c r="U625" i="27"/>
  <c r="T617" i="27"/>
  <c r="U617" i="27"/>
  <c r="T609" i="27"/>
  <c r="U609" i="27"/>
  <c r="T601" i="27"/>
  <c r="U601" i="27"/>
  <c r="T593" i="27"/>
  <c r="U593" i="27"/>
  <c r="T585" i="27"/>
  <c r="U585" i="27"/>
  <c r="T577" i="27"/>
  <c r="U577" i="27"/>
  <c r="T569" i="27"/>
  <c r="U569" i="27"/>
  <c r="T561" i="27"/>
  <c r="U561" i="27"/>
  <c r="T553" i="27"/>
  <c r="U553" i="27"/>
  <c r="T545" i="27"/>
  <c r="U545" i="27"/>
  <c r="T537" i="27"/>
  <c r="U537" i="27"/>
  <c r="T529" i="27"/>
  <c r="U529" i="27"/>
  <c r="U2049" i="27"/>
  <c r="U1963" i="27"/>
  <c r="U1723" i="27"/>
  <c r="T2192" i="27"/>
  <c r="U2192" i="27"/>
  <c r="T2184" i="27"/>
  <c r="U2184" i="27"/>
  <c r="T2176" i="27"/>
  <c r="U2176" i="27"/>
  <c r="T2168" i="27"/>
  <c r="U2168" i="27"/>
  <c r="T2160" i="27"/>
  <c r="U2160" i="27"/>
  <c r="T2152" i="27"/>
  <c r="U2152" i="27"/>
  <c r="T2144" i="27"/>
  <c r="U2144" i="27"/>
  <c r="T2136" i="27"/>
  <c r="U2136" i="27"/>
  <c r="T2128" i="27"/>
  <c r="U2128" i="27"/>
  <c r="T2120" i="27"/>
  <c r="U2120" i="27"/>
  <c r="T2112" i="27"/>
  <c r="U2112" i="27"/>
  <c r="T2104" i="27"/>
  <c r="U2104" i="27"/>
  <c r="T2096" i="27"/>
  <c r="U2096" i="27"/>
  <c r="T2088" i="27"/>
  <c r="U2088" i="27"/>
  <c r="T2080" i="27"/>
  <c r="U2080" i="27"/>
  <c r="T2072" i="27"/>
  <c r="U2072" i="27"/>
  <c r="T2064" i="27"/>
  <c r="U2064" i="27"/>
  <c r="T2056" i="27"/>
  <c r="U2056" i="27"/>
  <c r="T2048" i="27"/>
  <c r="U2048" i="27"/>
  <c r="T2040" i="27"/>
  <c r="U2040" i="27"/>
  <c r="T2032" i="27"/>
  <c r="U2032" i="27"/>
  <c r="T2024" i="27"/>
  <c r="U2024" i="27"/>
  <c r="T2016" i="27"/>
  <c r="U2016" i="27"/>
  <c r="T2008" i="27"/>
  <c r="U2008" i="27"/>
  <c r="T2000" i="27"/>
  <c r="U2000" i="27"/>
  <c r="T1992" i="27"/>
  <c r="U1992" i="27"/>
  <c r="T1984" i="27"/>
  <c r="U1984" i="27"/>
  <c r="T1976" i="27"/>
  <c r="U1976" i="27"/>
  <c r="T1968" i="27"/>
  <c r="U1968" i="27"/>
  <c r="T1960" i="27"/>
  <c r="U1960" i="27"/>
  <c r="T1952" i="27"/>
  <c r="U1952" i="27"/>
  <c r="T1944" i="27"/>
  <c r="U1944" i="27"/>
  <c r="T1936" i="27"/>
  <c r="U1936" i="27"/>
  <c r="T1928" i="27"/>
  <c r="U1928" i="27"/>
  <c r="T1920" i="27"/>
  <c r="U1920" i="27"/>
  <c r="T1912" i="27"/>
  <c r="U1912" i="27"/>
  <c r="T1904" i="27"/>
  <c r="U1904" i="27"/>
  <c r="T1896" i="27"/>
  <c r="U1896" i="27"/>
  <c r="T1888" i="27"/>
  <c r="U1888" i="27"/>
  <c r="T1880" i="27"/>
  <c r="U1880" i="27"/>
  <c r="T1872" i="27"/>
  <c r="U1872" i="27"/>
  <c r="T1864" i="27"/>
  <c r="U1864" i="27"/>
  <c r="T1856" i="27"/>
  <c r="U1856" i="27"/>
  <c r="T1848" i="27"/>
  <c r="U1848" i="27"/>
  <c r="T1840" i="27"/>
  <c r="U1840" i="27"/>
  <c r="T1832" i="27"/>
  <c r="U1832" i="27"/>
  <c r="T1824" i="27"/>
  <c r="U1824" i="27"/>
  <c r="T1816" i="27"/>
  <c r="U1816" i="27"/>
  <c r="T1808" i="27"/>
  <c r="U1808" i="27"/>
  <c r="T1800" i="27"/>
  <c r="U1800" i="27"/>
  <c r="T1792" i="27"/>
  <c r="U1792" i="27"/>
  <c r="T1784" i="27"/>
  <c r="U1784" i="27"/>
  <c r="T1776" i="27"/>
  <c r="U1776" i="27"/>
  <c r="T1768" i="27"/>
  <c r="U1768" i="27"/>
  <c r="T1760" i="27"/>
  <c r="U1760" i="27"/>
  <c r="T1752" i="27"/>
  <c r="U1752" i="27"/>
  <c r="T1744" i="27"/>
  <c r="U1744" i="27"/>
  <c r="T1736" i="27"/>
  <c r="U1736" i="27"/>
  <c r="T1728" i="27"/>
  <c r="U1728" i="27"/>
  <c r="T1720" i="27"/>
  <c r="U1720" i="27"/>
  <c r="T1712" i="27"/>
  <c r="U1712" i="27"/>
  <c r="T1704" i="27"/>
  <c r="U1704" i="27"/>
  <c r="T1696" i="27"/>
  <c r="U1696" i="27"/>
  <c r="T1688" i="27"/>
  <c r="U1688" i="27"/>
  <c r="T1680" i="27"/>
  <c r="U1680" i="27"/>
  <c r="T1672" i="27"/>
  <c r="U1672" i="27"/>
  <c r="T1664" i="27"/>
  <c r="U1664" i="27"/>
  <c r="T1656" i="27"/>
  <c r="U1656" i="27"/>
  <c r="T1648" i="27"/>
  <c r="U1648" i="27"/>
  <c r="T1640" i="27"/>
  <c r="U1640" i="27"/>
  <c r="T1632" i="27"/>
  <c r="U1632" i="27"/>
  <c r="T1624" i="27"/>
  <c r="U1624" i="27"/>
  <c r="T1616" i="27"/>
  <c r="U1616" i="27"/>
  <c r="T1608" i="27"/>
  <c r="U1608" i="27"/>
  <c r="T1600" i="27"/>
  <c r="U1600" i="27"/>
  <c r="T1592" i="27"/>
  <c r="U1592" i="27"/>
  <c r="T1584" i="27"/>
  <c r="U1584" i="27"/>
  <c r="T1576" i="27"/>
  <c r="U1576" i="27"/>
  <c r="T1568" i="27"/>
  <c r="U1568" i="27"/>
  <c r="T1560" i="27"/>
  <c r="U1560" i="27"/>
  <c r="T1552" i="27"/>
  <c r="U1552" i="27"/>
  <c r="T1544" i="27"/>
  <c r="U1544" i="27"/>
  <c r="T1536" i="27"/>
  <c r="U1536" i="27"/>
  <c r="T1528" i="27"/>
  <c r="U1528" i="27"/>
  <c r="T1520" i="27"/>
  <c r="U1520" i="27"/>
  <c r="T1512" i="27"/>
  <c r="U1512" i="27"/>
  <c r="T1504" i="27"/>
  <c r="U1504" i="27"/>
  <c r="T1496" i="27"/>
  <c r="U1496" i="27"/>
  <c r="T1488" i="27"/>
  <c r="U1488" i="27"/>
  <c r="T1480" i="27"/>
  <c r="U1480" i="27"/>
  <c r="T1472" i="27"/>
  <c r="U1472" i="27"/>
  <c r="T1464" i="27"/>
  <c r="U1464" i="27"/>
  <c r="T1456" i="27"/>
  <c r="U1456" i="27"/>
  <c r="T1448" i="27"/>
  <c r="U1448" i="27"/>
  <c r="T1440" i="27"/>
  <c r="U1440" i="27"/>
  <c r="T1432" i="27"/>
  <c r="U1432" i="27"/>
  <c r="T1424" i="27"/>
  <c r="U1424" i="27"/>
  <c r="T1416" i="27"/>
  <c r="U1416" i="27"/>
  <c r="T1408" i="27"/>
  <c r="U1408" i="27"/>
  <c r="T1400" i="27"/>
  <c r="U1400" i="27"/>
  <c r="T1392" i="27"/>
  <c r="U1392" i="27"/>
  <c r="T1384" i="27"/>
  <c r="U1384" i="27"/>
  <c r="T1376" i="27"/>
  <c r="U1376" i="27"/>
  <c r="T1368" i="27"/>
  <c r="U1368" i="27"/>
  <c r="T1360" i="27"/>
  <c r="U1360" i="27"/>
  <c r="T1352" i="27"/>
  <c r="U1352" i="27"/>
  <c r="T1344" i="27"/>
  <c r="U1344" i="27"/>
  <c r="T1336" i="27"/>
  <c r="U1336" i="27"/>
  <c r="T1328" i="27"/>
  <c r="U1328" i="27"/>
  <c r="T1320" i="27"/>
  <c r="U1320" i="27"/>
  <c r="T1312" i="27"/>
  <c r="U1312" i="27"/>
  <c r="T1304" i="27"/>
  <c r="U1304" i="27"/>
  <c r="T1296" i="27"/>
  <c r="U1296" i="27"/>
  <c r="T1288" i="27"/>
  <c r="U1288" i="27"/>
  <c r="T1280" i="27"/>
  <c r="U1280" i="27"/>
  <c r="T1272" i="27"/>
  <c r="U1272" i="27"/>
  <c r="T1264" i="27"/>
  <c r="U1264" i="27"/>
  <c r="T1256" i="27"/>
  <c r="U1256" i="27"/>
  <c r="T1248" i="27"/>
  <c r="U1248" i="27"/>
  <c r="T1240" i="27"/>
  <c r="U1240" i="27"/>
  <c r="T1232" i="27"/>
  <c r="U1232" i="27"/>
  <c r="T1224" i="27"/>
  <c r="U1224" i="27"/>
  <c r="T1216" i="27"/>
  <c r="U1216" i="27"/>
  <c r="T1208" i="27"/>
  <c r="U1208" i="27"/>
  <c r="T1200" i="27"/>
  <c r="U1200" i="27"/>
  <c r="T1192" i="27"/>
  <c r="U1192" i="27"/>
  <c r="T1184" i="27"/>
  <c r="U1184" i="27"/>
  <c r="T1176" i="27"/>
  <c r="U1176" i="27"/>
  <c r="T1168" i="27"/>
  <c r="U1168" i="27"/>
  <c r="T1160" i="27"/>
  <c r="U1160" i="27"/>
  <c r="T1152" i="27"/>
  <c r="U1152" i="27"/>
  <c r="T1144" i="27"/>
  <c r="U1144" i="27"/>
  <c r="T1136" i="27"/>
  <c r="U1136" i="27"/>
  <c r="T1128" i="27"/>
  <c r="U1128" i="27"/>
  <c r="T1120" i="27"/>
  <c r="U1120" i="27"/>
  <c r="T1112" i="27"/>
  <c r="U1112" i="27"/>
  <c r="T1104" i="27"/>
  <c r="U1104" i="27"/>
  <c r="T1096" i="27"/>
  <c r="U1096" i="27"/>
  <c r="T1088" i="27"/>
  <c r="U1088" i="27"/>
  <c r="T1080" i="27"/>
  <c r="U1080" i="27"/>
  <c r="T1072" i="27"/>
  <c r="U1072" i="27"/>
  <c r="T1064" i="27"/>
  <c r="U1064" i="27"/>
  <c r="T1056" i="27"/>
  <c r="U1056" i="27"/>
  <c r="T1048" i="27"/>
  <c r="U1048" i="27"/>
  <c r="T1040" i="27"/>
  <c r="U1040" i="27"/>
  <c r="T1032" i="27"/>
  <c r="U1032" i="27"/>
  <c r="T1024" i="27"/>
  <c r="U1024" i="27"/>
  <c r="T1016" i="27"/>
  <c r="U1016" i="27"/>
  <c r="T1008" i="27"/>
  <c r="U1008" i="27"/>
  <c r="T1000" i="27"/>
  <c r="U1000" i="27"/>
  <c r="T992" i="27"/>
  <c r="U992" i="27"/>
  <c r="T984" i="27"/>
  <c r="U984" i="27"/>
  <c r="T976" i="27"/>
  <c r="U976" i="27"/>
  <c r="T968" i="27"/>
  <c r="U968" i="27"/>
  <c r="T960" i="27"/>
  <c r="U960" i="27"/>
  <c r="T952" i="27"/>
  <c r="U952" i="27"/>
  <c r="T944" i="27"/>
  <c r="U944" i="27"/>
  <c r="T936" i="27"/>
  <c r="U936" i="27"/>
  <c r="T928" i="27"/>
  <c r="U928" i="27"/>
  <c r="T920" i="27"/>
  <c r="U920" i="27"/>
  <c r="T912" i="27"/>
  <c r="U912" i="27"/>
  <c r="T904" i="27"/>
  <c r="U904" i="27"/>
  <c r="T896" i="27"/>
  <c r="U896" i="27"/>
  <c r="T888" i="27"/>
  <c r="U888" i="27"/>
  <c r="T880" i="27"/>
  <c r="U880" i="27"/>
  <c r="T872" i="27"/>
  <c r="U872" i="27"/>
  <c r="T864" i="27"/>
  <c r="U864" i="27"/>
  <c r="T856" i="27"/>
  <c r="U856" i="27"/>
  <c r="T848" i="27"/>
  <c r="U848" i="27"/>
  <c r="T840" i="27"/>
  <c r="U840" i="27"/>
  <c r="T832" i="27"/>
  <c r="U832" i="27"/>
  <c r="T824" i="27"/>
  <c r="U824" i="27"/>
  <c r="T816" i="27"/>
  <c r="U816" i="27"/>
  <c r="T808" i="27"/>
  <c r="U808" i="27"/>
  <c r="T800" i="27"/>
  <c r="U800" i="27"/>
  <c r="T792" i="27"/>
  <c r="U792" i="27"/>
  <c r="T784" i="27"/>
  <c r="U784" i="27"/>
  <c r="T776" i="27"/>
  <c r="U776" i="27"/>
  <c r="T768" i="27"/>
  <c r="U768" i="27"/>
  <c r="T760" i="27"/>
  <c r="U760" i="27"/>
  <c r="T752" i="27"/>
  <c r="U752" i="27"/>
  <c r="T744" i="27"/>
  <c r="U744" i="27"/>
  <c r="T736" i="27"/>
  <c r="U736" i="27"/>
  <c r="T728" i="27"/>
  <c r="U728" i="27"/>
  <c r="T720" i="27"/>
  <c r="U720" i="27"/>
  <c r="T712" i="27"/>
  <c r="U712" i="27"/>
  <c r="T704" i="27"/>
  <c r="U704" i="27"/>
  <c r="T696" i="27"/>
  <c r="U696" i="27"/>
  <c r="T688" i="27"/>
  <c r="U688" i="27"/>
  <c r="T680" i="27"/>
  <c r="U680" i="27"/>
  <c r="T672" i="27"/>
  <c r="U672" i="27"/>
  <c r="T664" i="27"/>
  <c r="U664" i="27"/>
  <c r="T656" i="27"/>
  <c r="U656" i="27"/>
  <c r="T648" i="27"/>
  <c r="U648" i="27"/>
  <c r="T640" i="27"/>
  <c r="U640" i="27"/>
  <c r="T632" i="27"/>
  <c r="U632" i="27"/>
  <c r="T624" i="27"/>
  <c r="U624" i="27"/>
  <c r="T616" i="27"/>
  <c r="U616" i="27"/>
  <c r="T608" i="27"/>
  <c r="U608" i="27"/>
  <c r="T600" i="27"/>
  <c r="U600" i="27"/>
  <c r="T592" i="27"/>
  <c r="U592" i="27"/>
  <c r="T584" i="27"/>
  <c r="U584" i="27"/>
  <c r="T576" i="27"/>
  <c r="U576" i="27"/>
  <c r="T568" i="27"/>
  <c r="U568" i="27"/>
  <c r="T560" i="27"/>
  <c r="U560" i="27"/>
  <c r="T552" i="27"/>
  <c r="U552" i="27"/>
  <c r="U1961" i="27"/>
  <c r="U1715" i="27"/>
  <c r="T1783" i="27"/>
  <c r="U1783" i="27"/>
  <c r="T1775" i="27"/>
  <c r="U1775" i="27"/>
  <c r="T1767" i="27"/>
  <c r="U1767" i="27"/>
  <c r="T1759" i="27"/>
  <c r="U1759" i="27"/>
  <c r="T1751" i="27"/>
  <c r="U1751" i="27"/>
  <c r="T1743" i="27"/>
  <c r="U1743" i="27"/>
  <c r="T1735" i="27"/>
  <c r="U1735" i="27"/>
  <c r="T1727" i="27"/>
  <c r="U1727" i="27"/>
  <c r="T1719" i="27"/>
  <c r="U1719" i="27"/>
  <c r="T1711" i="27"/>
  <c r="U1711" i="27"/>
  <c r="T1703" i="27"/>
  <c r="U1703" i="27"/>
  <c r="T1695" i="27"/>
  <c r="U1695" i="27"/>
  <c r="T1687" i="27"/>
  <c r="U1687" i="27"/>
  <c r="T1679" i="27"/>
  <c r="U1679" i="27"/>
  <c r="T1671" i="27"/>
  <c r="U1671" i="27"/>
  <c r="T1663" i="27"/>
  <c r="U1663" i="27"/>
  <c r="T1655" i="27"/>
  <c r="U1655" i="27"/>
  <c r="T1647" i="27"/>
  <c r="U1647" i="27"/>
  <c r="T1639" i="27"/>
  <c r="U1639" i="27"/>
  <c r="T1631" i="27"/>
  <c r="U1631" i="27"/>
  <c r="T1623" i="27"/>
  <c r="U1623" i="27"/>
  <c r="T1615" i="27"/>
  <c r="U1615" i="27"/>
  <c r="T1607" i="27"/>
  <c r="U1607" i="27"/>
  <c r="T1599" i="27"/>
  <c r="U1599" i="27"/>
  <c r="T1591" i="27"/>
  <c r="U1591" i="27"/>
  <c r="T1583" i="27"/>
  <c r="U1583" i="27"/>
  <c r="T1575" i="27"/>
  <c r="U1575" i="27"/>
  <c r="T1567" i="27"/>
  <c r="U1567" i="27"/>
  <c r="T1559" i="27"/>
  <c r="U1559" i="27"/>
  <c r="T1551" i="27"/>
  <c r="U1551" i="27"/>
  <c r="T1543" i="27"/>
  <c r="U1543" i="27"/>
  <c r="T1535" i="27"/>
  <c r="U1535" i="27"/>
  <c r="T1527" i="27"/>
  <c r="U1527" i="27"/>
  <c r="T1519" i="27"/>
  <c r="U1519" i="27"/>
  <c r="T1511" i="27"/>
  <c r="U1511" i="27"/>
  <c r="T1503" i="27"/>
  <c r="U1503" i="27"/>
  <c r="T1495" i="27"/>
  <c r="U1495" i="27"/>
  <c r="T1487" i="27"/>
  <c r="U1487" i="27"/>
  <c r="T1479" i="27"/>
  <c r="U1479" i="27"/>
  <c r="T1471" i="27"/>
  <c r="U1471" i="27"/>
  <c r="T1463" i="27"/>
  <c r="U1463" i="27"/>
  <c r="T1455" i="27"/>
  <c r="U1455" i="27"/>
  <c r="T1447" i="27"/>
  <c r="U1447" i="27"/>
  <c r="T1439" i="27"/>
  <c r="U1439" i="27"/>
  <c r="T1431" i="27"/>
  <c r="U1431" i="27"/>
  <c r="T1423" i="27"/>
  <c r="U1423" i="27"/>
  <c r="T1415" i="27"/>
  <c r="U1415" i="27"/>
  <c r="T1407" i="27"/>
  <c r="U1407" i="27"/>
  <c r="T1399" i="27"/>
  <c r="U1399" i="27"/>
  <c r="T1391" i="27"/>
  <c r="U1391" i="27"/>
  <c r="T1383" i="27"/>
  <c r="U1383" i="27"/>
  <c r="T1375" i="27"/>
  <c r="U1375" i="27"/>
  <c r="T1367" i="27"/>
  <c r="U1367" i="27"/>
  <c r="T1359" i="27"/>
  <c r="U1359" i="27"/>
  <c r="T1351" i="27"/>
  <c r="U1351" i="27"/>
  <c r="T1343" i="27"/>
  <c r="U1343" i="27"/>
  <c r="T1335" i="27"/>
  <c r="U1335" i="27"/>
  <c r="T1327" i="27"/>
  <c r="U1327" i="27"/>
  <c r="T1319" i="27"/>
  <c r="U1319" i="27"/>
  <c r="T1311" i="27"/>
  <c r="U1311" i="27"/>
  <c r="T1303" i="27"/>
  <c r="U1303" i="27"/>
  <c r="T1295" i="27"/>
  <c r="U1295" i="27"/>
  <c r="T1287" i="27"/>
  <c r="U1287" i="27"/>
  <c r="T1279" i="27"/>
  <c r="U1279" i="27"/>
  <c r="T1271" i="27"/>
  <c r="U1271" i="27"/>
  <c r="T1263" i="27"/>
  <c r="U1263" i="27"/>
  <c r="T1255" i="27"/>
  <c r="U1255" i="27"/>
  <c r="T1247" i="27"/>
  <c r="U1247" i="27"/>
  <c r="T1239" i="27"/>
  <c r="U1239" i="27"/>
  <c r="T1231" i="27"/>
  <c r="U1231" i="27"/>
  <c r="T1223" i="27"/>
  <c r="U1223" i="27"/>
  <c r="T1215" i="27"/>
  <c r="U1215" i="27"/>
  <c r="T1207" i="27"/>
  <c r="U1207" i="27"/>
  <c r="T1199" i="27"/>
  <c r="U1199" i="27"/>
  <c r="T1191" i="27"/>
  <c r="U1191" i="27"/>
  <c r="T1183" i="27"/>
  <c r="U1183" i="27"/>
  <c r="T1175" i="27"/>
  <c r="U1175" i="27"/>
  <c r="T1167" i="27"/>
  <c r="U1167" i="27"/>
  <c r="T1159" i="27"/>
  <c r="U1159" i="27"/>
  <c r="T1151" i="27"/>
  <c r="U1151" i="27"/>
  <c r="T1143" i="27"/>
  <c r="U1143" i="27"/>
  <c r="T1135" i="27"/>
  <c r="U1135" i="27"/>
  <c r="T1127" i="27"/>
  <c r="U1127" i="27"/>
  <c r="T1119" i="27"/>
  <c r="U1119" i="27"/>
  <c r="T1111" i="27"/>
  <c r="U1111" i="27"/>
  <c r="T1103" i="27"/>
  <c r="U1103" i="27"/>
  <c r="T1095" i="27"/>
  <c r="U1095" i="27"/>
  <c r="T1087" i="27"/>
  <c r="U1087" i="27"/>
  <c r="T1079" i="27"/>
  <c r="U1079" i="27"/>
  <c r="T1071" i="27"/>
  <c r="U1071" i="27"/>
  <c r="T1063" i="27"/>
  <c r="U1063" i="27"/>
  <c r="T1055" i="27"/>
  <c r="U1055" i="27"/>
  <c r="T1047" i="27"/>
  <c r="U1047" i="27"/>
  <c r="T1039" i="27"/>
  <c r="U1039" i="27"/>
  <c r="T1031" i="27"/>
  <c r="U1031" i="27"/>
  <c r="T1023" i="27"/>
  <c r="U1023" i="27"/>
  <c r="T1015" i="27"/>
  <c r="U1015" i="27"/>
  <c r="T1007" i="27"/>
  <c r="U1007" i="27"/>
  <c r="T999" i="27"/>
  <c r="U999" i="27"/>
  <c r="T991" i="27"/>
  <c r="U991" i="27"/>
  <c r="T983" i="27"/>
  <c r="U983" i="27"/>
  <c r="T975" i="27"/>
  <c r="U975" i="27"/>
  <c r="T967" i="27"/>
  <c r="U967" i="27"/>
  <c r="T959" i="27"/>
  <c r="U959" i="27"/>
  <c r="T951" i="27"/>
  <c r="U951" i="27"/>
  <c r="T943" i="27"/>
  <c r="U943" i="27"/>
  <c r="T935" i="27"/>
  <c r="U935" i="27"/>
  <c r="T927" i="27"/>
  <c r="U927" i="27"/>
  <c r="T919" i="27"/>
  <c r="U919" i="27"/>
  <c r="T911" i="27"/>
  <c r="U911" i="27"/>
  <c r="T903" i="27"/>
  <c r="U903" i="27"/>
  <c r="T895" i="27"/>
  <c r="U895" i="27"/>
  <c r="T887" i="27"/>
  <c r="U887" i="27"/>
  <c r="T879" i="27"/>
  <c r="U879" i="27"/>
  <c r="T871" i="27"/>
  <c r="U871" i="27"/>
  <c r="T863" i="27"/>
  <c r="U863" i="27"/>
  <c r="T855" i="27"/>
  <c r="U855" i="27"/>
  <c r="T847" i="27"/>
  <c r="U847" i="27"/>
  <c r="T839" i="27"/>
  <c r="U839" i="27"/>
  <c r="T831" i="27"/>
  <c r="U831" i="27"/>
  <c r="T823" i="27"/>
  <c r="U823" i="27"/>
  <c r="T815" i="27"/>
  <c r="U815" i="27"/>
  <c r="T807" i="27"/>
  <c r="U807" i="27"/>
  <c r="T799" i="27"/>
  <c r="U799" i="27"/>
  <c r="T791" i="27"/>
  <c r="U791" i="27"/>
  <c r="T783" i="27"/>
  <c r="U783" i="27"/>
  <c r="T775" i="27"/>
  <c r="U775" i="27"/>
  <c r="T767" i="27"/>
  <c r="U767" i="27"/>
  <c r="T759" i="27"/>
  <c r="U759" i="27"/>
  <c r="T751" i="27"/>
  <c r="U751" i="27"/>
  <c r="T743" i="27"/>
  <c r="U743" i="27"/>
  <c r="T735" i="27"/>
  <c r="U735" i="27"/>
  <c r="T727" i="27"/>
  <c r="U727" i="27"/>
  <c r="T719" i="27"/>
  <c r="U719" i="27"/>
  <c r="T711" i="27"/>
  <c r="U711" i="27"/>
  <c r="T703" i="27"/>
  <c r="U703" i="27"/>
  <c r="T695" i="27"/>
  <c r="U695" i="27"/>
  <c r="T687" i="27"/>
  <c r="U687" i="27"/>
  <c r="T679" i="27"/>
  <c r="U679" i="27"/>
  <c r="T671" i="27"/>
  <c r="U671" i="27"/>
  <c r="T663" i="27"/>
  <c r="U663" i="27"/>
  <c r="T655" i="27"/>
  <c r="U655" i="27"/>
  <c r="T647" i="27"/>
  <c r="U647" i="27"/>
  <c r="T639" i="27"/>
  <c r="U639" i="27"/>
  <c r="T631" i="27"/>
  <c r="U631" i="27"/>
  <c r="T623" i="27"/>
  <c r="U623" i="27"/>
  <c r="T615" i="27"/>
  <c r="U615" i="27"/>
  <c r="T607" i="27"/>
  <c r="U607" i="27"/>
  <c r="T599" i="27"/>
  <c r="U599" i="27"/>
  <c r="T591" i="27"/>
  <c r="U591" i="27"/>
  <c r="T583" i="27"/>
  <c r="U583" i="27"/>
  <c r="T575" i="27"/>
  <c r="U575" i="27"/>
  <c r="T567" i="27"/>
  <c r="U567" i="27"/>
  <c r="T559" i="27"/>
  <c r="U559" i="27"/>
  <c r="T551" i="27"/>
  <c r="U551" i="27"/>
  <c r="T543" i="27"/>
  <c r="U543" i="27"/>
  <c r="T535" i="27"/>
  <c r="U535" i="27"/>
  <c r="T527" i="27"/>
  <c r="U527" i="27"/>
  <c r="T519" i="27"/>
  <c r="U519" i="27"/>
  <c r="T511" i="27"/>
  <c r="U511" i="27"/>
  <c r="T503" i="27"/>
  <c r="U503" i="27"/>
  <c r="U1915" i="27"/>
  <c r="U1508" i="27"/>
  <c r="T1910" i="27"/>
  <c r="U1910" i="27"/>
  <c r="T1902" i="27"/>
  <c r="U1902" i="27"/>
  <c r="T1894" i="27"/>
  <c r="U1894" i="27"/>
  <c r="T1886" i="27"/>
  <c r="U1886" i="27"/>
  <c r="T1878" i="27"/>
  <c r="U1878" i="27"/>
  <c r="T1870" i="27"/>
  <c r="U1870" i="27"/>
  <c r="T1862" i="27"/>
  <c r="U1862" i="27"/>
  <c r="T1854" i="27"/>
  <c r="U1854" i="27"/>
  <c r="T1846" i="27"/>
  <c r="U1846" i="27"/>
  <c r="T1838" i="27"/>
  <c r="U1838" i="27"/>
  <c r="T1830" i="27"/>
  <c r="U1830" i="27"/>
  <c r="T1822" i="27"/>
  <c r="U1822" i="27"/>
  <c r="T1814" i="27"/>
  <c r="U1814" i="27"/>
  <c r="T1806" i="27"/>
  <c r="U1806" i="27"/>
  <c r="T1798" i="27"/>
  <c r="U1798" i="27"/>
  <c r="T1790" i="27"/>
  <c r="U1790" i="27"/>
  <c r="T1782" i="27"/>
  <c r="U1782" i="27"/>
  <c r="Q1774" i="27"/>
  <c r="R1774" i="27"/>
  <c r="U1774" i="27"/>
  <c r="T1766" i="27"/>
  <c r="U1766" i="27"/>
  <c r="T1758" i="27"/>
  <c r="U1758" i="27"/>
  <c r="T1750" i="27"/>
  <c r="U1750" i="27"/>
  <c r="T1742" i="27"/>
  <c r="U1742" i="27"/>
  <c r="T1734" i="27"/>
  <c r="U1734" i="27"/>
  <c r="T1726" i="27"/>
  <c r="U1726" i="27"/>
  <c r="T1718" i="27"/>
  <c r="U1718" i="27"/>
  <c r="T1710" i="27"/>
  <c r="U1710" i="27"/>
  <c r="T1702" i="27"/>
  <c r="U1702" i="27"/>
  <c r="T1694" i="27"/>
  <c r="U1694" i="27"/>
  <c r="T1686" i="27"/>
  <c r="U1686" i="27"/>
  <c r="T1678" i="27"/>
  <c r="U1678" i="27"/>
  <c r="T1670" i="27"/>
  <c r="U1670" i="27"/>
  <c r="T1662" i="27"/>
  <c r="U1662" i="27"/>
  <c r="T1654" i="27"/>
  <c r="U1654" i="27"/>
  <c r="T1646" i="27"/>
  <c r="U1646" i="27"/>
  <c r="T1638" i="27"/>
  <c r="U1638" i="27"/>
  <c r="T1630" i="27"/>
  <c r="U1630" i="27"/>
  <c r="T1622" i="27"/>
  <c r="U1622" i="27"/>
  <c r="T1614" i="27"/>
  <c r="U1614" i="27"/>
  <c r="T1606" i="27"/>
  <c r="U1606" i="27"/>
  <c r="T1598" i="27"/>
  <c r="U1598" i="27"/>
  <c r="T1590" i="27"/>
  <c r="U1590" i="27"/>
  <c r="T1582" i="27"/>
  <c r="U1582" i="27"/>
  <c r="T1574" i="27"/>
  <c r="U1574" i="27"/>
  <c r="T1566" i="27"/>
  <c r="U1566" i="27"/>
  <c r="T1558" i="27"/>
  <c r="U1558" i="27"/>
  <c r="T1550" i="27"/>
  <c r="U1550" i="27"/>
  <c r="T1542" i="27"/>
  <c r="U1542" i="27"/>
  <c r="T1534" i="27"/>
  <c r="U1534" i="27"/>
  <c r="T1526" i="27"/>
  <c r="U1526" i="27"/>
  <c r="T1518" i="27"/>
  <c r="U1518" i="27"/>
  <c r="T1510" i="27"/>
  <c r="U1510" i="27"/>
  <c r="T1502" i="27"/>
  <c r="U1502" i="27"/>
  <c r="T1494" i="27"/>
  <c r="U1494" i="27"/>
  <c r="T1486" i="27"/>
  <c r="U1486" i="27"/>
  <c r="T1478" i="27"/>
  <c r="U1478" i="27"/>
  <c r="T1470" i="27"/>
  <c r="U1470" i="27"/>
  <c r="T1462" i="27"/>
  <c r="U1462" i="27"/>
  <c r="T1454" i="27"/>
  <c r="U1454" i="27"/>
  <c r="T1446" i="27"/>
  <c r="U1446" i="27"/>
  <c r="T1438" i="27"/>
  <c r="U1438" i="27"/>
  <c r="T1430" i="27"/>
  <c r="U1430" i="27"/>
  <c r="T1422" i="27"/>
  <c r="U1422" i="27"/>
  <c r="T1414" i="27"/>
  <c r="U1414" i="27"/>
  <c r="T1406" i="27"/>
  <c r="U1406" i="27"/>
  <c r="T1398" i="27"/>
  <c r="U1398" i="27"/>
  <c r="T1390" i="27"/>
  <c r="U1390" i="27"/>
  <c r="T1382" i="27"/>
  <c r="U1382" i="27"/>
  <c r="T1374" i="27"/>
  <c r="U1374" i="27"/>
  <c r="T1366" i="27"/>
  <c r="U1366" i="27"/>
  <c r="T1358" i="27"/>
  <c r="U1358" i="27"/>
  <c r="T1350" i="27"/>
  <c r="U1350" i="27"/>
  <c r="T1342" i="27"/>
  <c r="U1342" i="27"/>
  <c r="T1334" i="27"/>
  <c r="U1334" i="27"/>
  <c r="T1326" i="27"/>
  <c r="U1326" i="27"/>
  <c r="T1318" i="27"/>
  <c r="U1318" i="27"/>
  <c r="T1310" i="27"/>
  <c r="U1310" i="27"/>
  <c r="T1302" i="27"/>
  <c r="U1302" i="27"/>
  <c r="T1294" i="27"/>
  <c r="U1294" i="27"/>
  <c r="T1286" i="27"/>
  <c r="U1286" i="27"/>
  <c r="T1278" i="27"/>
  <c r="U1278" i="27"/>
  <c r="T1270" i="27"/>
  <c r="U1270" i="27"/>
  <c r="T1262" i="27"/>
  <c r="U1262" i="27"/>
  <c r="T1254" i="27"/>
  <c r="U1254" i="27"/>
  <c r="T1246" i="27"/>
  <c r="U1246" i="27"/>
  <c r="T1238" i="27"/>
  <c r="U1238" i="27"/>
  <c r="T1230" i="27"/>
  <c r="U1230" i="27"/>
  <c r="T1222" i="27"/>
  <c r="U1222" i="27"/>
  <c r="T1214" i="27"/>
  <c r="U1214" i="27"/>
  <c r="T1206" i="27"/>
  <c r="U1206" i="27"/>
  <c r="T1198" i="27"/>
  <c r="U1198" i="27"/>
  <c r="T1190" i="27"/>
  <c r="U1190" i="27"/>
  <c r="T1182" i="27"/>
  <c r="U1182" i="27"/>
  <c r="T1174" i="27"/>
  <c r="U1174" i="27"/>
  <c r="T1166" i="27"/>
  <c r="U1166" i="27"/>
  <c r="T1158" i="27"/>
  <c r="U1158" i="27"/>
  <c r="T1150" i="27"/>
  <c r="U1150" i="27"/>
  <c r="T1142" i="27"/>
  <c r="U1142" i="27"/>
  <c r="T1134" i="27"/>
  <c r="U1134" i="27"/>
  <c r="T1126" i="27"/>
  <c r="U1126" i="27"/>
  <c r="T1118" i="27"/>
  <c r="U1118" i="27"/>
  <c r="T1110" i="27"/>
  <c r="U1110" i="27"/>
  <c r="T1102" i="27"/>
  <c r="U1102" i="27"/>
  <c r="T1094" i="27"/>
  <c r="U1094" i="27"/>
  <c r="T1086" i="27"/>
  <c r="U1086" i="27"/>
  <c r="T1078" i="27"/>
  <c r="U1078" i="27"/>
  <c r="T1070" i="27"/>
  <c r="U1070" i="27"/>
  <c r="T1062" i="27"/>
  <c r="U1062" i="27"/>
  <c r="T1054" i="27"/>
  <c r="U1054" i="27"/>
  <c r="T1046" i="27"/>
  <c r="U1046" i="27"/>
  <c r="T1038" i="27"/>
  <c r="U1038" i="27"/>
  <c r="T1030" i="27"/>
  <c r="U1030" i="27"/>
  <c r="T1022" i="27"/>
  <c r="U1022" i="27"/>
  <c r="T1014" i="27"/>
  <c r="U1014" i="27"/>
  <c r="T1006" i="27"/>
  <c r="U1006" i="27"/>
  <c r="T998" i="27"/>
  <c r="U998" i="27"/>
  <c r="T990" i="27"/>
  <c r="U990" i="27"/>
  <c r="T982" i="27"/>
  <c r="U982" i="27"/>
  <c r="T974" i="27"/>
  <c r="U974" i="27"/>
  <c r="T966" i="27"/>
  <c r="U966" i="27"/>
  <c r="T958" i="27"/>
  <c r="U958" i="27"/>
  <c r="T950" i="27"/>
  <c r="U950" i="27"/>
  <c r="T942" i="27"/>
  <c r="U942" i="27"/>
  <c r="T934" i="27"/>
  <c r="U934" i="27"/>
  <c r="T926" i="27"/>
  <c r="U926" i="27"/>
  <c r="T918" i="27"/>
  <c r="U918" i="27"/>
  <c r="T910" i="27"/>
  <c r="U910" i="27"/>
  <c r="T902" i="27"/>
  <c r="U902" i="27"/>
  <c r="T894" i="27"/>
  <c r="U894" i="27"/>
  <c r="T886" i="27"/>
  <c r="U886" i="27"/>
  <c r="T878" i="27"/>
  <c r="U878" i="27"/>
  <c r="T870" i="27"/>
  <c r="U870" i="27"/>
  <c r="T862" i="27"/>
  <c r="U862" i="27"/>
  <c r="T854" i="27"/>
  <c r="U854" i="27"/>
  <c r="T846" i="27"/>
  <c r="U846" i="27"/>
  <c r="T838" i="27"/>
  <c r="U838" i="27"/>
  <c r="T830" i="27"/>
  <c r="U830" i="27"/>
  <c r="T822" i="27"/>
  <c r="U822" i="27"/>
  <c r="T814" i="27"/>
  <c r="U814" i="27"/>
  <c r="T806" i="27"/>
  <c r="U806" i="27"/>
  <c r="T798" i="27"/>
  <c r="U798" i="27"/>
  <c r="T790" i="27"/>
  <c r="U790" i="27"/>
  <c r="T782" i="27"/>
  <c r="U782" i="27"/>
  <c r="T774" i="27"/>
  <c r="U774" i="27"/>
  <c r="T766" i="27"/>
  <c r="U766" i="27"/>
  <c r="T758" i="27"/>
  <c r="U758" i="27"/>
  <c r="T750" i="27"/>
  <c r="U750" i="27"/>
  <c r="T742" i="27"/>
  <c r="U742" i="27"/>
  <c r="T734" i="27"/>
  <c r="U734" i="27"/>
  <c r="T726" i="27"/>
  <c r="U726" i="27"/>
  <c r="T718" i="27"/>
  <c r="U718" i="27"/>
  <c r="T710" i="27"/>
  <c r="U710" i="27"/>
  <c r="T702" i="27"/>
  <c r="U702" i="27"/>
  <c r="T694" i="27"/>
  <c r="U694" i="27"/>
  <c r="T686" i="27"/>
  <c r="U686" i="27"/>
  <c r="T678" i="27"/>
  <c r="U678" i="27"/>
  <c r="T670" i="27"/>
  <c r="U670" i="27"/>
  <c r="T662" i="27"/>
  <c r="U662" i="27"/>
  <c r="T654" i="27"/>
  <c r="U654" i="27"/>
  <c r="T646" i="27"/>
  <c r="U646" i="27"/>
  <c r="T638" i="27"/>
  <c r="U638" i="27"/>
  <c r="T630" i="27"/>
  <c r="U630" i="27"/>
  <c r="T622" i="27"/>
  <c r="U622" i="27"/>
  <c r="T614" i="27"/>
  <c r="U614" i="27"/>
  <c r="T606" i="27"/>
  <c r="U606" i="27"/>
  <c r="T598" i="27"/>
  <c r="U598" i="27"/>
  <c r="T590" i="27"/>
  <c r="U590" i="27"/>
  <c r="T582" i="27"/>
  <c r="U582" i="27"/>
  <c r="T574" i="27"/>
  <c r="U574" i="27"/>
  <c r="T566" i="27"/>
  <c r="U566" i="27"/>
  <c r="T558" i="27"/>
  <c r="U558" i="27"/>
  <c r="T550" i="27"/>
  <c r="U550" i="27"/>
  <c r="T542" i="27"/>
  <c r="U542" i="27"/>
  <c r="T534" i="27"/>
  <c r="U534" i="27"/>
  <c r="T526" i="27"/>
  <c r="U526" i="27"/>
  <c r="T518" i="27"/>
  <c r="U518" i="27"/>
  <c r="T510" i="27"/>
  <c r="U510" i="27"/>
  <c r="T502" i="27"/>
  <c r="U502" i="27"/>
  <c r="T494" i="27"/>
  <c r="U494" i="27"/>
  <c r="T486" i="27"/>
  <c r="U486" i="27"/>
  <c r="T478" i="27"/>
  <c r="U478" i="27"/>
  <c r="T470" i="27"/>
  <c r="U470" i="27"/>
  <c r="T462" i="27"/>
  <c r="U462" i="27"/>
  <c r="T454" i="27"/>
  <c r="U454" i="27"/>
  <c r="T446" i="27"/>
  <c r="U446" i="27"/>
  <c r="T438" i="27"/>
  <c r="U438" i="27"/>
  <c r="T430" i="27"/>
  <c r="U430" i="27"/>
  <c r="T422" i="27"/>
  <c r="U422" i="27"/>
  <c r="T414" i="27"/>
  <c r="U414" i="27"/>
  <c r="T406" i="27"/>
  <c r="U406" i="27"/>
  <c r="T398" i="27"/>
  <c r="U398" i="27"/>
  <c r="T390" i="27"/>
  <c r="U390" i="27"/>
  <c r="T382" i="27"/>
  <c r="U382" i="27"/>
  <c r="T374" i="27"/>
  <c r="U374" i="27"/>
  <c r="T366" i="27"/>
  <c r="U366" i="27"/>
  <c r="T358" i="27"/>
  <c r="U358" i="27"/>
  <c r="T350" i="27"/>
  <c r="U350" i="27"/>
  <c r="T342" i="27"/>
  <c r="U342" i="27"/>
  <c r="T334" i="27"/>
  <c r="U334" i="27"/>
  <c r="T326" i="27"/>
  <c r="U326" i="27"/>
  <c r="T318" i="27"/>
  <c r="U318" i="27"/>
  <c r="T310" i="27"/>
  <c r="U310" i="27"/>
  <c r="T302" i="27"/>
  <c r="U302" i="27"/>
  <c r="T294" i="27"/>
  <c r="U294" i="27"/>
  <c r="T286" i="27"/>
  <c r="U286" i="27"/>
  <c r="T278" i="27"/>
  <c r="U278" i="27"/>
  <c r="T270" i="27"/>
  <c r="U270" i="27"/>
  <c r="T262" i="27"/>
  <c r="U262" i="27"/>
  <c r="T254" i="27"/>
  <c r="U254" i="27"/>
  <c r="T246" i="27"/>
  <c r="U246" i="27"/>
  <c r="T238" i="27"/>
  <c r="U238" i="27"/>
  <c r="T230" i="27"/>
  <c r="U230" i="27"/>
  <c r="T222" i="27"/>
  <c r="U222" i="27"/>
  <c r="T214" i="27"/>
  <c r="U214" i="27"/>
  <c r="T206" i="27"/>
  <c r="U206" i="27"/>
  <c r="T198" i="27"/>
  <c r="U198" i="27"/>
  <c r="T190" i="27"/>
  <c r="U190" i="27"/>
  <c r="T182" i="27"/>
  <c r="U182" i="27"/>
  <c r="T174" i="27"/>
  <c r="U174" i="27"/>
  <c r="T166" i="27"/>
  <c r="U166" i="27"/>
  <c r="T158" i="27"/>
  <c r="U158" i="27"/>
  <c r="T150" i="27"/>
  <c r="U150" i="27"/>
  <c r="T142" i="27"/>
  <c r="U142" i="27"/>
  <c r="T134" i="27"/>
  <c r="U134" i="27"/>
  <c r="T126" i="27"/>
  <c r="U126" i="27"/>
  <c r="T118" i="27"/>
  <c r="U118" i="27"/>
  <c r="T110" i="27"/>
  <c r="U110" i="27"/>
  <c r="T102" i="27"/>
  <c r="U102" i="27"/>
  <c r="T94" i="27"/>
  <c r="U94" i="27"/>
  <c r="T86" i="27"/>
  <c r="U86" i="27"/>
  <c r="T78" i="27"/>
  <c r="U78" i="27"/>
  <c r="T70" i="27"/>
  <c r="U70" i="27"/>
  <c r="T62" i="27"/>
  <c r="U62" i="27"/>
  <c r="T54" i="27"/>
  <c r="U54" i="27"/>
  <c r="T46" i="27"/>
  <c r="U46" i="27"/>
  <c r="T38" i="27"/>
  <c r="U38" i="27"/>
  <c r="T30" i="27"/>
  <c r="U30" i="27"/>
  <c r="T22" i="27"/>
  <c r="U22" i="27"/>
  <c r="U2025" i="27"/>
  <c r="U1476" i="27"/>
  <c r="T1733" i="27"/>
  <c r="U1733" i="27"/>
  <c r="T1725" i="27"/>
  <c r="U1725" i="27"/>
  <c r="T1717" i="27"/>
  <c r="U1717" i="27"/>
  <c r="T1709" i="27"/>
  <c r="U1709" i="27"/>
  <c r="T1701" i="27"/>
  <c r="U1701" i="27"/>
  <c r="T1693" i="27"/>
  <c r="U1693" i="27"/>
  <c r="T1685" i="27"/>
  <c r="U1685" i="27"/>
  <c r="T1677" i="27"/>
  <c r="U1677" i="27"/>
  <c r="T1669" i="27"/>
  <c r="U1669" i="27"/>
  <c r="T1661" i="27"/>
  <c r="U1661" i="27"/>
  <c r="T1653" i="27"/>
  <c r="U1653" i="27"/>
  <c r="T1645" i="27"/>
  <c r="U1645" i="27"/>
  <c r="T1637" i="27"/>
  <c r="U1637" i="27"/>
  <c r="T1629" i="27"/>
  <c r="U1629" i="27"/>
  <c r="T1621" i="27"/>
  <c r="U1621" i="27"/>
  <c r="T1613" i="27"/>
  <c r="U1613" i="27"/>
  <c r="T1605" i="27"/>
  <c r="U1605" i="27"/>
  <c r="T1597" i="27"/>
  <c r="U1597" i="27"/>
  <c r="T1589" i="27"/>
  <c r="U1589" i="27"/>
  <c r="T1581" i="27"/>
  <c r="U1581" i="27"/>
  <c r="T1573" i="27"/>
  <c r="U1573" i="27"/>
  <c r="T1565" i="27"/>
  <c r="U1565" i="27"/>
  <c r="T1557" i="27"/>
  <c r="U1557" i="27"/>
  <c r="T1549" i="27"/>
  <c r="U1549" i="27"/>
  <c r="T1541" i="27"/>
  <c r="U1541" i="27"/>
  <c r="T1533" i="27"/>
  <c r="U1533" i="27"/>
  <c r="T1517" i="27"/>
  <c r="U1517" i="27"/>
  <c r="T1509" i="27"/>
  <c r="U1509" i="27"/>
  <c r="T1501" i="27"/>
  <c r="U1501" i="27"/>
  <c r="T1493" i="27"/>
  <c r="U1493" i="27"/>
  <c r="T1485" i="27"/>
  <c r="U1485" i="27"/>
  <c r="T1477" i="27"/>
  <c r="U1477" i="27"/>
  <c r="T1469" i="27"/>
  <c r="U1469" i="27"/>
  <c r="T1461" i="27"/>
  <c r="U1461" i="27"/>
  <c r="T1453" i="27"/>
  <c r="U1453" i="27"/>
  <c r="T1445" i="27"/>
  <c r="U1445" i="27"/>
  <c r="T1437" i="27"/>
  <c r="U1437" i="27"/>
  <c r="T1429" i="27"/>
  <c r="U1429" i="27"/>
  <c r="T1413" i="27"/>
  <c r="U1413" i="27"/>
  <c r="T1405" i="27"/>
  <c r="U1405" i="27"/>
  <c r="T1397" i="27"/>
  <c r="U1397" i="27"/>
  <c r="T1389" i="27"/>
  <c r="U1389" i="27"/>
  <c r="T1381" i="27"/>
  <c r="U1381" i="27"/>
  <c r="T1373" i="27"/>
  <c r="U1373" i="27"/>
  <c r="T1365" i="27"/>
  <c r="U1365" i="27"/>
  <c r="T1357" i="27"/>
  <c r="U1357" i="27"/>
  <c r="T1349" i="27"/>
  <c r="U1349" i="27"/>
  <c r="T1341" i="27"/>
  <c r="U1341" i="27"/>
  <c r="T1333" i="27"/>
  <c r="U1333" i="27"/>
  <c r="T1325" i="27"/>
  <c r="U1325" i="27"/>
  <c r="T1317" i="27"/>
  <c r="U1317" i="27"/>
  <c r="T1309" i="27"/>
  <c r="U1309" i="27"/>
  <c r="T1301" i="27"/>
  <c r="U1301" i="27"/>
  <c r="T1293" i="27"/>
  <c r="U1293" i="27"/>
  <c r="T1285" i="27"/>
  <c r="U1285" i="27"/>
  <c r="T1277" i="27"/>
  <c r="U1277" i="27"/>
  <c r="T1269" i="27"/>
  <c r="U1269" i="27"/>
  <c r="T1261" i="27"/>
  <c r="U1261" i="27"/>
  <c r="T1253" i="27"/>
  <c r="U1253" i="27"/>
  <c r="T1245" i="27"/>
  <c r="U1245" i="27"/>
  <c r="T1237" i="27"/>
  <c r="U1237" i="27"/>
  <c r="T1229" i="27"/>
  <c r="U1229" i="27"/>
  <c r="T1221" i="27"/>
  <c r="U1221" i="27"/>
  <c r="T1213" i="27"/>
  <c r="U1213" i="27"/>
  <c r="T1205" i="27"/>
  <c r="U1205" i="27"/>
  <c r="T1197" i="27"/>
  <c r="U1197" i="27"/>
  <c r="T1189" i="27"/>
  <c r="U1189" i="27"/>
  <c r="T1181" i="27"/>
  <c r="U1181" i="27"/>
  <c r="T1173" i="27"/>
  <c r="U1173" i="27"/>
  <c r="T1165" i="27"/>
  <c r="U1165" i="27"/>
  <c r="T1157" i="27"/>
  <c r="U1157" i="27"/>
  <c r="T1149" i="27"/>
  <c r="U1149" i="27"/>
  <c r="T1141" i="27"/>
  <c r="U1141" i="27"/>
  <c r="T1133" i="27"/>
  <c r="U1133" i="27"/>
  <c r="T1125" i="27"/>
  <c r="U1125" i="27"/>
  <c r="T1117" i="27"/>
  <c r="U1117" i="27"/>
  <c r="T1109" i="27"/>
  <c r="U1109" i="27"/>
  <c r="T1101" i="27"/>
  <c r="U1101" i="27"/>
  <c r="T1093" i="27"/>
  <c r="U1093" i="27"/>
  <c r="T1085" i="27"/>
  <c r="U1085" i="27"/>
  <c r="T1077" i="27"/>
  <c r="U1077" i="27"/>
  <c r="T1069" i="27"/>
  <c r="U1069" i="27"/>
  <c r="T1061" i="27"/>
  <c r="U1061" i="27"/>
  <c r="T1053" i="27"/>
  <c r="U1053" i="27"/>
  <c r="T1045" i="27"/>
  <c r="U1045" i="27"/>
  <c r="T1037" i="27"/>
  <c r="U1037" i="27"/>
  <c r="T1029" i="27"/>
  <c r="U1029" i="27"/>
  <c r="T1021" i="27"/>
  <c r="U1021" i="27"/>
  <c r="T1013" i="27"/>
  <c r="U1013" i="27"/>
  <c r="T1005" i="27"/>
  <c r="U1005" i="27"/>
  <c r="T997" i="27"/>
  <c r="U997" i="27"/>
  <c r="T989" i="27"/>
  <c r="U989" i="27"/>
  <c r="T981" i="27"/>
  <c r="U981" i="27"/>
  <c r="T973" i="27"/>
  <c r="U973" i="27"/>
  <c r="T965" i="27"/>
  <c r="U965" i="27"/>
  <c r="T957" i="27"/>
  <c r="U957" i="27"/>
  <c r="T949" i="27"/>
  <c r="U949" i="27"/>
  <c r="T941" i="27"/>
  <c r="U941" i="27"/>
  <c r="T933" i="27"/>
  <c r="U933" i="27"/>
  <c r="T925" i="27"/>
  <c r="U925" i="27"/>
  <c r="T917" i="27"/>
  <c r="U917" i="27"/>
  <c r="T909" i="27"/>
  <c r="U909" i="27"/>
  <c r="T901" i="27"/>
  <c r="U901" i="27"/>
  <c r="T893" i="27"/>
  <c r="U893" i="27"/>
  <c r="T885" i="27"/>
  <c r="U885" i="27"/>
  <c r="T877" i="27"/>
  <c r="U877" i="27"/>
  <c r="T869" i="27"/>
  <c r="U869" i="27"/>
  <c r="T861" i="27"/>
  <c r="U861" i="27"/>
  <c r="T853" i="27"/>
  <c r="U853" i="27"/>
  <c r="T845" i="27"/>
  <c r="U845" i="27"/>
  <c r="T837" i="27"/>
  <c r="U837" i="27"/>
  <c r="T829" i="27"/>
  <c r="U829" i="27"/>
  <c r="T821" i="27"/>
  <c r="U821" i="27"/>
  <c r="T813" i="27"/>
  <c r="U813" i="27"/>
  <c r="T805" i="27"/>
  <c r="U805" i="27"/>
  <c r="T797" i="27"/>
  <c r="U797" i="27"/>
  <c r="T789" i="27"/>
  <c r="U789" i="27"/>
  <c r="T781" i="27"/>
  <c r="U781" i="27"/>
  <c r="T773" i="27"/>
  <c r="U773" i="27"/>
  <c r="T765" i="27"/>
  <c r="U765" i="27"/>
  <c r="T757" i="27"/>
  <c r="U757" i="27"/>
  <c r="T749" i="27"/>
  <c r="U749" i="27"/>
  <c r="T741" i="27"/>
  <c r="U741" i="27"/>
  <c r="T733" i="27"/>
  <c r="U733" i="27"/>
  <c r="T725" i="27"/>
  <c r="U725" i="27"/>
  <c r="T717" i="27"/>
  <c r="U717" i="27"/>
  <c r="T709" i="27"/>
  <c r="U709" i="27"/>
  <c r="T701" i="27"/>
  <c r="U701" i="27"/>
  <c r="T693" i="27"/>
  <c r="U693" i="27"/>
  <c r="T685" i="27"/>
  <c r="U685" i="27"/>
  <c r="T677" i="27"/>
  <c r="U677" i="27"/>
  <c r="T669" i="27"/>
  <c r="U669" i="27"/>
  <c r="T661" i="27"/>
  <c r="U661" i="27"/>
  <c r="T653" i="27"/>
  <c r="U653" i="27"/>
  <c r="T645" i="27"/>
  <c r="U645" i="27"/>
  <c r="T637" i="27"/>
  <c r="U637" i="27"/>
  <c r="T629" i="27"/>
  <c r="U629" i="27"/>
  <c r="T621" i="27"/>
  <c r="U621" i="27"/>
  <c r="T613" i="27"/>
  <c r="U613" i="27"/>
  <c r="T605" i="27"/>
  <c r="U605" i="27"/>
  <c r="T597" i="27"/>
  <c r="U597" i="27"/>
  <c r="T589" i="27"/>
  <c r="U589" i="27"/>
  <c r="T581" i="27"/>
  <c r="U581" i="27"/>
  <c r="T573" i="27"/>
  <c r="U573" i="27"/>
  <c r="T565" i="27"/>
  <c r="U565" i="27"/>
  <c r="T557" i="27"/>
  <c r="U557" i="27"/>
  <c r="T549" i="27"/>
  <c r="U549" i="27"/>
  <c r="T541" i="27"/>
  <c r="U541" i="27"/>
  <c r="T533" i="27"/>
  <c r="U533" i="27"/>
  <c r="T525" i="27"/>
  <c r="U525" i="27"/>
  <c r="T517" i="27"/>
  <c r="U517" i="27"/>
  <c r="T509" i="27"/>
  <c r="U509" i="27"/>
  <c r="T501" i="27"/>
  <c r="U501" i="27"/>
  <c r="T493" i="27"/>
  <c r="U493" i="27"/>
  <c r="T485" i="27"/>
  <c r="U485" i="27"/>
  <c r="T477" i="27"/>
  <c r="U477" i="27"/>
  <c r="T469" i="27"/>
  <c r="U469" i="27"/>
  <c r="T461" i="27"/>
  <c r="U461" i="27"/>
  <c r="T453" i="27"/>
  <c r="U453" i="27"/>
  <c r="T445" i="27"/>
  <c r="U445" i="27"/>
  <c r="T437" i="27"/>
  <c r="U437" i="27"/>
  <c r="T429" i="27"/>
  <c r="U429" i="27"/>
  <c r="T421" i="27"/>
  <c r="U421" i="27"/>
  <c r="T413" i="27"/>
  <c r="U413" i="27"/>
  <c r="T405" i="27"/>
  <c r="U405" i="27"/>
  <c r="T397" i="27"/>
  <c r="U397" i="27"/>
  <c r="T389" i="27"/>
  <c r="U389" i="27"/>
  <c r="T381" i="27"/>
  <c r="U381" i="27"/>
  <c r="T373" i="27"/>
  <c r="U373" i="27"/>
  <c r="T365" i="27"/>
  <c r="U365" i="27"/>
  <c r="T357" i="27"/>
  <c r="U357" i="27"/>
  <c r="T349" i="27"/>
  <c r="U349" i="27"/>
  <c r="T341" i="27"/>
  <c r="U341" i="27"/>
  <c r="T333" i="27"/>
  <c r="U333" i="27"/>
  <c r="T325" i="27"/>
  <c r="U325" i="27"/>
  <c r="T317" i="27"/>
  <c r="U317" i="27"/>
  <c r="T309" i="27"/>
  <c r="U309" i="27"/>
  <c r="T301" i="27"/>
  <c r="U301" i="27"/>
  <c r="T293" i="27"/>
  <c r="U293" i="27"/>
  <c r="T285" i="27"/>
  <c r="U285" i="27"/>
  <c r="T277" i="27"/>
  <c r="U277" i="27"/>
  <c r="T269" i="27"/>
  <c r="U269" i="27"/>
  <c r="T261" i="27"/>
  <c r="U261" i="27"/>
  <c r="T253" i="27"/>
  <c r="U253" i="27"/>
  <c r="T245" i="27"/>
  <c r="U245" i="27"/>
  <c r="T237" i="27"/>
  <c r="U237" i="27"/>
  <c r="T229" i="27"/>
  <c r="U229" i="27"/>
  <c r="T221" i="27"/>
  <c r="U221" i="27"/>
  <c r="T213" i="27"/>
  <c r="U213" i="27"/>
  <c r="T205" i="27"/>
  <c r="U205" i="27"/>
  <c r="T197" i="27"/>
  <c r="U197" i="27"/>
  <c r="T189" i="27"/>
  <c r="U189" i="27"/>
  <c r="T181" i="27"/>
  <c r="U181" i="27"/>
  <c r="T173" i="27"/>
  <c r="U173" i="27"/>
  <c r="T165" i="27"/>
  <c r="U165" i="27"/>
  <c r="T157" i="27"/>
  <c r="U157" i="27"/>
  <c r="T149" i="27"/>
  <c r="U149" i="27"/>
  <c r="T141" i="27"/>
  <c r="U141" i="27"/>
  <c r="T133" i="27"/>
  <c r="U133" i="27"/>
  <c r="T125" i="27"/>
  <c r="U125" i="27"/>
  <c r="T117" i="27"/>
  <c r="U117" i="27"/>
  <c r="T109" i="27"/>
  <c r="U109" i="27"/>
  <c r="T101" i="27"/>
  <c r="U101" i="27"/>
  <c r="T93" i="27"/>
  <c r="U93" i="27"/>
  <c r="T85" i="27"/>
  <c r="U85" i="27"/>
  <c r="T77" i="27"/>
  <c r="U77" i="27"/>
  <c r="T69" i="27"/>
  <c r="U69" i="27"/>
  <c r="T61" i="27"/>
  <c r="U61" i="27"/>
  <c r="T53" i="27"/>
  <c r="U53" i="27"/>
  <c r="T45" i="27"/>
  <c r="U45" i="27"/>
  <c r="T37" i="27"/>
  <c r="U37" i="27"/>
  <c r="T29" i="27"/>
  <c r="U29" i="27"/>
  <c r="T21" i="27"/>
  <c r="U21" i="27"/>
  <c r="U1851" i="27"/>
  <c r="U1252" i="27"/>
  <c r="T1980" i="27"/>
  <c r="U1980" i="27"/>
  <c r="T1972" i="27"/>
  <c r="U1972" i="27"/>
  <c r="T1964" i="27"/>
  <c r="U1964" i="27"/>
  <c r="T1956" i="27"/>
  <c r="U1956" i="27"/>
  <c r="T1940" i="27"/>
  <c r="U1940" i="27"/>
  <c r="T1932" i="27"/>
  <c r="U1932" i="27"/>
  <c r="T1924" i="27"/>
  <c r="U1924" i="27"/>
  <c r="T1916" i="27"/>
  <c r="U1916" i="27"/>
  <c r="T1908" i="27"/>
  <c r="U1908" i="27"/>
  <c r="T1900" i="27"/>
  <c r="U1900" i="27"/>
  <c r="T1892" i="27"/>
  <c r="U1892" i="27"/>
  <c r="T1884" i="27"/>
  <c r="U1884" i="27"/>
  <c r="T1876" i="27"/>
  <c r="U1876" i="27"/>
  <c r="T1868" i="27"/>
  <c r="U1868" i="27"/>
  <c r="T1860" i="27"/>
  <c r="U1860" i="27"/>
  <c r="T1852" i="27"/>
  <c r="U1852" i="27"/>
  <c r="T1844" i="27"/>
  <c r="U1844" i="27"/>
  <c r="T1836" i="27"/>
  <c r="U1836" i="27"/>
  <c r="T1828" i="27"/>
  <c r="U1828" i="27"/>
  <c r="T1820" i="27"/>
  <c r="U1820" i="27"/>
  <c r="T1812" i="27"/>
  <c r="U1812" i="27"/>
  <c r="T1804" i="27"/>
  <c r="U1804" i="27"/>
  <c r="T1796" i="27"/>
  <c r="U1796" i="27"/>
  <c r="T1788" i="27"/>
  <c r="U1788" i="27"/>
  <c r="T1780" i="27"/>
  <c r="U1780" i="27"/>
  <c r="T1772" i="27"/>
  <c r="U1772" i="27"/>
  <c r="T1764" i="27"/>
  <c r="U1764" i="27"/>
  <c r="T1756" i="27"/>
  <c r="U1756" i="27"/>
  <c r="T1748" i="27"/>
  <c r="U1748" i="27"/>
  <c r="T1740" i="27"/>
  <c r="U1740" i="27"/>
  <c r="T1732" i="27"/>
  <c r="U1732" i="27"/>
  <c r="T1724" i="27"/>
  <c r="U1724" i="27"/>
  <c r="T1716" i="27"/>
  <c r="U1716" i="27"/>
  <c r="T1708" i="27"/>
  <c r="U1708" i="27"/>
  <c r="T1700" i="27"/>
  <c r="U1700" i="27"/>
  <c r="T1692" i="27"/>
  <c r="U1692" i="27"/>
  <c r="T1684" i="27"/>
  <c r="U1684" i="27"/>
  <c r="T1676" i="27"/>
  <c r="U1676" i="27"/>
  <c r="T1668" i="27"/>
  <c r="U1668" i="27"/>
  <c r="T1660" i="27"/>
  <c r="U1660" i="27"/>
  <c r="T1652" i="27"/>
  <c r="U1652" i="27"/>
  <c r="T1644" i="27"/>
  <c r="U1644" i="27"/>
  <c r="T1636" i="27"/>
  <c r="U1636" i="27"/>
  <c r="T1628" i="27"/>
  <c r="U1628" i="27"/>
  <c r="T1620" i="27"/>
  <c r="U1620" i="27"/>
  <c r="T1612" i="27"/>
  <c r="U1612" i="27"/>
  <c r="T1604" i="27"/>
  <c r="U1604" i="27"/>
  <c r="T1596" i="27"/>
  <c r="U1596" i="27"/>
  <c r="T1588" i="27"/>
  <c r="U1588" i="27"/>
  <c r="T1580" i="27"/>
  <c r="U1580" i="27"/>
  <c r="T1572" i="27"/>
  <c r="U1572" i="27"/>
  <c r="T1564" i="27"/>
  <c r="U1564" i="27"/>
  <c r="T1556" i="27"/>
  <c r="U1556" i="27"/>
  <c r="T1548" i="27"/>
  <c r="U1548" i="27"/>
  <c r="T1540" i="27"/>
  <c r="U1540" i="27"/>
  <c r="T1532" i="27"/>
  <c r="U1532" i="27"/>
  <c r="T1524" i="27"/>
  <c r="U1524" i="27"/>
  <c r="T1516" i="27"/>
  <c r="U1516" i="27"/>
  <c r="T1500" i="27"/>
  <c r="U1500" i="27"/>
  <c r="T1492" i="27"/>
  <c r="U1492" i="27"/>
  <c r="T1484" i="27"/>
  <c r="U1484" i="27"/>
  <c r="T1468" i="27"/>
  <c r="U1468" i="27"/>
  <c r="T1460" i="27"/>
  <c r="U1460" i="27"/>
  <c r="T1452" i="27"/>
  <c r="U1452" i="27"/>
  <c r="T1444" i="27"/>
  <c r="U1444" i="27"/>
  <c r="T1436" i="27"/>
  <c r="U1436" i="27"/>
  <c r="T1428" i="27"/>
  <c r="U1428" i="27"/>
  <c r="T1420" i="27"/>
  <c r="U1420" i="27"/>
  <c r="T1412" i="27"/>
  <c r="U1412" i="27"/>
  <c r="T1404" i="27"/>
  <c r="U1404" i="27"/>
  <c r="T1396" i="27"/>
  <c r="U1396" i="27"/>
  <c r="T1388" i="27"/>
  <c r="U1388" i="27"/>
  <c r="T1380" i="27"/>
  <c r="U1380" i="27"/>
  <c r="T1372" i="27"/>
  <c r="U1372" i="27"/>
  <c r="T1364" i="27"/>
  <c r="U1364" i="27"/>
  <c r="T1356" i="27"/>
  <c r="U1356" i="27"/>
  <c r="T1348" i="27"/>
  <c r="U1348" i="27"/>
  <c r="T1340" i="27"/>
  <c r="U1340" i="27"/>
  <c r="T1332" i="27"/>
  <c r="U1332" i="27"/>
  <c r="T1324" i="27"/>
  <c r="U1324" i="27"/>
  <c r="T1316" i="27"/>
  <c r="U1316" i="27"/>
  <c r="T1308" i="27"/>
  <c r="U1308" i="27"/>
  <c r="T1300" i="27"/>
  <c r="U1300" i="27"/>
  <c r="T1292" i="27"/>
  <c r="U1292" i="27"/>
  <c r="T1284" i="27"/>
  <c r="U1284" i="27"/>
  <c r="T1276" i="27"/>
  <c r="U1276" i="27"/>
  <c r="T1268" i="27"/>
  <c r="U1268" i="27"/>
  <c r="T1260" i="27"/>
  <c r="U1260" i="27"/>
  <c r="T1244" i="27"/>
  <c r="U1244" i="27"/>
  <c r="T1236" i="27"/>
  <c r="U1236" i="27"/>
  <c r="T1228" i="27"/>
  <c r="U1228" i="27"/>
  <c r="T1212" i="27"/>
  <c r="U1212" i="27"/>
  <c r="T1204" i="27"/>
  <c r="U1204" i="27"/>
  <c r="T1196" i="27"/>
  <c r="U1196" i="27"/>
  <c r="T1188" i="27"/>
  <c r="U1188" i="27"/>
  <c r="T1180" i="27"/>
  <c r="U1180" i="27"/>
  <c r="T1172" i="27"/>
  <c r="U1172" i="27"/>
  <c r="T1164" i="27"/>
  <c r="U1164" i="27"/>
  <c r="T1156" i="27"/>
  <c r="U1156" i="27"/>
  <c r="T1148" i="27"/>
  <c r="U1148" i="27"/>
  <c r="T1140" i="27"/>
  <c r="U1140" i="27"/>
  <c r="T1132" i="27"/>
  <c r="U1132" i="27"/>
  <c r="T1124" i="27"/>
  <c r="U1124" i="27"/>
  <c r="T1116" i="27"/>
  <c r="U1116" i="27"/>
  <c r="T1108" i="27"/>
  <c r="U1108" i="27"/>
  <c r="T1100" i="27"/>
  <c r="U1100" i="27"/>
  <c r="T1092" i="27"/>
  <c r="U1092" i="27"/>
  <c r="T1084" i="27"/>
  <c r="U1084" i="27"/>
  <c r="T1076" i="27"/>
  <c r="U1076" i="27"/>
  <c r="T1068" i="27"/>
  <c r="U1068" i="27"/>
  <c r="T1060" i="27"/>
  <c r="U1060" i="27"/>
  <c r="T1052" i="27"/>
  <c r="U1052" i="27"/>
  <c r="T1044" i="27"/>
  <c r="U1044" i="27"/>
  <c r="T1036" i="27"/>
  <c r="U1036" i="27"/>
  <c r="T1028" i="27"/>
  <c r="U1028" i="27"/>
  <c r="T1020" i="27"/>
  <c r="U1020" i="27"/>
  <c r="T1012" i="27"/>
  <c r="U1012" i="27"/>
  <c r="T1004" i="27"/>
  <c r="U1004" i="27"/>
  <c r="T996" i="27"/>
  <c r="U996" i="27"/>
  <c r="T988" i="27"/>
  <c r="U988" i="27"/>
  <c r="T980" i="27"/>
  <c r="U980" i="27"/>
  <c r="T972" i="27"/>
  <c r="U972" i="27"/>
  <c r="T964" i="27"/>
  <c r="U964" i="27"/>
  <c r="T956" i="27"/>
  <c r="U956" i="27"/>
  <c r="T948" i="27"/>
  <c r="U948" i="27"/>
  <c r="T940" i="27"/>
  <c r="U940" i="27"/>
  <c r="T932" i="27"/>
  <c r="U932" i="27"/>
  <c r="T924" i="27"/>
  <c r="U924" i="27"/>
  <c r="T916" i="27"/>
  <c r="U916" i="27"/>
  <c r="T908" i="27"/>
  <c r="U908" i="27"/>
  <c r="T900" i="27"/>
  <c r="U900" i="27"/>
  <c r="T892" i="27"/>
  <c r="U892" i="27"/>
  <c r="T884" i="27"/>
  <c r="U884" i="27"/>
  <c r="T876" i="27"/>
  <c r="U876" i="27"/>
  <c r="T868" i="27"/>
  <c r="U868" i="27"/>
  <c r="T860" i="27"/>
  <c r="U860" i="27"/>
  <c r="T852" i="27"/>
  <c r="U852" i="27"/>
  <c r="T844" i="27"/>
  <c r="U844" i="27"/>
  <c r="T836" i="27"/>
  <c r="U836" i="27"/>
  <c r="T828" i="27"/>
  <c r="U828" i="27"/>
  <c r="T820" i="27"/>
  <c r="U820" i="27"/>
  <c r="T812" i="27"/>
  <c r="U812" i="27"/>
  <c r="T804" i="27"/>
  <c r="U804" i="27"/>
  <c r="T796" i="27"/>
  <c r="U796" i="27"/>
  <c r="T788" i="27"/>
  <c r="U788" i="27"/>
  <c r="T780" i="27"/>
  <c r="U780" i="27"/>
  <c r="T772" i="27"/>
  <c r="U772" i="27"/>
  <c r="T764" i="27"/>
  <c r="U764" i="27"/>
  <c r="T756" i="27"/>
  <c r="U756" i="27"/>
  <c r="T748" i="27"/>
  <c r="U748" i="27"/>
  <c r="T740" i="27"/>
  <c r="U740" i="27"/>
  <c r="T732" i="27"/>
  <c r="U732" i="27"/>
  <c r="T724" i="27"/>
  <c r="U724" i="27"/>
  <c r="T716" i="27"/>
  <c r="U716" i="27"/>
  <c r="T708" i="27"/>
  <c r="U708" i="27"/>
  <c r="T700" i="27"/>
  <c r="U700" i="27"/>
  <c r="T692" i="27"/>
  <c r="U692" i="27"/>
  <c r="T684" i="27"/>
  <c r="U684" i="27"/>
  <c r="T676" i="27"/>
  <c r="U676" i="27"/>
  <c r="T668" i="27"/>
  <c r="U668" i="27"/>
  <c r="T660" i="27"/>
  <c r="U660" i="27"/>
  <c r="T652" i="27"/>
  <c r="U652" i="27"/>
  <c r="T644" i="27"/>
  <c r="U644" i="27"/>
  <c r="T636" i="27"/>
  <c r="U636" i="27"/>
  <c r="T628" i="27"/>
  <c r="U628" i="27"/>
  <c r="T620" i="27"/>
  <c r="U620" i="27"/>
  <c r="T612" i="27"/>
  <c r="U612" i="27"/>
  <c r="T604" i="27"/>
  <c r="U604" i="27"/>
  <c r="T596" i="27"/>
  <c r="U596" i="27"/>
  <c r="T588" i="27"/>
  <c r="U588" i="27"/>
  <c r="T580" i="27"/>
  <c r="U580" i="27"/>
  <c r="T572" i="27"/>
  <c r="U572" i="27"/>
  <c r="T564" i="27"/>
  <c r="U564" i="27"/>
  <c r="T556" i="27"/>
  <c r="U556" i="27"/>
  <c r="T548" i="27"/>
  <c r="U548" i="27"/>
  <c r="T540" i="27"/>
  <c r="U540" i="27"/>
  <c r="T532" i="27"/>
  <c r="U532" i="27"/>
  <c r="U1220" i="27"/>
  <c r="T487" i="27"/>
  <c r="U487" i="27"/>
  <c r="T479" i="27"/>
  <c r="U479" i="27"/>
  <c r="T471" i="27"/>
  <c r="U471" i="27"/>
  <c r="T463" i="27"/>
  <c r="U463" i="27"/>
  <c r="T455" i="27"/>
  <c r="U455" i="27"/>
  <c r="T447" i="27"/>
  <c r="U447" i="27"/>
  <c r="T439" i="27"/>
  <c r="U439" i="27"/>
  <c r="T431" i="27"/>
  <c r="U431" i="27"/>
  <c r="T423" i="27"/>
  <c r="U423" i="27"/>
  <c r="T415" i="27"/>
  <c r="U415" i="27"/>
  <c r="T407" i="27"/>
  <c r="U407" i="27"/>
  <c r="T399" i="27"/>
  <c r="U399" i="27"/>
  <c r="T391" i="27"/>
  <c r="U391" i="27"/>
  <c r="T383" i="27"/>
  <c r="U383" i="27"/>
  <c r="T375" i="27"/>
  <c r="U375" i="27"/>
  <c r="T367" i="27"/>
  <c r="U367" i="27"/>
  <c r="T359" i="27"/>
  <c r="U359" i="27"/>
  <c r="T351" i="27"/>
  <c r="U351" i="27"/>
  <c r="T343" i="27"/>
  <c r="U343" i="27"/>
  <c r="T335" i="27"/>
  <c r="U335" i="27"/>
  <c r="T327" i="27"/>
  <c r="U327" i="27"/>
  <c r="T319" i="27"/>
  <c r="U319" i="27"/>
  <c r="T311" i="27"/>
  <c r="U311" i="27"/>
  <c r="T303" i="27"/>
  <c r="U303" i="27"/>
  <c r="T295" i="27"/>
  <c r="U295" i="27"/>
  <c r="T287" i="27"/>
  <c r="U287" i="27"/>
  <c r="T279" i="27"/>
  <c r="U279" i="27"/>
  <c r="T271" i="27"/>
  <c r="U271" i="27"/>
  <c r="T263" i="27"/>
  <c r="U263" i="27"/>
  <c r="T255" i="27"/>
  <c r="U255" i="27"/>
  <c r="T247" i="27"/>
  <c r="U247" i="27"/>
  <c r="T239" i="27"/>
  <c r="U239" i="27"/>
  <c r="T231" i="27"/>
  <c r="U231" i="27"/>
  <c r="T223" i="27"/>
  <c r="U223" i="27"/>
  <c r="T215" i="27"/>
  <c r="U215" i="27"/>
  <c r="T207" i="27"/>
  <c r="U207" i="27"/>
  <c r="T199" i="27"/>
  <c r="U199" i="27"/>
  <c r="T191" i="27"/>
  <c r="U191" i="27"/>
  <c r="T183" i="27"/>
  <c r="U183" i="27"/>
  <c r="T175" i="27"/>
  <c r="U175" i="27"/>
  <c r="T167" i="27"/>
  <c r="U167" i="27"/>
  <c r="T159" i="27"/>
  <c r="U159" i="27"/>
  <c r="T151" i="27"/>
  <c r="U151" i="27"/>
  <c r="T143" i="27"/>
  <c r="U143" i="27"/>
  <c r="T135" i="27"/>
  <c r="U135" i="27"/>
  <c r="T127" i="27"/>
  <c r="U127" i="27"/>
  <c r="T119" i="27"/>
  <c r="U119" i="27"/>
  <c r="T111" i="27"/>
  <c r="U111" i="27"/>
  <c r="T103" i="27"/>
  <c r="U103" i="27"/>
  <c r="T95" i="27"/>
  <c r="U95" i="27"/>
  <c r="T87" i="27"/>
  <c r="U87" i="27"/>
  <c r="T79" i="27"/>
  <c r="U79" i="27"/>
  <c r="T71" i="27"/>
  <c r="U71" i="27"/>
  <c r="T63" i="27"/>
  <c r="U63" i="27"/>
  <c r="T55" i="27"/>
  <c r="U55" i="27"/>
  <c r="T47" i="27"/>
  <c r="U47" i="27"/>
  <c r="T39" i="27"/>
  <c r="U39" i="27"/>
  <c r="T31" i="27"/>
  <c r="U31" i="27"/>
  <c r="T23" i="27"/>
  <c r="U23" i="27"/>
  <c r="T524" i="27"/>
  <c r="U524" i="27"/>
  <c r="T516" i="27"/>
  <c r="U516" i="27"/>
  <c r="T508" i="27"/>
  <c r="U508" i="27"/>
  <c r="T500" i="27"/>
  <c r="U500" i="27"/>
  <c r="T492" i="27"/>
  <c r="U492" i="27"/>
  <c r="T484" i="27"/>
  <c r="U484" i="27"/>
  <c r="T476" i="27"/>
  <c r="U476" i="27"/>
  <c r="T468" i="27"/>
  <c r="U468" i="27"/>
  <c r="T460" i="27"/>
  <c r="U460" i="27"/>
  <c r="T452" i="27"/>
  <c r="U452" i="27"/>
  <c r="T444" i="27"/>
  <c r="U444" i="27"/>
  <c r="T436" i="27"/>
  <c r="U436" i="27"/>
  <c r="T428" i="27"/>
  <c r="U428" i="27"/>
  <c r="T420" i="27"/>
  <c r="U420" i="27"/>
  <c r="T412" i="27"/>
  <c r="U412" i="27"/>
  <c r="T404" i="27"/>
  <c r="U404" i="27"/>
  <c r="T396" i="27"/>
  <c r="U396" i="27"/>
  <c r="T388" i="27"/>
  <c r="U388" i="27"/>
  <c r="T380" i="27"/>
  <c r="U380" i="27"/>
  <c r="T372" i="27"/>
  <c r="U372" i="27"/>
  <c r="T364" i="27"/>
  <c r="U364" i="27"/>
  <c r="T356" i="27"/>
  <c r="U356" i="27"/>
  <c r="T348" i="27"/>
  <c r="U348" i="27"/>
  <c r="T340" i="27"/>
  <c r="U340" i="27"/>
  <c r="T332" i="27"/>
  <c r="U332" i="27"/>
  <c r="T324" i="27"/>
  <c r="U324" i="27"/>
  <c r="T316" i="27"/>
  <c r="U316" i="27"/>
  <c r="T308" i="27"/>
  <c r="U308" i="27"/>
  <c r="T300" i="27"/>
  <c r="U300" i="27"/>
  <c r="T292" i="27"/>
  <c r="U292" i="27"/>
  <c r="T284" i="27"/>
  <c r="U284" i="27"/>
  <c r="T276" i="27"/>
  <c r="U276" i="27"/>
  <c r="T268" i="27"/>
  <c r="U268" i="27"/>
  <c r="T260" i="27"/>
  <c r="U260" i="27"/>
  <c r="T252" i="27"/>
  <c r="U252" i="27"/>
  <c r="T244" i="27"/>
  <c r="U244" i="27"/>
  <c r="T236" i="27"/>
  <c r="U236" i="27"/>
  <c r="T228" i="27"/>
  <c r="U228" i="27"/>
  <c r="T220" i="27"/>
  <c r="U220" i="27"/>
  <c r="T212" i="27"/>
  <c r="U212" i="27"/>
  <c r="T204" i="27"/>
  <c r="U204" i="27"/>
  <c r="T196" i="27"/>
  <c r="U196" i="27"/>
  <c r="T188" i="27"/>
  <c r="U188" i="27"/>
  <c r="T180" i="27"/>
  <c r="U180" i="27"/>
  <c r="T172" i="27"/>
  <c r="U172" i="27"/>
  <c r="T164" i="27"/>
  <c r="U164" i="27"/>
  <c r="T156" i="27"/>
  <c r="U156" i="27"/>
  <c r="T148" i="27"/>
  <c r="U148" i="27"/>
  <c r="T140" i="27"/>
  <c r="U140" i="27"/>
  <c r="T132" i="27"/>
  <c r="U132" i="27"/>
  <c r="T124" i="27"/>
  <c r="U124" i="27"/>
  <c r="T116" i="27"/>
  <c r="U116" i="27"/>
  <c r="T108" i="27"/>
  <c r="U108" i="27"/>
  <c r="T100" i="27"/>
  <c r="U100" i="27"/>
  <c r="T92" i="27"/>
  <c r="U92" i="27"/>
  <c r="T84" i="27"/>
  <c r="U84" i="27"/>
  <c r="T76" i="27"/>
  <c r="U76" i="27"/>
  <c r="T68" i="27"/>
  <c r="U68" i="27"/>
  <c r="T60" i="27"/>
  <c r="U60" i="27"/>
  <c r="T52" i="27"/>
  <c r="U52" i="27"/>
  <c r="T44" i="27"/>
  <c r="U44" i="27"/>
  <c r="T36" i="27"/>
  <c r="U36" i="27"/>
  <c r="T28" i="27"/>
  <c r="U28" i="27"/>
  <c r="T20" i="27"/>
  <c r="U20" i="27"/>
  <c r="T531" i="27"/>
  <c r="U531" i="27"/>
  <c r="T523" i="27"/>
  <c r="U523" i="27"/>
  <c r="T515" i="27"/>
  <c r="U515" i="27"/>
  <c r="T507" i="27"/>
  <c r="U507" i="27"/>
  <c r="T499" i="27"/>
  <c r="U499" i="27"/>
  <c r="T491" i="27"/>
  <c r="U491" i="27"/>
  <c r="T483" i="27"/>
  <c r="U483" i="27"/>
  <c r="T475" i="27"/>
  <c r="U475" i="27"/>
  <c r="T467" i="27"/>
  <c r="U467" i="27"/>
  <c r="T459" i="27"/>
  <c r="U459" i="27"/>
  <c r="T451" i="27"/>
  <c r="U451" i="27"/>
  <c r="T443" i="27"/>
  <c r="U443" i="27"/>
  <c r="T435" i="27"/>
  <c r="U435" i="27"/>
  <c r="T427" i="27"/>
  <c r="U427" i="27"/>
  <c r="T419" i="27"/>
  <c r="U419" i="27"/>
  <c r="T411" i="27"/>
  <c r="U411" i="27"/>
  <c r="T403" i="27"/>
  <c r="U403" i="27"/>
  <c r="T395" i="27"/>
  <c r="U395" i="27"/>
  <c r="T387" i="27"/>
  <c r="U387" i="27"/>
  <c r="T379" i="27"/>
  <c r="U379" i="27"/>
  <c r="T371" i="27"/>
  <c r="U371" i="27"/>
  <c r="T363" i="27"/>
  <c r="U363" i="27"/>
  <c r="T355" i="27"/>
  <c r="U355" i="27"/>
  <c r="T347" i="27"/>
  <c r="U347" i="27"/>
  <c r="T339" i="27"/>
  <c r="U339" i="27"/>
  <c r="T331" i="27"/>
  <c r="U331" i="27"/>
  <c r="T323" i="27"/>
  <c r="U323" i="27"/>
  <c r="T315" i="27"/>
  <c r="U315" i="27"/>
  <c r="T307" i="27"/>
  <c r="U307" i="27"/>
  <c r="T299" i="27"/>
  <c r="U299" i="27"/>
  <c r="T291" i="27"/>
  <c r="U291" i="27"/>
  <c r="T283" i="27"/>
  <c r="U283" i="27"/>
  <c r="T275" i="27"/>
  <c r="U275" i="27"/>
  <c r="T267" i="27"/>
  <c r="U267" i="27"/>
  <c r="T259" i="27"/>
  <c r="U259" i="27"/>
  <c r="T251" i="27"/>
  <c r="U251" i="27"/>
  <c r="T243" i="27"/>
  <c r="U243" i="27"/>
  <c r="T235" i="27"/>
  <c r="U235" i="27"/>
  <c r="T227" i="27"/>
  <c r="U227" i="27"/>
  <c r="T219" i="27"/>
  <c r="U219" i="27"/>
  <c r="T211" i="27"/>
  <c r="U211" i="27"/>
  <c r="T203" i="27"/>
  <c r="U203" i="27"/>
  <c r="T195" i="27"/>
  <c r="U195" i="27"/>
  <c r="T187" i="27"/>
  <c r="U187" i="27"/>
  <c r="T179" i="27"/>
  <c r="U179" i="27"/>
  <c r="T171" i="27"/>
  <c r="U171" i="27"/>
  <c r="T163" i="27"/>
  <c r="U163" i="27"/>
  <c r="T155" i="27"/>
  <c r="U155" i="27"/>
  <c r="T147" i="27"/>
  <c r="U147" i="27"/>
  <c r="T139" i="27"/>
  <c r="U139" i="27"/>
  <c r="T131" i="27"/>
  <c r="U131" i="27"/>
  <c r="T123" i="27"/>
  <c r="U123" i="27"/>
  <c r="T115" i="27"/>
  <c r="U115" i="27"/>
  <c r="T107" i="27"/>
  <c r="U107" i="27"/>
  <c r="T99" i="27"/>
  <c r="U99" i="27"/>
  <c r="T91" i="27"/>
  <c r="U91" i="27"/>
  <c r="T83" i="27"/>
  <c r="U83" i="27"/>
  <c r="T75" i="27"/>
  <c r="U75" i="27"/>
  <c r="T67" i="27"/>
  <c r="U67" i="27"/>
  <c r="T59" i="27"/>
  <c r="U59" i="27"/>
  <c r="T51" i="27"/>
  <c r="U51" i="27"/>
  <c r="T43" i="27"/>
  <c r="U43" i="27"/>
  <c r="T35" i="27"/>
  <c r="U35" i="27"/>
  <c r="T27" i="27"/>
  <c r="U27" i="27"/>
  <c r="T19" i="27"/>
  <c r="U19" i="27"/>
  <c r="T546" i="27"/>
  <c r="U546" i="27"/>
  <c r="T538" i="27"/>
  <c r="U538" i="27"/>
  <c r="T530" i="27"/>
  <c r="U530" i="27"/>
  <c r="T522" i="27"/>
  <c r="U522" i="27"/>
  <c r="T514" i="27"/>
  <c r="U514" i="27"/>
  <c r="T506" i="27"/>
  <c r="U506" i="27"/>
  <c r="T498" i="27"/>
  <c r="U498" i="27"/>
  <c r="T490" i="27"/>
  <c r="U490" i="27"/>
  <c r="T482" i="27"/>
  <c r="U482" i="27"/>
  <c r="T474" i="27"/>
  <c r="U474" i="27"/>
  <c r="T466" i="27"/>
  <c r="U466" i="27"/>
  <c r="T458" i="27"/>
  <c r="U458" i="27"/>
  <c r="T450" i="27"/>
  <c r="U450" i="27"/>
  <c r="T442" i="27"/>
  <c r="U442" i="27"/>
  <c r="T434" i="27"/>
  <c r="U434" i="27"/>
  <c r="T426" i="27"/>
  <c r="U426" i="27"/>
  <c r="T418" i="27"/>
  <c r="U418" i="27"/>
  <c r="T410" i="27"/>
  <c r="U410" i="27"/>
  <c r="T402" i="27"/>
  <c r="U402" i="27"/>
  <c r="T394" i="27"/>
  <c r="U394" i="27"/>
  <c r="T386" i="27"/>
  <c r="U386" i="27"/>
  <c r="T378" i="27"/>
  <c r="U378" i="27"/>
  <c r="T370" i="27"/>
  <c r="U370" i="27"/>
  <c r="T362" i="27"/>
  <c r="U362" i="27"/>
  <c r="T354" i="27"/>
  <c r="U354" i="27"/>
  <c r="T346" i="27"/>
  <c r="U346" i="27"/>
  <c r="T338" i="27"/>
  <c r="U338" i="27"/>
  <c r="T330" i="27"/>
  <c r="U330" i="27"/>
  <c r="T322" i="27"/>
  <c r="U322" i="27"/>
  <c r="T314" i="27"/>
  <c r="U314" i="27"/>
  <c r="T306" i="27"/>
  <c r="U306" i="27"/>
  <c r="T298" i="27"/>
  <c r="U298" i="27"/>
  <c r="T290" i="27"/>
  <c r="U290" i="27"/>
  <c r="T282" i="27"/>
  <c r="U282" i="27"/>
  <c r="T274" i="27"/>
  <c r="U274" i="27"/>
  <c r="T266" i="27"/>
  <c r="U266" i="27"/>
  <c r="T258" i="27"/>
  <c r="U258" i="27"/>
  <c r="T250" i="27"/>
  <c r="U250" i="27"/>
  <c r="T242" i="27"/>
  <c r="U242" i="27"/>
  <c r="T234" i="27"/>
  <c r="U234" i="27"/>
  <c r="T226" i="27"/>
  <c r="U226" i="27"/>
  <c r="T218" i="27"/>
  <c r="U218" i="27"/>
  <c r="T210" i="27"/>
  <c r="U210" i="27"/>
  <c r="T202" i="27"/>
  <c r="U202" i="27"/>
  <c r="T194" i="27"/>
  <c r="U194" i="27"/>
  <c r="T186" i="27"/>
  <c r="U186" i="27"/>
  <c r="T178" i="27"/>
  <c r="U178" i="27"/>
  <c r="T170" i="27"/>
  <c r="U170" i="27"/>
  <c r="T162" i="27"/>
  <c r="U162" i="27"/>
  <c r="T154" i="27"/>
  <c r="U154" i="27"/>
  <c r="T146" i="27"/>
  <c r="U146" i="27"/>
  <c r="T138" i="27"/>
  <c r="U138" i="27"/>
  <c r="T130" i="27"/>
  <c r="U130" i="27"/>
  <c r="T122" i="27"/>
  <c r="U122" i="27"/>
  <c r="T114" i="27"/>
  <c r="U114" i="27"/>
  <c r="T106" i="27"/>
  <c r="U106" i="27"/>
  <c r="T98" i="27"/>
  <c r="U98" i="27"/>
  <c r="T90" i="27"/>
  <c r="U90" i="27"/>
  <c r="T82" i="27"/>
  <c r="U82" i="27"/>
  <c r="T74" i="27"/>
  <c r="U74" i="27"/>
  <c r="T66" i="27"/>
  <c r="U66" i="27"/>
  <c r="T58" i="27"/>
  <c r="U58" i="27"/>
  <c r="T50" i="27"/>
  <c r="U50" i="27"/>
  <c r="T42" i="27"/>
  <c r="U42" i="27"/>
  <c r="T34" i="27"/>
  <c r="U34" i="27"/>
  <c r="T26" i="27"/>
  <c r="U26" i="27"/>
  <c r="T18" i="27"/>
  <c r="U18" i="27"/>
  <c r="T521" i="27"/>
  <c r="U521" i="27"/>
  <c r="T513" i="27"/>
  <c r="U513" i="27"/>
  <c r="T505" i="27"/>
  <c r="U505" i="27"/>
  <c r="T497" i="27"/>
  <c r="U497" i="27"/>
  <c r="T489" i="27"/>
  <c r="U489" i="27"/>
  <c r="T481" i="27"/>
  <c r="U481" i="27"/>
  <c r="T473" i="27"/>
  <c r="U473" i="27"/>
  <c r="T465" i="27"/>
  <c r="U465" i="27"/>
  <c r="T457" i="27"/>
  <c r="U457" i="27"/>
  <c r="T449" i="27"/>
  <c r="U449" i="27"/>
  <c r="T441" i="27"/>
  <c r="U441" i="27"/>
  <c r="T433" i="27"/>
  <c r="U433" i="27"/>
  <c r="T425" i="27"/>
  <c r="U425" i="27"/>
  <c r="T417" i="27"/>
  <c r="U417" i="27"/>
  <c r="T409" i="27"/>
  <c r="U409" i="27"/>
  <c r="T401" i="27"/>
  <c r="U401" i="27"/>
  <c r="T393" i="27"/>
  <c r="U393" i="27"/>
  <c r="T385" i="27"/>
  <c r="U385" i="27"/>
  <c r="T377" i="27"/>
  <c r="U377" i="27"/>
  <c r="T369" i="27"/>
  <c r="U369" i="27"/>
  <c r="T361" i="27"/>
  <c r="U361" i="27"/>
  <c r="T353" i="27"/>
  <c r="U353" i="27"/>
  <c r="T345" i="27"/>
  <c r="U345" i="27"/>
  <c r="T337" i="27"/>
  <c r="U337" i="27"/>
  <c r="T329" i="27"/>
  <c r="U329" i="27"/>
  <c r="T321" i="27"/>
  <c r="U321" i="27"/>
  <c r="T313" i="27"/>
  <c r="U313" i="27"/>
  <c r="T305" i="27"/>
  <c r="U305" i="27"/>
  <c r="T297" i="27"/>
  <c r="U297" i="27"/>
  <c r="T289" i="27"/>
  <c r="U289" i="27"/>
  <c r="T281" i="27"/>
  <c r="U281" i="27"/>
  <c r="T273" i="27"/>
  <c r="U273" i="27"/>
  <c r="T265" i="27"/>
  <c r="U265" i="27"/>
  <c r="T257" i="27"/>
  <c r="U257" i="27"/>
  <c r="T249" i="27"/>
  <c r="U249" i="27"/>
  <c r="T241" i="27"/>
  <c r="U241" i="27"/>
  <c r="T233" i="27"/>
  <c r="U233" i="27"/>
  <c r="T225" i="27"/>
  <c r="U225" i="27"/>
  <c r="T217" i="27"/>
  <c r="U217" i="27"/>
  <c r="T209" i="27"/>
  <c r="U209" i="27"/>
  <c r="T201" i="27"/>
  <c r="U201" i="27"/>
  <c r="T193" i="27"/>
  <c r="U193" i="27"/>
  <c r="T185" i="27"/>
  <c r="U185" i="27"/>
  <c r="T177" i="27"/>
  <c r="U177" i="27"/>
  <c r="T169" i="27"/>
  <c r="U169" i="27"/>
  <c r="T161" i="27"/>
  <c r="U161" i="27"/>
  <c r="T153" i="27"/>
  <c r="U153" i="27"/>
  <c r="T145" i="27"/>
  <c r="U145" i="27"/>
  <c r="T137" i="27"/>
  <c r="U137" i="27"/>
  <c r="T129" i="27"/>
  <c r="U129" i="27"/>
  <c r="T121" i="27"/>
  <c r="U121" i="27"/>
  <c r="T113" i="27"/>
  <c r="U113" i="27"/>
  <c r="T105" i="27"/>
  <c r="U105" i="27"/>
  <c r="T97" i="27"/>
  <c r="U97" i="27"/>
  <c r="T89" i="27"/>
  <c r="U89" i="27"/>
  <c r="T81" i="27"/>
  <c r="U81" i="27"/>
  <c r="T73" i="27"/>
  <c r="U73" i="27"/>
  <c r="T65" i="27"/>
  <c r="U65" i="27"/>
  <c r="T57" i="27"/>
  <c r="U57" i="27"/>
  <c r="T49" i="27"/>
  <c r="U49" i="27"/>
  <c r="T41" i="27"/>
  <c r="U41" i="27"/>
  <c r="T33" i="27"/>
  <c r="U33" i="27"/>
  <c r="T25" i="27"/>
  <c r="U25" i="27"/>
  <c r="T544" i="27"/>
  <c r="U544" i="27"/>
  <c r="T536" i="27"/>
  <c r="U536" i="27"/>
  <c r="T528" i="27"/>
  <c r="U528" i="27"/>
  <c r="T520" i="27"/>
  <c r="U520" i="27"/>
  <c r="T512" i="27"/>
  <c r="U512" i="27"/>
  <c r="T504" i="27"/>
  <c r="U504" i="27"/>
  <c r="T496" i="27"/>
  <c r="U496" i="27"/>
  <c r="T488" i="27"/>
  <c r="U488" i="27"/>
  <c r="T480" i="27"/>
  <c r="U480" i="27"/>
  <c r="T472" i="27"/>
  <c r="U472" i="27"/>
  <c r="T464" i="27"/>
  <c r="U464" i="27"/>
  <c r="T456" i="27"/>
  <c r="U456" i="27"/>
  <c r="T448" i="27"/>
  <c r="U448" i="27"/>
  <c r="T440" i="27"/>
  <c r="U440" i="27"/>
  <c r="T432" i="27"/>
  <c r="U432" i="27"/>
  <c r="T424" i="27"/>
  <c r="U424" i="27"/>
  <c r="T416" i="27"/>
  <c r="U416" i="27"/>
  <c r="T408" i="27"/>
  <c r="U408" i="27"/>
  <c r="T400" i="27"/>
  <c r="U400" i="27"/>
  <c r="T392" i="27"/>
  <c r="U392" i="27"/>
  <c r="T384" i="27"/>
  <c r="U384" i="27"/>
  <c r="T376" i="27"/>
  <c r="U376" i="27"/>
  <c r="T368" i="27"/>
  <c r="U368" i="27"/>
  <c r="T360" i="27"/>
  <c r="U360" i="27"/>
  <c r="T352" i="27"/>
  <c r="U352" i="27"/>
  <c r="T344" i="27"/>
  <c r="U344" i="27"/>
  <c r="T336" i="27"/>
  <c r="U336" i="27"/>
  <c r="T328" i="27"/>
  <c r="U328" i="27"/>
  <c r="T320" i="27"/>
  <c r="U320" i="27"/>
  <c r="T312" i="27"/>
  <c r="U312" i="27"/>
  <c r="T304" i="27"/>
  <c r="U304" i="27"/>
  <c r="T296" i="27"/>
  <c r="U296" i="27"/>
  <c r="T288" i="27"/>
  <c r="U288" i="27"/>
  <c r="T280" i="27"/>
  <c r="U280" i="27"/>
  <c r="T272" i="27"/>
  <c r="U272" i="27"/>
  <c r="T264" i="27"/>
  <c r="U264" i="27"/>
  <c r="T256" i="27"/>
  <c r="U256" i="27"/>
  <c r="T248" i="27"/>
  <c r="U248" i="27"/>
  <c r="T240" i="27"/>
  <c r="U240" i="27"/>
  <c r="T232" i="27"/>
  <c r="U232" i="27"/>
  <c r="T224" i="27"/>
  <c r="U224" i="27"/>
  <c r="T216" i="27"/>
  <c r="U216" i="27"/>
  <c r="T208" i="27"/>
  <c r="U208" i="27"/>
  <c r="T200" i="27"/>
  <c r="U200" i="27"/>
  <c r="T192" i="27"/>
  <c r="U192" i="27"/>
  <c r="T184" i="27"/>
  <c r="U184" i="27"/>
  <c r="T176" i="27"/>
  <c r="U176" i="27"/>
  <c r="T168" i="27"/>
  <c r="U168" i="27"/>
  <c r="T160" i="27"/>
  <c r="U160" i="27"/>
  <c r="T152" i="27"/>
  <c r="U152" i="27"/>
  <c r="T144" i="27"/>
  <c r="U144" i="27"/>
  <c r="T136" i="27"/>
  <c r="U136" i="27"/>
  <c r="T128" i="27"/>
  <c r="U128" i="27"/>
  <c r="T120" i="27"/>
  <c r="U120" i="27"/>
  <c r="T112" i="27"/>
  <c r="U112" i="27"/>
  <c r="T104" i="27"/>
  <c r="U104" i="27"/>
  <c r="T96" i="27"/>
  <c r="U96" i="27"/>
  <c r="T88" i="27"/>
  <c r="U88" i="27"/>
  <c r="T80" i="27"/>
  <c r="U80" i="27"/>
  <c r="T72" i="27"/>
  <c r="U72" i="27"/>
  <c r="T64" i="27"/>
  <c r="U64" i="27"/>
  <c r="T56" i="27"/>
  <c r="U56" i="27"/>
  <c r="T48" i="27"/>
  <c r="U48" i="27"/>
  <c r="T40" i="27"/>
  <c r="U40" i="27"/>
  <c r="T32" i="27"/>
  <c r="U32" i="27"/>
  <c r="T24" i="27"/>
  <c r="U24" i="27"/>
  <c r="U495" i="27"/>
  <c r="U17" i="27"/>
  <c r="Q2295" i="27"/>
  <c r="R2295" i="27"/>
  <c r="T2295" i="27"/>
  <c r="Q2231" i="27"/>
  <c r="R2231" i="27"/>
  <c r="T2231" i="27"/>
  <c r="Q2167" i="27"/>
  <c r="R2167" i="27"/>
  <c r="T2167" i="27"/>
  <c r="Q2103" i="27"/>
  <c r="R2103" i="27"/>
  <c r="T2103" i="27"/>
  <c r="Q1991" i="27"/>
  <c r="R1991" i="27"/>
  <c r="T1991" i="27"/>
  <c r="T1927" i="27"/>
  <c r="Q1741" i="27"/>
  <c r="R1741" i="27"/>
  <c r="T1741" i="27"/>
  <c r="Q1525" i="27"/>
  <c r="R1525" i="27"/>
  <c r="T1525" i="27"/>
  <c r="Q1421" i="27"/>
  <c r="R1421" i="27"/>
  <c r="T1421" i="27"/>
  <c r="Q1948" i="27"/>
  <c r="R1948" i="27"/>
  <c r="T1948" i="27"/>
  <c r="T2270" i="27"/>
  <c r="T2206" i="27"/>
  <c r="T2142" i="27"/>
  <c r="T2078" i="27"/>
  <c r="Q2283" i="27"/>
  <c r="R2283" i="27"/>
  <c r="T2283" i="27"/>
  <c r="Q2219" i="27"/>
  <c r="R2219" i="27"/>
  <c r="T2219" i="27"/>
  <c r="Q2155" i="27"/>
  <c r="R2155" i="27"/>
  <c r="T2155" i="27"/>
  <c r="Q2091" i="27"/>
  <c r="R2091" i="27"/>
  <c r="T2091" i="27"/>
  <c r="Q2051" i="27"/>
  <c r="R2051" i="27"/>
  <c r="T2051" i="27"/>
  <c r="Q2035" i="27"/>
  <c r="R2035" i="27"/>
  <c r="T2035" i="27"/>
  <c r="Q1971" i="27"/>
  <c r="R1971" i="27"/>
  <c r="T1971" i="27"/>
  <c r="Q1907" i="27"/>
  <c r="R1907" i="27"/>
  <c r="T1907" i="27"/>
  <c r="Q1843" i="27"/>
  <c r="R1843" i="27"/>
  <c r="T1843" i="27"/>
  <c r="Q1811" i="27"/>
  <c r="R1811" i="27"/>
  <c r="T1811" i="27"/>
  <c r="Q1635" i="27"/>
  <c r="R1635" i="27"/>
  <c r="T1635" i="27"/>
  <c r="T2244" i="27"/>
  <c r="T2180" i="27"/>
  <c r="T2116" i="27"/>
  <c r="Q2258" i="27"/>
  <c r="R2258" i="27"/>
  <c r="T2258" i="27"/>
  <c r="Q2194" i="27"/>
  <c r="R2194" i="27"/>
  <c r="T2194" i="27"/>
  <c r="Q2130" i="27"/>
  <c r="R2130" i="27"/>
  <c r="T2130" i="27"/>
  <c r="Q2066" i="27"/>
  <c r="R2066" i="27"/>
  <c r="T2066" i="27"/>
  <c r="T2012" i="27"/>
  <c r="T1877" i="27"/>
  <c r="T1774" i="27"/>
  <c r="T1579" i="27"/>
  <c r="T1697" i="27"/>
  <c r="S2219" i="27"/>
  <c r="S2116" i="27"/>
  <c r="S1991" i="27"/>
  <c r="S1774" i="27"/>
  <c r="T17" i="27"/>
  <c r="Q2571" i="27"/>
  <c r="R2571" i="27"/>
  <c r="S2571" i="27"/>
  <c r="Q2563" i="27"/>
  <c r="R2563" i="27"/>
  <c r="S2563" i="27"/>
  <c r="Q2555" i="27"/>
  <c r="R2555" i="27"/>
  <c r="S2555" i="27"/>
  <c r="Q2547" i="27"/>
  <c r="R2547" i="27"/>
  <c r="S2547" i="27"/>
  <c r="Q2539" i="27"/>
  <c r="R2539" i="27"/>
  <c r="S2539" i="27"/>
  <c r="Q2531" i="27"/>
  <c r="R2531" i="27"/>
  <c r="S2531" i="27"/>
  <c r="Q2523" i="27"/>
  <c r="R2523" i="27"/>
  <c r="S2523" i="27"/>
  <c r="Q2515" i="27"/>
  <c r="R2515" i="27"/>
  <c r="S2515" i="27"/>
  <c r="Q2507" i="27"/>
  <c r="R2507" i="27"/>
  <c r="S2507" i="27"/>
  <c r="Q2499" i="27"/>
  <c r="R2499" i="27"/>
  <c r="S2499" i="27"/>
  <c r="Q2491" i="27"/>
  <c r="R2491" i="27"/>
  <c r="S2491" i="27"/>
  <c r="Q2483" i="27"/>
  <c r="R2483" i="27"/>
  <c r="S2483" i="27"/>
  <c r="Q2475" i="27"/>
  <c r="R2475" i="27"/>
  <c r="S2475" i="27"/>
  <c r="Q2467" i="27"/>
  <c r="R2467" i="27"/>
  <c r="S2467" i="27"/>
  <c r="Q2459" i="27"/>
  <c r="R2459" i="27"/>
  <c r="S2459" i="27"/>
  <c r="Q2451" i="27"/>
  <c r="R2451" i="27"/>
  <c r="S2451" i="27"/>
  <c r="Q2443" i="27"/>
  <c r="R2443" i="27"/>
  <c r="S2443" i="27"/>
  <c r="Q2435" i="27"/>
  <c r="R2435" i="27"/>
  <c r="S2435" i="27"/>
  <c r="Q2576" i="27"/>
  <c r="R2576" i="27"/>
  <c r="S2576" i="27"/>
  <c r="Q2568" i="27"/>
  <c r="R2568" i="27"/>
  <c r="S2568" i="27"/>
  <c r="Q2560" i="27"/>
  <c r="R2560" i="27"/>
  <c r="S2560" i="27"/>
  <c r="Q2552" i="27"/>
  <c r="R2552" i="27"/>
  <c r="S2552" i="27"/>
  <c r="Q2544" i="27"/>
  <c r="R2544" i="27"/>
  <c r="S2544" i="27"/>
  <c r="Q2536" i="27"/>
  <c r="R2536" i="27"/>
  <c r="S2536" i="27"/>
  <c r="Q2528" i="27"/>
  <c r="R2528" i="27"/>
  <c r="S2528" i="27"/>
  <c r="Q2520" i="27"/>
  <c r="R2520" i="27"/>
  <c r="S2520" i="27"/>
  <c r="Q2512" i="27"/>
  <c r="R2512" i="27"/>
  <c r="S2512" i="27"/>
  <c r="Q2504" i="27"/>
  <c r="R2504" i="27"/>
  <c r="S2504" i="27"/>
  <c r="Q2496" i="27"/>
  <c r="R2496" i="27"/>
  <c r="S2496" i="27"/>
  <c r="Q2488" i="27"/>
  <c r="R2488" i="27"/>
  <c r="S2488" i="27"/>
  <c r="Q2480" i="27"/>
  <c r="R2480" i="27"/>
  <c r="S2480" i="27"/>
  <c r="Q2472" i="27"/>
  <c r="R2472" i="27"/>
  <c r="S2472" i="27"/>
  <c r="Q2464" i="27"/>
  <c r="R2464" i="27"/>
  <c r="S2464" i="27"/>
  <c r="Q2456" i="27"/>
  <c r="R2456" i="27"/>
  <c r="S2456" i="27"/>
  <c r="Q2448" i="27"/>
  <c r="R2448" i="27"/>
  <c r="S2448" i="27"/>
  <c r="Q2440" i="27"/>
  <c r="R2440" i="27"/>
  <c r="S2440" i="27"/>
  <c r="Q2432" i="27"/>
  <c r="R2432" i="27"/>
  <c r="S2432" i="27"/>
  <c r="Q2424" i="27"/>
  <c r="R2424" i="27"/>
  <c r="S2424" i="27"/>
  <c r="Q2416" i="27"/>
  <c r="R2416" i="27"/>
  <c r="S2416" i="27"/>
  <c r="Q2408" i="27"/>
  <c r="R2408" i="27"/>
  <c r="S2408" i="27"/>
  <c r="Q2400" i="27"/>
  <c r="R2400" i="27"/>
  <c r="S2400" i="27"/>
  <c r="Q2392" i="27"/>
  <c r="R2392" i="27"/>
  <c r="S2392" i="27"/>
  <c r="Q2384" i="27"/>
  <c r="R2384" i="27"/>
  <c r="S2384" i="27"/>
  <c r="Q2376" i="27"/>
  <c r="R2376" i="27"/>
  <c r="S2376" i="27"/>
  <c r="Q2368" i="27"/>
  <c r="R2368" i="27"/>
  <c r="S2368" i="27"/>
  <c r="Q2360" i="27"/>
  <c r="R2360" i="27"/>
  <c r="S2360" i="27"/>
  <c r="Q2352" i="27"/>
  <c r="R2352" i="27"/>
  <c r="S2352" i="27"/>
  <c r="Q2344" i="27"/>
  <c r="R2344" i="27"/>
  <c r="S2344" i="27"/>
  <c r="Q2336" i="27"/>
  <c r="R2336" i="27"/>
  <c r="S2336" i="27"/>
  <c r="Q2328" i="27"/>
  <c r="R2328" i="27"/>
  <c r="S2328" i="27"/>
  <c r="Q2320" i="27"/>
  <c r="R2320" i="27"/>
  <c r="S2320" i="27"/>
  <c r="Q2312" i="27"/>
  <c r="R2312" i="27"/>
  <c r="S2312" i="27"/>
  <c r="Q2304" i="27"/>
  <c r="R2304" i="27"/>
  <c r="S2304" i="27"/>
  <c r="Q2296" i="27"/>
  <c r="R2296" i="27"/>
  <c r="S2296" i="27"/>
  <c r="Q2288" i="27"/>
  <c r="R2288" i="27"/>
  <c r="S2288" i="27"/>
  <c r="Q2280" i="27"/>
  <c r="R2280" i="27"/>
  <c r="S2280" i="27"/>
  <c r="Q2272" i="27"/>
  <c r="R2272" i="27"/>
  <c r="S2272" i="27"/>
  <c r="Q2264" i="27"/>
  <c r="R2264" i="27"/>
  <c r="S2264" i="27"/>
  <c r="Q2256" i="27"/>
  <c r="R2256" i="27"/>
  <c r="S2256" i="27"/>
  <c r="Q2248" i="27"/>
  <c r="R2248" i="27"/>
  <c r="S2248" i="27"/>
  <c r="Q2240" i="27"/>
  <c r="R2240" i="27"/>
  <c r="S2240" i="27"/>
  <c r="Q2232" i="27"/>
  <c r="R2232" i="27"/>
  <c r="S2232" i="27"/>
  <c r="Q2224" i="27"/>
  <c r="R2224" i="27"/>
  <c r="S2224" i="27"/>
  <c r="Q2216" i="27"/>
  <c r="R2216" i="27"/>
  <c r="S2216" i="27"/>
  <c r="Q2208" i="27"/>
  <c r="R2208" i="27"/>
  <c r="S2208" i="27"/>
  <c r="Q2200" i="27"/>
  <c r="R2200" i="27"/>
  <c r="S2200" i="27"/>
  <c r="Q2192" i="27"/>
  <c r="R2192" i="27"/>
  <c r="S2192" i="27"/>
  <c r="Q2184" i="27"/>
  <c r="R2184" i="27"/>
  <c r="S2184" i="27"/>
  <c r="Q2176" i="27"/>
  <c r="R2176" i="27"/>
  <c r="S2176" i="27"/>
  <c r="Q2168" i="27"/>
  <c r="R2168" i="27"/>
  <c r="S2168" i="27"/>
  <c r="Q2160" i="27"/>
  <c r="R2160" i="27"/>
  <c r="S2160" i="27"/>
  <c r="Q2152" i="27"/>
  <c r="R2152" i="27"/>
  <c r="S2152" i="27"/>
  <c r="Q2144" i="27"/>
  <c r="R2144" i="27"/>
  <c r="S2144" i="27"/>
  <c r="Q2136" i="27"/>
  <c r="R2136" i="27"/>
  <c r="S2136" i="27"/>
  <c r="Q2128" i="27"/>
  <c r="R2128" i="27"/>
  <c r="S2128" i="27"/>
  <c r="Q2120" i="27"/>
  <c r="R2120" i="27"/>
  <c r="S2120" i="27"/>
  <c r="Q2112" i="27"/>
  <c r="R2112" i="27"/>
  <c r="S2112" i="27"/>
  <c r="Q2104" i="27"/>
  <c r="R2104" i="27"/>
  <c r="S2104" i="27"/>
  <c r="Q2096" i="27"/>
  <c r="R2096" i="27"/>
  <c r="S2096" i="27"/>
  <c r="Q2088" i="27"/>
  <c r="R2088" i="27"/>
  <c r="S2088" i="27"/>
  <c r="Q2080" i="27"/>
  <c r="R2080" i="27"/>
  <c r="S2080" i="27"/>
  <c r="Q2072" i="27"/>
  <c r="R2072" i="27"/>
  <c r="S2072" i="27"/>
  <c r="Q2064" i="27"/>
  <c r="R2064" i="27"/>
  <c r="S2064" i="27"/>
  <c r="Q2056" i="27"/>
  <c r="R2056" i="27"/>
  <c r="S2056" i="27"/>
  <c r="Q2048" i="27"/>
  <c r="R2048" i="27"/>
  <c r="S2048" i="27"/>
  <c r="Q2040" i="27"/>
  <c r="R2040" i="27"/>
  <c r="S2040" i="27"/>
  <c r="Q2032" i="27"/>
  <c r="R2032" i="27"/>
  <c r="S2032" i="27"/>
  <c r="Q2024" i="27"/>
  <c r="R2024" i="27"/>
  <c r="S2024" i="27"/>
  <c r="Q2016" i="27"/>
  <c r="R2016" i="27"/>
  <c r="S2016" i="27"/>
  <c r="Q2008" i="27"/>
  <c r="R2008" i="27"/>
  <c r="S2008" i="27"/>
  <c r="Q2000" i="27"/>
  <c r="R2000" i="27"/>
  <c r="S2000" i="27"/>
  <c r="Q1992" i="27"/>
  <c r="R1992" i="27"/>
  <c r="S1992" i="27"/>
  <c r="Q1984" i="27"/>
  <c r="R1984" i="27"/>
  <c r="S1984" i="27"/>
  <c r="Q1976" i="27"/>
  <c r="R1976" i="27"/>
  <c r="S1976" i="27"/>
  <c r="Q1968" i="27"/>
  <c r="R1968" i="27"/>
  <c r="S1968" i="27"/>
  <c r="Q1960" i="27"/>
  <c r="R1960" i="27"/>
  <c r="S1960" i="27"/>
  <c r="Q1952" i="27"/>
  <c r="R1952" i="27"/>
  <c r="S1952" i="27"/>
  <c r="Q1944" i="27"/>
  <c r="R1944" i="27"/>
  <c r="S1944" i="27"/>
  <c r="Q1936" i="27"/>
  <c r="R1936" i="27"/>
  <c r="S1936" i="27"/>
  <c r="Q1928" i="27"/>
  <c r="R1928" i="27"/>
  <c r="S1928" i="27"/>
  <c r="Q1920" i="27"/>
  <c r="R1920" i="27"/>
  <c r="S1920" i="27"/>
  <c r="Q1912" i="27"/>
  <c r="R1912" i="27"/>
  <c r="S1912" i="27"/>
  <c r="Q1904" i="27"/>
  <c r="R1904" i="27"/>
  <c r="S1904" i="27"/>
  <c r="Q1896" i="27"/>
  <c r="R1896" i="27"/>
  <c r="S1896" i="27"/>
  <c r="Q1888" i="27"/>
  <c r="R1888" i="27"/>
  <c r="S1888" i="27"/>
  <c r="Q1880" i="27"/>
  <c r="R1880" i="27"/>
  <c r="S1880" i="27"/>
  <c r="Q1872" i="27"/>
  <c r="R1872" i="27"/>
  <c r="S1872" i="27"/>
  <c r="Q1864" i="27"/>
  <c r="R1864" i="27"/>
  <c r="S1864" i="27"/>
  <c r="Q1856" i="27"/>
  <c r="R1856" i="27"/>
  <c r="S1856" i="27"/>
  <c r="Q1848" i="27"/>
  <c r="R1848" i="27"/>
  <c r="S1848" i="27"/>
  <c r="Q1840" i="27"/>
  <c r="R1840" i="27"/>
  <c r="S1840" i="27"/>
  <c r="Q1832" i="27"/>
  <c r="R1832" i="27"/>
  <c r="S1832" i="27"/>
  <c r="Q1824" i="27"/>
  <c r="R1824" i="27"/>
  <c r="S1824" i="27"/>
  <c r="Q1816" i="27"/>
  <c r="R1816" i="27"/>
  <c r="S1816" i="27"/>
  <c r="Q1808" i="27"/>
  <c r="R1808" i="27"/>
  <c r="S1808" i="27"/>
  <c r="Q1800" i="27"/>
  <c r="R1800" i="27"/>
  <c r="S1800" i="27"/>
  <c r="Q1792" i="27"/>
  <c r="R1792" i="27"/>
  <c r="S1792" i="27"/>
  <c r="Q1784" i="27"/>
  <c r="R1784" i="27"/>
  <c r="S1784" i="27"/>
  <c r="Q1776" i="27"/>
  <c r="R1776" i="27"/>
  <c r="S1776" i="27"/>
  <c r="Q1768" i="27"/>
  <c r="R1768" i="27"/>
  <c r="S1768" i="27"/>
  <c r="Q1760" i="27"/>
  <c r="R1760" i="27"/>
  <c r="S1760" i="27"/>
  <c r="Q1752" i="27"/>
  <c r="R1752" i="27"/>
  <c r="S1752" i="27"/>
  <c r="Q1744" i="27"/>
  <c r="R1744" i="27"/>
  <c r="S1744" i="27"/>
  <c r="Q1736" i="27"/>
  <c r="R1736" i="27"/>
  <c r="S1736" i="27"/>
  <c r="Q1728" i="27"/>
  <c r="R1728" i="27"/>
  <c r="S1728" i="27"/>
  <c r="Q1720" i="27"/>
  <c r="R1720" i="27"/>
  <c r="S1720" i="27"/>
  <c r="Q1712" i="27"/>
  <c r="R1712" i="27"/>
  <c r="S1712" i="27"/>
  <c r="Q1704" i="27"/>
  <c r="R1704" i="27"/>
  <c r="S1704" i="27"/>
  <c r="Q1696" i="27"/>
  <c r="R1696" i="27"/>
  <c r="S1696" i="27"/>
  <c r="Q1688" i="27"/>
  <c r="R1688" i="27"/>
  <c r="S1688" i="27"/>
  <c r="Q1680" i="27"/>
  <c r="R1680" i="27"/>
  <c r="S1680" i="27"/>
  <c r="Q1672" i="27"/>
  <c r="R1672" i="27"/>
  <c r="S1672" i="27"/>
  <c r="Q1664" i="27"/>
  <c r="R1664" i="27"/>
  <c r="S1664" i="27"/>
  <c r="Q1656" i="27"/>
  <c r="R1656" i="27"/>
  <c r="S1656" i="27"/>
  <c r="Q1648" i="27"/>
  <c r="R1648" i="27"/>
  <c r="S1648" i="27"/>
  <c r="Q1640" i="27"/>
  <c r="R1640" i="27"/>
  <c r="S1640" i="27"/>
  <c r="Q1632" i="27"/>
  <c r="R1632" i="27"/>
  <c r="S1632" i="27"/>
  <c r="Q1624" i="27"/>
  <c r="R1624" i="27"/>
  <c r="S1624" i="27"/>
  <c r="Q1616" i="27"/>
  <c r="R1616" i="27"/>
  <c r="S1616" i="27"/>
  <c r="Q1608" i="27"/>
  <c r="R1608" i="27"/>
  <c r="S1608" i="27"/>
  <c r="Q1600" i="27"/>
  <c r="R1600" i="27"/>
  <c r="S1600" i="27"/>
  <c r="Q1592" i="27"/>
  <c r="R1592" i="27"/>
  <c r="S1592" i="27"/>
  <c r="Q1584" i="27"/>
  <c r="R1584" i="27"/>
  <c r="S1584" i="27"/>
  <c r="Q1576" i="27"/>
  <c r="R1576" i="27"/>
  <c r="S1576" i="27"/>
  <c r="Q1568" i="27"/>
  <c r="R1568" i="27"/>
  <c r="S1568" i="27"/>
  <c r="Q1560" i="27"/>
  <c r="R1560" i="27"/>
  <c r="S1560" i="27"/>
  <c r="Q1552" i="27"/>
  <c r="R1552" i="27"/>
  <c r="S1552" i="27"/>
  <c r="Q1544" i="27"/>
  <c r="R1544" i="27"/>
  <c r="S1544" i="27"/>
  <c r="Q1536" i="27"/>
  <c r="R1536" i="27"/>
  <c r="S1536" i="27"/>
  <c r="Q1528" i="27"/>
  <c r="R1528" i="27"/>
  <c r="S1528" i="27"/>
  <c r="Q1520" i="27"/>
  <c r="R1520" i="27"/>
  <c r="S1520" i="27"/>
  <c r="Q1512" i="27"/>
  <c r="R1512" i="27"/>
  <c r="S1512" i="27"/>
  <c r="Q1504" i="27"/>
  <c r="R1504" i="27"/>
  <c r="S1504" i="27"/>
  <c r="Q1496" i="27"/>
  <c r="R1496" i="27"/>
  <c r="S1496" i="27"/>
  <c r="Q1488" i="27"/>
  <c r="R1488" i="27"/>
  <c r="S1488" i="27"/>
  <c r="Q1480" i="27"/>
  <c r="R1480" i="27"/>
  <c r="S1480" i="27"/>
  <c r="Q1472" i="27"/>
  <c r="R1472" i="27"/>
  <c r="S1472" i="27"/>
  <c r="Q1464" i="27"/>
  <c r="R1464" i="27"/>
  <c r="S1464" i="27"/>
  <c r="Q1456" i="27"/>
  <c r="R1456" i="27"/>
  <c r="S1456" i="27"/>
  <c r="Q1448" i="27"/>
  <c r="R1448" i="27"/>
  <c r="S1448" i="27"/>
  <c r="Q1440" i="27"/>
  <c r="R1440" i="27"/>
  <c r="S1440" i="27"/>
  <c r="Q1432" i="27"/>
  <c r="R1432" i="27"/>
  <c r="S1432" i="27"/>
  <c r="Q1424" i="27"/>
  <c r="R1424" i="27"/>
  <c r="S1424" i="27"/>
  <c r="Q1416" i="27"/>
  <c r="R1416" i="27"/>
  <c r="S1416" i="27"/>
  <c r="Q1408" i="27"/>
  <c r="R1408" i="27"/>
  <c r="S1408" i="27"/>
  <c r="Q1400" i="27"/>
  <c r="R1400" i="27"/>
  <c r="S1400" i="27"/>
  <c r="Q1392" i="27"/>
  <c r="R1392" i="27"/>
  <c r="S1392" i="27"/>
  <c r="Q1384" i="27"/>
  <c r="R1384" i="27"/>
  <c r="S1384" i="27"/>
  <c r="Q1376" i="27"/>
  <c r="R1376" i="27"/>
  <c r="S1376" i="27"/>
  <c r="Q1368" i="27"/>
  <c r="R1368" i="27"/>
  <c r="S1368" i="27"/>
  <c r="Q1360" i="27"/>
  <c r="R1360" i="27"/>
  <c r="S1360" i="27"/>
  <c r="Q1352" i="27"/>
  <c r="R1352" i="27"/>
  <c r="S1352" i="27"/>
  <c r="Q1344" i="27"/>
  <c r="R1344" i="27"/>
  <c r="S1344" i="27"/>
  <c r="Q1336" i="27"/>
  <c r="R1336" i="27"/>
  <c r="S1336" i="27"/>
  <c r="Q1328" i="27"/>
  <c r="R1328" i="27"/>
  <c r="S1328" i="27"/>
  <c r="Q1320" i="27"/>
  <c r="R1320" i="27"/>
  <c r="S1320" i="27"/>
  <c r="Q1312" i="27"/>
  <c r="R1312" i="27"/>
  <c r="S1312" i="27"/>
  <c r="Q1304" i="27"/>
  <c r="R1304" i="27"/>
  <c r="S1304" i="27"/>
  <c r="Q1296" i="27"/>
  <c r="R1296" i="27"/>
  <c r="S1296" i="27"/>
  <c r="Q1288" i="27"/>
  <c r="R1288" i="27"/>
  <c r="S1288" i="27"/>
  <c r="Q1280" i="27"/>
  <c r="R1280" i="27"/>
  <c r="S1280" i="27"/>
  <c r="Q1272" i="27"/>
  <c r="R1272" i="27"/>
  <c r="S1272" i="27"/>
  <c r="Q1264" i="27"/>
  <c r="R1264" i="27"/>
  <c r="S1264" i="27"/>
  <c r="Q1256" i="27"/>
  <c r="R1256" i="27"/>
  <c r="S1256" i="27"/>
  <c r="Q1248" i="27"/>
  <c r="R1248" i="27"/>
  <c r="S1248" i="27"/>
  <c r="Q1240" i="27"/>
  <c r="R1240" i="27"/>
  <c r="S1240" i="27"/>
  <c r="Q1232" i="27"/>
  <c r="R1232" i="27"/>
  <c r="S1232" i="27"/>
  <c r="Q1224" i="27"/>
  <c r="R1224" i="27"/>
  <c r="S1224" i="27"/>
  <c r="Q1216" i="27"/>
  <c r="R1216" i="27"/>
  <c r="S1216" i="27"/>
  <c r="Q1208" i="27"/>
  <c r="R1208" i="27"/>
  <c r="S1208" i="27"/>
  <c r="Q1200" i="27"/>
  <c r="R1200" i="27"/>
  <c r="S1200" i="27"/>
  <c r="Q1192" i="27"/>
  <c r="R1192" i="27"/>
  <c r="S1192" i="27"/>
  <c r="Q1184" i="27"/>
  <c r="R1184" i="27"/>
  <c r="S1184" i="27"/>
  <c r="Q1176" i="27"/>
  <c r="R1176" i="27"/>
  <c r="S1176" i="27"/>
  <c r="Q1168" i="27"/>
  <c r="R1168" i="27"/>
  <c r="S1168" i="27"/>
  <c r="Q1160" i="27"/>
  <c r="R1160" i="27"/>
  <c r="S1160" i="27"/>
  <c r="Q1152" i="27"/>
  <c r="R1152" i="27"/>
  <c r="S1152" i="27"/>
  <c r="Q1144" i="27"/>
  <c r="R1144" i="27"/>
  <c r="S1144" i="27"/>
  <c r="Q1136" i="27"/>
  <c r="R1136" i="27"/>
  <c r="S1136" i="27"/>
  <c r="Q1128" i="27"/>
  <c r="R1128" i="27"/>
  <c r="S1128" i="27"/>
  <c r="Q1120" i="27"/>
  <c r="R1120" i="27"/>
  <c r="S1120" i="27"/>
  <c r="Q1112" i="27"/>
  <c r="R1112" i="27"/>
  <c r="S1112" i="27"/>
  <c r="Q1104" i="27"/>
  <c r="R1104" i="27"/>
  <c r="S1104" i="27"/>
  <c r="Q1096" i="27"/>
  <c r="R1096" i="27"/>
  <c r="S1096" i="27"/>
  <c r="Q1088" i="27"/>
  <c r="R1088" i="27"/>
  <c r="S1088" i="27"/>
  <c r="Q1080" i="27"/>
  <c r="R1080" i="27"/>
  <c r="S1080" i="27"/>
  <c r="Q1072" i="27"/>
  <c r="R1072" i="27"/>
  <c r="S1072" i="27"/>
  <c r="Q1064" i="27"/>
  <c r="R1064" i="27"/>
  <c r="S1064" i="27"/>
  <c r="Q1056" i="27"/>
  <c r="R1056" i="27"/>
  <c r="S1056" i="27"/>
  <c r="Q1048" i="27"/>
  <c r="R1048" i="27"/>
  <c r="S1048" i="27"/>
  <c r="Q1040" i="27"/>
  <c r="R1040" i="27"/>
  <c r="S1040" i="27"/>
  <c r="Q1032" i="27"/>
  <c r="R1032" i="27"/>
  <c r="S1032" i="27"/>
  <c r="Q1024" i="27"/>
  <c r="R1024" i="27"/>
  <c r="S1024" i="27"/>
  <c r="Q1016" i="27"/>
  <c r="R1016" i="27"/>
  <c r="S1016" i="27"/>
  <c r="Q1008" i="27"/>
  <c r="R1008" i="27"/>
  <c r="S1008" i="27"/>
  <c r="Q1000" i="27"/>
  <c r="R1000" i="27"/>
  <c r="S1000" i="27"/>
  <c r="Q992" i="27"/>
  <c r="R992" i="27"/>
  <c r="S992" i="27"/>
  <c r="Q984" i="27"/>
  <c r="R984" i="27"/>
  <c r="S984" i="27"/>
  <c r="Q976" i="27"/>
  <c r="R976" i="27"/>
  <c r="S976" i="27"/>
  <c r="Q968" i="27"/>
  <c r="R968" i="27"/>
  <c r="S968" i="27"/>
  <c r="Q960" i="27"/>
  <c r="R960" i="27"/>
  <c r="S960" i="27"/>
  <c r="Q952" i="27"/>
  <c r="R952" i="27"/>
  <c r="S952" i="27"/>
  <c r="Q944" i="27"/>
  <c r="R944" i="27"/>
  <c r="S944" i="27"/>
  <c r="Q936" i="27"/>
  <c r="R936" i="27"/>
  <c r="S936" i="27"/>
  <c r="Q928" i="27"/>
  <c r="R928" i="27"/>
  <c r="S928" i="27"/>
  <c r="Q920" i="27"/>
  <c r="R920" i="27"/>
  <c r="S920" i="27"/>
  <c r="Q912" i="27"/>
  <c r="R912" i="27"/>
  <c r="S912" i="27"/>
  <c r="Q904" i="27"/>
  <c r="R904" i="27"/>
  <c r="S904" i="27"/>
  <c r="Q896" i="27"/>
  <c r="R896" i="27"/>
  <c r="S896" i="27"/>
  <c r="Q888" i="27"/>
  <c r="R888" i="27"/>
  <c r="S888" i="27"/>
  <c r="Q880" i="27"/>
  <c r="R880" i="27"/>
  <c r="S880" i="27"/>
  <c r="Q872" i="27"/>
  <c r="R872" i="27"/>
  <c r="S872" i="27"/>
  <c r="Q864" i="27"/>
  <c r="R864" i="27"/>
  <c r="S864" i="27"/>
  <c r="Q856" i="27"/>
  <c r="R856" i="27"/>
  <c r="S856" i="27"/>
  <c r="Q848" i="27"/>
  <c r="R848" i="27"/>
  <c r="S848" i="27"/>
  <c r="Q840" i="27"/>
  <c r="R840" i="27"/>
  <c r="S840" i="27"/>
  <c r="Q832" i="27"/>
  <c r="R832" i="27"/>
  <c r="S832" i="27"/>
  <c r="Q824" i="27"/>
  <c r="R824" i="27"/>
  <c r="S824" i="27"/>
  <c r="Q816" i="27"/>
  <c r="R816" i="27"/>
  <c r="S816" i="27"/>
  <c r="Q808" i="27"/>
  <c r="R808" i="27"/>
  <c r="S808" i="27"/>
  <c r="Q800" i="27"/>
  <c r="R800" i="27"/>
  <c r="S800" i="27"/>
  <c r="Q792" i="27"/>
  <c r="R792" i="27"/>
  <c r="S792" i="27"/>
  <c r="Q784" i="27"/>
  <c r="R784" i="27"/>
  <c r="S784" i="27"/>
  <c r="Q776" i="27"/>
  <c r="R776" i="27"/>
  <c r="S776" i="27"/>
  <c r="Q768" i="27"/>
  <c r="R768" i="27"/>
  <c r="S768" i="27"/>
  <c r="Q760" i="27"/>
  <c r="R760" i="27"/>
  <c r="S760" i="27"/>
  <c r="Q752" i="27"/>
  <c r="R752" i="27"/>
  <c r="S752" i="27"/>
  <c r="Q744" i="27"/>
  <c r="R744" i="27"/>
  <c r="S744" i="27"/>
  <c r="Q736" i="27"/>
  <c r="R736" i="27"/>
  <c r="S736" i="27"/>
  <c r="Q728" i="27"/>
  <c r="R728" i="27"/>
  <c r="S728" i="27"/>
  <c r="Q720" i="27"/>
  <c r="R720" i="27"/>
  <c r="S720" i="27"/>
  <c r="Q712" i="27"/>
  <c r="R712" i="27"/>
  <c r="S712" i="27"/>
  <c r="Q704" i="27"/>
  <c r="R704" i="27"/>
  <c r="S704" i="27"/>
  <c r="Q696" i="27"/>
  <c r="R696" i="27"/>
  <c r="S696" i="27"/>
  <c r="Q688" i="27"/>
  <c r="R688" i="27"/>
  <c r="S688" i="27"/>
  <c r="Q680" i="27"/>
  <c r="R680" i="27"/>
  <c r="S680" i="27"/>
  <c r="Q672" i="27"/>
  <c r="R672" i="27"/>
  <c r="S672" i="27"/>
  <c r="Q664" i="27"/>
  <c r="R664" i="27"/>
  <c r="S664" i="27"/>
  <c r="Q656" i="27"/>
  <c r="R656" i="27"/>
  <c r="S656" i="27"/>
  <c r="Q648" i="27"/>
  <c r="R648" i="27"/>
  <c r="S648" i="27"/>
  <c r="Q640" i="27"/>
  <c r="R640" i="27"/>
  <c r="S640" i="27"/>
  <c r="Q632" i="27"/>
  <c r="R632" i="27"/>
  <c r="S632" i="27"/>
  <c r="Q624" i="27"/>
  <c r="R624" i="27"/>
  <c r="S624" i="27"/>
  <c r="Q616" i="27"/>
  <c r="R616" i="27"/>
  <c r="S616" i="27"/>
  <c r="Q608" i="27"/>
  <c r="R608" i="27"/>
  <c r="S608" i="27"/>
  <c r="Q600" i="27"/>
  <c r="R600" i="27"/>
  <c r="S600" i="27"/>
  <c r="Q592" i="27"/>
  <c r="R592" i="27"/>
  <c r="S592" i="27"/>
  <c r="Q584" i="27"/>
  <c r="R584" i="27"/>
  <c r="S584" i="27"/>
  <c r="Q576" i="27"/>
  <c r="R576" i="27"/>
  <c r="S576" i="27"/>
  <c r="Q568" i="27"/>
  <c r="R568" i="27"/>
  <c r="S568" i="27"/>
  <c r="Q560" i="27"/>
  <c r="R560" i="27"/>
  <c r="S560" i="27"/>
  <c r="Q552" i="27"/>
  <c r="R552" i="27"/>
  <c r="S552" i="27"/>
  <c r="Q544" i="27"/>
  <c r="R544" i="27"/>
  <c r="S544" i="27"/>
  <c r="Q536" i="27"/>
  <c r="R536" i="27"/>
  <c r="S536" i="27"/>
  <c r="Q528" i="27"/>
  <c r="R528" i="27"/>
  <c r="S528" i="27"/>
  <c r="Q520" i="27"/>
  <c r="R520" i="27"/>
  <c r="S520" i="27"/>
  <c r="Q512" i="27"/>
  <c r="R512" i="27"/>
  <c r="S512" i="27"/>
  <c r="Q504" i="27"/>
  <c r="R504" i="27"/>
  <c r="S504" i="27"/>
  <c r="Q496" i="27"/>
  <c r="R496" i="27"/>
  <c r="S496" i="27"/>
  <c r="Q488" i="27"/>
  <c r="R488" i="27"/>
  <c r="S488" i="27"/>
  <c r="Q480" i="27"/>
  <c r="R480" i="27"/>
  <c r="S480" i="27"/>
  <c r="Q2569" i="27"/>
  <c r="R2569" i="27"/>
  <c r="S2569" i="27"/>
  <c r="Q2561" i="27"/>
  <c r="R2561" i="27"/>
  <c r="S2561" i="27"/>
  <c r="Q2553" i="27"/>
  <c r="R2553" i="27"/>
  <c r="S2553" i="27"/>
  <c r="Q2545" i="27"/>
  <c r="R2545" i="27"/>
  <c r="S2545" i="27"/>
  <c r="Q2537" i="27"/>
  <c r="R2537" i="27"/>
  <c r="S2537" i="27"/>
  <c r="Q2529" i="27"/>
  <c r="R2529" i="27"/>
  <c r="S2529" i="27"/>
  <c r="Q2521" i="27"/>
  <c r="R2521" i="27"/>
  <c r="S2521" i="27"/>
  <c r="Q2513" i="27"/>
  <c r="R2513" i="27"/>
  <c r="S2513" i="27"/>
  <c r="Q2505" i="27"/>
  <c r="R2505" i="27"/>
  <c r="S2505" i="27"/>
  <c r="Q2497" i="27"/>
  <c r="R2497" i="27"/>
  <c r="S2497" i="27"/>
  <c r="Q2489" i="27"/>
  <c r="R2489" i="27"/>
  <c r="S2489" i="27"/>
  <c r="Q2481" i="27"/>
  <c r="R2481" i="27"/>
  <c r="S2481" i="27"/>
  <c r="Q2473" i="27"/>
  <c r="R2473" i="27"/>
  <c r="S2473" i="27"/>
  <c r="Q2465" i="27"/>
  <c r="R2465" i="27"/>
  <c r="S2465" i="27"/>
  <c r="Q2457" i="27"/>
  <c r="R2457" i="27"/>
  <c r="S2457" i="27"/>
  <c r="Q2449" i="27"/>
  <c r="R2449" i="27"/>
  <c r="S2449" i="27"/>
  <c r="Q2441" i="27"/>
  <c r="R2441" i="27"/>
  <c r="S2441" i="27"/>
  <c r="Q2433" i="27"/>
  <c r="R2433" i="27"/>
  <c r="S2433" i="27"/>
  <c r="Q2425" i="27"/>
  <c r="R2425" i="27"/>
  <c r="S2425" i="27"/>
  <c r="Q2417" i="27"/>
  <c r="R2417" i="27"/>
  <c r="S2417" i="27"/>
  <c r="Q2409" i="27"/>
  <c r="R2409" i="27"/>
  <c r="S2409" i="27"/>
  <c r="Q2401" i="27"/>
  <c r="R2401" i="27"/>
  <c r="S2401" i="27"/>
  <c r="Q2393" i="27"/>
  <c r="R2393" i="27"/>
  <c r="S2393" i="27"/>
  <c r="Q2385" i="27"/>
  <c r="R2385" i="27"/>
  <c r="S2385" i="27"/>
  <c r="Q2377" i="27"/>
  <c r="R2377" i="27"/>
  <c r="S2377" i="27"/>
  <c r="Q2369" i="27"/>
  <c r="R2369" i="27"/>
  <c r="S2369" i="27"/>
  <c r="Q2361" i="27"/>
  <c r="R2361" i="27"/>
  <c r="S2361" i="27"/>
  <c r="Q2353" i="27"/>
  <c r="R2353" i="27"/>
  <c r="S2353" i="27"/>
  <c r="Q2345" i="27"/>
  <c r="R2345" i="27"/>
  <c r="S2345" i="27"/>
  <c r="Q2337" i="27"/>
  <c r="R2337" i="27"/>
  <c r="S2337" i="27"/>
  <c r="Q2329" i="27"/>
  <c r="R2329" i="27"/>
  <c r="S2329" i="27"/>
  <c r="Q2321" i="27"/>
  <c r="R2321" i="27"/>
  <c r="S2321" i="27"/>
  <c r="Q2313" i="27"/>
  <c r="R2313" i="27"/>
  <c r="S2313" i="27"/>
  <c r="Q2305" i="27"/>
  <c r="R2305" i="27"/>
  <c r="S2305" i="27"/>
  <c r="Q2297" i="27"/>
  <c r="R2297" i="27"/>
  <c r="S2297" i="27"/>
  <c r="Q2289" i="27"/>
  <c r="R2289" i="27"/>
  <c r="S2289" i="27"/>
  <c r="Q2281" i="27"/>
  <c r="R2281" i="27"/>
  <c r="S2281" i="27"/>
  <c r="Q2273" i="27"/>
  <c r="R2273" i="27"/>
  <c r="S2273" i="27"/>
  <c r="Q2265" i="27"/>
  <c r="R2265" i="27"/>
  <c r="S2265" i="27"/>
  <c r="Q2257" i="27"/>
  <c r="R2257" i="27"/>
  <c r="S2257" i="27"/>
  <c r="Q2249" i="27"/>
  <c r="R2249" i="27"/>
  <c r="S2249" i="27"/>
  <c r="Q2241" i="27"/>
  <c r="R2241" i="27"/>
  <c r="S2241" i="27"/>
  <c r="Q2233" i="27"/>
  <c r="R2233" i="27"/>
  <c r="S2233" i="27"/>
  <c r="Q2225" i="27"/>
  <c r="R2225" i="27"/>
  <c r="S2225" i="27"/>
  <c r="Q2217" i="27"/>
  <c r="R2217" i="27"/>
  <c r="S2217" i="27"/>
  <c r="Q2209" i="27"/>
  <c r="R2209" i="27"/>
  <c r="S2209" i="27"/>
  <c r="Q2201" i="27"/>
  <c r="R2201" i="27"/>
  <c r="S2201" i="27"/>
  <c r="Q2193" i="27"/>
  <c r="R2193" i="27"/>
  <c r="S2193" i="27"/>
  <c r="Q2185" i="27"/>
  <c r="R2185" i="27"/>
  <c r="S2185" i="27"/>
  <c r="Q2177" i="27"/>
  <c r="R2177" i="27"/>
  <c r="S2177" i="27"/>
  <c r="Q2169" i="27"/>
  <c r="R2169" i="27"/>
  <c r="S2169" i="27"/>
  <c r="Q2161" i="27"/>
  <c r="R2161" i="27"/>
  <c r="S2161" i="27"/>
  <c r="Q2153" i="27"/>
  <c r="R2153" i="27"/>
  <c r="S2153" i="27"/>
  <c r="Q2145" i="27"/>
  <c r="R2145" i="27"/>
  <c r="S2145" i="27"/>
  <c r="Q2137" i="27"/>
  <c r="R2137" i="27"/>
  <c r="S2137" i="27"/>
  <c r="Q2129" i="27"/>
  <c r="R2129" i="27"/>
  <c r="S2129" i="27"/>
  <c r="Q2121" i="27"/>
  <c r="R2121" i="27"/>
  <c r="S2121" i="27"/>
  <c r="Q2113" i="27"/>
  <c r="R2113" i="27"/>
  <c r="S2113" i="27"/>
  <c r="Q2105" i="27"/>
  <c r="R2105" i="27"/>
  <c r="S2105" i="27"/>
  <c r="Q2097" i="27"/>
  <c r="R2097" i="27"/>
  <c r="S2097" i="27"/>
  <c r="Q2089" i="27"/>
  <c r="R2089" i="27"/>
  <c r="S2089" i="27"/>
  <c r="Q2081" i="27"/>
  <c r="R2081" i="27"/>
  <c r="S2081" i="27"/>
  <c r="Q2073" i="27"/>
  <c r="R2073" i="27"/>
  <c r="S2073" i="27"/>
  <c r="Q2065" i="27"/>
  <c r="R2065" i="27"/>
  <c r="S2065" i="27"/>
  <c r="Q2057" i="27"/>
  <c r="R2057" i="27"/>
  <c r="S2057" i="27"/>
  <c r="Q2049" i="27"/>
  <c r="R2049" i="27"/>
  <c r="S2049" i="27"/>
  <c r="Q2041" i="27"/>
  <c r="R2041" i="27"/>
  <c r="S2041" i="27"/>
  <c r="Q2033" i="27"/>
  <c r="R2033" i="27"/>
  <c r="S2033" i="27"/>
  <c r="Q2025" i="27"/>
  <c r="R2025" i="27"/>
  <c r="S2025" i="27"/>
  <c r="Q2017" i="27"/>
  <c r="R2017" i="27"/>
  <c r="S2017" i="27"/>
  <c r="Q2009" i="27"/>
  <c r="R2009" i="27"/>
  <c r="S2009" i="27"/>
  <c r="Q2001" i="27"/>
  <c r="R2001" i="27"/>
  <c r="S2001" i="27"/>
  <c r="Q1993" i="27"/>
  <c r="R1993" i="27"/>
  <c r="S1993" i="27"/>
  <c r="Q1985" i="27"/>
  <c r="R1985" i="27"/>
  <c r="S1985" i="27"/>
  <c r="Q1977" i="27"/>
  <c r="R1977" i="27"/>
  <c r="S1977" i="27"/>
  <c r="Q1969" i="27"/>
  <c r="R1969" i="27"/>
  <c r="S1969" i="27"/>
  <c r="Q1961" i="27"/>
  <c r="R1961" i="27"/>
  <c r="S1961" i="27"/>
  <c r="Q1953" i="27"/>
  <c r="R1953" i="27"/>
  <c r="S1953" i="27"/>
  <c r="Q1945" i="27"/>
  <c r="R1945" i="27"/>
  <c r="S1945" i="27"/>
  <c r="Q1937" i="27"/>
  <c r="R1937" i="27"/>
  <c r="S1937" i="27"/>
  <c r="Q1929" i="27"/>
  <c r="R1929" i="27"/>
  <c r="S1929" i="27"/>
  <c r="Q1921" i="27"/>
  <c r="R1921" i="27"/>
  <c r="S1921" i="27"/>
  <c r="Q1913" i="27"/>
  <c r="R1913" i="27"/>
  <c r="S1913" i="27"/>
  <c r="Q1905" i="27"/>
  <c r="R1905" i="27"/>
  <c r="S1905" i="27"/>
  <c r="Q1897" i="27"/>
  <c r="R1897" i="27"/>
  <c r="S1897" i="27"/>
  <c r="Q1889" i="27"/>
  <c r="R1889" i="27"/>
  <c r="S1889" i="27"/>
  <c r="Q1881" i="27"/>
  <c r="R1881" i="27"/>
  <c r="S1881" i="27"/>
  <c r="Q1873" i="27"/>
  <c r="R1873" i="27"/>
  <c r="S1873" i="27"/>
  <c r="Q1865" i="27"/>
  <c r="R1865" i="27"/>
  <c r="S1865" i="27"/>
  <c r="Q1857" i="27"/>
  <c r="R1857" i="27"/>
  <c r="S1857" i="27"/>
  <c r="Q1849" i="27"/>
  <c r="R1849" i="27"/>
  <c r="S1849" i="27"/>
  <c r="Q1841" i="27"/>
  <c r="R1841" i="27"/>
  <c r="S1841" i="27"/>
  <c r="Q1833" i="27"/>
  <c r="R1833" i="27"/>
  <c r="S1833" i="27"/>
  <c r="Q1825" i="27"/>
  <c r="R1825" i="27"/>
  <c r="S1825" i="27"/>
  <c r="Q1817" i="27"/>
  <c r="R1817" i="27"/>
  <c r="S1817" i="27"/>
  <c r="Q1809" i="27"/>
  <c r="R1809" i="27"/>
  <c r="S1809" i="27"/>
  <c r="Q1801" i="27"/>
  <c r="R1801" i="27"/>
  <c r="S1801" i="27"/>
  <c r="Q1793" i="27"/>
  <c r="R1793" i="27"/>
  <c r="S1793" i="27"/>
  <c r="Q1785" i="27"/>
  <c r="R1785" i="27"/>
  <c r="S1785" i="27"/>
  <c r="Q1777" i="27"/>
  <c r="R1777" i="27"/>
  <c r="S1777" i="27"/>
  <c r="Q1769" i="27"/>
  <c r="R1769" i="27"/>
  <c r="S1769" i="27"/>
  <c r="Q1761" i="27"/>
  <c r="R1761" i="27"/>
  <c r="S1761" i="27"/>
  <c r="Q1753" i="27"/>
  <c r="R1753" i="27"/>
  <c r="S1753" i="27"/>
  <c r="Q1745" i="27"/>
  <c r="R1745" i="27"/>
  <c r="S1745" i="27"/>
  <c r="Q1737" i="27"/>
  <c r="R1737" i="27"/>
  <c r="S1737" i="27"/>
  <c r="Q1729" i="27"/>
  <c r="R1729" i="27"/>
  <c r="S1729" i="27"/>
  <c r="Q1721" i="27"/>
  <c r="R1721" i="27"/>
  <c r="S1721" i="27"/>
  <c r="Q1713" i="27"/>
  <c r="R1713" i="27"/>
  <c r="S1713" i="27"/>
  <c r="Q1705" i="27"/>
  <c r="R1705" i="27"/>
  <c r="S1705" i="27"/>
  <c r="Q1689" i="27"/>
  <c r="R1689" i="27"/>
  <c r="S1689" i="27"/>
  <c r="Q1681" i="27"/>
  <c r="R1681" i="27"/>
  <c r="S1681" i="27"/>
  <c r="Q1673" i="27"/>
  <c r="R1673" i="27"/>
  <c r="S1673" i="27"/>
  <c r="Q1665" i="27"/>
  <c r="R1665" i="27"/>
  <c r="S1665" i="27"/>
  <c r="Q1657" i="27"/>
  <c r="R1657" i="27"/>
  <c r="S1657" i="27"/>
  <c r="Q1649" i="27"/>
  <c r="R1649" i="27"/>
  <c r="S1649" i="27"/>
  <c r="Q1641" i="27"/>
  <c r="R1641" i="27"/>
  <c r="S1641" i="27"/>
  <c r="Q1633" i="27"/>
  <c r="R1633" i="27"/>
  <c r="S1633" i="27"/>
  <c r="Q1625" i="27"/>
  <c r="R1625" i="27"/>
  <c r="S1625" i="27"/>
  <c r="Q1617" i="27"/>
  <c r="R1617" i="27"/>
  <c r="S1617" i="27"/>
  <c r="Q1609" i="27"/>
  <c r="R1609" i="27"/>
  <c r="S1609" i="27"/>
  <c r="Q1601" i="27"/>
  <c r="R1601" i="27"/>
  <c r="S1601" i="27"/>
  <c r="Q1593" i="27"/>
  <c r="R1593" i="27"/>
  <c r="S1593" i="27"/>
  <c r="Q1585" i="27"/>
  <c r="R1585" i="27"/>
  <c r="S1585" i="27"/>
  <c r="Q1577" i="27"/>
  <c r="R1577" i="27"/>
  <c r="S1577" i="27"/>
  <c r="Q1569" i="27"/>
  <c r="R1569" i="27"/>
  <c r="S1569" i="27"/>
  <c r="Q1561" i="27"/>
  <c r="R1561" i="27"/>
  <c r="S1561" i="27"/>
  <c r="Q1553" i="27"/>
  <c r="R1553" i="27"/>
  <c r="S1553" i="27"/>
  <c r="Q1545" i="27"/>
  <c r="R1545" i="27"/>
  <c r="S1545" i="27"/>
  <c r="Q1537" i="27"/>
  <c r="R1537" i="27"/>
  <c r="S1537" i="27"/>
  <c r="Q1529" i="27"/>
  <c r="R1529" i="27"/>
  <c r="S1529" i="27"/>
  <c r="Q1521" i="27"/>
  <c r="R1521" i="27"/>
  <c r="S1521" i="27"/>
  <c r="Q1513" i="27"/>
  <c r="R1513" i="27"/>
  <c r="S1513" i="27"/>
  <c r="Q1505" i="27"/>
  <c r="R1505" i="27"/>
  <c r="S1505" i="27"/>
  <c r="Q1497" i="27"/>
  <c r="R1497" i="27"/>
  <c r="S1497" i="27"/>
  <c r="Q1489" i="27"/>
  <c r="R1489" i="27"/>
  <c r="S1489" i="27"/>
  <c r="Q1481" i="27"/>
  <c r="R1481" i="27"/>
  <c r="S1481" i="27"/>
  <c r="Q1473" i="27"/>
  <c r="R1473" i="27"/>
  <c r="S1473" i="27"/>
  <c r="Q1465" i="27"/>
  <c r="R1465" i="27"/>
  <c r="S1465" i="27"/>
  <c r="Q1457" i="27"/>
  <c r="R1457" i="27"/>
  <c r="S1457" i="27"/>
  <c r="Q1449" i="27"/>
  <c r="R1449" i="27"/>
  <c r="S1449" i="27"/>
  <c r="Q1441" i="27"/>
  <c r="R1441" i="27"/>
  <c r="S1441" i="27"/>
  <c r="Q1433" i="27"/>
  <c r="R1433" i="27"/>
  <c r="S1433" i="27"/>
  <c r="Q1425" i="27"/>
  <c r="R1425" i="27"/>
  <c r="S1425" i="27"/>
  <c r="Q1417" i="27"/>
  <c r="R1417" i="27"/>
  <c r="S1417" i="27"/>
  <c r="Q1409" i="27"/>
  <c r="R1409" i="27"/>
  <c r="S1409" i="27"/>
  <c r="Q1401" i="27"/>
  <c r="R1401" i="27"/>
  <c r="S1401" i="27"/>
  <c r="Q1393" i="27"/>
  <c r="R1393" i="27"/>
  <c r="S1393" i="27"/>
  <c r="Q1385" i="27"/>
  <c r="R1385" i="27"/>
  <c r="S1385" i="27"/>
  <c r="Q1377" i="27"/>
  <c r="R1377" i="27"/>
  <c r="S1377" i="27"/>
  <c r="Q1369" i="27"/>
  <c r="R1369" i="27"/>
  <c r="S1369" i="27"/>
  <c r="Q1361" i="27"/>
  <c r="R1361" i="27"/>
  <c r="S1361" i="27"/>
  <c r="Q1353" i="27"/>
  <c r="R1353" i="27"/>
  <c r="S1353" i="27"/>
  <c r="Q1345" i="27"/>
  <c r="R1345" i="27"/>
  <c r="S1345" i="27"/>
  <c r="Q1337" i="27"/>
  <c r="R1337" i="27"/>
  <c r="S1337" i="27"/>
  <c r="Q1329" i="27"/>
  <c r="R1329" i="27"/>
  <c r="S1329" i="27"/>
  <c r="Q1321" i="27"/>
  <c r="R1321" i="27"/>
  <c r="S1321" i="27"/>
  <c r="Q1313" i="27"/>
  <c r="R1313" i="27"/>
  <c r="S1313" i="27"/>
  <c r="Q1305" i="27"/>
  <c r="R1305" i="27"/>
  <c r="S1305" i="27"/>
  <c r="Q1297" i="27"/>
  <c r="R1297" i="27"/>
  <c r="S1297" i="27"/>
  <c r="Q1289" i="27"/>
  <c r="R1289" i="27"/>
  <c r="S1289" i="27"/>
  <c r="Q1281" i="27"/>
  <c r="R1281" i="27"/>
  <c r="S1281" i="27"/>
  <c r="Q1273" i="27"/>
  <c r="R1273" i="27"/>
  <c r="S1273" i="27"/>
  <c r="Q1265" i="27"/>
  <c r="R1265" i="27"/>
  <c r="S1265" i="27"/>
  <c r="Q1257" i="27"/>
  <c r="R1257" i="27"/>
  <c r="S1257" i="27"/>
  <c r="Q1249" i="27"/>
  <c r="R1249" i="27"/>
  <c r="S1249" i="27"/>
  <c r="Q1241" i="27"/>
  <c r="R1241" i="27"/>
  <c r="S1241" i="27"/>
  <c r="Q1233" i="27"/>
  <c r="R1233" i="27"/>
  <c r="S1233" i="27"/>
  <c r="Q1225" i="27"/>
  <c r="R1225" i="27"/>
  <c r="S1225" i="27"/>
  <c r="Q1217" i="27"/>
  <c r="R1217" i="27"/>
  <c r="S1217" i="27"/>
  <c r="Q1209" i="27"/>
  <c r="R1209" i="27"/>
  <c r="S1209" i="27"/>
  <c r="Q1201" i="27"/>
  <c r="R1201" i="27"/>
  <c r="S1201" i="27"/>
  <c r="Q1193" i="27"/>
  <c r="R1193" i="27"/>
  <c r="S1193" i="27"/>
  <c r="Q1185" i="27"/>
  <c r="R1185" i="27"/>
  <c r="S1185" i="27"/>
  <c r="Q1177" i="27"/>
  <c r="R1177" i="27"/>
  <c r="S1177" i="27"/>
  <c r="Q1169" i="27"/>
  <c r="R1169" i="27"/>
  <c r="S1169" i="27"/>
  <c r="Q1161" i="27"/>
  <c r="R1161" i="27"/>
  <c r="S1161" i="27"/>
  <c r="Q1153" i="27"/>
  <c r="R1153" i="27"/>
  <c r="S1153" i="27"/>
  <c r="Q1145" i="27"/>
  <c r="R1145" i="27"/>
  <c r="S1145" i="27"/>
  <c r="Q1137" i="27"/>
  <c r="R1137" i="27"/>
  <c r="S1137" i="27"/>
  <c r="Q1129" i="27"/>
  <c r="R1129" i="27"/>
  <c r="S1129" i="27"/>
  <c r="Q1121" i="27"/>
  <c r="R1121" i="27"/>
  <c r="S1121" i="27"/>
  <c r="Q1113" i="27"/>
  <c r="R1113" i="27"/>
  <c r="S1113" i="27"/>
  <c r="Q1105" i="27"/>
  <c r="R1105" i="27"/>
  <c r="S1105" i="27"/>
  <c r="Q1097" i="27"/>
  <c r="R1097" i="27"/>
  <c r="S1097" i="27"/>
  <c r="Q1089" i="27"/>
  <c r="R1089" i="27"/>
  <c r="S1089" i="27"/>
  <c r="Q1081" i="27"/>
  <c r="R1081" i="27"/>
  <c r="S1081" i="27"/>
  <c r="Q1073" i="27"/>
  <c r="R1073" i="27"/>
  <c r="S1073" i="27"/>
  <c r="Q1065" i="27"/>
  <c r="R1065" i="27"/>
  <c r="S1065" i="27"/>
  <c r="Q1057" i="27"/>
  <c r="R1057" i="27"/>
  <c r="S1057" i="27"/>
  <c r="Q1049" i="27"/>
  <c r="R1049" i="27"/>
  <c r="S1049" i="27"/>
  <c r="Q1041" i="27"/>
  <c r="R1041" i="27"/>
  <c r="S1041" i="27"/>
  <c r="Q1033" i="27"/>
  <c r="R1033" i="27"/>
  <c r="S1033" i="27"/>
  <c r="Q1025" i="27"/>
  <c r="R1025" i="27"/>
  <c r="S1025" i="27"/>
  <c r="Q1017" i="27"/>
  <c r="R1017" i="27"/>
  <c r="S1017" i="27"/>
  <c r="Q1009" i="27"/>
  <c r="R1009" i="27"/>
  <c r="S1009" i="27"/>
  <c r="Q1001" i="27"/>
  <c r="R1001" i="27"/>
  <c r="S1001" i="27"/>
  <c r="Q993" i="27"/>
  <c r="R993" i="27"/>
  <c r="S993" i="27"/>
  <c r="Q985" i="27"/>
  <c r="R985" i="27"/>
  <c r="S985" i="27"/>
  <c r="Q977" i="27"/>
  <c r="R977" i="27"/>
  <c r="S977" i="27"/>
  <c r="Q969" i="27"/>
  <c r="R969" i="27"/>
  <c r="S969" i="27"/>
  <c r="Q961" i="27"/>
  <c r="R961" i="27"/>
  <c r="S961" i="27"/>
  <c r="Q953" i="27"/>
  <c r="R953" i="27"/>
  <c r="S953" i="27"/>
  <c r="Q945" i="27"/>
  <c r="R945" i="27"/>
  <c r="S945" i="27"/>
  <c r="Q937" i="27"/>
  <c r="R937" i="27"/>
  <c r="S937" i="27"/>
  <c r="Q929" i="27"/>
  <c r="R929" i="27"/>
  <c r="S929" i="27"/>
  <c r="Q921" i="27"/>
  <c r="R921" i="27"/>
  <c r="S921" i="27"/>
  <c r="Q913" i="27"/>
  <c r="R913" i="27"/>
  <c r="S913" i="27"/>
  <c r="Q905" i="27"/>
  <c r="R905" i="27"/>
  <c r="S905" i="27"/>
  <c r="Q897" i="27"/>
  <c r="R897" i="27"/>
  <c r="S897" i="27"/>
  <c r="Q889" i="27"/>
  <c r="R889" i="27"/>
  <c r="S889" i="27"/>
  <c r="Q881" i="27"/>
  <c r="R881" i="27"/>
  <c r="S881" i="27"/>
  <c r="Q873" i="27"/>
  <c r="R873" i="27"/>
  <c r="S873" i="27"/>
  <c r="Q865" i="27"/>
  <c r="R865" i="27"/>
  <c r="S865" i="27"/>
  <c r="Q857" i="27"/>
  <c r="R857" i="27"/>
  <c r="S857" i="27"/>
  <c r="Q849" i="27"/>
  <c r="R849" i="27"/>
  <c r="S849" i="27"/>
  <c r="Q841" i="27"/>
  <c r="R841" i="27"/>
  <c r="S841" i="27"/>
  <c r="Q833" i="27"/>
  <c r="R833" i="27"/>
  <c r="S833" i="27"/>
  <c r="Q825" i="27"/>
  <c r="R825" i="27"/>
  <c r="S825" i="27"/>
  <c r="Q817" i="27"/>
  <c r="R817" i="27"/>
  <c r="S817" i="27"/>
  <c r="Q809" i="27"/>
  <c r="R809" i="27"/>
  <c r="S809" i="27"/>
  <c r="Q801" i="27"/>
  <c r="R801" i="27"/>
  <c r="S801" i="27"/>
  <c r="Q793" i="27"/>
  <c r="R793" i="27"/>
  <c r="S793" i="27"/>
  <c r="Q785" i="27"/>
  <c r="R785" i="27"/>
  <c r="S785" i="27"/>
  <c r="Q777" i="27"/>
  <c r="R777" i="27"/>
  <c r="S777" i="27"/>
  <c r="Q769" i="27"/>
  <c r="R769" i="27"/>
  <c r="S769" i="27"/>
  <c r="Q761" i="27"/>
  <c r="R761" i="27"/>
  <c r="S761" i="27"/>
  <c r="Q753" i="27"/>
  <c r="R753" i="27"/>
  <c r="S753" i="27"/>
  <c r="Q745" i="27"/>
  <c r="R745" i="27"/>
  <c r="S745" i="27"/>
  <c r="Q737" i="27"/>
  <c r="R737" i="27"/>
  <c r="S737" i="27"/>
  <c r="Q729" i="27"/>
  <c r="R729" i="27"/>
  <c r="S729" i="27"/>
  <c r="Q721" i="27"/>
  <c r="R721" i="27"/>
  <c r="S721" i="27"/>
  <c r="Q713" i="27"/>
  <c r="R713" i="27"/>
  <c r="S713" i="27"/>
  <c r="Q705" i="27"/>
  <c r="R705" i="27"/>
  <c r="S705" i="27"/>
  <c r="Q697" i="27"/>
  <c r="R697" i="27"/>
  <c r="S697" i="27"/>
  <c r="Q689" i="27"/>
  <c r="R689" i="27"/>
  <c r="S689" i="27"/>
  <c r="Q681" i="27"/>
  <c r="R681" i="27"/>
  <c r="S681" i="27"/>
  <c r="Q673" i="27"/>
  <c r="R673" i="27"/>
  <c r="S673" i="27"/>
  <c r="Q665" i="27"/>
  <c r="R665" i="27"/>
  <c r="S665" i="27"/>
  <c r="Q657" i="27"/>
  <c r="R657" i="27"/>
  <c r="S657" i="27"/>
  <c r="Q649" i="27"/>
  <c r="R649" i="27"/>
  <c r="S649" i="27"/>
  <c r="Q641" i="27"/>
  <c r="R641" i="27"/>
  <c r="S641" i="27"/>
  <c r="Q633" i="27"/>
  <c r="R633" i="27"/>
  <c r="S633" i="27"/>
  <c r="Q625" i="27"/>
  <c r="R625" i="27"/>
  <c r="S625" i="27"/>
  <c r="Q617" i="27"/>
  <c r="R617" i="27"/>
  <c r="S617" i="27"/>
  <c r="Q609" i="27"/>
  <c r="R609" i="27"/>
  <c r="S609" i="27"/>
  <c r="Q601" i="27"/>
  <c r="R601" i="27"/>
  <c r="S601" i="27"/>
  <c r="Q593" i="27"/>
  <c r="R593" i="27"/>
  <c r="S593" i="27"/>
  <c r="Q585" i="27"/>
  <c r="R585" i="27"/>
  <c r="S585" i="27"/>
  <c r="Q577" i="27"/>
  <c r="R577" i="27"/>
  <c r="S577" i="27"/>
  <c r="Q569" i="27"/>
  <c r="R569" i="27"/>
  <c r="S569" i="27"/>
  <c r="Q561" i="27"/>
  <c r="R561" i="27"/>
  <c r="S561" i="27"/>
  <c r="Q553" i="27"/>
  <c r="R553" i="27"/>
  <c r="S553" i="27"/>
  <c r="Q545" i="27"/>
  <c r="R545" i="27"/>
  <c r="S545" i="27"/>
  <c r="Q537" i="27"/>
  <c r="R537" i="27"/>
  <c r="S537" i="27"/>
  <c r="Q529" i="27"/>
  <c r="R529" i="27"/>
  <c r="S529" i="27"/>
  <c r="Q521" i="27"/>
  <c r="R521" i="27"/>
  <c r="S521" i="27"/>
  <c r="Q513" i="27"/>
  <c r="R513" i="27"/>
  <c r="S513" i="27"/>
  <c r="Q505" i="27"/>
  <c r="R505" i="27"/>
  <c r="S505" i="27"/>
  <c r="Q497" i="27"/>
  <c r="R497" i="27"/>
  <c r="S497" i="27"/>
  <c r="Q489" i="27"/>
  <c r="R489" i="27"/>
  <c r="S489" i="27"/>
  <c r="Q481" i="27"/>
  <c r="R481" i="27"/>
  <c r="S481" i="27"/>
  <c r="Q473" i="27"/>
  <c r="R473" i="27"/>
  <c r="S473" i="27"/>
  <c r="Q465" i="27"/>
  <c r="R465" i="27"/>
  <c r="S465" i="27"/>
  <c r="Q457" i="27"/>
  <c r="R457" i="27"/>
  <c r="S457" i="27"/>
  <c r="Q449" i="27"/>
  <c r="R449" i="27"/>
  <c r="S449" i="27"/>
  <c r="Q441" i="27"/>
  <c r="R441" i="27"/>
  <c r="S441" i="27"/>
  <c r="Q433" i="27"/>
  <c r="R433" i="27"/>
  <c r="S433" i="27"/>
  <c r="Q425" i="27"/>
  <c r="R425" i="27"/>
  <c r="S425" i="27"/>
  <c r="Q417" i="27"/>
  <c r="R417" i="27"/>
  <c r="S417" i="27"/>
  <c r="Q409" i="27"/>
  <c r="R409" i="27"/>
  <c r="S409" i="27"/>
  <c r="Q401" i="27"/>
  <c r="R401" i="27"/>
  <c r="S401" i="27"/>
  <c r="Q393" i="27"/>
  <c r="R393" i="27"/>
  <c r="S393" i="27"/>
  <c r="Q385" i="27"/>
  <c r="R385" i="27"/>
  <c r="S385" i="27"/>
  <c r="Q377" i="27"/>
  <c r="R377" i="27"/>
  <c r="S377" i="27"/>
  <c r="Q369" i="27"/>
  <c r="R369" i="27"/>
  <c r="S369" i="27"/>
  <c r="Q361" i="27"/>
  <c r="R361" i="27"/>
  <c r="S361" i="27"/>
  <c r="Q353" i="27"/>
  <c r="R353" i="27"/>
  <c r="S353" i="27"/>
  <c r="Q345" i="27"/>
  <c r="R345" i="27"/>
  <c r="S345" i="27"/>
  <c r="Q337" i="27"/>
  <c r="R337" i="27"/>
  <c r="S337" i="27"/>
  <c r="Q329" i="27"/>
  <c r="R329" i="27"/>
  <c r="S329" i="27"/>
  <c r="Q321" i="27"/>
  <c r="R321" i="27"/>
  <c r="S321" i="27"/>
  <c r="Q313" i="27"/>
  <c r="R313" i="27"/>
  <c r="S313" i="27"/>
  <c r="Q305" i="27"/>
  <c r="R305" i="27"/>
  <c r="S305" i="27"/>
  <c r="Q297" i="27"/>
  <c r="R297" i="27"/>
  <c r="S297" i="27"/>
  <c r="Q289" i="27"/>
  <c r="R289" i="27"/>
  <c r="S289" i="27"/>
  <c r="Q281" i="27"/>
  <c r="R281" i="27"/>
  <c r="S281" i="27"/>
  <c r="Q273" i="27"/>
  <c r="R273" i="27"/>
  <c r="S273" i="27"/>
  <c r="Q265" i="27"/>
  <c r="R265" i="27"/>
  <c r="S265" i="27"/>
  <c r="Q257" i="27"/>
  <c r="R257" i="27"/>
  <c r="S257" i="27"/>
  <c r="Q249" i="27"/>
  <c r="R249" i="27"/>
  <c r="S249" i="27"/>
  <c r="Q241" i="27"/>
  <c r="R241" i="27"/>
  <c r="S241" i="27"/>
  <c r="Q233" i="27"/>
  <c r="R233" i="27"/>
  <c r="S233" i="27"/>
  <c r="Q225" i="27"/>
  <c r="R225" i="27"/>
  <c r="S225" i="27"/>
  <c r="Q217" i="27"/>
  <c r="R217" i="27"/>
  <c r="S217" i="27"/>
  <c r="Q209" i="27"/>
  <c r="R209" i="27"/>
  <c r="S209" i="27"/>
  <c r="Q201" i="27"/>
  <c r="R201" i="27"/>
  <c r="S201" i="27"/>
  <c r="Q193" i="27"/>
  <c r="R193" i="27"/>
  <c r="S193" i="27"/>
  <c r="Q185" i="27"/>
  <c r="R185" i="27"/>
  <c r="S185" i="27"/>
  <c r="Q177" i="27"/>
  <c r="R177" i="27"/>
  <c r="S177" i="27"/>
  <c r="Q169" i="27"/>
  <c r="R169" i="27"/>
  <c r="S169" i="27"/>
  <c r="Q161" i="27"/>
  <c r="R161" i="27"/>
  <c r="S161" i="27"/>
  <c r="Q153" i="27"/>
  <c r="R153" i="27"/>
  <c r="S153" i="27"/>
  <c r="Q145" i="27"/>
  <c r="R145" i="27"/>
  <c r="S145" i="27"/>
  <c r="Q137" i="27"/>
  <c r="R137" i="27"/>
  <c r="S137" i="27"/>
  <c r="Q129" i="27"/>
  <c r="R129" i="27"/>
  <c r="S129" i="27"/>
  <c r="S2231" i="27"/>
  <c r="S2130" i="27"/>
  <c r="S2012" i="27"/>
  <c r="S1811" i="27"/>
  <c r="Q2575" i="27"/>
  <c r="R2575" i="27"/>
  <c r="S2575" i="27"/>
  <c r="Q2567" i="27"/>
  <c r="R2567" i="27"/>
  <c r="S2567" i="27"/>
  <c r="Q2559" i="27"/>
  <c r="R2559" i="27"/>
  <c r="S2559" i="27"/>
  <c r="Q2551" i="27"/>
  <c r="R2551" i="27"/>
  <c r="S2551" i="27"/>
  <c r="Q2543" i="27"/>
  <c r="R2543" i="27"/>
  <c r="S2543" i="27"/>
  <c r="Q2535" i="27"/>
  <c r="R2535" i="27"/>
  <c r="S2535" i="27"/>
  <c r="Q2527" i="27"/>
  <c r="R2527" i="27"/>
  <c r="S2527" i="27"/>
  <c r="Q2519" i="27"/>
  <c r="R2519" i="27"/>
  <c r="S2519" i="27"/>
  <c r="Q2511" i="27"/>
  <c r="R2511" i="27"/>
  <c r="S2511" i="27"/>
  <c r="Q2503" i="27"/>
  <c r="R2503" i="27"/>
  <c r="S2503" i="27"/>
  <c r="Q2495" i="27"/>
  <c r="R2495" i="27"/>
  <c r="S2495" i="27"/>
  <c r="Q2487" i="27"/>
  <c r="R2487" i="27"/>
  <c r="S2487" i="27"/>
  <c r="Q2479" i="27"/>
  <c r="R2479" i="27"/>
  <c r="S2479" i="27"/>
  <c r="Q2471" i="27"/>
  <c r="R2471" i="27"/>
  <c r="S2471" i="27"/>
  <c r="Q2463" i="27"/>
  <c r="R2463" i="27"/>
  <c r="S2463" i="27"/>
  <c r="Q2455" i="27"/>
  <c r="R2455" i="27"/>
  <c r="S2455" i="27"/>
  <c r="Q2447" i="27"/>
  <c r="R2447" i="27"/>
  <c r="S2447" i="27"/>
  <c r="Q2439" i="27"/>
  <c r="R2439" i="27"/>
  <c r="S2439" i="27"/>
  <c r="Q2431" i="27"/>
  <c r="R2431" i="27"/>
  <c r="S2431" i="27"/>
  <c r="Q2423" i="27"/>
  <c r="R2423" i="27"/>
  <c r="S2423" i="27"/>
  <c r="Q2415" i="27"/>
  <c r="R2415" i="27"/>
  <c r="S2415" i="27"/>
  <c r="Q2407" i="27"/>
  <c r="R2407" i="27"/>
  <c r="S2407" i="27"/>
  <c r="Q2399" i="27"/>
  <c r="R2399" i="27"/>
  <c r="S2399" i="27"/>
  <c r="Q2391" i="27"/>
  <c r="R2391" i="27"/>
  <c r="S2391" i="27"/>
  <c r="Q2383" i="27"/>
  <c r="R2383" i="27"/>
  <c r="S2383" i="27"/>
  <c r="Q2375" i="27"/>
  <c r="R2375" i="27"/>
  <c r="S2375" i="27"/>
  <c r="Q2367" i="27"/>
  <c r="R2367" i="27"/>
  <c r="S2367" i="27"/>
  <c r="Q2359" i="27"/>
  <c r="R2359" i="27"/>
  <c r="S2359" i="27"/>
  <c r="Q2351" i="27"/>
  <c r="R2351" i="27"/>
  <c r="S2351" i="27"/>
  <c r="Q2343" i="27"/>
  <c r="R2343" i="27"/>
  <c r="S2343" i="27"/>
  <c r="Q2335" i="27"/>
  <c r="R2335" i="27"/>
  <c r="S2335" i="27"/>
  <c r="Q2327" i="27"/>
  <c r="R2327" i="27"/>
  <c r="S2327" i="27"/>
  <c r="Q2319" i="27"/>
  <c r="R2319" i="27"/>
  <c r="S2319" i="27"/>
  <c r="Q2311" i="27"/>
  <c r="R2311" i="27"/>
  <c r="S2311" i="27"/>
  <c r="Q2303" i="27"/>
  <c r="R2303" i="27"/>
  <c r="S2303" i="27"/>
  <c r="Q2287" i="27"/>
  <c r="R2287" i="27"/>
  <c r="S2287" i="27"/>
  <c r="Q2279" i="27"/>
  <c r="R2279" i="27"/>
  <c r="S2279" i="27"/>
  <c r="Q2271" i="27"/>
  <c r="R2271" i="27"/>
  <c r="S2271" i="27"/>
  <c r="Q2263" i="27"/>
  <c r="R2263" i="27"/>
  <c r="S2263" i="27"/>
  <c r="Q2255" i="27"/>
  <c r="R2255" i="27"/>
  <c r="S2255" i="27"/>
  <c r="Q2247" i="27"/>
  <c r="R2247" i="27"/>
  <c r="S2247" i="27"/>
  <c r="Q2239" i="27"/>
  <c r="R2239" i="27"/>
  <c r="S2239" i="27"/>
  <c r="Q2223" i="27"/>
  <c r="R2223" i="27"/>
  <c r="S2223" i="27"/>
  <c r="Q2215" i="27"/>
  <c r="R2215" i="27"/>
  <c r="S2215" i="27"/>
  <c r="Q2207" i="27"/>
  <c r="R2207" i="27"/>
  <c r="S2207" i="27"/>
  <c r="Q2199" i="27"/>
  <c r="R2199" i="27"/>
  <c r="S2199" i="27"/>
  <c r="Q2191" i="27"/>
  <c r="R2191" i="27"/>
  <c r="S2191" i="27"/>
  <c r="Q2183" i="27"/>
  <c r="R2183" i="27"/>
  <c r="S2183" i="27"/>
  <c r="Q2175" i="27"/>
  <c r="R2175" i="27"/>
  <c r="S2175" i="27"/>
  <c r="Q2159" i="27"/>
  <c r="R2159" i="27"/>
  <c r="S2159" i="27"/>
  <c r="Q2151" i="27"/>
  <c r="R2151" i="27"/>
  <c r="S2151" i="27"/>
  <c r="Q2143" i="27"/>
  <c r="R2143" i="27"/>
  <c r="S2143" i="27"/>
  <c r="Q2135" i="27"/>
  <c r="R2135" i="27"/>
  <c r="S2135" i="27"/>
  <c r="Q2127" i="27"/>
  <c r="R2127" i="27"/>
  <c r="S2127" i="27"/>
  <c r="Q2119" i="27"/>
  <c r="R2119" i="27"/>
  <c r="S2119" i="27"/>
  <c r="Q2111" i="27"/>
  <c r="R2111" i="27"/>
  <c r="S2111" i="27"/>
  <c r="Q2095" i="27"/>
  <c r="R2095" i="27"/>
  <c r="S2095" i="27"/>
  <c r="Q2087" i="27"/>
  <c r="R2087" i="27"/>
  <c r="S2087" i="27"/>
  <c r="Q2079" i="27"/>
  <c r="R2079" i="27"/>
  <c r="S2079" i="27"/>
  <c r="Q2071" i="27"/>
  <c r="R2071" i="27"/>
  <c r="S2071" i="27"/>
  <c r="Q2063" i="27"/>
  <c r="R2063" i="27"/>
  <c r="S2063" i="27"/>
  <c r="Q2055" i="27"/>
  <c r="R2055" i="27"/>
  <c r="S2055" i="27"/>
  <c r="Q2047" i="27"/>
  <c r="R2047" i="27"/>
  <c r="S2047" i="27"/>
  <c r="Q2039" i="27"/>
  <c r="R2039" i="27"/>
  <c r="S2039" i="27"/>
  <c r="Q2031" i="27"/>
  <c r="R2031" i="27"/>
  <c r="S2031" i="27"/>
  <c r="Q2023" i="27"/>
  <c r="R2023" i="27"/>
  <c r="S2023" i="27"/>
  <c r="Q2015" i="27"/>
  <c r="R2015" i="27"/>
  <c r="S2015" i="27"/>
  <c r="Q2007" i="27"/>
  <c r="R2007" i="27"/>
  <c r="S2007" i="27"/>
  <c r="Q1999" i="27"/>
  <c r="R1999" i="27"/>
  <c r="S1999" i="27"/>
  <c r="Q1983" i="27"/>
  <c r="R1983" i="27"/>
  <c r="S1983" i="27"/>
  <c r="Q1975" i="27"/>
  <c r="R1975" i="27"/>
  <c r="S1975" i="27"/>
  <c r="Q1967" i="27"/>
  <c r="R1967" i="27"/>
  <c r="S1967" i="27"/>
  <c r="Q1959" i="27"/>
  <c r="R1959" i="27"/>
  <c r="S1959" i="27"/>
  <c r="Q1951" i="27"/>
  <c r="R1951" i="27"/>
  <c r="S1951" i="27"/>
  <c r="Q1943" i="27"/>
  <c r="R1943" i="27"/>
  <c r="S1943" i="27"/>
  <c r="Q1935" i="27"/>
  <c r="R1935" i="27"/>
  <c r="S1935" i="27"/>
  <c r="Q1919" i="27"/>
  <c r="R1919" i="27"/>
  <c r="S1919" i="27"/>
  <c r="Q1911" i="27"/>
  <c r="R1911" i="27"/>
  <c r="S1911" i="27"/>
  <c r="Q1903" i="27"/>
  <c r="R1903" i="27"/>
  <c r="S1903" i="27"/>
  <c r="Q1895" i="27"/>
  <c r="R1895" i="27"/>
  <c r="S1895" i="27"/>
  <c r="Q1887" i="27"/>
  <c r="R1887" i="27"/>
  <c r="S1887" i="27"/>
  <c r="Q1879" i="27"/>
  <c r="R1879" i="27"/>
  <c r="S1879" i="27"/>
  <c r="Q1871" i="27"/>
  <c r="R1871" i="27"/>
  <c r="S1871" i="27"/>
  <c r="Q1863" i="27"/>
  <c r="R1863" i="27"/>
  <c r="S1863" i="27"/>
  <c r="Q1855" i="27"/>
  <c r="R1855" i="27"/>
  <c r="S1855" i="27"/>
  <c r="Q1847" i="27"/>
  <c r="R1847" i="27"/>
  <c r="S1847" i="27"/>
  <c r="Q1839" i="27"/>
  <c r="R1839" i="27"/>
  <c r="S1839" i="27"/>
  <c r="Q1831" i="27"/>
  <c r="R1831" i="27"/>
  <c r="S1831" i="27"/>
  <c r="Q1823" i="27"/>
  <c r="R1823" i="27"/>
  <c r="S1823" i="27"/>
  <c r="Q1815" i="27"/>
  <c r="R1815" i="27"/>
  <c r="S1815" i="27"/>
  <c r="Q1807" i="27"/>
  <c r="R1807" i="27"/>
  <c r="S1807" i="27"/>
  <c r="Q1799" i="27"/>
  <c r="R1799" i="27"/>
  <c r="S1799" i="27"/>
  <c r="Q1791" i="27"/>
  <c r="R1791" i="27"/>
  <c r="S1791" i="27"/>
  <c r="Q1783" i="27"/>
  <c r="R1783" i="27"/>
  <c r="S1783" i="27"/>
  <c r="Q1775" i="27"/>
  <c r="R1775" i="27"/>
  <c r="S1775" i="27"/>
  <c r="Q1767" i="27"/>
  <c r="R1767" i="27"/>
  <c r="S1767" i="27"/>
  <c r="Q1759" i="27"/>
  <c r="R1759" i="27"/>
  <c r="S1759" i="27"/>
  <c r="Q1751" i="27"/>
  <c r="R1751" i="27"/>
  <c r="S1751" i="27"/>
  <c r="Q1743" i="27"/>
  <c r="R1743" i="27"/>
  <c r="S1743" i="27"/>
  <c r="Q1735" i="27"/>
  <c r="R1735" i="27"/>
  <c r="S1735" i="27"/>
  <c r="Q1727" i="27"/>
  <c r="R1727" i="27"/>
  <c r="S1727" i="27"/>
  <c r="Q1719" i="27"/>
  <c r="R1719" i="27"/>
  <c r="S1719" i="27"/>
  <c r="Q1711" i="27"/>
  <c r="R1711" i="27"/>
  <c r="S1711" i="27"/>
  <c r="Q1703" i="27"/>
  <c r="R1703" i="27"/>
  <c r="S1703" i="27"/>
  <c r="Q1695" i="27"/>
  <c r="R1695" i="27"/>
  <c r="S1695" i="27"/>
  <c r="Q1687" i="27"/>
  <c r="R1687" i="27"/>
  <c r="S1687" i="27"/>
  <c r="Q1679" i="27"/>
  <c r="R1679" i="27"/>
  <c r="S1679" i="27"/>
  <c r="Q1671" i="27"/>
  <c r="R1671" i="27"/>
  <c r="S1671" i="27"/>
  <c r="Q1663" i="27"/>
  <c r="R1663" i="27"/>
  <c r="S1663" i="27"/>
  <c r="Q1655" i="27"/>
  <c r="R1655" i="27"/>
  <c r="S1655" i="27"/>
  <c r="Q1647" i="27"/>
  <c r="R1647" i="27"/>
  <c r="S1647" i="27"/>
  <c r="Q1639" i="27"/>
  <c r="R1639" i="27"/>
  <c r="S1639" i="27"/>
  <c r="Q1631" i="27"/>
  <c r="R1631" i="27"/>
  <c r="S1631" i="27"/>
  <c r="Q1623" i="27"/>
  <c r="R1623" i="27"/>
  <c r="S1623" i="27"/>
  <c r="Q1615" i="27"/>
  <c r="R1615" i="27"/>
  <c r="S1615" i="27"/>
  <c r="Q1607" i="27"/>
  <c r="R1607" i="27"/>
  <c r="S1607" i="27"/>
  <c r="Q1599" i="27"/>
  <c r="R1599" i="27"/>
  <c r="S1599" i="27"/>
  <c r="Q1591" i="27"/>
  <c r="R1591" i="27"/>
  <c r="S1591" i="27"/>
  <c r="Q1583" i="27"/>
  <c r="R1583" i="27"/>
  <c r="S1583" i="27"/>
  <c r="Q1575" i="27"/>
  <c r="R1575" i="27"/>
  <c r="S1575" i="27"/>
  <c r="Q1567" i="27"/>
  <c r="R1567" i="27"/>
  <c r="S1567" i="27"/>
  <c r="Q1559" i="27"/>
  <c r="R1559" i="27"/>
  <c r="S1559" i="27"/>
  <c r="Q1551" i="27"/>
  <c r="R1551" i="27"/>
  <c r="S1551" i="27"/>
  <c r="Q1543" i="27"/>
  <c r="R1543" i="27"/>
  <c r="S1543" i="27"/>
  <c r="Q1535" i="27"/>
  <c r="R1535" i="27"/>
  <c r="S1535" i="27"/>
  <c r="Q1527" i="27"/>
  <c r="R1527" i="27"/>
  <c r="S1527" i="27"/>
  <c r="Q1519" i="27"/>
  <c r="R1519" i="27"/>
  <c r="S1519" i="27"/>
  <c r="Q1511" i="27"/>
  <c r="R1511" i="27"/>
  <c r="S1511" i="27"/>
  <c r="Q1503" i="27"/>
  <c r="R1503" i="27"/>
  <c r="S1503" i="27"/>
  <c r="Q1495" i="27"/>
  <c r="R1495" i="27"/>
  <c r="S1495" i="27"/>
  <c r="Q1487" i="27"/>
  <c r="R1487" i="27"/>
  <c r="S1487" i="27"/>
  <c r="Q1479" i="27"/>
  <c r="R1479" i="27"/>
  <c r="S1479" i="27"/>
  <c r="Q1471" i="27"/>
  <c r="R1471" i="27"/>
  <c r="S1471" i="27"/>
  <c r="Q1463" i="27"/>
  <c r="R1463" i="27"/>
  <c r="S1463" i="27"/>
  <c r="Q1455" i="27"/>
  <c r="R1455" i="27"/>
  <c r="S1455" i="27"/>
  <c r="Q1447" i="27"/>
  <c r="R1447" i="27"/>
  <c r="S1447" i="27"/>
  <c r="Q1439" i="27"/>
  <c r="R1439" i="27"/>
  <c r="S1439" i="27"/>
  <c r="Q1431" i="27"/>
  <c r="R1431" i="27"/>
  <c r="S1431" i="27"/>
  <c r="Q1423" i="27"/>
  <c r="R1423" i="27"/>
  <c r="S1423" i="27"/>
  <c r="Q1415" i="27"/>
  <c r="R1415" i="27"/>
  <c r="S1415" i="27"/>
  <c r="Q1407" i="27"/>
  <c r="R1407" i="27"/>
  <c r="S1407" i="27"/>
  <c r="Q1399" i="27"/>
  <c r="R1399" i="27"/>
  <c r="S1399" i="27"/>
  <c r="Q1391" i="27"/>
  <c r="R1391" i="27"/>
  <c r="S1391" i="27"/>
  <c r="Q1383" i="27"/>
  <c r="R1383" i="27"/>
  <c r="S1383" i="27"/>
  <c r="Q1375" i="27"/>
  <c r="R1375" i="27"/>
  <c r="S1375" i="27"/>
  <c r="Q1367" i="27"/>
  <c r="R1367" i="27"/>
  <c r="S1367" i="27"/>
  <c r="Q1359" i="27"/>
  <c r="R1359" i="27"/>
  <c r="S1359" i="27"/>
  <c r="Q1351" i="27"/>
  <c r="R1351" i="27"/>
  <c r="S1351" i="27"/>
  <c r="Q1343" i="27"/>
  <c r="R1343" i="27"/>
  <c r="S1343" i="27"/>
  <c r="Q1335" i="27"/>
  <c r="R1335" i="27"/>
  <c r="S1335" i="27"/>
  <c r="Q1327" i="27"/>
  <c r="R1327" i="27"/>
  <c r="S1327" i="27"/>
  <c r="Q1319" i="27"/>
  <c r="R1319" i="27"/>
  <c r="S1319" i="27"/>
  <c r="Q1311" i="27"/>
  <c r="R1311" i="27"/>
  <c r="S1311" i="27"/>
  <c r="Q1303" i="27"/>
  <c r="R1303" i="27"/>
  <c r="S1303" i="27"/>
  <c r="Q1295" i="27"/>
  <c r="R1295" i="27"/>
  <c r="S1295" i="27"/>
  <c r="Q1287" i="27"/>
  <c r="R1287" i="27"/>
  <c r="S1287" i="27"/>
  <c r="Q1279" i="27"/>
  <c r="R1279" i="27"/>
  <c r="S1279" i="27"/>
  <c r="Q1271" i="27"/>
  <c r="R1271" i="27"/>
  <c r="S1271" i="27"/>
  <c r="Q1263" i="27"/>
  <c r="R1263" i="27"/>
  <c r="S1263" i="27"/>
  <c r="Q1255" i="27"/>
  <c r="R1255" i="27"/>
  <c r="S1255" i="27"/>
  <c r="Q1247" i="27"/>
  <c r="R1247" i="27"/>
  <c r="S1247" i="27"/>
  <c r="Q1239" i="27"/>
  <c r="R1239" i="27"/>
  <c r="S1239" i="27"/>
  <c r="Q1231" i="27"/>
  <c r="R1231" i="27"/>
  <c r="S1231" i="27"/>
  <c r="Q1223" i="27"/>
  <c r="R1223" i="27"/>
  <c r="S1223" i="27"/>
  <c r="Q1215" i="27"/>
  <c r="R1215" i="27"/>
  <c r="S1215" i="27"/>
  <c r="Q1207" i="27"/>
  <c r="R1207" i="27"/>
  <c r="S1207" i="27"/>
  <c r="Q1199" i="27"/>
  <c r="R1199" i="27"/>
  <c r="S1199" i="27"/>
  <c r="Q1191" i="27"/>
  <c r="R1191" i="27"/>
  <c r="S1191" i="27"/>
  <c r="Q1183" i="27"/>
  <c r="R1183" i="27"/>
  <c r="S1183" i="27"/>
  <c r="Q1175" i="27"/>
  <c r="R1175" i="27"/>
  <c r="S1175" i="27"/>
  <c r="Q1167" i="27"/>
  <c r="R1167" i="27"/>
  <c r="S1167" i="27"/>
  <c r="Q1159" i="27"/>
  <c r="R1159" i="27"/>
  <c r="S1159" i="27"/>
  <c r="Q1151" i="27"/>
  <c r="R1151" i="27"/>
  <c r="S1151" i="27"/>
  <c r="Q1143" i="27"/>
  <c r="R1143" i="27"/>
  <c r="S1143" i="27"/>
  <c r="Q1135" i="27"/>
  <c r="R1135" i="27"/>
  <c r="S1135" i="27"/>
  <c r="Q1127" i="27"/>
  <c r="R1127" i="27"/>
  <c r="S1127" i="27"/>
  <c r="Q1119" i="27"/>
  <c r="R1119" i="27"/>
  <c r="S1119" i="27"/>
  <c r="Q1111" i="27"/>
  <c r="R1111" i="27"/>
  <c r="S1111" i="27"/>
  <c r="Q1103" i="27"/>
  <c r="R1103" i="27"/>
  <c r="S1103" i="27"/>
  <c r="Q1095" i="27"/>
  <c r="R1095" i="27"/>
  <c r="S1095" i="27"/>
  <c r="Q1087" i="27"/>
  <c r="R1087" i="27"/>
  <c r="S1087" i="27"/>
  <c r="Q1079" i="27"/>
  <c r="R1079" i="27"/>
  <c r="S1079" i="27"/>
  <c r="Q1071" i="27"/>
  <c r="R1071" i="27"/>
  <c r="S1071" i="27"/>
  <c r="Q1063" i="27"/>
  <c r="R1063" i="27"/>
  <c r="S1063" i="27"/>
  <c r="Q1055" i="27"/>
  <c r="R1055" i="27"/>
  <c r="S1055" i="27"/>
  <c r="Q1047" i="27"/>
  <c r="R1047" i="27"/>
  <c r="S1047" i="27"/>
  <c r="Q1039" i="27"/>
  <c r="R1039" i="27"/>
  <c r="S1039" i="27"/>
  <c r="Q1031" i="27"/>
  <c r="R1031" i="27"/>
  <c r="S1031" i="27"/>
  <c r="Q1023" i="27"/>
  <c r="R1023" i="27"/>
  <c r="S1023" i="27"/>
  <c r="Q1015" i="27"/>
  <c r="R1015" i="27"/>
  <c r="S1015" i="27"/>
  <c r="Q1007" i="27"/>
  <c r="R1007" i="27"/>
  <c r="S1007" i="27"/>
  <c r="Q999" i="27"/>
  <c r="R999" i="27"/>
  <c r="S999" i="27"/>
  <c r="Q991" i="27"/>
  <c r="R991" i="27"/>
  <c r="S991" i="27"/>
  <c r="Q983" i="27"/>
  <c r="R983" i="27"/>
  <c r="S983" i="27"/>
  <c r="Q975" i="27"/>
  <c r="R975" i="27"/>
  <c r="S975" i="27"/>
  <c r="Q967" i="27"/>
  <c r="R967" i="27"/>
  <c r="S967" i="27"/>
  <c r="Q959" i="27"/>
  <c r="R959" i="27"/>
  <c r="S959" i="27"/>
  <c r="Q951" i="27"/>
  <c r="R951" i="27"/>
  <c r="S951" i="27"/>
  <c r="Q943" i="27"/>
  <c r="R943" i="27"/>
  <c r="S943" i="27"/>
  <c r="Q935" i="27"/>
  <c r="R935" i="27"/>
  <c r="S935" i="27"/>
  <c r="Q927" i="27"/>
  <c r="R927" i="27"/>
  <c r="S927" i="27"/>
  <c r="Q919" i="27"/>
  <c r="R919" i="27"/>
  <c r="S919" i="27"/>
  <c r="Q911" i="27"/>
  <c r="R911" i="27"/>
  <c r="S911" i="27"/>
  <c r="Q903" i="27"/>
  <c r="R903" i="27"/>
  <c r="S903" i="27"/>
  <c r="Q895" i="27"/>
  <c r="R895" i="27"/>
  <c r="S895" i="27"/>
  <c r="Q887" i="27"/>
  <c r="R887" i="27"/>
  <c r="S887" i="27"/>
  <c r="Q879" i="27"/>
  <c r="R879" i="27"/>
  <c r="S879" i="27"/>
  <c r="Q871" i="27"/>
  <c r="R871" i="27"/>
  <c r="S871" i="27"/>
  <c r="Q863" i="27"/>
  <c r="R863" i="27"/>
  <c r="S863" i="27"/>
  <c r="Q855" i="27"/>
  <c r="R855" i="27"/>
  <c r="S855" i="27"/>
  <c r="Q847" i="27"/>
  <c r="R847" i="27"/>
  <c r="S847" i="27"/>
  <c r="Q839" i="27"/>
  <c r="R839" i="27"/>
  <c r="S839" i="27"/>
  <c r="Q831" i="27"/>
  <c r="R831" i="27"/>
  <c r="S831" i="27"/>
  <c r="Q823" i="27"/>
  <c r="R823" i="27"/>
  <c r="S823" i="27"/>
  <c r="Q815" i="27"/>
  <c r="R815" i="27"/>
  <c r="S815" i="27"/>
  <c r="Q807" i="27"/>
  <c r="R807" i="27"/>
  <c r="S807" i="27"/>
  <c r="Q799" i="27"/>
  <c r="R799" i="27"/>
  <c r="S799" i="27"/>
  <c r="Q791" i="27"/>
  <c r="R791" i="27"/>
  <c r="S791" i="27"/>
  <c r="Q783" i="27"/>
  <c r="R783" i="27"/>
  <c r="S783" i="27"/>
  <c r="Q775" i="27"/>
  <c r="R775" i="27"/>
  <c r="S775" i="27"/>
  <c r="Q767" i="27"/>
  <c r="R767" i="27"/>
  <c r="S767" i="27"/>
  <c r="Q759" i="27"/>
  <c r="R759" i="27"/>
  <c r="S759" i="27"/>
  <c r="Q751" i="27"/>
  <c r="R751" i="27"/>
  <c r="S751" i="27"/>
  <c r="Q743" i="27"/>
  <c r="R743" i="27"/>
  <c r="S743" i="27"/>
  <c r="Q735" i="27"/>
  <c r="R735" i="27"/>
  <c r="S735" i="27"/>
  <c r="Q727" i="27"/>
  <c r="R727" i="27"/>
  <c r="S727" i="27"/>
  <c r="Q719" i="27"/>
  <c r="R719" i="27"/>
  <c r="S719" i="27"/>
  <c r="Q711" i="27"/>
  <c r="R711" i="27"/>
  <c r="S711" i="27"/>
  <c r="Q703" i="27"/>
  <c r="R703" i="27"/>
  <c r="S703" i="27"/>
  <c r="Q695" i="27"/>
  <c r="R695" i="27"/>
  <c r="S695" i="27"/>
  <c r="Q687" i="27"/>
  <c r="R687" i="27"/>
  <c r="S687" i="27"/>
  <c r="Q679" i="27"/>
  <c r="R679" i="27"/>
  <c r="S679" i="27"/>
  <c r="Q671" i="27"/>
  <c r="R671" i="27"/>
  <c r="S671" i="27"/>
  <c r="Q663" i="27"/>
  <c r="R663" i="27"/>
  <c r="S663" i="27"/>
  <c r="Q655" i="27"/>
  <c r="R655" i="27"/>
  <c r="S655" i="27"/>
  <c r="Q647" i="27"/>
  <c r="R647" i="27"/>
  <c r="S647" i="27"/>
  <c r="Q639" i="27"/>
  <c r="R639" i="27"/>
  <c r="S639" i="27"/>
  <c r="Q631" i="27"/>
  <c r="R631" i="27"/>
  <c r="S631" i="27"/>
  <c r="Q623" i="27"/>
  <c r="R623" i="27"/>
  <c r="S623" i="27"/>
  <c r="Q615" i="27"/>
  <c r="R615" i="27"/>
  <c r="S615" i="27"/>
  <c r="Q607" i="27"/>
  <c r="R607" i="27"/>
  <c r="S607" i="27"/>
  <c r="Q599" i="27"/>
  <c r="R599" i="27"/>
  <c r="S599" i="27"/>
  <c r="Q591" i="27"/>
  <c r="R591" i="27"/>
  <c r="S591" i="27"/>
  <c r="Q583" i="27"/>
  <c r="R583" i="27"/>
  <c r="S583" i="27"/>
  <c r="Q575" i="27"/>
  <c r="R575" i="27"/>
  <c r="S575" i="27"/>
  <c r="Q567" i="27"/>
  <c r="R567" i="27"/>
  <c r="S567" i="27"/>
  <c r="Q559" i="27"/>
  <c r="R559" i="27"/>
  <c r="S559" i="27"/>
  <c r="Q551" i="27"/>
  <c r="R551" i="27"/>
  <c r="S551" i="27"/>
  <c r="Q543" i="27"/>
  <c r="R543" i="27"/>
  <c r="S543" i="27"/>
  <c r="Q535" i="27"/>
  <c r="R535" i="27"/>
  <c r="S535" i="27"/>
  <c r="Q527" i="27"/>
  <c r="R527" i="27"/>
  <c r="S527" i="27"/>
  <c r="Q519" i="27"/>
  <c r="R519" i="27"/>
  <c r="S519" i="27"/>
  <c r="Q511" i="27"/>
  <c r="R511" i="27"/>
  <c r="S511" i="27"/>
  <c r="Q503" i="27"/>
  <c r="R503" i="27"/>
  <c r="S503" i="27"/>
  <c r="Q495" i="27"/>
  <c r="R495" i="27"/>
  <c r="S495" i="27"/>
  <c r="Q487" i="27"/>
  <c r="R487" i="27"/>
  <c r="S487" i="27"/>
  <c r="Q479" i="27"/>
  <c r="R479" i="27"/>
  <c r="S479" i="27"/>
  <c r="Q471" i="27"/>
  <c r="R471" i="27"/>
  <c r="S471" i="27"/>
  <c r="Q463" i="27"/>
  <c r="R463" i="27"/>
  <c r="S463" i="27"/>
  <c r="Q455" i="27"/>
  <c r="R455" i="27"/>
  <c r="S455" i="27"/>
  <c r="Q447" i="27"/>
  <c r="R447" i="27"/>
  <c r="S447" i="27"/>
  <c r="Q439" i="27"/>
  <c r="R439" i="27"/>
  <c r="S439" i="27"/>
  <c r="Q431" i="27"/>
  <c r="R431" i="27"/>
  <c r="S431" i="27"/>
  <c r="Q423" i="27"/>
  <c r="R423" i="27"/>
  <c r="S423" i="27"/>
  <c r="Q415" i="27"/>
  <c r="R415" i="27"/>
  <c r="S415" i="27"/>
  <c r="Q407" i="27"/>
  <c r="R407" i="27"/>
  <c r="S407" i="27"/>
  <c r="Q399" i="27"/>
  <c r="R399" i="27"/>
  <c r="S399" i="27"/>
  <c r="Q391" i="27"/>
  <c r="R391" i="27"/>
  <c r="S391" i="27"/>
  <c r="Q383" i="27"/>
  <c r="R383" i="27"/>
  <c r="S383" i="27"/>
  <c r="Q375" i="27"/>
  <c r="R375" i="27"/>
  <c r="S375" i="27"/>
  <c r="Q367" i="27"/>
  <c r="R367" i="27"/>
  <c r="S367" i="27"/>
  <c r="Q359" i="27"/>
  <c r="R359" i="27"/>
  <c r="S359" i="27"/>
  <c r="Q351" i="27"/>
  <c r="R351" i="27"/>
  <c r="S351" i="27"/>
  <c r="Q343" i="27"/>
  <c r="R343" i="27"/>
  <c r="S343" i="27"/>
  <c r="Q335" i="27"/>
  <c r="R335" i="27"/>
  <c r="S335" i="27"/>
  <c r="Q327" i="27"/>
  <c r="R327" i="27"/>
  <c r="S327" i="27"/>
  <c r="Q319" i="27"/>
  <c r="R319" i="27"/>
  <c r="S319" i="27"/>
  <c r="Q311" i="27"/>
  <c r="R311" i="27"/>
  <c r="S311" i="27"/>
  <c r="Q303" i="27"/>
  <c r="R303" i="27"/>
  <c r="S303" i="27"/>
  <c r="Q295" i="27"/>
  <c r="R295" i="27"/>
  <c r="S295" i="27"/>
  <c r="Q287" i="27"/>
  <c r="R287" i="27"/>
  <c r="S287" i="27"/>
  <c r="Q279" i="27"/>
  <c r="R279" i="27"/>
  <c r="S279" i="27"/>
  <c r="Q271" i="27"/>
  <c r="R271" i="27"/>
  <c r="S271" i="27"/>
  <c r="Q263" i="27"/>
  <c r="R263" i="27"/>
  <c r="S263" i="27"/>
  <c r="Q255" i="27"/>
  <c r="R255" i="27"/>
  <c r="S255" i="27"/>
  <c r="Q247" i="27"/>
  <c r="R247" i="27"/>
  <c r="S247" i="27"/>
  <c r="Q239" i="27"/>
  <c r="R239" i="27"/>
  <c r="S239" i="27"/>
  <c r="Q231" i="27"/>
  <c r="R231" i="27"/>
  <c r="S231" i="27"/>
  <c r="Q223" i="27"/>
  <c r="R223" i="27"/>
  <c r="S223" i="27"/>
  <c r="Q215" i="27"/>
  <c r="R215" i="27"/>
  <c r="S215" i="27"/>
  <c r="Q207" i="27"/>
  <c r="R207" i="27"/>
  <c r="S207" i="27"/>
  <c r="Q199" i="27"/>
  <c r="R199" i="27"/>
  <c r="S199" i="27"/>
  <c r="Q191" i="27"/>
  <c r="R191" i="27"/>
  <c r="S191" i="27"/>
  <c r="Q183" i="27"/>
  <c r="R183" i="27"/>
  <c r="S183" i="27"/>
  <c r="Q175" i="27"/>
  <c r="R175" i="27"/>
  <c r="S175" i="27"/>
  <c r="Q167" i="27"/>
  <c r="R167" i="27"/>
  <c r="S167" i="27"/>
  <c r="Q159" i="27"/>
  <c r="R159" i="27"/>
  <c r="S159" i="27"/>
  <c r="Q151" i="27"/>
  <c r="R151" i="27"/>
  <c r="S151" i="27"/>
  <c r="Q143" i="27"/>
  <c r="R143" i="27"/>
  <c r="S143" i="27"/>
  <c r="Q135" i="27"/>
  <c r="R135" i="27"/>
  <c r="S135" i="27"/>
  <c r="Q127" i="27"/>
  <c r="R127" i="27"/>
  <c r="S127" i="27"/>
  <c r="Q119" i="27"/>
  <c r="R119" i="27"/>
  <c r="S119" i="27"/>
  <c r="Q111" i="27"/>
  <c r="R111" i="27"/>
  <c r="S111" i="27"/>
  <c r="S2206" i="27"/>
  <c r="S2103" i="27"/>
  <c r="S1971" i="27"/>
  <c r="S1741" i="27"/>
  <c r="Q2574" i="27"/>
  <c r="R2574" i="27"/>
  <c r="S2574" i="27"/>
  <c r="Q2566" i="27"/>
  <c r="R2566" i="27"/>
  <c r="S2566" i="27"/>
  <c r="Q2558" i="27"/>
  <c r="R2558" i="27"/>
  <c r="S2558" i="27"/>
  <c r="Q2550" i="27"/>
  <c r="R2550" i="27"/>
  <c r="S2550" i="27"/>
  <c r="Q2542" i="27"/>
  <c r="R2542" i="27"/>
  <c r="S2542" i="27"/>
  <c r="Q2534" i="27"/>
  <c r="R2534" i="27"/>
  <c r="S2534" i="27"/>
  <c r="Q2526" i="27"/>
  <c r="R2526" i="27"/>
  <c r="S2526" i="27"/>
  <c r="Q2518" i="27"/>
  <c r="R2518" i="27"/>
  <c r="S2518" i="27"/>
  <c r="Q2510" i="27"/>
  <c r="R2510" i="27"/>
  <c r="S2510" i="27"/>
  <c r="Q2502" i="27"/>
  <c r="R2502" i="27"/>
  <c r="S2502" i="27"/>
  <c r="Q2494" i="27"/>
  <c r="R2494" i="27"/>
  <c r="S2494" i="27"/>
  <c r="Q2486" i="27"/>
  <c r="R2486" i="27"/>
  <c r="S2486" i="27"/>
  <c r="Q2478" i="27"/>
  <c r="R2478" i="27"/>
  <c r="S2478" i="27"/>
  <c r="Q2470" i="27"/>
  <c r="R2470" i="27"/>
  <c r="S2470" i="27"/>
  <c r="Q2462" i="27"/>
  <c r="R2462" i="27"/>
  <c r="S2462" i="27"/>
  <c r="Q2454" i="27"/>
  <c r="R2454" i="27"/>
  <c r="S2454" i="27"/>
  <c r="Q2446" i="27"/>
  <c r="R2446" i="27"/>
  <c r="S2446" i="27"/>
  <c r="Q2438" i="27"/>
  <c r="R2438" i="27"/>
  <c r="S2438" i="27"/>
  <c r="Q2430" i="27"/>
  <c r="R2430" i="27"/>
  <c r="S2430" i="27"/>
  <c r="Q2422" i="27"/>
  <c r="R2422" i="27"/>
  <c r="S2422" i="27"/>
  <c r="Q2414" i="27"/>
  <c r="R2414" i="27"/>
  <c r="S2414" i="27"/>
  <c r="Q2406" i="27"/>
  <c r="R2406" i="27"/>
  <c r="S2406" i="27"/>
  <c r="Q2398" i="27"/>
  <c r="R2398" i="27"/>
  <c r="S2398" i="27"/>
  <c r="Q2390" i="27"/>
  <c r="R2390" i="27"/>
  <c r="S2390" i="27"/>
  <c r="Q2382" i="27"/>
  <c r="R2382" i="27"/>
  <c r="S2382" i="27"/>
  <c r="Q2374" i="27"/>
  <c r="R2374" i="27"/>
  <c r="S2374" i="27"/>
  <c r="Q2366" i="27"/>
  <c r="R2366" i="27"/>
  <c r="S2366" i="27"/>
  <c r="Q2358" i="27"/>
  <c r="R2358" i="27"/>
  <c r="S2358" i="27"/>
  <c r="Q2350" i="27"/>
  <c r="R2350" i="27"/>
  <c r="S2350" i="27"/>
  <c r="Q2342" i="27"/>
  <c r="R2342" i="27"/>
  <c r="S2342" i="27"/>
  <c r="Q2334" i="27"/>
  <c r="R2334" i="27"/>
  <c r="S2334" i="27"/>
  <c r="Q2326" i="27"/>
  <c r="R2326" i="27"/>
  <c r="S2326" i="27"/>
  <c r="Q2318" i="27"/>
  <c r="R2318" i="27"/>
  <c r="S2318" i="27"/>
  <c r="Q2310" i="27"/>
  <c r="R2310" i="27"/>
  <c r="S2310" i="27"/>
  <c r="Q2302" i="27"/>
  <c r="R2302" i="27"/>
  <c r="S2302" i="27"/>
  <c r="Q2294" i="27"/>
  <c r="R2294" i="27"/>
  <c r="S2294" i="27"/>
  <c r="Q2286" i="27"/>
  <c r="R2286" i="27"/>
  <c r="S2286" i="27"/>
  <c r="Q2278" i="27"/>
  <c r="R2278" i="27"/>
  <c r="S2278" i="27"/>
  <c r="Q2262" i="27"/>
  <c r="R2262" i="27"/>
  <c r="S2262" i="27"/>
  <c r="Q2254" i="27"/>
  <c r="R2254" i="27"/>
  <c r="S2254" i="27"/>
  <c r="Q2246" i="27"/>
  <c r="R2246" i="27"/>
  <c r="S2246" i="27"/>
  <c r="Q2238" i="27"/>
  <c r="R2238" i="27"/>
  <c r="S2238" i="27"/>
  <c r="Q2230" i="27"/>
  <c r="R2230" i="27"/>
  <c r="S2230" i="27"/>
  <c r="Q2222" i="27"/>
  <c r="R2222" i="27"/>
  <c r="S2222" i="27"/>
  <c r="Q2214" i="27"/>
  <c r="R2214" i="27"/>
  <c r="S2214" i="27"/>
  <c r="Q2198" i="27"/>
  <c r="R2198" i="27"/>
  <c r="S2198" i="27"/>
  <c r="Q2190" i="27"/>
  <c r="R2190" i="27"/>
  <c r="S2190" i="27"/>
  <c r="Q2182" i="27"/>
  <c r="R2182" i="27"/>
  <c r="S2182" i="27"/>
  <c r="Q2174" i="27"/>
  <c r="R2174" i="27"/>
  <c r="S2174" i="27"/>
  <c r="Q2166" i="27"/>
  <c r="R2166" i="27"/>
  <c r="S2166" i="27"/>
  <c r="Q2158" i="27"/>
  <c r="R2158" i="27"/>
  <c r="S2158" i="27"/>
  <c r="Q2150" i="27"/>
  <c r="R2150" i="27"/>
  <c r="S2150" i="27"/>
  <c r="Q2134" i="27"/>
  <c r="R2134" i="27"/>
  <c r="S2134" i="27"/>
  <c r="Q2126" i="27"/>
  <c r="R2126" i="27"/>
  <c r="S2126" i="27"/>
  <c r="Q2118" i="27"/>
  <c r="R2118" i="27"/>
  <c r="S2118" i="27"/>
  <c r="Q2110" i="27"/>
  <c r="R2110" i="27"/>
  <c r="S2110" i="27"/>
  <c r="Q2102" i="27"/>
  <c r="R2102" i="27"/>
  <c r="S2102" i="27"/>
  <c r="Q2094" i="27"/>
  <c r="R2094" i="27"/>
  <c r="S2094" i="27"/>
  <c r="Q2086" i="27"/>
  <c r="R2086" i="27"/>
  <c r="S2086" i="27"/>
  <c r="Q2070" i="27"/>
  <c r="R2070" i="27"/>
  <c r="S2070" i="27"/>
  <c r="Q2062" i="27"/>
  <c r="R2062" i="27"/>
  <c r="S2062" i="27"/>
  <c r="Q2054" i="27"/>
  <c r="R2054" i="27"/>
  <c r="S2054" i="27"/>
  <c r="Q2046" i="27"/>
  <c r="R2046" i="27"/>
  <c r="S2046" i="27"/>
  <c r="Q2038" i="27"/>
  <c r="R2038" i="27"/>
  <c r="S2038" i="27"/>
  <c r="Q2030" i="27"/>
  <c r="R2030" i="27"/>
  <c r="S2030" i="27"/>
  <c r="Q2022" i="27"/>
  <c r="R2022" i="27"/>
  <c r="S2022" i="27"/>
  <c r="Q2014" i="27"/>
  <c r="R2014" i="27"/>
  <c r="S2014" i="27"/>
  <c r="Q2006" i="27"/>
  <c r="R2006" i="27"/>
  <c r="S2006" i="27"/>
  <c r="Q1998" i="27"/>
  <c r="R1998" i="27"/>
  <c r="S1998" i="27"/>
  <c r="Q1990" i="27"/>
  <c r="R1990" i="27"/>
  <c r="S1990" i="27"/>
  <c r="Q1982" i="27"/>
  <c r="R1982" i="27"/>
  <c r="S1982" i="27"/>
  <c r="Q1974" i="27"/>
  <c r="R1974" i="27"/>
  <c r="S1974" i="27"/>
  <c r="Q1966" i="27"/>
  <c r="R1966" i="27"/>
  <c r="S1966" i="27"/>
  <c r="Q1958" i="27"/>
  <c r="R1958" i="27"/>
  <c r="S1958" i="27"/>
  <c r="Q1950" i="27"/>
  <c r="R1950" i="27"/>
  <c r="S1950" i="27"/>
  <c r="Q1942" i="27"/>
  <c r="R1942" i="27"/>
  <c r="S1942" i="27"/>
  <c r="Q1934" i="27"/>
  <c r="R1934" i="27"/>
  <c r="S1934" i="27"/>
  <c r="Q1926" i="27"/>
  <c r="R1926" i="27"/>
  <c r="S1926" i="27"/>
  <c r="Q1918" i="27"/>
  <c r="R1918" i="27"/>
  <c r="S1918" i="27"/>
  <c r="Q1910" i="27"/>
  <c r="R1910" i="27"/>
  <c r="S1910" i="27"/>
  <c r="Q1902" i="27"/>
  <c r="R1902" i="27"/>
  <c r="S1902" i="27"/>
  <c r="Q1894" i="27"/>
  <c r="R1894" i="27"/>
  <c r="S1894" i="27"/>
  <c r="Q1886" i="27"/>
  <c r="R1886" i="27"/>
  <c r="S1886" i="27"/>
  <c r="Q1878" i="27"/>
  <c r="R1878" i="27"/>
  <c r="S1878" i="27"/>
  <c r="Q1870" i="27"/>
  <c r="R1870" i="27"/>
  <c r="S1870" i="27"/>
  <c r="Q1862" i="27"/>
  <c r="R1862" i="27"/>
  <c r="S1862" i="27"/>
  <c r="Q1854" i="27"/>
  <c r="R1854" i="27"/>
  <c r="S1854" i="27"/>
  <c r="Q1846" i="27"/>
  <c r="R1846" i="27"/>
  <c r="S1846" i="27"/>
  <c r="Q1838" i="27"/>
  <c r="R1838" i="27"/>
  <c r="S1838" i="27"/>
  <c r="Q1830" i="27"/>
  <c r="R1830" i="27"/>
  <c r="S1830" i="27"/>
  <c r="Q1822" i="27"/>
  <c r="R1822" i="27"/>
  <c r="S1822" i="27"/>
  <c r="Q1814" i="27"/>
  <c r="R1814" i="27"/>
  <c r="S1814" i="27"/>
  <c r="Q1806" i="27"/>
  <c r="R1806" i="27"/>
  <c r="S1806" i="27"/>
  <c r="Q1798" i="27"/>
  <c r="R1798" i="27"/>
  <c r="S1798" i="27"/>
  <c r="Q1790" i="27"/>
  <c r="R1790" i="27"/>
  <c r="S1790" i="27"/>
  <c r="Q1782" i="27"/>
  <c r="R1782" i="27"/>
  <c r="S1782" i="27"/>
  <c r="Q1766" i="27"/>
  <c r="R1766" i="27"/>
  <c r="S1766" i="27"/>
  <c r="Q1758" i="27"/>
  <c r="R1758" i="27"/>
  <c r="S1758" i="27"/>
  <c r="Q1750" i="27"/>
  <c r="R1750" i="27"/>
  <c r="S1750" i="27"/>
  <c r="Q1742" i="27"/>
  <c r="R1742" i="27"/>
  <c r="S1742" i="27"/>
  <c r="Q1734" i="27"/>
  <c r="R1734" i="27"/>
  <c r="S1734" i="27"/>
  <c r="Q1726" i="27"/>
  <c r="R1726" i="27"/>
  <c r="S1726" i="27"/>
  <c r="Q1718" i="27"/>
  <c r="R1718" i="27"/>
  <c r="S1718" i="27"/>
  <c r="Q1710" i="27"/>
  <c r="R1710" i="27"/>
  <c r="S1710" i="27"/>
  <c r="Q1702" i="27"/>
  <c r="R1702" i="27"/>
  <c r="S1702" i="27"/>
  <c r="Q1694" i="27"/>
  <c r="R1694" i="27"/>
  <c r="S1694" i="27"/>
  <c r="Q1686" i="27"/>
  <c r="R1686" i="27"/>
  <c r="S1686" i="27"/>
  <c r="Q1678" i="27"/>
  <c r="R1678" i="27"/>
  <c r="S1678" i="27"/>
  <c r="Q1670" i="27"/>
  <c r="R1670" i="27"/>
  <c r="S1670" i="27"/>
  <c r="Q1662" i="27"/>
  <c r="R1662" i="27"/>
  <c r="S1662" i="27"/>
  <c r="Q1654" i="27"/>
  <c r="R1654" i="27"/>
  <c r="S1654" i="27"/>
  <c r="Q1646" i="27"/>
  <c r="R1646" i="27"/>
  <c r="S1646" i="27"/>
  <c r="Q1638" i="27"/>
  <c r="R1638" i="27"/>
  <c r="S1638" i="27"/>
  <c r="Q1630" i="27"/>
  <c r="R1630" i="27"/>
  <c r="S1630" i="27"/>
  <c r="Q1622" i="27"/>
  <c r="R1622" i="27"/>
  <c r="S1622" i="27"/>
  <c r="Q1614" i="27"/>
  <c r="R1614" i="27"/>
  <c r="S1614" i="27"/>
  <c r="Q1606" i="27"/>
  <c r="R1606" i="27"/>
  <c r="S1606" i="27"/>
  <c r="Q1598" i="27"/>
  <c r="R1598" i="27"/>
  <c r="S1598" i="27"/>
  <c r="Q1590" i="27"/>
  <c r="R1590" i="27"/>
  <c r="S1590" i="27"/>
  <c r="Q1582" i="27"/>
  <c r="R1582" i="27"/>
  <c r="S1582" i="27"/>
  <c r="Q1574" i="27"/>
  <c r="R1574" i="27"/>
  <c r="S1574" i="27"/>
  <c r="Q1566" i="27"/>
  <c r="R1566" i="27"/>
  <c r="S1566" i="27"/>
  <c r="Q1558" i="27"/>
  <c r="R1558" i="27"/>
  <c r="S1558" i="27"/>
  <c r="Q1550" i="27"/>
  <c r="R1550" i="27"/>
  <c r="S1550" i="27"/>
  <c r="Q1542" i="27"/>
  <c r="R1542" i="27"/>
  <c r="S1542" i="27"/>
  <c r="Q1534" i="27"/>
  <c r="R1534" i="27"/>
  <c r="S1534" i="27"/>
  <c r="Q1526" i="27"/>
  <c r="R1526" i="27"/>
  <c r="S1526" i="27"/>
  <c r="Q1518" i="27"/>
  <c r="R1518" i="27"/>
  <c r="S1518" i="27"/>
  <c r="Q1510" i="27"/>
  <c r="R1510" i="27"/>
  <c r="S1510" i="27"/>
  <c r="Q1502" i="27"/>
  <c r="R1502" i="27"/>
  <c r="S1502" i="27"/>
  <c r="Q1494" i="27"/>
  <c r="R1494" i="27"/>
  <c r="S1494" i="27"/>
  <c r="Q1486" i="27"/>
  <c r="R1486" i="27"/>
  <c r="S1486" i="27"/>
  <c r="Q1478" i="27"/>
  <c r="R1478" i="27"/>
  <c r="S1478" i="27"/>
  <c r="Q1470" i="27"/>
  <c r="R1470" i="27"/>
  <c r="S1470" i="27"/>
  <c r="Q1462" i="27"/>
  <c r="R1462" i="27"/>
  <c r="S1462" i="27"/>
  <c r="Q1454" i="27"/>
  <c r="R1454" i="27"/>
  <c r="S1454" i="27"/>
  <c r="Q1446" i="27"/>
  <c r="R1446" i="27"/>
  <c r="S1446" i="27"/>
  <c r="Q1438" i="27"/>
  <c r="R1438" i="27"/>
  <c r="S1438" i="27"/>
  <c r="Q1430" i="27"/>
  <c r="R1430" i="27"/>
  <c r="S1430" i="27"/>
  <c r="Q1422" i="27"/>
  <c r="R1422" i="27"/>
  <c r="S1422" i="27"/>
  <c r="Q1414" i="27"/>
  <c r="R1414" i="27"/>
  <c r="S1414" i="27"/>
  <c r="Q1406" i="27"/>
  <c r="R1406" i="27"/>
  <c r="S1406" i="27"/>
  <c r="Q1398" i="27"/>
  <c r="R1398" i="27"/>
  <c r="S1398" i="27"/>
  <c r="Q1390" i="27"/>
  <c r="R1390" i="27"/>
  <c r="S1390" i="27"/>
  <c r="Q1382" i="27"/>
  <c r="R1382" i="27"/>
  <c r="S1382" i="27"/>
  <c r="Q1374" i="27"/>
  <c r="R1374" i="27"/>
  <c r="S1374" i="27"/>
  <c r="Q1366" i="27"/>
  <c r="R1366" i="27"/>
  <c r="S1366" i="27"/>
  <c r="Q1358" i="27"/>
  <c r="R1358" i="27"/>
  <c r="S1358" i="27"/>
  <c r="Q1350" i="27"/>
  <c r="R1350" i="27"/>
  <c r="S1350" i="27"/>
  <c r="Q1342" i="27"/>
  <c r="R1342" i="27"/>
  <c r="S1342" i="27"/>
  <c r="Q1334" i="27"/>
  <c r="R1334" i="27"/>
  <c r="S1334" i="27"/>
  <c r="Q1326" i="27"/>
  <c r="R1326" i="27"/>
  <c r="S1326" i="27"/>
  <c r="Q1318" i="27"/>
  <c r="R1318" i="27"/>
  <c r="S1318" i="27"/>
  <c r="Q1310" i="27"/>
  <c r="R1310" i="27"/>
  <c r="S1310" i="27"/>
  <c r="Q1302" i="27"/>
  <c r="R1302" i="27"/>
  <c r="S1302" i="27"/>
  <c r="Q1294" i="27"/>
  <c r="R1294" i="27"/>
  <c r="S1294" i="27"/>
  <c r="Q1286" i="27"/>
  <c r="R1286" i="27"/>
  <c r="S1286" i="27"/>
  <c r="Q1278" i="27"/>
  <c r="R1278" i="27"/>
  <c r="S1278" i="27"/>
  <c r="Q1270" i="27"/>
  <c r="R1270" i="27"/>
  <c r="S1270" i="27"/>
  <c r="Q1262" i="27"/>
  <c r="R1262" i="27"/>
  <c r="S1262" i="27"/>
  <c r="Q1254" i="27"/>
  <c r="R1254" i="27"/>
  <c r="S1254" i="27"/>
  <c r="Q1246" i="27"/>
  <c r="R1246" i="27"/>
  <c r="S1246" i="27"/>
  <c r="Q1238" i="27"/>
  <c r="R1238" i="27"/>
  <c r="S1238" i="27"/>
  <c r="Q1230" i="27"/>
  <c r="R1230" i="27"/>
  <c r="S1230" i="27"/>
  <c r="Q1222" i="27"/>
  <c r="R1222" i="27"/>
  <c r="S1222" i="27"/>
  <c r="Q1214" i="27"/>
  <c r="R1214" i="27"/>
  <c r="S1214" i="27"/>
  <c r="Q1206" i="27"/>
  <c r="R1206" i="27"/>
  <c r="S1206" i="27"/>
  <c r="Q1198" i="27"/>
  <c r="R1198" i="27"/>
  <c r="S1198" i="27"/>
  <c r="Q1190" i="27"/>
  <c r="R1190" i="27"/>
  <c r="S1190" i="27"/>
  <c r="Q1182" i="27"/>
  <c r="R1182" i="27"/>
  <c r="S1182" i="27"/>
  <c r="Q1174" i="27"/>
  <c r="R1174" i="27"/>
  <c r="S1174" i="27"/>
  <c r="Q1166" i="27"/>
  <c r="R1166" i="27"/>
  <c r="S1166" i="27"/>
  <c r="Q1158" i="27"/>
  <c r="R1158" i="27"/>
  <c r="S1158" i="27"/>
  <c r="Q1150" i="27"/>
  <c r="R1150" i="27"/>
  <c r="S1150" i="27"/>
  <c r="Q1142" i="27"/>
  <c r="R1142" i="27"/>
  <c r="S1142" i="27"/>
  <c r="Q1134" i="27"/>
  <c r="R1134" i="27"/>
  <c r="S1134" i="27"/>
  <c r="Q1126" i="27"/>
  <c r="R1126" i="27"/>
  <c r="S1126" i="27"/>
  <c r="Q1118" i="27"/>
  <c r="R1118" i="27"/>
  <c r="S1118" i="27"/>
  <c r="Q1110" i="27"/>
  <c r="R1110" i="27"/>
  <c r="S1110" i="27"/>
  <c r="Q1102" i="27"/>
  <c r="R1102" i="27"/>
  <c r="S1102" i="27"/>
  <c r="Q1094" i="27"/>
  <c r="R1094" i="27"/>
  <c r="S1094" i="27"/>
  <c r="Q1086" i="27"/>
  <c r="R1086" i="27"/>
  <c r="S1086" i="27"/>
  <c r="Q1078" i="27"/>
  <c r="R1078" i="27"/>
  <c r="S1078" i="27"/>
  <c r="Q1070" i="27"/>
  <c r="R1070" i="27"/>
  <c r="S1070" i="27"/>
  <c r="Q1062" i="27"/>
  <c r="R1062" i="27"/>
  <c r="S1062" i="27"/>
  <c r="Q1054" i="27"/>
  <c r="R1054" i="27"/>
  <c r="S1054" i="27"/>
  <c r="Q1046" i="27"/>
  <c r="R1046" i="27"/>
  <c r="S1046" i="27"/>
  <c r="Q1038" i="27"/>
  <c r="R1038" i="27"/>
  <c r="S1038" i="27"/>
  <c r="Q1030" i="27"/>
  <c r="R1030" i="27"/>
  <c r="S1030" i="27"/>
  <c r="Q1022" i="27"/>
  <c r="R1022" i="27"/>
  <c r="S1022" i="27"/>
  <c r="Q1014" i="27"/>
  <c r="R1014" i="27"/>
  <c r="S1014" i="27"/>
  <c r="Q1006" i="27"/>
  <c r="R1006" i="27"/>
  <c r="S1006" i="27"/>
  <c r="Q998" i="27"/>
  <c r="R998" i="27"/>
  <c r="S998" i="27"/>
  <c r="Q990" i="27"/>
  <c r="R990" i="27"/>
  <c r="S990" i="27"/>
  <c r="Q982" i="27"/>
  <c r="R982" i="27"/>
  <c r="S982" i="27"/>
  <c r="Q974" i="27"/>
  <c r="R974" i="27"/>
  <c r="S974" i="27"/>
  <c r="Q966" i="27"/>
  <c r="R966" i="27"/>
  <c r="S966" i="27"/>
  <c r="Q958" i="27"/>
  <c r="R958" i="27"/>
  <c r="S958" i="27"/>
  <c r="Q950" i="27"/>
  <c r="R950" i="27"/>
  <c r="S950" i="27"/>
  <c r="Q942" i="27"/>
  <c r="R942" i="27"/>
  <c r="S942" i="27"/>
  <c r="Q934" i="27"/>
  <c r="R934" i="27"/>
  <c r="S934" i="27"/>
  <c r="Q926" i="27"/>
  <c r="R926" i="27"/>
  <c r="S926" i="27"/>
  <c r="Q918" i="27"/>
  <c r="R918" i="27"/>
  <c r="S918" i="27"/>
  <c r="Q910" i="27"/>
  <c r="R910" i="27"/>
  <c r="S910" i="27"/>
  <c r="Q902" i="27"/>
  <c r="R902" i="27"/>
  <c r="S902" i="27"/>
  <c r="Q894" i="27"/>
  <c r="R894" i="27"/>
  <c r="S894" i="27"/>
  <c r="Q886" i="27"/>
  <c r="R886" i="27"/>
  <c r="S886" i="27"/>
  <c r="Q878" i="27"/>
  <c r="R878" i="27"/>
  <c r="S878" i="27"/>
  <c r="Q870" i="27"/>
  <c r="R870" i="27"/>
  <c r="S870" i="27"/>
  <c r="Q862" i="27"/>
  <c r="R862" i="27"/>
  <c r="S862" i="27"/>
  <c r="Q854" i="27"/>
  <c r="R854" i="27"/>
  <c r="S854" i="27"/>
  <c r="Q846" i="27"/>
  <c r="R846" i="27"/>
  <c r="S846" i="27"/>
  <c r="Q838" i="27"/>
  <c r="R838" i="27"/>
  <c r="S838" i="27"/>
  <c r="Q830" i="27"/>
  <c r="R830" i="27"/>
  <c r="S830" i="27"/>
  <c r="Q822" i="27"/>
  <c r="R822" i="27"/>
  <c r="S822" i="27"/>
  <c r="Q814" i="27"/>
  <c r="R814" i="27"/>
  <c r="S814" i="27"/>
  <c r="Q806" i="27"/>
  <c r="R806" i="27"/>
  <c r="S806" i="27"/>
  <c r="Q798" i="27"/>
  <c r="R798" i="27"/>
  <c r="S798" i="27"/>
  <c r="Q790" i="27"/>
  <c r="R790" i="27"/>
  <c r="S790" i="27"/>
  <c r="Q782" i="27"/>
  <c r="R782" i="27"/>
  <c r="S782" i="27"/>
  <c r="Q774" i="27"/>
  <c r="R774" i="27"/>
  <c r="S774" i="27"/>
  <c r="Q766" i="27"/>
  <c r="R766" i="27"/>
  <c r="S766" i="27"/>
  <c r="Q758" i="27"/>
  <c r="R758" i="27"/>
  <c r="S758" i="27"/>
  <c r="Q750" i="27"/>
  <c r="R750" i="27"/>
  <c r="S750" i="27"/>
  <c r="Q742" i="27"/>
  <c r="R742" i="27"/>
  <c r="S742" i="27"/>
  <c r="Q734" i="27"/>
  <c r="R734" i="27"/>
  <c r="S734" i="27"/>
  <c r="Q726" i="27"/>
  <c r="R726" i="27"/>
  <c r="S726" i="27"/>
  <c r="Q718" i="27"/>
  <c r="R718" i="27"/>
  <c r="S718" i="27"/>
  <c r="Q710" i="27"/>
  <c r="R710" i="27"/>
  <c r="S710" i="27"/>
  <c r="Q702" i="27"/>
  <c r="R702" i="27"/>
  <c r="S702" i="27"/>
  <c r="Q694" i="27"/>
  <c r="R694" i="27"/>
  <c r="S694" i="27"/>
  <c r="Q686" i="27"/>
  <c r="R686" i="27"/>
  <c r="S686" i="27"/>
  <c r="Q678" i="27"/>
  <c r="R678" i="27"/>
  <c r="S678" i="27"/>
  <c r="Q670" i="27"/>
  <c r="R670" i="27"/>
  <c r="S670" i="27"/>
  <c r="Q662" i="27"/>
  <c r="R662" i="27"/>
  <c r="S662" i="27"/>
  <c r="Q654" i="27"/>
  <c r="R654" i="27"/>
  <c r="S654" i="27"/>
  <c r="Q646" i="27"/>
  <c r="R646" i="27"/>
  <c r="S646" i="27"/>
  <c r="Q638" i="27"/>
  <c r="R638" i="27"/>
  <c r="S638" i="27"/>
  <c r="Q630" i="27"/>
  <c r="R630" i="27"/>
  <c r="S630" i="27"/>
  <c r="Q622" i="27"/>
  <c r="R622" i="27"/>
  <c r="S622" i="27"/>
  <c r="Q614" i="27"/>
  <c r="R614" i="27"/>
  <c r="S614" i="27"/>
  <c r="Q606" i="27"/>
  <c r="R606" i="27"/>
  <c r="S606" i="27"/>
  <c r="Q598" i="27"/>
  <c r="R598" i="27"/>
  <c r="S598" i="27"/>
  <c r="Q590" i="27"/>
  <c r="R590" i="27"/>
  <c r="S590" i="27"/>
  <c r="Q582" i="27"/>
  <c r="R582" i="27"/>
  <c r="S582" i="27"/>
  <c r="Q574" i="27"/>
  <c r="R574" i="27"/>
  <c r="S574" i="27"/>
  <c r="Q566" i="27"/>
  <c r="R566" i="27"/>
  <c r="S566" i="27"/>
  <c r="Q558" i="27"/>
  <c r="R558" i="27"/>
  <c r="S558" i="27"/>
  <c r="Q550" i="27"/>
  <c r="R550" i="27"/>
  <c r="S550" i="27"/>
  <c r="Q542" i="27"/>
  <c r="R542" i="27"/>
  <c r="S542" i="27"/>
  <c r="Q534" i="27"/>
  <c r="R534" i="27"/>
  <c r="S534" i="27"/>
  <c r="Q526" i="27"/>
  <c r="R526" i="27"/>
  <c r="S526" i="27"/>
  <c r="Q518" i="27"/>
  <c r="R518" i="27"/>
  <c r="S518" i="27"/>
  <c r="Q510" i="27"/>
  <c r="R510" i="27"/>
  <c r="S510" i="27"/>
  <c r="Q502" i="27"/>
  <c r="R502" i="27"/>
  <c r="S502" i="27"/>
  <c r="Q494" i="27"/>
  <c r="R494" i="27"/>
  <c r="S494" i="27"/>
  <c r="Q486" i="27"/>
  <c r="R486" i="27"/>
  <c r="S486" i="27"/>
  <c r="Q478" i="27"/>
  <c r="R478" i="27"/>
  <c r="S478" i="27"/>
  <c r="Q470" i="27"/>
  <c r="R470" i="27"/>
  <c r="S470" i="27"/>
  <c r="Q462" i="27"/>
  <c r="R462" i="27"/>
  <c r="S462" i="27"/>
  <c r="Q454" i="27"/>
  <c r="R454" i="27"/>
  <c r="S454" i="27"/>
  <c r="Q446" i="27"/>
  <c r="R446" i="27"/>
  <c r="S446" i="27"/>
  <c r="Q438" i="27"/>
  <c r="R438" i="27"/>
  <c r="S438" i="27"/>
  <c r="Q430" i="27"/>
  <c r="R430" i="27"/>
  <c r="S430" i="27"/>
  <c r="Q422" i="27"/>
  <c r="R422" i="27"/>
  <c r="S422" i="27"/>
  <c r="Q414" i="27"/>
  <c r="R414" i="27"/>
  <c r="S414" i="27"/>
  <c r="Q406" i="27"/>
  <c r="R406" i="27"/>
  <c r="S406" i="27"/>
  <c r="Q398" i="27"/>
  <c r="R398" i="27"/>
  <c r="S398" i="27"/>
  <c r="Q390" i="27"/>
  <c r="R390" i="27"/>
  <c r="S390" i="27"/>
  <c r="Q382" i="27"/>
  <c r="R382" i="27"/>
  <c r="S382" i="27"/>
  <c r="Q374" i="27"/>
  <c r="R374" i="27"/>
  <c r="S374" i="27"/>
  <c r="Q366" i="27"/>
  <c r="R366" i="27"/>
  <c r="S366" i="27"/>
  <c r="Q358" i="27"/>
  <c r="R358" i="27"/>
  <c r="S358" i="27"/>
  <c r="Q350" i="27"/>
  <c r="R350" i="27"/>
  <c r="S350" i="27"/>
  <c r="Q342" i="27"/>
  <c r="R342" i="27"/>
  <c r="S342" i="27"/>
  <c r="Q334" i="27"/>
  <c r="R334" i="27"/>
  <c r="S334" i="27"/>
  <c r="S2295" i="27"/>
  <c r="S2194" i="27"/>
  <c r="S2091" i="27"/>
  <c r="S1948" i="27"/>
  <c r="S1697" i="27"/>
  <c r="Q2573" i="27"/>
  <c r="R2573" i="27"/>
  <c r="S2573" i="27"/>
  <c r="Q2565" i="27"/>
  <c r="R2565" i="27"/>
  <c r="S2565" i="27"/>
  <c r="Q2557" i="27"/>
  <c r="R2557" i="27"/>
  <c r="S2557" i="27"/>
  <c r="Q2549" i="27"/>
  <c r="R2549" i="27"/>
  <c r="S2549" i="27"/>
  <c r="Q2541" i="27"/>
  <c r="R2541" i="27"/>
  <c r="S2541" i="27"/>
  <c r="Q2533" i="27"/>
  <c r="R2533" i="27"/>
  <c r="S2533" i="27"/>
  <c r="Q2525" i="27"/>
  <c r="R2525" i="27"/>
  <c r="S2525" i="27"/>
  <c r="Q2517" i="27"/>
  <c r="R2517" i="27"/>
  <c r="S2517" i="27"/>
  <c r="Q2509" i="27"/>
  <c r="R2509" i="27"/>
  <c r="S2509" i="27"/>
  <c r="Q2501" i="27"/>
  <c r="R2501" i="27"/>
  <c r="S2501" i="27"/>
  <c r="Q2493" i="27"/>
  <c r="R2493" i="27"/>
  <c r="S2493" i="27"/>
  <c r="Q2485" i="27"/>
  <c r="R2485" i="27"/>
  <c r="S2485" i="27"/>
  <c r="Q2477" i="27"/>
  <c r="R2477" i="27"/>
  <c r="S2477" i="27"/>
  <c r="Q2469" i="27"/>
  <c r="R2469" i="27"/>
  <c r="S2469" i="27"/>
  <c r="Q2461" i="27"/>
  <c r="R2461" i="27"/>
  <c r="S2461" i="27"/>
  <c r="Q2453" i="27"/>
  <c r="R2453" i="27"/>
  <c r="S2453" i="27"/>
  <c r="Q2445" i="27"/>
  <c r="R2445" i="27"/>
  <c r="S2445" i="27"/>
  <c r="Q2437" i="27"/>
  <c r="R2437" i="27"/>
  <c r="S2437" i="27"/>
  <c r="Q2429" i="27"/>
  <c r="R2429" i="27"/>
  <c r="S2429" i="27"/>
  <c r="Q2421" i="27"/>
  <c r="R2421" i="27"/>
  <c r="S2421" i="27"/>
  <c r="Q2413" i="27"/>
  <c r="R2413" i="27"/>
  <c r="S2413" i="27"/>
  <c r="Q2405" i="27"/>
  <c r="R2405" i="27"/>
  <c r="S2405" i="27"/>
  <c r="Q2397" i="27"/>
  <c r="R2397" i="27"/>
  <c r="S2397" i="27"/>
  <c r="Q2389" i="27"/>
  <c r="R2389" i="27"/>
  <c r="S2389" i="27"/>
  <c r="Q2381" i="27"/>
  <c r="R2381" i="27"/>
  <c r="S2381" i="27"/>
  <c r="Q2373" i="27"/>
  <c r="R2373" i="27"/>
  <c r="S2373" i="27"/>
  <c r="Q2365" i="27"/>
  <c r="R2365" i="27"/>
  <c r="S2365" i="27"/>
  <c r="Q2357" i="27"/>
  <c r="R2357" i="27"/>
  <c r="S2357" i="27"/>
  <c r="Q2349" i="27"/>
  <c r="R2349" i="27"/>
  <c r="S2349" i="27"/>
  <c r="Q2341" i="27"/>
  <c r="R2341" i="27"/>
  <c r="S2341" i="27"/>
  <c r="Q2333" i="27"/>
  <c r="R2333" i="27"/>
  <c r="S2333" i="27"/>
  <c r="Q2325" i="27"/>
  <c r="R2325" i="27"/>
  <c r="S2325" i="27"/>
  <c r="Q2317" i="27"/>
  <c r="R2317" i="27"/>
  <c r="S2317" i="27"/>
  <c r="Q2309" i="27"/>
  <c r="R2309" i="27"/>
  <c r="S2309" i="27"/>
  <c r="Q2301" i="27"/>
  <c r="R2301" i="27"/>
  <c r="S2301" i="27"/>
  <c r="Q2293" i="27"/>
  <c r="R2293" i="27"/>
  <c r="S2293" i="27"/>
  <c r="Q2285" i="27"/>
  <c r="R2285" i="27"/>
  <c r="S2285" i="27"/>
  <c r="Q2277" i="27"/>
  <c r="R2277" i="27"/>
  <c r="S2277" i="27"/>
  <c r="Q2269" i="27"/>
  <c r="R2269" i="27"/>
  <c r="S2269" i="27"/>
  <c r="Q2261" i="27"/>
  <c r="R2261" i="27"/>
  <c r="S2261" i="27"/>
  <c r="Q2253" i="27"/>
  <c r="R2253" i="27"/>
  <c r="S2253" i="27"/>
  <c r="Q2245" i="27"/>
  <c r="R2245" i="27"/>
  <c r="S2245" i="27"/>
  <c r="Q2237" i="27"/>
  <c r="R2237" i="27"/>
  <c r="S2237" i="27"/>
  <c r="Q2229" i="27"/>
  <c r="R2229" i="27"/>
  <c r="S2229" i="27"/>
  <c r="Q2221" i="27"/>
  <c r="R2221" i="27"/>
  <c r="S2221" i="27"/>
  <c r="Q2213" i="27"/>
  <c r="R2213" i="27"/>
  <c r="S2213" i="27"/>
  <c r="Q2205" i="27"/>
  <c r="R2205" i="27"/>
  <c r="S2205" i="27"/>
  <c r="Q2197" i="27"/>
  <c r="R2197" i="27"/>
  <c r="S2197" i="27"/>
  <c r="Q2189" i="27"/>
  <c r="R2189" i="27"/>
  <c r="S2189" i="27"/>
  <c r="Q2181" i="27"/>
  <c r="R2181" i="27"/>
  <c r="S2181" i="27"/>
  <c r="Q2173" i="27"/>
  <c r="R2173" i="27"/>
  <c r="S2173" i="27"/>
  <c r="Q2165" i="27"/>
  <c r="R2165" i="27"/>
  <c r="S2165" i="27"/>
  <c r="Q2157" i="27"/>
  <c r="R2157" i="27"/>
  <c r="S2157" i="27"/>
  <c r="Q2149" i="27"/>
  <c r="R2149" i="27"/>
  <c r="S2149" i="27"/>
  <c r="Q2141" i="27"/>
  <c r="R2141" i="27"/>
  <c r="S2141" i="27"/>
  <c r="Q2133" i="27"/>
  <c r="R2133" i="27"/>
  <c r="S2133" i="27"/>
  <c r="Q2125" i="27"/>
  <c r="R2125" i="27"/>
  <c r="S2125" i="27"/>
  <c r="Q2117" i="27"/>
  <c r="R2117" i="27"/>
  <c r="S2117" i="27"/>
  <c r="Q2109" i="27"/>
  <c r="R2109" i="27"/>
  <c r="S2109" i="27"/>
  <c r="Q2101" i="27"/>
  <c r="R2101" i="27"/>
  <c r="S2101" i="27"/>
  <c r="Q2093" i="27"/>
  <c r="R2093" i="27"/>
  <c r="S2093" i="27"/>
  <c r="Q2085" i="27"/>
  <c r="R2085" i="27"/>
  <c r="S2085" i="27"/>
  <c r="Q2077" i="27"/>
  <c r="R2077" i="27"/>
  <c r="S2077" i="27"/>
  <c r="Q2069" i="27"/>
  <c r="R2069" i="27"/>
  <c r="S2069" i="27"/>
  <c r="Q2061" i="27"/>
  <c r="R2061" i="27"/>
  <c r="S2061" i="27"/>
  <c r="Q2053" i="27"/>
  <c r="R2053" i="27"/>
  <c r="S2053" i="27"/>
  <c r="Q2045" i="27"/>
  <c r="R2045" i="27"/>
  <c r="S2045" i="27"/>
  <c r="Q2037" i="27"/>
  <c r="R2037" i="27"/>
  <c r="S2037" i="27"/>
  <c r="Q2029" i="27"/>
  <c r="R2029" i="27"/>
  <c r="S2029" i="27"/>
  <c r="Q2021" i="27"/>
  <c r="R2021" i="27"/>
  <c r="S2021" i="27"/>
  <c r="Q2013" i="27"/>
  <c r="R2013" i="27"/>
  <c r="S2013" i="27"/>
  <c r="Q2005" i="27"/>
  <c r="R2005" i="27"/>
  <c r="S2005" i="27"/>
  <c r="Q1997" i="27"/>
  <c r="R1997" i="27"/>
  <c r="S1997" i="27"/>
  <c r="Q1989" i="27"/>
  <c r="R1989" i="27"/>
  <c r="S1989" i="27"/>
  <c r="Q1981" i="27"/>
  <c r="R1981" i="27"/>
  <c r="S1981" i="27"/>
  <c r="Q1973" i="27"/>
  <c r="R1973" i="27"/>
  <c r="S1973" i="27"/>
  <c r="Q1965" i="27"/>
  <c r="R1965" i="27"/>
  <c r="S1965" i="27"/>
  <c r="Q1957" i="27"/>
  <c r="R1957" i="27"/>
  <c r="S1957" i="27"/>
  <c r="Q1949" i="27"/>
  <c r="R1949" i="27"/>
  <c r="S1949" i="27"/>
  <c r="Q1941" i="27"/>
  <c r="R1941" i="27"/>
  <c r="S1941" i="27"/>
  <c r="Q1933" i="27"/>
  <c r="R1933" i="27"/>
  <c r="S1933" i="27"/>
  <c r="Q1925" i="27"/>
  <c r="R1925" i="27"/>
  <c r="S1925" i="27"/>
  <c r="Q1917" i="27"/>
  <c r="R1917" i="27"/>
  <c r="S1917" i="27"/>
  <c r="Q1909" i="27"/>
  <c r="R1909" i="27"/>
  <c r="S1909" i="27"/>
  <c r="Q1901" i="27"/>
  <c r="R1901" i="27"/>
  <c r="S1901" i="27"/>
  <c r="Q1893" i="27"/>
  <c r="R1893" i="27"/>
  <c r="S1893" i="27"/>
  <c r="Q1885" i="27"/>
  <c r="R1885" i="27"/>
  <c r="S1885" i="27"/>
  <c r="Q1869" i="27"/>
  <c r="R1869" i="27"/>
  <c r="S1869" i="27"/>
  <c r="Q1861" i="27"/>
  <c r="R1861" i="27"/>
  <c r="S1861" i="27"/>
  <c r="Q1853" i="27"/>
  <c r="R1853" i="27"/>
  <c r="S1853" i="27"/>
  <c r="Q1845" i="27"/>
  <c r="R1845" i="27"/>
  <c r="S1845" i="27"/>
  <c r="Q1837" i="27"/>
  <c r="R1837" i="27"/>
  <c r="S1837" i="27"/>
  <c r="Q1829" i="27"/>
  <c r="R1829" i="27"/>
  <c r="S1829" i="27"/>
  <c r="Q1821" i="27"/>
  <c r="R1821" i="27"/>
  <c r="S1821" i="27"/>
  <c r="Q1813" i="27"/>
  <c r="R1813" i="27"/>
  <c r="S1813" i="27"/>
  <c r="Q1805" i="27"/>
  <c r="R1805" i="27"/>
  <c r="S1805" i="27"/>
  <c r="Q1797" i="27"/>
  <c r="R1797" i="27"/>
  <c r="S1797" i="27"/>
  <c r="Q1789" i="27"/>
  <c r="R1789" i="27"/>
  <c r="S1789" i="27"/>
  <c r="Q1781" i="27"/>
  <c r="R1781" i="27"/>
  <c r="S1781" i="27"/>
  <c r="Q1773" i="27"/>
  <c r="R1773" i="27"/>
  <c r="S1773" i="27"/>
  <c r="Q1765" i="27"/>
  <c r="R1765" i="27"/>
  <c r="S1765" i="27"/>
  <c r="Q1757" i="27"/>
  <c r="R1757" i="27"/>
  <c r="S1757" i="27"/>
  <c r="Q1749" i="27"/>
  <c r="R1749" i="27"/>
  <c r="S1749" i="27"/>
  <c r="Q1733" i="27"/>
  <c r="R1733" i="27"/>
  <c r="S1733" i="27"/>
  <c r="Q1725" i="27"/>
  <c r="R1725" i="27"/>
  <c r="S1725" i="27"/>
  <c r="Q1717" i="27"/>
  <c r="R1717" i="27"/>
  <c r="S1717" i="27"/>
  <c r="Q1709" i="27"/>
  <c r="R1709" i="27"/>
  <c r="S1709" i="27"/>
  <c r="Q1701" i="27"/>
  <c r="R1701" i="27"/>
  <c r="S1701" i="27"/>
  <c r="Q1693" i="27"/>
  <c r="R1693" i="27"/>
  <c r="S1693" i="27"/>
  <c r="Q1685" i="27"/>
  <c r="R1685" i="27"/>
  <c r="S1685" i="27"/>
  <c r="Q1677" i="27"/>
  <c r="R1677" i="27"/>
  <c r="S1677" i="27"/>
  <c r="Q1669" i="27"/>
  <c r="R1669" i="27"/>
  <c r="S1669" i="27"/>
  <c r="Q1661" i="27"/>
  <c r="R1661" i="27"/>
  <c r="S1661" i="27"/>
  <c r="Q1653" i="27"/>
  <c r="R1653" i="27"/>
  <c r="S1653" i="27"/>
  <c r="Q1645" i="27"/>
  <c r="R1645" i="27"/>
  <c r="S1645" i="27"/>
  <c r="Q1637" i="27"/>
  <c r="R1637" i="27"/>
  <c r="S1637" i="27"/>
  <c r="Q1629" i="27"/>
  <c r="R1629" i="27"/>
  <c r="S1629" i="27"/>
  <c r="Q1621" i="27"/>
  <c r="R1621" i="27"/>
  <c r="S1621" i="27"/>
  <c r="Q1613" i="27"/>
  <c r="R1613" i="27"/>
  <c r="S1613" i="27"/>
  <c r="Q1605" i="27"/>
  <c r="R1605" i="27"/>
  <c r="S1605" i="27"/>
  <c r="Q1597" i="27"/>
  <c r="R1597" i="27"/>
  <c r="S1597" i="27"/>
  <c r="Q1589" i="27"/>
  <c r="R1589" i="27"/>
  <c r="S1589" i="27"/>
  <c r="Q1581" i="27"/>
  <c r="R1581" i="27"/>
  <c r="S1581" i="27"/>
  <c r="Q1573" i="27"/>
  <c r="R1573" i="27"/>
  <c r="S1573" i="27"/>
  <c r="Q1565" i="27"/>
  <c r="R1565" i="27"/>
  <c r="S1565" i="27"/>
  <c r="Q1557" i="27"/>
  <c r="R1557" i="27"/>
  <c r="S1557" i="27"/>
  <c r="Q1549" i="27"/>
  <c r="R1549" i="27"/>
  <c r="S1549" i="27"/>
  <c r="Q1541" i="27"/>
  <c r="R1541" i="27"/>
  <c r="S1541" i="27"/>
  <c r="Q1533" i="27"/>
  <c r="R1533" i="27"/>
  <c r="S1533" i="27"/>
  <c r="Q1517" i="27"/>
  <c r="R1517" i="27"/>
  <c r="S1517" i="27"/>
  <c r="Q1509" i="27"/>
  <c r="R1509" i="27"/>
  <c r="S1509" i="27"/>
  <c r="Q1501" i="27"/>
  <c r="R1501" i="27"/>
  <c r="S1501" i="27"/>
  <c r="Q1493" i="27"/>
  <c r="R1493" i="27"/>
  <c r="S1493" i="27"/>
  <c r="Q1485" i="27"/>
  <c r="R1485" i="27"/>
  <c r="S1485" i="27"/>
  <c r="Q1477" i="27"/>
  <c r="R1477" i="27"/>
  <c r="S1477" i="27"/>
  <c r="Q1469" i="27"/>
  <c r="R1469" i="27"/>
  <c r="S1469" i="27"/>
  <c r="Q1461" i="27"/>
  <c r="R1461" i="27"/>
  <c r="S1461" i="27"/>
  <c r="Q1453" i="27"/>
  <c r="R1453" i="27"/>
  <c r="S1453" i="27"/>
  <c r="Q1445" i="27"/>
  <c r="R1445" i="27"/>
  <c r="S1445" i="27"/>
  <c r="Q1437" i="27"/>
  <c r="R1437" i="27"/>
  <c r="S1437" i="27"/>
  <c r="Q1429" i="27"/>
  <c r="R1429" i="27"/>
  <c r="S1429" i="27"/>
  <c r="Q1413" i="27"/>
  <c r="R1413" i="27"/>
  <c r="S1413" i="27"/>
  <c r="Q1405" i="27"/>
  <c r="R1405" i="27"/>
  <c r="S1405" i="27"/>
  <c r="Q1397" i="27"/>
  <c r="R1397" i="27"/>
  <c r="S1397" i="27"/>
  <c r="Q1389" i="27"/>
  <c r="R1389" i="27"/>
  <c r="S1389" i="27"/>
  <c r="Q1381" i="27"/>
  <c r="R1381" i="27"/>
  <c r="S1381" i="27"/>
  <c r="Q1373" i="27"/>
  <c r="R1373" i="27"/>
  <c r="S1373" i="27"/>
  <c r="Q1365" i="27"/>
  <c r="R1365" i="27"/>
  <c r="S1365" i="27"/>
  <c r="Q1357" i="27"/>
  <c r="R1357" i="27"/>
  <c r="S1357" i="27"/>
  <c r="Q1349" i="27"/>
  <c r="R1349" i="27"/>
  <c r="S1349" i="27"/>
  <c r="Q1341" i="27"/>
  <c r="R1341" i="27"/>
  <c r="S1341" i="27"/>
  <c r="Q1333" i="27"/>
  <c r="R1333" i="27"/>
  <c r="S1333" i="27"/>
  <c r="Q1325" i="27"/>
  <c r="R1325" i="27"/>
  <c r="S1325" i="27"/>
  <c r="Q1317" i="27"/>
  <c r="R1317" i="27"/>
  <c r="S1317" i="27"/>
  <c r="Q1309" i="27"/>
  <c r="R1309" i="27"/>
  <c r="S1309" i="27"/>
  <c r="Q1301" i="27"/>
  <c r="R1301" i="27"/>
  <c r="S1301" i="27"/>
  <c r="Q1293" i="27"/>
  <c r="R1293" i="27"/>
  <c r="S1293" i="27"/>
  <c r="Q1285" i="27"/>
  <c r="R1285" i="27"/>
  <c r="S1285" i="27"/>
  <c r="Q1277" i="27"/>
  <c r="R1277" i="27"/>
  <c r="S1277" i="27"/>
  <c r="Q1269" i="27"/>
  <c r="R1269" i="27"/>
  <c r="S1269" i="27"/>
  <c r="Q1261" i="27"/>
  <c r="R1261" i="27"/>
  <c r="S1261" i="27"/>
  <c r="Q1253" i="27"/>
  <c r="R1253" i="27"/>
  <c r="S1253" i="27"/>
  <c r="Q1245" i="27"/>
  <c r="R1245" i="27"/>
  <c r="S1245" i="27"/>
  <c r="Q1237" i="27"/>
  <c r="R1237" i="27"/>
  <c r="S1237" i="27"/>
  <c r="Q1229" i="27"/>
  <c r="R1229" i="27"/>
  <c r="S1229" i="27"/>
  <c r="Q1221" i="27"/>
  <c r="R1221" i="27"/>
  <c r="S1221" i="27"/>
  <c r="Q1213" i="27"/>
  <c r="R1213" i="27"/>
  <c r="S1213" i="27"/>
  <c r="Q1205" i="27"/>
  <c r="R1205" i="27"/>
  <c r="S1205" i="27"/>
  <c r="Q1197" i="27"/>
  <c r="R1197" i="27"/>
  <c r="S1197" i="27"/>
  <c r="Q1189" i="27"/>
  <c r="R1189" i="27"/>
  <c r="S1189" i="27"/>
  <c r="Q1181" i="27"/>
  <c r="R1181" i="27"/>
  <c r="S1181" i="27"/>
  <c r="Q1173" i="27"/>
  <c r="R1173" i="27"/>
  <c r="S1173" i="27"/>
  <c r="Q1165" i="27"/>
  <c r="R1165" i="27"/>
  <c r="S1165" i="27"/>
  <c r="Q1157" i="27"/>
  <c r="R1157" i="27"/>
  <c r="S1157" i="27"/>
  <c r="Q1149" i="27"/>
  <c r="R1149" i="27"/>
  <c r="S1149" i="27"/>
  <c r="Q1141" i="27"/>
  <c r="R1141" i="27"/>
  <c r="S1141" i="27"/>
  <c r="Q1133" i="27"/>
  <c r="R1133" i="27"/>
  <c r="S1133" i="27"/>
  <c r="Q1125" i="27"/>
  <c r="R1125" i="27"/>
  <c r="S1125" i="27"/>
  <c r="Q1117" i="27"/>
  <c r="R1117" i="27"/>
  <c r="S1117" i="27"/>
  <c r="Q1109" i="27"/>
  <c r="R1109" i="27"/>
  <c r="S1109" i="27"/>
  <c r="Q1101" i="27"/>
  <c r="R1101" i="27"/>
  <c r="S1101" i="27"/>
  <c r="Q1093" i="27"/>
  <c r="R1093" i="27"/>
  <c r="S1093" i="27"/>
  <c r="Q1085" i="27"/>
  <c r="R1085" i="27"/>
  <c r="S1085" i="27"/>
  <c r="Q1077" i="27"/>
  <c r="R1077" i="27"/>
  <c r="S1077" i="27"/>
  <c r="Q1069" i="27"/>
  <c r="R1069" i="27"/>
  <c r="S1069" i="27"/>
  <c r="Q1061" i="27"/>
  <c r="R1061" i="27"/>
  <c r="S1061" i="27"/>
  <c r="Q1053" i="27"/>
  <c r="R1053" i="27"/>
  <c r="S1053" i="27"/>
  <c r="Q1045" i="27"/>
  <c r="R1045" i="27"/>
  <c r="S1045" i="27"/>
  <c r="Q1037" i="27"/>
  <c r="R1037" i="27"/>
  <c r="S1037" i="27"/>
  <c r="Q1029" i="27"/>
  <c r="R1029" i="27"/>
  <c r="S1029" i="27"/>
  <c r="Q1021" i="27"/>
  <c r="R1021" i="27"/>
  <c r="S1021" i="27"/>
  <c r="Q1013" i="27"/>
  <c r="R1013" i="27"/>
  <c r="S1013" i="27"/>
  <c r="Q1005" i="27"/>
  <c r="R1005" i="27"/>
  <c r="S1005" i="27"/>
  <c r="Q997" i="27"/>
  <c r="R997" i="27"/>
  <c r="S997" i="27"/>
  <c r="Q989" i="27"/>
  <c r="R989" i="27"/>
  <c r="S989" i="27"/>
  <c r="Q981" i="27"/>
  <c r="R981" i="27"/>
  <c r="S981" i="27"/>
  <c r="Q973" i="27"/>
  <c r="R973" i="27"/>
  <c r="S973" i="27"/>
  <c r="Q965" i="27"/>
  <c r="R965" i="27"/>
  <c r="S965" i="27"/>
  <c r="Q957" i="27"/>
  <c r="R957" i="27"/>
  <c r="S957" i="27"/>
  <c r="Q949" i="27"/>
  <c r="R949" i="27"/>
  <c r="S949" i="27"/>
  <c r="Q941" i="27"/>
  <c r="R941" i="27"/>
  <c r="S941" i="27"/>
  <c r="Q933" i="27"/>
  <c r="R933" i="27"/>
  <c r="S933" i="27"/>
  <c r="Q925" i="27"/>
  <c r="R925" i="27"/>
  <c r="S925" i="27"/>
  <c r="Q917" i="27"/>
  <c r="R917" i="27"/>
  <c r="S917" i="27"/>
  <c r="Q909" i="27"/>
  <c r="R909" i="27"/>
  <c r="S909" i="27"/>
  <c r="Q901" i="27"/>
  <c r="R901" i="27"/>
  <c r="S901" i="27"/>
  <c r="Q893" i="27"/>
  <c r="R893" i="27"/>
  <c r="S893" i="27"/>
  <c r="Q885" i="27"/>
  <c r="R885" i="27"/>
  <c r="S885" i="27"/>
  <c r="Q877" i="27"/>
  <c r="R877" i="27"/>
  <c r="S877" i="27"/>
  <c r="Q869" i="27"/>
  <c r="R869" i="27"/>
  <c r="S869" i="27"/>
  <c r="Q861" i="27"/>
  <c r="R861" i="27"/>
  <c r="S861" i="27"/>
  <c r="Q853" i="27"/>
  <c r="R853" i="27"/>
  <c r="S853" i="27"/>
  <c r="Q845" i="27"/>
  <c r="R845" i="27"/>
  <c r="S845" i="27"/>
  <c r="Q837" i="27"/>
  <c r="R837" i="27"/>
  <c r="S837" i="27"/>
  <c r="Q829" i="27"/>
  <c r="R829" i="27"/>
  <c r="S829" i="27"/>
  <c r="Q821" i="27"/>
  <c r="R821" i="27"/>
  <c r="S821" i="27"/>
  <c r="Q813" i="27"/>
  <c r="R813" i="27"/>
  <c r="S813" i="27"/>
  <c r="Q805" i="27"/>
  <c r="R805" i="27"/>
  <c r="S805" i="27"/>
  <c r="Q797" i="27"/>
  <c r="R797" i="27"/>
  <c r="S797" i="27"/>
  <c r="Q789" i="27"/>
  <c r="R789" i="27"/>
  <c r="S789" i="27"/>
  <c r="Q781" i="27"/>
  <c r="R781" i="27"/>
  <c r="S781" i="27"/>
  <c r="Q773" i="27"/>
  <c r="R773" i="27"/>
  <c r="S773" i="27"/>
  <c r="Q765" i="27"/>
  <c r="R765" i="27"/>
  <c r="S765" i="27"/>
  <c r="Q757" i="27"/>
  <c r="R757" i="27"/>
  <c r="S757" i="27"/>
  <c r="Q749" i="27"/>
  <c r="R749" i="27"/>
  <c r="S749" i="27"/>
  <c r="Q741" i="27"/>
  <c r="R741" i="27"/>
  <c r="S741" i="27"/>
  <c r="Q733" i="27"/>
  <c r="R733" i="27"/>
  <c r="S733" i="27"/>
  <c r="Q725" i="27"/>
  <c r="R725" i="27"/>
  <c r="S725" i="27"/>
  <c r="Q717" i="27"/>
  <c r="R717" i="27"/>
  <c r="S717" i="27"/>
  <c r="Q709" i="27"/>
  <c r="R709" i="27"/>
  <c r="S709" i="27"/>
  <c r="Q701" i="27"/>
  <c r="R701" i="27"/>
  <c r="S701" i="27"/>
  <c r="Q693" i="27"/>
  <c r="R693" i="27"/>
  <c r="S693" i="27"/>
  <c r="Q685" i="27"/>
  <c r="R685" i="27"/>
  <c r="S685" i="27"/>
  <c r="Q677" i="27"/>
  <c r="R677" i="27"/>
  <c r="S677" i="27"/>
  <c r="Q669" i="27"/>
  <c r="R669" i="27"/>
  <c r="S669" i="27"/>
  <c r="Q661" i="27"/>
  <c r="R661" i="27"/>
  <c r="S661" i="27"/>
  <c r="Q653" i="27"/>
  <c r="R653" i="27"/>
  <c r="S653" i="27"/>
  <c r="Q645" i="27"/>
  <c r="R645" i="27"/>
  <c r="S645" i="27"/>
  <c r="Q637" i="27"/>
  <c r="R637" i="27"/>
  <c r="S637" i="27"/>
  <c r="Q629" i="27"/>
  <c r="R629" i="27"/>
  <c r="S629" i="27"/>
  <c r="Q621" i="27"/>
  <c r="R621" i="27"/>
  <c r="S621" i="27"/>
  <c r="Q613" i="27"/>
  <c r="R613" i="27"/>
  <c r="S613" i="27"/>
  <c r="Q605" i="27"/>
  <c r="R605" i="27"/>
  <c r="S605" i="27"/>
  <c r="Q597" i="27"/>
  <c r="R597" i="27"/>
  <c r="S597" i="27"/>
  <c r="Q589" i="27"/>
  <c r="R589" i="27"/>
  <c r="S589" i="27"/>
  <c r="Q581" i="27"/>
  <c r="R581" i="27"/>
  <c r="S581" i="27"/>
  <c r="Q573" i="27"/>
  <c r="R573" i="27"/>
  <c r="S573" i="27"/>
  <c r="Q565" i="27"/>
  <c r="R565" i="27"/>
  <c r="S565" i="27"/>
  <c r="Q557" i="27"/>
  <c r="R557" i="27"/>
  <c r="S557" i="27"/>
  <c r="Q549" i="27"/>
  <c r="R549" i="27"/>
  <c r="S549" i="27"/>
  <c r="Q541" i="27"/>
  <c r="R541" i="27"/>
  <c r="S541" i="27"/>
  <c r="Q533" i="27"/>
  <c r="R533" i="27"/>
  <c r="S533" i="27"/>
  <c r="Q525" i="27"/>
  <c r="R525" i="27"/>
  <c r="S525" i="27"/>
  <c r="Q517" i="27"/>
  <c r="R517" i="27"/>
  <c r="S517" i="27"/>
  <c r="Q509" i="27"/>
  <c r="R509" i="27"/>
  <c r="S509" i="27"/>
  <c r="Q501" i="27"/>
  <c r="R501" i="27"/>
  <c r="S501" i="27"/>
  <c r="Q493" i="27"/>
  <c r="R493" i="27"/>
  <c r="S493" i="27"/>
  <c r="Q485" i="27"/>
  <c r="R485" i="27"/>
  <c r="S485" i="27"/>
  <c r="Q477" i="27"/>
  <c r="R477" i="27"/>
  <c r="S477" i="27"/>
  <c r="Q469" i="27"/>
  <c r="R469" i="27"/>
  <c r="S469" i="27"/>
  <c r="Q461" i="27"/>
  <c r="R461" i="27"/>
  <c r="S461" i="27"/>
  <c r="Q453" i="27"/>
  <c r="R453" i="27"/>
  <c r="S453" i="27"/>
  <c r="Q445" i="27"/>
  <c r="R445" i="27"/>
  <c r="S445" i="27"/>
  <c r="Q437" i="27"/>
  <c r="R437" i="27"/>
  <c r="S437" i="27"/>
  <c r="Q429" i="27"/>
  <c r="R429" i="27"/>
  <c r="S429" i="27"/>
  <c r="Q421" i="27"/>
  <c r="R421" i="27"/>
  <c r="S421" i="27"/>
  <c r="Q413" i="27"/>
  <c r="R413" i="27"/>
  <c r="S413" i="27"/>
  <c r="Q405" i="27"/>
  <c r="R405" i="27"/>
  <c r="S405" i="27"/>
  <c r="Q397" i="27"/>
  <c r="R397" i="27"/>
  <c r="S397" i="27"/>
  <c r="Q389" i="27"/>
  <c r="R389" i="27"/>
  <c r="S389" i="27"/>
  <c r="Q381" i="27"/>
  <c r="R381" i="27"/>
  <c r="S381" i="27"/>
  <c r="Q373" i="27"/>
  <c r="R373" i="27"/>
  <c r="S373" i="27"/>
  <c r="Q365" i="27"/>
  <c r="R365" i="27"/>
  <c r="S365" i="27"/>
  <c r="Q357" i="27"/>
  <c r="R357" i="27"/>
  <c r="S357" i="27"/>
  <c r="Q349" i="27"/>
  <c r="R349" i="27"/>
  <c r="S349" i="27"/>
  <c r="Q341" i="27"/>
  <c r="R341" i="27"/>
  <c r="S341" i="27"/>
  <c r="Q333" i="27"/>
  <c r="R333" i="27"/>
  <c r="S333" i="27"/>
  <c r="Q325" i="27"/>
  <c r="R325" i="27"/>
  <c r="S325" i="27"/>
  <c r="Q317" i="27"/>
  <c r="R317" i="27"/>
  <c r="S317" i="27"/>
  <c r="Q309" i="27"/>
  <c r="R309" i="27"/>
  <c r="S309" i="27"/>
  <c r="Q301" i="27"/>
  <c r="R301" i="27"/>
  <c r="S301" i="27"/>
  <c r="Q293" i="27"/>
  <c r="R293" i="27"/>
  <c r="S293" i="27"/>
  <c r="Q285" i="27"/>
  <c r="R285" i="27"/>
  <c r="S285" i="27"/>
  <c r="Q277" i="27"/>
  <c r="R277" i="27"/>
  <c r="S277" i="27"/>
  <c r="Q269" i="27"/>
  <c r="R269" i="27"/>
  <c r="S269" i="27"/>
  <c r="Q261" i="27"/>
  <c r="R261" i="27"/>
  <c r="S261" i="27"/>
  <c r="Q253" i="27"/>
  <c r="R253" i="27"/>
  <c r="S253" i="27"/>
  <c r="Q245" i="27"/>
  <c r="R245" i="27"/>
  <c r="S245" i="27"/>
  <c r="Q237" i="27"/>
  <c r="R237" i="27"/>
  <c r="S237" i="27"/>
  <c r="Q229" i="27"/>
  <c r="R229" i="27"/>
  <c r="S229" i="27"/>
  <c r="Q221" i="27"/>
  <c r="R221" i="27"/>
  <c r="S221" i="27"/>
  <c r="Q213" i="27"/>
  <c r="R213" i="27"/>
  <c r="S213" i="27"/>
  <c r="Q205" i="27"/>
  <c r="R205" i="27"/>
  <c r="S205" i="27"/>
  <c r="Q197" i="27"/>
  <c r="R197" i="27"/>
  <c r="S197" i="27"/>
  <c r="Q189" i="27"/>
  <c r="R189" i="27"/>
  <c r="S189" i="27"/>
  <c r="Q181" i="27"/>
  <c r="R181" i="27"/>
  <c r="S181" i="27"/>
  <c r="Q173" i="27"/>
  <c r="R173" i="27"/>
  <c r="S173" i="27"/>
  <c r="Q165" i="27"/>
  <c r="R165" i="27"/>
  <c r="S165" i="27"/>
  <c r="Q157" i="27"/>
  <c r="R157" i="27"/>
  <c r="S157" i="27"/>
  <c r="Q149" i="27"/>
  <c r="R149" i="27"/>
  <c r="S149" i="27"/>
  <c r="Q141" i="27"/>
  <c r="R141" i="27"/>
  <c r="S141" i="27"/>
  <c r="Q133" i="27"/>
  <c r="R133" i="27"/>
  <c r="S133" i="27"/>
  <c r="Q125" i="27"/>
  <c r="R125" i="27"/>
  <c r="S125" i="27"/>
  <c r="Q117" i="27"/>
  <c r="R117" i="27"/>
  <c r="S117" i="27"/>
  <c r="Q109" i="27"/>
  <c r="R109" i="27"/>
  <c r="S109" i="27"/>
  <c r="Q101" i="27"/>
  <c r="R101" i="27"/>
  <c r="S101" i="27"/>
  <c r="Q93" i="27"/>
  <c r="R93" i="27"/>
  <c r="S93" i="27"/>
  <c r="Q85" i="27"/>
  <c r="R85" i="27"/>
  <c r="S85" i="27"/>
  <c r="Q77" i="27"/>
  <c r="R77" i="27"/>
  <c r="S77" i="27"/>
  <c r="Q69" i="27"/>
  <c r="R69" i="27"/>
  <c r="S69" i="27"/>
  <c r="Q61" i="27"/>
  <c r="R61" i="27"/>
  <c r="S61" i="27"/>
  <c r="Q53" i="27"/>
  <c r="R53" i="27"/>
  <c r="S53" i="27"/>
  <c r="Q45" i="27"/>
  <c r="R45" i="27"/>
  <c r="S45" i="27"/>
  <c r="Q37" i="27"/>
  <c r="R37" i="27"/>
  <c r="S37" i="27"/>
  <c r="Q29" i="27"/>
  <c r="R29" i="27"/>
  <c r="S29" i="27"/>
  <c r="Q21" i="27"/>
  <c r="R21" i="27"/>
  <c r="S21" i="27"/>
  <c r="S2283" i="27"/>
  <c r="S2180" i="27"/>
  <c r="S2078" i="27"/>
  <c r="S1927" i="27"/>
  <c r="S1635" i="27"/>
  <c r="Q2572" i="27"/>
  <c r="R2572" i="27"/>
  <c r="S2572" i="27"/>
  <c r="Q2564" i="27"/>
  <c r="R2564" i="27"/>
  <c r="S2564" i="27"/>
  <c r="Q2556" i="27"/>
  <c r="R2556" i="27"/>
  <c r="S2556" i="27"/>
  <c r="Q2548" i="27"/>
  <c r="R2548" i="27"/>
  <c r="S2548" i="27"/>
  <c r="Q2540" i="27"/>
  <c r="R2540" i="27"/>
  <c r="S2540" i="27"/>
  <c r="Q2532" i="27"/>
  <c r="R2532" i="27"/>
  <c r="S2532" i="27"/>
  <c r="Q2524" i="27"/>
  <c r="R2524" i="27"/>
  <c r="S2524" i="27"/>
  <c r="Q2516" i="27"/>
  <c r="R2516" i="27"/>
  <c r="S2516" i="27"/>
  <c r="Q2508" i="27"/>
  <c r="R2508" i="27"/>
  <c r="S2508" i="27"/>
  <c r="Q2500" i="27"/>
  <c r="R2500" i="27"/>
  <c r="S2500" i="27"/>
  <c r="Q2492" i="27"/>
  <c r="R2492" i="27"/>
  <c r="S2492" i="27"/>
  <c r="Q2484" i="27"/>
  <c r="R2484" i="27"/>
  <c r="S2484" i="27"/>
  <c r="Q2476" i="27"/>
  <c r="R2476" i="27"/>
  <c r="S2476" i="27"/>
  <c r="Q2468" i="27"/>
  <c r="R2468" i="27"/>
  <c r="S2468" i="27"/>
  <c r="Q2460" i="27"/>
  <c r="R2460" i="27"/>
  <c r="S2460" i="27"/>
  <c r="Q2452" i="27"/>
  <c r="R2452" i="27"/>
  <c r="S2452" i="27"/>
  <c r="Q2444" i="27"/>
  <c r="R2444" i="27"/>
  <c r="S2444" i="27"/>
  <c r="Q2436" i="27"/>
  <c r="R2436" i="27"/>
  <c r="S2436" i="27"/>
  <c r="Q2428" i="27"/>
  <c r="R2428" i="27"/>
  <c r="S2428" i="27"/>
  <c r="Q2420" i="27"/>
  <c r="R2420" i="27"/>
  <c r="S2420" i="27"/>
  <c r="Q2412" i="27"/>
  <c r="R2412" i="27"/>
  <c r="S2412" i="27"/>
  <c r="Q2404" i="27"/>
  <c r="R2404" i="27"/>
  <c r="S2404" i="27"/>
  <c r="Q2396" i="27"/>
  <c r="R2396" i="27"/>
  <c r="S2396" i="27"/>
  <c r="Q2388" i="27"/>
  <c r="R2388" i="27"/>
  <c r="S2388" i="27"/>
  <c r="Q2380" i="27"/>
  <c r="R2380" i="27"/>
  <c r="S2380" i="27"/>
  <c r="Q2372" i="27"/>
  <c r="R2372" i="27"/>
  <c r="S2372" i="27"/>
  <c r="Q2364" i="27"/>
  <c r="R2364" i="27"/>
  <c r="S2364" i="27"/>
  <c r="Q2356" i="27"/>
  <c r="R2356" i="27"/>
  <c r="S2356" i="27"/>
  <c r="Q2348" i="27"/>
  <c r="R2348" i="27"/>
  <c r="S2348" i="27"/>
  <c r="Q2340" i="27"/>
  <c r="R2340" i="27"/>
  <c r="S2340" i="27"/>
  <c r="Q2332" i="27"/>
  <c r="R2332" i="27"/>
  <c r="S2332" i="27"/>
  <c r="Q2324" i="27"/>
  <c r="R2324" i="27"/>
  <c r="S2324" i="27"/>
  <c r="Q2316" i="27"/>
  <c r="R2316" i="27"/>
  <c r="S2316" i="27"/>
  <c r="Q2308" i="27"/>
  <c r="R2308" i="27"/>
  <c r="S2308" i="27"/>
  <c r="Q2300" i="27"/>
  <c r="R2300" i="27"/>
  <c r="S2300" i="27"/>
  <c r="Q2292" i="27"/>
  <c r="R2292" i="27"/>
  <c r="S2292" i="27"/>
  <c r="Q2284" i="27"/>
  <c r="R2284" i="27"/>
  <c r="S2284" i="27"/>
  <c r="Q2276" i="27"/>
  <c r="R2276" i="27"/>
  <c r="S2276" i="27"/>
  <c r="Q2268" i="27"/>
  <c r="R2268" i="27"/>
  <c r="S2268" i="27"/>
  <c r="Q2260" i="27"/>
  <c r="R2260" i="27"/>
  <c r="S2260" i="27"/>
  <c r="Q2252" i="27"/>
  <c r="R2252" i="27"/>
  <c r="S2252" i="27"/>
  <c r="Q2236" i="27"/>
  <c r="R2236" i="27"/>
  <c r="S2236" i="27"/>
  <c r="Q2228" i="27"/>
  <c r="R2228" i="27"/>
  <c r="S2228" i="27"/>
  <c r="Q2220" i="27"/>
  <c r="R2220" i="27"/>
  <c r="S2220" i="27"/>
  <c r="Q2212" i="27"/>
  <c r="R2212" i="27"/>
  <c r="S2212" i="27"/>
  <c r="Q2204" i="27"/>
  <c r="R2204" i="27"/>
  <c r="S2204" i="27"/>
  <c r="Q2196" i="27"/>
  <c r="R2196" i="27"/>
  <c r="S2196" i="27"/>
  <c r="Q2188" i="27"/>
  <c r="R2188" i="27"/>
  <c r="S2188" i="27"/>
  <c r="Q2172" i="27"/>
  <c r="R2172" i="27"/>
  <c r="S2172" i="27"/>
  <c r="Q2164" i="27"/>
  <c r="R2164" i="27"/>
  <c r="S2164" i="27"/>
  <c r="Q2156" i="27"/>
  <c r="R2156" i="27"/>
  <c r="S2156" i="27"/>
  <c r="Q2148" i="27"/>
  <c r="R2148" i="27"/>
  <c r="S2148" i="27"/>
  <c r="Q2140" i="27"/>
  <c r="R2140" i="27"/>
  <c r="S2140" i="27"/>
  <c r="Q2132" i="27"/>
  <c r="R2132" i="27"/>
  <c r="S2132" i="27"/>
  <c r="Q2124" i="27"/>
  <c r="R2124" i="27"/>
  <c r="S2124" i="27"/>
  <c r="Q2108" i="27"/>
  <c r="R2108" i="27"/>
  <c r="S2108" i="27"/>
  <c r="Q2100" i="27"/>
  <c r="R2100" i="27"/>
  <c r="S2100" i="27"/>
  <c r="Q2092" i="27"/>
  <c r="R2092" i="27"/>
  <c r="S2092" i="27"/>
  <c r="Q2084" i="27"/>
  <c r="R2084" i="27"/>
  <c r="S2084" i="27"/>
  <c r="Q2076" i="27"/>
  <c r="R2076" i="27"/>
  <c r="S2076" i="27"/>
  <c r="Q2068" i="27"/>
  <c r="R2068" i="27"/>
  <c r="S2068" i="27"/>
  <c r="Q2060" i="27"/>
  <c r="R2060" i="27"/>
  <c r="S2060" i="27"/>
  <c r="Q2052" i="27"/>
  <c r="R2052" i="27"/>
  <c r="S2052" i="27"/>
  <c r="Q2044" i="27"/>
  <c r="R2044" i="27"/>
  <c r="S2044" i="27"/>
  <c r="Q2036" i="27"/>
  <c r="R2036" i="27"/>
  <c r="S2036" i="27"/>
  <c r="Q2028" i="27"/>
  <c r="R2028" i="27"/>
  <c r="S2028" i="27"/>
  <c r="Q2020" i="27"/>
  <c r="R2020" i="27"/>
  <c r="S2020" i="27"/>
  <c r="Q2004" i="27"/>
  <c r="R2004" i="27"/>
  <c r="S2004" i="27"/>
  <c r="Q1996" i="27"/>
  <c r="R1996" i="27"/>
  <c r="S1996" i="27"/>
  <c r="Q1988" i="27"/>
  <c r="R1988" i="27"/>
  <c r="S1988" i="27"/>
  <c r="Q1980" i="27"/>
  <c r="R1980" i="27"/>
  <c r="S1980" i="27"/>
  <c r="Q1972" i="27"/>
  <c r="R1972" i="27"/>
  <c r="S1972" i="27"/>
  <c r="Q1964" i="27"/>
  <c r="R1964" i="27"/>
  <c r="S1964" i="27"/>
  <c r="Q1956" i="27"/>
  <c r="R1956" i="27"/>
  <c r="S1956" i="27"/>
  <c r="Q1940" i="27"/>
  <c r="R1940" i="27"/>
  <c r="S1940" i="27"/>
  <c r="Q1932" i="27"/>
  <c r="R1932" i="27"/>
  <c r="S1932" i="27"/>
  <c r="Q1924" i="27"/>
  <c r="R1924" i="27"/>
  <c r="S1924" i="27"/>
  <c r="Q1916" i="27"/>
  <c r="R1916" i="27"/>
  <c r="S1916" i="27"/>
  <c r="Q1908" i="27"/>
  <c r="R1908" i="27"/>
  <c r="S1908" i="27"/>
  <c r="Q1900" i="27"/>
  <c r="R1900" i="27"/>
  <c r="S1900" i="27"/>
  <c r="Q1892" i="27"/>
  <c r="R1892" i="27"/>
  <c r="S1892" i="27"/>
  <c r="Q1884" i="27"/>
  <c r="R1884" i="27"/>
  <c r="S1884" i="27"/>
  <c r="Q1876" i="27"/>
  <c r="R1876" i="27"/>
  <c r="S1876" i="27"/>
  <c r="Q1868" i="27"/>
  <c r="R1868" i="27"/>
  <c r="S1868" i="27"/>
  <c r="Q1860" i="27"/>
  <c r="R1860" i="27"/>
  <c r="S1860" i="27"/>
  <c r="Q1852" i="27"/>
  <c r="R1852" i="27"/>
  <c r="S1852" i="27"/>
  <c r="Q1844" i="27"/>
  <c r="R1844" i="27"/>
  <c r="S1844" i="27"/>
  <c r="Q1836" i="27"/>
  <c r="R1836" i="27"/>
  <c r="S1836" i="27"/>
  <c r="Q1828" i="27"/>
  <c r="R1828" i="27"/>
  <c r="S1828" i="27"/>
  <c r="Q1820" i="27"/>
  <c r="R1820" i="27"/>
  <c r="S1820" i="27"/>
  <c r="Q1812" i="27"/>
  <c r="R1812" i="27"/>
  <c r="S1812" i="27"/>
  <c r="Q1804" i="27"/>
  <c r="R1804" i="27"/>
  <c r="S1804" i="27"/>
  <c r="Q1796" i="27"/>
  <c r="R1796" i="27"/>
  <c r="S1796" i="27"/>
  <c r="Q1788" i="27"/>
  <c r="R1788" i="27"/>
  <c r="S1788" i="27"/>
  <c r="Q1780" i="27"/>
  <c r="R1780" i="27"/>
  <c r="S1780" i="27"/>
  <c r="Q1772" i="27"/>
  <c r="R1772" i="27"/>
  <c r="S1772" i="27"/>
  <c r="Q1764" i="27"/>
  <c r="R1764" i="27"/>
  <c r="S1764" i="27"/>
  <c r="Q1756" i="27"/>
  <c r="R1756" i="27"/>
  <c r="S1756" i="27"/>
  <c r="Q1748" i="27"/>
  <c r="R1748" i="27"/>
  <c r="S1748" i="27"/>
  <c r="Q1740" i="27"/>
  <c r="R1740" i="27"/>
  <c r="S1740" i="27"/>
  <c r="Q1732" i="27"/>
  <c r="R1732" i="27"/>
  <c r="S1732" i="27"/>
  <c r="Q1724" i="27"/>
  <c r="R1724" i="27"/>
  <c r="S1724" i="27"/>
  <c r="Q1716" i="27"/>
  <c r="R1716" i="27"/>
  <c r="S1716" i="27"/>
  <c r="Q1708" i="27"/>
  <c r="R1708" i="27"/>
  <c r="S1708" i="27"/>
  <c r="Q1700" i="27"/>
  <c r="R1700" i="27"/>
  <c r="S1700" i="27"/>
  <c r="Q1692" i="27"/>
  <c r="R1692" i="27"/>
  <c r="S1692" i="27"/>
  <c r="Q1684" i="27"/>
  <c r="R1684" i="27"/>
  <c r="S1684" i="27"/>
  <c r="Q1676" i="27"/>
  <c r="R1676" i="27"/>
  <c r="S1676" i="27"/>
  <c r="Q1668" i="27"/>
  <c r="R1668" i="27"/>
  <c r="S1668" i="27"/>
  <c r="Q1660" i="27"/>
  <c r="R1660" i="27"/>
  <c r="S1660" i="27"/>
  <c r="Q1652" i="27"/>
  <c r="R1652" i="27"/>
  <c r="S1652" i="27"/>
  <c r="Q1644" i="27"/>
  <c r="R1644" i="27"/>
  <c r="S1644" i="27"/>
  <c r="Q1636" i="27"/>
  <c r="R1636" i="27"/>
  <c r="S1636" i="27"/>
  <c r="Q1628" i="27"/>
  <c r="R1628" i="27"/>
  <c r="S1628" i="27"/>
  <c r="Q1620" i="27"/>
  <c r="R1620" i="27"/>
  <c r="S1620" i="27"/>
  <c r="Q1612" i="27"/>
  <c r="R1612" i="27"/>
  <c r="S1612" i="27"/>
  <c r="Q1604" i="27"/>
  <c r="R1604" i="27"/>
  <c r="S1604" i="27"/>
  <c r="Q1596" i="27"/>
  <c r="R1596" i="27"/>
  <c r="S1596" i="27"/>
  <c r="Q1588" i="27"/>
  <c r="R1588" i="27"/>
  <c r="S1588" i="27"/>
  <c r="Q1580" i="27"/>
  <c r="R1580" i="27"/>
  <c r="S1580" i="27"/>
  <c r="Q1572" i="27"/>
  <c r="R1572" i="27"/>
  <c r="S1572" i="27"/>
  <c r="Q1564" i="27"/>
  <c r="R1564" i="27"/>
  <c r="S1564" i="27"/>
  <c r="Q1556" i="27"/>
  <c r="R1556" i="27"/>
  <c r="S1556" i="27"/>
  <c r="Q1548" i="27"/>
  <c r="R1548" i="27"/>
  <c r="S1548" i="27"/>
  <c r="Q1540" i="27"/>
  <c r="R1540" i="27"/>
  <c r="S1540" i="27"/>
  <c r="Q1532" i="27"/>
  <c r="R1532" i="27"/>
  <c r="S1532" i="27"/>
  <c r="Q1524" i="27"/>
  <c r="R1524" i="27"/>
  <c r="S1524" i="27"/>
  <c r="Q1516" i="27"/>
  <c r="R1516" i="27"/>
  <c r="S1516" i="27"/>
  <c r="Q1508" i="27"/>
  <c r="R1508" i="27"/>
  <c r="S1508" i="27"/>
  <c r="Q1500" i="27"/>
  <c r="R1500" i="27"/>
  <c r="S1500" i="27"/>
  <c r="Q1492" i="27"/>
  <c r="R1492" i="27"/>
  <c r="S1492" i="27"/>
  <c r="Q1484" i="27"/>
  <c r="R1484" i="27"/>
  <c r="S1484" i="27"/>
  <c r="Q1476" i="27"/>
  <c r="R1476" i="27"/>
  <c r="S1476" i="27"/>
  <c r="Q1468" i="27"/>
  <c r="R1468" i="27"/>
  <c r="S1468" i="27"/>
  <c r="Q1460" i="27"/>
  <c r="R1460" i="27"/>
  <c r="S1460" i="27"/>
  <c r="Q1452" i="27"/>
  <c r="R1452" i="27"/>
  <c r="S1452" i="27"/>
  <c r="Q1444" i="27"/>
  <c r="R1444" i="27"/>
  <c r="S1444" i="27"/>
  <c r="Q1436" i="27"/>
  <c r="R1436" i="27"/>
  <c r="S1436" i="27"/>
  <c r="Q1428" i="27"/>
  <c r="R1428" i="27"/>
  <c r="S1428" i="27"/>
  <c r="Q1420" i="27"/>
  <c r="R1420" i="27"/>
  <c r="S1420" i="27"/>
  <c r="Q1412" i="27"/>
  <c r="R1412" i="27"/>
  <c r="S1412" i="27"/>
  <c r="Q1404" i="27"/>
  <c r="R1404" i="27"/>
  <c r="S1404" i="27"/>
  <c r="Q1396" i="27"/>
  <c r="R1396" i="27"/>
  <c r="S1396" i="27"/>
  <c r="Q1388" i="27"/>
  <c r="R1388" i="27"/>
  <c r="S1388" i="27"/>
  <c r="Q1380" i="27"/>
  <c r="R1380" i="27"/>
  <c r="S1380" i="27"/>
  <c r="Q1372" i="27"/>
  <c r="R1372" i="27"/>
  <c r="S1372" i="27"/>
  <c r="Q1364" i="27"/>
  <c r="R1364" i="27"/>
  <c r="S1364" i="27"/>
  <c r="Q1356" i="27"/>
  <c r="R1356" i="27"/>
  <c r="S1356" i="27"/>
  <c r="Q1348" i="27"/>
  <c r="R1348" i="27"/>
  <c r="S1348" i="27"/>
  <c r="Q1340" i="27"/>
  <c r="R1340" i="27"/>
  <c r="S1340" i="27"/>
  <c r="Q1332" i="27"/>
  <c r="R1332" i="27"/>
  <c r="S1332" i="27"/>
  <c r="Q1324" i="27"/>
  <c r="R1324" i="27"/>
  <c r="S1324" i="27"/>
  <c r="Q1316" i="27"/>
  <c r="R1316" i="27"/>
  <c r="S1316" i="27"/>
  <c r="Q1308" i="27"/>
  <c r="R1308" i="27"/>
  <c r="S1308" i="27"/>
  <c r="Q1300" i="27"/>
  <c r="R1300" i="27"/>
  <c r="S1300" i="27"/>
  <c r="Q1292" i="27"/>
  <c r="R1292" i="27"/>
  <c r="S1292" i="27"/>
  <c r="Q1284" i="27"/>
  <c r="R1284" i="27"/>
  <c r="S1284" i="27"/>
  <c r="Q1276" i="27"/>
  <c r="R1276" i="27"/>
  <c r="S1276" i="27"/>
  <c r="Q1268" i="27"/>
  <c r="R1268" i="27"/>
  <c r="S1268" i="27"/>
  <c r="Q1260" i="27"/>
  <c r="R1260" i="27"/>
  <c r="S1260" i="27"/>
  <c r="Q1252" i="27"/>
  <c r="R1252" i="27"/>
  <c r="S1252" i="27"/>
  <c r="Q1244" i="27"/>
  <c r="R1244" i="27"/>
  <c r="S1244" i="27"/>
  <c r="Q1236" i="27"/>
  <c r="R1236" i="27"/>
  <c r="S1236" i="27"/>
  <c r="Q1228" i="27"/>
  <c r="R1228" i="27"/>
  <c r="S1228" i="27"/>
  <c r="Q1220" i="27"/>
  <c r="R1220" i="27"/>
  <c r="S1220" i="27"/>
  <c r="Q1212" i="27"/>
  <c r="R1212" i="27"/>
  <c r="S1212" i="27"/>
  <c r="Q1204" i="27"/>
  <c r="R1204" i="27"/>
  <c r="S1204" i="27"/>
  <c r="Q1196" i="27"/>
  <c r="R1196" i="27"/>
  <c r="S1196" i="27"/>
  <c r="Q1188" i="27"/>
  <c r="R1188" i="27"/>
  <c r="S1188" i="27"/>
  <c r="Q1180" i="27"/>
  <c r="R1180" i="27"/>
  <c r="S1180" i="27"/>
  <c r="Q1172" i="27"/>
  <c r="R1172" i="27"/>
  <c r="S1172" i="27"/>
  <c r="Q1164" i="27"/>
  <c r="R1164" i="27"/>
  <c r="S1164" i="27"/>
  <c r="Q1156" i="27"/>
  <c r="R1156" i="27"/>
  <c r="S1156" i="27"/>
  <c r="Q1148" i="27"/>
  <c r="R1148" i="27"/>
  <c r="S1148" i="27"/>
  <c r="Q1140" i="27"/>
  <c r="R1140" i="27"/>
  <c r="S1140" i="27"/>
  <c r="Q1132" i="27"/>
  <c r="R1132" i="27"/>
  <c r="S1132" i="27"/>
  <c r="Q1124" i="27"/>
  <c r="R1124" i="27"/>
  <c r="S1124" i="27"/>
  <c r="Q1116" i="27"/>
  <c r="R1116" i="27"/>
  <c r="S1116" i="27"/>
  <c r="Q1108" i="27"/>
  <c r="R1108" i="27"/>
  <c r="S1108" i="27"/>
  <c r="Q1100" i="27"/>
  <c r="R1100" i="27"/>
  <c r="S1100" i="27"/>
  <c r="Q1092" i="27"/>
  <c r="R1092" i="27"/>
  <c r="S1092" i="27"/>
  <c r="Q1084" i="27"/>
  <c r="R1084" i="27"/>
  <c r="S1084" i="27"/>
  <c r="Q1076" i="27"/>
  <c r="R1076" i="27"/>
  <c r="S1076" i="27"/>
  <c r="Q1068" i="27"/>
  <c r="R1068" i="27"/>
  <c r="S1068" i="27"/>
  <c r="Q1060" i="27"/>
  <c r="R1060" i="27"/>
  <c r="S1060" i="27"/>
  <c r="Q1052" i="27"/>
  <c r="R1052" i="27"/>
  <c r="S1052" i="27"/>
  <c r="Q1044" i="27"/>
  <c r="R1044" i="27"/>
  <c r="S1044" i="27"/>
  <c r="Q1036" i="27"/>
  <c r="R1036" i="27"/>
  <c r="S1036" i="27"/>
  <c r="Q1028" i="27"/>
  <c r="R1028" i="27"/>
  <c r="S1028" i="27"/>
  <c r="Q1020" i="27"/>
  <c r="R1020" i="27"/>
  <c r="S1020" i="27"/>
  <c r="Q1012" i="27"/>
  <c r="R1012" i="27"/>
  <c r="S1012" i="27"/>
  <c r="Q1004" i="27"/>
  <c r="R1004" i="27"/>
  <c r="S1004" i="27"/>
  <c r="Q996" i="27"/>
  <c r="R996" i="27"/>
  <c r="S996" i="27"/>
  <c r="Q988" i="27"/>
  <c r="R988" i="27"/>
  <c r="S988" i="27"/>
  <c r="Q980" i="27"/>
  <c r="R980" i="27"/>
  <c r="S980" i="27"/>
  <c r="Q972" i="27"/>
  <c r="R972" i="27"/>
  <c r="S972" i="27"/>
  <c r="Q964" i="27"/>
  <c r="R964" i="27"/>
  <c r="S964" i="27"/>
  <c r="Q956" i="27"/>
  <c r="R956" i="27"/>
  <c r="S956" i="27"/>
  <c r="Q948" i="27"/>
  <c r="R948" i="27"/>
  <c r="S948" i="27"/>
  <c r="Q940" i="27"/>
  <c r="R940" i="27"/>
  <c r="S940" i="27"/>
  <c r="Q932" i="27"/>
  <c r="R932" i="27"/>
  <c r="S932" i="27"/>
  <c r="Q924" i="27"/>
  <c r="R924" i="27"/>
  <c r="S924" i="27"/>
  <c r="Q916" i="27"/>
  <c r="R916" i="27"/>
  <c r="S916" i="27"/>
  <c r="Q908" i="27"/>
  <c r="R908" i="27"/>
  <c r="S908" i="27"/>
  <c r="Q900" i="27"/>
  <c r="R900" i="27"/>
  <c r="S900" i="27"/>
  <c r="Q892" i="27"/>
  <c r="R892" i="27"/>
  <c r="S892" i="27"/>
  <c r="Q884" i="27"/>
  <c r="R884" i="27"/>
  <c r="S884" i="27"/>
  <c r="Q876" i="27"/>
  <c r="R876" i="27"/>
  <c r="S876" i="27"/>
  <c r="Q868" i="27"/>
  <c r="R868" i="27"/>
  <c r="S868" i="27"/>
  <c r="Q860" i="27"/>
  <c r="R860" i="27"/>
  <c r="S860" i="27"/>
  <c r="Q852" i="27"/>
  <c r="R852" i="27"/>
  <c r="S852" i="27"/>
  <c r="Q844" i="27"/>
  <c r="R844" i="27"/>
  <c r="S844" i="27"/>
  <c r="Q836" i="27"/>
  <c r="R836" i="27"/>
  <c r="S836" i="27"/>
  <c r="Q828" i="27"/>
  <c r="R828" i="27"/>
  <c r="S828" i="27"/>
  <c r="Q820" i="27"/>
  <c r="R820" i="27"/>
  <c r="S820" i="27"/>
  <c r="Q812" i="27"/>
  <c r="R812" i="27"/>
  <c r="S812" i="27"/>
  <c r="Q804" i="27"/>
  <c r="R804" i="27"/>
  <c r="S804" i="27"/>
  <c r="Q796" i="27"/>
  <c r="R796" i="27"/>
  <c r="S796" i="27"/>
  <c r="Q788" i="27"/>
  <c r="R788" i="27"/>
  <c r="S788" i="27"/>
  <c r="Q780" i="27"/>
  <c r="R780" i="27"/>
  <c r="S780" i="27"/>
  <c r="Q772" i="27"/>
  <c r="R772" i="27"/>
  <c r="S772" i="27"/>
  <c r="Q764" i="27"/>
  <c r="R764" i="27"/>
  <c r="S764" i="27"/>
  <c r="Q756" i="27"/>
  <c r="R756" i="27"/>
  <c r="S756" i="27"/>
  <c r="Q748" i="27"/>
  <c r="R748" i="27"/>
  <c r="S748" i="27"/>
  <c r="Q740" i="27"/>
  <c r="R740" i="27"/>
  <c r="S740" i="27"/>
  <c r="Q732" i="27"/>
  <c r="R732" i="27"/>
  <c r="S732" i="27"/>
  <c r="Q724" i="27"/>
  <c r="R724" i="27"/>
  <c r="S724" i="27"/>
  <c r="Q716" i="27"/>
  <c r="R716" i="27"/>
  <c r="S716" i="27"/>
  <c r="Q708" i="27"/>
  <c r="R708" i="27"/>
  <c r="S708" i="27"/>
  <c r="Q700" i="27"/>
  <c r="R700" i="27"/>
  <c r="S700" i="27"/>
  <c r="Q692" i="27"/>
  <c r="R692" i="27"/>
  <c r="S692" i="27"/>
  <c r="Q684" i="27"/>
  <c r="R684" i="27"/>
  <c r="S684" i="27"/>
  <c r="Q676" i="27"/>
  <c r="R676" i="27"/>
  <c r="S676" i="27"/>
  <c r="Q668" i="27"/>
  <c r="R668" i="27"/>
  <c r="S668" i="27"/>
  <c r="Q660" i="27"/>
  <c r="R660" i="27"/>
  <c r="S660" i="27"/>
  <c r="Q652" i="27"/>
  <c r="R652" i="27"/>
  <c r="S652" i="27"/>
  <c r="Q644" i="27"/>
  <c r="R644" i="27"/>
  <c r="S644" i="27"/>
  <c r="Q636" i="27"/>
  <c r="R636" i="27"/>
  <c r="S636" i="27"/>
  <c r="Q628" i="27"/>
  <c r="R628" i="27"/>
  <c r="S628" i="27"/>
  <c r="Q620" i="27"/>
  <c r="R620" i="27"/>
  <c r="S620" i="27"/>
  <c r="Q612" i="27"/>
  <c r="R612" i="27"/>
  <c r="S612" i="27"/>
  <c r="Q604" i="27"/>
  <c r="R604" i="27"/>
  <c r="S604" i="27"/>
  <c r="Q596" i="27"/>
  <c r="R596" i="27"/>
  <c r="S596" i="27"/>
  <c r="Q588" i="27"/>
  <c r="R588" i="27"/>
  <c r="S588" i="27"/>
  <c r="Q580" i="27"/>
  <c r="R580" i="27"/>
  <c r="S580" i="27"/>
  <c r="Q572" i="27"/>
  <c r="R572" i="27"/>
  <c r="S572" i="27"/>
  <c r="Q564" i="27"/>
  <c r="R564" i="27"/>
  <c r="S564" i="27"/>
  <c r="Q556" i="27"/>
  <c r="R556" i="27"/>
  <c r="S556" i="27"/>
  <c r="Q548" i="27"/>
  <c r="R548" i="27"/>
  <c r="S548" i="27"/>
  <c r="Q540" i="27"/>
  <c r="R540" i="27"/>
  <c r="S540" i="27"/>
  <c r="Q532" i="27"/>
  <c r="R532" i="27"/>
  <c r="S532" i="27"/>
  <c r="Q524" i="27"/>
  <c r="R524" i="27"/>
  <c r="S524" i="27"/>
  <c r="S2270" i="27"/>
  <c r="S2167" i="27"/>
  <c r="S2066" i="27"/>
  <c r="S1907" i="27"/>
  <c r="S1579" i="27"/>
  <c r="Q2427" i="27"/>
  <c r="R2427" i="27"/>
  <c r="S2427" i="27"/>
  <c r="Q2419" i="27"/>
  <c r="R2419" i="27"/>
  <c r="S2419" i="27"/>
  <c r="Q2411" i="27"/>
  <c r="R2411" i="27"/>
  <c r="S2411" i="27"/>
  <c r="Q2403" i="27"/>
  <c r="R2403" i="27"/>
  <c r="S2403" i="27"/>
  <c r="Q2395" i="27"/>
  <c r="R2395" i="27"/>
  <c r="S2395" i="27"/>
  <c r="Q2387" i="27"/>
  <c r="R2387" i="27"/>
  <c r="S2387" i="27"/>
  <c r="Q2379" i="27"/>
  <c r="R2379" i="27"/>
  <c r="S2379" i="27"/>
  <c r="Q2371" i="27"/>
  <c r="R2371" i="27"/>
  <c r="S2371" i="27"/>
  <c r="Q2363" i="27"/>
  <c r="R2363" i="27"/>
  <c r="S2363" i="27"/>
  <c r="Q2355" i="27"/>
  <c r="R2355" i="27"/>
  <c r="S2355" i="27"/>
  <c r="Q2347" i="27"/>
  <c r="R2347" i="27"/>
  <c r="S2347" i="27"/>
  <c r="Q2339" i="27"/>
  <c r="R2339" i="27"/>
  <c r="S2339" i="27"/>
  <c r="Q2331" i="27"/>
  <c r="R2331" i="27"/>
  <c r="S2331" i="27"/>
  <c r="Q2323" i="27"/>
  <c r="R2323" i="27"/>
  <c r="S2323" i="27"/>
  <c r="Q2315" i="27"/>
  <c r="R2315" i="27"/>
  <c r="S2315" i="27"/>
  <c r="Q2307" i="27"/>
  <c r="R2307" i="27"/>
  <c r="S2307" i="27"/>
  <c r="Q2299" i="27"/>
  <c r="R2299" i="27"/>
  <c r="S2299" i="27"/>
  <c r="Q2291" i="27"/>
  <c r="R2291" i="27"/>
  <c r="S2291" i="27"/>
  <c r="Q2275" i="27"/>
  <c r="R2275" i="27"/>
  <c r="S2275" i="27"/>
  <c r="Q2267" i="27"/>
  <c r="R2267" i="27"/>
  <c r="S2267" i="27"/>
  <c r="Q2259" i="27"/>
  <c r="R2259" i="27"/>
  <c r="S2259" i="27"/>
  <c r="Q2251" i="27"/>
  <c r="R2251" i="27"/>
  <c r="S2251" i="27"/>
  <c r="Q2243" i="27"/>
  <c r="R2243" i="27"/>
  <c r="S2243" i="27"/>
  <c r="Q2235" i="27"/>
  <c r="R2235" i="27"/>
  <c r="S2235" i="27"/>
  <c r="Q2227" i="27"/>
  <c r="R2227" i="27"/>
  <c r="S2227" i="27"/>
  <c r="Q2211" i="27"/>
  <c r="R2211" i="27"/>
  <c r="S2211" i="27"/>
  <c r="Q2203" i="27"/>
  <c r="R2203" i="27"/>
  <c r="S2203" i="27"/>
  <c r="Q2195" i="27"/>
  <c r="R2195" i="27"/>
  <c r="S2195" i="27"/>
  <c r="Q2187" i="27"/>
  <c r="R2187" i="27"/>
  <c r="S2187" i="27"/>
  <c r="Q2179" i="27"/>
  <c r="R2179" i="27"/>
  <c r="S2179" i="27"/>
  <c r="Q2171" i="27"/>
  <c r="R2171" i="27"/>
  <c r="S2171" i="27"/>
  <c r="Q2163" i="27"/>
  <c r="R2163" i="27"/>
  <c r="S2163" i="27"/>
  <c r="Q2147" i="27"/>
  <c r="R2147" i="27"/>
  <c r="S2147" i="27"/>
  <c r="Q2139" i="27"/>
  <c r="R2139" i="27"/>
  <c r="S2139" i="27"/>
  <c r="Q2131" i="27"/>
  <c r="R2131" i="27"/>
  <c r="S2131" i="27"/>
  <c r="Q2123" i="27"/>
  <c r="R2123" i="27"/>
  <c r="S2123" i="27"/>
  <c r="Q2115" i="27"/>
  <c r="R2115" i="27"/>
  <c r="S2115" i="27"/>
  <c r="Q2107" i="27"/>
  <c r="R2107" i="27"/>
  <c r="S2107" i="27"/>
  <c r="Q2099" i="27"/>
  <c r="R2099" i="27"/>
  <c r="S2099" i="27"/>
  <c r="Q2083" i="27"/>
  <c r="R2083" i="27"/>
  <c r="S2083" i="27"/>
  <c r="Q2075" i="27"/>
  <c r="R2075" i="27"/>
  <c r="S2075" i="27"/>
  <c r="Q2067" i="27"/>
  <c r="R2067" i="27"/>
  <c r="S2067" i="27"/>
  <c r="Q2059" i="27"/>
  <c r="R2059" i="27"/>
  <c r="S2059" i="27"/>
  <c r="Q2043" i="27"/>
  <c r="R2043" i="27"/>
  <c r="S2043" i="27"/>
  <c r="Q2027" i="27"/>
  <c r="R2027" i="27"/>
  <c r="S2027" i="27"/>
  <c r="Q2019" i="27"/>
  <c r="R2019" i="27"/>
  <c r="S2019" i="27"/>
  <c r="Q2011" i="27"/>
  <c r="R2011" i="27"/>
  <c r="S2011" i="27"/>
  <c r="Q2003" i="27"/>
  <c r="R2003" i="27"/>
  <c r="S2003" i="27"/>
  <c r="Q1995" i="27"/>
  <c r="R1995" i="27"/>
  <c r="S1995" i="27"/>
  <c r="Q1987" i="27"/>
  <c r="R1987" i="27"/>
  <c r="S1987" i="27"/>
  <c r="Q1979" i="27"/>
  <c r="R1979" i="27"/>
  <c r="S1979" i="27"/>
  <c r="Q1963" i="27"/>
  <c r="R1963" i="27"/>
  <c r="S1963" i="27"/>
  <c r="Q1955" i="27"/>
  <c r="R1955" i="27"/>
  <c r="S1955" i="27"/>
  <c r="Q1947" i="27"/>
  <c r="R1947" i="27"/>
  <c r="S1947" i="27"/>
  <c r="Q1939" i="27"/>
  <c r="R1939" i="27"/>
  <c r="S1939" i="27"/>
  <c r="Q1931" i="27"/>
  <c r="R1931" i="27"/>
  <c r="S1931" i="27"/>
  <c r="Q1923" i="27"/>
  <c r="R1923" i="27"/>
  <c r="S1923" i="27"/>
  <c r="Q1915" i="27"/>
  <c r="R1915" i="27"/>
  <c r="S1915" i="27"/>
  <c r="Q1899" i="27"/>
  <c r="R1899" i="27"/>
  <c r="S1899" i="27"/>
  <c r="Q1891" i="27"/>
  <c r="R1891" i="27"/>
  <c r="S1891" i="27"/>
  <c r="Q1883" i="27"/>
  <c r="R1883" i="27"/>
  <c r="S1883" i="27"/>
  <c r="Q1875" i="27"/>
  <c r="R1875" i="27"/>
  <c r="S1875" i="27"/>
  <c r="Q1867" i="27"/>
  <c r="R1867" i="27"/>
  <c r="S1867" i="27"/>
  <c r="Q1859" i="27"/>
  <c r="R1859" i="27"/>
  <c r="S1859" i="27"/>
  <c r="Q1851" i="27"/>
  <c r="R1851" i="27"/>
  <c r="S1851" i="27"/>
  <c r="Q1835" i="27"/>
  <c r="R1835" i="27"/>
  <c r="S1835" i="27"/>
  <c r="Q1827" i="27"/>
  <c r="R1827" i="27"/>
  <c r="S1827" i="27"/>
  <c r="Q1819" i="27"/>
  <c r="R1819" i="27"/>
  <c r="S1819" i="27"/>
  <c r="Q1803" i="27"/>
  <c r="R1803" i="27"/>
  <c r="S1803" i="27"/>
  <c r="Q1795" i="27"/>
  <c r="R1795" i="27"/>
  <c r="S1795" i="27"/>
  <c r="Q1787" i="27"/>
  <c r="R1787" i="27"/>
  <c r="S1787" i="27"/>
  <c r="Q1779" i="27"/>
  <c r="R1779" i="27"/>
  <c r="S1779" i="27"/>
  <c r="Q1771" i="27"/>
  <c r="R1771" i="27"/>
  <c r="S1771" i="27"/>
  <c r="Q1763" i="27"/>
  <c r="R1763" i="27"/>
  <c r="S1763" i="27"/>
  <c r="Q1755" i="27"/>
  <c r="R1755" i="27"/>
  <c r="S1755" i="27"/>
  <c r="Q1747" i="27"/>
  <c r="R1747" i="27"/>
  <c r="S1747" i="27"/>
  <c r="Q1739" i="27"/>
  <c r="R1739" i="27"/>
  <c r="S1739" i="27"/>
  <c r="Q1731" i="27"/>
  <c r="R1731" i="27"/>
  <c r="S1731" i="27"/>
  <c r="Q1723" i="27"/>
  <c r="R1723" i="27"/>
  <c r="S1723" i="27"/>
  <c r="Q1715" i="27"/>
  <c r="R1715" i="27"/>
  <c r="S1715" i="27"/>
  <c r="Q1707" i="27"/>
  <c r="R1707" i="27"/>
  <c r="S1707" i="27"/>
  <c r="Q1699" i="27"/>
  <c r="R1699" i="27"/>
  <c r="S1699" i="27"/>
  <c r="Q1691" i="27"/>
  <c r="R1691" i="27"/>
  <c r="S1691" i="27"/>
  <c r="Q1683" i="27"/>
  <c r="R1683" i="27"/>
  <c r="S1683" i="27"/>
  <c r="Q1675" i="27"/>
  <c r="R1675" i="27"/>
  <c r="S1675" i="27"/>
  <c r="Q1667" i="27"/>
  <c r="R1667" i="27"/>
  <c r="S1667" i="27"/>
  <c r="Q1659" i="27"/>
  <c r="R1659" i="27"/>
  <c r="S1659" i="27"/>
  <c r="Q1651" i="27"/>
  <c r="R1651" i="27"/>
  <c r="S1651" i="27"/>
  <c r="Q1643" i="27"/>
  <c r="R1643" i="27"/>
  <c r="S1643" i="27"/>
  <c r="Q1627" i="27"/>
  <c r="R1627" i="27"/>
  <c r="S1627" i="27"/>
  <c r="Q1619" i="27"/>
  <c r="R1619" i="27"/>
  <c r="S1619" i="27"/>
  <c r="Q1611" i="27"/>
  <c r="R1611" i="27"/>
  <c r="S1611" i="27"/>
  <c r="Q1603" i="27"/>
  <c r="R1603" i="27"/>
  <c r="S1603" i="27"/>
  <c r="Q1595" i="27"/>
  <c r="R1595" i="27"/>
  <c r="S1595" i="27"/>
  <c r="Q1587" i="27"/>
  <c r="R1587" i="27"/>
  <c r="S1587" i="27"/>
  <c r="Q1571" i="27"/>
  <c r="R1571" i="27"/>
  <c r="S1571" i="27"/>
  <c r="Q1563" i="27"/>
  <c r="R1563" i="27"/>
  <c r="S1563" i="27"/>
  <c r="Q1555" i="27"/>
  <c r="R1555" i="27"/>
  <c r="S1555" i="27"/>
  <c r="Q1547" i="27"/>
  <c r="R1547" i="27"/>
  <c r="S1547" i="27"/>
  <c r="Q1539" i="27"/>
  <c r="R1539" i="27"/>
  <c r="S1539" i="27"/>
  <c r="Q1531" i="27"/>
  <c r="R1531" i="27"/>
  <c r="S1531" i="27"/>
  <c r="Q1523" i="27"/>
  <c r="R1523" i="27"/>
  <c r="S1523" i="27"/>
  <c r="Q1515" i="27"/>
  <c r="R1515" i="27"/>
  <c r="S1515" i="27"/>
  <c r="Q1507" i="27"/>
  <c r="R1507" i="27"/>
  <c r="S1507" i="27"/>
  <c r="Q1499" i="27"/>
  <c r="R1499" i="27"/>
  <c r="S1499" i="27"/>
  <c r="Q1491" i="27"/>
  <c r="R1491" i="27"/>
  <c r="S1491" i="27"/>
  <c r="Q1483" i="27"/>
  <c r="R1483" i="27"/>
  <c r="S1483" i="27"/>
  <c r="Q1475" i="27"/>
  <c r="R1475" i="27"/>
  <c r="S1475" i="27"/>
  <c r="Q1467" i="27"/>
  <c r="R1467" i="27"/>
  <c r="S1467" i="27"/>
  <c r="Q1459" i="27"/>
  <c r="R1459" i="27"/>
  <c r="S1459" i="27"/>
  <c r="Q1451" i="27"/>
  <c r="R1451" i="27"/>
  <c r="S1451" i="27"/>
  <c r="Q1443" i="27"/>
  <c r="R1443" i="27"/>
  <c r="S1443" i="27"/>
  <c r="Q1435" i="27"/>
  <c r="R1435" i="27"/>
  <c r="S1435" i="27"/>
  <c r="Q1427" i="27"/>
  <c r="R1427" i="27"/>
  <c r="S1427" i="27"/>
  <c r="Q1419" i="27"/>
  <c r="R1419" i="27"/>
  <c r="S1419" i="27"/>
  <c r="Q1411" i="27"/>
  <c r="R1411" i="27"/>
  <c r="S1411" i="27"/>
  <c r="Q1403" i="27"/>
  <c r="R1403" i="27"/>
  <c r="S1403" i="27"/>
  <c r="Q1395" i="27"/>
  <c r="R1395" i="27"/>
  <c r="S1395" i="27"/>
  <c r="Q1387" i="27"/>
  <c r="R1387" i="27"/>
  <c r="S1387" i="27"/>
  <c r="Q1379" i="27"/>
  <c r="R1379" i="27"/>
  <c r="S1379" i="27"/>
  <c r="Q1371" i="27"/>
  <c r="R1371" i="27"/>
  <c r="S1371" i="27"/>
  <c r="Q1363" i="27"/>
  <c r="R1363" i="27"/>
  <c r="S1363" i="27"/>
  <c r="Q1355" i="27"/>
  <c r="R1355" i="27"/>
  <c r="S1355" i="27"/>
  <c r="Q1347" i="27"/>
  <c r="R1347" i="27"/>
  <c r="S1347" i="27"/>
  <c r="Q1339" i="27"/>
  <c r="R1339" i="27"/>
  <c r="S1339" i="27"/>
  <c r="Q1331" i="27"/>
  <c r="R1331" i="27"/>
  <c r="S1331" i="27"/>
  <c r="Q1323" i="27"/>
  <c r="R1323" i="27"/>
  <c r="S1323" i="27"/>
  <c r="Q1315" i="27"/>
  <c r="R1315" i="27"/>
  <c r="S1315" i="27"/>
  <c r="Q1307" i="27"/>
  <c r="R1307" i="27"/>
  <c r="S1307" i="27"/>
  <c r="Q1299" i="27"/>
  <c r="R1299" i="27"/>
  <c r="S1299" i="27"/>
  <c r="Q1291" i="27"/>
  <c r="R1291" i="27"/>
  <c r="S1291" i="27"/>
  <c r="Q1283" i="27"/>
  <c r="R1283" i="27"/>
  <c r="S1283" i="27"/>
  <c r="Q1275" i="27"/>
  <c r="R1275" i="27"/>
  <c r="S1275" i="27"/>
  <c r="Q1267" i="27"/>
  <c r="R1267" i="27"/>
  <c r="S1267" i="27"/>
  <c r="Q1259" i="27"/>
  <c r="R1259" i="27"/>
  <c r="S1259" i="27"/>
  <c r="Q1251" i="27"/>
  <c r="R1251" i="27"/>
  <c r="S1251" i="27"/>
  <c r="Q1243" i="27"/>
  <c r="R1243" i="27"/>
  <c r="S1243" i="27"/>
  <c r="Q1235" i="27"/>
  <c r="R1235" i="27"/>
  <c r="S1235" i="27"/>
  <c r="Q1227" i="27"/>
  <c r="R1227" i="27"/>
  <c r="S1227" i="27"/>
  <c r="Q1219" i="27"/>
  <c r="R1219" i="27"/>
  <c r="S1219" i="27"/>
  <c r="Q1211" i="27"/>
  <c r="R1211" i="27"/>
  <c r="S1211" i="27"/>
  <c r="Q1203" i="27"/>
  <c r="R1203" i="27"/>
  <c r="S1203" i="27"/>
  <c r="Q1195" i="27"/>
  <c r="R1195" i="27"/>
  <c r="S1195" i="27"/>
  <c r="Q1187" i="27"/>
  <c r="R1187" i="27"/>
  <c r="S1187" i="27"/>
  <c r="Q1179" i="27"/>
  <c r="R1179" i="27"/>
  <c r="S1179" i="27"/>
  <c r="Q1171" i="27"/>
  <c r="R1171" i="27"/>
  <c r="S1171" i="27"/>
  <c r="Q1163" i="27"/>
  <c r="R1163" i="27"/>
  <c r="S1163" i="27"/>
  <c r="Q1155" i="27"/>
  <c r="R1155" i="27"/>
  <c r="S1155" i="27"/>
  <c r="Q1147" i="27"/>
  <c r="R1147" i="27"/>
  <c r="S1147" i="27"/>
  <c r="Q1139" i="27"/>
  <c r="R1139" i="27"/>
  <c r="S1139" i="27"/>
  <c r="Q1131" i="27"/>
  <c r="R1131" i="27"/>
  <c r="S1131" i="27"/>
  <c r="Q1123" i="27"/>
  <c r="R1123" i="27"/>
  <c r="S1123" i="27"/>
  <c r="Q1115" i="27"/>
  <c r="R1115" i="27"/>
  <c r="S1115" i="27"/>
  <c r="Q1107" i="27"/>
  <c r="R1107" i="27"/>
  <c r="S1107" i="27"/>
  <c r="Q1099" i="27"/>
  <c r="R1099" i="27"/>
  <c r="S1099" i="27"/>
  <c r="Q1091" i="27"/>
  <c r="R1091" i="27"/>
  <c r="S1091" i="27"/>
  <c r="Q1083" i="27"/>
  <c r="R1083" i="27"/>
  <c r="S1083" i="27"/>
  <c r="Q1075" i="27"/>
  <c r="R1075" i="27"/>
  <c r="S1075" i="27"/>
  <c r="Q1067" i="27"/>
  <c r="R1067" i="27"/>
  <c r="S1067" i="27"/>
  <c r="Q1059" i="27"/>
  <c r="R1059" i="27"/>
  <c r="S1059" i="27"/>
  <c r="Q1051" i="27"/>
  <c r="R1051" i="27"/>
  <c r="S1051" i="27"/>
  <c r="Q1043" i="27"/>
  <c r="R1043" i="27"/>
  <c r="S1043" i="27"/>
  <c r="Q1035" i="27"/>
  <c r="R1035" i="27"/>
  <c r="S1035" i="27"/>
  <c r="Q1027" i="27"/>
  <c r="R1027" i="27"/>
  <c r="S1027" i="27"/>
  <c r="Q1019" i="27"/>
  <c r="R1019" i="27"/>
  <c r="S1019" i="27"/>
  <c r="Q1011" i="27"/>
  <c r="R1011" i="27"/>
  <c r="S1011" i="27"/>
  <c r="Q1003" i="27"/>
  <c r="R1003" i="27"/>
  <c r="S1003" i="27"/>
  <c r="Q995" i="27"/>
  <c r="R995" i="27"/>
  <c r="S995" i="27"/>
  <c r="Q987" i="27"/>
  <c r="R987" i="27"/>
  <c r="S987" i="27"/>
  <c r="Q979" i="27"/>
  <c r="R979" i="27"/>
  <c r="S979" i="27"/>
  <c r="Q971" i="27"/>
  <c r="R971" i="27"/>
  <c r="S971" i="27"/>
  <c r="Q963" i="27"/>
  <c r="R963" i="27"/>
  <c r="S963" i="27"/>
  <c r="Q955" i="27"/>
  <c r="R955" i="27"/>
  <c r="S955" i="27"/>
  <c r="Q947" i="27"/>
  <c r="R947" i="27"/>
  <c r="S947" i="27"/>
  <c r="Q939" i="27"/>
  <c r="R939" i="27"/>
  <c r="S939" i="27"/>
  <c r="Q931" i="27"/>
  <c r="R931" i="27"/>
  <c r="S931" i="27"/>
  <c r="Q923" i="27"/>
  <c r="R923" i="27"/>
  <c r="S923" i="27"/>
  <c r="Q915" i="27"/>
  <c r="R915" i="27"/>
  <c r="S915" i="27"/>
  <c r="Q907" i="27"/>
  <c r="R907" i="27"/>
  <c r="S907" i="27"/>
  <c r="Q899" i="27"/>
  <c r="R899" i="27"/>
  <c r="S899" i="27"/>
  <c r="Q891" i="27"/>
  <c r="R891" i="27"/>
  <c r="S891" i="27"/>
  <c r="Q883" i="27"/>
  <c r="R883" i="27"/>
  <c r="S883" i="27"/>
  <c r="Q875" i="27"/>
  <c r="R875" i="27"/>
  <c r="S875" i="27"/>
  <c r="Q867" i="27"/>
  <c r="R867" i="27"/>
  <c r="S867" i="27"/>
  <c r="Q859" i="27"/>
  <c r="R859" i="27"/>
  <c r="S859" i="27"/>
  <c r="Q851" i="27"/>
  <c r="R851" i="27"/>
  <c r="S851" i="27"/>
  <c r="Q843" i="27"/>
  <c r="R843" i="27"/>
  <c r="S843" i="27"/>
  <c r="Q835" i="27"/>
  <c r="R835" i="27"/>
  <c r="S835" i="27"/>
  <c r="Q827" i="27"/>
  <c r="R827" i="27"/>
  <c r="S827" i="27"/>
  <c r="Q819" i="27"/>
  <c r="R819" i="27"/>
  <c r="S819" i="27"/>
  <c r="Q811" i="27"/>
  <c r="R811" i="27"/>
  <c r="S811" i="27"/>
  <c r="Q803" i="27"/>
  <c r="R803" i="27"/>
  <c r="S803" i="27"/>
  <c r="Q795" i="27"/>
  <c r="R795" i="27"/>
  <c r="S795" i="27"/>
  <c r="Q787" i="27"/>
  <c r="R787" i="27"/>
  <c r="S787" i="27"/>
  <c r="Q779" i="27"/>
  <c r="R779" i="27"/>
  <c r="S779" i="27"/>
  <c r="Q771" i="27"/>
  <c r="R771" i="27"/>
  <c r="S771" i="27"/>
  <c r="Q763" i="27"/>
  <c r="R763" i="27"/>
  <c r="S763" i="27"/>
  <c r="Q755" i="27"/>
  <c r="R755" i="27"/>
  <c r="S755" i="27"/>
  <c r="Q747" i="27"/>
  <c r="R747" i="27"/>
  <c r="S747" i="27"/>
  <c r="Q739" i="27"/>
  <c r="R739" i="27"/>
  <c r="S739" i="27"/>
  <c r="Q731" i="27"/>
  <c r="R731" i="27"/>
  <c r="S731" i="27"/>
  <c r="Q723" i="27"/>
  <c r="R723" i="27"/>
  <c r="S723" i="27"/>
  <c r="Q715" i="27"/>
  <c r="R715" i="27"/>
  <c r="S715" i="27"/>
  <c r="Q707" i="27"/>
  <c r="R707" i="27"/>
  <c r="S707" i="27"/>
  <c r="Q699" i="27"/>
  <c r="R699" i="27"/>
  <c r="S699" i="27"/>
  <c r="Q691" i="27"/>
  <c r="R691" i="27"/>
  <c r="S691" i="27"/>
  <c r="Q683" i="27"/>
  <c r="R683" i="27"/>
  <c r="S683" i="27"/>
  <c r="Q675" i="27"/>
  <c r="R675" i="27"/>
  <c r="S675" i="27"/>
  <c r="Q667" i="27"/>
  <c r="R667" i="27"/>
  <c r="S667" i="27"/>
  <c r="Q659" i="27"/>
  <c r="R659" i="27"/>
  <c r="S659" i="27"/>
  <c r="Q651" i="27"/>
  <c r="R651" i="27"/>
  <c r="S651" i="27"/>
  <c r="Q643" i="27"/>
  <c r="R643" i="27"/>
  <c r="S643" i="27"/>
  <c r="Q635" i="27"/>
  <c r="R635" i="27"/>
  <c r="S635" i="27"/>
  <c r="Q627" i="27"/>
  <c r="R627" i="27"/>
  <c r="S627" i="27"/>
  <c r="Q619" i="27"/>
  <c r="R619" i="27"/>
  <c r="S619" i="27"/>
  <c r="Q611" i="27"/>
  <c r="R611" i="27"/>
  <c r="S611" i="27"/>
  <c r="Q603" i="27"/>
  <c r="R603" i="27"/>
  <c r="S603" i="27"/>
  <c r="Q595" i="27"/>
  <c r="R595" i="27"/>
  <c r="S595" i="27"/>
  <c r="Q587" i="27"/>
  <c r="R587" i="27"/>
  <c r="S587" i="27"/>
  <c r="Q579" i="27"/>
  <c r="R579" i="27"/>
  <c r="S579" i="27"/>
  <c r="Q571" i="27"/>
  <c r="R571" i="27"/>
  <c r="S571" i="27"/>
  <c r="Q563" i="27"/>
  <c r="R563" i="27"/>
  <c r="S563" i="27"/>
  <c r="Q555" i="27"/>
  <c r="R555" i="27"/>
  <c r="S555" i="27"/>
  <c r="Q547" i="27"/>
  <c r="R547" i="27"/>
  <c r="S547" i="27"/>
  <c r="Q539" i="27"/>
  <c r="R539" i="27"/>
  <c r="S539" i="27"/>
  <c r="Q531" i="27"/>
  <c r="R531" i="27"/>
  <c r="S531" i="27"/>
  <c r="Q523" i="27"/>
  <c r="R523" i="27"/>
  <c r="S523" i="27"/>
  <c r="S2258" i="27"/>
  <c r="S2155" i="27"/>
  <c r="S2051" i="27"/>
  <c r="S1877" i="27"/>
  <c r="S1525" i="27"/>
  <c r="Q2570" i="27"/>
  <c r="R2570" i="27"/>
  <c r="S2570" i="27"/>
  <c r="Q2562" i="27"/>
  <c r="R2562" i="27"/>
  <c r="S2562" i="27"/>
  <c r="Q2554" i="27"/>
  <c r="R2554" i="27"/>
  <c r="S2554" i="27"/>
  <c r="Q2546" i="27"/>
  <c r="R2546" i="27"/>
  <c r="S2546" i="27"/>
  <c r="Q2538" i="27"/>
  <c r="R2538" i="27"/>
  <c r="S2538" i="27"/>
  <c r="Q2530" i="27"/>
  <c r="R2530" i="27"/>
  <c r="S2530" i="27"/>
  <c r="Q2522" i="27"/>
  <c r="R2522" i="27"/>
  <c r="S2522" i="27"/>
  <c r="Q2514" i="27"/>
  <c r="R2514" i="27"/>
  <c r="S2514" i="27"/>
  <c r="Q2506" i="27"/>
  <c r="R2506" i="27"/>
  <c r="S2506" i="27"/>
  <c r="Q2498" i="27"/>
  <c r="R2498" i="27"/>
  <c r="S2498" i="27"/>
  <c r="Q2490" i="27"/>
  <c r="R2490" i="27"/>
  <c r="S2490" i="27"/>
  <c r="Q2482" i="27"/>
  <c r="R2482" i="27"/>
  <c r="S2482" i="27"/>
  <c r="Q2474" i="27"/>
  <c r="R2474" i="27"/>
  <c r="S2474" i="27"/>
  <c r="Q2466" i="27"/>
  <c r="R2466" i="27"/>
  <c r="S2466" i="27"/>
  <c r="Q2458" i="27"/>
  <c r="R2458" i="27"/>
  <c r="S2458" i="27"/>
  <c r="Q2450" i="27"/>
  <c r="R2450" i="27"/>
  <c r="S2450" i="27"/>
  <c r="Q2442" i="27"/>
  <c r="R2442" i="27"/>
  <c r="S2442" i="27"/>
  <c r="Q2434" i="27"/>
  <c r="R2434" i="27"/>
  <c r="S2434" i="27"/>
  <c r="Q2426" i="27"/>
  <c r="R2426" i="27"/>
  <c r="S2426" i="27"/>
  <c r="Q2418" i="27"/>
  <c r="R2418" i="27"/>
  <c r="S2418" i="27"/>
  <c r="Q2410" i="27"/>
  <c r="R2410" i="27"/>
  <c r="S2410" i="27"/>
  <c r="Q2402" i="27"/>
  <c r="R2402" i="27"/>
  <c r="S2402" i="27"/>
  <c r="Q2394" i="27"/>
  <c r="R2394" i="27"/>
  <c r="S2394" i="27"/>
  <c r="Q2386" i="27"/>
  <c r="R2386" i="27"/>
  <c r="S2386" i="27"/>
  <c r="Q2378" i="27"/>
  <c r="R2378" i="27"/>
  <c r="S2378" i="27"/>
  <c r="Q2370" i="27"/>
  <c r="R2370" i="27"/>
  <c r="S2370" i="27"/>
  <c r="Q2362" i="27"/>
  <c r="R2362" i="27"/>
  <c r="S2362" i="27"/>
  <c r="Q2354" i="27"/>
  <c r="R2354" i="27"/>
  <c r="S2354" i="27"/>
  <c r="Q2346" i="27"/>
  <c r="R2346" i="27"/>
  <c r="S2346" i="27"/>
  <c r="Q2338" i="27"/>
  <c r="R2338" i="27"/>
  <c r="S2338" i="27"/>
  <c r="Q2330" i="27"/>
  <c r="R2330" i="27"/>
  <c r="S2330" i="27"/>
  <c r="Q2322" i="27"/>
  <c r="R2322" i="27"/>
  <c r="S2322" i="27"/>
  <c r="Q2314" i="27"/>
  <c r="R2314" i="27"/>
  <c r="S2314" i="27"/>
  <c r="Q2306" i="27"/>
  <c r="R2306" i="27"/>
  <c r="S2306" i="27"/>
  <c r="Q2298" i="27"/>
  <c r="R2298" i="27"/>
  <c r="S2298" i="27"/>
  <c r="Q2290" i="27"/>
  <c r="R2290" i="27"/>
  <c r="S2290" i="27"/>
  <c r="Q2282" i="27"/>
  <c r="R2282" i="27"/>
  <c r="S2282" i="27"/>
  <c r="Q2274" i="27"/>
  <c r="R2274" i="27"/>
  <c r="S2274" i="27"/>
  <c r="Q2266" i="27"/>
  <c r="R2266" i="27"/>
  <c r="S2266" i="27"/>
  <c r="Q2250" i="27"/>
  <c r="R2250" i="27"/>
  <c r="S2250" i="27"/>
  <c r="Q2242" i="27"/>
  <c r="R2242" i="27"/>
  <c r="S2242" i="27"/>
  <c r="Q2234" i="27"/>
  <c r="R2234" i="27"/>
  <c r="S2234" i="27"/>
  <c r="Q2226" i="27"/>
  <c r="R2226" i="27"/>
  <c r="S2226" i="27"/>
  <c r="Q2218" i="27"/>
  <c r="R2218" i="27"/>
  <c r="S2218" i="27"/>
  <c r="Q2210" i="27"/>
  <c r="R2210" i="27"/>
  <c r="S2210" i="27"/>
  <c r="Q2202" i="27"/>
  <c r="R2202" i="27"/>
  <c r="S2202" i="27"/>
  <c r="Q2186" i="27"/>
  <c r="R2186" i="27"/>
  <c r="S2186" i="27"/>
  <c r="Q2178" i="27"/>
  <c r="R2178" i="27"/>
  <c r="S2178" i="27"/>
  <c r="Q2170" i="27"/>
  <c r="R2170" i="27"/>
  <c r="S2170" i="27"/>
  <c r="Q2162" i="27"/>
  <c r="R2162" i="27"/>
  <c r="S2162" i="27"/>
  <c r="Q2154" i="27"/>
  <c r="R2154" i="27"/>
  <c r="S2154" i="27"/>
  <c r="Q2146" i="27"/>
  <c r="R2146" i="27"/>
  <c r="S2146" i="27"/>
  <c r="Q2138" i="27"/>
  <c r="R2138" i="27"/>
  <c r="S2138" i="27"/>
  <c r="Q2122" i="27"/>
  <c r="R2122" i="27"/>
  <c r="S2122" i="27"/>
  <c r="Q2114" i="27"/>
  <c r="R2114" i="27"/>
  <c r="S2114" i="27"/>
  <c r="Q2106" i="27"/>
  <c r="R2106" i="27"/>
  <c r="S2106" i="27"/>
  <c r="Q2098" i="27"/>
  <c r="R2098" i="27"/>
  <c r="S2098" i="27"/>
  <c r="Q2090" i="27"/>
  <c r="R2090" i="27"/>
  <c r="S2090" i="27"/>
  <c r="Q2082" i="27"/>
  <c r="R2082" i="27"/>
  <c r="S2082" i="27"/>
  <c r="Q2074" i="27"/>
  <c r="R2074" i="27"/>
  <c r="S2074" i="27"/>
  <c r="Q2058" i="27"/>
  <c r="R2058" i="27"/>
  <c r="S2058" i="27"/>
  <c r="Q2050" i="27"/>
  <c r="R2050" i="27"/>
  <c r="S2050" i="27"/>
  <c r="Q2042" i="27"/>
  <c r="R2042" i="27"/>
  <c r="S2042" i="27"/>
  <c r="Q2034" i="27"/>
  <c r="R2034" i="27"/>
  <c r="S2034" i="27"/>
  <c r="Q2026" i="27"/>
  <c r="R2026" i="27"/>
  <c r="S2026" i="27"/>
  <c r="Q2018" i="27"/>
  <c r="R2018" i="27"/>
  <c r="S2018" i="27"/>
  <c r="Q2010" i="27"/>
  <c r="R2010" i="27"/>
  <c r="S2010" i="27"/>
  <c r="Q2002" i="27"/>
  <c r="R2002" i="27"/>
  <c r="S2002" i="27"/>
  <c r="Q1994" i="27"/>
  <c r="R1994" i="27"/>
  <c r="S1994" i="27"/>
  <c r="Q1986" i="27"/>
  <c r="R1986" i="27"/>
  <c r="S1986" i="27"/>
  <c r="Q1978" i="27"/>
  <c r="R1978" i="27"/>
  <c r="S1978" i="27"/>
  <c r="Q1970" i="27"/>
  <c r="R1970" i="27"/>
  <c r="S1970" i="27"/>
  <c r="Q1962" i="27"/>
  <c r="R1962" i="27"/>
  <c r="S1962" i="27"/>
  <c r="Q1954" i="27"/>
  <c r="R1954" i="27"/>
  <c r="S1954" i="27"/>
  <c r="Q1946" i="27"/>
  <c r="R1946" i="27"/>
  <c r="S1946" i="27"/>
  <c r="Q1938" i="27"/>
  <c r="R1938" i="27"/>
  <c r="S1938" i="27"/>
  <c r="Q1930" i="27"/>
  <c r="R1930" i="27"/>
  <c r="S1930" i="27"/>
  <c r="Q1922" i="27"/>
  <c r="R1922" i="27"/>
  <c r="S1922" i="27"/>
  <c r="Q1914" i="27"/>
  <c r="R1914" i="27"/>
  <c r="S1914" i="27"/>
  <c r="Q1906" i="27"/>
  <c r="R1906" i="27"/>
  <c r="S1906" i="27"/>
  <c r="Q1898" i="27"/>
  <c r="R1898" i="27"/>
  <c r="S1898" i="27"/>
  <c r="Q1890" i="27"/>
  <c r="R1890" i="27"/>
  <c r="S1890" i="27"/>
  <c r="Q1882" i="27"/>
  <c r="R1882" i="27"/>
  <c r="S1882" i="27"/>
  <c r="Q1874" i="27"/>
  <c r="R1874" i="27"/>
  <c r="S1874" i="27"/>
  <c r="Q1866" i="27"/>
  <c r="R1866" i="27"/>
  <c r="S1866" i="27"/>
  <c r="Q1858" i="27"/>
  <c r="R1858" i="27"/>
  <c r="S1858" i="27"/>
  <c r="Q1850" i="27"/>
  <c r="R1850" i="27"/>
  <c r="S1850" i="27"/>
  <c r="Q1842" i="27"/>
  <c r="R1842" i="27"/>
  <c r="S1842" i="27"/>
  <c r="Q1834" i="27"/>
  <c r="R1834" i="27"/>
  <c r="S1834" i="27"/>
  <c r="Q1826" i="27"/>
  <c r="R1826" i="27"/>
  <c r="S1826" i="27"/>
  <c r="Q1818" i="27"/>
  <c r="R1818" i="27"/>
  <c r="S1818" i="27"/>
  <c r="Q1810" i="27"/>
  <c r="R1810" i="27"/>
  <c r="S1810" i="27"/>
  <c r="Q1802" i="27"/>
  <c r="R1802" i="27"/>
  <c r="S1802" i="27"/>
  <c r="Q1794" i="27"/>
  <c r="R1794" i="27"/>
  <c r="S1794" i="27"/>
  <c r="Q1786" i="27"/>
  <c r="R1786" i="27"/>
  <c r="S1786" i="27"/>
  <c r="Q1778" i="27"/>
  <c r="R1778" i="27"/>
  <c r="S1778" i="27"/>
  <c r="Q1770" i="27"/>
  <c r="R1770" i="27"/>
  <c r="S1770" i="27"/>
  <c r="Q1762" i="27"/>
  <c r="R1762" i="27"/>
  <c r="S1762" i="27"/>
  <c r="Q1754" i="27"/>
  <c r="R1754" i="27"/>
  <c r="S1754" i="27"/>
  <c r="Q1746" i="27"/>
  <c r="R1746" i="27"/>
  <c r="S1746" i="27"/>
  <c r="Q1738" i="27"/>
  <c r="R1738" i="27"/>
  <c r="S1738" i="27"/>
  <c r="Q1730" i="27"/>
  <c r="R1730" i="27"/>
  <c r="S1730" i="27"/>
  <c r="Q1722" i="27"/>
  <c r="R1722" i="27"/>
  <c r="S1722" i="27"/>
  <c r="Q1714" i="27"/>
  <c r="R1714" i="27"/>
  <c r="S1714" i="27"/>
  <c r="Q1706" i="27"/>
  <c r="R1706" i="27"/>
  <c r="S1706" i="27"/>
  <c r="Q1698" i="27"/>
  <c r="R1698" i="27"/>
  <c r="S1698" i="27"/>
  <c r="Q1690" i="27"/>
  <c r="R1690" i="27"/>
  <c r="S1690" i="27"/>
  <c r="Q1682" i="27"/>
  <c r="R1682" i="27"/>
  <c r="S1682" i="27"/>
  <c r="Q1674" i="27"/>
  <c r="R1674" i="27"/>
  <c r="S1674" i="27"/>
  <c r="Q1666" i="27"/>
  <c r="R1666" i="27"/>
  <c r="S1666" i="27"/>
  <c r="Q1658" i="27"/>
  <c r="R1658" i="27"/>
  <c r="S1658" i="27"/>
  <c r="Q1650" i="27"/>
  <c r="R1650" i="27"/>
  <c r="S1650" i="27"/>
  <c r="Q1642" i="27"/>
  <c r="R1642" i="27"/>
  <c r="S1642" i="27"/>
  <c r="Q1634" i="27"/>
  <c r="R1634" i="27"/>
  <c r="S1634" i="27"/>
  <c r="Q1626" i="27"/>
  <c r="R1626" i="27"/>
  <c r="S1626" i="27"/>
  <c r="Q1618" i="27"/>
  <c r="R1618" i="27"/>
  <c r="S1618" i="27"/>
  <c r="Q1610" i="27"/>
  <c r="R1610" i="27"/>
  <c r="S1610" i="27"/>
  <c r="Q1602" i="27"/>
  <c r="R1602" i="27"/>
  <c r="S1602" i="27"/>
  <c r="Q1594" i="27"/>
  <c r="R1594" i="27"/>
  <c r="S1594" i="27"/>
  <c r="Q1586" i="27"/>
  <c r="R1586" i="27"/>
  <c r="S1586" i="27"/>
  <c r="Q1578" i="27"/>
  <c r="R1578" i="27"/>
  <c r="S1578" i="27"/>
  <c r="Q1570" i="27"/>
  <c r="R1570" i="27"/>
  <c r="S1570" i="27"/>
  <c r="Q1562" i="27"/>
  <c r="R1562" i="27"/>
  <c r="S1562" i="27"/>
  <c r="Q1554" i="27"/>
  <c r="R1554" i="27"/>
  <c r="S1554" i="27"/>
  <c r="Q1546" i="27"/>
  <c r="R1546" i="27"/>
  <c r="S1546" i="27"/>
  <c r="Q1538" i="27"/>
  <c r="R1538" i="27"/>
  <c r="S1538" i="27"/>
  <c r="Q1530" i="27"/>
  <c r="R1530" i="27"/>
  <c r="S1530" i="27"/>
  <c r="Q1522" i="27"/>
  <c r="R1522" i="27"/>
  <c r="S1522" i="27"/>
  <c r="Q1514" i="27"/>
  <c r="R1514" i="27"/>
  <c r="S1514" i="27"/>
  <c r="Q1506" i="27"/>
  <c r="R1506" i="27"/>
  <c r="S1506" i="27"/>
  <c r="Q1498" i="27"/>
  <c r="R1498" i="27"/>
  <c r="S1498" i="27"/>
  <c r="Q1490" i="27"/>
  <c r="R1490" i="27"/>
  <c r="S1490" i="27"/>
  <c r="Q1482" i="27"/>
  <c r="R1482" i="27"/>
  <c r="S1482" i="27"/>
  <c r="Q1474" i="27"/>
  <c r="R1474" i="27"/>
  <c r="S1474" i="27"/>
  <c r="Q1466" i="27"/>
  <c r="R1466" i="27"/>
  <c r="S1466" i="27"/>
  <c r="Q1458" i="27"/>
  <c r="R1458" i="27"/>
  <c r="S1458" i="27"/>
  <c r="Q1450" i="27"/>
  <c r="R1450" i="27"/>
  <c r="S1450" i="27"/>
  <c r="Q1442" i="27"/>
  <c r="R1442" i="27"/>
  <c r="S1442" i="27"/>
  <c r="Q1434" i="27"/>
  <c r="R1434" i="27"/>
  <c r="S1434" i="27"/>
  <c r="Q1426" i="27"/>
  <c r="R1426" i="27"/>
  <c r="S1426" i="27"/>
  <c r="Q1418" i="27"/>
  <c r="R1418" i="27"/>
  <c r="S1418" i="27"/>
  <c r="Q1410" i="27"/>
  <c r="R1410" i="27"/>
  <c r="S1410" i="27"/>
  <c r="Q1402" i="27"/>
  <c r="R1402" i="27"/>
  <c r="S1402" i="27"/>
  <c r="Q1394" i="27"/>
  <c r="R1394" i="27"/>
  <c r="S1394" i="27"/>
  <c r="Q1386" i="27"/>
  <c r="R1386" i="27"/>
  <c r="S1386" i="27"/>
  <c r="Q1378" i="27"/>
  <c r="R1378" i="27"/>
  <c r="S1378" i="27"/>
  <c r="Q1370" i="27"/>
  <c r="R1370" i="27"/>
  <c r="S1370" i="27"/>
  <c r="Q1362" i="27"/>
  <c r="R1362" i="27"/>
  <c r="S1362" i="27"/>
  <c r="Q1354" i="27"/>
  <c r="R1354" i="27"/>
  <c r="S1354" i="27"/>
  <c r="Q1346" i="27"/>
  <c r="R1346" i="27"/>
  <c r="S1346" i="27"/>
  <c r="Q1338" i="27"/>
  <c r="R1338" i="27"/>
  <c r="S1338" i="27"/>
  <c r="Q1330" i="27"/>
  <c r="R1330" i="27"/>
  <c r="S1330" i="27"/>
  <c r="Q1322" i="27"/>
  <c r="R1322" i="27"/>
  <c r="S1322" i="27"/>
  <c r="Q1314" i="27"/>
  <c r="R1314" i="27"/>
  <c r="S1314" i="27"/>
  <c r="Q1306" i="27"/>
  <c r="R1306" i="27"/>
  <c r="S1306" i="27"/>
  <c r="Q1298" i="27"/>
  <c r="R1298" i="27"/>
  <c r="S1298" i="27"/>
  <c r="Q1290" i="27"/>
  <c r="R1290" i="27"/>
  <c r="S1290" i="27"/>
  <c r="Q1282" i="27"/>
  <c r="R1282" i="27"/>
  <c r="S1282" i="27"/>
  <c r="Q1274" i="27"/>
  <c r="R1274" i="27"/>
  <c r="S1274" i="27"/>
  <c r="Q1266" i="27"/>
  <c r="R1266" i="27"/>
  <c r="S1266" i="27"/>
  <c r="Q1258" i="27"/>
  <c r="R1258" i="27"/>
  <c r="S1258" i="27"/>
  <c r="Q1250" i="27"/>
  <c r="R1250" i="27"/>
  <c r="S1250" i="27"/>
  <c r="Q1242" i="27"/>
  <c r="R1242" i="27"/>
  <c r="S1242" i="27"/>
  <c r="Q1234" i="27"/>
  <c r="R1234" i="27"/>
  <c r="S1234" i="27"/>
  <c r="Q1226" i="27"/>
  <c r="R1226" i="27"/>
  <c r="S1226" i="27"/>
  <c r="Q1218" i="27"/>
  <c r="R1218" i="27"/>
  <c r="S1218" i="27"/>
  <c r="Q1210" i="27"/>
  <c r="R1210" i="27"/>
  <c r="S1210" i="27"/>
  <c r="Q1202" i="27"/>
  <c r="R1202" i="27"/>
  <c r="S1202" i="27"/>
  <c r="Q1194" i="27"/>
  <c r="R1194" i="27"/>
  <c r="S1194" i="27"/>
  <c r="Q1186" i="27"/>
  <c r="R1186" i="27"/>
  <c r="S1186" i="27"/>
  <c r="Q1178" i="27"/>
  <c r="R1178" i="27"/>
  <c r="S1178" i="27"/>
  <c r="Q1170" i="27"/>
  <c r="R1170" i="27"/>
  <c r="S1170" i="27"/>
  <c r="Q1162" i="27"/>
  <c r="R1162" i="27"/>
  <c r="S1162" i="27"/>
  <c r="Q1154" i="27"/>
  <c r="R1154" i="27"/>
  <c r="S1154" i="27"/>
  <c r="Q1146" i="27"/>
  <c r="R1146" i="27"/>
  <c r="S1146" i="27"/>
  <c r="Q1138" i="27"/>
  <c r="R1138" i="27"/>
  <c r="S1138" i="27"/>
  <c r="Q1130" i="27"/>
  <c r="R1130" i="27"/>
  <c r="S1130" i="27"/>
  <c r="Q1122" i="27"/>
  <c r="R1122" i="27"/>
  <c r="S1122" i="27"/>
  <c r="Q1114" i="27"/>
  <c r="R1114" i="27"/>
  <c r="S1114" i="27"/>
  <c r="Q1106" i="27"/>
  <c r="R1106" i="27"/>
  <c r="S1106" i="27"/>
  <c r="Q1098" i="27"/>
  <c r="R1098" i="27"/>
  <c r="S1098" i="27"/>
  <c r="Q1090" i="27"/>
  <c r="R1090" i="27"/>
  <c r="S1090" i="27"/>
  <c r="Q1082" i="27"/>
  <c r="R1082" i="27"/>
  <c r="S1082" i="27"/>
  <c r="Q1074" i="27"/>
  <c r="R1074" i="27"/>
  <c r="S1074" i="27"/>
  <c r="Q1066" i="27"/>
  <c r="R1066" i="27"/>
  <c r="S1066" i="27"/>
  <c r="Q1058" i="27"/>
  <c r="R1058" i="27"/>
  <c r="S1058" i="27"/>
  <c r="Q1050" i="27"/>
  <c r="R1050" i="27"/>
  <c r="S1050" i="27"/>
  <c r="Q1042" i="27"/>
  <c r="R1042" i="27"/>
  <c r="S1042" i="27"/>
  <c r="Q1034" i="27"/>
  <c r="R1034" i="27"/>
  <c r="S1034" i="27"/>
  <c r="Q1026" i="27"/>
  <c r="R1026" i="27"/>
  <c r="S1026" i="27"/>
  <c r="Q1018" i="27"/>
  <c r="R1018" i="27"/>
  <c r="S1018" i="27"/>
  <c r="Q1010" i="27"/>
  <c r="R1010" i="27"/>
  <c r="S1010" i="27"/>
  <c r="Q1002" i="27"/>
  <c r="R1002" i="27"/>
  <c r="S1002" i="27"/>
  <c r="Q994" i="27"/>
  <c r="R994" i="27"/>
  <c r="S994" i="27"/>
  <c r="Q986" i="27"/>
  <c r="R986" i="27"/>
  <c r="S986" i="27"/>
  <c r="Q978" i="27"/>
  <c r="R978" i="27"/>
  <c r="S978" i="27"/>
  <c r="Q970" i="27"/>
  <c r="R970" i="27"/>
  <c r="S970" i="27"/>
  <c r="Q962" i="27"/>
  <c r="R962" i="27"/>
  <c r="S962" i="27"/>
  <c r="Q954" i="27"/>
  <c r="R954" i="27"/>
  <c r="S954" i="27"/>
  <c r="Q946" i="27"/>
  <c r="R946" i="27"/>
  <c r="S946" i="27"/>
  <c r="Q938" i="27"/>
  <c r="R938" i="27"/>
  <c r="S938" i="27"/>
  <c r="Q930" i="27"/>
  <c r="R930" i="27"/>
  <c r="S930" i="27"/>
  <c r="Q922" i="27"/>
  <c r="R922" i="27"/>
  <c r="S922" i="27"/>
  <c r="Q914" i="27"/>
  <c r="R914" i="27"/>
  <c r="S914" i="27"/>
  <c r="Q906" i="27"/>
  <c r="R906" i="27"/>
  <c r="S906" i="27"/>
  <c r="Q898" i="27"/>
  <c r="R898" i="27"/>
  <c r="S898" i="27"/>
  <c r="Q890" i="27"/>
  <c r="R890" i="27"/>
  <c r="S890" i="27"/>
  <c r="Q882" i="27"/>
  <c r="R882" i="27"/>
  <c r="S882" i="27"/>
  <c r="Q874" i="27"/>
  <c r="R874" i="27"/>
  <c r="S874" i="27"/>
  <c r="Q866" i="27"/>
  <c r="R866" i="27"/>
  <c r="S866" i="27"/>
  <c r="Q858" i="27"/>
  <c r="R858" i="27"/>
  <c r="S858" i="27"/>
  <c r="Q850" i="27"/>
  <c r="R850" i="27"/>
  <c r="S850" i="27"/>
  <c r="Q842" i="27"/>
  <c r="R842" i="27"/>
  <c r="S842" i="27"/>
  <c r="Q834" i="27"/>
  <c r="R834" i="27"/>
  <c r="S834" i="27"/>
  <c r="Q826" i="27"/>
  <c r="R826" i="27"/>
  <c r="S826" i="27"/>
  <c r="Q818" i="27"/>
  <c r="R818" i="27"/>
  <c r="S818" i="27"/>
  <c r="Q810" i="27"/>
  <c r="R810" i="27"/>
  <c r="S810" i="27"/>
  <c r="Q802" i="27"/>
  <c r="R802" i="27"/>
  <c r="S802" i="27"/>
  <c r="Q794" i="27"/>
  <c r="R794" i="27"/>
  <c r="S794" i="27"/>
  <c r="Q786" i="27"/>
  <c r="R786" i="27"/>
  <c r="S786" i="27"/>
  <c r="Q778" i="27"/>
  <c r="R778" i="27"/>
  <c r="S778" i="27"/>
  <c r="Q770" i="27"/>
  <c r="R770" i="27"/>
  <c r="S770" i="27"/>
  <c r="Q762" i="27"/>
  <c r="R762" i="27"/>
  <c r="S762" i="27"/>
  <c r="Q754" i="27"/>
  <c r="R754" i="27"/>
  <c r="S754" i="27"/>
  <c r="Q746" i="27"/>
  <c r="R746" i="27"/>
  <c r="S746" i="27"/>
  <c r="Q738" i="27"/>
  <c r="R738" i="27"/>
  <c r="S738" i="27"/>
  <c r="Q730" i="27"/>
  <c r="R730" i="27"/>
  <c r="S730" i="27"/>
  <c r="Q722" i="27"/>
  <c r="R722" i="27"/>
  <c r="S722" i="27"/>
  <c r="Q714" i="27"/>
  <c r="R714" i="27"/>
  <c r="S714" i="27"/>
  <c r="Q706" i="27"/>
  <c r="R706" i="27"/>
  <c r="S706" i="27"/>
  <c r="Q698" i="27"/>
  <c r="R698" i="27"/>
  <c r="S698" i="27"/>
  <c r="Q690" i="27"/>
  <c r="R690" i="27"/>
  <c r="S690" i="27"/>
  <c r="Q682" i="27"/>
  <c r="R682" i="27"/>
  <c r="S682" i="27"/>
  <c r="Q674" i="27"/>
  <c r="R674" i="27"/>
  <c r="S674" i="27"/>
  <c r="Q666" i="27"/>
  <c r="R666" i="27"/>
  <c r="S666" i="27"/>
  <c r="Q658" i="27"/>
  <c r="R658" i="27"/>
  <c r="S658" i="27"/>
  <c r="Q650" i="27"/>
  <c r="R650" i="27"/>
  <c r="S650" i="27"/>
  <c r="Q642" i="27"/>
  <c r="R642" i="27"/>
  <c r="S642" i="27"/>
  <c r="Q634" i="27"/>
  <c r="R634" i="27"/>
  <c r="S634" i="27"/>
  <c r="Q626" i="27"/>
  <c r="R626" i="27"/>
  <c r="S626" i="27"/>
  <c r="Q618" i="27"/>
  <c r="R618" i="27"/>
  <c r="S618" i="27"/>
  <c r="Q610" i="27"/>
  <c r="R610" i="27"/>
  <c r="S610" i="27"/>
  <c r="Q602" i="27"/>
  <c r="R602" i="27"/>
  <c r="S602" i="27"/>
  <c r="Q594" i="27"/>
  <c r="R594" i="27"/>
  <c r="S594" i="27"/>
  <c r="Q586" i="27"/>
  <c r="R586" i="27"/>
  <c r="S586" i="27"/>
  <c r="Q578" i="27"/>
  <c r="R578" i="27"/>
  <c r="S578" i="27"/>
  <c r="Q570" i="27"/>
  <c r="R570" i="27"/>
  <c r="S570" i="27"/>
  <c r="Q562" i="27"/>
  <c r="R562" i="27"/>
  <c r="S562" i="27"/>
  <c r="Q554" i="27"/>
  <c r="R554" i="27"/>
  <c r="S554" i="27"/>
  <c r="Q546" i="27"/>
  <c r="R546" i="27"/>
  <c r="S546" i="27"/>
  <c r="Q538" i="27"/>
  <c r="R538" i="27"/>
  <c r="S538" i="27"/>
  <c r="Q530" i="27"/>
  <c r="R530" i="27"/>
  <c r="S530" i="27"/>
  <c r="Q522" i="27"/>
  <c r="R522" i="27"/>
  <c r="S522" i="27"/>
  <c r="Q514" i="27"/>
  <c r="R514" i="27"/>
  <c r="S514" i="27"/>
  <c r="Q506" i="27"/>
  <c r="R506" i="27"/>
  <c r="S506" i="27"/>
  <c r="Q498" i="27"/>
  <c r="R498" i="27"/>
  <c r="S498" i="27"/>
  <c r="Q490" i="27"/>
  <c r="R490" i="27"/>
  <c r="S490" i="27"/>
  <c r="Q482" i="27"/>
  <c r="R482" i="27"/>
  <c r="S482" i="27"/>
  <c r="Q474" i="27"/>
  <c r="R474" i="27"/>
  <c r="S474" i="27"/>
  <c r="Q466" i="27"/>
  <c r="R466" i="27"/>
  <c r="S466" i="27"/>
  <c r="Q458" i="27"/>
  <c r="R458" i="27"/>
  <c r="S458" i="27"/>
  <c r="Q450" i="27"/>
  <c r="R450" i="27"/>
  <c r="S450" i="27"/>
  <c r="Q442" i="27"/>
  <c r="R442" i="27"/>
  <c r="S442" i="27"/>
  <c r="Q434" i="27"/>
  <c r="R434" i="27"/>
  <c r="S434" i="27"/>
  <c r="Q426" i="27"/>
  <c r="R426" i="27"/>
  <c r="S426" i="27"/>
  <c r="Q418" i="27"/>
  <c r="R418" i="27"/>
  <c r="S418" i="27"/>
  <c r="Q410" i="27"/>
  <c r="R410" i="27"/>
  <c r="S410" i="27"/>
  <c r="Q402" i="27"/>
  <c r="R402" i="27"/>
  <c r="S402" i="27"/>
  <c r="Q394" i="27"/>
  <c r="R394" i="27"/>
  <c r="S394" i="27"/>
  <c r="Q386" i="27"/>
  <c r="R386" i="27"/>
  <c r="S386" i="27"/>
  <c r="Q378" i="27"/>
  <c r="R378" i="27"/>
  <c r="S378" i="27"/>
  <c r="Q370" i="27"/>
  <c r="R370" i="27"/>
  <c r="S370" i="27"/>
  <c r="Q362" i="27"/>
  <c r="R362" i="27"/>
  <c r="S362" i="27"/>
  <c r="Q354" i="27"/>
  <c r="R354" i="27"/>
  <c r="S354" i="27"/>
  <c r="Q346" i="27"/>
  <c r="R346" i="27"/>
  <c r="S346" i="27"/>
  <c r="Q338" i="27"/>
  <c r="R338" i="27"/>
  <c r="S338" i="27"/>
  <c r="Q330" i="27"/>
  <c r="R330" i="27"/>
  <c r="S330" i="27"/>
  <c r="Q322" i="27"/>
  <c r="R322" i="27"/>
  <c r="S322" i="27"/>
  <c r="S2244" i="27"/>
  <c r="S2142" i="27"/>
  <c r="S2035" i="27"/>
  <c r="S1843" i="27"/>
  <c r="S1421" i="27"/>
  <c r="Q516" i="27"/>
  <c r="R516" i="27"/>
  <c r="S516" i="27"/>
  <c r="Q508" i="27"/>
  <c r="R508" i="27"/>
  <c r="S508" i="27"/>
  <c r="Q500" i="27"/>
  <c r="R500" i="27"/>
  <c r="S500" i="27"/>
  <c r="Q492" i="27"/>
  <c r="R492" i="27"/>
  <c r="S492" i="27"/>
  <c r="Q484" i="27"/>
  <c r="R484" i="27"/>
  <c r="S484" i="27"/>
  <c r="Q476" i="27"/>
  <c r="R476" i="27"/>
  <c r="S476" i="27"/>
  <c r="Q468" i="27"/>
  <c r="R468" i="27"/>
  <c r="S468" i="27"/>
  <c r="Q460" i="27"/>
  <c r="R460" i="27"/>
  <c r="S460" i="27"/>
  <c r="Q452" i="27"/>
  <c r="R452" i="27"/>
  <c r="S452" i="27"/>
  <c r="Q444" i="27"/>
  <c r="R444" i="27"/>
  <c r="S444" i="27"/>
  <c r="Q436" i="27"/>
  <c r="R436" i="27"/>
  <c r="S436" i="27"/>
  <c r="Q428" i="27"/>
  <c r="R428" i="27"/>
  <c r="S428" i="27"/>
  <c r="Q420" i="27"/>
  <c r="R420" i="27"/>
  <c r="S420" i="27"/>
  <c r="Q412" i="27"/>
  <c r="R412" i="27"/>
  <c r="S412" i="27"/>
  <c r="Q404" i="27"/>
  <c r="R404" i="27"/>
  <c r="S404" i="27"/>
  <c r="Q396" i="27"/>
  <c r="R396" i="27"/>
  <c r="S396" i="27"/>
  <c r="Q388" i="27"/>
  <c r="R388" i="27"/>
  <c r="S388" i="27"/>
  <c r="Q380" i="27"/>
  <c r="R380" i="27"/>
  <c r="S380" i="27"/>
  <c r="Q372" i="27"/>
  <c r="R372" i="27"/>
  <c r="S372" i="27"/>
  <c r="Q364" i="27"/>
  <c r="R364" i="27"/>
  <c r="S364" i="27"/>
  <c r="Q356" i="27"/>
  <c r="R356" i="27"/>
  <c r="S356" i="27"/>
  <c r="Q348" i="27"/>
  <c r="R348" i="27"/>
  <c r="S348" i="27"/>
  <c r="Q340" i="27"/>
  <c r="R340" i="27"/>
  <c r="S340" i="27"/>
  <c r="Q332" i="27"/>
  <c r="R332" i="27"/>
  <c r="S332" i="27"/>
  <c r="Q324" i="27"/>
  <c r="R324" i="27"/>
  <c r="S324" i="27"/>
  <c r="Q316" i="27"/>
  <c r="R316" i="27"/>
  <c r="S316" i="27"/>
  <c r="Q308" i="27"/>
  <c r="R308" i="27"/>
  <c r="S308" i="27"/>
  <c r="Q300" i="27"/>
  <c r="R300" i="27"/>
  <c r="S300" i="27"/>
  <c r="Q292" i="27"/>
  <c r="R292" i="27"/>
  <c r="S292" i="27"/>
  <c r="Q284" i="27"/>
  <c r="R284" i="27"/>
  <c r="S284" i="27"/>
  <c r="Q276" i="27"/>
  <c r="R276" i="27"/>
  <c r="S276" i="27"/>
  <c r="Q268" i="27"/>
  <c r="R268" i="27"/>
  <c r="S268" i="27"/>
  <c r="Q260" i="27"/>
  <c r="R260" i="27"/>
  <c r="S260" i="27"/>
  <c r="Q252" i="27"/>
  <c r="R252" i="27"/>
  <c r="S252" i="27"/>
  <c r="Q244" i="27"/>
  <c r="R244" i="27"/>
  <c r="S244" i="27"/>
  <c r="Q236" i="27"/>
  <c r="R236" i="27"/>
  <c r="S236" i="27"/>
  <c r="Q228" i="27"/>
  <c r="R228" i="27"/>
  <c r="S228" i="27"/>
  <c r="Q220" i="27"/>
  <c r="R220" i="27"/>
  <c r="S220" i="27"/>
  <c r="Q212" i="27"/>
  <c r="R212" i="27"/>
  <c r="S212" i="27"/>
  <c r="Q204" i="27"/>
  <c r="R204" i="27"/>
  <c r="S204" i="27"/>
  <c r="Q196" i="27"/>
  <c r="R196" i="27"/>
  <c r="S196" i="27"/>
  <c r="Q188" i="27"/>
  <c r="R188" i="27"/>
  <c r="S188" i="27"/>
  <c r="Q180" i="27"/>
  <c r="R180" i="27"/>
  <c r="S180" i="27"/>
  <c r="Q172" i="27"/>
  <c r="R172" i="27"/>
  <c r="S172" i="27"/>
  <c r="Q164" i="27"/>
  <c r="R164" i="27"/>
  <c r="S164" i="27"/>
  <c r="Q156" i="27"/>
  <c r="R156" i="27"/>
  <c r="S156" i="27"/>
  <c r="Q148" i="27"/>
  <c r="R148" i="27"/>
  <c r="S148" i="27"/>
  <c r="Q140" i="27"/>
  <c r="R140" i="27"/>
  <c r="S140" i="27"/>
  <c r="Q132" i="27"/>
  <c r="R132" i="27"/>
  <c r="S132" i="27"/>
  <c r="Q124" i="27"/>
  <c r="R124" i="27"/>
  <c r="S124" i="27"/>
  <c r="Q116" i="27"/>
  <c r="R116" i="27"/>
  <c r="S116" i="27"/>
  <c r="Q108" i="27"/>
  <c r="R108" i="27"/>
  <c r="S108" i="27"/>
  <c r="Q100" i="27"/>
  <c r="R100" i="27"/>
  <c r="S100" i="27"/>
  <c r="Q92" i="27"/>
  <c r="R92" i="27"/>
  <c r="S92" i="27"/>
  <c r="Q84" i="27"/>
  <c r="R84" i="27"/>
  <c r="S84" i="27"/>
  <c r="Q76" i="27"/>
  <c r="R76" i="27"/>
  <c r="S76" i="27"/>
  <c r="Q68" i="27"/>
  <c r="R68" i="27"/>
  <c r="S68" i="27"/>
  <c r="Q60" i="27"/>
  <c r="R60" i="27"/>
  <c r="S60" i="27"/>
  <c r="Q52" i="27"/>
  <c r="R52" i="27"/>
  <c r="S52" i="27"/>
  <c r="Q44" i="27"/>
  <c r="R44" i="27"/>
  <c r="S44" i="27"/>
  <c r="Q36" i="27"/>
  <c r="R36" i="27"/>
  <c r="S36" i="27"/>
  <c r="Q28" i="27"/>
  <c r="R28" i="27"/>
  <c r="S28" i="27"/>
  <c r="Q20" i="27"/>
  <c r="R20" i="27"/>
  <c r="S20" i="27"/>
  <c r="Q515" i="27"/>
  <c r="R515" i="27"/>
  <c r="S515" i="27"/>
  <c r="Q507" i="27"/>
  <c r="R507" i="27"/>
  <c r="S507" i="27"/>
  <c r="Q499" i="27"/>
  <c r="R499" i="27"/>
  <c r="S499" i="27"/>
  <c r="Q491" i="27"/>
  <c r="R491" i="27"/>
  <c r="S491" i="27"/>
  <c r="Q483" i="27"/>
  <c r="R483" i="27"/>
  <c r="S483" i="27"/>
  <c r="Q475" i="27"/>
  <c r="R475" i="27"/>
  <c r="S475" i="27"/>
  <c r="Q467" i="27"/>
  <c r="R467" i="27"/>
  <c r="S467" i="27"/>
  <c r="Q459" i="27"/>
  <c r="R459" i="27"/>
  <c r="S459" i="27"/>
  <c r="Q451" i="27"/>
  <c r="R451" i="27"/>
  <c r="S451" i="27"/>
  <c r="Q443" i="27"/>
  <c r="R443" i="27"/>
  <c r="S443" i="27"/>
  <c r="Q435" i="27"/>
  <c r="R435" i="27"/>
  <c r="S435" i="27"/>
  <c r="Q427" i="27"/>
  <c r="R427" i="27"/>
  <c r="S427" i="27"/>
  <c r="Q419" i="27"/>
  <c r="R419" i="27"/>
  <c r="S419" i="27"/>
  <c r="Q411" i="27"/>
  <c r="R411" i="27"/>
  <c r="S411" i="27"/>
  <c r="Q403" i="27"/>
  <c r="R403" i="27"/>
  <c r="S403" i="27"/>
  <c r="Q395" i="27"/>
  <c r="R395" i="27"/>
  <c r="S395" i="27"/>
  <c r="Q387" i="27"/>
  <c r="R387" i="27"/>
  <c r="S387" i="27"/>
  <c r="Q379" i="27"/>
  <c r="R379" i="27"/>
  <c r="S379" i="27"/>
  <c r="Q371" i="27"/>
  <c r="R371" i="27"/>
  <c r="S371" i="27"/>
  <c r="Q363" i="27"/>
  <c r="R363" i="27"/>
  <c r="S363" i="27"/>
  <c r="Q355" i="27"/>
  <c r="R355" i="27"/>
  <c r="S355" i="27"/>
  <c r="Q347" i="27"/>
  <c r="R347" i="27"/>
  <c r="S347" i="27"/>
  <c r="Q339" i="27"/>
  <c r="R339" i="27"/>
  <c r="S339" i="27"/>
  <c r="Q331" i="27"/>
  <c r="R331" i="27"/>
  <c r="S331" i="27"/>
  <c r="Q323" i="27"/>
  <c r="R323" i="27"/>
  <c r="S323" i="27"/>
  <c r="Q315" i="27"/>
  <c r="R315" i="27"/>
  <c r="S315" i="27"/>
  <c r="Q307" i="27"/>
  <c r="R307" i="27"/>
  <c r="S307" i="27"/>
  <c r="Q299" i="27"/>
  <c r="R299" i="27"/>
  <c r="S299" i="27"/>
  <c r="Q291" i="27"/>
  <c r="R291" i="27"/>
  <c r="S291" i="27"/>
  <c r="Q283" i="27"/>
  <c r="R283" i="27"/>
  <c r="S283" i="27"/>
  <c r="Q275" i="27"/>
  <c r="R275" i="27"/>
  <c r="S275" i="27"/>
  <c r="Q267" i="27"/>
  <c r="R267" i="27"/>
  <c r="S267" i="27"/>
  <c r="Q259" i="27"/>
  <c r="R259" i="27"/>
  <c r="S259" i="27"/>
  <c r="Q251" i="27"/>
  <c r="R251" i="27"/>
  <c r="S251" i="27"/>
  <c r="Q243" i="27"/>
  <c r="R243" i="27"/>
  <c r="S243" i="27"/>
  <c r="Q235" i="27"/>
  <c r="R235" i="27"/>
  <c r="S235" i="27"/>
  <c r="Q227" i="27"/>
  <c r="R227" i="27"/>
  <c r="S227" i="27"/>
  <c r="Q219" i="27"/>
  <c r="R219" i="27"/>
  <c r="S219" i="27"/>
  <c r="Q211" i="27"/>
  <c r="R211" i="27"/>
  <c r="S211" i="27"/>
  <c r="Q203" i="27"/>
  <c r="R203" i="27"/>
  <c r="S203" i="27"/>
  <c r="Q195" i="27"/>
  <c r="R195" i="27"/>
  <c r="S195" i="27"/>
  <c r="Q187" i="27"/>
  <c r="R187" i="27"/>
  <c r="S187" i="27"/>
  <c r="Q179" i="27"/>
  <c r="R179" i="27"/>
  <c r="S179" i="27"/>
  <c r="Q171" i="27"/>
  <c r="R171" i="27"/>
  <c r="S171" i="27"/>
  <c r="Q163" i="27"/>
  <c r="R163" i="27"/>
  <c r="S163" i="27"/>
  <c r="Q155" i="27"/>
  <c r="R155" i="27"/>
  <c r="S155" i="27"/>
  <c r="Q147" i="27"/>
  <c r="R147" i="27"/>
  <c r="S147" i="27"/>
  <c r="Q139" i="27"/>
  <c r="R139" i="27"/>
  <c r="S139" i="27"/>
  <c r="Q131" i="27"/>
  <c r="R131" i="27"/>
  <c r="S131" i="27"/>
  <c r="Q123" i="27"/>
  <c r="R123" i="27"/>
  <c r="S123" i="27"/>
  <c r="Q115" i="27"/>
  <c r="R115" i="27"/>
  <c r="S115" i="27"/>
  <c r="Q107" i="27"/>
  <c r="R107" i="27"/>
  <c r="S107" i="27"/>
  <c r="Q99" i="27"/>
  <c r="R99" i="27"/>
  <c r="S99" i="27"/>
  <c r="Q91" i="27"/>
  <c r="R91" i="27"/>
  <c r="S91" i="27"/>
  <c r="Q83" i="27"/>
  <c r="R83" i="27"/>
  <c r="S83" i="27"/>
  <c r="Q75" i="27"/>
  <c r="R75" i="27"/>
  <c r="S75" i="27"/>
  <c r="Q67" i="27"/>
  <c r="R67" i="27"/>
  <c r="S67" i="27"/>
  <c r="Q59" i="27"/>
  <c r="R59" i="27"/>
  <c r="S59" i="27"/>
  <c r="Q51" i="27"/>
  <c r="R51" i="27"/>
  <c r="S51" i="27"/>
  <c r="Q43" i="27"/>
  <c r="R43" i="27"/>
  <c r="S43" i="27"/>
  <c r="Q35" i="27"/>
  <c r="R35" i="27"/>
  <c r="S35" i="27"/>
  <c r="Q27" i="27"/>
  <c r="R27" i="27"/>
  <c r="S27" i="27"/>
  <c r="Q19" i="27"/>
  <c r="R19" i="27"/>
  <c r="S19" i="27"/>
  <c r="Q314" i="27"/>
  <c r="R314" i="27"/>
  <c r="S314" i="27"/>
  <c r="Q306" i="27"/>
  <c r="R306" i="27"/>
  <c r="S306" i="27"/>
  <c r="Q298" i="27"/>
  <c r="R298" i="27"/>
  <c r="S298" i="27"/>
  <c r="Q290" i="27"/>
  <c r="R290" i="27"/>
  <c r="S290" i="27"/>
  <c r="Q282" i="27"/>
  <c r="R282" i="27"/>
  <c r="S282" i="27"/>
  <c r="Q274" i="27"/>
  <c r="R274" i="27"/>
  <c r="S274" i="27"/>
  <c r="Q266" i="27"/>
  <c r="R266" i="27"/>
  <c r="S266" i="27"/>
  <c r="Q258" i="27"/>
  <c r="R258" i="27"/>
  <c r="S258" i="27"/>
  <c r="Q250" i="27"/>
  <c r="R250" i="27"/>
  <c r="S250" i="27"/>
  <c r="Q242" i="27"/>
  <c r="R242" i="27"/>
  <c r="S242" i="27"/>
  <c r="Q234" i="27"/>
  <c r="R234" i="27"/>
  <c r="S234" i="27"/>
  <c r="Q226" i="27"/>
  <c r="R226" i="27"/>
  <c r="S226" i="27"/>
  <c r="Q218" i="27"/>
  <c r="R218" i="27"/>
  <c r="S218" i="27"/>
  <c r="Q210" i="27"/>
  <c r="R210" i="27"/>
  <c r="S210" i="27"/>
  <c r="Q202" i="27"/>
  <c r="R202" i="27"/>
  <c r="S202" i="27"/>
  <c r="Q194" i="27"/>
  <c r="R194" i="27"/>
  <c r="S194" i="27"/>
  <c r="Q186" i="27"/>
  <c r="R186" i="27"/>
  <c r="S186" i="27"/>
  <c r="Q178" i="27"/>
  <c r="R178" i="27"/>
  <c r="S178" i="27"/>
  <c r="Q170" i="27"/>
  <c r="R170" i="27"/>
  <c r="S170" i="27"/>
  <c r="Q162" i="27"/>
  <c r="R162" i="27"/>
  <c r="S162" i="27"/>
  <c r="Q154" i="27"/>
  <c r="R154" i="27"/>
  <c r="S154" i="27"/>
  <c r="Q146" i="27"/>
  <c r="R146" i="27"/>
  <c r="S146" i="27"/>
  <c r="Q138" i="27"/>
  <c r="R138" i="27"/>
  <c r="S138" i="27"/>
  <c r="Q130" i="27"/>
  <c r="R130" i="27"/>
  <c r="S130" i="27"/>
  <c r="Q122" i="27"/>
  <c r="R122" i="27"/>
  <c r="S122" i="27"/>
  <c r="Q114" i="27"/>
  <c r="R114" i="27"/>
  <c r="S114" i="27"/>
  <c r="Q106" i="27"/>
  <c r="R106" i="27"/>
  <c r="S106" i="27"/>
  <c r="Q98" i="27"/>
  <c r="R98" i="27"/>
  <c r="S98" i="27"/>
  <c r="Q90" i="27"/>
  <c r="R90" i="27"/>
  <c r="S90" i="27"/>
  <c r="Q82" i="27"/>
  <c r="R82" i="27"/>
  <c r="S82" i="27"/>
  <c r="Q74" i="27"/>
  <c r="R74" i="27"/>
  <c r="S74" i="27"/>
  <c r="Q66" i="27"/>
  <c r="R66" i="27"/>
  <c r="S66" i="27"/>
  <c r="Q58" i="27"/>
  <c r="R58" i="27"/>
  <c r="S58" i="27"/>
  <c r="Q50" i="27"/>
  <c r="R50" i="27"/>
  <c r="S50" i="27"/>
  <c r="Q42" i="27"/>
  <c r="R42" i="27"/>
  <c r="S42" i="27"/>
  <c r="Q34" i="27"/>
  <c r="R34" i="27"/>
  <c r="S34" i="27"/>
  <c r="Q26" i="27"/>
  <c r="R26" i="27"/>
  <c r="S26" i="27"/>
  <c r="Q18" i="27"/>
  <c r="R18" i="27"/>
  <c r="S18" i="27"/>
  <c r="Q121" i="27"/>
  <c r="R121" i="27"/>
  <c r="S121" i="27"/>
  <c r="Q113" i="27"/>
  <c r="R113" i="27"/>
  <c r="S113" i="27"/>
  <c r="Q105" i="27"/>
  <c r="R105" i="27"/>
  <c r="S105" i="27"/>
  <c r="Q97" i="27"/>
  <c r="R97" i="27"/>
  <c r="S97" i="27"/>
  <c r="Q89" i="27"/>
  <c r="R89" i="27"/>
  <c r="S89" i="27"/>
  <c r="Q81" i="27"/>
  <c r="R81" i="27"/>
  <c r="S81" i="27"/>
  <c r="Q73" i="27"/>
  <c r="R73" i="27"/>
  <c r="S73" i="27"/>
  <c r="Q65" i="27"/>
  <c r="R65" i="27"/>
  <c r="S65" i="27"/>
  <c r="Q57" i="27"/>
  <c r="R57" i="27"/>
  <c r="S57" i="27"/>
  <c r="Q49" i="27"/>
  <c r="R49" i="27"/>
  <c r="S49" i="27"/>
  <c r="Q41" i="27"/>
  <c r="R41" i="27"/>
  <c r="S41" i="27"/>
  <c r="Q33" i="27"/>
  <c r="R33" i="27"/>
  <c r="S33" i="27"/>
  <c r="Q25" i="27"/>
  <c r="R25" i="27"/>
  <c r="S25" i="27"/>
  <c r="Q472" i="27"/>
  <c r="R472" i="27"/>
  <c r="S472" i="27"/>
  <c r="Q464" i="27"/>
  <c r="R464" i="27"/>
  <c r="S464" i="27"/>
  <c r="Q456" i="27"/>
  <c r="R456" i="27"/>
  <c r="S456" i="27"/>
  <c r="Q448" i="27"/>
  <c r="R448" i="27"/>
  <c r="S448" i="27"/>
  <c r="Q440" i="27"/>
  <c r="R440" i="27"/>
  <c r="S440" i="27"/>
  <c r="Q432" i="27"/>
  <c r="R432" i="27"/>
  <c r="S432" i="27"/>
  <c r="Q424" i="27"/>
  <c r="R424" i="27"/>
  <c r="S424" i="27"/>
  <c r="Q416" i="27"/>
  <c r="R416" i="27"/>
  <c r="S416" i="27"/>
  <c r="Q408" i="27"/>
  <c r="R408" i="27"/>
  <c r="S408" i="27"/>
  <c r="Q400" i="27"/>
  <c r="R400" i="27"/>
  <c r="S400" i="27"/>
  <c r="Q392" i="27"/>
  <c r="R392" i="27"/>
  <c r="S392" i="27"/>
  <c r="Q384" i="27"/>
  <c r="R384" i="27"/>
  <c r="S384" i="27"/>
  <c r="Q376" i="27"/>
  <c r="R376" i="27"/>
  <c r="S376" i="27"/>
  <c r="Q368" i="27"/>
  <c r="R368" i="27"/>
  <c r="S368" i="27"/>
  <c r="Q360" i="27"/>
  <c r="R360" i="27"/>
  <c r="S360" i="27"/>
  <c r="Q352" i="27"/>
  <c r="R352" i="27"/>
  <c r="S352" i="27"/>
  <c r="Q344" i="27"/>
  <c r="R344" i="27"/>
  <c r="S344" i="27"/>
  <c r="Q336" i="27"/>
  <c r="R336" i="27"/>
  <c r="S336" i="27"/>
  <c r="Q328" i="27"/>
  <c r="R328" i="27"/>
  <c r="S328" i="27"/>
  <c r="Q320" i="27"/>
  <c r="R320" i="27"/>
  <c r="S320" i="27"/>
  <c r="Q312" i="27"/>
  <c r="R312" i="27"/>
  <c r="S312" i="27"/>
  <c r="Q304" i="27"/>
  <c r="R304" i="27"/>
  <c r="S304" i="27"/>
  <c r="Q296" i="27"/>
  <c r="R296" i="27"/>
  <c r="S296" i="27"/>
  <c r="Q288" i="27"/>
  <c r="R288" i="27"/>
  <c r="S288" i="27"/>
  <c r="Q280" i="27"/>
  <c r="R280" i="27"/>
  <c r="S280" i="27"/>
  <c r="Q272" i="27"/>
  <c r="R272" i="27"/>
  <c r="S272" i="27"/>
  <c r="Q264" i="27"/>
  <c r="R264" i="27"/>
  <c r="S264" i="27"/>
  <c r="Q256" i="27"/>
  <c r="R256" i="27"/>
  <c r="S256" i="27"/>
  <c r="Q248" i="27"/>
  <c r="R248" i="27"/>
  <c r="S248" i="27"/>
  <c r="Q240" i="27"/>
  <c r="R240" i="27"/>
  <c r="S240" i="27"/>
  <c r="Q232" i="27"/>
  <c r="R232" i="27"/>
  <c r="S232" i="27"/>
  <c r="Q224" i="27"/>
  <c r="R224" i="27"/>
  <c r="S224" i="27"/>
  <c r="Q216" i="27"/>
  <c r="R216" i="27"/>
  <c r="S216" i="27"/>
  <c r="Q208" i="27"/>
  <c r="R208" i="27"/>
  <c r="S208" i="27"/>
  <c r="Q200" i="27"/>
  <c r="R200" i="27"/>
  <c r="S200" i="27"/>
  <c r="Q192" i="27"/>
  <c r="R192" i="27"/>
  <c r="S192" i="27"/>
  <c r="Q184" i="27"/>
  <c r="R184" i="27"/>
  <c r="S184" i="27"/>
  <c r="Q176" i="27"/>
  <c r="R176" i="27"/>
  <c r="S176" i="27"/>
  <c r="Q168" i="27"/>
  <c r="R168" i="27"/>
  <c r="S168" i="27"/>
  <c r="Q160" i="27"/>
  <c r="R160" i="27"/>
  <c r="S160" i="27"/>
  <c r="Q152" i="27"/>
  <c r="R152" i="27"/>
  <c r="S152" i="27"/>
  <c r="Q144" i="27"/>
  <c r="R144" i="27"/>
  <c r="S144" i="27"/>
  <c r="Q136" i="27"/>
  <c r="R136" i="27"/>
  <c r="S136" i="27"/>
  <c r="Q128" i="27"/>
  <c r="R128" i="27"/>
  <c r="S128" i="27"/>
  <c r="Q120" i="27"/>
  <c r="R120" i="27"/>
  <c r="S120" i="27"/>
  <c r="Q112" i="27"/>
  <c r="R112" i="27"/>
  <c r="S112" i="27"/>
  <c r="Q104" i="27"/>
  <c r="R104" i="27"/>
  <c r="S104" i="27"/>
  <c r="Q96" i="27"/>
  <c r="R96" i="27"/>
  <c r="S96" i="27"/>
  <c r="Q88" i="27"/>
  <c r="R88" i="27"/>
  <c r="S88" i="27"/>
  <c r="Q80" i="27"/>
  <c r="R80" i="27"/>
  <c r="S80" i="27"/>
  <c r="Q72" i="27"/>
  <c r="R72" i="27"/>
  <c r="S72" i="27"/>
  <c r="Q64" i="27"/>
  <c r="R64" i="27"/>
  <c r="S64" i="27"/>
  <c r="Q56" i="27"/>
  <c r="R56" i="27"/>
  <c r="S56" i="27"/>
  <c r="Q48" i="27"/>
  <c r="R48" i="27"/>
  <c r="S48" i="27"/>
  <c r="Q40" i="27"/>
  <c r="R40" i="27"/>
  <c r="S40" i="27"/>
  <c r="Q32" i="27"/>
  <c r="R32" i="27"/>
  <c r="S32" i="27"/>
  <c r="Q24" i="27"/>
  <c r="R24" i="27"/>
  <c r="S24" i="27"/>
  <c r="Q103" i="27"/>
  <c r="R103" i="27"/>
  <c r="S103" i="27"/>
  <c r="Q95" i="27"/>
  <c r="R95" i="27"/>
  <c r="S95" i="27"/>
  <c r="Q87" i="27"/>
  <c r="R87" i="27"/>
  <c r="S87" i="27"/>
  <c r="Q79" i="27"/>
  <c r="R79" i="27"/>
  <c r="S79" i="27"/>
  <c r="Q71" i="27"/>
  <c r="R71" i="27"/>
  <c r="S71" i="27"/>
  <c r="Q63" i="27"/>
  <c r="R63" i="27"/>
  <c r="S63" i="27"/>
  <c r="Q55" i="27"/>
  <c r="R55" i="27"/>
  <c r="S55" i="27"/>
  <c r="Q47" i="27"/>
  <c r="R47" i="27"/>
  <c r="S47" i="27"/>
  <c r="Q39" i="27"/>
  <c r="R39" i="27"/>
  <c r="S39" i="27"/>
  <c r="Q31" i="27"/>
  <c r="R31" i="27"/>
  <c r="S31" i="27"/>
  <c r="Q23" i="27"/>
  <c r="R23" i="27"/>
  <c r="S23" i="27"/>
  <c r="Q326" i="27"/>
  <c r="R326" i="27"/>
  <c r="S326" i="27"/>
  <c r="Q318" i="27"/>
  <c r="R318" i="27"/>
  <c r="S318" i="27"/>
  <c r="Q310" i="27"/>
  <c r="R310" i="27"/>
  <c r="S310" i="27"/>
  <c r="Q302" i="27"/>
  <c r="R302" i="27"/>
  <c r="S302" i="27"/>
  <c r="Q294" i="27"/>
  <c r="R294" i="27"/>
  <c r="S294" i="27"/>
  <c r="Q286" i="27"/>
  <c r="R286" i="27"/>
  <c r="S286" i="27"/>
  <c r="Q278" i="27"/>
  <c r="R278" i="27"/>
  <c r="S278" i="27"/>
  <c r="Q270" i="27"/>
  <c r="R270" i="27"/>
  <c r="S270" i="27"/>
  <c r="Q262" i="27"/>
  <c r="R262" i="27"/>
  <c r="S262" i="27"/>
  <c r="Q254" i="27"/>
  <c r="R254" i="27"/>
  <c r="S254" i="27"/>
  <c r="Q246" i="27"/>
  <c r="R246" i="27"/>
  <c r="S246" i="27"/>
  <c r="Q238" i="27"/>
  <c r="R238" i="27"/>
  <c r="S238" i="27"/>
  <c r="Q230" i="27"/>
  <c r="R230" i="27"/>
  <c r="S230" i="27"/>
  <c r="Q222" i="27"/>
  <c r="R222" i="27"/>
  <c r="S222" i="27"/>
  <c r="Q214" i="27"/>
  <c r="R214" i="27"/>
  <c r="S214" i="27"/>
  <c r="Q206" i="27"/>
  <c r="R206" i="27"/>
  <c r="S206" i="27"/>
  <c r="Q198" i="27"/>
  <c r="R198" i="27"/>
  <c r="S198" i="27"/>
  <c r="Q190" i="27"/>
  <c r="R190" i="27"/>
  <c r="S190" i="27"/>
  <c r="Q182" i="27"/>
  <c r="R182" i="27"/>
  <c r="S182" i="27"/>
  <c r="Q174" i="27"/>
  <c r="R174" i="27"/>
  <c r="S174" i="27"/>
  <c r="Q166" i="27"/>
  <c r="R166" i="27"/>
  <c r="S166" i="27"/>
  <c r="Q158" i="27"/>
  <c r="R158" i="27"/>
  <c r="S158" i="27"/>
  <c r="Q150" i="27"/>
  <c r="R150" i="27"/>
  <c r="S150" i="27"/>
  <c r="Q142" i="27"/>
  <c r="R142" i="27"/>
  <c r="S142" i="27"/>
  <c r="Q134" i="27"/>
  <c r="R134" i="27"/>
  <c r="S134" i="27"/>
  <c r="Q126" i="27"/>
  <c r="R126" i="27"/>
  <c r="S126" i="27"/>
  <c r="Q118" i="27"/>
  <c r="R118" i="27"/>
  <c r="S118" i="27"/>
  <c r="Q110" i="27"/>
  <c r="R110" i="27"/>
  <c r="S110" i="27"/>
  <c r="Q102" i="27"/>
  <c r="R102" i="27"/>
  <c r="S102" i="27"/>
  <c r="Q94" i="27"/>
  <c r="R94" i="27"/>
  <c r="S94" i="27"/>
  <c r="Q86" i="27"/>
  <c r="R86" i="27"/>
  <c r="S86" i="27"/>
  <c r="Q78" i="27"/>
  <c r="R78" i="27"/>
  <c r="S78" i="27"/>
  <c r="Q70" i="27"/>
  <c r="R70" i="27"/>
  <c r="S70" i="27"/>
  <c r="Q62" i="27"/>
  <c r="R62" i="27"/>
  <c r="S62" i="27"/>
  <c r="Q54" i="27"/>
  <c r="R54" i="27"/>
  <c r="S54" i="27"/>
  <c r="Q46" i="27"/>
  <c r="R46" i="27"/>
  <c r="S46" i="27"/>
  <c r="Q38" i="27"/>
  <c r="R38" i="27"/>
  <c r="S38" i="27"/>
  <c r="Q30" i="27"/>
  <c r="R30" i="27"/>
  <c r="S30" i="27"/>
  <c r="Q22" i="27"/>
  <c r="R22" i="27"/>
  <c r="S22" i="27"/>
  <c r="S17" i="27"/>
  <c r="W2577" i="27"/>
  <c r="D31" i="28"/>
  <c r="F2577" i="33"/>
  <c r="L2577" i="33"/>
  <c r="M2577" i="33"/>
  <c r="N2577" i="33"/>
  <c r="O2577" i="33"/>
  <c r="S2577" i="33"/>
  <c r="T2577" i="33"/>
  <c r="R2577" i="33"/>
  <c r="P2577" i="33"/>
  <c r="U2577" i="33"/>
  <c r="O2577" i="27"/>
  <c r="N2577" i="27"/>
  <c r="P2577" i="27"/>
  <c r="D29" i="28"/>
  <c r="V2577" i="27"/>
  <c r="S2577" i="27"/>
  <c r="T2577" i="27"/>
  <c r="U2577" i="27"/>
  <c r="Q2577" i="27"/>
  <c r="G2577" i="33"/>
  <c r="J2577" i="33"/>
  <c r="I2577" i="33"/>
  <c r="H2577" i="33"/>
  <c r="E2577" i="33"/>
  <c r="J2577" i="27"/>
  <c r="I2577" i="27"/>
  <c r="L2577" i="27"/>
  <c r="K2577" i="27"/>
  <c r="H2577" i="27"/>
  <c r="F2577" i="27"/>
  <c r="G2577" i="27"/>
  <c r="E2577" i="27"/>
  <c r="D22" i="28"/>
  <c r="D20" i="28"/>
  <c r="D28" i="28"/>
  <c r="D19" i="28"/>
  <c r="Q2577" i="33"/>
  <c r="R2577" i="27"/>
  <c r="D27" i="28"/>
  <c r="D18" i="28"/>
  <c r="D30" i="28"/>
  <c r="D21" i="28"/>
  <c r="D26" i="28"/>
  <c r="D17" i="28"/>
  <c r="D25" i="28"/>
  <c r="D16" i="28"/>
  <c r="D24" i="28"/>
  <c r="D15" i="28"/>
  <c r="C20" i="22"/>
  <c r="C19" i="22"/>
  <c r="C21" i="22"/>
  <c r="C22" i="22"/>
</calcChain>
</file>

<file path=xl/sharedStrings.xml><?xml version="1.0" encoding="utf-8"?>
<sst xmlns="http://schemas.openxmlformats.org/spreadsheetml/2006/main" count="293" uniqueCount="170">
  <si>
    <t>California Air Resources Board</t>
  </si>
  <si>
    <t>Benefits Calculator Tool for the</t>
  </si>
  <si>
    <t>California Climate Investments</t>
  </si>
  <si>
    <t>Contact information for the person who can answer project specific questions from staff reviewers on the quantification calculations</t>
  </si>
  <si>
    <t>GGRFProgram@arb.ca.gov</t>
  </si>
  <si>
    <t>Project Name:</t>
  </si>
  <si>
    <t>Contact Name:</t>
  </si>
  <si>
    <t>Contact Phone Number:</t>
  </si>
  <si>
    <t>Contact Email:</t>
  </si>
  <si>
    <t>Date Calculator Completed:</t>
  </si>
  <si>
    <t>Total Funds ($):</t>
  </si>
  <si>
    <t>Third-party tools:</t>
  </si>
  <si>
    <t>General Documentation</t>
  </si>
  <si>
    <t>Project Information</t>
  </si>
  <si>
    <t xml:space="preserve">Project Name </t>
  </si>
  <si>
    <t>GHG Summary</t>
  </si>
  <si>
    <t>Other GGRF Leveraged Funds ($)</t>
  </si>
  <si>
    <t>Non-GGRF Leveraged Funds ($)</t>
  </si>
  <si>
    <t>Total Funds ($)</t>
  </si>
  <si>
    <t>Co-benefits and Key Variables Summary</t>
  </si>
  <si>
    <t>Key for color-coded fields:</t>
  </si>
  <si>
    <t>Green</t>
  </si>
  <si>
    <t>Yellow</t>
  </si>
  <si>
    <t>Grey</t>
  </si>
  <si>
    <t>*See "Documentation" tab for additional information</t>
  </si>
  <si>
    <t>Documentation Description</t>
  </si>
  <si>
    <t>More information:</t>
  </si>
  <si>
    <t>ABOUT:</t>
  </si>
  <si>
    <t>Yes</t>
  </si>
  <si>
    <t>No</t>
  </si>
  <si>
    <t xml:space="preserve">Documentation Tab </t>
  </si>
  <si>
    <t>Completed?</t>
  </si>
  <si>
    <t>http://pvwatts.nrel.gov/</t>
  </si>
  <si>
    <t>NREL PVWatts Calculator</t>
  </si>
  <si>
    <t>Enter the applicable information in the table below before proceeding with the project-specific data on the Inputs tab.</t>
  </si>
  <si>
    <t>Low Income Weatherization Program</t>
  </si>
  <si>
    <t>Project ID</t>
  </si>
  <si>
    <t>TOTALS</t>
  </si>
  <si>
    <t>$ per kWh</t>
  </si>
  <si>
    <t>lbs per kWh</t>
  </si>
  <si>
    <t>Criteria Pollutant Electricity Emissions for In-State Generation (2012): PM2.5</t>
  </si>
  <si>
    <t>Criteria Pollutant Electricity Emissions for In-State Generation (2012): ROG</t>
  </si>
  <si>
    <t>Criteria Pollutant Electricity Emissions for In-State Generation (2012): NOx</t>
  </si>
  <si>
    <t>Unit</t>
  </si>
  <si>
    <t>Emission / Cost Rate</t>
  </si>
  <si>
    <t>Type</t>
  </si>
  <si>
    <t>Emission Factors and Rates</t>
  </si>
  <si>
    <t>Natural Gas GHG Emission Factor</t>
  </si>
  <si>
    <t>lbs per therm</t>
  </si>
  <si>
    <t>Emission Factors for Criteria Pollutants from Natural Gas Combustion: ROG</t>
  </si>
  <si>
    <t>Criteria Pollutant Natural Gas Emissions for residential furnaces: NOx</t>
  </si>
  <si>
    <t>Emission Factors for Criteria Pollutants from Natural Gas Combustion: PM (Total)</t>
  </si>
  <si>
    <t>Census Tract</t>
  </si>
  <si>
    <t>Date Operational</t>
  </si>
  <si>
    <t>No. Dwellings</t>
  </si>
  <si>
    <t>GGRF Funds Awarded
($)</t>
  </si>
  <si>
    <t>Annual Energy Savings from Efficiency Measures (kWh/yr)</t>
  </si>
  <si>
    <t>LIWP GGRF Funds</t>
  </si>
  <si>
    <t>$ per therm</t>
  </si>
  <si>
    <t>Degradation Rate</t>
  </si>
  <si>
    <t>Equipment</t>
  </si>
  <si>
    <t>Equipment Degradation Rates</t>
  </si>
  <si>
    <t>Solar Photovoltaic</t>
  </si>
  <si>
    <t>Snugg Pro</t>
  </si>
  <si>
    <t>http://www.snuggpro.com/</t>
  </si>
  <si>
    <r>
      <t>Total LIWP GHG Emission Reductions (MTCO</t>
    </r>
    <r>
      <rPr>
        <vertAlign val="subscript"/>
        <sz val="12"/>
        <color theme="1"/>
        <rFont val="Arial"/>
        <family val="2"/>
      </rPr>
      <t>2</t>
    </r>
    <r>
      <rPr>
        <sz val="12"/>
        <color theme="1"/>
        <rFont val="Arial"/>
        <family val="2"/>
      </rPr>
      <t>e)</t>
    </r>
  </si>
  <si>
    <r>
      <t>Total GHG Emission Reductions per Total LIWP GGRF Funds (MTCO</t>
    </r>
    <r>
      <rPr>
        <vertAlign val="subscript"/>
        <sz val="12"/>
        <color theme="1"/>
        <rFont val="Arial"/>
        <family val="2"/>
      </rPr>
      <t>2</t>
    </r>
    <r>
      <rPr>
        <sz val="12"/>
        <color theme="1"/>
        <rFont val="Arial"/>
        <family val="2"/>
      </rPr>
      <t>e/$)</t>
    </r>
  </si>
  <si>
    <t>Low-Income Weatherization Program</t>
  </si>
  <si>
    <t>Costs Associated with Solar Generation</t>
  </si>
  <si>
    <t>Use this Benefits Calculator Tool to report the estimated GHG benefits and selected co-benefits associated with proposed projects.  In addition to LIWP application requirements, CSD must document results from the use of this Benefits Calculator Tool, including supporting materials to verify the accuracy of project-specific inputs.  Service providers are required to provide electronic documentation that is complete and sufficient to allow the calculations to be reviewed and replicated.  Paper copies of supporting materials must be available upon request by agency staff.</t>
  </si>
  <si>
    <t>Populated LIWP Benefits Calculator Tool (this file) (in .xls format) with worksheets applicable to the project populated (ensure that all fields in the GHG Summary and Co-benefits Summary tabs are populated)</t>
  </si>
  <si>
    <t>Any other information as necessary and appropriate to substantiate LIWP Benefits Calculator Tool inputs (e.g., Audit reports and implemented measures summaries)</t>
  </si>
  <si>
    <t>The following checklist is provided as a guide; additional data and/or information may be necessary to support project-specific input assumptions.</t>
  </si>
  <si>
    <t>Energy Pricing (Residential or Commercial)</t>
  </si>
  <si>
    <t>Energy Pricing</t>
  </si>
  <si>
    <t>Residential</t>
  </si>
  <si>
    <t>Commercial</t>
  </si>
  <si>
    <t>Total Project cost ($)</t>
  </si>
  <si>
    <t>Annual Solar PV Production (kWh/yr)</t>
  </si>
  <si>
    <t>Note to users:</t>
  </si>
  <si>
    <t>GGRF Funds Requested
($)</t>
  </si>
  <si>
    <t>No. of 
Multi-Family Dwellings</t>
  </si>
  <si>
    <t>No. of Single-Family Dwellings</t>
  </si>
  <si>
    <t>Average Annual Single-Family kWh Reductions</t>
  </si>
  <si>
    <t>Average Annual Single-Family Therms Reductions</t>
  </si>
  <si>
    <t>Average Annual Multi-Family kWh Reductions</t>
  </si>
  <si>
    <t>Average Annual Multi-Family Therms Reductions</t>
  </si>
  <si>
    <t>Annual Energy Savings (kWh/yr)</t>
  </si>
  <si>
    <t>Annual Energy Savings (therms/yr)</t>
  </si>
  <si>
    <t>Project-Specific Documentation</t>
  </si>
  <si>
    <t>Additional Documentation</t>
  </si>
  <si>
    <t>Residential Energy Efficiency</t>
  </si>
  <si>
    <t>• Documentation supporting assumed number of dwelling units
• Documentation supporting assumed number of solar water heaters
• Documentation supporting number of rooftops for solar PV
installation</t>
  </si>
  <si>
    <t>Quantifiable Project Activity</t>
  </si>
  <si>
    <t>Some applicant-provided data may require additional documentation to substantiate the inputs.  The expected documentation includes, but is not limited to, that described in the table below, organized by quantifiable project activity.</t>
  </si>
  <si>
    <r>
      <t>Total GHG Emission Reductions per GGRF Dollar
(MTCO</t>
    </r>
    <r>
      <rPr>
        <b/>
        <vertAlign val="subscript"/>
        <sz val="11"/>
        <color theme="1"/>
        <rFont val="Arial"/>
        <family val="2"/>
      </rPr>
      <t>2</t>
    </r>
    <r>
      <rPr>
        <b/>
        <sz val="11"/>
        <color theme="1"/>
        <rFont val="Arial"/>
        <family val="2"/>
      </rPr>
      <t>e/$)</t>
    </r>
  </si>
  <si>
    <t>Total Project Cost ($)</t>
  </si>
  <si>
    <t>Quantification Period for Efficiency Measures (years)</t>
  </si>
  <si>
    <t>http://www.energysoft.com/</t>
  </si>
  <si>
    <t>EnergyPro</t>
  </si>
  <si>
    <t>Total LIWP GGRF Funds Requested or Awarded ($):</t>
  </si>
  <si>
    <t>Other GGRF Leveraged Funds Requested or Awarded ($):</t>
  </si>
  <si>
    <t>Non-GGRF Leveraged Funds Requested or Awarded ($):</t>
  </si>
  <si>
    <t>NOx Emission Reductions (lbs)</t>
  </si>
  <si>
    <t>ROG Emission Reductions (lbs)</t>
  </si>
  <si>
    <r>
      <t>PM</t>
    </r>
    <r>
      <rPr>
        <vertAlign val="subscript"/>
        <sz val="12"/>
        <color theme="1"/>
        <rFont val="Arial"/>
        <family val="2"/>
      </rPr>
      <t xml:space="preserve">2.5 </t>
    </r>
    <r>
      <rPr>
        <sz val="12"/>
        <color theme="1"/>
        <rFont val="Arial"/>
        <family val="2"/>
      </rPr>
      <t>Emission Reductions (lbs)</t>
    </r>
  </si>
  <si>
    <t>Total Project</t>
  </si>
  <si>
    <t>Total LIWP GGRF Funds Requested or Awarded ($)</t>
  </si>
  <si>
    <r>
      <t>Total GHG Emission Reductions per Total Funds (MTCO</t>
    </r>
    <r>
      <rPr>
        <vertAlign val="subscript"/>
        <sz val="12"/>
        <color theme="1"/>
        <rFont val="Arial"/>
        <family val="2"/>
      </rPr>
      <t>2</t>
    </r>
    <r>
      <rPr>
        <sz val="12"/>
        <color theme="1"/>
        <rFont val="Arial"/>
        <family val="2"/>
      </rPr>
      <t>e/$)</t>
    </r>
  </si>
  <si>
    <r>
      <t>Total GHG Emission Reductions (MTCO</t>
    </r>
    <r>
      <rPr>
        <vertAlign val="subscript"/>
        <sz val="12"/>
        <color theme="1"/>
        <rFont val="Arial"/>
        <family val="2"/>
      </rPr>
      <t>2</t>
    </r>
    <r>
      <rPr>
        <sz val="12"/>
        <color theme="1"/>
        <rFont val="Arial"/>
        <family val="2"/>
      </rPr>
      <t>e)</t>
    </r>
  </si>
  <si>
    <t>Annual Energy Savings from Efficiency Measures (therms/yr)</t>
  </si>
  <si>
    <t>Annual Water Savings from Efficiency Measures (gallons/yr)</t>
  </si>
  <si>
    <t>Energy Savings (kWh)</t>
  </si>
  <si>
    <t>Energy Savings (therms)</t>
  </si>
  <si>
    <t>Energy Cost Savings ($)</t>
  </si>
  <si>
    <t>Renewable Electricity Generation (kWh)</t>
  </si>
  <si>
    <t>Water Savings (gallons)</t>
  </si>
  <si>
    <t>Total Energy Generation (kWh)</t>
  </si>
  <si>
    <t>Total Energy Savings (therms)</t>
  </si>
  <si>
    <t>Total Energy Savings (kWh)</t>
  </si>
  <si>
    <r>
      <t>Total GHG Emission Reductions (MTCO</t>
    </r>
    <r>
      <rPr>
        <b/>
        <vertAlign val="subscript"/>
        <sz val="11"/>
        <color theme="1"/>
        <rFont val="Arial"/>
        <family val="2"/>
      </rPr>
      <t>2</t>
    </r>
    <r>
      <rPr>
        <b/>
        <sz val="11"/>
        <color theme="1"/>
        <rFont val="Arial"/>
        <family val="2"/>
      </rPr>
      <t>e)</t>
    </r>
  </si>
  <si>
    <t>Total NOx Emission Reductions
(lbs)</t>
  </si>
  <si>
    <t>Total ROG Emission Reductions
(lbs)</t>
  </si>
  <si>
    <t>Total PM Emission Reductions
(lbs)</t>
  </si>
  <si>
    <t>Total Energy Cost Savings ($)</t>
  </si>
  <si>
    <t>This LIWP Benefits Calculator Tool estimates GHG emission reductions and air pollutant emission co-benefits using methods described in the supporting LIWP Quantification Methodology.  Other co-benefits estimated in this and other benefits calculator tools use methods described in CARB's Co-benefit Assessment Methodologies.  All CARB Co-benefit Assessment Methodologies are available at:</t>
  </si>
  <si>
    <r>
      <t>MTCO</t>
    </r>
    <r>
      <rPr>
        <vertAlign val="subscript"/>
        <sz val="11"/>
        <color theme="1"/>
        <rFont val="Arial"/>
        <family val="2"/>
      </rPr>
      <t>2</t>
    </r>
    <r>
      <rPr>
        <sz val="11"/>
        <color theme="1"/>
        <rFont val="Arial"/>
        <family val="2"/>
      </rPr>
      <t>e per kWh</t>
    </r>
  </si>
  <si>
    <r>
      <t>MTCO</t>
    </r>
    <r>
      <rPr>
        <vertAlign val="subscript"/>
        <sz val="11"/>
        <color theme="1"/>
        <rFont val="Arial"/>
        <family val="2"/>
      </rPr>
      <t>2</t>
    </r>
    <r>
      <rPr>
        <sz val="11"/>
        <color theme="1"/>
        <rFont val="Arial"/>
        <family val="2"/>
      </rPr>
      <t>e per therm</t>
    </r>
  </si>
  <si>
    <t>Project Quantification Period</t>
  </si>
  <si>
    <t>Quantification Period (years)</t>
  </si>
  <si>
    <t>kWh per dwelling</t>
  </si>
  <si>
    <t>therms per dwelling</t>
  </si>
  <si>
    <t>No. of Farmworker Single-Family Dwellings</t>
  </si>
  <si>
    <t>Average Annual Farmworker Single-Family kWh Reductions</t>
  </si>
  <si>
    <t>Average Annual Farmworker Single-Family Therms Reductions</t>
  </si>
  <si>
    <t>Total Water Savings (gallons)</t>
  </si>
  <si>
    <t xml:space="preserve">California Average Price of Electricity - Residential (2019) - Low-income </t>
  </si>
  <si>
    <t>California Average Price of Electricity - Commercial (2019)</t>
  </si>
  <si>
    <t>Retail natural gas prices in California - Residential (2019) - Low-Income</t>
  </si>
  <si>
    <t>Retail natural gas prices in California - Commercial (2019)</t>
  </si>
  <si>
    <t>California Electricity Grid Average Emission Factors (2010-2016)</t>
  </si>
  <si>
    <t>Helpful hints</t>
  </si>
  <si>
    <t>www.caclimateinvestments.ca.gov</t>
  </si>
  <si>
    <t>Output field (not modifiable)</t>
  </si>
  <si>
    <t xml:space="preserve">· For more information on California Climate Investments, see: </t>
  </si>
  <si>
    <t>Optional input*</t>
  </si>
  <si>
    <t>Blue</t>
  </si>
  <si>
    <t>Required input</t>
  </si>
  <si>
    <t>· Questions on this Benefits Calculator Tool should be sent to:</t>
  </si>
  <si>
    <t xml:space="preserve">California Climate Investments </t>
  </si>
  <si>
    <t>Benefits Calculator Tool</t>
  </si>
  <si>
    <t>http://www.arb.ca.gov/cci-resources</t>
  </si>
  <si>
    <t>This Low-Income Weatherization Program (LIWP) Benefits Calculator Tool estimates GHG emission reductions and air pollutant emission co-benefits using methods described in the supporting LIWP Quantification Methodology.  Other co-benefits estimated in this and other benefits calculator tools use methods described in CARB's Co-benefit Assessment Methodologies.  All CARB Co-benefit Assessment Methodologies are available at:</t>
  </si>
  <si>
    <t>http://www.arb.ca.gov/cci-cobenefits</t>
  </si>
  <si>
    <t>A step-by-step user guide, including a project example, for this Benefits Calculator Tool is available here:</t>
  </si>
  <si>
    <t>http://www.arb.ca.gov/cc/capandtrade/auctionproceeds/csd_liwp_finalug_012219.pdf</t>
  </si>
  <si>
    <t xml:space="preserve">CARB released the Draft LIWP Benefits Calculator Tool and Draft LIWP Quantification Methodology for public comment in December 2018.  This Final LIWP Benefits Calculator Tool and accompanying Final LIWP Quantification Methodology have been updated to address public comments, where appropriate, and for consistency with updates to the LIWP Guidelines. In March 2020, this tool was updated to be more accessible, to fix a display issue, and to update the low-income adjusted average energy costs in accordance to the update to the Energy Cost Savings Co-benefit Assessment Methodology. </t>
  </si>
  <si>
    <t>· Questions pertaining to LIWP should be sent to:</t>
  </si>
  <si>
    <t>LIWP@csd.ca.gov</t>
  </si>
  <si>
    <t>This Benefits Calculator Tool requires data inputs obtained from several third-party tools.  Information for using each</t>
  </si>
  <si>
    <t>of these tools is available in the user guide (see above).  The following third-party tools may be required to use this</t>
  </si>
  <si>
    <t>Benefits Calculator Tool:</t>
  </si>
  <si>
    <t>Required</t>
  </si>
  <si>
    <t>If applicable</t>
  </si>
  <si>
    <t>Output</t>
  </si>
  <si>
    <t>All fields in this sheet are outputs</t>
  </si>
  <si>
    <t xml:space="preserve">All fields in this sheet are referece values for calculations in the rest of the tool </t>
  </si>
  <si>
    <t>Choose one or more of 3 options</t>
  </si>
  <si>
    <t xml:space="preserve">Version 2 </t>
  </si>
  <si>
    <t>(Projects referring to the January 22, 2019 Quantification Methodology must use this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</si>
</sst>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_(&quot;$&quot;* \(#,##0\);_(&quot;$&quot;* &quot;-&quot;_);_(@_)"/>
    <numFmt numFmtId="44" formatCode="_(&quot;$&quot;* #,##0.00_);_(&quot;$&quot;* \(#,##0.00\);_(&quot;$&quot;* &quot;-&quot;??_);_(@_)"/>
    <numFmt numFmtId="43" formatCode="_(* #,##0.00_);_(* \(#,##0.00\);_(* &quot;-&quot;??_);_(@_)"/>
    <numFmt numFmtId="164" formatCode="0."/>
    <numFmt numFmtId="165" formatCode="0.00000"/>
    <numFmt numFmtId="166" formatCode="0.0000"/>
    <numFmt numFmtId="167" formatCode="0.000000"/>
    <numFmt numFmtId="168" formatCode="&quot;$&quot;#,##0.00"/>
    <numFmt numFmtId="169" formatCode="&quot;$&quot;#,##0"/>
    <numFmt numFmtId="170" formatCode="0.0"/>
    <numFmt numFmtId="171" formatCode="#,##0.0000"/>
    <numFmt numFmtId="172" formatCode="m/d/yy;@"/>
    <numFmt numFmtId="173" formatCode="&quot;$&quot;#,##0.00;[Red]&quot;$&quot;#,##0.00"/>
    <numFmt numFmtId="174" formatCode="0.000"/>
  </numFmts>
  <fonts count="43" x14ac:knownFonts="1">
    <font>
      <sz val="11"/>
      <color theme="1"/>
      <name val="Calibri"/>
      <family val="2"/>
      <scheme val="minor"/>
    </font>
    <font>
      <sz val="11"/>
      <color theme="1"/>
      <name val="Calibri"/>
      <family val="2"/>
      <scheme val="minor"/>
    </font>
    <font>
      <sz val="10"/>
      <name val="Arial"/>
      <family val="2"/>
    </font>
    <font>
      <sz val="12"/>
      <name val="Lucida Sans"/>
      <family val="2"/>
    </font>
    <font>
      <u/>
      <sz val="11"/>
      <color theme="10"/>
      <name val="Calibri"/>
      <family val="2"/>
      <scheme val="minor"/>
    </font>
    <font>
      <sz val="12"/>
      <color theme="1"/>
      <name val="Arial"/>
      <family val="2"/>
    </font>
    <font>
      <sz val="12"/>
      <name val="Arial"/>
      <family val="2"/>
    </font>
    <font>
      <b/>
      <sz val="12"/>
      <color theme="1"/>
      <name val="Arial"/>
      <family val="2"/>
    </font>
    <font>
      <u/>
      <sz val="12"/>
      <color theme="10"/>
      <name val="Arial"/>
      <family val="2"/>
    </font>
    <font>
      <sz val="12"/>
      <color theme="1"/>
      <name val="Calibri"/>
      <family val="2"/>
      <scheme val="minor"/>
    </font>
    <font>
      <sz val="11"/>
      <color rgb="FFFF0000"/>
      <name val="Calibri"/>
      <family val="2"/>
      <scheme val="minor"/>
    </font>
    <font>
      <b/>
      <sz val="16"/>
      <color theme="1"/>
      <name val="Arial"/>
      <family val="2"/>
    </font>
    <font>
      <sz val="12"/>
      <color rgb="FFFF0000"/>
      <name val="Arial"/>
      <family val="2"/>
    </font>
    <font>
      <sz val="12"/>
      <color rgb="FF000000"/>
      <name val="Arial"/>
      <family val="2"/>
    </font>
    <font>
      <b/>
      <sz val="12"/>
      <color rgb="FF000000"/>
      <name val="Arial"/>
      <family val="2"/>
    </font>
    <font>
      <b/>
      <sz val="14"/>
      <color theme="1"/>
      <name val="Arial"/>
      <family val="2"/>
    </font>
    <font>
      <sz val="14"/>
      <color theme="1"/>
      <name val="Calibri"/>
      <family val="2"/>
      <scheme val="minor"/>
    </font>
    <font>
      <b/>
      <sz val="12"/>
      <name val="Arial"/>
      <family val="2"/>
    </font>
    <font>
      <vertAlign val="subscript"/>
      <sz val="12"/>
      <color theme="1"/>
      <name val="Arial"/>
      <family val="2"/>
    </font>
    <font>
      <u/>
      <sz val="12"/>
      <color indexed="12"/>
      <name val="Arial"/>
      <family val="2"/>
    </font>
    <font>
      <b/>
      <sz val="16"/>
      <name val="Arial"/>
      <family val="2"/>
    </font>
    <font>
      <b/>
      <sz val="11"/>
      <color theme="1"/>
      <name val="Arial"/>
      <family val="2"/>
    </font>
    <font>
      <sz val="11"/>
      <color theme="1"/>
      <name val="Arial"/>
      <family val="2"/>
    </font>
    <font>
      <b/>
      <sz val="14"/>
      <color theme="1"/>
      <name val="Calibri"/>
      <family val="2"/>
      <scheme val="minor"/>
    </font>
    <font>
      <u/>
      <sz val="11"/>
      <color theme="10"/>
      <name val="Calibri"/>
      <family val="2"/>
    </font>
    <font>
      <b/>
      <sz val="14"/>
      <name val="Arial"/>
      <family val="2"/>
    </font>
    <font>
      <b/>
      <vertAlign val="subscript"/>
      <sz val="11"/>
      <color theme="1"/>
      <name val="Arial"/>
      <family val="2"/>
    </font>
    <font>
      <vertAlign val="subscript"/>
      <sz val="11"/>
      <color theme="1"/>
      <name val="Arial"/>
      <family val="2"/>
    </font>
    <font>
      <sz val="11"/>
      <color theme="1"/>
      <name val="Avenir LT Std 55 Roman"/>
      <family val="2"/>
    </font>
    <font>
      <sz val="12"/>
      <name val="Avenir LT Std 55 Roman"/>
      <family val="2"/>
    </font>
    <font>
      <sz val="12"/>
      <color theme="1"/>
      <name val="Avenir LT Std 55 Roman"/>
      <family val="2"/>
    </font>
    <font>
      <u/>
      <sz val="12"/>
      <color theme="10"/>
      <name val="Avenir LT Std 55 Roman"/>
      <family val="2"/>
    </font>
    <font>
      <b/>
      <sz val="12"/>
      <name val="Avenir LT Std 55 Roman"/>
      <family val="2"/>
    </font>
    <font>
      <b/>
      <sz val="12"/>
      <color theme="1"/>
      <name val="Avenir LT Std 55 Roman"/>
      <family val="2"/>
    </font>
    <font>
      <b/>
      <sz val="14"/>
      <color theme="1"/>
      <name val="Avenir LT Std 55 Roman"/>
      <family val="2"/>
    </font>
    <font>
      <b/>
      <sz val="14"/>
      <name val="Avenir LT Std 55 Roman"/>
      <family val="2"/>
    </font>
    <font>
      <u/>
      <sz val="11"/>
      <color theme="11"/>
      <name val="Calibri"/>
      <family val="2"/>
      <scheme val="minor"/>
    </font>
    <font>
      <u/>
      <sz val="14"/>
      <color theme="10"/>
      <name val="Calibri"/>
      <family val="2"/>
      <scheme val="minor"/>
    </font>
    <font>
      <sz val="14"/>
      <color theme="0"/>
      <name val="Calibri"/>
      <family val="2"/>
      <scheme val="minor"/>
    </font>
    <font>
      <sz val="11"/>
      <color theme="0"/>
      <name val="Calibri"/>
      <family val="2"/>
      <scheme val="minor"/>
    </font>
    <font>
      <sz val="12"/>
      <color theme="0"/>
      <name val="Arial"/>
      <family val="2"/>
    </font>
    <font>
      <b/>
      <sz val="14"/>
      <color rgb="FFFF0000"/>
      <name val="Avenir LT Std 55 Roman"/>
      <family val="2"/>
    </font>
    <font>
      <sz val="12"/>
      <color rgb="FFFF0000"/>
      <name val="Avenir LT Std 55 Roman"/>
      <family val="2"/>
    </font>
  </fonts>
  <fills count="11">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24994659260841701"/>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0"/>
        <bgColor indexed="64"/>
      </patternFill>
    </fill>
    <fill>
      <patternFill patternType="solid">
        <fgColor rgb="FFFFFF00"/>
        <bgColor indexed="64"/>
      </patternFill>
    </fill>
    <fill>
      <patternFill patternType="solid">
        <fgColor theme="8" tint="0.79998168889431442"/>
        <bgColor indexed="64"/>
      </patternFill>
    </fill>
  </fills>
  <borders count="25">
    <border>
      <left/>
      <right/>
      <top/>
      <bottom/>
      <diagonal/>
    </border>
    <border>
      <left style="thin">
        <color auto="1"/>
      </left>
      <right style="thin">
        <color auto="1"/>
      </right>
      <top style="thin">
        <color auto="1"/>
      </top>
      <bottom style="thin">
        <color auto="1"/>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double">
        <color auto="1"/>
      </bottom>
      <diagonal/>
    </border>
    <border>
      <left/>
      <right/>
      <top/>
      <bottom style="thin">
        <color auto="1"/>
      </bottom>
      <diagonal/>
    </border>
    <border>
      <left style="thin">
        <color auto="1"/>
      </left>
      <right style="thin">
        <color auto="1"/>
      </right>
      <top style="thin">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right/>
      <top style="thin">
        <color auto="1"/>
      </top>
      <bottom style="medium">
        <color auto="1"/>
      </bottom>
      <diagonal/>
    </border>
    <border>
      <left style="medium">
        <color auto="1"/>
      </left>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s>
  <cellStyleXfs count="26">
    <xf numFmtId="0" fontId="0" fillId="0" borderId="8"/>
    <xf numFmtId="43" fontId="2" fillId="0" borderId="0" applyFont="0" applyFill="0" applyBorder="0" applyAlignment="0" applyProtection="0"/>
    <xf numFmtId="0" fontId="1" fillId="0" borderId="0"/>
    <xf numFmtId="0" fontId="4" fillId="0" borderId="0" applyNumberForma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2" fillId="0" borderId="0"/>
    <xf numFmtId="0" fontId="1" fillId="0" borderId="0"/>
    <xf numFmtId="0" fontId="2" fillId="0" borderId="0"/>
    <xf numFmtId="0" fontId="24" fillId="0" borderId="0" applyNumberFormat="0" applyFill="0" applyBorder="0" applyAlignment="0" applyProtection="0">
      <alignment vertical="top"/>
      <protection locked="0"/>
    </xf>
    <xf numFmtId="0" fontId="8" fillId="0" borderId="0" applyNumberFormat="0" applyFill="0" applyBorder="0" applyAlignment="0" applyProtection="0"/>
    <xf numFmtId="0" fontId="4" fillId="0" borderId="0" applyNumberFormat="0" applyFill="0" applyBorder="0" applyAlignment="0" applyProtection="0"/>
    <xf numFmtId="0" fontId="1" fillId="0" borderId="0"/>
    <xf numFmtId="0" fontId="36" fillId="0" borderId="0" applyNumberFormat="0" applyFill="0" applyBorder="0" applyAlignment="0" applyProtection="0"/>
    <xf numFmtId="0" fontId="36" fillId="0" borderId="8" applyNumberFormat="0" applyFill="0" applyBorder="0" applyAlignment="0" applyProtection="0"/>
    <xf numFmtId="0" fontId="36" fillId="0" borderId="8" applyNumberFormat="0" applyFill="0" applyBorder="0" applyAlignment="0" applyProtection="0"/>
    <xf numFmtId="0" fontId="36" fillId="0" borderId="8" applyNumberFormat="0" applyFill="0" applyBorder="0" applyAlignment="0" applyProtection="0"/>
    <xf numFmtId="0" fontId="36" fillId="0" borderId="8" applyNumberFormat="0" applyFill="0" applyBorder="0" applyAlignment="0" applyProtection="0"/>
    <xf numFmtId="0" fontId="36" fillId="0" borderId="8" applyNumberFormat="0" applyFill="0" applyBorder="0" applyAlignment="0" applyProtection="0"/>
    <xf numFmtId="0" fontId="36" fillId="0" borderId="8" applyNumberFormat="0" applyFill="0" applyBorder="0" applyAlignment="0" applyProtection="0"/>
    <xf numFmtId="0" fontId="36" fillId="0" borderId="8" applyNumberFormat="0" applyFill="0" applyBorder="0" applyAlignment="0" applyProtection="0"/>
    <xf numFmtId="0" fontId="36" fillId="0" borderId="8" applyNumberFormat="0" applyFill="0" applyBorder="0" applyAlignment="0" applyProtection="0"/>
    <xf numFmtId="0" fontId="36" fillId="0" borderId="8" applyNumberFormat="0" applyFill="0" applyBorder="0" applyAlignment="0" applyProtection="0"/>
    <xf numFmtId="0" fontId="36" fillId="0" borderId="8" applyNumberFormat="0" applyFill="0" applyBorder="0" applyAlignment="0" applyProtection="0"/>
  </cellStyleXfs>
  <cellXfs count="223">
    <xf numFmtId="0" fontId="0" fillId="0" borderId="8" xfId="0"/>
    <xf numFmtId="0" fontId="0" fillId="0" borderId="0" xfId="0" applyFill="1" applyBorder="1"/>
    <xf numFmtId="0" fontId="3" fillId="0" borderId="0" xfId="0" applyFont="1" applyFill="1" applyBorder="1"/>
    <xf numFmtId="1" fontId="3" fillId="0" borderId="0" xfId="0" applyNumberFormat="1" applyFont="1" applyFill="1" applyBorder="1"/>
    <xf numFmtId="0" fontId="8" fillId="0" borderId="0" xfId="3" applyFont="1" applyFill="1" applyBorder="1" applyAlignment="1">
      <alignment vertical="top" wrapText="1"/>
    </xf>
    <xf numFmtId="0" fontId="7" fillId="0" borderId="8" xfId="0" applyFont="1" applyAlignment="1">
      <alignment vertical="top"/>
    </xf>
    <xf numFmtId="0" fontId="10" fillId="0" borderId="0" xfId="0" applyFont="1" applyFill="1" applyBorder="1"/>
    <xf numFmtId="164" fontId="13" fillId="0" borderId="1" xfId="0" applyNumberFormat="1" applyFont="1" applyBorder="1" applyAlignment="1">
      <alignment horizontal="center" vertical="center" wrapText="1"/>
    </xf>
    <xf numFmtId="0" fontId="12" fillId="0" borderId="0" xfId="0" applyFont="1" applyFill="1" applyBorder="1" applyAlignment="1">
      <alignment vertical="top" wrapText="1"/>
    </xf>
    <xf numFmtId="0" fontId="4" fillId="0" borderId="0" xfId="3" applyFill="1" applyBorder="1"/>
    <xf numFmtId="0" fontId="6" fillId="0" borderId="0" xfId="0" applyFont="1" applyFill="1" applyBorder="1" applyAlignment="1">
      <alignment vertical="top" wrapText="1"/>
    </xf>
    <xf numFmtId="0" fontId="6" fillId="0" borderId="0" xfId="3" applyFont="1" applyFill="1" applyBorder="1" applyAlignment="1">
      <alignment horizontal="left" vertical="top" wrapText="1"/>
    </xf>
    <xf numFmtId="0" fontId="0" fillId="0" borderId="0" xfId="0" applyFill="1" applyBorder="1" applyAlignment="1">
      <alignment horizontal="left" vertical="center"/>
    </xf>
    <xf numFmtId="0" fontId="17" fillId="0" borderId="0" xfId="3" applyFont="1" applyFill="1" applyBorder="1" applyAlignment="1">
      <alignment vertical="top" wrapText="1"/>
    </xf>
    <xf numFmtId="0" fontId="17" fillId="0" borderId="0" xfId="0" applyFont="1" applyFill="1" applyBorder="1" applyAlignment="1">
      <alignment vertical="top" wrapText="1"/>
    </xf>
    <xf numFmtId="0" fontId="6" fillId="0" borderId="0" xfId="3" applyFont="1" applyFill="1" applyBorder="1" applyAlignment="1">
      <alignment horizontal="left" vertical="top" wrapText="1" indent="3"/>
    </xf>
    <xf numFmtId="0" fontId="7" fillId="0" borderId="0" xfId="0" applyFont="1" applyFill="1" applyBorder="1" applyAlignment="1">
      <alignment horizontal="right"/>
    </xf>
    <xf numFmtId="0" fontId="17" fillId="0" borderId="0" xfId="3" applyFont="1" applyFill="1" applyBorder="1" applyAlignment="1">
      <alignment vertical="top"/>
    </xf>
    <xf numFmtId="0" fontId="6" fillId="0" borderId="0" xfId="3" applyFont="1" applyFill="1" applyBorder="1" applyAlignment="1">
      <alignment horizontal="left" vertical="top" indent="3"/>
    </xf>
    <xf numFmtId="0" fontId="3" fillId="0" borderId="0" xfId="0" applyFont="1" applyFill="1" applyBorder="1" applyAlignment="1">
      <alignment vertical="center"/>
    </xf>
    <xf numFmtId="0" fontId="0" fillId="0" borderId="0" xfId="0" applyFill="1" applyBorder="1" applyAlignment="1">
      <alignment vertical="center"/>
    </xf>
    <xf numFmtId="0" fontId="14" fillId="6" borderId="1" xfId="0" applyFont="1" applyFill="1" applyBorder="1" applyAlignment="1">
      <alignment horizontal="center" vertical="center" wrapText="1"/>
    </xf>
    <xf numFmtId="0" fontId="13" fillId="5" borderId="1" xfId="0" applyFont="1" applyFill="1" applyBorder="1" applyAlignment="1">
      <alignment vertical="center" wrapText="1"/>
    </xf>
    <xf numFmtId="0" fontId="21" fillId="6" borderId="1" xfId="0" applyFont="1" applyFill="1" applyBorder="1" applyAlignment="1">
      <alignment horizontal="center" vertical="center" wrapText="1"/>
    </xf>
    <xf numFmtId="2" fontId="22" fillId="3" borderId="1" xfId="0" applyNumberFormat="1" applyFont="1" applyFill="1" applyBorder="1" applyAlignment="1">
      <alignment horizontal="center" vertical="center"/>
    </xf>
    <xf numFmtId="0" fontId="21" fillId="0" borderId="0" xfId="0" applyFont="1" applyFill="1" applyBorder="1" applyAlignment="1">
      <alignment horizontal="center" vertical="center"/>
    </xf>
    <xf numFmtId="0" fontId="21" fillId="2" borderId="1" xfId="0" applyFont="1" applyFill="1" applyBorder="1" applyAlignment="1">
      <alignment horizontal="center" vertical="center"/>
    </xf>
    <xf numFmtId="4" fontId="21" fillId="2" borderId="1" xfId="0" applyNumberFormat="1" applyFont="1" applyFill="1" applyBorder="1" applyAlignment="1">
      <alignment horizontal="center" vertical="center"/>
    </xf>
    <xf numFmtId="168" fontId="22" fillId="3" borderId="1" xfId="0" applyNumberFormat="1" applyFont="1" applyFill="1" applyBorder="1" applyAlignment="1">
      <alignment horizontal="center" vertical="center"/>
    </xf>
    <xf numFmtId="0" fontId="0" fillId="0" borderId="8" xfId="0"/>
    <xf numFmtId="0" fontId="0" fillId="0" borderId="0" xfId="0" applyFill="1" applyBorder="1"/>
    <xf numFmtId="0" fontId="3" fillId="0" borderId="0" xfId="0" applyFont="1" applyFill="1" applyBorder="1"/>
    <xf numFmtId="0" fontId="6" fillId="0" borderId="8" xfId="0" applyFont="1"/>
    <xf numFmtId="0" fontId="6" fillId="0" borderId="8" xfId="0" applyFont="1" applyAlignment="1">
      <alignment horizontal="left"/>
    </xf>
    <xf numFmtId="0" fontId="7" fillId="0" borderId="0" xfId="0" applyFont="1" applyFill="1" applyBorder="1"/>
    <xf numFmtId="0" fontId="5" fillId="0" borderId="0" xfId="0" applyFont="1" applyFill="1" applyBorder="1" applyAlignment="1">
      <alignment vertical="top" wrapText="1"/>
    </xf>
    <xf numFmtId="0" fontId="9" fillId="0" borderId="0" xfId="0" applyFont="1" applyFill="1" applyBorder="1"/>
    <xf numFmtId="0" fontId="5" fillId="0" borderId="8" xfId="0" applyFont="1" applyAlignment="1">
      <alignment vertical="top" wrapText="1"/>
    </xf>
    <xf numFmtId="3" fontId="0" fillId="0" borderId="0" xfId="0" applyNumberFormat="1" applyFill="1" applyBorder="1"/>
    <xf numFmtId="37" fontId="0" fillId="0" borderId="0" xfId="0" applyNumberFormat="1" applyFill="1" applyBorder="1"/>
    <xf numFmtId="0" fontId="11" fillId="0" borderId="0" xfId="0" applyFont="1" applyFill="1" applyBorder="1" applyAlignment="1">
      <alignment vertical="center"/>
    </xf>
    <xf numFmtId="0" fontId="20" fillId="0" borderId="0" xfId="0" applyFont="1" applyFill="1" applyBorder="1" applyAlignment="1">
      <alignment vertical="center"/>
    </xf>
    <xf numFmtId="169" fontId="0" fillId="0" borderId="0" xfId="0" applyNumberFormat="1" applyFill="1" applyBorder="1"/>
    <xf numFmtId="169" fontId="21" fillId="2" borderId="1" xfId="0" applyNumberFormat="1" applyFont="1" applyFill="1" applyBorder="1" applyAlignment="1">
      <alignment horizontal="center" vertical="center"/>
    </xf>
    <xf numFmtId="169" fontId="0" fillId="0" borderId="8" xfId="0" applyNumberFormat="1"/>
    <xf numFmtId="169" fontId="7" fillId="0" borderId="0" xfId="0" applyNumberFormat="1" applyFont="1" applyFill="1" applyBorder="1"/>
    <xf numFmtId="169" fontId="5" fillId="0" borderId="0" xfId="0" applyNumberFormat="1" applyFont="1" applyFill="1" applyBorder="1" applyAlignment="1">
      <alignment vertical="top" wrapText="1"/>
    </xf>
    <xf numFmtId="169" fontId="8" fillId="0" borderId="0" xfId="3" applyNumberFormat="1" applyFont="1" applyFill="1" applyBorder="1" applyAlignment="1">
      <alignment vertical="top" wrapText="1"/>
    </xf>
    <xf numFmtId="169" fontId="7" fillId="0" borderId="8" xfId="0" applyNumberFormat="1" applyFont="1" applyAlignment="1">
      <alignment vertical="top"/>
    </xf>
    <xf numFmtId="169" fontId="5" fillId="0" borderId="8" xfId="0" applyNumberFormat="1" applyFont="1" applyAlignment="1">
      <alignment vertical="top" wrapText="1"/>
    </xf>
    <xf numFmtId="169" fontId="6" fillId="0" borderId="8" xfId="0" applyNumberFormat="1" applyFont="1"/>
    <xf numFmtId="169" fontId="6" fillId="0" borderId="8" xfId="0" applyNumberFormat="1" applyFont="1" applyAlignment="1">
      <alignment horizontal="left"/>
    </xf>
    <xf numFmtId="169" fontId="9" fillId="0" borderId="0" xfId="0" applyNumberFormat="1" applyFont="1" applyFill="1" applyBorder="1"/>
    <xf numFmtId="166" fontId="0" fillId="0" borderId="0" xfId="0" applyNumberFormat="1" applyFill="1" applyBorder="1"/>
    <xf numFmtId="166" fontId="0" fillId="0" borderId="8" xfId="0" applyNumberFormat="1"/>
    <xf numFmtId="166" fontId="21" fillId="6" borderId="1" xfId="0" applyNumberFormat="1" applyFont="1" applyFill="1" applyBorder="1" applyAlignment="1">
      <alignment horizontal="center" vertical="center" wrapText="1"/>
    </xf>
    <xf numFmtId="166" fontId="22" fillId="3" borderId="1" xfId="0" applyNumberFormat="1" applyFont="1" applyFill="1" applyBorder="1" applyAlignment="1">
      <alignment horizontal="center" vertical="center"/>
    </xf>
    <xf numFmtId="3" fontId="21" fillId="2" borderId="1" xfId="0" applyNumberFormat="1" applyFont="1" applyFill="1" applyBorder="1" applyAlignment="1">
      <alignment horizontal="center" vertical="center"/>
    </xf>
    <xf numFmtId="0" fontId="5" fillId="0" borderId="1" xfId="0" applyFont="1" applyBorder="1" applyAlignment="1">
      <alignment horizontal="left" vertical="center" wrapText="1"/>
    </xf>
    <xf numFmtId="0" fontId="6" fillId="0" borderId="0" xfId="3" applyFont="1" applyFill="1" applyBorder="1" applyAlignment="1">
      <alignment horizontal="left" vertical="top" wrapText="1"/>
    </xf>
    <xf numFmtId="0" fontId="8" fillId="0" borderId="0" xfId="3" applyFont="1" applyFill="1" applyBorder="1" applyAlignment="1">
      <alignment horizontal="left" vertical="top" wrapText="1"/>
    </xf>
    <xf numFmtId="0" fontId="8" fillId="0" borderId="0" xfId="3" applyFont="1" applyFill="1" applyBorder="1" applyAlignment="1">
      <alignment vertical="center" wrapText="1"/>
    </xf>
    <xf numFmtId="0" fontId="22" fillId="5" borderId="1" xfId="0" applyFont="1" applyFill="1" applyBorder="1" applyAlignment="1" applyProtection="1">
      <alignment horizontal="center" vertical="center"/>
      <protection locked="0"/>
    </xf>
    <xf numFmtId="14" fontId="22" fillId="5" borderId="1" xfId="0" applyNumberFormat="1" applyFont="1" applyFill="1" applyBorder="1" applyAlignment="1" applyProtection="1">
      <alignment horizontal="center" vertical="center"/>
      <protection locked="0"/>
    </xf>
    <xf numFmtId="3" fontId="22" fillId="5" borderId="5" xfId="0" applyNumberFormat="1" applyFont="1" applyFill="1" applyBorder="1" applyAlignment="1" applyProtection="1">
      <alignment horizontal="center" vertical="center"/>
      <protection locked="0"/>
    </xf>
    <xf numFmtId="0" fontId="21" fillId="7" borderId="1" xfId="0" applyFont="1" applyFill="1" applyBorder="1" applyAlignment="1">
      <alignment horizontal="center" vertical="center" wrapText="1"/>
    </xf>
    <xf numFmtId="0" fontId="21" fillId="7" borderId="1" xfId="0" applyFont="1" applyFill="1" applyBorder="1" applyAlignment="1">
      <alignment horizontal="center" vertical="center"/>
    </xf>
    <xf numFmtId="169" fontId="21" fillId="7" borderId="1" xfId="0" applyNumberFormat="1" applyFont="1" applyFill="1" applyBorder="1" applyAlignment="1">
      <alignment horizontal="center" vertical="center" wrapText="1"/>
    </xf>
    <xf numFmtId="0" fontId="21" fillId="7" borderId="5" xfId="0" applyFont="1" applyFill="1" applyBorder="1" applyAlignment="1">
      <alignment horizontal="center" vertical="center" wrapText="1"/>
    </xf>
    <xf numFmtId="0" fontId="8" fillId="0" borderId="0" xfId="3" applyFont="1"/>
    <xf numFmtId="1" fontId="0" fillId="0" borderId="0" xfId="0" applyNumberFormat="1" applyFill="1" applyBorder="1" applyAlignment="1">
      <alignment horizontal="left" vertical="center"/>
    </xf>
    <xf numFmtId="0" fontId="0" fillId="0" borderId="0" xfId="0" applyFill="1" applyBorder="1" applyAlignment="1"/>
    <xf numFmtId="0" fontId="21" fillId="6" borderId="1" xfId="0" applyFont="1" applyFill="1" applyBorder="1" applyAlignment="1">
      <alignment horizontal="center"/>
    </xf>
    <xf numFmtId="0" fontId="21" fillId="6" borderId="1" xfId="0" applyFont="1" applyFill="1" applyBorder="1" applyAlignment="1">
      <alignment horizontal="center" vertical="center"/>
    </xf>
    <xf numFmtId="0" fontId="22" fillId="2" borderId="1" xfId="0" applyFont="1" applyFill="1" applyBorder="1" applyAlignment="1">
      <alignment wrapText="1"/>
    </xf>
    <xf numFmtId="0" fontId="22" fillId="3" borderId="1" xfId="0" applyFont="1" applyFill="1" applyBorder="1" applyAlignment="1">
      <alignment horizontal="center" vertical="center"/>
    </xf>
    <xf numFmtId="1" fontId="22" fillId="3" borderId="1" xfId="0" applyNumberFormat="1" applyFont="1" applyFill="1" applyBorder="1" applyAlignment="1">
      <alignment horizontal="center" vertical="center"/>
    </xf>
    <xf numFmtId="0" fontId="22" fillId="2" borderId="12" xfId="0" applyFont="1" applyFill="1" applyBorder="1" applyAlignment="1">
      <alignment wrapText="1"/>
    </xf>
    <xf numFmtId="165" fontId="22" fillId="3" borderId="1" xfId="0" applyNumberFormat="1" applyFont="1" applyFill="1" applyBorder="1" applyAlignment="1">
      <alignment horizontal="center" vertical="center"/>
    </xf>
    <xf numFmtId="3" fontId="22" fillId="3" borderId="1" xfId="0" applyNumberFormat="1" applyFont="1" applyFill="1" applyBorder="1" applyAlignment="1">
      <alignment horizontal="center" vertical="center"/>
    </xf>
    <xf numFmtId="170" fontId="22" fillId="3" borderId="1" xfId="0" applyNumberFormat="1" applyFont="1" applyFill="1" applyBorder="1" applyAlignment="1">
      <alignment horizontal="center" vertical="center"/>
    </xf>
    <xf numFmtId="0" fontId="22" fillId="0" borderId="0" xfId="0" applyFont="1" applyFill="1" applyBorder="1" applyAlignment="1">
      <alignment wrapText="1"/>
    </xf>
    <xf numFmtId="0" fontId="21" fillId="0" borderId="10" xfId="0" applyFont="1" applyBorder="1"/>
    <xf numFmtId="0" fontId="22" fillId="0" borderId="8" xfId="0" applyFont="1" applyBorder="1"/>
    <xf numFmtId="0" fontId="22" fillId="0" borderId="9" xfId="0" applyFont="1" applyBorder="1"/>
    <xf numFmtId="0" fontId="22" fillId="0" borderId="1" xfId="0" applyFont="1" applyBorder="1"/>
    <xf numFmtId="1" fontId="22" fillId="5" borderId="1" xfId="0" applyNumberFormat="1" applyFont="1" applyFill="1" applyBorder="1" applyAlignment="1" applyProtection="1">
      <alignment horizontal="center" vertical="center"/>
      <protection locked="0"/>
    </xf>
    <xf numFmtId="42" fontId="22" fillId="5" borderId="1" xfId="0" applyNumberFormat="1" applyFont="1" applyFill="1" applyBorder="1" applyAlignment="1" applyProtection="1">
      <alignment horizontal="center" vertical="center"/>
      <protection locked="0"/>
    </xf>
    <xf numFmtId="42" fontId="22" fillId="5" borderId="1" xfId="7" applyNumberFormat="1" applyFont="1" applyFill="1" applyBorder="1" applyAlignment="1" applyProtection="1">
      <alignment horizontal="center" vertical="center"/>
      <protection locked="0"/>
    </xf>
    <xf numFmtId="171" fontId="22" fillId="3" borderId="1" xfId="0" applyNumberFormat="1" applyFont="1" applyFill="1" applyBorder="1" applyAlignment="1">
      <alignment horizontal="center" vertical="center"/>
    </xf>
    <xf numFmtId="4" fontId="22" fillId="3" borderId="1" xfId="0" applyNumberFormat="1" applyFont="1" applyFill="1" applyBorder="1" applyAlignment="1">
      <alignment horizontal="center" vertical="center"/>
    </xf>
    <xf numFmtId="172" fontId="22" fillId="5" borderId="1" xfId="0" applyNumberFormat="1" applyFont="1" applyFill="1" applyBorder="1" applyAlignment="1" applyProtection="1">
      <alignment horizontal="center" vertical="center"/>
      <protection locked="0"/>
    </xf>
    <xf numFmtId="3" fontId="22" fillId="5" borderId="1" xfId="0" applyNumberFormat="1" applyFont="1" applyFill="1" applyBorder="1" applyAlignment="1" applyProtection="1">
      <alignment horizontal="center" vertical="center"/>
      <protection locked="0"/>
    </xf>
    <xf numFmtId="3" fontId="22" fillId="5" borderId="1" xfId="7" applyNumberFormat="1" applyFont="1" applyFill="1" applyBorder="1" applyAlignment="1" applyProtection="1">
      <alignment horizontal="center" vertical="center"/>
      <protection locked="0"/>
    </xf>
    <xf numFmtId="169" fontId="22" fillId="3" borderId="1" xfId="0" applyNumberFormat="1" applyFont="1" applyFill="1" applyBorder="1" applyAlignment="1">
      <alignment horizontal="center" vertical="center"/>
    </xf>
    <xf numFmtId="0" fontId="7" fillId="6" borderId="1" xfId="0" applyFont="1" applyFill="1" applyBorder="1" applyAlignment="1">
      <alignment horizontal="center" vertical="center" wrapText="1"/>
    </xf>
    <xf numFmtId="0" fontId="11" fillId="0" borderId="0" xfId="0" applyFont="1" applyFill="1" applyBorder="1" applyAlignment="1">
      <alignment horizontal="center" vertical="center"/>
    </xf>
    <xf numFmtId="0" fontId="0" fillId="0" borderId="0" xfId="0" applyFill="1" applyBorder="1" applyAlignment="1">
      <alignment horizontal="center"/>
    </xf>
    <xf numFmtId="0" fontId="20" fillId="0" borderId="0" xfId="0" applyFont="1" applyFill="1" applyBorder="1" applyAlignment="1">
      <alignment horizontal="center" vertical="center"/>
    </xf>
    <xf numFmtId="0" fontId="6" fillId="3" borderId="5" xfId="0" applyFont="1" applyFill="1" applyBorder="1" applyAlignment="1" applyProtection="1">
      <alignment horizontal="right" vertical="center"/>
    </xf>
    <xf numFmtId="167" fontId="22" fillId="3" borderId="1" xfId="0" applyNumberFormat="1" applyFont="1" applyFill="1" applyBorder="1" applyAlignment="1">
      <alignment horizontal="center" vertical="center"/>
    </xf>
    <xf numFmtId="0" fontId="16" fillId="0" borderId="0" xfId="0" applyFont="1" applyFill="1" applyBorder="1" applyAlignment="1">
      <alignment horizontal="center"/>
    </xf>
    <xf numFmtId="0" fontId="29" fillId="0" borderId="0" xfId="8" applyFont="1" applyFill="1" applyBorder="1" applyAlignment="1" applyProtection="1">
      <alignment vertical="top"/>
    </xf>
    <xf numFmtId="0" fontId="30" fillId="0" borderId="4" xfId="0" applyFont="1" applyBorder="1" applyProtection="1"/>
    <xf numFmtId="0" fontId="30" fillId="0" borderId="3" xfId="0" applyFont="1" applyBorder="1" applyProtection="1"/>
    <xf numFmtId="0" fontId="31" fillId="8" borderId="13" xfId="3" applyFont="1" applyFill="1" applyBorder="1" applyAlignment="1">
      <alignment horizontal="left" indent="4"/>
    </xf>
    <xf numFmtId="0" fontId="30" fillId="0" borderId="2" xfId="0" applyFont="1" applyBorder="1" applyProtection="1"/>
    <xf numFmtId="0" fontId="30" fillId="0" borderId="0" xfId="0" applyFont="1" applyBorder="1" applyProtection="1"/>
    <xf numFmtId="0" fontId="30" fillId="8" borderId="14" xfId="0" applyFont="1" applyFill="1" applyBorder="1"/>
    <xf numFmtId="0" fontId="30" fillId="0" borderId="15" xfId="0" applyFont="1" applyBorder="1" applyAlignment="1" applyProtection="1">
      <alignment horizontal="centerContinuous"/>
    </xf>
    <xf numFmtId="0" fontId="30" fillId="0" borderId="16" xfId="0" applyFont="1" applyBorder="1" applyAlignment="1" applyProtection="1">
      <alignment horizontal="centerContinuous"/>
    </xf>
    <xf numFmtId="0" fontId="31" fillId="8" borderId="14" xfId="3" applyFont="1" applyFill="1" applyBorder="1" applyAlignment="1">
      <alignment horizontal="left" indent="4"/>
    </xf>
    <xf numFmtId="0" fontId="33" fillId="8" borderId="14" xfId="0" applyFont="1" applyFill="1" applyBorder="1"/>
    <xf numFmtId="0" fontId="30" fillId="9" borderId="14" xfId="0" applyFont="1" applyFill="1" applyBorder="1" applyAlignment="1">
      <alignment wrapText="1"/>
    </xf>
    <xf numFmtId="0" fontId="30" fillId="8" borderId="14" xfId="0" applyFont="1" applyFill="1" applyBorder="1" applyAlignment="1">
      <alignment wrapText="1"/>
    </xf>
    <xf numFmtId="0" fontId="30" fillId="8" borderId="18" xfId="0" applyFont="1" applyFill="1" applyBorder="1" applyAlignment="1">
      <alignment vertical="top" wrapText="1"/>
    </xf>
    <xf numFmtId="0" fontId="37" fillId="8" borderId="14" xfId="3" applyFont="1" applyFill="1" applyBorder="1"/>
    <xf numFmtId="0" fontId="37" fillId="9" borderId="14" xfId="3" applyFont="1" applyFill="1" applyBorder="1" applyAlignment="1">
      <alignment wrapText="1"/>
    </xf>
    <xf numFmtId="0" fontId="37" fillId="8" borderId="14" xfId="3" applyFont="1" applyFill="1" applyBorder="1" applyAlignment="1">
      <alignment wrapText="1"/>
    </xf>
    <xf numFmtId="0" fontId="30" fillId="8" borderId="14" xfId="0" applyFont="1" applyFill="1" applyBorder="1" applyAlignment="1">
      <alignment vertical="top" wrapText="1"/>
    </xf>
    <xf numFmtId="0" fontId="37" fillId="8" borderId="14" xfId="3" applyFont="1" applyFill="1" applyBorder="1" applyAlignment="1">
      <alignment horizontal="left" indent="4"/>
    </xf>
    <xf numFmtId="0" fontId="6" fillId="3" borderId="17" xfId="8" applyFont="1" applyFill="1" applyBorder="1" applyAlignment="1">
      <alignment vertical="center"/>
    </xf>
    <xf numFmtId="0" fontId="6" fillId="3" borderId="16" xfId="8" applyFont="1" applyFill="1" applyBorder="1" applyAlignment="1">
      <alignment vertical="center"/>
    </xf>
    <xf numFmtId="0" fontId="6" fillId="3" borderId="21" xfId="8" applyFont="1" applyFill="1" applyBorder="1" applyAlignment="1">
      <alignment vertical="center"/>
    </xf>
    <xf numFmtId="0" fontId="6" fillId="3" borderId="7" xfId="8" applyFont="1" applyFill="1" applyBorder="1" applyAlignment="1">
      <alignment vertical="center"/>
    </xf>
    <xf numFmtId="0" fontId="6" fillId="3" borderId="19" xfId="8" applyFont="1" applyFill="1" applyBorder="1" applyAlignment="1">
      <alignment vertical="center"/>
    </xf>
    <xf numFmtId="0" fontId="6" fillId="3" borderId="20" xfId="8" applyFont="1" applyFill="1" applyBorder="1" applyAlignment="1">
      <alignment vertical="center"/>
    </xf>
    <xf numFmtId="0" fontId="6" fillId="0" borderId="0" xfId="3" applyFont="1" applyFill="1" applyBorder="1" applyAlignment="1">
      <alignment vertical="top"/>
    </xf>
    <xf numFmtId="49" fontId="5" fillId="5" borderId="22" xfId="8" applyNumberFormat="1" applyFont="1" applyFill="1" applyBorder="1" applyAlignment="1" applyProtection="1">
      <alignment vertical="center"/>
      <protection locked="0"/>
    </xf>
    <xf numFmtId="49" fontId="5" fillId="5" borderId="23" xfId="8" applyNumberFormat="1" applyFont="1" applyFill="1" applyBorder="1" applyAlignment="1" applyProtection="1">
      <alignment vertical="center"/>
      <protection locked="0"/>
    </xf>
    <xf numFmtId="0" fontId="5" fillId="5" borderId="23" xfId="8" applyNumberFormat="1" applyFont="1" applyFill="1" applyBorder="1" applyAlignment="1" applyProtection="1">
      <alignment vertical="center"/>
      <protection locked="0"/>
    </xf>
    <xf numFmtId="49" fontId="19" fillId="5" borderId="23" xfId="3" applyNumberFormat="1" applyFont="1" applyFill="1" applyBorder="1" applyAlignment="1" applyProtection="1">
      <alignment vertical="center"/>
      <protection locked="0"/>
    </xf>
    <xf numFmtId="14" fontId="5" fillId="5" borderId="23" xfId="8" applyNumberFormat="1" applyFont="1" applyFill="1" applyBorder="1" applyAlignment="1" applyProtection="1">
      <alignment vertical="center"/>
      <protection locked="0"/>
    </xf>
    <xf numFmtId="173" fontId="5" fillId="5" borderId="23" xfId="7" applyNumberFormat="1" applyFont="1" applyFill="1" applyBorder="1" applyAlignment="1" applyProtection="1">
      <alignment vertical="center"/>
      <protection locked="0"/>
    </xf>
    <xf numFmtId="0" fontId="0" fillId="9" borderId="0" xfId="0" applyFill="1" applyBorder="1" applyAlignment="1">
      <alignment horizontal="left" vertical="center"/>
    </xf>
    <xf numFmtId="0" fontId="34" fillId="8" borderId="0" xfId="0" applyFont="1" applyFill="1" applyBorder="1" applyAlignment="1">
      <alignment horizontal="center" vertical="center"/>
    </xf>
    <xf numFmtId="0" fontId="35" fillId="8" borderId="0" xfId="0" applyFont="1" applyFill="1" applyBorder="1" applyAlignment="1">
      <alignment horizontal="center" vertical="center"/>
    </xf>
    <xf numFmtId="0" fontId="30" fillId="8" borderId="0" xfId="0" applyFont="1" applyFill="1" applyBorder="1"/>
    <xf numFmtId="0" fontId="33" fillId="8" borderId="3" xfId="0" applyFont="1" applyFill="1" applyBorder="1"/>
    <xf numFmtId="0" fontId="28" fillId="8" borderId="0" xfId="0" applyFont="1" applyFill="1" applyBorder="1"/>
    <xf numFmtId="0" fontId="32" fillId="0" borderId="22" xfId="8" applyFont="1" applyFill="1" applyBorder="1" applyAlignment="1" applyProtection="1">
      <alignment horizontal="centerContinuous" vertical="center"/>
    </xf>
    <xf numFmtId="0" fontId="29" fillId="5" borderId="14" xfId="8" applyFont="1" applyFill="1" applyBorder="1" applyAlignment="1" applyProtection="1">
      <alignment vertical="center"/>
    </xf>
    <xf numFmtId="0" fontId="29" fillId="10" borderId="14" xfId="8" applyFont="1" applyFill="1" applyBorder="1" applyAlignment="1" applyProtection="1">
      <alignment vertical="center"/>
    </xf>
    <xf numFmtId="0" fontId="29" fillId="3" borderId="14" xfId="8" applyFont="1" applyFill="1" applyBorder="1" applyAlignment="1" applyProtection="1">
      <alignment vertical="center"/>
    </xf>
    <xf numFmtId="0" fontId="29" fillId="9" borderId="13" xfId="8" applyFont="1" applyFill="1" applyBorder="1" applyAlignment="1" applyProtection="1">
      <alignment vertical="center"/>
    </xf>
    <xf numFmtId="0" fontId="22" fillId="0" borderId="0" xfId="0" applyFont="1" applyFill="1" applyBorder="1"/>
    <xf numFmtId="0" fontId="8" fillId="9" borderId="0" xfId="3" applyFont="1" applyFill="1" applyBorder="1"/>
    <xf numFmtId="0" fontId="0" fillId="0" borderId="7" xfId="0" applyBorder="1" applyProtection="1"/>
    <xf numFmtId="0" fontId="0" fillId="0" borderId="0" xfId="0" applyBorder="1"/>
    <xf numFmtId="0" fontId="23" fillId="0" borderId="0" xfId="0" applyFont="1" applyBorder="1" applyAlignment="1"/>
    <xf numFmtId="0" fontId="10" fillId="0" borderId="0" xfId="0" applyFont="1" applyBorder="1"/>
    <xf numFmtId="0" fontId="22" fillId="0" borderId="0" xfId="0" applyFont="1" applyBorder="1"/>
    <xf numFmtId="0" fontId="15" fillId="0" borderId="0" xfId="0" applyFont="1" applyBorder="1" applyAlignment="1"/>
    <xf numFmtId="174" fontId="22" fillId="3" borderId="1" xfId="0" applyNumberFormat="1" applyFont="1" applyFill="1" applyBorder="1" applyAlignment="1">
      <alignment horizontal="center" vertical="center"/>
    </xf>
    <xf numFmtId="0" fontId="5" fillId="0" borderId="0" xfId="0" applyFont="1" applyBorder="1" applyAlignment="1">
      <alignment vertical="top" wrapText="1"/>
    </xf>
    <xf numFmtId="0" fontId="5" fillId="0" borderId="0" xfId="0" applyFont="1" applyBorder="1" applyAlignment="1">
      <alignment vertical="top"/>
    </xf>
    <xf numFmtId="0" fontId="5" fillId="0" borderId="0" xfId="0" applyFont="1" applyBorder="1" applyAlignment="1">
      <alignment horizontal="centerContinuous" vertical="top" wrapText="1"/>
    </xf>
    <xf numFmtId="0" fontId="5" fillId="0" borderId="0" xfId="0" applyFont="1" applyBorder="1" applyAlignment="1">
      <alignment horizontal="left" vertical="top" wrapText="1"/>
    </xf>
    <xf numFmtId="0" fontId="11" fillId="0" borderId="0" xfId="0" applyFont="1" applyFill="1" applyBorder="1" applyAlignment="1">
      <alignment horizontal="centerContinuous" vertical="center"/>
    </xf>
    <xf numFmtId="0" fontId="0" fillId="0" borderId="0" xfId="0" applyFill="1" applyBorder="1" applyAlignment="1">
      <alignment horizontal="centerContinuous"/>
    </xf>
    <xf numFmtId="0" fontId="20" fillId="0" borderId="0" xfId="0" applyFont="1" applyFill="1" applyBorder="1" applyAlignment="1">
      <alignment horizontal="centerContinuous" vertical="center"/>
    </xf>
    <xf numFmtId="169" fontId="0" fillId="0" borderId="0" xfId="0" applyNumberFormat="1" applyFill="1" applyBorder="1" applyAlignment="1">
      <alignment horizontal="centerContinuous"/>
    </xf>
    <xf numFmtId="0" fontId="15" fillId="4" borderId="5" xfId="0" applyFont="1" applyFill="1" applyBorder="1" applyAlignment="1" applyProtection="1">
      <alignment vertical="center"/>
    </xf>
    <xf numFmtId="0" fontId="15" fillId="4" borderId="6" xfId="0" applyFont="1" applyFill="1" applyBorder="1" applyAlignment="1" applyProtection="1">
      <alignment vertical="center"/>
    </xf>
    <xf numFmtId="0" fontId="5" fillId="2" borderId="5" xfId="0" applyFont="1" applyFill="1" applyBorder="1" applyAlignment="1" applyProtection="1">
      <alignment vertical="center"/>
    </xf>
    <xf numFmtId="0" fontId="5" fillId="2" borderId="6" xfId="0" applyFont="1" applyFill="1" applyBorder="1" applyAlignment="1" applyProtection="1">
      <alignment vertical="center"/>
    </xf>
    <xf numFmtId="0" fontId="5" fillId="3" borderId="5" xfId="0" applyFont="1" applyFill="1" applyBorder="1" applyAlignment="1" applyProtection="1"/>
    <xf numFmtId="0" fontId="0" fillId="0" borderId="0" xfId="0" applyFill="1" applyBorder="1" applyAlignment="1">
      <alignment horizontal="right"/>
    </xf>
    <xf numFmtId="0" fontId="3" fillId="0" borderId="0" xfId="0" applyFont="1" applyFill="1" applyBorder="1" applyAlignment="1">
      <alignment horizontal="right"/>
    </xf>
    <xf numFmtId="0" fontId="5" fillId="3" borderId="5" xfId="0" applyFont="1" applyFill="1" applyBorder="1" applyAlignment="1" applyProtection="1">
      <alignment horizontal="right" vertical="center"/>
    </xf>
    <xf numFmtId="4" fontId="5" fillId="3" borderId="1" xfId="7" applyNumberFormat="1" applyFont="1" applyFill="1" applyBorder="1" applyAlignment="1" applyProtection="1">
      <alignment vertical="center"/>
    </xf>
    <xf numFmtId="3" fontId="5" fillId="3" borderId="1" xfId="7" applyNumberFormat="1" applyFont="1" applyFill="1" applyBorder="1" applyAlignment="1" applyProtection="1">
      <alignment vertical="center"/>
    </xf>
    <xf numFmtId="169" fontId="5" fillId="3" borderId="1" xfId="7" applyNumberFormat="1" applyFont="1" applyFill="1" applyBorder="1" applyAlignment="1" applyProtection="1">
      <alignment vertical="center"/>
    </xf>
    <xf numFmtId="0" fontId="15" fillId="0" borderId="0" xfId="0" applyFont="1" applyFill="1" applyBorder="1" applyAlignment="1">
      <alignment vertical="center"/>
    </xf>
    <xf numFmtId="0" fontId="16" fillId="0" borderId="0" xfId="0" applyFont="1" applyFill="1" applyBorder="1" applyAlignment="1"/>
    <xf numFmtId="0" fontId="25" fillId="0" borderId="0" xfId="0" applyFont="1" applyFill="1" applyBorder="1" applyAlignment="1">
      <alignment vertical="center"/>
    </xf>
    <xf numFmtId="0" fontId="15" fillId="0" borderId="0" xfId="0" applyFont="1" applyFill="1" applyBorder="1" applyAlignment="1">
      <alignment horizontal="centerContinuous" vertical="center"/>
    </xf>
    <xf numFmtId="0" fontId="16" fillId="0" borderId="0" xfId="0" applyFont="1" applyFill="1" applyBorder="1" applyAlignment="1">
      <alignment horizontal="centerContinuous"/>
    </xf>
    <xf numFmtId="0" fontId="25" fillId="0" borderId="0" xfId="0" applyFont="1" applyFill="1" applyBorder="1" applyAlignment="1">
      <alignment horizontal="centerContinuous" vertical="center"/>
    </xf>
    <xf numFmtId="0" fontId="30" fillId="9" borderId="0" xfId="0" applyFont="1" applyFill="1" applyBorder="1" applyAlignment="1"/>
    <xf numFmtId="0" fontId="37" fillId="9" borderId="0" xfId="3" applyFont="1" applyFill="1" applyBorder="1" applyAlignment="1"/>
    <xf numFmtId="0" fontId="7" fillId="9" borderId="0" xfId="0" applyFont="1" applyFill="1" applyBorder="1"/>
    <xf numFmtId="0" fontId="0" fillId="9" borderId="0" xfId="0" applyFill="1" applyBorder="1"/>
    <xf numFmtId="169" fontId="0" fillId="9" borderId="0" xfId="0" applyNumberFormat="1" applyFill="1" applyBorder="1"/>
    <xf numFmtId="0" fontId="4" fillId="9" borderId="0" xfId="3" applyFill="1" applyBorder="1" applyAlignment="1">
      <alignment vertical="center" wrapText="1"/>
    </xf>
    <xf numFmtId="0" fontId="7" fillId="0" borderId="0" xfId="0" applyFont="1" applyBorder="1" applyAlignment="1">
      <alignment vertical="top"/>
    </xf>
    <xf numFmtId="0" fontId="6" fillId="0" borderId="0" xfId="0" applyFont="1" applyBorder="1"/>
    <xf numFmtId="0" fontId="6" fillId="0" borderId="0" xfId="0" applyFont="1" applyBorder="1" applyAlignment="1">
      <alignment horizontal="left"/>
    </xf>
    <xf numFmtId="169" fontId="0" fillId="0" borderId="0" xfId="0" applyNumberFormat="1" applyBorder="1"/>
    <xf numFmtId="166" fontId="0" fillId="0" borderId="0" xfId="0" applyNumberFormat="1" applyBorder="1"/>
    <xf numFmtId="169" fontId="7" fillId="0" borderId="0" xfId="0" applyNumberFormat="1" applyFont="1" applyBorder="1" applyAlignment="1">
      <alignment vertical="top"/>
    </xf>
    <xf numFmtId="169" fontId="5" fillId="0" borderId="0" xfId="0" applyNumberFormat="1" applyFont="1" applyBorder="1" applyAlignment="1">
      <alignment vertical="top" wrapText="1"/>
    </xf>
    <xf numFmtId="169" fontId="6" fillId="0" borderId="0" xfId="0" applyNumberFormat="1" applyFont="1" applyBorder="1"/>
    <xf numFmtId="169" fontId="6" fillId="0" borderId="0" xfId="0" applyNumberFormat="1" applyFont="1" applyBorder="1" applyAlignment="1">
      <alignment horizontal="left"/>
    </xf>
    <xf numFmtId="0" fontId="4" fillId="0" borderId="0" xfId="3" applyFill="1" applyBorder="1" applyAlignment="1">
      <alignment vertical="center" wrapText="1"/>
    </xf>
    <xf numFmtId="0" fontId="15" fillId="0" borderId="11" xfId="0" applyFont="1" applyBorder="1" applyAlignment="1"/>
    <xf numFmtId="0" fontId="5" fillId="0" borderId="0" xfId="0" applyFont="1" applyBorder="1"/>
    <xf numFmtId="0" fontId="5" fillId="0" borderId="1" xfId="0" applyFont="1" applyBorder="1" applyAlignment="1">
      <alignment horizontal="centerContinuous" vertical="center" wrapText="1"/>
    </xf>
    <xf numFmtId="0" fontId="7" fillId="6" borderId="1" xfId="0" applyFont="1" applyFill="1" applyBorder="1" applyAlignment="1">
      <alignment horizontal="centerContinuous" vertical="center" wrapText="1"/>
    </xf>
    <xf numFmtId="0" fontId="14" fillId="6" borderId="1" xfId="0" applyFont="1" applyFill="1" applyBorder="1" applyAlignment="1">
      <alignment horizontal="centerContinuous" vertical="center" wrapText="1"/>
    </xf>
    <xf numFmtId="0" fontId="13" fillId="0" borderId="1" xfId="0" applyFont="1" applyBorder="1" applyAlignment="1">
      <alignment horizontal="centerContinuous" vertical="center" wrapText="1"/>
    </xf>
    <xf numFmtId="0" fontId="6" fillId="0" borderId="1" xfId="0" applyFont="1" applyBorder="1" applyAlignment="1">
      <alignment horizontal="centerContinuous" vertical="center" wrapText="1"/>
    </xf>
    <xf numFmtId="0" fontId="0" fillId="0" borderId="0" xfId="0" applyBorder="1" applyAlignment="1">
      <alignment horizontal="centerContinuous"/>
    </xf>
    <xf numFmtId="0" fontId="5" fillId="0" borderId="0" xfId="0" applyFont="1" applyBorder="1" applyAlignment="1">
      <alignment horizontal="centerContinuous" vertical="top"/>
    </xf>
    <xf numFmtId="0" fontId="15" fillId="0" borderId="0" xfId="0" applyFont="1" applyFill="1" applyBorder="1" applyAlignment="1">
      <alignment horizontal="centerContinuous" vertical="top"/>
    </xf>
    <xf numFmtId="0" fontId="37" fillId="0" borderId="0" xfId="3" applyFont="1" applyFill="1" applyBorder="1" applyAlignment="1"/>
    <xf numFmtId="0" fontId="15" fillId="6" borderId="7" xfId="0" applyFont="1" applyFill="1" applyBorder="1" applyAlignment="1">
      <alignment horizontal="right" vertical="center"/>
    </xf>
    <xf numFmtId="0" fontId="15" fillId="6" borderId="7" xfId="0" applyFont="1" applyFill="1" applyBorder="1" applyAlignment="1">
      <alignment vertical="center"/>
    </xf>
    <xf numFmtId="0" fontId="5" fillId="3" borderId="7" xfId="0" applyFont="1" applyFill="1" applyBorder="1" applyAlignment="1">
      <alignment horizontal="right"/>
    </xf>
    <xf numFmtId="0" fontId="6" fillId="3" borderId="7" xfId="0" applyFont="1" applyFill="1" applyBorder="1" applyAlignment="1">
      <alignment horizontal="right"/>
    </xf>
    <xf numFmtId="168" fontId="5" fillId="3" borderId="7" xfId="0" applyNumberFormat="1" applyFont="1" applyFill="1" applyBorder="1" applyAlignment="1">
      <alignment horizontal="right"/>
    </xf>
    <xf numFmtId="0" fontId="5" fillId="3" borderId="7" xfId="0" applyFont="1" applyFill="1" applyBorder="1" applyAlignment="1">
      <alignment horizontal="right" vertical="center"/>
    </xf>
    <xf numFmtId="0" fontId="5" fillId="3" borderId="7" xfId="0" applyFont="1" applyFill="1" applyBorder="1" applyAlignment="1">
      <alignment horizontal="right" vertical="center" wrapText="1"/>
    </xf>
    <xf numFmtId="0" fontId="38" fillId="0" borderId="0" xfId="0" applyFont="1" applyFill="1" applyBorder="1" applyAlignment="1">
      <alignment horizontal="centerContinuous"/>
    </xf>
    <xf numFmtId="0" fontId="39" fillId="0" borderId="0" xfId="0" applyFont="1" applyFill="1" applyBorder="1"/>
    <xf numFmtId="0" fontId="39" fillId="0" borderId="0" xfId="0" applyFont="1" applyBorder="1"/>
    <xf numFmtId="0" fontId="40" fillId="0" borderId="0" xfId="0" applyFont="1" applyBorder="1" applyAlignment="1">
      <alignment horizontal="left" vertical="top" wrapText="1"/>
    </xf>
    <xf numFmtId="0" fontId="40" fillId="0" borderId="0" xfId="0" applyFont="1" applyFill="1" applyBorder="1" applyAlignment="1">
      <alignment horizontal="centerContinuous" vertical="center"/>
    </xf>
    <xf numFmtId="0" fontId="41" fillId="8" borderId="0" xfId="0" applyFont="1" applyFill="1" applyBorder="1" applyAlignment="1">
      <alignment horizontal="center" vertical="center"/>
    </xf>
    <xf numFmtId="0" fontId="42" fillId="8" borderId="0" xfId="0" applyFont="1" applyFill="1" applyBorder="1"/>
    <xf numFmtId="0" fontId="41" fillId="8" borderId="0" xfId="0" applyFont="1" applyFill="1" applyBorder="1" applyAlignment="1">
      <alignment horizontal="centerContinuous" vertical="center"/>
    </xf>
    <xf numFmtId="0" fontId="32" fillId="8" borderId="0" xfId="0" applyFont="1" applyFill="1" applyBorder="1" applyAlignment="1">
      <alignment horizontal="centerContinuous"/>
    </xf>
    <xf numFmtId="173" fontId="5" fillId="3" borderId="24" xfId="7" applyNumberFormat="1" applyFont="1" applyFill="1" applyBorder="1" applyAlignment="1" applyProtection="1">
      <alignment vertical="center"/>
      <protection locked="0"/>
    </xf>
  </cellXfs>
  <cellStyles count="26">
    <cellStyle name="Comma 3" xfId="1" xr:uid="{00000000-0005-0000-0000-000000000000}"/>
    <cellStyle name="Currency" xfId="7" builtinId="4"/>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Hyperlink" xfId="3" builtinId="8"/>
    <cellStyle name="Hyperlink 2" xfId="11" xr:uid="{00000000-0005-0000-0000-00000E000000}"/>
    <cellStyle name="Hyperlink 3" xfId="13" xr:uid="{00000000-0005-0000-0000-00000F000000}"/>
    <cellStyle name="Hyperlink 4" xfId="12" xr:uid="{00000000-0005-0000-0000-000010000000}"/>
    <cellStyle name="Normal" xfId="0" builtinId="0" customBuiltin="1"/>
    <cellStyle name="Normal 10" xfId="10" xr:uid="{00000000-0005-0000-0000-000012000000}"/>
    <cellStyle name="Normal 11" xfId="8" xr:uid="{00000000-0005-0000-0000-000013000000}"/>
    <cellStyle name="Normal 12 4 2" xfId="14" xr:uid="{00000000-0005-0000-0000-000014000000}"/>
    <cellStyle name="Normal 13" xfId="4" xr:uid="{00000000-0005-0000-0000-000015000000}"/>
    <cellStyle name="Normal 14" xfId="6" xr:uid="{00000000-0005-0000-0000-000016000000}"/>
    <cellStyle name="Normal 16" xfId="9" xr:uid="{00000000-0005-0000-0000-000017000000}"/>
    <cellStyle name="Normal 3" xfId="5" xr:uid="{00000000-0005-0000-0000-000018000000}"/>
    <cellStyle name="Normal 9" xfId="2" xr:uid="{00000000-0005-0000-0000-000019000000}"/>
  </cellStyles>
  <dxfs count="0"/>
  <tableStyles count="0" defaultTableStyle="TableStyleMedium2" defaultPivotStyle="PivotStyleLight16"/>
  <colors>
    <mruColors>
      <color rgb="FFFFFF66"/>
      <color rgb="FF009F47"/>
      <color rgb="FFFFA7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1743458</xdr:colOff>
      <xdr:row>5</xdr:row>
      <xdr:rowOff>180975</xdr:rowOff>
    </xdr:to>
    <xdr:pic>
      <xdr:nvPicPr>
        <xdr:cNvPr id="2" name="Picture 1" descr="Logo: California Climate Investments- Cap and Trade Dollars at Work">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3100" y="0"/>
          <a:ext cx="676658" cy="1069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9532</xdr:colOff>
      <xdr:row>0</xdr:row>
      <xdr:rowOff>0</xdr:rowOff>
    </xdr:from>
    <xdr:to>
      <xdr:col>2</xdr:col>
      <xdr:colOff>1054099</xdr:colOff>
      <xdr:row>6</xdr:row>
      <xdr:rowOff>0</xdr:rowOff>
    </xdr:to>
    <xdr:pic>
      <xdr:nvPicPr>
        <xdr:cNvPr id="5" name="Picture 4" title="California Climate Investments logo">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5432" y="0"/>
          <a:ext cx="1692267" cy="1371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38483</xdr:colOff>
      <xdr:row>6</xdr:row>
      <xdr:rowOff>0</xdr:rowOff>
    </xdr:to>
    <xdr:pic>
      <xdr:nvPicPr>
        <xdr:cNvPr id="3" name="Picture 2" title="California Climate Investments logo">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0"/>
          <a:ext cx="1743458" cy="1371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933833</xdr:colOff>
      <xdr:row>5</xdr:row>
      <xdr:rowOff>171450</xdr:rowOff>
    </xdr:to>
    <xdr:pic>
      <xdr:nvPicPr>
        <xdr:cNvPr id="2" name="Picture 1" descr="Logo: California Climate Investments- Cap and Trade Dollars at Work">
          <a:extLst>
            <a:ext uri="{FF2B5EF4-FFF2-40B4-BE49-F238E27FC236}">
              <a16:creationId xmlns:a16="http://schemas.microsoft.com/office/drawing/2014/main" id="{C6CC0FE2-659F-4282-80DC-1509E4D4DA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5" y="0"/>
          <a:ext cx="1743458" cy="13239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9533</xdr:colOff>
      <xdr:row>0</xdr:row>
      <xdr:rowOff>0</xdr:rowOff>
    </xdr:from>
    <xdr:to>
      <xdr:col>1</xdr:col>
      <xdr:colOff>1752991</xdr:colOff>
      <xdr:row>6</xdr:row>
      <xdr:rowOff>0</xdr:rowOff>
    </xdr:to>
    <xdr:pic>
      <xdr:nvPicPr>
        <xdr:cNvPr id="2" name="Picture 1" title="California Climate Investments logo">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33" y="0"/>
          <a:ext cx="1743458" cy="1371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28583</xdr:colOff>
      <xdr:row>0</xdr:row>
      <xdr:rowOff>9525</xdr:rowOff>
    </xdr:from>
    <xdr:to>
      <xdr:col>2</xdr:col>
      <xdr:colOff>1448191</xdr:colOff>
      <xdr:row>6</xdr:row>
      <xdr:rowOff>9525</xdr:rowOff>
    </xdr:to>
    <xdr:pic>
      <xdr:nvPicPr>
        <xdr:cNvPr id="2" name="Picture 1" title="California Climate Investments logo">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83" y="9525"/>
          <a:ext cx="1895858" cy="1371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1714883</xdr:colOff>
      <xdr:row>6</xdr:row>
      <xdr:rowOff>0</xdr:rowOff>
    </xdr:to>
    <xdr:pic>
      <xdr:nvPicPr>
        <xdr:cNvPr id="3" name="Picture 2" title="Logo: California Climate Investments - Cap and Trade Dollars at Work">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0"/>
          <a:ext cx="1705358" cy="1371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752858</xdr:colOff>
      <xdr:row>5</xdr:row>
      <xdr:rowOff>209550</xdr:rowOff>
    </xdr:to>
    <xdr:pic>
      <xdr:nvPicPr>
        <xdr:cNvPr id="2" name="Picture 1" title="Logo: California Climate Investments - Cap and Trade Dollars at Work">
          <a:extLst>
            <a:ext uri="{FF2B5EF4-FFF2-40B4-BE49-F238E27FC236}">
              <a16:creationId xmlns:a16="http://schemas.microsoft.com/office/drawing/2014/main" id="{8FF685D1-C6EB-426C-AFC0-C0EC3941C9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05358" cy="13716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www.caclimateinvestments.ca.gov/" TargetMode="External"/><Relationship Id="rId7" Type="http://schemas.openxmlformats.org/officeDocument/2006/relationships/printerSettings" Target="../printerSettings/printerSettings1.bin"/><Relationship Id="rId2" Type="http://schemas.openxmlformats.org/officeDocument/2006/relationships/hyperlink" Target="mailto:GGRFProgram@arb.ca.gov" TargetMode="External"/><Relationship Id="rId1" Type="http://schemas.openxmlformats.org/officeDocument/2006/relationships/hyperlink" Target="http://www.arb.ca.gov/cci-cobenefits" TargetMode="External"/><Relationship Id="rId6" Type="http://schemas.openxmlformats.org/officeDocument/2006/relationships/hyperlink" Target="mailto:liwp@csd.ca.gov" TargetMode="External"/><Relationship Id="rId5" Type="http://schemas.openxmlformats.org/officeDocument/2006/relationships/hyperlink" Target="http://www.arb.ca.gov/cc/capandtrade/auctionproceeds/csd_liwp_finalug_012219.pdf" TargetMode="External"/><Relationship Id="rId4" Type="http://schemas.openxmlformats.org/officeDocument/2006/relationships/hyperlink" Target="http://www.arb.ca.gov/cci-resources" TargetMode="External"/><Relationship Id="rId9" Type="http://schemas.openxmlformats.org/officeDocument/2006/relationships/image" Target="../media/image1.png"/></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www.snuggpro.com/" TargetMode="External"/><Relationship Id="rId7" Type="http://schemas.openxmlformats.org/officeDocument/2006/relationships/printerSettings" Target="../printerSettings/printerSettings2.bin"/><Relationship Id="rId2" Type="http://schemas.openxmlformats.org/officeDocument/2006/relationships/hyperlink" Target="http://www.energysoft.com/" TargetMode="External"/><Relationship Id="rId1" Type="http://schemas.openxmlformats.org/officeDocument/2006/relationships/hyperlink" Target="http://pvwatts.nrel.gov/" TargetMode="External"/><Relationship Id="rId6" Type="http://schemas.openxmlformats.org/officeDocument/2006/relationships/hyperlink" Target="http://www.arb.ca.gov/cc/capandtrade/auctionproceeds/csd_liwp_finalug_012219.pdf" TargetMode="External"/><Relationship Id="rId5" Type="http://schemas.openxmlformats.org/officeDocument/2006/relationships/hyperlink" Target="http://www.arb.ca.gov/cc/capandtrade/auctionproceeds/csd_liwp_draftug_122118.pdf" TargetMode="External"/><Relationship Id="rId4" Type="http://schemas.openxmlformats.org/officeDocument/2006/relationships/hyperlink" Target="http://www.arb.ca.gov/cc/capandtrade/auctionproceeds/csd_liwp_finalug_012219.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arb.ca.gov/cc/capandtrade/auctionproceeds/csd_liwp_finalug_012219.pdf" TargetMode="External"/><Relationship Id="rId2" Type="http://schemas.openxmlformats.org/officeDocument/2006/relationships/hyperlink" Target="http://www.arb.ca.gov/cc/capandtrade/auctionproceeds/csd_liwp_draftug_122118.pdf" TargetMode="External"/><Relationship Id="rId1" Type="http://schemas.openxmlformats.org/officeDocument/2006/relationships/hyperlink" Target="http://www.arb.ca.gov/cc/capandtrade/auctionproceeds/csd_liwp_finalug_012219.pdf"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arb.ca.gov/cc/capandtrade/auctionproceeds/csd_liwp_finalug_012219.pdf" TargetMode="External"/><Relationship Id="rId2" Type="http://schemas.openxmlformats.org/officeDocument/2006/relationships/hyperlink" Target="http://www.arb.ca.gov/cc/capandtrade/auctionproceeds/csd_liwp_draftug_122118.pdf" TargetMode="External"/><Relationship Id="rId1" Type="http://schemas.openxmlformats.org/officeDocument/2006/relationships/hyperlink" Target="http://www.arb.ca.gov/cc/capandtrade/auctionproceeds/csd_liwp_finalug_012219.pdf"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7C80"/>
  </sheetPr>
  <dimension ref="B1:H29"/>
  <sheetViews>
    <sheetView showGridLines="0" tabSelected="1" showWhiteSpace="0" topLeftCell="B1" zoomScaleNormal="100" workbookViewId="0">
      <selection activeCell="B11" sqref="B11"/>
    </sheetView>
  </sheetViews>
  <sheetFormatPr defaultColWidth="8.81640625" defaultRowHeight="14" x14ac:dyDescent="0.3"/>
  <cols>
    <col min="1" max="1" width="2.81640625" style="139" customWidth="1"/>
    <col min="2" max="2" width="146.453125" style="139" customWidth="1"/>
    <col min="3" max="3" width="7.1796875" style="139" customWidth="1"/>
    <col min="4" max="16384" width="8.81640625" style="139"/>
  </cols>
  <sheetData>
    <row r="1" spans="2:2" ht="18" x14ac:dyDescent="0.3">
      <c r="B1" s="135" t="s">
        <v>0</v>
      </c>
    </row>
    <row r="2" spans="2:2" ht="18" x14ac:dyDescent="0.3">
      <c r="B2" s="135"/>
    </row>
    <row r="3" spans="2:2" ht="18" x14ac:dyDescent="0.3">
      <c r="B3" s="135" t="s">
        <v>150</v>
      </c>
    </row>
    <row r="4" spans="2:2" ht="18" x14ac:dyDescent="0.3">
      <c r="B4" s="136" t="s">
        <v>67</v>
      </c>
    </row>
    <row r="5" spans="2:2" ht="18" x14ac:dyDescent="0.3">
      <c r="B5" s="135"/>
    </row>
    <row r="6" spans="2:2" ht="18" x14ac:dyDescent="0.3">
      <c r="B6" s="135" t="s">
        <v>149</v>
      </c>
    </row>
    <row r="7" spans="2:2" ht="18" x14ac:dyDescent="0.3">
      <c r="B7" s="135"/>
    </row>
    <row r="8" spans="2:2" ht="18" x14ac:dyDescent="0.3">
      <c r="B8" s="218" t="s">
        <v>168</v>
      </c>
    </row>
    <row r="9" spans="2:2" ht="15.5" x14ac:dyDescent="0.35">
      <c r="B9" s="221" t="s">
        <v>169</v>
      </c>
    </row>
    <row r="10" spans="2:2" ht="15.5" x14ac:dyDescent="0.35">
      <c r="B10" s="219"/>
    </row>
    <row r="11" spans="2:2" ht="16" thickBot="1" x14ac:dyDescent="0.4">
      <c r="B11" s="138" t="s">
        <v>27</v>
      </c>
    </row>
    <row r="12" spans="2:2" ht="60.75" customHeight="1" x14ac:dyDescent="0.3">
      <c r="B12" s="115" t="s">
        <v>152</v>
      </c>
    </row>
    <row r="13" spans="2:2" ht="18.5" x14ac:dyDescent="0.45">
      <c r="B13" s="116" t="s">
        <v>151</v>
      </c>
    </row>
    <row r="14" spans="2:2" ht="15.5" x14ac:dyDescent="0.35">
      <c r="B14" s="108"/>
    </row>
    <row r="15" spans="2:2" ht="46.5" x14ac:dyDescent="0.35">
      <c r="B15" s="114" t="s">
        <v>125</v>
      </c>
    </row>
    <row r="16" spans="2:2" ht="18.5" x14ac:dyDescent="0.45">
      <c r="B16" s="116" t="s">
        <v>153</v>
      </c>
    </row>
    <row r="17" spans="2:8" ht="15.5" x14ac:dyDescent="0.35">
      <c r="B17" s="114"/>
    </row>
    <row r="18" spans="2:8" ht="15.5" x14ac:dyDescent="0.35">
      <c r="B18" s="113" t="s">
        <v>154</v>
      </c>
    </row>
    <row r="19" spans="2:8" ht="18.5" x14ac:dyDescent="0.45">
      <c r="B19" s="117" t="s">
        <v>155</v>
      </c>
    </row>
    <row r="20" spans="2:8" ht="18.5" x14ac:dyDescent="0.45">
      <c r="B20" s="118"/>
    </row>
    <row r="21" spans="2:8" ht="96" customHeight="1" x14ac:dyDescent="0.3">
      <c r="B21" s="119" t="s">
        <v>156</v>
      </c>
    </row>
    <row r="22" spans="2:8" ht="15.5" x14ac:dyDescent="0.35">
      <c r="B22" s="112" t="s">
        <v>26</v>
      </c>
    </row>
    <row r="23" spans="2:8" ht="16" thickBot="1" x14ac:dyDescent="0.4">
      <c r="B23" s="108" t="s">
        <v>148</v>
      </c>
    </row>
    <row r="24" spans="2:8" ht="15.5" x14ac:dyDescent="0.35">
      <c r="B24" s="111" t="s">
        <v>4</v>
      </c>
      <c r="D24" s="140" t="s">
        <v>20</v>
      </c>
      <c r="E24" s="110"/>
      <c r="F24" s="110"/>
      <c r="G24" s="110"/>
      <c r="H24" s="109"/>
    </row>
    <row r="25" spans="2:8" ht="15.5" x14ac:dyDescent="0.35">
      <c r="B25" s="108" t="s">
        <v>157</v>
      </c>
      <c r="D25" s="141" t="s">
        <v>21</v>
      </c>
      <c r="E25" s="107" t="s">
        <v>147</v>
      </c>
      <c r="F25" s="107"/>
      <c r="G25" s="107"/>
      <c r="H25" s="106"/>
    </row>
    <row r="26" spans="2:8" ht="18.5" x14ac:dyDescent="0.45">
      <c r="B26" s="120" t="s">
        <v>158</v>
      </c>
      <c r="D26" s="142" t="s">
        <v>146</v>
      </c>
      <c r="E26" s="107" t="s">
        <v>145</v>
      </c>
      <c r="F26" s="107"/>
      <c r="G26" s="107"/>
      <c r="H26" s="106"/>
    </row>
    <row r="27" spans="2:8" ht="15.5" x14ac:dyDescent="0.35">
      <c r="B27" s="108" t="s">
        <v>144</v>
      </c>
      <c r="D27" s="143" t="s">
        <v>23</v>
      </c>
      <c r="E27" s="107" t="s">
        <v>143</v>
      </c>
      <c r="F27" s="107"/>
      <c r="G27" s="107"/>
      <c r="H27" s="106"/>
    </row>
    <row r="28" spans="2:8" ht="16" thickBot="1" x14ac:dyDescent="0.4">
      <c r="B28" s="105" t="s">
        <v>142</v>
      </c>
      <c r="D28" s="144" t="s">
        <v>22</v>
      </c>
      <c r="E28" s="104" t="s">
        <v>141</v>
      </c>
      <c r="F28" s="104"/>
      <c r="G28" s="104"/>
      <c r="H28" s="103"/>
    </row>
    <row r="29" spans="2:8" ht="15.5" x14ac:dyDescent="0.35">
      <c r="B29" s="137"/>
      <c r="D29" s="102" t="s">
        <v>24</v>
      </c>
    </row>
  </sheetData>
  <sheetProtection algorithmName="SHA-512" hashValue="VU2QZpDg3YA+Ijgkf9eKVmS1RWnihH6sFiA2AcTEwkj5iJPwJOxvxTDcTQGObXesDyNC8MECaZ1TgXuIhSsX6Q==" saltValue="FIe2mjpO4aCwPoJxKUpTLQ==" spinCount="100000" sheet="1" objects="1" scenarios="1"/>
  <hyperlinks>
    <hyperlink ref="B16" r:id="rId1" tooltip="California Climate Investments co-benefits webpage" xr:uid="{00000000-0004-0000-0000-000000000000}"/>
    <hyperlink ref="B24" r:id="rId2" tooltip="California Climate Investments program email" xr:uid="{00000000-0004-0000-0000-000001000000}"/>
    <hyperlink ref="B28" r:id="rId3" tooltip="California Climate Investments program webpage" xr:uid="{00000000-0004-0000-0000-000002000000}"/>
    <hyperlink ref="B13" r:id="rId4" tooltip="California Climate Investments resources webpage" xr:uid="{00000000-0004-0000-0000-000003000000}"/>
    <hyperlink ref="B19" r:id="rId5" tooltip="Low-Income Weatherization Program User Guide PDF" xr:uid="{00000000-0004-0000-0000-000004000000}"/>
    <hyperlink ref="B26" r:id="rId6" xr:uid="{00000000-0004-0000-0000-000005000000}"/>
  </hyperlinks>
  <pageMargins left="0.7" right="0.7" top="0.75" bottom="0.75" header="0.3" footer="0.3"/>
  <pageSetup orientation="portrait" r:id="rId7"/>
  <headerFooter>
    <oddFooter>&amp;L&amp;"Arial,Regular"&amp;12FINAL - Version 2 July 15, 2020&amp;C&amp;"Arial,Regular"&amp;12Page &amp;P of &amp;N&amp;R&amp;"Arial,Regular"&amp;12&amp;A</oddFooter>
  </headerFooter>
  <drawing r:id="rId8"/>
  <picture r:id="rId9"/>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79998168889431442"/>
    <pageSetUpPr fitToPage="1"/>
  </sheetPr>
  <dimension ref="A1:U184"/>
  <sheetViews>
    <sheetView showGridLines="0" showWhiteSpace="0" zoomScaleNormal="100" workbookViewId="0">
      <selection activeCell="B11" sqref="B11"/>
    </sheetView>
  </sheetViews>
  <sheetFormatPr defaultColWidth="9.1796875" defaultRowHeight="15" customHeight="1" x14ac:dyDescent="0.35"/>
  <cols>
    <col min="1" max="1" width="2.81640625" style="1" customWidth="1"/>
    <col min="2" max="2" width="8.453125" style="1" customWidth="1"/>
    <col min="3" max="3" width="60.81640625" style="1" customWidth="1"/>
    <col min="4" max="4" width="43.453125" style="1" customWidth="1"/>
    <col min="5" max="5" width="33.26953125" style="1" customWidth="1"/>
    <col min="6" max="6" width="2.81640625" style="1" customWidth="1"/>
    <col min="7" max="16384" width="9.1796875" style="1"/>
  </cols>
  <sheetData>
    <row r="1" spans="2:8" ht="18" customHeight="1" x14ac:dyDescent="0.35">
      <c r="B1" s="158" t="s">
        <v>0</v>
      </c>
      <c r="C1" s="158"/>
      <c r="D1" s="158"/>
      <c r="E1" s="96"/>
    </row>
    <row r="2" spans="2:8" ht="18" customHeight="1" x14ac:dyDescent="0.35">
      <c r="B2" s="159"/>
      <c r="C2" s="159"/>
      <c r="D2" s="159"/>
      <c r="E2" s="97"/>
    </row>
    <row r="3" spans="2:8" ht="18" customHeight="1" x14ac:dyDescent="0.35">
      <c r="B3" s="158" t="s">
        <v>1</v>
      </c>
      <c r="C3" s="158"/>
      <c r="D3" s="158"/>
      <c r="E3" s="96"/>
    </row>
    <row r="4" spans="2:8" ht="18" customHeight="1" x14ac:dyDescent="0.35">
      <c r="B4" s="160" t="s">
        <v>67</v>
      </c>
      <c r="C4" s="160"/>
      <c r="D4" s="160"/>
      <c r="E4" s="98"/>
    </row>
    <row r="5" spans="2:8" ht="18" customHeight="1" x14ac:dyDescent="0.35">
      <c r="B5" s="159"/>
      <c r="C5" s="159"/>
      <c r="D5" s="159"/>
      <c r="E5" s="97"/>
    </row>
    <row r="6" spans="2:8" ht="18" customHeight="1" x14ac:dyDescent="0.35">
      <c r="B6" s="158" t="s">
        <v>2</v>
      </c>
      <c r="C6" s="158"/>
      <c r="D6" s="158"/>
      <c r="E6" s="96"/>
    </row>
    <row r="7" spans="2:8" s="30" customFormat="1" ht="18" customHeight="1" x14ac:dyDescent="0.35">
      <c r="B7" s="158"/>
      <c r="C7" s="158"/>
      <c r="D7" s="158"/>
      <c r="E7" s="96"/>
    </row>
    <row r="8" spans="2:8" s="30" customFormat="1" ht="18" customHeight="1" x14ac:dyDescent="0.35">
      <c r="B8" s="220" t="s">
        <v>168</v>
      </c>
      <c r="C8" s="158"/>
      <c r="D8" s="158"/>
      <c r="E8" s="96"/>
    </row>
    <row r="9" spans="2:8" s="30" customFormat="1" ht="18" customHeight="1" x14ac:dyDescent="0.35">
      <c r="B9" s="221" t="s">
        <v>169</v>
      </c>
      <c r="C9" s="158"/>
      <c r="D9" s="158"/>
      <c r="E9" s="96"/>
    </row>
    <row r="10" spans="2:8" ht="18" customHeight="1" x14ac:dyDescent="0.35">
      <c r="B10" s="30"/>
      <c r="C10" s="30"/>
      <c r="D10" s="30"/>
      <c r="E10" s="30"/>
    </row>
    <row r="11" spans="2:8" ht="18" customHeight="1" x14ac:dyDescent="0.35">
      <c r="B11" s="34" t="s">
        <v>79</v>
      </c>
      <c r="D11" s="145"/>
    </row>
    <row r="12" spans="2:8" s="12" customFormat="1" ht="18.75" customHeight="1" x14ac:dyDescent="0.35">
      <c r="B12" s="179" t="s">
        <v>154</v>
      </c>
      <c r="C12" s="134"/>
      <c r="D12" s="146"/>
      <c r="E12" s="61"/>
    </row>
    <row r="13" spans="2:8" s="12" customFormat="1" ht="18.75" customHeight="1" x14ac:dyDescent="0.45">
      <c r="B13" s="180" t="s">
        <v>155</v>
      </c>
      <c r="C13" s="184"/>
      <c r="D13" s="184"/>
      <c r="E13" s="194"/>
      <c r="F13" s="194"/>
      <c r="G13" s="194"/>
      <c r="H13" s="194"/>
    </row>
    <row r="14" spans="2:8" ht="15" customHeight="1" x14ac:dyDescent="0.35">
      <c r="B14" s="13"/>
      <c r="C14" s="13"/>
      <c r="D14" s="14"/>
      <c r="E14" s="14"/>
    </row>
    <row r="15" spans="2:8" ht="15" customHeight="1" x14ac:dyDescent="0.35">
      <c r="B15" s="17" t="s">
        <v>11</v>
      </c>
      <c r="C15" s="17"/>
      <c r="D15" s="14"/>
      <c r="E15" s="14"/>
    </row>
    <row r="16" spans="2:8" ht="15" customHeight="1" x14ac:dyDescent="0.35">
      <c r="B16" s="127" t="s">
        <v>159</v>
      </c>
      <c r="C16" s="127"/>
      <c r="D16" s="127"/>
      <c r="E16" s="127"/>
    </row>
    <row r="17" spans="2:5" ht="15.5" x14ac:dyDescent="0.35">
      <c r="B17" s="127" t="s">
        <v>160</v>
      </c>
      <c r="C17" s="127"/>
      <c r="D17" s="127"/>
      <c r="E17" s="127"/>
    </row>
    <row r="18" spans="2:5" s="30" customFormat="1" ht="15.5" x14ac:dyDescent="0.35">
      <c r="B18" s="127" t="s">
        <v>161</v>
      </c>
      <c r="C18" s="127"/>
      <c r="D18" s="127"/>
      <c r="E18" s="127"/>
    </row>
    <row r="19" spans="2:5" ht="15" customHeight="1" x14ac:dyDescent="0.35">
      <c r="B19" s="18" t="s">
        <v>63</v>
      </c>
      <c r="C19" s="18"/>
      <c r="D19" s="60" t="s">
        <v>64</v>
      </c>
      <c r="E19" s="11"/>
    </row>
    <row r="20" spans="2:5" s="30" customFormat="1" ht="15" customHeight="1" x14ac:dyDescent="0.35">
      <c r="B20" s="18" t="s">
        <v>99</v>
      </c>
      <c r="D20" s="69" t="s">
        <v>98</v>
      </c>
      <c r="E20" s="59"/>
    </row>
    <row r="21" spans="2:5" ht="15" customHeight="1" x14ac:dyDescent="0.35">
      <c r="B21" s="18" t="s">
        <v>33</v>
      </c>
      <c r="C21" s="18"/>
      <c r="D21" s="4" t="s">
        <v>32</v>
      </c>
      <c r="E21" s="14"/>
    </row>
    <row r="22" spans="2:5" ht="15" customHeight="1" x14ac:dyDescent="0.35">
      <c r="B22" s="15"/>
      <c r="C22" s="15"/>
      <c r="D22" s="14"/>
      <c r="E22" s="14"/>
    </row>
    <row r="23" spans="2:5" ht="15" customHeight="1" x14ac:dyDescent="0.35">
      <c r="B23" s="127" t="s">
        <v>34</v>
      </c>
      <c r="C23" s="127"/>
      <c r="D23" s="127"/>
      <c r="E23" s="127"/>
    </row>
    <row r="24" spans="2:5" ht="15" customHeight="1" thickBot="1" x14ac:dyDescent="0.4">
      <c r="B24" s="13"/>
      <c r="C24" s="13"/>
      <c r="D24" s="14"/>
      <c r="E24" s="14"/>
    </row>
    <row r="25" spans="2:5" ht="15" customHeight="1" x14ac:dyDescent="0.35">
      <c r="B25" s="121" t="s">
        <v>5</v>
      </c>
      <c r="C25" s="122"/>
      <c r="D25" s="128"/>
    </row>
    <row r="26" spans="2:5" ht="15" customHeight="1" x14ac:dyDescent="0.35">
      <c r="B26" s="123" t="s">
        <v>6</v>
      </c>
      <c r="C26" s="124"/>
      <c r="D26" s="129"/>
    </row>
    <row r="27" spans="2:5" ht="15" customHeight="1" x14ac:dyDescent="0.35">
      <c r="B27" s="123" t="s">
        <v>7</v>
      </c>
      <c r="C27" s="124"/>
      <c r="D27" s="130"/>
    </row>
    <row r="28" spans="2:5" ht="15" customHeight="1" x14ac:dyDescent="0.35">
      <c r="B28" s="123" t="s">
        <v>8</v>
      </c>
      <c r="C28" s="124"/>
      <c r="D28" s="131"/>
    </row>
    <row r="29" spans="2:5" ht="15" customHeight="1" x14ac:dyDescent="0.35">
      <c r="B29" s="123" t="s">
        <v>9</v>
      </c>
      <c r="C29" s="124"/>
      <c r="D29" s="132"/>
    </row>
    <row r="30" spans="2:5" ht="15" customHeight="1" x14ac:dyDescent="0.35">
      <c r="B30" s="123" t="s">
        <v>100</v>
      </c>
      <c r="C30" s="124"/>
      <c r="D30" s="133"/>
    </row>
    <row r="31" spans="2:5" ht="15" customHeight="1" x14ac:dyDescent="0.35">
      <c r="B31" s="123" t="s">
        <v>101</v>
      </c>
      <c r="C31" s="124"/>
      <c r="D31" s="133"/>
    </row>
    <row r="32" spans="2:5" ht="15" customHeight="1" x14ac:dyDescent="0.35">
      <c r="B32" s="123" t="s">
        <v>102</v>
      </c>
      <c r="C32" s="124"/>
      <c r="D32" s="133"/>
    </row>
    <row r="33" spans="2:21" ht="15" customHeight="1" thickBot="1" x14ac:dyDescent="0.4">
      <c r="B33" s="125" t="s">
        <v>10</v>
      </c>
      <c r="C33" s="126"/>
      <c r="D33" s="222"/>
    </row>
    <row r="34" spans="2:21" ht="15" customHeight="1" x14ac:dyDescent="0.35">
      <c r="B34" s="14"/>
      <c r="C34" s="14"/>
      <c r="D34" s="14"/>
      <c r="E34" s="14"/>
    </row>
    <row r="35" spans="2:21" ht="15" customHeight="1" x14ac:dyDescent="0.35">
      <c r="B35" s="8"/>
      <c r="C35" s="8"/>
      <c r="D35" s="14"/>
      <c r="E35" s="14"/>
      <c r="F35" s="2"/>
      <c r="G35" s="2"/>
      <c r="H35" s="2"/>
      <c r="I35" s="2"/>
      <c r="J35" s="2"/>
      <c r="K35" s="2"/>
      <c r="L35" s="2"/>
      <c r="M35" s="2"/>
      <c r="N35" s="2"/>
      <c r="O35" s="2"/>
      <c r="P35" s="2"/>
      <c r="Q35" s="2"/>
      <c r="R35" s="2"/>
      <c r="S35" s="3"/>
      <c r="T35" s="3"/>
      <c r="U35" s="2"/>
    </row>
    <row r="36" spans="2:21" ht="15" customHeight="1" x14ac:dyDescent="0.35">
      <c r="B36" s="8"/>
      <c r="C36" s="8"/>
      <c r="D36" s="14"/>
      <c r="E36" s="14"/>
      <c r="F36" s="2"/>
    </row>
    <row r="37" spans="2:21" ht="15" customHeight="1" x14ac:dyDescent="0.35">
      <c r="B37" s="8"/>
      <c r="C37" s="8"/>
      <c r="D37" s="8"/>
      <c r="E37" s="8"/>
      <c r="F37" s="2"/>
    </row>
    <row r="38" spans="2:21" ht="15" customHeight="1" x14ac:dyDescent="0.35">
      <c r="B38" s="8"/>
      <c r="C38" s="8"/>
      <c r="D38" s="8"/>
      <c r="E38" s="8"/>
      <c r="F38" s="2"/>
    </row>
    <row r="39" spans="2:21" ht="15" customHeight="1" x14ac:dyDescent="0.35">
      <c r="B39" s="8"/>
      <c r="C39" s="8"/>
      <c r="D39" s="8"/>
      <c r="E39" s="8"/>
      <c r="F39" s="2"/>
    </row>
    <row r="40" spans="2:21" ht="15" customHeight="1" x14ac:dyDescent="0.35">
      <c r="B40" s="8"/>
      <c r="C40" s="8"/>
      <c r="D40" s="8"/>
      <c r="E40" s="8"/>
      <c r="F40" s="2"/>
    </row>
    <row r="41" spans="2:21" ht="15" customHeight="1" x14ac:dyDescent="0.35">
      <c r="B41" s="8"/>
      <c r="C41" s="8"/>
      <c r="D41" s="8"/>
      <c r="E41" s="8"/>
      <c r="F41" s="2"/>
    </row>
    <row r="42" spans="2:21" ht="15" customHeight="1" x14ac:dyDescent="0.35">
      <c r="B42" s="8"/>
      <c r="C42" s="8"/>
      <c r="D42" s="8"/>
      <c r="E42" s="8"/>
      <c r="F42" s="2"/>
    </row>
    <row r="43" spans="2:21" ht="15" customHeight="1" x14ac:dyDescent="0.35">
      <c r="B43" s="8"/>
      <c r="C43" s="8"/>
      <c r="D43" s="8"/>
      <c r="E43" s="8"/>
      <c r="F43" s="2"/>
    </row>
    <row r="44" spans="2:21" ht="15" customHeight="1" x14ac:dyDescent="0.35">
      <c r="B44" s="8"/>
      <c r="C44" s="8"/>
      <c r="D44" s="8"/>
      <c r="E44" s="8"/>
      <c r="F44" s="2"/>
    </row>
    <row r="45" spans="2:21" ht="15" customHeight="1" x14ac:dyDescent="0.35">
      <c r="B45" s="8"/>
      <c r="C45" s="8"/>
      <c r="D45" s="8"/>
      <c r="E45" s="8"/>
      <c r="F45" s="2"/>
    </row>
    <row r="46" spans="2:21" ht="15" customHeight="1" x14ac:dyDescent="0.35">
      <c r="B46" s="8"/>
      <c r="C46" s="8"/>
      <c r="D46" s="8"/>
      <c r="E46" s="8"/>
      <c r="F46" s="2"/>
    </row>
    <row r="47" spans="2:21" ht="15" customHeight="1" x14ac:dyDescent="0.35">
      <c r="B47" s="8"/>
      <c r="C47" s="8"/>
      <c r="D47" s="8"/>
      <c r="E47" s="8"/>
      <c r="F47" s="2"/>
    </row>
    <row r="48" spans="2:21" ht="15" customHeight="1" x14ac:dyDescent="0.35">
      <c r="B48" s="8"/>
      <c r="C48" s="8"/>
      <c r="D48" s="8"/>
      <c r="E48" s="8"/>
      <c r="F48" s="2"/>
    </row>
    <row r="49" spans="1:6" ht="15" customHeight="1" x14ac:dyDescent="0.35">
      <c r="B49" s="8"/>
      <c r="C49" s="8"/>
      <c r="D49" s="8"/>
      <c r="E49" s="8"/>
      <c r="F49" s="2"/>
    </row>
    <row r="50" spans="1:6" ht="15" customHeight="1" x14ac:dyDescent="0.35">
      <c r="B50" s="8"/>
      <c r="C50" s="8"/>
      <c r="D50" s="8"/>
      <c r="E50" s="8"/>
      <c r="F50" s="2"/>
    </row>
    <row r="51" spans="1:6" ht="15" customHeight="1" x14ac:dyDescent="0.35">
      <c r="B51" s="8"/>
      <c r="C51" s="8"/>
      <c r="D51" s="8"/>
      <c r="E51" s="8"/>
      <c r="F51" s="2"/>
    </row>
    <row r="52" spans="1:6" ht="15" customHeight="1" x14ac:dyDescent="0.35">
      <c r="B52" s="8"/>
      <c r="C52" s="8"/>
      <c r="D52" s="8"/>
      <c r="E52" s="8"/>
      <c r="F52" s="2"/>
    </row>
    <row r="53" spans="1:6" ht="15" customHeight="1" x14ac:dyDescent="0.35">
      <c r="B53" s="8"/>
      <c r="C53" s="8"/>
      <c r="D53" s="8"/>
      <c r="E53" s="8"/>
      <c r="F53" s="2"/>
    </row>
    <row r="54" spans="1:6" ht="15" customHeight="1" x14ac:dyDescent="0.35">
      <c r="B54" s="8"/>
      <c r="C54" s="8"/>
      <c r="D54" s="8"/>
      <c r="E54" s="8"/>
      <c r="F54" s="2"/>
    </row>
    <row r="55" spans="1:6" ht="15" customHeight="1" x14ac:dyDescent="0.35">
      <c r="B55" s="8"/>
      <c r="C55" s="8"/>
      <c r="D55" s="8"/>
      <c r="E55" s="8"/>
      <c r="F55" s="2"/>
    </row>
    <row r="56" spans="1:6" ht="15" customHeight="1" x14ac:dyDescent="0.35">
      <c r="D56" s="8"/>
      <c r="E56" s="8"/>
      <c r="F56" s="2"/>
    </row>
    <row r="57" spans="1:6" ht="15" customHeight="1" x14ac:dyDescent="0.35">
      <c r="A57" s="30"/>
      <c r="B57" s="196"/>
      <c r="C57" s="196"/>
      <c r="D57" s="8"/>
      <c r="E57" s="8"/>
      <c r="F57" s="2"/>
    </row>
    <row r="58" spans="1:6" ht="15" customHeight="1" x14ac:dyDescent="0.35">
      <c r="B58" s="9"/>
      <c r="C58" s="9"/>
      <c r="D58" s="8"/>
      <c r="E58" s="8"/>
      <c r="F58" s="2"/>
    </row>
    <row r="59" spans="1:6" ht="15" customHeight="1" x14ac:dyDescent="0.35">
      <c r="D59" s="8"/>
      <c r="E59" s="8"/>
      <c r="F59" s="2"/>
    </row>
    <row r="60" spans="1:6" ht="15" customHeight="1" x14ac:dyDescent="0.35">
      <c r="D60" s="8"/>
      <c r="E60" s="8"/>
      <c r="F60" s="2"/>
    </row>
    <row r="61" spans="1:6" ht="15" customHeight="1" x14ac:dyDescent="0.35">
      <c r="D61" s="8"/>
      <c r="E61" s="8"/>
      <c r="F61" s="2"/>
    </row>
    <row r="62" spans="1:6" ht="15" customHeight="1" x14ac:dyDescent="0.35">
      <c r="D62" s="8"/>
      <c r="E62" s="8"/>
      <c r="F62" s="2"/>
    </row>
    <row r="63" spans="1:6" ht="15" customHeight="1" x14ac:dyDescent="0.35">
      <c r="F63" s="2"/>
    </row>
    <row r="64" spans="1:6" ht="15" customHeight="1" x14ac:dyDescent="0.35">
      <c r="F64" s="2"/>
    </row>
    <row r="65" spans="6:6" ht="15" customHeight="1" x14ac:dyDescent="0.35">
      <c r="F65" s="2"/>
    </row>
    <row r="66" spans="6:6" ht="15" customHeight="1" x14ac:dyDescent="0.35">
      <c r="F66" s="2"/>
    </row>
    <row r="67" spans="6:6" ht="15" customHeight="1" x14ac:dyDescent="0.35">
      <c r="F67" s="2"/>
    </row>
    <row r="68" spans="6:6" ht="15" customHeight="1" x14ac:dyDescent="0.35">
      <c r="F68" s="2"/>
    </row>
    <row r="69" spans="6:6" ht="15" customHeight="1" x14ac:dyDescent="0.35">
      <c r="F69" s="2"/>
    </row>
    <row r="70" spans="6:6" ht="15" customHeight="1" x14ac:dyDescent="0.35">
      <c r="F70" s="2"/>
    </row>
    <row r="71" spans="6:6" ht="15" customHeight="1" x14ac:dyDescent="0.35">
      <c r="F71" s="2"/>
    </row>
    <row r="72" spans="6:6" ht="15" customHeight="1" x14ac:dyDescent="0.35">
      <c r="F72" s="2"/>
    </row>
    <row r="73" spans="6:6" ht="15" customHeight="1" x14ac:dyDescent="0.35">
      <c r="F73" s="2"/>
    </row>
    <row r="74" spans="6:6" ht="15" customHeight="1" x14ac:dyDescent="0.35">
      <c r="F74" s="2"/>
    </row>
    <row r="75" spans="6:6" ht="15" customHeight="1" x14ac:dyDescent="0.35">
      <c r="F75" s="2"/>
    </row>
    <row r="76" spans="6:6" ht="15" customHeight="1" x14ac:dyDescent="0.35">
      <c r="F76" s="2"/>
    </row>
    <row r="77" spans="6:6" ht="15" customHeight="1" x14ac:dyDescent="0.35">
      <c r="F77" s="2"/>
    </row>
    <row r="78" spans="6:6" ht="15" customHeight="1" x14ac:dyDescent="0.35">
      <c r="F78" s="2"/>
    </row>
    <row r="79" spans="6:6" ht="15" customHeight="1" x14ac:dyDescent="0.35">
      <c r="F79" s="2"/>
    </row>
    <row r="80" spans="6:6" ht="15" customHeight="1" x14ac:dyDescent="0.35">
      <c r="F80" s="2"/>
    </row>
    <row r="81" spans="6:6" ht="15" customHeight="1" x14ac:dyDescent="0.35">
      <c r="F81" s="2"/>
    </row>
    <row r="82" spans="6:6" ht="15" customHeight="1" x14ac:dyDescent="0.35">
      <c r="F82" s="2"/>
    </row>
    <row r="83" spans="6:6" ht="15" customHeight="1" x14ac:dyDescent="0.35">
      <c r="F83" s="2"/>
    </row>
    <row r="84" spans="6:6" ht="15" customHeight="1" x14ac:dyDescent="0.35">
      <c r="F84" s="2"/>
    </row>
    <row r="85" spans="6:6" ht="15" customHeight="1" x14ac:dyDescent="0.35">
      <c r="F85" s="2"/>
    </row>
    <row r="86" spans="6:6" ht="15" customHeight="1" x14ac:dyDescent="0.35">
      <c r="F86" s="2"/>
    </row>
    <row r="87" spans="6:6" ht="15" customHeight="1" x14ac:dyDescent="0.35">
      <c r="F87" s="2"/>
    </row>
    <row r="88" spans="6:6" ht="15" customHeight="1" x14ac:dyDescent="0.35">
      <c r="F88" s="2"/>
    </row>
    <row r="89" spans="6:6" ht="15" customHeight="1" x14ac:dyDescent="0.35">
      <c r="F89" s="2"/>
    </row>
    <row r="90" spans="6:6" ht="15" customHeight="1" x14ac:dyDescent="0.35">
      <c r="F90" s="2"/>
    </row>
    <row r="91" spans="6:6" ht="15" customHeight="1" x14ac:dyDescent="0.35">
      <c r="F91" s="2"/>
    </row>
    <row r="92" spans="6:6" ht="15" customHeight="1" x14ac:dyDescent="0.35">
      <c r="F92" s="2"/>
    </row>
    <row r="93" spans="6:6" ht="15" customHeight="1" x14ac:dyDescent="0.35">
      <c r="F93" s="2"/>
    </row>
    <row r="94" spans="6:6" ht="15" customHeight="1" x14ac:dyDescent="0.35">
      <c r="F94" s="2"/>
    </row>
    <row r="95" spans="6:6" ht="15" customHeight="1" x14ac:dyDescent="0.35">
      <c r="F95" s="2"/>
    </row>
    <row r="96" spans="6:6" ht="15" customHeight="1" x14ac:dyDescent="0.35">
      <c r="F96" s="2"/>
    </row>
    <row r="97" spans="6:6" ht="15" customHeight="1" x14ac:dyDescent="0.35">
      <c r="F97" s="2"/>
    </row>
    <row r="98" spans="6:6" ht="15" customHeight="1" x14ac:dyDescent="0.35">
      <c r="F98" s="2"/>
    </row>
    <row r="99" spans="6:6" ht="15" customHeight="1" x14ac:dyDescent="0.35">
      <c r="F99" s="2"/>
    </row>
    <row r="100" spans="6:6" ht="15" customHeight="1" x14ac:dyDescent="0.35">
      <c r="F100" s="2"/>
    </row>
    <row r="101" spans="6:6" ht="15" customHeight="1" x14ac:dyDescent="0.35">
      <c r="F101" s="2"/>
    </row>
    <row r="102" spans="6:6" ht="15" customHeight="1" x14ac:dyDescent="0.35">
      <c r="F102" s="2"/>
    </row>
    <row r="103" spans="6:6" ht="15" customHeight="1" x14ac:dyDescent="0.35">
      <c r="F103" s="2"/>
    </row>
    <row r="104" spans="6:6" ht="15" customHeight="1" x14ac:dyDescent="0.35">
      <c r="F104" s="2"/>
    </row>
    <row r="105" spans="6:6" ht="15" customHeight="1" x14ac:dyDescent="0.35">
      <c r="F105" s="2"/>
    </row>
    <row r="106" spans="6:6" ht="15" customHeight="1" x14ac:dyDescent="0.35">
      <c r="F106" s="2"/>
    </row>
    <row r="107" spans="6:6" ht="15" customHeight="1" x14ac:dyDescent="0.35">
      <c r="F107" s="2"/>
    </row>
    <row r="108" spans="6:6" ht="15" customHeight="1" x14ac:dyDescent="0.35">
      <c r="F108" s="2"/>
    </row>
    <row r="109" spans="6:6" ht="15" customHeight="1" x14ac:dyDescent="0.35">
      <c r="F109" s="2"/>
    </row>
    <row r="110" spans="6:6" ht="15" customHeight="1" x14ac:dyDescent="0.35">
      <c r="F110" s="2"/>
    </row>
    <row r="111" spans="6:6" ht="15" customHeight="1" x14ac:dyDescent="0.35">
      <c r="F111" s="2"/>
    </row>
    <row r="112" spans="6:6" ht="15" customHeight="1" x14ac:dyDescent="0.35">
      <c r="F112" s="2"/>
    </row>
    <row r="113" spans="6:6" ht="15" customHeight="1" x14ac:dyDescent="0.35">
      <c r="F113" s="2"/>
    </row>
    <row r="114" spans="6:6" ht="15" customHeight="1" x14ac:dyDescent="0.35">
      <c r="F114" s="2"/>
    </row>
    <row r="115" spans="6:6" ht="15" customHeight="1" x14ac:dyDescent="0.35">
      <c r="F115" s="2"/>
    </row>
    <row r="116" spans="6:6" ht="15" customHeight="1" x14ac:dyDescent="0.35">
      <c r="F116" s="2"/>
    </row>
    <row r="117" spans="6:6" ht="15" customHeight="1" x14ac:dyDescent="0.35">
      <c r="F117" s="2"/>
    </row>
    <row r="118" spans="6:6" ht="15" customHeight="1" x14ac:dyDescent="0.35">
      <c r="F118" s="2"/>
    </row>
    <row r="119" spans="6:6" ht="15" customHeight="1" x14ac:dyDescent="0.35">
      <c r="F119" s="2"/>
    </row>
    <row r="120" spans="6:6" ht="15" customHeight="1" x14ac:dyDescent="0.35">
      <c r="F120" s="2"/>
    </row>
    <row r="121" spans="6:6" ht="15" customHeight="1" x14ac:dyDescent="0.35">
      <c r="F121" s="2"/>
    </row>
    <row r="122" spans="6:6" ht="15" customHeight="1" x14ac:dyDescent="0.35">
      <c r="F122" s="2"/>
    </row>
    <row r="123" spans="6:6" ht="15" customHeight="1" x14ac:dyDescent="0.35">
      <c r="F123" s="2"/>
    </row>
    <row r="124" spans="6:6" ht="15" customHeight="1" x14ac:dyDescent="0.35">
      <c r="F124" s="2"/>
    </row>
    <row r="125" spans="6:6" ht="15" customHeight="1" x14ac:dyDescent="0.35">
      <c r="F125" s="2"/>
    </row>
    <row r="126" spans="6:6" ht="15" customHeight="1" x14ac:dyDescent="0.35">
      <c r="F126" s="2"/>
    </row>
    <row r="127" spans="6:6" ht="15" customHeight="1" x14ac:dyDescent="0.35">
      <c r="F127" s="2"/>
    </row>
    <row r="128" spans="6:6" ht="15" customHeight="1" x14ac:dyDescent="0.35">
      <c r="F128" s="2"/>
    </row>
    <row r="129" spans="6:6" ht="15" customHeight="1" x14ac:dyDescent="0.35">
      <c r="F129" s="2"/>
    </row>
    <row r="130" spans="6:6" ht="15" customHeight="1" x14ac:dyDescent="0.35">
      <c r="F130" s="2"/>
    </row>
    <row r="131" spans="6:6" ht="15" customHeight="1" x14ac:dyDescent="0.35">
      <c r="F131" s="2"/>
    </row>
    <row r="132" spans="6:6" ht="15" customHeight="1" x14ac:dyDescent="0.35">
      <c r="F132" s="2"/>
    </row>
    <row r="133" spans="6:6" ht="15" customHeight="1" x14ac:dyDescent="0.35">
      <c r="F133" s="2"/>
    </row>
    <row r="134" spans="6:6" ht="15" customHeight="1" x14ac:dyDescent="0.35">
      <c r="F134" s="2"/>
    </row>
    <row r="135" spans="6:6" ht="15" customHeight="1" x14ac:dyDescent="0.35">
      <c r="F135" s="2"/>
    </row>
    <row r="136" spans="6:6" ht="15" customHeight="1" x14ac:dyDescent="0.35">
      <c r="F136" s="2"/>
    </row>
    <row r="137" spans="6:6" ht="15" customHeight="1" x14ac:dyDescent="0.35">
      <c r="F137" s="2"/>
    </row>
    <row r="138" spans="6:6" ht="15" customHeight="1" x14ac:dyDescent="0.35">
      <c r="F138" s="2"/>
    </row>
    <row r="139" spans="6:6" ht="15" customHeight="1" x14ac:dyDescent="0.35">
      <c r="F139" s="2"/>
    </row>
    <row r="140" spans="6:6" ht="15" customHeight="1" x14ac:dyDescent="0.35">
      <c r="F140" s="2"/>
    </row>
    <row r="141" spans="6:6" ht="15" customHeight="1" x14ac:dyDescent="0.35">
      <c r="F141" s="2"/>
    </row>
    <row r="142" spans="6:6" ht="15" customHeight="1" x14ac:dyDescent="0.35">
      <c r="F142" s="2"/>
    </row>
    <row r="143" spans="6:6" ht="15" customHeight="1" x14ac:dyDescent="0.35">
      <c r="F143" s="2"/>
    </row>
    <row r="144" spans="6:6" ht="15" customHeight="1" x14ac:dyDescent="0.35">
      <c r="F144" s="2"/>
    </row>
    <row r="145" spans="6:6" ht="15" customHeight="1" x14ac:dyDescent="0.35">
      <c r="F145" s="2"/>
    </row>
    <row r="146" spans="6:6" ht="15" customHeight="1" x14ac:dyDescent="0.35">
      <c r="F146" s="2"/>
    </row>
    <row r="147" spans="6:6" ht="15" customHeight="1" x14ac:dyDescent="0.35">
      <c r="F147" s="2"/>
    </row>
    <row r="148" spans="6:6" ht="15" customHeight="1" x14ac:dyDescent="0.35">
      <c r="F148" s="2"/>
    </row>
    <row r="149" spans="6:6" ht="15" customHeight="1" x14ac:dyDescent="0.35">
      <c r="F149" s="2"/>
    </row>
    <row r="150" spans="6:6" ht="15" customHeight="1" x14ac:dyDescent="0.35">
      <c r="F150" s="2"/>
    </row>
    <row r="151" spans="6:6" ht="15" customHeight="1" x14ac:dyDescent="0.35">
      <c r="F151" s="2"/>
    </row>
    <row r="152" spans="6:6" ht="15" customHeight="1" x14ac:dyDescent="0.35">
      <c r="F152" s="2"/>
    </row>
    <row r="153" spans="6:6" ht="15" customHeight="1" x14ac:dyDescent="0.35">
      <c r="F153" s="2"/>
    </row>
    <row r="154" spans="6:6" ht="15" customHeight="1" x14ac:dyDescent="0.35">
      <c r="F154" s="2"/>
    </row>
    <row r="155" spans="6:6" ht="15" customHeight="1" x14ac:dyDescent="0.35">
      <c r="F155" s="2"/>
    </row>
    <row r="156" spans="6:6" ht="15" customHeight="1" x14ac:dyDescent="0.35">
      <c r="F156" s="2"/>
    </row>
    <row r="157" spans="6:6" ht="15" customHeight="1" x14ac:dyDescent="0.35">
      <c r="F157" s="2"/>
    </row>
    <row r="158" spans="6:6" ht="15" customHeight="1" x14ac:dyDescent="0.35">
      <c r="F158" s="2"/>
    </row>
    <row r="159" spans="6:6" ht="15" customHeight="1" x14ac:dyDescent="0.35">
      <c r="F159" s="2"/>
    </row>
    <row r="160" spans="6:6" ht="15" customHeight="1" x14ac:dyDescent="0.35">
      <c r="F160" s="2"/>
    </row>
    <row r="161" spans="6:6" ht="15" customHeight="1" x14ac:dyDescent="0.35">
      <c r="F161" s="2"/>
    </row>
    <row r="162" spans="6:6" ht="15" customHeight="1" x14ac:dyDescent="0.35">
      <c r="F162" s="2"/>
    </row>
    <row r="163" spans="6:6" ht="15" customHeight="1" x14ac:dyDescent="0.35">
      <c r="F163" s="2"/>
    </row>
    <row r="164" spans="6:6" ht="15" customHeight="1" x14ac:dyDescent="0.35">
      <c r="F164" s="2"/>
    </row>
    <row r="165" spans="6:6" ht="15" customHeight="1" x14ac:dyDescent="0.35">
      <c r="F165" s="2"/>
    </row>
    <row r="166" spans="6:6" ht="15" customHeight="1" x14ac:dyDescent="0.35">
      <c r="F166" s="2"/>
    </row>
    <row r="167" spans="6:6" ht="15" customHeight="1" x14ac:dyDescent="0.35">
      <c r="F167" s="2"/>
    </row>
    <row r="168" spans="6:6" ht="15" customHeight="1" x14ac:dyDescent="0.35">
      <c r="F168" s="2"/>
    </row>
    <row r="169" spans="6:6" ht="15" customHeight="1" x14ac:dyDescent="0.35">
      <c r="F169" s="2"/>
    </row>
    <row r="170" spans="6:6" ht="15" customHeight="1" x14ac:dyDescent="0.35">
      <c r="F170" s="2"/>
    </row>
    <row r="171" spans="6:6" ht="15" customHeight="1" x14ac:dyDescent="0.35">
      <c r="F171" s="2"/>
    </row>
    <row r="172" spans="6:6" ht="15" customHeight="1" x14ac:dyDescent="0.35">
      <c r="F172" s="2"/>
    </row>
    <row r="173" spans="6:6" ht="15" customHeight="1" x14ac:dyDescent="0.35">
      <c r="F173" s="2"/>
    </row>
    <row r="174" spans="6:6" ht="15" customHeight="1" x14ac:dyDescent="0.35">
      <c r="F174" s="2"/>
    </row>
    <row r="175" spans="6:6" ht="15" customHeight="1" x14ac:dyDescent="0.35">
      <c r="F175" s="2"/>
    </row>
    <row r="176" spans="6:6" ht="15" customHeight="1" x14ac:dyDescent="0.35">
      <c r="F176" s="2"/>
    </row>
    <row r="177" spans="6:6" ht="15" customHeight="1" x14ac:dyDescent="0.35">
      <c r="F177" s="2"/>
    </row>
    <row r="178" spans="6:6" ht="15" customHeight="1" x14ac:dyDescent="0.35">
      <c r="F178" s="2"/>
    </row>
    <row r="179" spans="6:6" ht="15" customHeight="1" x14ac:dyDescent="0.35">
      <c r="F179" s="2"/>
    </row>
    <row r="180" spans="6:6" ht="15" customHeight="1" x14ac:dyDescent="0.35">
      <c r="F180" s="2"/>
    </row>
    <row r="181" spans="6:6" ht="15" customHeight="1" x14ac:dyDescent="0.35">
      <c r="F181" s="2"/>
    </row>
    <row r="182" spans="6:6" ht="15" customHeight="1" x14ac:dyDescent="0.35">
      <c r="F182" s="2"/>
    </row>
    <row r="183" spans="6:6" ht="15" customHeight="1" x14ac:dyDescent="0.35">
      <c r="F183" s="2"/>
    </row>
    <row r="184" spans="6:6" ht="15" customHeight="1" x14ac:dyDescent="0.35">
      <c r="F184" s="2"/>
    </row>
  </sheetData>
  <sheetProtection algorithmName="SHA-512" hashValue="qVBoBQyt7ebmA4pVfqfqGN48SKaOJt/IqPEYM60ZAxPPDxuajwd1J1N4YDMOUQVbNf3uCowpl1So3ZllEiYZog==" saltValue="0/m6aaDSihyDEuiERpwR/w==" spinCount="100000" sheet="1" objects="1" scenarios="1"/>
  <hyperlinks>
    <hyperlink ref="D21" r:id="rId1" xr:uid="{00000000-0004-0000-0100-000000000000}"/>
    <hyperlink ref="D20" r:id="rId2" xr:uid="{00000000-0004-0000-0100-000001000000}"/>
    <hyperlink ref="D19" r:id="rId3" xr:uid="{00000000-0004-0000-0100-000002000000}"/>
    <hyperlink ref="B13:H13" r:id="rId4" display="A step-by-step user guide for this Benefits Calculator Tool is available here." xr:uid="{00000000-0004-0000-0100-000003000000}"/>
    <hyperlink ref="B13:E13" r:id="rId5" display="A step-by-step user guide for this Benefits Calculator Tool is available here." xr:uid="{00000000-0004-0000-0100-000004000000}"/>
    <hyperlink ref="B13" r:id="rId6" tooltip="Low-Income Weatherization Program User Guide PDF" xr:uid="{00000000-0004-0000-0100-000005000000}"/>
  </hyperlinks>
  <pageMargins left="0.7" right="0.7" top="0.98479166666666695" bottom="0.75" header="0.3" footer="0.3"/>
  <pageSetup scale="83" fitToHeight="0" orientation="landscape" r:id="rId7"/>
  <headerFooter>
    <oddFooter>&amp;L&amp;"Arial,Regular"&amp;12&amp;K000000FINAL - Version 2 July 15, 2020&amp;C&amp;"Arial,Regular"&amp;12Page &amp;P of &amp;N&amp;R&amp;"Arial,Regular"&amp;12&amp;K000000&amp;A</oddFooter>
  </headerFooter>
  <drawing r:id="rId8"/>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pageSetUpPr fitToPage="1"/>
  </sheetPr>
  <dimension ref="A1:U2619"/>
  <sheetViews>
    <sheetView showGridLines="0" showWhiteSpace="0" zoomScaleNormal="100" workbookViewId="0">
      <selection activeCell="B11" sqref="B11"/>
    </sheetView>
  </sheetViews>
  <sheetFormatPr defaultColWidth="9.1796875" defaultRowHeight="14.5" x14ac:dyDescent="0.35"/>
  <cols>
    <col min="1" max="1" width="2.81640625" style="30" customWidth="1"/>
    <col min="2" max="2" width="10.1796875" style="30" customWidth="1"/>
    <col min="3" max="3" width="15.453125" style="30" customWidth="1"/>
    <col min="4" max="7" width="12.81640625" style="30" customWidth="1"/>
    <col min="8" max="8" width="12.81640625" style="42" customWidth="1"/>
    <col min="9" max="9" width="14.453125" style="30" customWidth="1"/>
    <col min="10" max="11" width="15.453125" style="30" customWidth="1"/>
    <col min="12" max="15" width="11.453125" style="30" customWidth="1"/>
    <col min="16" max="16" width="12.26953125" style="30" customWidth="1"/>
    <col min="17" max="17" width="17" style="53" customWidth="1"/>
    <col min="18" max="18" width="13.453125" style="30" customWidth="1"/>
    <col min="19" max="19" width="14.7265625" style="30" customWidth="1"/>
    <col min="20" max="20" width="12.81640625" style="30" customWidth="1"/>
    <col min="21" max="21" width="12.7265625" style="30" customWidth="1"/>
    <col min="22" max="16384" width="9.1796875" style="30"/>
  </cols>
  <sheetData>
    <row r="1" spans="1:21" ht="18" customHeight="1" x14ac:dyDescent="0.35">
      <c r="A1" s="40"/>
      <c r="B1" s="158" t="s">
        <v>0</v>
      </c>
      <c r="C1" s="158"/>
      <c r="D1" s="158"/>
      <c r="E1" s="158"/>
      <c r="F1" s="158"/>
      <c r="G1" s="158"/>
      <c r="H1" s="158"/>
      <c r="I1" s="158"/>
      <c r="J1" s="158"/>
      <c r="K1" s="158"/>
    </row>
    <row r="2" spans="1:21" ht="18" customHeight="1" x14ac:dyDescent="0.35">
      <c r="A2" s="71"/>
      <c r="B2" s="159"/>
      <c r="C2" s="159"/>
      <c r="D2" s="159"/>
      <c r="E2" s="159"/>
      <c r="F2" s="159"/>
      <c r="G2" s="159"/>
      <c r="H2" s="159"/>
      <c r="I2" s="159"/>
      <c r="J2" s="159"/>
      <c r="K2" s="159"/>
    </row>
    <row r="3" spans="1:21" ht="18" customHeight="1" x14ac:dyDescent="0.35">
      <c r="A3" s="40"/>
      <c r="B3" s="158" t="s">
        <v>1</v>
      </c>
      <c r="C3" s="158"/>
      <c r="D3" s="158"/>
      <c r="E3" s="158"/>
      <c r="F3" s="158"/>
      <c r="G3" s="158"/>
      <c r="H3" s="158"/>
      <c r="I3" s="158"/>
      <c r="J3" s="158"/>
      <c r="K3" s="158"/>
    </row>
    <row r="4" spans="1:21" ht="18" customHeight="1" x14ac:dyDescent="0.35">
      <c r="A4" s="41"/>
      <c r="B4" s="160" t="s">
        <v>35</v>
      </c>
      <c r="C4" s="160"/>
      <c r="D4" s="160"/>
      <c r="E4" s="160"/>
      <c r="F4" s="160"/>
      <c r="G4" s="160"/>
      <c r="H4" s="160"/>
      <c r="I4" s="160"/>
      <c r="J4" s="160"/>
      <c r="K4" s="160"/>
    </row>
    <row r="5" spans="1:21" ht="18" customHeight="1" x14ac:dyDescent="0.35">
      <c r="A5" s="71"/>
      <c r="B5" s="159"/>
      <c r="C5" s="159"/>
      <c r="D5" s="159"/>
      <c r="E5" s="159"/>
      <c r="F5" s="159"/>
      <c r="G5" s="159"/>
      <c r="H5" s="159"/>
      <c r="I5" s="159"/>
      <c r="J5" s="159"/>
      <c r="K5" s="159"/>
    </row>
    <row r="6" spans="1:21" ht="18" customHeight="1" x14ac:dyDescent="0.35">
      <c r="A6" s="40"/>
      <c r="B6" s="158" t="s">
        <v>2</v>
      </c>
      <c r="C6" s="158"/>
      <c r="D6" s="158"/>
      <c r="E6" s="158"/>
      <c r="F6" s="158"/>
      <c r="G6" s="158"/>
      <c r="H6" s="158"/>
      <c r="I6" s="158"/>
      <c r="J6" s="158"/>
      <c r="K6" s="158"/>
    </row>
    <row r="7" spans="1:21" ht="18" customHeight="1" x14ac:dyDescent="0.35">
      <c r="A7" s="40"/>
      <c r="B7" s="158"/>
      <c r="C7" s="158"/>
      <c r="D7" s="158"/>
      <c r="E7" s="158"/>
      <c r="F7" s="158"/>
      <c r="G7" s="158"/>
      <c r="H7" s="158"/>
      <c r="I7" s="158"/>
      <c r="J7" s="158"/>
      <c r="K7" s="158"/>
    </row>
    <row r="8" spans="1:21" ht="18" customHeight="1" x14ac:dyDescent="0.35">
      <c r="A8" s="40"/>
      <c r="B8" s="220" t="s">
        <v>168</v>
      </c>
      <c r="C8" s="158"/>
      <c r="D8" s="158"/>
      <c r="E8" s="158"/>
      <c r="F8" s="158"/>
      <c r="G8" s="158"/>
      <c r="H8" s="158"/>
      <c r="I8" s="158"/>
      <c r="J8" s="158"/>
      <c r="K8" s="158"/>
    </row>
    <row r="9" spans="1:21" ht="18" customHeight="1" x14ac:dyDescent="0.35">
      <c r="A9" s="40"/>
      <c r="B9" s="221" t="s">
        <v>169</v>
      </c>
      <c r="C9" s="158"/>
      <c r="D9" s="158"/>
      <c r="E9" s="158"/>
      <c r="F9" s="158"/>
      <c r="G9" s="158"/>
      <c r="H9" s="158"/>
      <c r="I9" s="158"/>
      <c r="J9" s="158"/>
      <c r="K9" s="158"/>
    </row>
    <row r="10" spans="1:21" ht="18" customHeight="1" x14ac:dyDescent="0.35"/>
    <row r="11" spans="1:21" ht="18" customHeight="1" x14ac:dyDescent="0.35">
      <c r="A11" s="10"/>
      <c r="B11" s="34" t="s">
        <v>79</v>
      </c>
      <c r="C11" s="34"/>
    </row>
    <row r="12" spans="1:21" ht="18" customHeight="1" x14ac:dyDescent="0.35">
      <c r="A12" s="10"/>
      <c r="B12" s="179" t="s">
        <v>154</v>
      </c>
      <c r="C12" s="181"/>
      <c r="D12" s="182"/>
      <c r="E12" s="182"/>
      <c r="F12" s="182"/>
      <c r="G12" s="182"/>
      <c r="H12" s="183"/>
      <c r="I12" s="182"/>
    </row>
    <row r="13" spans="1:21" s="12" customFormat="1" ht="18.75" customHeight="1" x14ac:dyDescent="0.45">
      <c r="B13" s="180" t="s">
        <v>155</v>
      </c>
      <c r="C13" s="184"/>
      <c r="D13" s="184"/>
      <c r="E13" s="184"/>
      <c r="F13" s="184"/>
      <c r="G13" s="184"/>
      <c r="H13" s="184"/>
      <c r="I13" s="134"/>
      <c r="N13" s="70"/>
    </row>
    <row r="14" spans="1:21" s="12" customFormat="1" ht="18.75" customHeight="1" x14ac:dyDescent="0.45">
      <c r="B14" s="205"/>
      <c r="C14" s="194"/>
      <c r="D14" s="194"/>
      <c r="E14" s="194"/>
      <c r="F14" s="194"/>
      <c r="G14" s="194"/>
      <c r="H14" s="194"/>
      <c r="N14" s="70"/>
    </row>
    <row r="15" spans="1:21" s="214" customFormat="1" ht="15" customHeight="1" x14ac:dyDescent="0.35">
      <c r="B15" s="214" t="s">
        <v>162</v>
      </c>
      <c r="C15" s="214" t="s">
        <v>162</v>
      </c>
      <c r="D15" s="214" t="s">
        <v>162</v>
      </c>
      <c r="E15" s="214" t="s">
        <v>167</v>
      </c>
      <c r="F15" s="214" t="s">
        <v>167</v>
      </c>
      <c r="G15" s="214" t="s">
        <v>167</v>
      </c>
      <c r="H15" s="214" t="s">
        <v>162</v>
      </c>
      <c r="I15" s="214" t="s">
        <v>162</v>
      </c>
      <c r="J15" s="214" t="s">
        <v>162</v>
      </c>
      <c r="K15" s="214" t="s">
        <v>162</v>
      </c>
      <c r="L15" s="214" t="s">
        <v>164</v>
      </c>
      <c r="M15" s="214" t="s">
        <v>164</v>
      </c>
      <c r="N15" s="214" t="s">
        <v>164</v>
      </c>
      <c r="O15" s="214" t="s">
        <v>164</v>
      </c>
      <c r="P15" s="214" t="s">
        <v>164</v>
      </c>
      <c r="Q15" s="214" t="s">
        <v>164</v>
      </c>
      <c r="R15" s="214" t="s">
        <v>164</v>
      </c>
      <c r="S15" s="214" t="s">
        <v>164</v>
      </c>
      <c r="T15" s="214" t="s">
        <v>164</v>
      </c>
      <c r="U15" s="214" t="s">
        <v>164</v>
      </c>
    </row>
    <row r="16" spans="1:21" ht="73" x14ac:dyDescent="0.35">
      <c r="A16" s="6"/>
      <c r="B16" s="65" t="s">
        <v>36</v>
      </c>
      <c r="C16" s="66" t="s">
        <v>52</v>
      </c>
      <c r="D16" s="65" t="s">
        <v>53</v>
      </c>
      <c r="E16" s="65" t="s">
        <v>82</v>
      </c>
      <c r="F16" s="65" t="s">
        <v>132</v>
      </c>
      <c r="G16" s="65" t="s">
        <v>81</v>
      </c>
      <c r="H16" s="67" t="s">
        <v>96</v>
      </c>
      <c r="I16" s="65" t="s">
        <v>80</v>
      </c>
      <c r="J16" s="68" t="s">
        <v>97</v>
      </c>
      <c r="K16" s="68" t="s">
        <v>73</v>
      </c>
      <c r="L16" s="23" t="s">
        <v>87</v>
      </c>
      <c r="M16" s="23" t="s">
        <v>88</v>
      </c>
      <c r="N16" s="23" t="s">
        <v>119</v>
      </c>
      <c r="O16" s="23" t="s">
        <v>118</v>
      </c>
      <c r="P16" s="23" t="s">
        <v>120</v>
      </c>
      <c r="Q16" s="55" t="s">
        <v>95</v>
      </c>
      <c r="R16" s="23" t="s">
        <v>121</v>
      </c>
      <c r="S16" s="23" t="s">
        <v>122</v>
      </c>
      <c r="T16" s="23" t="s">
        <v>123</v>
      </c>
      <c r="U16" s="23" t="s">
        <v>124</v>
      </c>
    </row>
    <row r="17" spans="2:21" ht="15" customHeight="1" x14ac:dyDescent="0.35">
      <c r="B17" s="92"/>
      <c r="C17" s="86"/>
      <c r="D17" s="63"/>
      <c r="E17" s="86"/>
      <c r="F17" s="86"/>
      <c r="G17" s="86"/>
      <c r="H17" s="87"/>
      <c r="I17" s="88"/>
      <c r="J17" s="64"/>
      <c r="K17" s="64"/>
      <c r="L17" s="79" t="str">
        <f>IF(E17+F17+G17=0,"",E17*'Emission Factors'!C$26+F17*'Emission Factors'!C$28+G17*'Emission Factors'!$C$30)</f>
        <v/>
      </c>
      <c r="M17" s="79" t="str">
        <f>IF(E17+F17+G17=0,"",E17*'Emission Factors'!C$27+F17*'Emission Factors'!C$29+G17*'Emission Factors'!$C$31)</f>
        <v/>
      </c>
      <c r="N17" s="79" t="str">
        <f>IFERROR(L17*J17,"")</f>
        <v/>
      </c>
      <c r="O17" s="79" t="str">
        <f>IFERROR(M17*J17,"")</f>
        <v/>
      </c>
      <c r="P17" s="79" t="str">
        <f>IFERROR(N17*'Emission Factors'!C$13+O17*'Emission Factors'!C$20,"")</f>
        <v/>
      </c>
      <c r="Q17" s="89" t="str">
        <f>IFERROR(P17/I17,"")</f>
        <v/>
      </c>
      <c r="R17" s="90" t="str">
        <f>IFERROR(N17*'Emission Factors'!C$14+O17*'Emission Factors'!C$21,"")</f>
        <v/>
      </c>
      <c r="S17" s="90" t="str">
        <f>IFERROR(N17*'Emission Factors'!C$15+O17*'Emission Factors'!C$22,"")</f>
        <v/>
      </c>
      <c r="T17" s="90" t="str">
        <f>IFERROR(N17*'Emission Factors'!C$16+O17*'Emission Factors'!C$23,"")</f>
        <v/>
      </c>
      <c r="U17" s="28" t="str">
        <f>IFERROR(IF(K17="Residential",N17*'Emission Factors'!$C$17+O17*'Emission Factors'!$C$24,N17*'Emission Factors'!$C$18+O17*'Emission Factors'!$C$25),"")</f>
        <v/>
      </c>
    </row>
    <row r="18" spans="2:21" ht="15" customHeight="1" x14ac:dyDescent="0.35">
      <c r="B18" s="92"/>
      <c r="C18" s="86"/>
      <c r="D18" s="62"/>
      <c r="E18" s="86"/>
      <c r="F18" s="86"/>
      <c r="G18" s="86"/>
      <c r="H18" s="87"/>
      <c r="I18" s="88"/>
      <c r="J18" s="64"/>
      <c r="K18" s="64"/>
      <c r="L18" s="79" t="str">
        <f>IF(E18+F18+G18=0,"",E18*'Emission Factors'!C$26+F18*'Emission Factors'!C$28+G18*'Emission Factors'!$C$30)</f>
        <v/>
      </c>
      <c r="M18" s="79" t="str">
        <f>IF(E18+F18+G18=0,"",E18*'Emission Factors'!C$27+F18*'Emission Factors'!C$29+G18*'Emission Factors'!$C$31)</f>
        <v/>
      </c>
      <c r="N18" s="79" t="str">
        <f t="shared" ref="N18:N81" si="0">IFERROR(L18*J18,"")</f>
        <v/>
      </c>
      <c r="O18" s="79" t="str">
        <f t="shared" ref="O18:O81" si="1">IFERROR(M18*J18,"")</f>
        <v/>
      </c>
      <c r="P18" s="79" t="str">
        <f>IFERROR(N18*'Emission Factors'!C$13+O18*'Emission Factors'!C$20,"")</f>
        <v/>
      </c>
      <c r="Q18" s="89" t="str">
        <f t="shared" ref="Q18:Q81" si="2">IFERROR(P18/I18,"")</f>
        <v/>
      </c>
      <c r="R18" s="90" t="str">
        <f>IFERROR(N18*'Emission Factors'!C$14+O18*'Emission Factors'!C$21,"")</f>
        <v/>
      </c>
      <c r="S18" s="90" t="str">
        <f>IFERROR(N18*'Emission Factors'!C$15+O18*'Emission Factors'!C$22,"")</f>
        <v/>
      </c>
      <c r="T18" s="90" t="str">
        <f>IFERROR(N18*'Emission Factors'!C$16+O18*'Emission Factors'!C$23,"")</f>
        <v/>
      </c>
      <c r="U18" s="28" t="str">
        <f>IFERROR(IF(K18="Residential",N18*'Emission Factors'!$C$17+O18*'Emission Factors'!$C$24,N18*'Emission Factors'!$C$18+O18*'Emission Factors'!$C$25),"")</f>
        <v/>
      </c>
    </row>
    <row r="19" spans="2:21" ht="15" customHeight="1" x14ac:dyDescent="0.35">
      <c r="B19" s="92"/>
      <c r="C19" s="86"/>
      <c r="D19" s="62"/>
      <c r="E19" s="86"/>
      <c r="F19" s="86"/>
      <c r="G19" s="86"/>
      <c r="H19" s="87"/>
      <c r="I19" s="88"/>
      <c r="J19" s="64"/>
      <c r="K19" s="64"/>
      <c r="L19" s="79" t="str">
        <f>IF(E19+F19+G19=0,"",E19*'Emission Factors'!C$26+F19*'Emission Factors'!C$28+G19*'Emission Factors'!$C$30)</f>
        <v/>
      </c>
      <c r="M19" s="79" t="str">
        <f>IF(E19+F19+G19=0,"",E19*'Emission Factors'!C$27+F19*'Emission Factors'!C$29+G19*'Emission Factors'!$C$31)</f>
        <v/>
      </c>
      <c r="N19" s="79" t="str">
        <f t="shared" si="0"/>
        <v/>
      </c>
      <c r="O19" s="79" t="str">
        <f t="shared" si="1"/>
        <v/>
      </c>
      <c r="P19" s="79" t="str">
        <f>IFERROR(N19*'Emission Factors'!C$13+O19*'Emission Factors'!C$20,"")</f>
        <v/>
      </c>
      <c r="Q19" s="89" t="str">
        <f t="shared" si="2"/>
        <v/>
      </c>
      <c r="R19" s="90" t="str">
        <f>IFERROR(N19*'Emission Factors'!C$14+O19*'Emission Factors'!C$21,"")</f>
        <v/>
      </c>
      <c r="S19" s="90" t="str">
        <f>IFERROR(N19*'Emission Factors'!C$15+O19*'Emission Factors'!C$22,"")</f>
        <v/>
      </c>
      <c r="T19" s="90" t="str">
        <f>IFERROR(N19*'Emission Factors'!C$16+O19*'Emission Factors'!C$23,"")</f>
        <v/>
      </c>
      <c r="U19" s="28" t="str">
        <f>IFERROR(IF(K19="Residential",N19*'Emission Factors'!$C$17+O19*'Emission Factors'!$C$24,N19*'Emission Factors'!$C$18+O19*'Emission Factors'!$C$25),"")</f>
        <v/>
      </c>
    </row>
    <row r="20" spans="2:21" ht="15" customHeight="1" x14ac:dyDescent="0.35">
      <c r="B20" s="92"/>
      <c r="C20" s="86"/>
      <c r="D20" s="62"/>
      <c r="E20" s="86"/>
      <c r="F20" s="86"/>
      <c r="G20" s="86"/>
      <c r="H20" s="87"/>
      <c r="I20" s="88"/>
      <c r="J20" s="64"/>
      <c r="K20" s="64"/>
      <c r="L20" s="79" t="str">
        <f>IF(E20+F20+G20=0,"",E20*'Emission Factors'!C$26+F20*'Emission Factors'!C$28+G20*'Emission Factors'!$C$30)</f>
        <v/>
      </c>
      <c r="M20" s="79" t="str">
        <f>IF(E20+F20+G20=0,"",E20*'Emission Factors'!C$27+F20*'Emission Factors'!C$29+G20*'Emission Factors'!$C$31)</f>
        <v/>
      </c>
      <c r="N20" s="79" t="str">
        <f t="shared" si="0"/>
        <v/>
      </c>
      <c r="O20" s="79" t="str">
        <f t="shared" si="1"/>
        <v/>
      </c>
      <c r="P20" s="79" t="str">
        <f>IFERROR(N20*'Emission Factors'!C$13+O20*'Emission Factors'!C$20,"")</f>
        <v/>
      </c>
      <c r="Q20" s="89" t="str">
        <f t="shared" si="2"/>
        <v/>
      </c>
      <c r="R20" s="90" t="str">
        <f>IFERROR(N20*'Emission Factors'!C$14+O20*'Emission Factors'!C$21,"")</f>
        <v/>
      </c>
      <c r="S20" s="90" t="str">
        <f>IFERROR(N20*'Emission Factors'!C$15+O20*'Emission Factors'!C$22,"")</f>
        <v/>
      </c>
      <c r="T20" s="90" t="str">
        <f>IFERROR(N20*'Emission Factors'!C$16+O20*'Emission Factors'!C$23,"")</f>
        <v/>
      </c>
      <c r="U20" s="28" t="str">
        <f>IFERROR(IF(K20="Residential",N20*'Emission Factors'!$C$17+O20*'Emission Factors'!$C$24,N20*'Emission Factors'!$C$18+O20*'Emission Factors'!$C$25),"")</f>
        <v/>
      </c>
    </row>
    <row r="21" spans="2:21" ht="15" customHeight="1" x14ac:dyDescent="0.35">
      <c r="B21" s="92"/>
      <c r="C21" s="86"/>
      <c r="D21" s="62"/>
      <c r="E21" s="86"/>
      <c r="F21" s="86"/>
      <c r="G21" s="86"/>
      <c r="H21" s="87"/>
      <c r="I21" s="88"/>
      <c r="J21" s="64"/>
      <c r="K21" s="64"/>
      <c r="L21" s="79" t="str">
        <f>IF(E21+F21+G21=0,"",E21*'Emission Factors'!C$26+F21*'Emission Factors'!C$28+G21*'Emission Factors'!$C$30)</f>
        <v/>
      </c>
      <c r="M21" s="79" t="str">
        <f>IF(E21+F21+G21=0,"",E21*'Emission Factors'!C$27+F21*'Emission Factors'!C$29+G21*'Emission Factors'!$C$31)</f>
        <v/>
      </c>
      <c r="N21" s="79" t="str">
        <f t="shared" si="0"/>
        <v/>
      </c>
      <c r="O21" s="79" t="str">
        <f t="shared" si="1"/>
        <v/>
      </c>
      <c r="P21" s="79" t="str">
        <f>IFERROR(N21*'Emission Factors'!C$13+O21*'Emission Factors'!C$20,"")</f>
        <v/>
      </c>
      <c r="Q21" s="89" t="str">
        <f t="shared" si="2"/>
        <v/>
      </c>
      <c r="R21" s="90" t="str">
        <f>IFERROR(N21*'Emission Factors'!C$14+O21*'Emission Factors'!C$21,"")</f>
        <v/>
      </c>
      <c r="S21" s="90" t="str">
        <f>IFERROR(N21*'Emission Factors'!C$15+O21*'Emission Factors'!C$22,"")</f>
        <v/>
      </c>
      <c r="T21" s="90" t="str">
        <f>IFERROR(N21*'Emission Factors'!C$16+O21*'Emission Factors'!C$23,"")</f>
        <v/>
      </c>
      <c r="U21" s="28" t="str">
        <f>IFERROR(IF(K21="Residential",N21*'Emission Factors'!$C$17+O21*'Emission Factors'!$C$24,N21*'Emission Factors'!$C$18+O21*'Emission Factors'!$C$25),"")</f>
        <v/>
      </c>
    </row>
    <row r="22" spans="2:21" ht="15" customHeight="1" x14ac:dyDescent="0.35">
      <c r="B22" s="92"/>
      <c r="C22" s="86"/>
      <c r="D22" s="63"/>
      <c r="E22" s="86"/>
      <c r="F22" s="86"/>
      <c r="G22" s="86"/>
      <c r="H22" s="87"/>
      <c r="I22" s="88"/>
      <c r="J22" s="64"/>
      <c r="K22" s="64"/>
      <c r="L22" s="79" t="str">
        <f>IF(E22+F22+G22=0,"",E22*'Emission Factors'!C$26+F22*'Emission Factors'!C$28+G22*'Emission Factors'!$C$30)</f>
        <v/>
      </c>
      <c r="M22" s="79" t="str">
        <f>IF(E22+F22+G22=0,"",E22*'Emission Factors'!C$27+F22*'Emission Factors'!C$29+G22*'Emission Factors'!$C$31)</f>
        <v/>
      </c>
      <c r="N22" s="79" t="str">
        <f t="shared" si="0"/>
        <v/>
      </c>
      <c r="O22" s="79" t="str">
        <f t="shared" si="1"/>
        <v/>
      </c>
      <c r="P22" s="79" t="str">
        <f>IFERROR(N22*'Emission Factors'!C$13+O22*'Emission Factors'!C$20,"")</f>
        <v/>
      </c>
      <c r="Q22" s="89" t="str">
        <f t="shared" si="2"/>
        <v/>
      </c>
      <c r="R22" s="90" t="str">
        <f>IFERROR(N22*'Emission Factors'!C$14+O22*'Emission Factors'!C$21,"")</f>
        <v/>
      </c>
      <c r="S22" s="90" t="str">
        <f>IFERROR(N22*'Emission Factors'!C$15+O22*'Emission Factors'!C$22,"")</f>
        <v/>
      </c>
      <c r="T22" s="90" t="str">
        <f>IFERROR(N22*'Emission Factors'!C$16+O22*'Emission Factors'!C$23,"")</f>
        <v/>
      </c>
      <c r="U22" s="28" t="str">
        <f>IFERROR(IF(K22="Residential",N22*'Emission Factors'!$C$17+O22*'Emission Factors'!$C$24,N22*'Emission Factors'!$C$18+O22*'Emission Factors'!$C$25),"")</f>
        <v/>
      </c>
    </row>
    <row r="23" spans="2:21" ht="15" customHeight="1" x14ac:dyDescent="0.35">
      <c r="B23" s="92"/>
      <c r="C23" s="86"/>
      <c r="D23" s="62"/>
      <c r="E23" s="86"/>
      <c r="F23" s="86"/>
      <c r="G23" s="86"/>
      <c r="H23" s="87"/>
      <c r="I23" s="88"/>
      <c r="J23" s="64"/>
      <c r="K23" s="64"/>
      <c r="L23" s="79" t="str">
        <f>IF(E23+F23+G23=0,"",E23*'Emission Factors'!C$26+F23*'Emission Factors'!C$28+G23*'Emission Factors'!$C$30)</f>
        <v/>
      </c>
      <c r="M23" s="79" t="str">
        <f>IF(E23+F23+G23=0,"",E23*'Emission Factors'!C$27+F23*'Emission Factors'!C$29+G23*'Emission Factors'!$C$31)</f>
        <v/>
      </c>
      <c r="N23" s="79" t="str">
        <f t="shared" si="0"/>
        <v/>
      </c>
      <c r="O23" s="79" t="str">
        <f t="shared" si="1"/>
        <v/>
      </c>
      <c r="P23" s="79" t="str">
        <f>IFERROR(N23*'Emission Factors'!C$13+O23*'Emission Factors'!C$20,"")</f>
        <v/>
      </c>
      <c r="Q23" s="89" t="str">
        <f t="shared" si="2"/>
        <v/>
      </c>
      <c r="R23" s="90" t="str">
        <f>IFERROR(N23*'Emission Factors'!C$14+O23*'Emission Factors'!C$21,"")</f>
        <v/>
      </c>
      <c r="S23" s="90" t="str">
        <f>IFERROR(N23*'Emission Factors'!C$15+O23*'Emission Factors'!C$22,"")</f>
        <v/>
      </c>
      <c r="T23" s="90" t="str">
        <f>IFERROR(N23*'Emission Factors'!C$16+O23*'Emission Factors'!C$23,"")</f>
        <v/>
      </c>
      <c r="U23" s="28" t="str">
        <f>IFERROR(IF(K23="Residential",N23*'Emission Factors'!$C$17+O23*'Emission Factors'!$C$24,N23*'Emission Factors'!$C$18+O23*'Emission Factors'!$C$25),"")</f>
        <v/>
      </c>
    </row>
    <row r="24" spans="2:21" ht="15" customHeight="1" x14ac:dyDescent="0.35">
      <c r="B24" s="92"/>
      <c r="C24" s="86"/>
      <c r="D24" s="62"/>
      <c r="E24" s="86"/>
      <c r="F24" s="86"/>
      <c r="G24" s="86"/>
      <c r="H24" s="87"/>
      <c r="I24" s="88"/>
      <c r="J24" s="64"/>
      <c r="K24" s="64"/>
      <c r="L24" s="79" t="str">
        <f>IF(E24+F24+G24=0,"",E24*'Emission Factors'!C$26+F24*'Emission Factors'!C$28+G24*'Emission Factors'!$C$30)</f>
        <v/>
      </c>
      <c r="M24" s="79" t="str">
        <f>IF(E24+F24+G24=0,"",E24*'Emission Factors'!C$27+F24*'Emission Factors'!C$29+G24*'Emission Factors'!$C$31)</f>
        <v/>
      </c>
      <c r="N24" s="79" t="str">
        <f t="shared" si="0"/>
        <v/>
      </c>
      <c r="O24" s="79" t="str">
        <f t="shared" si="1"/>
        <v/>
      </c>
      <c r="P24" s="79" t="str">
        <f>IFERROR(N24*'Emission Factors'!C$13+O24*'Emission Factors'!C$20,"")</f>
        <v/>
      </c>
      <c r="Q24" s="89" t="str">
        <f t="shared" si="2"/>
        <v/>
      </c>
      <c r="R24" s="90" t="str">
        <f>IFERROR(N24*'Emission Factors'!C$14+O24*'Emission Factors'!C$21,"")</f>
        <v/>
      </c>
      <c r="S24" s="90" t="str">
        <f>IFERROR(N24*'Emission Factors'!C$15+O24*'Emission Factors'!C$22,"")</f>
        <v/>
      </c>
      <c r="T24" s="90" t="str">
        <f>IFERROR(N24*'Emission Factors'!C$16+O24*'Emission Factors'!C$23,"")</f>
        <v/>
      </c>
      <c r="U24" s="28" t="str">
        <f>IFERROR(IF(K24="Residential",N24*'Emission Factors'!$C$17+O24*'Emission Factors'!$C$24,N24*'Emission Factors'!$C$18+O24*'Emission Factors'!$C$25),"")</f>
        <v/>
      </c>
    </row>
    <row r="25" spans="2:21" ht="15" customHeight="1" x14ac:dyDescent="0.35">
      <c r="B25" s="92"/>
      <c r="C25" s="86"/>
      <c r="D25" s="62"/>
      <c r="E25" s="86"/>
      <c r="F25" s="86"/>
      <c r="G25" s="86"/>
      <c r="H25" s="87"/>
      <c r="I25" s="88"/>
      <c r="J25" s="64"/>
      <c r="K25" s="64"/>
      <c r="L25" s="79" t="str">
        <f>IF(E25+F25+G25=0,"",E25*'Emission Factors'!C$26+F25*'Emission Factors'!C$28+G25*'Emission Factors'!$C$30)</f>
        <v/>
      </c>
      <c r="M25" s="79" t="str">
        <f>IF(E25+F25+G25=0,"",E25*'Emission Factors'!C$27+F25*'Emission Factors'!C$29+G25*'Emission Factors'!$C$31)</f>
        <v/>
      </c>
      <c r="N25" s="79" t="str">
        <f t="shared" si="0"/>
        <v/>
      </c>
      <c r="O25" s="79" t="str">
        <f t="shared" si="1"/>
        <v/>
      </c>
      <c r="P25" s="79" t="str">
        <f>IFERROR(N25*'Emission Factors'!C$13+O25*'Emission Factors'!C$20,"")</f>
        <v/>
      </c>
      <c r="Q25" s="89" t="str">
        <f t="shared" si="2"/>
        <v/>
      </c>
      <c r="R25" s="90" t="str">
        <f>IFERROR(N25*'Emission Factors'!C$14+O25*'Emission Factors'!C$21,"")</f>
        <v/>
      </c>
      <c r="S25" s="90" t="str">
        <f>IFERROR(N25*'Emission Factors'!C$15+O25*'Emission Factors'!C$22,"")</f>
        <v/>
      </c>
      <c r="T25" s="90" t="str">
        <f>IFERROR(N25*'Emission Factors'!C$16+O25*'Emission Factors'!C$23,"")</f>
        <v/>
      </c>
      <c r="U25" s="28" t="str">
        <f>IFERROR(IF(K25="Residential",N25*'Emission Factors'!$C$17+O25*'Emission Factors'!$C$24,N25*'Emission Factors'!$C$18+O25*'Emission Factors'!$C$25),"")</f>
        <v/>
      </c>
    </row>
    <row r="26" spans="2:21" ht="15" customHeight="1" x14ac:dyDescent="0.35">
      <c r="B26" s="92"/>
      <c r="C26" s="86"/>
      <c r="D26" s="62"/>
      <c r="E26" s="86"/>
      <c r="F26" s="86"/>
      <c r="G26" s="86"/>
      <c r="H26" s="87"/>
      <c r="I26" s="88"/>
      <c r="J26" s="64"/>
      <c r="K26" s="64"/>
      <c r="L26" s="79" t="str">
        <f>IF(E26+F26+G26=0,"",E26*'Emission Factors'!C$26+F26*'Emission Factors'!C$28+G26*'Emission Factors'!$C$30)</f>
        <v/>
      </c>
      <c r="M26" s="79" t="str">
        <f>IF(E26+F26+G26=0,"",E26*'Emission Factors'!C$27+F26*'Emission Factors'!C$29+G26*'Emission Factors'!$C$31)</f>
        <v/>
      </c>
      <c r="N26" s="79" t="str">
        <f t="shared" si="0"/>
        <v/>
      </c>
      <c r="O26" s="79" t="str">
        <f t="shared" si="1"/>
        <v/>
      </c>
      <c r="P26" s="79" t="str">
        <f>IFERROR(N26*'Emission Factors'!C$13+O26*'Emission Factors'!C$20,"")</f>
        <v/>
      </c>
      <c r="Q26" s="89" t="str">
        <f t="shared" si="2"/>
        <v/>
      </c>
      <c r="R26" s="90" t="str">
        <f>IFERROR(N26*'Emission Factors'!C$14+O26*'Emission Factors'!C$21,"")</f>
        <v/>
      </c>
      <c r="S26" s="90" t="str">
        <f>IFERROR(N26*'Emission Factors'!C$15+O26*'Emission Factors'!C$22,"")</f>
        <v/>
      </c>
      <c r="T26" s="90" t="str">
        <f>IFERROR(N26*'Emission Factors'!C$16+O26*'Emission Factors'!C$23,"")</f>
        <v/>
      </c>
      <c r="U26" s="28" t="str">
        <f>IFERROR(IF(K26="Residential",N26*'Emission Factors'!$C$17+O26*'Emission Factors'!$C$24,N26*'Emission Factors'!$C$18+O26*'Emission Factors'!$C$25),"")</f>
        <v/>
      </c>
    </row>
    <row r="27" spans="2:21" ht="15" customHeight="1" x14ac:dyDescent="0.35">
      <c r="B27" s="92"/>
      <c r="C27" s="86"/>
      <c r="D27" s="63"/>
      <c r="E27" s="86"/>
      <c r="F27" s="86"/>
      <c r="G27" s="86"/>
      <c r="H27" s="87"/>
      <c r="I27" s="88"/>
      <c r="J27" s="64"/>
      <c r="K27" s="64"/>
      <c r="L27" s="79" t="str">
        <f>IF(E27+F27+G27=0,"",E27*'Emission Factors'!C$26+F27*'Emission Factors'!C$28+G27*'Emission Factors'!$C$30)</f>
        <v/>
      </c>
      <c r="M27" s="79" t="str">
        <f>IF(E27+F27+G27=0,"",E27*'Emission Factors'!C$27+F27*'Emission Factors'!C$29+G27*'Emission Factors'!$C$31)</f>
        <v/>
      </c>
      <c r="N27" s="79" t="str">
        <f t="shared" si="0"/>
        <v/>
      </c>
      <c r="O27" s="79" t="str">
        <f t="shared" si="1"/>
        <v/>
      </c>
      <c r="P27" s="79" t="str">
        <f>IFERROR(N27*'Emission Factors'!C$13+O27*'Emission Factors'!C$20,"")</f>
        <v/>
      </c>
      <c r="Q27" s="89" t="str">
        <f t="shared" si="2"/>
        <v/>
      </c>
      <c r="R27" s="90" t="str">
        <f>IFERROR(N27*'Emission Factors'!C$14+O27*'Emission Factors'!C$21,"")</f>
        <v/>
      </c>
      <c r="S27" s="90" t="str">
        <f>IFERROR(N27*'Emission Factors'!C$15+O27*'Emission Factors'!C$22,"")</f>
        <v/>
      </c>
      <c r="T27" s="90" t="str">
        <f>IFERROR(N27*'Emission Factors'!C$16+O27*'Emission Factors'!C$23,"")</f>
        <v/>
      </c>
      <c r="U27" s="28" t="str">
        <f>IFERROR(IF(K27="Residential",N27*'Emission Factors'!$C$17+O27*'Emission Factors'!$C$24,N27*'Emission Factors'!$C$18+O27*'Emission Factors'!$C$25),"")</f>
        <v/>
      </c>
    </row>
    <row r="28" spans="2:21" ht="15" customHeight="1" x14ac:dyDescent="0.35">
      <c r="B28" s="92"/>
      <c r="C28" s="86"/>
      <c r="D28" s="62"/>
      <c r="E28" s="86"/>
      <c r="F28" s="86"/>
      <c r="G28" s="86"/>
      <c r="H28" s="87"/>
      <c r="I28" s="88"/>
      <c r="J28" s="64"/>
      <c r="K28" s="64"/>
      <c r="L28" s="79" t="str">
        <f>IF(E28+F28+G28=0,"",E28*'Emission Factors'!C$26+F28*'Emission Factors'!C$28+G28*'Emission Factors'!$C$30)</f>
        <v/>
      </c>
      <c r="M28" s="79" t="str">
        <f>IF(E28+F28+G28=0,"",E28*'Emission Factors'!C$27+F28*'Emission Factors'!C$29+G28*'Emission Factors'!$C$31)</f>
        <v/>
      </c>
      <c r="N28" s="79" t="str">
        <f t="shared" si="0"/>
        <v/>
      </c>
      <c r="O28" s="79" t="str">
        <f t="shared" si="1"/>
        <v/>
      </c>
      <c r="P28" s="79" t="str">
        <f>IFERROR(N28*'Emission Factors'!C$13+O28*'Emission Factors'!C$20,"")</f>
        <v/>
      </c>
      <c r="Q28" s="89" t="str">
        <f t="shared" si="2"/>
        <v/>
      </c>
      <c r="R28" s="90" t="str">
        <f>IFERROR(N28*'Emission Factors'!C$14+O28*'Emission Factors'!C$21,"")</f>
        <v/>
      </c>
      <c r="S28" s="90" t="str">
        <f>IFERROR(N28*'Emission Factors'!C$15+O28*'Emission Factors'!C$22,"")</f>
        <v/>
      </c>
      <c r="T28" s="90" t="str">
        <f>IFERROR(N28*'Emission Factors'!C$16+O28*'Emission Factors'!C$23,"")</f>
        <v/>
      </c>
      <c r="U28" s="28" t="str">
        <f>IFERROR(IF(K28="Residential",N28*'Emission Factors'!$C$17+O28*'Emission Factors'!$C$24,N28*'Emission Factors'!$C$18+O28*'Emission Factors'!$C$25),"")</f>
        <v/>
      </c>
    </row>
    <row r="29" spans="2:21" ht="15" customHeight="1" x14ac:dyDescent="0.35">
      <c r="B29" s="92"/>
      <c r="C29" s="86"/>
      <c r="D29" s="62"/>
      <c r="E29" s="86"/>
      <c r="F29" s="86"/>
      <c r="G29" s="86"/>
      <c r="H29" s="87"/>
      <c r="I29" s="88"/>
      <c r="J29" s="64"/>
      <c r="K29" s="64"/>
      <c r="L29" s="79" t="str">
        <f>IF(E29+F29+G29=0,"",E29*'Emission Factors'!C$26+F29*'Emission Factors'!C$28+G29*'Emission Factors'!$C$30)</f>
        <v/>
      </c>
      <c r="M29" s="79" t="str">
        <f>IF(E29+F29+G29=0,"",E29*'Emission Factors'!C$27+F29*'Emission Factors'!C$29+G29*'Emission Factors'!$C$31)</f>
        <v/>
      </c>
      <c r="N29" s="79" t="str">
        <f t="shared" si="0"/>
        <v/>
      </c>
      <c r="O29" s="79" t="str">
        <f t="shared" si="1"/>
        <v/>
      </c>
      <c r="P29" s="79" t="str">
        <f>IFERROR(N29*'Emission Factors'!C$13+O29*'Emission Factors'!C$20,"")</f>
        <v/>
      </c>
      <c r="Q29" s="89" t="str">
        <f t="shared" si="2"/>
        <v/>
      </c>
      <c r="R29" s="90" t="str">
        <f>IFERROR(N29*'Emission Factors'!C$14+O29*'Emission Factors'!C$21,"")</f>
        <v/>
      </c>
      <c r="S29" s="90" t="str">
        <f>IFERROR(N29*'Emission Factors'!C$15+O29*'Emission Factors'!C$22,"")</f>
        <v/>
      </c>
      <c r="T29" s="90" t="str">
        <f>IFERROR(N29*'Emission Factors'!C$16+O29*'Emission Factors'!C$23,"")</f>
        <v/>
      </c>
      <c r="U29" s="28" t="str">
        <f>IFERROR(IF(K29="Residential",N29*'Emission Factors'!$C$17+O29*'Emission Factors'!$C$24,N29*'Emission Factors'!$C$18+O29*'Emission Factors'!$C$25),"")</f>
        <v/>
      </c>
    </row>
    <row r="30" spans="2:21" ht="15" customHeight="1" x14ac:dyDescent="0.35">
      <c r="B30" s="92"/>
      <c r="C30" s="86"/>
      <c r="D30" s="62"/>
      <c r="E30" s="86"/>
      <c r="F30" s="86"/>
      <c r="G30" s="86"/>
      <c r="H30" s="87"/>
      <c r="I30" s="88"/>
      <c r="J30" s="64"/>
      <c r="K30" s="64"/>
      <c r="L30" s="79" t="str">
        <f>IF(E30+F30+G30=0,"",E30*'Emission Factors'!C$26+F30*'Emission Factors'!C$28+G30*'Emission Factors'!$C$30)</f>
        <v/>
      </c>
      <c r="M30" s="79" t="str">
        <f>IF(E30+F30+G30=0,"",E30*'Emission Factors'!C$27+F30*'Emission Factors'!C$29+G30*'Emission Factors'!$C$31)</f>
        <v/>
      </c>
      <c r="N30" s="79" t="str">
        <f t="shared" si="0"/>
        <v/>
      </c>
      <c r="O30" s="79" t="str">
        <f t="shared" si="1"/>
        <v/>
      </c>
      <c r="P30" s="79" t="str">
        <f>IFERROR(N30*'Emission Factors'!C$13+O30*'Emission Factors'!C$20,"")</f>
        <v/>
      </c>
      <c r="Q30" s="89" t="str">
        <f t="shared" si="2"/>
        <v/>
      </c>
      <c r="R30" s="90" t="str">
        <f>IFERROR(N30*'Emission Factors'!C$14+O30*'Emission Factors'!C$21,"")</f>
        <v/>
      </c>
      <c r="S30" s="90" t="str">
        <f>IFERROR(N30*'Emission Factors'!C$15+O30*'Emission Factors'!C$22,"")</f>
        <v/>
      </c>
      <c r="T30" s="90" t="str">
        <f>IFERROR(N30*'Emission Factors'!C$16+O30*'Emission Factors'!C$23,"")</f>
        <v/>
      </c>
      <c r="U30" s="28" t="str">
        <f>IFERROR(IF(K30="Residential",N30*'Emission Factors'!$C$17+O30*'Emission Factors'!$C$24,N30*'Emission Factors'!$C$18+O30*'Emission Factors'!$C$25),"")</f>
        <v/>
      </c>
    </row>
    <row r="31" spans="2:21" ht="15" customHeight="1" x14ac:dyDescent="0.35">
      <c r="B31" s="92"/>
      <c r="C31" s="86"/>
      <c r="D31" s="62"/>
      <c r="E31" s="86"/>
      <c r="F31" s="86"/>
      <c r="G31" s="86"/>
      <c r="H31" s="87"/>
      <c r="I31" s="88"/>
      <c r="J31" s="64"/>
      <c r="K31" s="64"/>
      <c r="L31" s="79" t="str">
        <f>IF(E31+F31+G31=0,"",E31*'Emission Factors'!C$26+F31*'Emission Factors'!C$28+G31*'Emission Factors'!$C$30)</f>
        <v/>
      </c>
      <c r="M31" s="79" t="str">
        <f>IF(E31+F31+G31=0,"",E31*'Emission Factors'!C$27+F31*'Emission Factors'!C$29+G31*'Emission Factors'!$C$31)</f>
        <v/>
      </c>
      <c r="N31" s="79" t="str">
        <f t="shared" si="0"/>
        <v/>
      </c>
      <c r="O31" s="79" t="str">
        <f t="shared" si="1"/>
        <v/>
      </c>
      <c r="P31" s="79" t="str">
        <f>IFERROR(N31*'Emission Factors'!C$13+O31*'Emission Factors'!C$20,"")</f>
        <v/>
      </c>
      <c r="Q31" s="89" t="str">
        <f t="shared" si="2"/>
        <v/>
      </c>
      <c r="R31" s="90" t="str">
        <f>IFERROR(N31*'Emission Factors'!C$14+O31*'Emission Factors'!C$21,"")</f>
        <v/>
      </c>
      <c r="S31" s="90" t="str">
        <f>IFERROR(N31*'Emission Factors'!C$15+O31*'Emission Factors'!C$22,"")</f>
        <v/>
      </c>
      <c r="T31" s="90" t="str">
        <f>IFERROR(N31*'Emission Factors'!C$16+O31*'Emission Factors'!C$23,"")</f>
        <v/>
      </c>
      <c r="U31" s="28" t="str">
        <f>IFERROR(IF(K31="Residential",N31*'Emission Factors'!$C$17+O31*'Emission Factors'!$C$24,N31*'Emission Factors'!$C$18+O31*'Emission Factors'!$C$25),"")</f>
        <v/>
      </c>
    </row>
    <row r="32" spans="2:21" ht="15" customHeight="1" x14ac:dyDescent="0.35">
      <c r="B32" s="92"/>
      <c r="C32" s="86"/>
      <c r="D32" s="63"/>
      <c r="E32" s="86"/>
      <c r="F32" s="86"/>
      <c r="G32" s="86"/>
      <c r="H32" s="87"/>
      <c r="I32" s="88"/>
      <c r="J32" s="64"/>
      <c r="K32" s="64"/>
      <c r="L32" s="79" t="str">
        <f>IF(E32+F32+G32=0,"",E32*'Emission Factors'!C$26+F32*'Emission Factors'!C$28+G32*'Emission Factors'!$C$30)</f>
        <v/>
      </c>
      <c r="M32" s="79" t="str">
        <f>IF(E32+F32+G32=0,"",E32*'Emission Factors'!C$27+F32*'Emission Factors'!C$29+G32*'Emission Factors'!$C$31)</f>
        <v/>
      </c>
      <c r="N32" s="79" t="str">
        <f t="shared" si="0"/>
        <v/>
      </c>
      <c r="O32" s="79" t="str">
        <f t="shared" si="1"/>
        <v/>
      </c>
      <c r="P32" s="79" t="str">
        <f>IFERROR(N32*'Emission Factors'!C$13+O32*'Emission Factors'!C$20,"")</f>
        <v/>
      </c>
      <c r="Q32" s="89" t="str">
        <f t="shared" si="2"/>
        <v/>
      </c>
      <c r="R32" s="90" t="str">
        <f>IFERROR(N32*'Emission Factors'!C$14+O32*'Emission Factors'!C$21,"")</f>
        <v/>
      </c>
      <c r="S32" s="90" t="str">
        <f>IFERROR(N32*'Emission Factors'!C$15+O32*'Emission Factors'!C$22,"")</f>
        <v/>
      </c>
      <c r="T32" s="90" t="str">
        <f>IFERROR(N32*'Emission Factors'!C$16+O32*'Emission Factors'!C$23,"")</f>
        <v/>
      </c>
      <c r="U32" s="28" t="str">
        <f>IFERROR(IF(K32="Residential",N32*'Emission Factors'!$C$17+O32*'Emission Factors'!$C$24,N32*'Emission Factors'!$C$18+O32*'Emission Factors'!$C$25),"")</f>
        <v/>
      </c>
    </row>
    <row r="33" spans="2:21" ht="15" customHeight="1" x14ac:dyDescent="0.35">
      <c r="B33" s="92"/>
      <c r="C33" s="86"/>
      <c r="D33" s="62"/>
      <c r="E33" s="86"/>
      <c r="F33" s="86"/>
      <c r="G33" s="86"/>
      <c r="H33" s="87"/>
      <c r="I33" s="88"/>
      <c r="J33" s="64"/>
      <c r="K33" s="64"/>
      <c r="L33" s="79" t="str">
        <f>IF(E33+F33+G33=0,"",E33*'Emission Factors'!C$26+F33*'Emission Factors'!C$28+G33*'Emission Factors'!$C$30)</f>
        <v/>
      </c>
      <c r="M33" s="79" t="str">
        <f>IF(E33+F33+G33=0,"",E33*'Emission Factors'!C$27+F33*'Emission Factors'!C$29+G33*'Emission Factors'!$C$31)</f>
        <v/>
      </c>
      <c r="N33" s="79" t="str">
        <f t="shared" si="0"/>
        <v/>
      </c>
      <c r="O33" s="79" t="str">
        <f t="shared" si="1"/>
        <v/>
      </c>
      <c r="P33" s="79" t="str">
        <f>IFERROR(N33*'Emission Factors'!C$13+O33*'Emission Factors'!C$20,"")</f>
        <v/>
      </c>
      <c r="Q33" s="89" t="str">
        <f t="shared" si="2"/>
        <v/>
      </c>
      <c r="R33" s="90" t="str">
        <f>IFERROR(N33*'Emission Factors'!C$14+O33*'Emission Factors'!C$21,"")</f>
        <v/>
      </c>
      <c r="S33" s="90" t="str">
        <f>IFERROR(N33*'Emission Factors'!C$15+O33*'Emission Factors'!C$22,"")</f>
        <v/>
      </c>
      <c r="T33" s="90" t="str">
        <f>IFERROR(N33*'Emission Factors'!C$16+O33*'Emission Factors'!C$23,"")</f>
        <v/>
      </c>
      <c r="U33" s="28" t="str">
        <f>IFERROR(IF(K33="Residential",N33*'Emission Factors'!$C$17+O33*'Emission Factors'!$C$24,N33*'Emission Factors'!$C$18+O33*'Emission Factors'!$C$25),"")</f>
        <v/>
      </c>
    </row>
    <row r="34" spans="2:21" ht="15" customHeight="1" x14ac:dyDescent="0.35">
      <c r="B34" s="92"/>
      <c r="C34" s="86"/>
      <c r="D34" s="62"/>
      <c r="E34" s="86"/>
      <c r="F34" s="86"/>
      <c r="G34" s="86"/>
      <c r="H34" s="87"/>
      <c r="I34" s="88"/>
      <c r="J34" s="64"/>
      <c r="K34" s="64"/>
      <c r="L34" s="79" t="str">
        <f>IF(E34+F34+G34=0,"",E34*'Emission Factors'!C$26+F34*'Emission Factors'!C$28+G34*'Emission Factors'!$C$30)</f>
        <v/>
      </c>
      <c r="M34" s="79" t="str">
        <f>IF(E34+F34+G34=0,"",E34*'Emission Factors'!C$27+F34*'Emission Factors'!C$29+G34*'Emission Factors'!$C$31)</f>
        <v/>
      </c>
      <c r="N34" s="79" t="str">
        <f t="shared" si="0"/>
        <v/>
      </c>
      <c r="O34" s="79" t="str">
        <f t="shared" si="1"/>
        <v/>
      </c>
      <c r="P34" s="79" t="str">
        <f>IFERROR(N34*'Emission Factors'!C$13+O34*'Emission Factors'!C$20,"")</f>
        <v/>
      </c>
      <c r="Q34" s="89" t="str">
        <f t="shared" si="2"/>
        <v/>
      </c>
      <c r="R34" s="90" t="str">
        <f>IFERROR(N34*'Emission Factors'!C$14+O34*'Emission Factors'!C$21,"")</f>
        <v/>
      </c>
      <c r="S34" s="90" t="str">
        <f>IFERROR(N34*'Emission Factors'!C$15+O34*'Emission Factors'!C$22,"")</f>
        <v/>
      </c>
      <c r="T34" s="90" t="str">
        <f>IFERROR(N34*'Emission Factors'!C$16+O34*'Emission Factors'!C$23,"")</f>
        <v/>
      </c>
      <c r="U34" s="28" t="str">
        <f>IFERROR(IF(K34="Residential",N34*'Emission Factors'!$C$17+O34*'Emission Factors'!$C$24,N34*'Emission Factors'!$C$18+O34*'Emission Factors'!$C$25),"")</f>
        <v/>
      </c>
    </row>
    <row r="35" spans="2:21" ht="15" customHeight="1" x14ac:dyDescent="0.35">
      <c r="B35" s="92"/>
      <c r="C35" s="86"/>
      <c r="D35" s="62"/>
      <c r="E35" s="86"/>
      <c r="F35" s="86"/>
      <c r="G35" s="86"/>
      <c r="H35" s="87"/>
      <c r="I35" s="88"/>
      <c r="J35" s="64"/>
      <c r="K35" s="64"/>
      <c r="L35" s="79" t="str">
        <f>IF(E35+F35+G35=0,"",E35*'Emission Factors'!C$26+F35*'Emission Factors'!C$28+G35*'Emission Factors'!$C$30)</f>
        <v/>
      </c>
      <c r="M35" s="79" t="str">
        <f>IF(E35+F35+G35=0,"",E35*'Emission Factors'!C$27+F35*'Emission Factors'!C$29+G35*'Emission Factors'!$C$31)</f>
        <v/>
      </c>
      <c r="N35" s="79" t="str">
        <f t="shared" si="0"/>
        <v/>
      </c>
      <c r="O35" s="79" t="str">
        <f t="shared" si="1"/>
        <v/>
      </c>
      <c r="P35" s="79" t="str">
        <f>IFERROR(N35*'Emission Factors'!C$13+O35*'Emission Factors'!C$20,"")</f>
        <v/>
      </c>
      <c r="Q35" s="89" t="str">
        <f t="shared" si="2"/>
        <v/>
      </c>
      <c r="R35" s="90" t="str">
        <f>IFERROR(N35*'Emission Factors'!C$14+O35*'Emission Factors'!C$21,"")</f>
        <v/>
      </c>
      <c r="S35" s="90" t="str">
        <f>IFERROR(N35*'Emission Factors'!C$15+O35*'Emission Factors'!C$22,"")</f>
        <v/>
      </c>
      <c r="T35" s="90" t="str">
        <f>IFERROR(N35*'Emission Factors'!C$16+O35*'Emission Factors'!C$23,"")</f>
        <v/>
      </c>
      <c r="U35" s="28" t="str">
        <f>IFERROR(IF(K35="Residential",N35*'Emission Factors'!$C$17+O35*'Emission Factors'!$C$24,N35*'Emission Factors'!$C$18+O35*'Emission Factors'!$C$25),"")</f>
        <v/>
      </c>
    </row>
    <row r="36" spans="2:21" ht="15" customHeight="1" x14ac:dyDescent="0.35">
      <c r="B36" s="92"/>
      <c r="C36" s="86"/>
      <c r="D36" s="62"/>
      <c r="E36" s="86"/>
      <c r="F36" s="86"/>
      <c r="G36" s="86"/>
      <c r="H36" s="87"/>
      <c r="I36" s="88"/>
      <c r="J36" s="64"/>
      <c r="K36" s="64"/>
      <c r="L36" s="79" t="str">
        <f>IF(E36+F36+G36=0,"",E36*'Emission Factors'!C$26+F36*'Emission Factors'!C$28+G36*'Emission Factors'!$C$30)</f>
        <v/>
      </c>
      <c r="M36" s="79" t="str">
        <f>IF(E36+F36+G36=0,"",E36*'Emission Factors'!C$27+F36*'Emission Factors'!C$29+G36*'Emission Factors'!$C$31)</f>
        <v/>
      </c>
      <c r="N36" s="79" t="str">
        <f t="shared" si="0"/>
        <v/>
      </c>
      <c r="O36" s="79" t="str">
        <f t="shared" si="1"/>
        <v/>
      </c>
      <c r="P36" s="79" t="str">
        <f>IFERROR(N36*'Emission Factors'!C$13+O36*'Emission Factors'!C$20,"")</f>
        <v/>
      </c>
      <c r="Q36" s="89" t="str">
        <f t="shared" si="2"/>
        <v/>
      </c>
      <c r="R36" s="90" t="str">
        <f>IFERROR(N36*'Emission Factors'!C$14+O36*'Emission Factors'!C$21,"")</f>
        <v/>
      </c>
      <c r="S36" s="90" t="str">
        <f>IFERROR(N36*'Emission Factors'!C$15+O36*'Emission Factors'!C$22,"")</f>
        <v/>
      </c>
      <c r="T36" s="90" t="str">
        <f>IFERROR(N36*'Emission Factors'!C$16+O36*'Emission Factors'!C$23,"")</f>
        <v/>
      </c>
      <c r="U36" s="28" t="str">
        <f>IFERROR(IF(K36="Residential",N36*'Emission Factors'!$C$17+O36*'Emission Factors'!$C$24,N36*'Emission Factors'!$C$18+O36*'Emission Factors'!$C$25),"")</f>
        <v/>
      </c>
    </row>
    <row r="37" spans="2:21" ht="15" customHeight="1" x14ac:dyDescent="0.35">
      <c r="B37" s="92"/>
      <c r="C37" s="86"/>
      <c r="D37" s="63"/>
      <c r="E37" s="86"/>
      <c r="F37" s="86"/>
      <c r="G37" s="86"/>
      <c r="H37" s="87"/>
      <c r="I37" s="88"/>
      <c r="J37" s="64"/>
      <c r="K37" s="64"/>
      <c r="L37" s="79" t="str">
        <f>IF(E37+F37+G37=0,"",E37*'Emission Factors'!C$26+F37*'Emission Factors'!C$28+G37*'Emission Factors'!$C$30)</f>
        <v/>
      </c>
      <c r="M37" s="79" t="str">
        <f>IF(E37+F37+G37=0,"",E37*'Emission Factors'!C$27+F37*'Emission Factors'!C$29+G37*'Emission Factors'!$C$31)</f>
        <v/>
      </c>
      <c r="N37" s="79" t="str">
        <f t="shared" si="0"/>
        <v/>
      </c>
      <c r="O37" s="79" t="str">
        <f t="shared" si="1"/>
        <v/>
      </c>
      <c r="P37" s="79" t="str">
        <f>IFERROR(N37*'Emission Factors'!C$13+O37*'Emission Factors'!C$20,"")</f>
        <v/>
      </c>
      <c r="Q37" s="89" t="str">
        <f t="shared" si="2"/>
        <v/>
      </c>
      <c r="R37" s="90" t="str">
        <f>IFERROR(N37*'Emission Factors'!C$14+O37*'Emission Factors'!C$21,"")</f>
        <v/>
      </c>
      <c r="S37" s="90" t="str">
        <f>IFERROR(N37*'Emission Factors'!C$15+O37*'Emission Factors'!C$22,"")</f>
        <v/>
      </c>
      <c r="T37" s="90" t="str">
        <f>IFERROR(N37*'Emission Factors'!C$16+O37*'Emission Factors'!C$23,"")</f>
        <v/>
      </c>
      <c r="U37" s="28" t="str">
        <f>IFERROR(IF(K37="Residential",N37*'Emission Factors'!$C$17+O37*'Emission Factors'!$C$24,N37*'Emission Factors'!$C$18+O37*'Emission Factors'!$C$25),"")</f>
        <v/>
      </c>
    </row>
    <row r="38" spans="2:21" ht="15" customHeight="1" x14ac:dyDescent="0.35">
      <c r="B38" s="92"/>
      <c r="C38" s="86"/>
      <c r="D38" s="62"/>
      <c r="E38" s="86"/>
      <c r="F38" s="86"/>
      <c r="G38" s="86"/>
      <c r="H38" s="87"/>
      <c r="I38" s="88"/>
      <c r="J38" s="64"/>
      <c r="K38" s="64"/>
      <c r="L38" s="79" t="str">
        <f>IF(E38+F38+G38=0,"",E38*'Emission Factors'!C$26+F38*'Emission Factors'!C$28+G38*'Emission Factors'!$C$30)</f>
        <v/>
      </c>
      <c r="M38" s="79" t="str">
        <f>IF(E38+F38+G38=0,"",E38*'Emission Factors'!C$27+F38*'Emission Factors'!C$29+G38*'Emission Factors'!$C$31)</f>
        <v/>
      </c>
      <c r="N38" s="79" t="str">
        <f t="shared" si="0"/>
        <v/>
      </c>
      <c r="O38" s="79" t="str">
        <f t="shared" si="1"/>
        <v/>
      </c>
      <c r="P38" s="79" t="str">
        <f>IFERROR(N38*'Emission Factors'!C$13+O38*'Emission Factors'!C$20,"")</f>
        <v/>
      </c>
      <c r="Q38" s="89" t="str">
        <f t="shared" si="2"/>
        <v/>
      </c>
      <c r="R38" s="90" t="str">
        <f>IFERROR(N38*'Emission Factors'!C$14+O38*'Emission Factors'!C$21,"")</f>
        <v/>
      </c>
      <c r="S38" s="90" t="str">
        <f>IFERROR(N38*'Emission Factors'!C$15+O38*'Emission Factors'!C$22,"")</f>
        <v/>
      </c>
      <c r="T38" s="90" t="str">
        <f>IFERROR(N38*'Emission Factors'!C$16+O38*'Emission Factors'!C$23,"")</f>
        <v/>
      </c>
      <c r="U38" s="28" t="str">
        <f>IFERROR(IF(K38="Residential",N38*'Emission Factors'!$C$17+O38*'Emission Factors'!$C$24,N38*'Emission Factors'!$C$18+O38*'Emission Factors'!$C$25),"")</f>
        <v/>
      </c>
    </row>
    <row r="39" spans="2:21" ht="15" customHeight="1" x14ac:dyDescent="0.35">
      <c r="B39" s="92"/>
      <c r="C39" s="86"/>
      <c r="D39" s="62"/>
      <c r="E39" s="86"/>
      <c r="F39" s="86"/>
      <c r="G39" s="86"/>
      <c r="H39" s="87"/>
      <c r="I39" s="88"/>
      <c r="J39" s="64"/>
      <c r="K39" s="64"/>
      <c r="L39" s="79" t="str">
        <f>IF(E39+F39+G39=0,"",E39*'Emission Factors'!C$26+F39*'Emission Factors'!C$28+G39*'Emission Factors'!$C$30)</f>
        <v/>
      </c>
      <c r="M39" s="79" t="str">
        <f>IF(E39+F39+G39=0,"",E39*'Emission Factors'!C$27+F39*'Emission Factors'!C$29+G39*'Emission Factors'!$C$31)</f>
        <v/>
      </c>
      <c r="N39" s="79" t="str">
        <f t="shared" si="0"/>
        <v/>
      </c>
      <c r="O39" s="79" t="str">
        <f t="shared" si="1"/>
        <v/>
      </c>
      <c r="P39" s="79" t="str">
        <f>IFERROR(N39*'Emission Factors'!C$13+O39*'Emission Factors'!C$20,"")</f>
        <v/>
      </c>
      <c r="Q39" s="89" t="str">
        <f t="shared" si="2"/>
        <v/>
      </c>
      <c r="R39" s="90" t="str">
        <f>IFERROR(N39*'Emission Factors'!C$14+O39*'Emission Factors'!C$21,"")</f>
        <v/>
      </c>
      <c r="S39" s="90" t="str">
        <f>IFERROR(N39*'Emission Factors'!C$15+O39*'Emission Factors'!C$22,"")</f>
        <v/>
      </c>
      <c r="T39" s="90" t="str">
        <f>IFERROR(N39*'Emission Factors'!C$16+O39*'Emission Factors'!C$23,"")</f>
        <v/>
      </c>
      <c r="U39" s="28" t="str">
        <f>IFERROR(IF(K39="Residential",N39*'Emission Factors'!$C$17+O39*'Emission Factors'!$C$24,N39*'Emission Factors'!$C$18+O39*'Emission Factors'!$C$25),"")</f>
        <v/>
      </c>
    </row>
    <row r="40" spans="2:21" ht="15" customHeight="1" x14ac:dyDescent="0.35">
      <c r="B40" s="92"/>
      <c r="C40" s="86"/>
      <c r="D40" s="62"/>
      <c r="E40" s="86"/>
      <c r="F40" s="86"/>
      <c r="G40" s="86"/>
      <c r="H40" s="87"/>
      <c r="I40" s="88"/>
      <c r="J40" s="64"/>
      <c r="K40" s="64"/>
      <c r="L40" s="79" t="str">
        <f>IF(E40+F40+G40=0,"",E40*'Emission Factors'!C$26+F40*'Emission Factors'!C$28+G40*'Emission Factors'!$C$30)</f>
        <v/>
      </c>
      <c r="M40" s="79" t="str">
        <f>IF(E40+F40+G40=0,"",E40*'Emission Factors'!C$27+F40*'Emission Factors'!C$29+G40*'Emission Factors'!$C$31)</f>
        <v/>
      </c>
      <c r="N40" s="79" t="str">
        <f t="shared" si="0"/>
        <v/>
      </c>
      <c r="O40" s="79" t="str">
        <f t="shared" si="1"/>
        <v/>
      </c>
      <c r="P40" s="79" t="str">
        <f>IFERROR(N40*'Emission Factors'!C$13+O40*'Emission Factors'!C$20,"")</f>
        <v/>
      </c>
      <c r="Q40" s="89" t="str">
        <f t="shared" si="2"/>
        <v/>
      </c>
      <c r="R40" s="90" t="str">
        <f>IFERROR(N40*'Emission Factors'!C$14+O40*'Emission Factors'!C$21,"")</f>
        <v/>
      </c>
      <c r="S40" s="90" t="str">
        <f>IFERROR(N40*'Emission Factors'!C$15+O40*'Emission Factors'!C$22,"")</f>
        <v/>
      </c>
      <c r="T40" s="90" t="str">
        <f>IFERROR(N40*'Emission Factors'!C$16+O40*'Emission Factors'!C$23,"")</f>
        <v/>
      </c>
      <c r="U40" s="28" t="str">
        <f>IFERROR(IF(K40="Residential",N40*'Emission Factors'!$C$17+O40*'Emission Factors'!$C$24,N40*'Emission Factors'!$C$18+O40*'Emission Factors'!$C$25),"")</f>
        <v/>
      </c>
    </row>
    <row r="41" spans="2:21" ht="15" customHeight="1" x14ac:dyDescent="0.35">
      <c r="B41" s="92"/>
      <c r="C41" s="86"/>
      <c r="D41" s="62"/>
      <c r="E41" s="86"/>
      <c r="F41" s="86"/>
      <c r="G41" s="86"/>
      <c r="H41" s="87"/>
      <c r="I41" s="88"/>
      <c r="J41" s="64"/>
      <c r="K41" s="64"/>
      <c r="L41" s="79" t="str">
        <f>IF(E41+F41+G41=0,"",E41*'Emission Factors'!C$26+F41*'Emission Factors'!C$28+G41*'Emission Factors'!$C$30)</f>
        <v/>
      </c>
      <c r="M41" s="79" t="str">
        <f>IF(E41+F41+G41=0,"",E41*'Emission Factors'!C$27+F41*'Emission Factors'!C$29+G41*'Emission Factors'!$C$31)</f>
        <v/>
      </c>
      <c r="N41" s="79" t="str">
        <f t="shared" si="0"/>
        <v/>
      </c>
      <c r="O41" s="79" t="str">
        <f t="shared" si="1"/>
        <v/>
      </c>
      <c r="P41" s="79" t="str">
        <f>IFERROR(N41*'Emission Factors'!C$13+O41*'Emission Factors'!C$20,"")</f>
        <v/>
      </c>
      <c r="Q41" s="89" t="str">
        <f t="shared" si="2"/>
        <v/>
      </c>
      <c r="R41" s="90" t="str">
        <f>IFERROR(N41*'Emission Factors'!C$14+O41*'Emission Factors'!C$21,"")</f>
        <v/>
      </c>
      <c r="S41" s="90" t="str">
        <f>IFERROR(N41*'Emission Factors'!C$15+O41*'Emission Factors'!C$22,"")</f>
        <v/>
      </c>
      <c r="T41" s="90" t="str">
        <f>IFERROR(N41*'Emission Factors'!C$16+O41*'Emission Factors'!C$23,"")</f>
        <v/>
      </c>
      <c r="U41" s="28" t="str">
        <f>IFERROR(IF(K41="Residential",N41*'Emission Factors'!$C$17+O41*'Emission Factors'!$C$24,N41*'Emission Factors'!$C$18+O41*'Emission Factors'!$C$25),"")</f>
        <v/>
      </c>
    </row>
    <row r="42" spans="2:21" ht="15" customHeight="1" x14ac:dyDescent="0.35">
      <c r="B42" s="92"/>
      <c r="C42" s="86"/>
      <c r="D42" s="63"/>
      <c r="E42" s="86"/>
      <c r="F42" s="86"/>
      <c r="G42" s="86"/>
      <c r="H42" s="87"/>
      <c r="I42" s="88"/>
      <c r="J42" s="64"/>
      <c r="K42" s="64"/>
      <c r="L42" s="79" t="str">
        <f>IF(E42+F42+G42=0,"",E42*'Emission Factors'!C$26+F42*'Emission Factors'!C$28+G42*'Emission Factors'!$C$30)</f>
        <v/>
      </c>
      <c r="M42" s="79" t="str">
        <f>IF(E42+F42+G42=0,"",E42*'Emission Factors'!C$27+F42*'Emission Factors'!C$29+G42*'Emission Factors'!$C$31)</f>
        <v/>
      </c>
      <c r="N42" s="79" t="str">
        <f t="shared" si="0"/>
        <v/>
      </c>
      <c r="O42" s="79" t="str">
        <f t="shared" si="1"/>
        <v/>
      </c>
      <c r="P42" s="79" t="str">
        <f>IFERROR(N42*'Emission Factors'!C$13+O42*'Emission Factors'!C$20,"")</f>
        <v/>
      </c>
      <c r="Q42" s="89" t="str">
        <f t="shared" si="2"/>
        <v/>
      </c>
      <c r="R42" s="90" t="str">
        <f>IFERROR(N42*'Emission Factors'!C$14+O42*'Emission Factors'!C$21,"")</f>
        <v/>
      </c>
      <c r="S42" s="90" t="str">
        <f>IFERROR(N42*'Emission Factors'!C$15+O42*'Emission Factors'!C$22,"")</f>
        <v/>
      </c>
      <c r="T42" s="90" t="str">
        <f>IFERROR(N42*'Emission Factors'!C$16+O42*'Emission Factors'!C$23,"")</f>
        <v/>
      </c>
      <c r="U42" s="28" t="str">
        <f>IFERROR(IF(K42="Residential",N42*'Emission Factors'!$C$17+O42*'Emission Factors'!$C$24,N42*'Emission Factors'!$C$18+O42*'Emission Factors'!$C$25),"")</f>
        <v/>
      </c>
    </row>
    <row r="43" spans="2:21" ht="15" customHeight="1" x14ac:dyDescent="0.35">
      <c r="B43" s="92"/>
      <c r="C43" s="86"/>
      <c r="D43" s="62"/>
      <c r="E43" s="86"/>
      <c r="F43" s="86"/>
      <c r="G43" s="86"/>
      <c r="H43" s="87"/>
      <c r="I43" s="88"/>
      <c r="J43" s="64"/>
      <c r="K43" s="64"/>
      <c r="L43" s="79" t="str">
        <f>IF(E43+F43+G43=0,"",E43*'Emission Factors'!C$26+F43*'Emission Factors'!C$28+G43*'Emission Factors'!$C$30)</f>
        <v/>
      </c>
      <c r="M43" s="79" t="str">
        <f>IF(E43+F43+G43=0,"",E43*'Emission Factors'!C$27+F43*'Emission Factors'!C$29+G43*'Emission Factors'!$C$31)</f>
        <v/>
      </c>
      <c r="N43" s="79" t="str">
        <f t="shared" si="0"/>
        <v/>
      </c>
      <c r="O43" s="79" t="str">
        <f t="shared" si="1"/>
        <v/>
      </c>
      <c r="P43" s="79" t="str">
        <f>IFERROR(N43*'Emission Factors'!C$13+O43*'Emission Factors'!C$20,"")</f>
        <v/>
      </c>
      <c r="Q43" s="89" t="str">
        <f t="shared" si="2"/>
        <v/>
      </c>
      <c r="R43" s="90" t="str">
        <f>IFERROR(N43*'Emission Factors'!C$14+O43*'Emission Factors'!C$21,"")</f>
        <v/>
      </c>
      <c r="S43" s="90" t="str">
        <f>IFERROR(N43*'Emission Factors'!C$15+O43*'Emission Factors'!C$22,"")</f>
        <v/>
      </c>
      <c r="T43" s="90" t="str">
        <f>IFERROR(N43*'Emission Factors'!C$16+O43*'Emission Factors'!C$23,"")</f>
        <v/>
      </c>
      <c r="U43" s="28" t="str">
        <f>IFERROR(IF(K43="Residential",N43*'Emission Factors'!$C$17+O43*'Emission Factors'!$C$24,N43*'Emission Factors'!$C$18+O43*'Emission Factors'!$C$25),"")</f>
        <v/>
      </c>
    </row>
    <row r="44" spans="2:21" ht="15" customHeight="1" x14ac:dyDescent="0.35">
      <c r="B44" s="92"/>
      <c r="C44" s="86"/>
      <c r="D44" s="62"/>
      <c r="E44" s="86"/>
      <c r="F44" s="86"/>
      <c r="G44" s="86"/>
      <c r="H44" s="87"/>
      <c r="I44" s="88"/>
      <c r="J44" s="64"/>
      <c r="K44" s="64"/>
      <c r="L44" s="79" t="str">
        <f>IF(E44+F44+G44=0,"",E44*'Emission Factors'!C$26+F44*'Emission Factors'!C$28+G44*'Emission Factors'!$C$30)</f>
        <v/>
      </c>
      <c r="M44" s="79" t="str">
        <f>IF(E44+F44+G44=0,"",E44*'Emission Factors'!C$27+F44*'Emission Factors'!C$29+G44*'Emission Factors'!$C$31)</f>
        <v/>
      </c>
      <c r="N44" s="79" t="str">
        <f t="shared" si="0"/>
        <v/>
      </c>
      <c r="O44" s="79" t="str">
        <f t="shared" si="1"/>
        <v/>
      </c>
      <c r="P44" s="79" t="str">
        <f>IFERROR(N44*'Emission Factors'!C$13+O44*'Emission Factors'!C$20,"")</f>
        <v/>
      </c>
      <c r="Q44" s="89" t="str">
        <f t="shared" si="2"/>
        <v/>
      </c>
      <c r="R44" s="90" t="str">
        <f>IFERROR(N44*'Emission Factors'!C$14+O44*'Emission Factors'!C$21,"")</f>
        <v/>
      </c>
      <c r="S44" s="90" t="str">
        <f>IFERROR(N44*'Emission Factors'!C$15+O44*'Emission Factors'!C$22,"")</f>
        <v/>
      </c>
      <c r="T44" s="90" t="str">
        <f>IFERROR(N44*'Emission Factors'!C$16+O44*'Emission Factors'!C$23,"")</f>
        <v/>
      </c>
      <c r="U44" s="28" t="str">
        <f>IFERROR(IF(K44="Residential",N44*'Emission Factors'!$C$17+O44*'Emission Factors'!$C$24,N44*'Emission Factors'!$C$18+O44*'Emission Factors'!$C$25),"")</f>
        <v/>
      </c>
    </row>
    <row r="45" spans="2:21" ht="15" customHeight="1" x14ac:dyDescent="0.35">
      <c r="B45" s="92"/>
      <c r="C45" s="86"/>
      <c r="D45" s="62"/>
      <c r="E45" s="86"/>
      <c r="F45" s="86"/>
      <c r="G45" s="86"/>
      <c r="H45" s="87"/>
      <c r="I45" s="88"/>
      <c r="J45" s="64"/>
      <c r="K45" s="64"/>
      <c r="L45" s="79" t="str">
        <f>IF(E45+F45+G45=0,"",E45*'Emission Factors'!C$26+F45*'Emission Factors'!C$28+G45*'Emission Factors'!$C$30)</f>
        <v/>
      </c>
      <c r="M45" s="79" t="str">
        <f>IF(E45+F45+G45=0,"",E45*'Emission Factors'!C$27+F45*'Emission Factors'!C$29+G45*'Emission Factors'!$C$31)</f>
        <v/>
      </c>
      <c r="N45" s="79" t="str">
        <f t="shared" si="0"/>
        <v/>
      </c>
      <c r="O45" s="79" t="str">
        <f t="shared" si="1"/>
        <v/>
      </c>
      <c r="P45" s="79" t="str">
        <f>IFERROR(N45*'Emission Factors'!C$13+O45*'Emission Factors'!C$20,"")</f>
        <v/>
      </c>
      <c r="Q45" s="89" t="str">
        <f t="shared" si="2"/>
        <v/>
      </c>
      <c r="R45" s="90" t="str">
        <f>IFERROR(N45*'Emission Factors'!C$14+O45*'Emission Factors'!C$21,"")</f>
        <v/>
      </c>
      <c r="S45" s="90" t="str">
        <f>IFERROR(N45*'Emission Factors'!C$15+O45*'Emission Factors'!C$22,"")</f>
        <v/>
      </c>
      <c r="T45" s="90" t="str">
        <f>IFERROR(N45*'Emission Factors'!C$16+O45*'Emission Factors'!C$23,"")</f>
        <v/>
      </c>
      <c r="U45" s="28" t="str">
        <f>IFERROR(IF(K45="Residential",N45*'Emission Factors'!$C$17+O45*'Emission Factors'!$C$24,N45*'Emission Factors'!$C$18+O45*'Emission Factors'!$C$25),"")</f>
        <v/>
      </c>
    </row>
    <row r="46" spans="2:21" ht="15" customHeight="1" x14ac:dyDescent="0.35">
      <c r="B46" s="92"/>
      <c r="C46" s="86"/>
      <c r="D46" s="62"/>
      <c r="E46" s="86"/>
      <c r="F46" s="86"/>
      <c r="G46" s="86"/>
      <c r="H46" s="87"/>
      <c r="I46" s="88"/>
      <c r="J46" s="64"/>
      <c r="K46" s="64"/>
      <c r="L46" s="79" t="str">
        <f>IF(E46+F46+G46=0,"",E46*'Emission Factors'!C$26+F46*'Emission Factors'!C$28+G46*'Emission Factors'!$C$30)</f>
        <v/>
      </c>
      <c r="M46" s="79" t="str">
        <f>IF(E46+F46+G46=0,"",E46*'Emission Factors'!C$27+F46*'Emission Factors'!C$29+G46*'Emission Factors'!$C$31)</f>
        <v/>
      </c>
      <c r="N46" s="79" t="str">
        <f t="shared" si="0"/>
        <v/>
      </c>
      <c r="O46" s="79" t="str">
        <f t="shared" si="1"/>
        <v/>
      </c>
      <c r="P46" s="79" t="str">
        <f>IFERROR(N46*'Emission Factors'!C$13+O46*'Emission Factors'!C$20,"")</f>
        <v/>
      </c>
      <c r="Q46" s="89" t="str">
        <f t="shared" si="2"/>
        <v/>
      </c>
      <c r="R46" s="90" t="str">
        <f>IFERROR(N46*'Emission Factors'!C$14+O46*'Emission Factors'!C$21,"")</f>
        <v/>
      </c>
      <c r="S46" s="90" t="str">
        <f>IFERROR(N46*'Emission Factors'!C$15+O46*'Emission Factors'!C$22,"")</f>
        <v/>
      </c>
      <c r="T46" s="90" t="str">
        <f>IFERROR(N46*'Emission Factors'!C$16+O46*'Emission Factors'!C$23,"")</f>
        <v/>
      </c>
      <c r="U46" s="28" t="str">
        <f>IFERROR(IF(K46="Residential",N46*'Emission Factors'!$C$17+O46*'Emission Factors'!$C$24,N46*'Emission Factors'!$C$18+O46*'Emission Factors'!$C$25),"")</f>
        <v/>
      </c>
    </row>
    <row r="47" spans="2:21" ht="15" customHeight="1" x14ac:dyDescent="0.35">
      <c r="B47" s="92"/>
      <c r="C47" s="86"/>
      <c r="D47" s="63"/>
      <c r="E47" s="86"/>
      <c r="F47" s="86"/>
      <c r="G47" s="86"/>
      <c r="H47" s="87"/>
      <c r="I47" s="88"/>
      <c r="J47" s="64"/>
      <c r="K47" s="64"/>
      <c r="L47" s="79" t="str">
        <f>IF(E47+F47+G47=0,"",E47*'Emission Factors'!C$26+F47*'Emission Factors'!C$28+G47*'Emission Factors'!$C$30)</f>
        <v/>
      </c>
      <c r="M47" s="79" t="str">
        <f>IF(E47+F47+G47=0,"",E47*'Emission Factors'!C$27+F47*'Emission Factors'!C$29+G47*'Emission Factors'!$C$31)</f>
        <v/>
      </c>
      <c r="N47" s="79" t="str">
        <f t="shared" si="0"/>
        <v/>
      </c>
      <c r="O47" s="79" t="str">
        <f t="shared" si="1"/>
        <v/>
      </c>
      <c r="P47" s="79" t="str">
        <f>IFERROR(N47*'Emission Factors'!C$13+O47*'Emission Factors'!C$20,"")</f>
        <v/>
      </c>
      <c r="Q47" s="89" t="str">
        <f t="shared" si="2"/>
        <v/>
      </c>
      <c r="R47" s="90" t="str">
        <f>IFERROR(N47*'Emission Factors'!C$14+O47*'Emission Factors'!C$21,"")</f>
        <v/>
      </c>
      <c r="S47" s="90" t="str">
        <f>IFERROR(N47*'Emission Factors'!C$15+O47*'Emission Factors'!C$22,"")</f>
        <v/>
      </c>
      <c r="T47" s="90" t="str">
        <f>IFERROR(N47*'Emission Factors'!C$16+O47*'Emission Factors'!C$23,"")</f>
        <v/>
      </c>
      <c r="U47" s="28" t="str">
        <f>IFERROR(IF(K47="Residential",N47*'Emission Factors'!$C$17+O47*'Emission Factors'!$C$24,N47*'Emission Factors'!$C$18+O47*'Emission Factors'!$C$25),"")</f>
        <v/>
      </c>
    </row>
    <row r="48" spans="2:21" ht="15" customHeight="1" x14ac:dyDescent="0.35">
      <c r="B48" s="92"/>
      <c r="C48" s="86"/>
      <c r="D48" s="62"/>
      <c r="E48" s="86"/>
      <c r="F48" s="86"/>
      <c r="G48" s="86"/>
      <c r="H48" s="87"/>
      <c r="I48" s="88"/>
      <c r="J48" s="64"/>
      <c r="K48" s="64"/>
      <c r="L48" s="79" t="str">
        <f>IF(E48+F48+G48=0,"",E48*'Emission Factors'!C$26+F48*'Emission Factors'!C$28+G48*'Emission Factors'!$C$30)</f>
        <v/>
      </c>
      <c r="M48" s="79" t="str">
        <f>IF(E48+F48+G48=0,"",E48*'Emission Factors'!C$27+F48*'Emission Factors'!C$29+G48*'Emission Factors'!$C$31)</f>
        <v/>
      </c>
      <c r="N48" s="79" t="str">
        <f t="shared" si="0"/>
        <v/>
      </c>
      <c r="O48" s="79" t="str">
        <f t="shared" si="1"/>
        <v/>
      </c>
      <c r="P48" s="79" t="str">
        <f>IFERROR(N48*'Emission Factors'!C$13+O48*'Emission Factors'!C$20,"")</f>
        <v/>
      </c>
      <c r="Q48" s="89" t="str">
        <f t="shared" si="2"/>
        <v/>
      </c>
      <c r="R48" s="90" t="str">
        <f>IFERROR(N48*'Emission Factors'!C$14+O48*'Emission Factors'!C$21,"")</f>
        <v/>
      </c>
      <c r="S48" s="90" t="str">
        <f>IFERROR(N48*'Emission Factors'!C$15+O48*'Emission Factors'!C$22,"")</f>
        <v/>
      </c>
      <c r="T48" s="90" t="str">
        <f>IFERROR(N48*'Emission Factors'!C$16+O48*'Emission Factors'!C$23,"")</f>
        <v/>
      </c>
      <c r="U48" s="28" t="str">
        <f>IFERROR(IF(K48="Residential",N48*'Emission Factors'!$C$17+O48*'Emission Factors'!$C$24,N48*'Emission Factors'!$C$18+O48*'Emission Factors'!$C$25),"")</f>
        <v/>
      </c>
    </row>
    <row r="49" spans="2:21" ht="15" customHeight="1" x14ac:dyDescent="0.35">
      <c r="B49" s="92"/>
      <c r="C49" s="86"/>
      <c r="D49" s="62"/>
      <c r="E49" s="86"/>
      <c r="F49" s="86"/>
      <c r="G49" s="86"/>
      <c r="H49" s="87"/>
      <c r="I49" s="88"/>
      <c r="J49" s="64"/>
      <c r="K49" s="64"/>
      <c r="L49" s="79" t="str">
        <f>IF(E49+F49+G49=0,"",E49*'Emission Factors'!C$26+F49*'Emission Factors'!C$28+G49*'Emission Factors'!$C$30)</f>
        <v/>
      </c>
      <c r="M49" s="79" t="str">
        <f>IF(E49+F49+G49=0,"",E49*'Emission Factors'!C$27+F49*'Emission Factors'!C$29+G49*'Emission Factors'!$C$31)</f>
        <v/>
      </c>
      <c r="N49" s="79" t="str">
        <f t="shared" si="0"/>
        <v/>
      </c>
      <c r="O49" s="79" t="str">
        <f t="shared" si="1"/>
        <v/>
      </c>
      <c r="P49" s="79" t="str">
        <f>IFERROR(N49*'Emission Factors'!C$13+O49*'Emission Factors'!C$20,"")</f>
        <v/>
      </c>
      <c r="Q49" s="89" t="str">
        <f t="shared" si="2"/>
        <v/>
      </c>
      <c r="R49" s="90" t="str">
        <f>IFERROR(N49*'Emission Factors'!C$14+O49*'Emission Factors'!C$21,"")</f>
        <v/>
      </c>
      <c r="S49" s="90" t="str">
        <f>IFERROR(N49*'Emission Factors'!C$15+O49*'Emission Factors'!C$22,"")</f>
        <v/>
      </c>
      <c r="T49" s="90" t="str">
        <f>IFERROR(N49*'Emission Factors'!C$16+O49*'Emission Factors'!C$23,"")</f>
        <v/>
      </c>
      <c r="U49" s="28" t="str">
        <f>IFERROR(IF(K49="Residential",N49*'Emission Factors'!$C$17+O49*'Emission Factors'!$C$24,N49*'Emission Factors'!$C$18+O49*'Emission Factors'!$C$25),"")</f>
        <v/>
      </c>
    </row>
    <row r="50" spans="2:21" ht="15" customHeight="1" x14ac:dyDescent="0.35">
      <c r="B50" s="92"/>
      <c r="C50" s="86"/>
      <c r="D50" s="62"/>
      <c r="E50" s="86"/>
      <c r="F50" s="86"/>
      <c r="G50" s="86"/>
      <c r="H50" s="87"/>
      <c r="I50" s="88"/>
      <c r="J50" s="64"/>
      <c r="K50" s="64"/>
      <c r="L50" s="79" t="str">
        <f>IF(E50+F50+G50=0,"",E50*'Emission Factors'!C$26+F50*'Emission Factors'!C$28+G50*'Emission Factors'!$C$30)</f>
        <v/>
      </c>
      <c r="M50" s="79" t="str">
        <f>IF(E50+F50+G50=0,"",E50*'Emission Factors'!C$27+F50*'Emission Factors'!C$29+G50*'Emission Factors'!$C$31)</f>
        <v/>
      </c>
      <c r="N50" s="79" t="str">
        <f t="shared" si="0"/>
        <v/>
      </c>
      <c r="O50" s="79" t="str">
        <f t="shared" si="1"/>
        <v/>
      </c>
      <c r="P50" s="79" t="str">
        <f>IFERROR(N50*'Emission Factors'!C$13+O50*'Emission Factors'!C$20,"")</f>
        <v/>
      </c>
      <c r="Q50" s="89" t="str">
        <f t="shared" si="2"/>
        <v/>
      </c>
      <c r="R50" s="90" t="str">
        <f>IFERROR(N50*'Emission Factors'!C$14+O50*'Emission Factors'!C$21,"")</f>
        <v/>
      </c>
      <c r="S50" s="90" t="str">
        <f>IFERROR(N50*'Emission Factors'!C$15+O50*'Emission Factors'!C$22,"")</f>
        <v/>
      </c>
      <c r="T50" s="90" t="str">
        <f>IFERROR(N50*'Emission Factors'!C$16+O50*'Emission Factors'!C$23,"")</f>
        <v/>
      </c>
      <c r="U50" s="28" t="str">
        <f>IFERROR(IF(K50="Residential",N50*'Emission Factors'!$C$17+O50*'Emission Factors'!$C$24,N50*'Emission Factors'!$C$18+O50*'Emission Factors'!$C$25),"")</f>
        <v/>
      </c>
    </row>
    <row r="51" spans="2:21" ht="15" customHeight="1" x14ac:dyDescent="0.35">
      <c r="B51" s="92"/>
      <c r="C51" s="86"/>
      <c r="D51" s="62"/>
      <c r="E51" s="86"/>
      <c r="F51" s="86"/>
      <c r="G51" s="86"/>
      <c r="H51" s="87"/>
      <c r="I51" s="88"/>
      <c r="J51" s="64"/>
      <c r="K51" s="64"/>
      <c r="L51" s="79" t="str">
        <f>IF(E51+F51+G51=0,"",E51*'Emission Factors'!C$26+F51*'Emission Factors'!C$28+G51*'Emission Factors'!$C$30)</f>
        <v/>
      </c>
      <c r="M51" s="79" t="str">
        <f>IF(E51+F51+G51=0,"",E51*'Emission Factors'!C$27+F51*'Emission Factors'!C$29+G51*'Emission Factors'!$C$31)</f>
        <v/>
      </c>
      <c r="N51" s="79" t="str">
        <f t="shared" si="0"/>
        <v/>
      </c>
      <c r="O51" s="79" t="str">
        <f t="shared" si="1"/>
        <v/>
      </c>
      <c r="P51" s="79" t="str">
        <f>IFERROR(N51*'Emission Factors'!C$13+O51*'Emission Factors'!C$20,"")</f>
        <v/>
      </c>
      <c r="Q51" s="89" t="str">
        <f t="shared" si="2"/>
        <v/>
      </c>
      <c r="R51" s="90" t="str">
        <f>IFERROR(N51*'Emission Factors'!C$14+O51*'Emission Factors'!C$21,"")</f>
        <v/>
      </c>
      <c r="S51" s="90" t="str">
        <f>IFERROR(N51*'Emission Factors'!C$15+O51*'Emission Factors'!C$22,"")</f>
        <v/>
      </c>
      <c r="T51" s="90" t="str">
        <f>IFERROR(N51*'Emission Factors'!C$16+O51*'Emission Factors'!C$23,"")</f>
        <v/>
      </c>
      <c r="U51" s="28" t="str">
        <f>IFERROR(IF(K51="Residential",N51*'Emission Factors'!$C$17+O51*'Emission Factors'!$C$24,N51*'Emission Factors'!$C$18+O51*'Emission Factors'!$C$25),"")</f>
        <v/>
      </c>
    </row>
    <row r="52" spans="2:21" ht="15" customHeight="1" x14ac:dyDescent="0.35">
      <c r="B52" s="92"/>
      <c r="C52" s="86"/>
      <c r="D52" s="63"/>
      <c r="E52" s="86"/>
      <c r="F52" s="86"/>
      <c r="G52" s="86"/>
      <c r="H52" s="87"/>
      <c r="I52" s="88"/>
      <c r="J52" s="64"/>
      <c r="K52" s="64"/>
      <c r="L52" s="79" t="str">
        <f>IF(E52+F52+G52=0,"",E52*'Emission Factors'!C$26+F52*'Emission Factors'!C$28+G52*'Emission Factors'!$C$30)</f>
        <v/>
      </c>
      <c r="M52" s="79" t="str">
        <f>IF(E52+F52+G52=0,"",E52*'Emission Factors'!C$27+F52*'Emission Factors'!C$29+G52*'Emission Factors'!$C$31)</f>
        <v/>
      </c>
      <c r="N52" s="79" t="str">
        <f t="shared" si="0"/>
        <v/>
      </c>
      <c r="O52" s="79" t="str">
        <f t="shared" si="1"/>
        <v/>
      </c>
      <c r="P52" s="79" t="str">
        <f>IFERROR(N52*'Emission Factors'!C$13+O52*'Emission Factors'!C$20,"")</f>
        <v/>
      </c>
      <c r="Q52" s="89" t="str">
        <f t="shared" si="2"/>
        <v/>
      </c>
      <c r="R52" s="90" t="str">
        <f>IFERROR(N52*'Emission Factors'!C$14+O52*'Emission Factors'!C$21,"")</f>
        <v/>
      </c>
      <c r="S52" s="90" t="str">
        <f>IFERROR(N52*'Emission Factors'!C$15+O52*'Emission Factors'!C$22,"")</f>
        <v/>
      </c>
      <c r="T52" s="90" t="str">
        <f>IFERROR(N52*'Emission Factors'!C$16+O52*'Emission Factors'!C$23,"")</f>
        <v/>
      </c>
      <c r="U52" s="28" t="str">
        <f>IFERROR(IF(K52="Residential",N52*'Emission Factors'!$C$17+O52*'Emission Factors'!$C$24,N52*'Emission Factors'!$C$18+O52*'Emission Factors'!$C$25),"")</f>
        <v/>
      </c>
    </row>
    <row r="53" spans="2:21" ht="15" customHeight="1" x14ac:dyDescent="0.35">
      <c r="B53" s="92"/>
      <c r="C53" s="86"/>
      <c r="D53" s="62"/>
      <c r="E53" s="86"/>
      <c r="F53" s="86"/>
      <c r="G53" s="86"/>
      <c r="H53" s="87"/>
      <c r="I53" s="88"/>
      <c r="J53" s="64"/>
      <c r="K53" s="64"/>
      <c r="L53" s="79" t="str">
        <f>IF(E53+F53+G53=0,"",E53*'Emission Factors'!C$26+F53*'Emission Factors'!C$28+G53*'Emission Factors'!$C$30)</f>
        <v/>
      </c>
      <c r="M53" s="79" t="str">
        <f>IF(E53+F53+G53=0,"",E53*'Emission Factors'!C$27+F53*'Emission Factors'!C$29+G53*'Emission Factors'!$C$31)</f>
        <v/>
      </c>
      <c r="N53" s="79" t="str">
        <f t="shared" si="0"/>
        <v/>
      </c>
      <c r="O53" s="79" t="str">
        <f t="shared" si="1"/>
        <v/>
      </c>
      <c r="P53" s="79" t="str">
        <f>IFERROR(N53*'Emission Factors'!C$13+O53*'Emission Factors'!C$20,"")</f>
        <v/>
      </c>
      <c r="Q53" s="89" t="str">
        <f t="shared" si="2"/>
        <v/>
      </c>
      <c r="R53" s="90" t="str">
        <f>IFERROR(N53*'Emission Factors'!C$14+O53*'Emission Factors'!C$21,"")</f>
        <v/>
      </c>
      <c r="S53" s="90" t="str">
        <f>IFERROR(N53*'Emission Factors'!C$15+O53*'Emission Factors'!C$22,"")</f>
        <v/>
      </c>
      <c r="T53" s="90" t="str">
        <f>IFERROR(N53*'Emission Factors'!C$16+O53*'Emission Factors'!C$23,"")</f>
        <v/>
      </c>
      <c r="U53" s="28" t="str">
        <f>IFERROR(IF(K53="Residential",N53*'Emission Factors'!$C$17+O53*'Emission Factors'!$C$24,N53*'Emission Factors'!$C$18+O53*'Emission Factors'!$C$25),"")</f>
        <v/>
      </c>
    </row>
    <row r="54" spans="2:21" ht="15" customHeight="1" x14ac:dyDescent="0.35">
      <c r="B54" s="92"/>
      <c r="C54" s="86"/>
      <c r="D54" s="62"/>
      <c r="E54" s="86"/>
      <c r="F54" s="86"/>
      <c r="G54" s="86"/>
      <c r="H54" s="87"/>
      <c r="I54" s="88"/>
      <c r="J54" s="64"/>
      <c r="K54" s="64"/>
      <c r="L54" s="79" t="str">
        <f>IF(E54+F54+G54=0,"",E54*'Emission Factors'!C$26+F54*'Emission Factors'!C$28+G54*'Emission Factors'!$C$30)</f>
        <v/>
      </c>
      <c r="M54" s="79" t="str">
        <f>IF(E54+F54+G54=0,"",E54*'Emission Factors'!C$27+F54*'Emission Factors'!C$29+G54*'Emission Factors'!$C$31)</f>
        <v/>
      </c>
      <c r="N54" s="79" t="str">
        <f t="shared" si="0"/>
        <v/>
      </c>
      <c r="O54" s="79" t="str">
        <f t="shared" si="1"/>
        <v/>
      </c>
      <c r="P54" s="79" t="str">
        <f>IFERROR(N54*'Emission Factors'!C$13+O54*'Emission Factors'!C$20,"")</f>
        <v/>
      </c>
      <c r="Q54" s="89" t="str">
        <f t="shared" si="2"/>
        <v/>
      </c>
      <c r="R54" s="90" t="str">
        <f>IFERROR(N54*'Emission Factors'!C$14+O54*'Emission Factors'!C$21,"")</f>
        <v/>
      </c>
      <c r="S54" s="90" t="str">
        <f>IFERROR(N54*'Emission Factors'!C$15+O54*'Emission Factors'!C$22,"")</f>
        <v/>
      </c>
      <c r="T54" s="90" t="str">
        <f>IFERROR(N54*'Emission Factors'!C$16+O54*'Emission Factors'!C$23,"")</f>
        <v/>
      </c>
      <c r="U54" s="28" t="str">
        <f>IFERROR(IF(K54="Residential",N54*'Emission Factors'!$C$17+O54*'Emission Factors'!$C$24,N54*'Emission Factors'!$C$18+O54*'Emission Factors'!$C$25),"")</f>
        <v/>
      </c>
    </row>
    <row r="55" spans="2:21" ht="15" customHeight="1" x14ac:dyDescent="0.35">
      <c r="B55" s="92"/>
      <c r="C55" s="86"/>
      <c r="D55" s="62"/>
      <c r="E55" s="86"/>
      <c r="F55" s="86"/>
      <c r="G55" s="86"/>
      <c r="H55" s="87"/>
      <c r="I55" s="88"/>
      <c r="J55" s="64"/>
      <c r="K55" s="64"/>
      <c r="L55" s="79" t="str">
        <f>IF(E55+F55+G55=0,"",E55*'Emission Factors'!C$26+F55*'Emission Factors'!C$28+G55*'Emission Factors'!$C$30)</f>
        <v/>
      </c>
      <c r="M55" s="79" t="str">
        <f>IF(E55+F55+G55=0,"",E55*'Emission Factors'!C$27+F55*'Emission Factors'!C$29+G55*'Emission Factors'!$C$31)</f>
        <v/>
      </c>
      <c r="N55" s="79" t="str">
        <f t="shared" si="0"/>
        <v/>
      </c>
      <c r="O55" s="79" t="str">
        <f t="shared" si="1"/>
        <v/>
      </c>
      <c r="P55" s="79" t="str">
        <f>IFERROR(N55*'Emission Factors'!C$13+O55*'Emission Factors'!C$20,"")</f>
        <v/>
      </c>
      <c r="Q55" s="89" t="str">
        <f t="shared" si="2"/>
        <v/>
      </c>
      <c r="R55" s="90" t="str">
        <f>IFERROR(N55*'Emission Factors'!C$14+O55*'Emission Factors'!C$21,"")</f>
        <v/>
      </c>
      <c r="S55" s="90" t="str">
        <f>IFERROR(N55*'Emission Factors'!C$15+O55*'Emission Factors'!C$22,"")</f>
        <v/>
      </c>
      <c r="T55" s="90" t="str">
        <f>IFERROR(N55*'Emission Factors'!C$16+O55*'Emission Factors'!C$23,"")</f>
        <v/>
      </c>
      <c r="U55" s="28" t="str">
        <f>IFERROR(IF(K55="Residential",N55*'Emission Factors'!$C$17+O55*'Emission Factors'!$C$24,N55*'Emission Factors'!$C$18+O55*'Emission Factors'!$C$25),"")</f>
        <v/>
      </c>
    </row>
    <row r="56" spans="2:21" ht="15" customHeight="1" x14ac:dyDescent="0.35">
      <c r="B56" s="92"/>
      <c r="C56" s="86"/>
      <c r="D56" s="62"/>
      <c r="E56" s="86"/>
      <c r="F56" s="86"/>
      <c r="G56" s="86"/>
      <c r="H56" s="87"/>
      <c r="I56" s="88"/>
      <c r="J56" s="64"/>
      <c r="K56" s="64"/>
      <c r="L56" s="79" t="str">
        <f>IF(E56+F56+G56=0,"",E56*'Emission Factors'!C$26+F56*'Emission Factors'!C$28+G56*'Emission Factors'!$C$30)</f>
        <v/>
      </c>
      <c r="M56" s="79" t="str">
        <f>IF(E56+F56+G56=0,"",E56*'Emission Factors'!C$27+F56*'Emission Factors'!C$29+G56*'Emission Factors'!$C$31)</f>
        <v/>
      </c>
      <c r="N56" s="79" t="str">
        <f t="shared" si="0"/>
        <v/>
      </c>
      <c r="O56" s="79" t="str">
        <f t="shared" si="1"/>
        <v/>
      </c>
      <c r="P56" s="79" t="str">
        <f>IFERROR(N56*'Emission Factors'!C$13+O56*'Emission Factors'!C$20,"")</f>
        <v/>
      </c>
      <c r="Q56" s="89" t="str">
        <f t="shared" si="2"/>
        <v/>
      </c>
      <c r="R56" s="90" t="str">
        <f>IFERROR(N56*'Emission Factors'!C$14+O56*'Emission Factors'!C$21,"")</f>
        <v/>
      </c>
      <c r="S56" s="90" t="str">
        <f>IFERROR(N56*'Emission Factors'!C$15+O56*'Emission Factors'!C$22,"")</f>
        <v/>
      </c>
      <c r="T56" s="90" t="str">
        <f>IFERROR(N56*'Emission Factors'!C$16+O56*'Emission Factors'!C$23,"")</f>
        <v/>
      </c>
      <c r="U56" s="28" t="str">
        <f>IFERROR(IF(K56="Residential",N56*'Emission Factors'!$C$17+O56*'Emission Factors'!$C$24,N56*'Emission Factors'!$C$18+O56*'Emission Factors'!$C$25),"")</f>
        <v/>
      </c>
    </row>
    <row r="57" spans="2:21" ht="15" customHeight="1" x14ac:dyDescent="0.35">
      <c r="B57" s="92"/>
      <c r="C57" s="86"/>
      <c r="D57" s="63"/>
      <c r="E57" s="86"/>
      <c r="F57" s="86"/>
      <c r="G57" s="86"/>
      <c r="H57" s="87"/>
      <c r="I57" s="88"/>
      <c r="J57" s="64"/>
      <c r="K57" s="64"/>
      <c r="L57" s="79" t="str">
        <f>IF(E57+F57+G57=0,"",E57*'Emission Factors'!C$26+F57*'Emission Factors'!C$28+G57*'Emission Factors'!$C$30)</f>
        <v/>
      </c>
      <c r="M57" s="79" t="str">
        <f>IF(E57+F57+G57=0,"",E57*'Emission Factors'!C$27+F57*'Emission Factors'!C$29+G57*'Emission Factors'!$C$31)</f>
        <v/>
      </c>
      <c r="N57" s="79" t="str">
        <f t="shared" si="0"/>
        <v/>
      </c>
      <c r="O57" s="79" t="str">
        <f t="shared" si="1"/>
        <v/>
      </c>
      <c r="P57" s="79" t="str">
        <f>IFERROR(N57*'Emission Factors'!C$13+O57*'Emission Factors'!C$20,"")</f>
        <v/>
      </c>
      <c r="Q57" s="89" t="str">
        <f t="shared" si="2"/>
        <v/>
      </c>
      <c r="R57" s="90" t="str">
        <f>IFERROR(N57*'Emission Factors'!C$14+O57*'Emission Factors'!C$21,"")</f>
        <v/>
      </c>
      <c r="S57" s="90" t="str">
        <f>IFERROR(N57*'Emission Factors'!C$15+O57*'Emission Factors'!C$22,"")</f>
        <v/>
      </c>
      <c r="T57" s="90" t="str">
        <f>IFERROR(N57*'Emission Factors'!C$16+O57*'Emission Factors'!C$23,"")</f>
        <v/>
      </c>
      <c r="U57" s="28" t="str">
        <f>IFERROR(IF(K57="Residential",N57*'Emission Factors'!$C$17+O57*'Emission Factors'!$C$24,N57*'Emission Factors'!$C$18+O57*'Emission Factors'!$C$25),"")</f>
        <v/>
      </c>
    </row>
    <row r="58" spans="2:21" ht="15" customHeight="1" x14ac:dyDescent="0.35">
      <c r="B58" s="92"/>
      <c r="C58" s="86"/>
      <c r="D58" s="62"/>
      <c r="E58" s="86"/>
      <c r="F58" s="86"/>
      <c r="G58" s="86"/>
      <c r="H58" s="87"/>
      <c r="I58" s="88"/>
      <c r="J58" s="64"/>
      <c r="K58" s="64"/>
      <c r="L58" s="79" t="str">
        <f>IF(E58+F58+G58=0,"",E58*'Emission Factors'!C$26+F58*'Emission Factors'!C$28+G58*'Emission Factors'!$C$30)</f>
        <v/>
      </c>
      <c r="M58" s="79" t="str">
        <f>IF(E58+F58+G58=0,"",E58*'Emission Factors'!C$27+F58*'Emission Factors'!C$29+G58*'Emission Factors'!$C$31)</f>
        <v/>
      </c>
      <c r="N58" s="79" t="str">
        <f t="shared" si="0"/>
        <v/>
      </c>
      <c r="O58" s="79" t="str">
        <f t="shared" si="1"/>
        <v/>
      </c>
      <c r="P58" s="79" t="str">
        <f>IFERROR(N58*'Emission Factors'!C$13+O58*'Emission Factors'!C$20,"")</f>
        <v/>
      </c>
      <c r="Q58" s="89" t="str">
        <f t="shared" si="2"/>
        <v/>
      </c>
      <c r="R58" s="90" t="str">
        <f>IFERROR(N58*'Emission Factors'!C$14+O58*'Emission Factors'!C$21,"")</f>
        <v/>
      </c>
      <c r="S58" s="90" t="str">
        <f>IFERROR(N58*'Emission Factors'!C$15+O58*'Emission Factors'!C$22,"")</f>
        <v/>
      </c>
      <c r="T58" s="90" t="str">
        <f>IFERROR(N58*'Emission Factors'!C$16+O58*'Emission Factors'!C$23,"")</f>
        <v/>
      </c>
      <c r="U58" s="28" t="str">
        <f>IFERROR(IF(K58="Residential",N58*'Emission Factors'!$C$17+O58*'Emission Factors'!$C$24,N58*'Emission Factors'!$C$18+O58*'Emission Factors'!$C$25),"")</f>
        <v/>
      </c>
    </row>
    <row r="59" spans="2:21" ht="15" customHeight="1" x14ac:dyDescent="0.35">
      <c r="B59" s="92"/>
      <c r="C59" s="86"/>
      <c r="D59" s="62"/>
      <c r="E59" s="86"/>
      <c r="F59" s="86"/>
      <c r="G59" s="86"/>
      <c r="H59" s="87"/>
      <c r="I59" s="88"/>
      <c r="J59" s="64"/>
      <c r="K59" s="64"/>
      <c r="L59" s="79" t="str">
        <f>IF(E59+F59+G59=0,"",E59*'Emission Factors'!C$26+F59*'Emission Factors'!C$28+G59*'Emission Factors'!$C$30)</f>
        <v/>
      </c>
      <c r="M59" s="79" t="str">
        <f>IF(E59+F59+G59=0,"",E59*'Emission Factors'!C$27+F59*'Emission Factors'!C$29+G59*'Emission Factors'!$C$31)</f>
        <v/>
      </c>
      <c r="N59" s="79" t="str">
        <f t="shared" si="0"/>
        <v/>
      </c>
      <c r="O59" s="79" t="str">
        <f t="shared" si="1"/>
        <v/>
      </c>
      <c r="P59" s="79" t="str">
        <f>IFERROR(N59*'Emission Factors'!C$13+O59*'Emission Factors'!C$20,"")</f>
        <v/>
      </c>
      <c r="Q59" s="89" t="str">
        <f t="shared" si="2"/>
        <v/>
      </c>
      <c r="R59" s="90" t="str">
        <f>IFERROR(N59*'Emission Factors'!C$14+O59*'Emission Factors'!C$21,"")</f>
        <v/>
      </c>
      <c r="S59" s="90" t="str">
        <f>IFERROR(N59*'Emission Factors'!C$15+O59*'Emission Factors'!C$22,"")</f>
        <v/>
      </c>
      <c r="T59" s="90" t="str">
        <f>IFERROR(N59*'Emission Factors'!C$16+O59*'Emission Factors'!C$23,"")</f>
        <v/>
      </c>
      <c r="U59" s="28" t="str">
        <f>IFERROR(IF(K59="Residential",N59*'Emission Factors'!$C$17+O59*'Emission Factors'!$C$24,N59*'Emission Factors'!$C$18+O59*'Emission Factors'!$C$25),"")</f>
        <v/>
      </c>
    </row>
    <row r="60" spans="2:21" ht="15" customHeight="1" x14ac:dyDescent="0.35">
      <c r="B60" s="92"/>
      <c r="C60" s="86"/>
      <c r="D60" s="62"/>
      <c r="E60" s="86"/>
      <c r="F60" s="86"/>
      <c r="G60" s="86"/>
      <c r="H60" s="87"/>
      <c r="I60" s="88"/>
      <c r="J60" s="64"/>
      <c r="K60" s="64"/>
      <c r="L60" s="79" t="str">
        <f>IF(E60+F60+G60=0,"",E60*'Emission Factors'!C$26+F60*'Emission Factors'!C$28+G60*'Emission Factors'!$C$30)</f>
        <v/>
      </c>
      <c r="M60" s="79" t="str">
        <f>IF(E60+F60+G60=0,"",E60*'Emission Factors'!C$27+F60*'Emission Factors'!C$29+G60*'Emission Factors'!$C$31)</f>
        <v/>
      </c>
      <c r="N60" s="79" t="str">
        <f t="shared" si="0"/>
        <v/>
      </c>
      <c r="O60" s="79" t="str">
        <f t="shared" si="1"/>
        <v/>
      </c>
      <c r="P60" s="79" t="str">
        <f>IFERROR(N60*'Emission Factors'!C$13+O60*'Emission Factors'!C$20,"")</f>
        <v/>
      </c>
      <c r="Q60" s="89" t="str">
        <f t="shared" si="2"/>
        <v/>
      </c>
      <c r="R60" s="90" t="str">
        <f>IFERROR(N60*'Emission Factors'!C$14+O60*'Emission Factors'!C$21,"")</f>
        <v/>
      </c>
      <c r="S60" s="90" t="str">
        <f>IFERROR(N60*'Emission Factors'!C$15+O60*'Emission Factors'!C$22,"")</f>
        <v/>
      </c>
      <c r="T60" s="90" t="str">
        <f>IFERROR(N60*'Emission Factors'!C$16+O60*'Emission Factors'!C$23,"")</f>
        <v/>
      </c>
      <c r="U60" s="28" t="str">
        <f>IFERROR(IF(K60="Residential",N60*'Emission Factors'!$C$17+O60*'Emission Factors'!$C$24,N60*'Emission Factors'!$C$18+O60*'Emission Factors'!$C$25),"")</f>
        <v/>
      </c>
    </row>
    <row r="61" spans="2:21" ht="15" customHeight="1" x14ac:dyDescent="0.35">
      <c r="B61" s="92"/>
      <c r="C61" s="86"/>
      <c r="D61" s="62"/>
      <c r="E61" s="86"/>
      <c r="F61" s="86"/>
      <c r="G61" s="86"/>
      <c r="H61" s="87"/>
      <c r="I61" s="88"/>
      <c r="J61" s="64"/>
      <c r="K61" s="64"/>
      <c r="L61" s="79" t="str">
        <f>IF(E61+F61+G61=0,"",E61*'Emission Factors'!C$26+F61*'Emission Factors'!C$28+G61*'Emission Factors'!$C$30)</f>
        <v/>
      </c>
      <c r="M61" s="79" t="str">
        <f>IF(E61+F61+G61=0,"",E61*'Emission Factors'!C$27+F61*'Emission Factors'!C$29+G61*'Emission Factors'!$C$31)</f>
        <v/>
      </c>
      <c r="N61" s="79" t="str">
        <f t="shared" si="0"/>
        <v/>
      </c>
      <c r="O61" s="79" t="str">
        <f t="shared" si="1"/>
        <v/>
      </c>
      <c r="P61" s="79" t="str">
        <f>IFERROR(N61*'Emission Factors'!C$13+O61*'Emission Factors'!C$20,"")</f>
        <v/>
      </c>
      <c r="Q61" s="89" t="str">
        <f t="shared" si="2"/>
        <v/>
      </c>
      <c r="R61" s="90" t="str">
        <f>IFERROR(N61*'Emission Factors'!C$14+O61*'Emission Factors'!C$21,"")</f>
        <v/>
      </c>
      <c r="S61" s="90" t="str">
        <f>IFERROR(N61*'Emission Factors'!C$15+O61*'Emission Factors'!C$22,"")</f>
        <v/>
      </c>
      <c r="T61" s="90" t="str">
        <f>IFERROR(N61*'Emission Factors'!C$16+O61*'Emission Factors'!C$23,"")</f>
        <v/>
      </c>
      <c r="U61" s="28" t="str">
        <f>IFERROR(IF(K61="Residential",N61*'Emission Factors'!$C$17+O61*'Emission Factors'!$C$24,N61*'Emission Factors'!$C$18+O61*'Emission Factors'!$C$25),"")</f>
        <v/>
      </c>
    </row>
    <row r="62" spans="2:21" ht="15" customHeight="1" x14ac:dyDescent="0.35">
      <c r="B62" s="92"/>
      <c r="C62" s="86"/>
      <c r="D62" s="63"/>
      <c r="E62" s="86"/>
      <c r="F62" s="86"/>
      <c r="G62" s="86"/>
      <c r="H62" s="87"/>
      <c r="I62" s="88"/>
      <c r="J62" s="64"/>
      <c r="K62" s="64"/>
      <c r="L62" s="79" t="str">
        <f>IF(E62+F62+G62=0,"",E62*'Emission Factors'!C$26+F62*'Emission Factors'!C$28+G62*'Emission Factors'!$C$30)</f>
        <v/>
      </c>
      <c r="M62" s="79" t="str">
        <f>IF(E62+F62+G62=0,"",E62*'Emission Factors'!C$27+F62*'Emission Factors'!C$29+G62*'Emission Factors'!$C$31)</f>
        <v/>
      </c>
      <c r="N62" s="79" t="str">
        <f t="shared" si="0"/>
        <v/>
      </c>
      <c r="O62" s="79" t="str">
        <f t="shared" si="1"/>
        <v/>
      </c>
      <c r="P62" s="79" t="str">
        <f>IFERROR(N62*'Emission Factors'!C$13+O62*'Emission Factors'!C$20,"")</f>
        <v/>
      </c>
      <c r="Q62" s="89" t="str">
        <f t="shared" si="2"/>
        <v/>
      </c>
      <c r="R62" s="90" t="str">
        <f>IFERROR(N62*'Emission Factors'!C$14+O62*'Emission Factors'!C$21,"")</f>
        <v/>
      </c>
      <c r="S62" s="90" t="str">
        <f>IFERROR(N62*'Emission Factors'!C$15+O62*'Emission Factors'!C$22,"")</f>
        <v/>
      </c>
      <c r="T62" s="90" t="str">
        <f>IFERROR(N62*'Emission Factors'!C$16+O62*'Emission Factors'!C$23,"")</f>
        <v/>
      </c>
      <c r="U62" s="28" t="str">
        <f>IFERROR(IF(K62="Residential",N62*'Emission Factors'!$C$17+O62*'Emission Factors'!$C$24,N62*'Emission Factors'!$C$18+O62*'Emission Factors'!$C$25),"")</f>
        <v/>
      </c>
    </row>
    <row r="63" spans="2:21" ht="15" customHeight="1" x14ac:dyDescent="0.35">
      <c r="B63" s="92"/>
      <c r="C63" s="86"/>
      <c r="D63" s="62"/>
      <c r="E63" s="86"/>
      <c r="F63" s="86"/>
      <c r="G63" s="86"/>
      <c r="H63" s="87"/>
      <c r="I63" s="88"/>
      <c r="J63" s="64"/>
      <c r="K63" s="64"/>
      <c r="L63" s="79" t="str">
        <f>IF(E63+F63+G63=0,"",E63*'Emission Factors'!C$26+F63*'Emission Factors'!C$28+G63*'Emission Factors'!$C$30)</f>
        <v/>
      </c>
      <c r="M63" s="79" t="str">
        <f>IF(E63+F63+G63=0,"",E63*'Emission Factors'!C$27+F63*'Emission Factors'!C$29+G63*'Emission Factors'!$C$31)</f>
        <v/>
      </c>
      <c r="N63" s="79" t="str">
        <f t="shared" si="0"/>
        <v/>
      </c>
      <c r="O63" s="79" t="str">
        <f t="shared" si="1"/>
        <v/>
      </c>
      <c r="P63" s="79" t="str">
        <f>IFERROR(N63*'Emission Factors'!C$13+O63*'Emission Factors'!C$20,"")</f>
        <v/>
      </c>
      <c r="Q63" s="89" t="str">
        <f t="shared" si="2"/>
        <v/>
      </c>
      <c r="R63" s="90" t="str">
        <f>IFERROR(N63*'Emission Factors'!C$14+O63*'Emission Factors'!C$21,"")</f>
        <v/>
      </c>
      <c r="S63" s="90" t="str">
        <f>IFERROR(N63*'Emission Factors'!C$15+O63*'Emission Factors'!C$22,"")</f>
        <v/>
      </c>
      <c r="T63" s="90" t="str">
        <f>IFERROR(N63*'Emission Factors'!C$16+O63*'Emission Factors'!C$23,"")</f>
        <v/>
      </c>
      <c r="U63" s="28" t="str">
        <f>IFERROR(IF(K63="Residential",N63*'Emission Factors'!$C$17+O63*'Emission Factors'!$C$24,N63*'Emission Factors'!$C$18+O63*'Emission Factors'!$C$25),"")</f>
        <v/>
      </c>
    </row>
    <row r="64" spans="2:21" ht="15" customHeight="1" x14ac:dyDescent="0.35">
      <c r="B64" s="92"/>
      <c r="C64" s="86"/>
      <c r="D64" s="62"/>
      <c r="E64" s="86"/>
      <c r="F64" s="86"/>
      <c r="G64" s="86"/>
      <c r="H64" s="87"/>
      <c r="I64" s="88"/>
      <c r="J64" s="64"/>
      <c r="K64" s="64"/>
      <c r="L64" s="79" t="str">
        <f>IF(E64+F64+G64=0,"",E64*'Emission Factors'!C$26+F64*'Emission Factors'!C$28+G64*'Emission Factors'!$C$30)</f>
        <v/>
      </c>
      <c r="M64" s="79" t="str">
        <f>IF(E64+F64+G64=0,"",E64*'Emission Factors'!C$27+F64*'Emission Factors'!C$29+G64*'Emission Factors'!$C$31)</f>
        <v/>
      </c>
      <c r="N64" s="79" t="str">
        <f t="shared" si="0"/>
        <v/>
      </c>
      <c r="O64" s="79" t="str">
        <f t="shared" si="1"/>
        <v/>
      </c>
      <c r="P64" s="79" t="str">
        <f>IFERROR(N64*'Emission Factors'!C$13+O64*'Emission Factors'!C$20,"")</f>
        <v/>
      </c>
      <c r="Q64" s="89" t="str">
        <f t="shared" si="2"/>
        <v/>
      </c>
      <c r="R64" s="90" t="str">
        <f>IFERROR(N64*'Emission Factors'!C$14+O64*'Emission Factors'!C$21,"")</f>
        <v/>
      </c>
      <c r="S64" s="90" t="str">
        <f>IFERROR(N64*'Emission Factors'!C$15+O64*'Emission Factors'!C$22,"")</f>
        <v/>
      </c>
      <c r="T64" s="90" t="str">
        <f>IFERROR(N64*'Emission Factors'!C$16+O64*'Emission Factors'!C$23,"")</f>
        <v/>
      </c>
      <c r="U64" s="28" t="str">
        <f>IFERROR(IF(K64="Residential",N64*'Emission Factors'!$C$17+O64*'Emission Factors'!$C$24,N64*'Emission Factors'!$C$18+O64*'Emission Factors'!$C$25),"")</f>
        <v/>
      </c>
    </row>
    <row r="65" spans="2:21" ht="15" customHeight="1" x14ac:dyDescent="0.35">
      <c r="B65" s="92"/>
      <c r="C65" s="86"/>
      <c r="D65" s="62"/>
      <c r="E65" s="86"/>
      <c r="F65" s="86"/>
      <c r="G65" s="86"/>
      <c r="H65" s="87"/>
      <c r="I65" s="88"/>
      <c r="J65" s="64"/>
      <c r="K65" s="64"/>
      <c r="L65" s="79" t="str">
        <f>IF(E65+F65+G65=0,"",E65*'Emission Factors'!C$26+F65*'Emission Factors'!C$28+G65*'Emission Factors'!$C$30)</f>
        <v/>
      </c>
      <c r="M65" s="79" t="str">
        <f>IF(E65+F65+G65=0,"",E65*'Emission Factors'!C$27+F65*'Emission Factors'!C$29+G65*'Emission Factors'!$C$31)</f>
        <v/>
      </c>
      <c r="N65" s="79" t="str">
        <f t="shared" si="0"/>
        <v/>
      </c>
      <c r="O65" s="79" t="str">
        <f t="shared" si="1"/>
        <v/>
      </c>
      <c r="P65" s="79" t="str">
        <f>IFERROR(N65*'Emission Factors'!C$13+O65*'Emission Factors'!C$20,"")</f>
        <v/>
      </c>
      <c r="Q65" s="89" t="str">
        <f t="shared" si="2"/>
        <v/>
      </c>
      <c r="R65" s="90" t="str">
        <f>IFERROR(N65*'Emission Factors'!C$14+O65*'Emission Factors'!C$21,"")</f>
        <v/>
      </c>
      <c r="S65" s="90" t="str">
        <f>IFERROR(N65*'Emission Factors'!C$15+O65*'Emission Factors'!C$22,"")</f>
        <v/>
      </c>
      <c r="T65" s="90" t="str">
        <f>IFERROR(N65*'Emission Factors'!C$16+O65*'Emission Factors'!C$23,"")</f>
        <v/>
      </c>
      <c r="U65" s="28" t="str">
        <f>IFERROR(IF(K65="Residential",N65*'Emission Factors'!$C$17+O65*'Emission Factors'!$C$24,N65*'Emission Factors'!$C$18+O65*'Emission Factors'!$C$25),"")</f>
        <v/>
      </c>
    </row>
    <row r="66" spans="2:21" ht="15" customHeight="1" x14ac:dyDescent="0.35">
      <c r="B66" s="92"/>
      <c r="C66" s="86"/>
      <c r="D66" s="62"/>
      <c r="E66" s="86"/>
      <c r="F66" s="86"/>
      <c r="G66" s="86"/>
      <c r="H66" s="87"/>
      <c r="I66" s="88"/>
      <c r="J66" s="64"/>
      <c r="K66" s="64"/>
      <c r="L66" s="79" t="str">
        <f>IF(E66+F66+G66=0,"",E66*'Emission Factors'!C$26+F66*'Emission Factors'!C$28+G66*'Emission Factors'!$C$30)</f>
        <v/>
      </c>
      <c r="M66" s="79" t="str">
        <f>IF(E66+F66+G66=0,"",E66*'Emission Factors'!C$27+F66*'Emission Factors'!C$29+G66*'Emission Factors'!$C$31)</f>
        <v/>
      </c>
      <c r="N66" s="79" t="str">
        <f t="shared" si="0"/>
        <v/>
      </c>
      <c r="O66" s="79" t="str">
        <f t="shared" si="1"/>
        <v/>
      </c>
      <c r="P66" s="79" t="str">
        <f>IFERROR(N66*'Emission Factors'!C$13+O66*'Emission Factors'!C$20,"")</f>
        <v/>
      </c>
      <c r="Q66" s="89" t="str">
        <f t="shared" si="2"/>
        <v/>
      </c>
      <c r="R66" s="90" t="str">
        <f>IFERROR(N66*'Emission Factors'!C$14+O66*'Emission Factors'!C$21,"")</f>
        <v/>
      </c>
      <c r="S66" s="90" t="str">
        <f>IFERROR(N66*'Emission Factors'!C$15+O66*'Emission Factors'!C$22,"")</f>
        <v/>
      </c>
      <c r="T66" s="90" t="str">
        <f>IFERROR(N66*'Emission Factors'!C$16+O66*'Emission Factors'!C$23,"")</f>
        <v/>
      </c>
      <c r="U66" s="28" t="str">
        <f>IFERROR(IF(K66="Residential",N66*'Emission Factors'!$C$17+O66*'Emission Factors'!$C$24,N66*'Emission Factors'!$C$18+O66*'Emission Factors'!$C$25),"")</f>
        <v/>
      </c>
    </row>
    <row r="67" spans="2:21" ht="15" customHeight="1" x14ac:dyDescent="0.35">
      <c r="B67" s="92"/>
      <c r="C67" s="86"/>
      <c r="D67" s="63"/>
      <c r="E67" s="86"/>
      <c r="F67" s="86"/>
      <c r="G67" s="86"/>
      <c r="H67" s="87"/>
      <c r="I67" s="88"/>
      <c r="J67" s="64"/>
      <c r="K67" s="64"/>
      <c r="L67" s="79" t="str">
        <f>IF(E67+F67+G67=0,"",E67*'Emission Factors'!C$26+F67*'Emission Factors'!C$28+G67*'Emission Factors'!$C$30)</f>
        <v/>
      </c>
      <c r="M67" s="79" t="str">
        <f>IF(E67+F67+G67=0,"",E67*'Emission Factors'!C$27+F67*'Emission Factors'!C$29+G67*'Emission Factors'!$C$31)</f>
        <v/>
      </c>
      <c r="N67" s="79" t="str">
        <f t="shared" si="0"/>
        <v/>
      </c>
      <c r="O67" s="79" t="str">
        <f t="shared" si="1"/>
        <v/>
      </c>
      <c r="P67" s="79" t="str">
        <f>IFERROR(N67*'Emission Factors'!C$13+O67*'Emission Factors'!C$20,"")</f>
        <v/>
      </c>
      <c r="Q67" s="89" t="str">
        <f t="shared" si="2"/>
        <v/>
      </c>
      <c r="R67" s="90" t="str">
        <f>IFERROR(N67*'Emission Factors'!C$14+O67*'Emission Factors'!C$21,"")</f>
        <v/>
      </c>
      <c r="S67" s="90" t="str">
        <f>IFERROR(N67*'Emission Factors'!C$15+O67*'Emission Factors'!C$22,"")</f>
        <v/>
      </c>
      <c r="T67" s="90" t="str">
        <f>IFERROR(N67*'Emission Factors'!C$16+O67*'Emission Factors'!C$23,"")</f>
        <v/>
      </c>
      <c r="U67" s="28" t="str">
        <f>IFERROR(IF(K67="Residential",N67*'Emission Factors'!$C$17+O67*'Emission Factors'!$C$24,N67*'Emission Factors'!$C$18+O67*'Emission Factors'!$C$25),"")</f>
        <v/>
      </c>
    </row>
    <row r="68" spans="2:21" ht="15" customHeight="1" x14ac:dyDescent="0.35">
      <c r="B68" s="92"/>
      <c r="C68" s="86"/>
      <c r="D68" s="62"/>
      <c r="E68" s="86"/>
      <c r="F68" s="86"/>
      <c r="G68" s="86"/>
      <c r="H68" s="87"/>
      <c r="I68" s="88"/>
      <c r="J68" s="64"/>
      <c r="K68" s="64"/>
      <c r="L68" s="79" t="str">
        <f>IF(E68+F68+G68=0,"",E68*'Emission Factors'!C$26+F68*'Emission Factors'!C$28+G68*'Emission Factors'!$C$30)</f>
        <v/>
      </c>
      <c r="M68" s="79" t="str">
        <f>IF(E68+F68+G68=0,"",E68*'Emission Factors'!C$27+F68*'Emission Factors'!C$29+G68*'Emission Factors'!$C$31)</f>
        <v/>
      </c>
      <c r="N68" s="79" t="str">
        <f t="shared" si="0"/>
        <v/>
      </c>
      <c r="O68" s="79" t="str">
        <f t="shared" si="1"/>
        <v/>
      </c>
      <c r="P68" s="79" t="str">
        <f>IFERROR(N68*'Emission Factors'!C$13+O68*'Emission Factors'!C$20,"")</f>
        <v/>
      </c>
      <c r="Q68" s="89" t="str">
        <f t="shared" si="2"/>
        <v/>
      </c>
      <c r="R68" s="90" t="str">
        <f>IFERROR(N68*'Emission Factors'!C$14+O68*'Emission Factors'!C$21,"")</f>
        <v/>
      </c>
      <c r="S68" s="90" t="str">
        <f>IFERROR(N68*'Emission Factors'!C$15+O68*'Emission Factors'!C$22,"")</f>
        <v/>
      </c>
      <c r="T68" s="90" t="str">
        <f>IFERROR(N68*'Emission Factors'!C$16+O68*'Emission Factors'!C$23,"")</f>
        <v/>
      </c>
      <c r="U68" s="28" t="str">
        <f>IFERROR(IF(K68="Residential",N68*'Emission Factors'!$C$17+O68*'Emission Factors'!$C$24,N68*'Emission Factors'!$C$18+O68*'Emission Factors'!$C$25),"")</f>
        <v/>
      </c>
    </row>
    <row r="69" spans="2:21" ht="15" customHeight="1" x14ac:dyDescent="0.35">
      <c r="B69" s="92"/>
      <c r="C69" s="86"/>
      <c r="D69" s="62"/>
      <c r="E69" s="86"/>
      <c r="F69" s="86"/>
      <c r="G69" s="86"/>
      <c r="H69" s="87"/>
      <c r="I69" s="88"/>
      <c r="J69" s="64"/>
      <c r="K69" s="64"/>
      <c r="L69" s="79" t="str">
        <f>IF(E69+F69+G69=0,"",E69*'Emission Factors'!C$26+F69*'Emission Factors'!C$28+G69*'Emission Factors'!$C$30)</f>
        <v/>
      </c>
      <c r="M69" s="79" t="str">
        <f>IF(E69+F69+G69=0,"",E69*'Emission Factors'!C$27+F69*'Emission Factors'!C$29+G69*'Emission Factors'!$C$31)</f>
        <v/>
      </c>
      <c r="N69" s="79" t="str">
        <f t="shared" si="0"/>
        <v/>
      </c>
      <c r="O69" s="79" t="str">
        <f t="shared" si="1"/>
        <v/>
      </c>
      <c r="P69" s="79" t="str">
        <f>IFERROR(N69*'Emission Factors'!C$13+O69*'Emission Factors'!C$20,"")</f>
        <v/>
      </c>
      <c r="Q69" s="89" t="str">
        <f t="shared" si="2"/>
        <v/>
      </c>
      <c r="R69" s="90" t="str">
        <f>IFERROR(N69*'Emission Factors'!C$14+O69*'Emission Factors'!C$21,"")</f>
        <v/>
      </c>
      <c r="S69" s="90" t="str">
        <f>IFERROR(N69*'Emission Factors'!C$15+O69*'Emission Factors'!C$22,"")</f>
        <v/>
      </c>
      <c r="T69" s="90" t="str">
        <f>IFERROR(N69*'Emission Factors'!C$16+O69*'Emission Factors'!C$23,"")</f>
        <v/>
      </c>
      <c r="U69" s="28" t="str">
        <f>IFERROR(IF(K69="Residential",N69*'Emission Factors'!$C$17+O69*'Emission Factors'!$C$24,N69*'Emission Factors'!$C$18+O69*'Emission Factors'!$C$25),"")</f>
        <v/>
      </c>
    </row>
    <row r="70" spans="2:21" ht="15" customHeight="1" x14ac:dyDescent="0.35">
      <c r="B70" s="92"/>
      <c r="C70" s="86"/>
      <c r="D70" s="62"/>
      <c r="E70" s="86"/>
      <c r="F70" s="86"/>
      <c r="G70" s="86"/>
      <c r="H70" s="87"/>
      <c r="I70" s="88"/>
      <c r="J70" s="64"/>
      <c r="K70" s="64"/>
      <c r="L70" s="79" t="str">
        <f>IF(E70+F70+G70=0,"",E70*'Emission Factors'!C$26+F70*'Emission Factors'!C$28+G70*'Emission Factors'!$C$30)</f>
        <v/>
      </c>
      <c r="M70" s="79" t="str">
        <f>IF(E70+F70+G70=0,"",E70*'Emission Factors'!C$27+F70*'Emission Factors'!C$29+G70*'Emission Factors'!$C$31)</f>
        <v/>
      </c>
      <c r="N70" s="79" t="str">
        <f t="shared" si="0"/>
        <v/>
      </c>
      <c r="O70" s="79" t="str">
        <f t="shared" si="1"/>
        <v/>
      </c>
      <c r="P70" s="79" t="str">
        <f>IFERROR(N70*'Emission Factors'!C$13+O70*'Emission Factors'!C$20,"")</f>
        <v/>
      </c>
      <c r="Q70" s="89" t="str">
        <f t="shared" si="2"/>
        <v/>
      </c>
      <c r="R70" s="90" t="str">
        <f>IFERROR(N70*'Emission Factors'!C$14+O70*'Emission Factors'!C$21,"")</f>
        <v/>
      </c>
      <c r="S70" s="90" t="str">
        <f>IFERROR(N70*'Emission Factors'!C$15+O70*'Emission Factors'!C$22,"")</f>
        <v/>
      </c>
      <c r="T70" s="90" t="str">
        <f>IFERROR(N70*'Emission Factors'!C$16+O70*'Emission Factors'!C$23,"")</f>
        <v/>
      </c>
      <c r="U70" s="28" t="str">
        <f>IFERROR(IF(K70="Residential",N70*'Emission Factors'!$C$17+O70*'Emission Factors'!$C$24,N70*'Emission Factors'!$C$18+O70*'Emission Factors'!$C$25),"")</f>
        <v/>
      </c>
    </row>
    <row r="71" spans="2:21" ht="15" customHeight="1" x14ac:dyDescent="0.35">
      <c r="B71" s="92"/>
      <c r="C71" s="86"/>
      <c r="D71" s="62"/>
      <c r="E71" s="86"/>
      <c r="F71" s="86"/>
      <c r="G71" s="86"/>
      <c r="H71" s="87"/>
      <c r="I71" s="88"/>
      <c r="J71" s="64"/>
      <c r="K71" s="64"/>
      <c r="L71" s="79" t="str">
        <f>IF(E71+F71+G71=0,"",E71*'Emission Factors'!C$26+F71*'Emission Factors'!C$28+G71*'Emission Factors'!$C$30)</f>
        <v/>
      </c>
      <c r="M71" s="79" t="str">
        <f>IF(E71+F71+G71=0,"",E71*'Emission Factors'!C$27+F71*'Emission Factors'!C$29+G71*'Emission Factors'!$C$31)</f>
        <v/>
      </c>
      <c r="N71" s="79" t="str">
        <f t="shared" si="0"/>
        <v/>
      </c>
      <c r="O71" s="79" t="str">
        <f t="shared" si="1"/>
        <v/>
      </c>
      <c r="P71" s="79" t="str">
        <f>IFERROR(N71*'Emission Factors'!C$13+O71*'Emission Factors'!C$20,"")</f>
        <v/>
      </c>
      <c r="Q71" s="89" t="str">
        <f t="shared" si="2"/>
        <v/>
      </c>
      <c r="R71" s="90" t="str">
        <f>IFERROR(N71*'Emission Factors'!C$14+O71*'Emission Factors'!C$21,"")</f>
        <v/>
      </c>
      <c r="S71" s="90" t="str">
        <f>IFERROR(N71*'Emission Factors'!C$15+O71*'Emission Factors'!C$22,"")</f>
        <v/>
      </c>
      <c r="T71" s="90" t="str">
        <f>IFERROR(N71*'Emission Factors'!C$16+O71*'Emission Factors'!C$23,"")</f>
        <v/>
      </c>
      <c r="U71" s="28" t="str">
        <f>IFERROR(IF(K71="Residential",N71*'Emission Factors'!$C$17+O71*'Emission Factors'!$C$24,N71*'Emission Factors'!$C$18+O71*'Emission Factors'!$C$25),"")</f>
        <v/>
      </c>
    </row>
    <row r="72" spans="2:21" ht="15" customHeight="1" x14ac:dyDescent="0.35">
      <c r="B72" s="92"/>
      <c r="C72" s="86"/>
      <c r="D72" s="63"/>
      <c r="E72" s="86"/>
      <c r="F72" s="86"/>
      <c r="G72" s="86"/>
      <c r="H72" s="87"/>
      <c r="I72" s="88"/>
      <c r="J72" s="64"/>
      <c r="K72" s="64"/>
      <c r="L72" s="79" t="str">
        <f>IF(E72+F72+G72=0,"",E72*'Emission Factors'!C$26+F72*'Emission Factors'!C$28+G72*'Emission Factors'!$C$30)</f>
        <v/>
      </c>
      <c r="M72" s="79" t="str">
        <f>IF(E72+F72+G72=0,"",E72*'Emission Factors'!C$27+F72*'Emission Factors'!C$29+G72*'Emission Factors'!$C$31)</f>
        <v/>
      </c>
      <c r="N72" s="79" t="str">
        <f t="shared" si="0"/>
        <v/>
      </c>
      <c r="O72" s="79" t="str">
        <f t="shared" si="1"/>
        <v/>
      </c>
      <c r="P72" s="79" t="str">
        <f>IFERROR(N72*'Emission Factors'!C$13+O72*'Emission Factors'!C$20,"")</f>
        <v/>
      </c>
      <c r="Q72" s="89" t="str">
        <f t="shared" si="2"/>
        <v/>
      </c>
      <c r="R72" s="90" t="str">
        <f>IFERROR(N72*'Emission Factors'!C$14+O72*'Emission Factors'!C$21,"")</f>
        <v/>
      </c>
      <c r="S72" s="90" t="str">
        <f>IFERROR(N72*'Emission Factors'!C$15+O72*'Emission Factors'!C$22,"")</f>
        <v/>
      </c>
      <c r="T72" s="90" t="str">
        <f>IFERROR(N72*'Emission Factors'!C$16+O72*'Emission Factors'!C$23,"")</f>
        <v/>
      </c>
      <c r="U72" s="28" t="str">
        <f>IFERROR(IF(K72="Residential",N72*'Emission Factors'!$C$17+O72*'Emission Factors'!$C$24,N72*'Emission Factors'!$C$18+O72*'Emission Factors'!$C$25),"")</f>
        <v/>
      </c>
    </row>
    <row r="73" spans="2:21" ht="15" customHeight="1" x14ac:dyDescent="0.35">
      <c r="B73" s="92"/>
      <c r="C73" s="86"/>
      <c r="D73" s="62"/>
      <c r="E73" s="86"/>
      <c r="F73" s="86"/>
      <c r="G73" s="86"/>
      <c r="H73" s="87"/>
      <c r="I73" s="88"/>
      <c r="J73" s="64"/>
      <c r="K73" s="64"/>
      <c r="L73" s="79" t="str">
        <f>IF(E73+F73+G73=0,"",E73*'Emission Factors'!C$26+F73*'Emission Factors'!C$28+G73*'Emission Factors'!$C$30)</f>
        <v/>
      </c>
      <c r="M73" s="79" t="str">
        <f>IF(E73+F73+G73=0,"",E73*'Emission Factors'!C$27+F73*'Emission Factors'!C$29+G73*'Emission Factors'!$C$31)</f>
        <v/>
      </c>
      <c r="N73" s="79" t="str">
        <f t="shared" si="0"/>
        <v/>
      </c>
      <c r="O73" s="79" t="str">
        <f t="shared" si="1"/>
        <v/>
      </c>
      <c r="P73" s="79" t="str">
        <f>IFERROR(N73*'Emission Factors'!C$13+O73*'Emission Factors'!C$20,"")</f>
        <v/>
      </c>
      <c r="Q73" s="89" t="str">
        <f t="shared" si="2"/>
        <v/>
      </c>
      <c r="R73" s="90" t="str">
        <f>IFERROR(N73*'Emission Factors'!C$14+O73*'Emission Factors'!C$21,"")</f>
        <v/>
      </c>
      <c r="S73" s="90" t="str">
        <f>IFERROR(N73*'Emission Factors'!C$15+O73*'Emission Factors'!C$22,"")</f>
        <v/>
      </c>
      <c r="T73" s="90" t="str">
        <f>IFERROR(N73*'Emission Factors'!C$16+O73*'Emission Factors'!C$23,"")</f>
        <v/>
      </c>
      <c r="U73" s="28" t="str">
        <f>IFERROR(IF(K73="Residential",N73*'Emission Factors'!$C$17+O73*'Emission Factors'!$C$24,N73*'Emission Factors'!$C$18+O73*'Emission Factors'!$C$25),"")</f>
        <v/>
      </c>
    </row>
    <row r="74" spans="2:21" ht="15" customHeight="1" x14ac:dyDescent="0.35">
      <c r="B74" s="92"/>
      <c r="C74" s="86"/>
      <c r="D74" s="62"/>
      <c r="E74" s="86"/>
      <c r="F74" s="86"/>
      <c r="G74" s="86"/>
      <c r="H74" s="87"/>
      <c r="I74" s="88"/>
      <c r="J74" s="64"/>
      <c r="K74" s="64"/>
      <c r="L74" s="79" t="str">
        <f>IF(E74+F74+G74=0,"",E74*'Emission Factors'!C$26+F74*'Emission Factors'!C$28+G74*'Emission Factors'!$C$30)</f>
        <v/>
      </c>
      <c r="M74" s="79" t="str">
        <f>IF(E74+F74+G74=0,"",E74*'Emission Factors'!C$27+F74*'Emission Factors'!C$29+G74*'Emission Factors'!$C$31)</f>
        <v/>
      </c>
      <c r="N74" s="79" t="str">
        <f t="shared" si="0"/>
        <v/>
      </c>
      <c r="O74" s="79" t="str">
        <f t="shared" si="1"/>
        <v/>
      </c>
      <c r="P74" s="79" t="str">
        <f>IFERROR(N74*'Emission Factors'!C$13+O74*'Emission Factors'!C$20,"")</f>
        <v/>
      </c>
      <c r="Q74" s="89" t="str">
        <f t="shared" si="2"/>
        <v/>
      </c>
      <c r="R74" s="90" t="str">
        <f>IFERROR(N74*'Emission Factors'!C$14+O74*'Emission Factors'!C$21,"")</f>
        <v/>
      </c>
      <c r="S74" s="90" t="str">
        <f>IFERROR(N74*'Emission Factors'!C$15+O74*'Emission Factors'!C$22,"")</f>
        <v/>
      </c>
      <c r="T74" s="90" t="str">
        <f>IFERROR(N74*'Emission Factors'!C$16+O74*'Emission Factors'!C$23,"")</f>
        <v/>
      </c>
      <c r="U74" s="28" t="str">
        <f>IFERROR(IF(K74="Residential",N74*'Emission Factors'!$C$17+O74*'Emission Factors'!$C$24,N74*'Emission Factors'!$C$18+O74*'Emission Factors'!$C$25),"")</f>
        <v/>
      </c>
    </row>
    <row r="75" spans="2:21" ht="15" customHeight="1" x14ac:dyDescent="0.35">
      <c r="B75" s="92"/>
      <c r="C75" s="86"/>
      <c r="D75" s="62"/>
      <c r="E75" s="86"/>
      <c r="F75" s="86"/>
      <c r="G75" s="86"/>
      <c r="H75" s="87"/>
      <c r="I75" s="88"/>
      <c r="J75" s="64"/>
      <c r="K75" s="64"/>
      <c r="L75" s="79" t="str">
        <f>IF(E75+F75+G75=0,"",E75*'Emission Factors'!C$26+F75*'Emission Factors'!C$28+G75*'Emission Factors'!$C$30)</f>
        <v/>
      </c>
      <c r="M75" s="79" t="str">
        <f>IF(E75+F75+G75=0,"",E75*'Emission Factors'!C$27+F75*'Emission Factors'!C$29+G75*'Emission Factors'!$C$31)</f>
        <v/>
      </c>
      <c r="N75" s="79" t="str">
        <f t="shared" si="0"/>
        <v/>
      </c>
      <c r="O75" s="79" t="str">
        <f t="shared" si="1"/>
        <v/>
      </c>
      <c r="P75" s="79" t="str">
        <f>IFERROR(N75*'Emission Factors'!C$13+O75*'Emission Factors'!C$20,"")</f>
        <v/>
      </c>
      <c r="Q75" s="89" t="str">
        <f t="shared" si="2"/>
        <v/>
      </c>
      <c r="R75" s="90" t="str">
        <f>IFERROR(N75*'Emission Factors'!C$14+O75*'Emission Factors'!C$21,"")</f>
        <v/>
      </c>
      <c r="S75" s="90" t="str">
        <f>IFERROR(N75*'Emission Factors'!C$15+O75*'Emission Factors'!C$22,"")</f>
        <v/>
      </c>
      <c r="T75" s="90" t="str">
        <f>IFERROR(N75*'Emission Factors'!C$16+O75*'Emission Factors'!C$23,"")</f>
        <v/>
      </c>
      <c r="U75" s="28" t="str">
        <f>IFERROR(IF(K75="Residential",N75*'Emission Factors'!$C$17+O75*'Emission Factors'!$C$24,N75*'Emission Factors'!$C$18+O75*'Emission Factors'!$C$25),"")</f>
        <v/>
      </c>
    </row>
    <row r="76" spans="2:21" ht="15" customHeight="1" x14ac:dyDescent="0.35">
      <c r="B76" s="92"/>
      <c r="C76" s="86"/>
      <c r="D76" s="62"/>
      <c r="E76" s="86"/>
      <c r="F76" s="86"/>
      <c r="G76" s="86"/>
      <c r="H76" s="87"/>
      <c r="I76" s="88"/>
      <c r="J76" s="64"/>
      <c r="K76" s="64"/>
      <c r="L76" s="79" t="str">
        <f>IF(E76+F76+G76=0,"",E76*'Emission Factors'!C$26+F76*'Emission Factors'!C$28+G76*'Emission Factors'!$C$30)</f>
        <v/>
      </c>
      <c r="M76" s="79" t="str">
        <f>IF(E76+F76+G76=0,"",E76*'Emission Factors'!C$27+F76*'Emission Factors'!C$29+G76*'Emission Factors'!$C$31)</f>
        <v/>
      </c>
      <c r="N76" s="79" t="str">
        <f t="shared" si="0"/>
        <v/>
      </c>
      <c r="O76" s="79" t="str">
        <f t="shared" si="1"/>
        <v/>
      </c>
      <c r="P76" s="79" t="str">
        <f>IFERROR(N76*'Emission Factors'!C$13+O76*'Emission Factors'!C$20,"")</f>
        <v/>
      </c>
      <c r="Q76" s="89" t="str">
        <f t="shared" si="2"/>
        <v/>
      </c>
      <c r="R76" s="90" t="str">
        <f>IFERROR(N76*'Emission Factors'!C$14+O76*'Emission Factors'!C$21,"")</f>
        <v/>
      </c>
      <c r="S76" s="90" t="str">
        <f>IFERROR(N76*'Emission Factors'!C$15+O76*'Emission Factors'!C$22,"")</f>
        <v/>
      </c>
      <c r="T76" s="90" t="str">
        <f>IFERROR(N76*'Emission Factors'!C$16+O76*'Emission Factors'!C$23,"")</f>
        <v/>
      </c>
      <c r="U76" s="28" t="str">
        <f>IFERROR(IF(K76="Residential",N76*'Emission Factors'!$C$17+O76*'Emission Factors'!$C$24,N76*'Emission Factors'!$C$18+O76*'Emission Factors'!$C$25),"")</f>
        <v/>
      </c>
    </row>
    <row r="77" spans="2:21" ht="15" customHeight="1" x14ac:dyDescent="0.35">
      <c r="B77" s="92"/>
      <c r="C77" s="86"/>
      <c r="D77" s="63"/>
      <c r="E77" s="86"/>
      <c r="F77" s="86"/>
      <c r="G77" s="86"/>
      <c r="H77" s="87"/>
      <c r="I77" s="88"/>
      <c r="J77" s="64"/>
      <c r="K77" s="64"/>
      <c r="L77" s="79" t="str">
        <f>IF(E77+F77+G77=0,"",E77*'Emission Factors'!C$26+F77*'Emission Factors'!C$28+G77*'Emission Factors'!$C$30)</f>
        <v/>
      </c>
      <c r="M77" s="79" t="str">
        <f>IF(E77+F77+G77=0,"",E77*'Emission Factors'!C$27+F77*'Emission Factors'!C$29+G77*'Emission Factors'!$C$31)</f>
        <v/>
      </c>
      <c r="N77" s="79" t="str">
        <f t="shared" si="0"/>
        <v/>
      </c>
      <c r="O77" s="79" t="str">
        <f t="shared" si="1"/>
        <v/>
      </c>
      <c r="P77" s="79" t="str">
        <f>IFERROR(N77*'Emission Factors'!C$13+O77*'Emission Factors'!C$20,"")</f>
        <v/>
      </c>
      <c r="Q77" s="89" t="str">
        <f t="shared" si="2"/>
        <v/>
      </c>
      <c r="R77" s="90" t="str">
        <f>IFERROR(N77*'Emission Factors'!C$14+O77*'Emission Factors'!C$21,"")</f>
        <v/>
      </c>
      <c r="S77" s="90" t="str">
        <f>IFERROR(N77*'Emission Factors'!C$15+O77*'Emission Factors'!C$22,"")</f>
        <v/>
      </c>
      <c r="T77" s="90" t="str">
        <f>IFERROR(N77*'Emission Factors'!C$16+O77*'Emission Factors'!C$23,"")</f>
        <v/>
      </c>
      <c r="U77" s="28" t="str">
        <f>IFERROR(IF(K77="Residential",N77*'Emission Factors'!$C$17+O77*'Emission Factors'!$C$24,N77*'Emission Factors'!$C$18+O77*'Emission Factors'!$C$25),"")</f>
        <v/>
      </c>
    </row>
    <row r="78" spans="2:21" ht="15" customHeight="1" x14ac:dyDescent="0.35">
      <c r="B78" s="92"/>
      <c r="C78" s="86"/>
      <c r="D78" s="62"/>
      <c r="E78" s="86"/>
      <c r="F78" s="86"/>
      <c r="G78" s="86"/>
      <c r="H78" s="87"/>
      <c r="I78" s="88"/>
      <c r="J78" s="64"/>
      <c r="K78" s="64"/>
      <c r="L78" s="79" t="str">
        <f>IF(E78+F78+G78=0,"",E78*'Emission Factors'!C$26+F78*'Emission Factors'!C$28+G78*'Emission Factors'!$C$30)</f>
        <v/>
      </c>
      <c r="M78" s="79" t="str">
        <f>IF(E78+F78+G78=0,"",E78*'Emission Factors'!C$27+F78*'Emission Factors'!C$29+G78*'Emission Factors'!$C$31)</f>
        <v/>
      </c>
      <c r="N78" s="79" t="str">
        <f t="shared" si="0"/>
        <v/>
      </c>
      <c r="O78" s="79" t="str">
        <f t="shared" si="1"/>
        <v/>
      </c>
      <c r="P78" s="79" t="str">
        <f>IFERROR(N78*'Emission Factors'!C$13+O78*'Emission Factors'!C$20,"")</f>
        <v/>
      </c>
      <c r="Q78" s="89" t="str">
        <f t="shared" si="2"/>
        <v/>
      </c>
      <c r="R78" s="90" t="str">
        <f>IFERROR(N78*'Emission Factors'!C$14+O78*'Emission Factors'!C$21,"")</f>
        <v/>
      </c>
      <c r="S78" s="90" t="str">
        <f>IFERROR(N78*'Emission Factors'!C$15+O78*'Emission Factors'!C$22,"")</f>
        <v/>
      </c>
      <c r="T78" s="90" t="str">
        <f>IFERROR(N78*'Emission Factors'!C$16+O78*'Emission Factors'!C$23,"")</f>
        <v/>
      </c>
      <c r="U78" s="28" t="str">
        <f>IFERROR(IF(K78="Residential",N78*'Emission Factors'!$C$17+O78*'Emission Factors'!$C$24,N78*'Emission Factors'!$C$18+O78*'Emission Factors'!$C$25),"")</f>
        <v/>
      </c>
    </row>
    <row r="79" spans="2:21" ht="15" customHeight="1" x14ac:dyDescent="0.35">
      <c r="B79" s="92"/>
      <c r="C79" s="86"/>
      <c r="D79" s="62"/>
      <c r="E79" s="86"/>
      <c r="F79" s="86"/>
      <c r="G79" s="86"/>
      <c r="H79" s="87"/>
      <c r="I79" s="88"/>
      <c r="J79" s="64"/>
      <c r="K79" s="64"/>
      <c r="L79" s="79" t="str">
        <f>IF(E79+F79+G79=0,"",E79*'Emission Factors'!C$26+F79*'Emission Factors'!C$28+G79*'Emission Factors'!$C$30)</f>
        <v/>
      </c>
      <c r="M79" s="79" t="str">
        <f>IF(E79+F79+G79=0,"",E79*'Emission Factors'!C$27+F79*'Emission Factors'!C$29+G79*'Emission Factors'!$C$31)</f>
        <v/>
      </c>
      <c r="N79" s="79" t="str">
        <f t="shared" si="0"/>
        <v/>
      </c>
      <c r="O79" s="79" t="str">
        <f t="shared" si="1"/>
        <v/>
      </c>
      <c r="P79" s="79" t="str">
        <f>IFERROR(N79*'Emission Factors'!C$13+O79*'Emission Factors'!C$20,"")</f>
        <v/>
      </c>
      <c r="Q79" s="89" t="str">
        <f t="shared" si="2"/>
        <v/>
      </c>
      <c r="R79" s="90" t="str">
        <f>IFERROR(N79*'Emission Factors'!C$14+O79*'Emission Factors'!C$21,"")</f>
        <v/>
      </c>
      <c r="S79" s="90" t="str">
        <f>IFERROR(N79*'Emission Factors'!C$15+O79*'Emission Factors'!C$22,"")</f>
        <v/>
      </c>
      <c r="T79" s="90" t="str">
        <f>IFERROR(N79*'Emission Factors'!C$16+O79*'Emission Factors'!C$23,"")</f>
        <v/>
      </c>
      <c r="U79" s="28" t="str">
        <f>IFERROR(IF(K79="Residential",N79*'Emission Factors'!$C$17+O79*'Emission Factors'!$C$24,N79*'Emission Factors'!$C$18+O79*'Emission Factors'!$C$25),"")</f>
        <v/>
      </c>
    </row>
    <row r="80" spans="2:21" ht="15" customHeight="1" x14ac:dyDescent="0.35">
      <c r="B80" s="92"/>
      <c r="C80" s="86"/>
      <c r="D80" s="62"/>
      <c r="E80" s="86"/>
      <c r="F80" s="86"/>
      <c r="G80" s="86"/>
      <c r="H80" s="87"/>
      <c r="I80" s="88"/>
      <c r="J80" s="64"/>
      <c r="K80" s="64"/>
      <c r="L80" s="79" t="str">
        <f>IF(E80+F80+G80=0,"",E80*'Emission Factors'!C$26+F80*'Emission Factors'!C$28+G80*'Emission Factors'!$C$30)</f>
        <v/>
      </c>
      <c r="M80" s="79" t="str">
        <f>IF(E80+F80+G80=0,"",E80*'Emission Factors'!C$27+F80*'Emission Factors'!C$29+G80*'Emission Factors'!$C$31)</f>
        <v/>
      </c>
      <c r="N80" s="79" t="str">
        <f t="shared" si="0"/>
        <v/>
      </c>
      <c r="O80" s="79" t="str">
        <f t="shared" si="1"/>
        <v/>
      </c>
      <c r="P80" s="79" t="str">
        <f>IFERROR(N80*'Emission Factors'!C$13+O80*'Emission Factors'!C$20,"")</f>
        <v/>
      </c>
      <c r="Q80" s="89" t="str">
        <f t="shared" si="2"/>
        <v/>
      </c>
      <c r="R80" s="90" t="str">
        <f>IFERROR(N80*'Emission Factors'!C$14+O80*'Emission Factors'!C$21,"")</f>
        <v/>
      </c>
      <c r="S80" s="90" t="str">
        <f>IFERROR(N80*'Emission Factors'!C$15+O80*'Emission Factors'!C$22,"")</f>
        <v/>
      </c>
      <c r="T80" s="90" t="str">
        <f>IFERROR(N80*'Emission Factors'!C$16+O80*'Emission Factors'!C$23,"")</f>
        <v/>
      </c>
      <c r="U80" s="28" t="str">
        <f>IFERROR(IF(K80="Residential",N80*'Emission Factors'!$C$17+O80*'Emission Factors'!$C$24,N80*'Emission Factors'!$C$18+O80*'Emission Factors'!$C$25),"")</f>
        <v/>
      </c>
    </row>
    <row r="81" spans="2:21" ht="15" customHeight="1" x14ac:dyDescent="0.35">
      <c r="B81" s="92"/>
      <c r="C81" s="86"/>
      <c r="D81" s="62"/>
      <c r="E81" s="86"/>
      <c r="F81" s="86"/>
      <c r="G81" s="86"/>
      <c r="H81" s="87"/>
      <c r="I81" s="88"/>
      <c r="J81" s="64"/>
      <c r="K81" s="64"/>
      <c r="L81" s="79" t="str">
        <f>IF(E81+F81+G81=0,"",E81*'Emission Factors'!C$26+F81*'Emission Factors'!C$28+G81*'Emission Factors'!$C$30)</f>
        <v/>
      </c>
      <c r="M81" s="79" t="str">
        <f>IF(E81+F81+G81=0,"",E81*'Emission Factors'!C$27+F81*'Emission Factors'!C$29+G81*'Emission Factors'!$C$31)</f>
        <v/>
      </c>
      <c r="N81" s="79" t="str">
        <f t="shared" si="0"/>
        <v/>
      </c>
      <c r="O81" s="79" t="str">
        <f t="shared" si="1"/>
        <v/>
      </c>
      <c r="P81" s="79" t="str">
        <f>IFERROR(N81*'Emission Factors'!C$13+O81*'Emission Factors'!C$20,"")</f>
        <v/>
      </c>
      <c r="Q81" s="89" t="str">
        <f t="shared" si="2"/>
        <v/>
      </c>
      <c r="R81" s="90" t="str">
        <f>IFERROR(N81*'Emission Factors'!C$14+O81*'Emission Factors'!C$21,"")</f>
        <v/>
      </c>
      <c r="S81" s="90" t="str">
        <f>IFERROR(N81*'Emission Factors'!C$15+O81*'Emission Factors'!C$22,"")</f>
        <v/>
      </c>
      <c r="T81" s="90" t="str">
        <f>IFERROR(N81*'Emission Factors'!C$16+O81*'Emission Factors'!C$23,"")</f>
        <v/>
      </c>
      <c r="U81" s="28" t="str">
        <f>IFERROR(IF(K81="Residential",N81*'Emission Factors'!$C$17+O81*'Emission Factors'!$C$24,N81*'Emission Factors'!$C$18+O81*'Emission Factors'!$C$25),"")</f>
        <v/>
      </c>
    </row>
    <row r="82" spans="2:21" ht="15" customHeight="1" x14ac:dyDescent="0.35">
      <c r="B82" s="92"/>
      <c r="C82" s="86"/>
      <c r="D82" s="63"/>
      <c r="E82" s="86"/>
      <c r="F82" s="86"/>
      <c r="G82" s="86"/>
      <c r="H82" s="87"/>
      <c r="I82" s="88"/>
      <c r="J82" s="64"/>
      <c r="K82" s="64"/>
      <c r="L82" s="79" t="str">
        <f>IF(E82+F82+G82=0,"",E82*'Emission Factors'!C$26+F82*'Emission Factors'!C$28+G82*'Emission Factors'!$C$30)</f>
        <v/>
      </c>
      <c r="M82" s="79" t="str">
        <f>IF(E82+F82+G82=0,"",E82*'Emission Factors'!C$27+F82*'Emission Factors'!C$29+G82*'Emission Factors'!$C$31)</f>
        <v/>
      </c>
      <c r="N82" s="79" t="str">
        <f t="shared" ref="N82:N145" si="3">IFERROR(L82*J82,"")</f>
        <v/>
      </c>
      <c r="O82" s="79" t="str">
        <f t="shared" ref="O82:O145" si="4">IFERROR(M82*J82,"")</f>
        <v/>
      </c>
      <c r="P82" s="79" t="str">
        <f>IFERROR(N82*'Emission Factors'!C$13+O82*'Emission Factors'!C$20,"")</f>
        <v/>
      </c>
      <c r="Q82" s="89" t="str">
        <f t="shared" ref="Q82:Q145" si="5">IFERROR(P82/I82,"")</f>
        <v/>
      </c>
      <c r="R82" s="90" t="str">
        <f>IFERROR(N82*'Emission Factors'!C$14+O82*'Emission Factors'!C$21,"")</f>
        <v/>
      </c>
      <c r="S82" s="90" t="str">
        <f>IFERROR(N82*'Emission Factors'!C$15+O82*'Emission Factors'!C$22,"")</f>
        <v/>
      </c>
      <c r="T82" s="90" t="str">
        <f>IFERROR(N82*'Emission Factors'!C$16+O82*'Emission Factors'!C$23,"")</f>
        <v/>
      </c>
      <c r="U82" s="28" t="str">
        <f>IFERROR(IF(K82="Residential",N82*'Emission Factors'!$C$17+O82*'Emission Factors'!$C$24,N82*'Emission Factors'!$C$18+O82*'Emission Factors'!$C$25),"")</f>
        <v/>
      </c>
    </row>
    <row r="83" spans="2:21" ht="15" customHeight="1" x14ac:dyDescent="0.35">
      <c r="B83" s="92"/>
      <c r="C83" s="86"/>
      <c r="D83" s="62"/>
      <c r="E83" s="86"/>
      <c r="F83" s="86"/>
      <c r="G83" s="86"/>
      <c r="H83" s="87"/>
      <c r="I83" s="88"/>
      <c r="J83" s="64"/>
      <c r="K83" s="64"/>
      <c r="L83" s="79" t="str">
        <f>IF(E83+F83+G83=0,"",E83*'Emission Factors'!C$26+F83*'Emission Factors'!C$28+G83*'Emission Factors'!$C$30)</f>
        <v/>
      </c>
      <c r="M83" s="79" t="str">
        <f>IF(E83+F83+G83=0,"",E83*'Emission Factors'!C$27+F83*'Emission Factors'!C$29+G83*'Emission Factors'!$C$31)</f>
        <v/>
      </c>
      <c r="N83" s="79" t="str">
        <f t="shared" si="3"/>
        <v/>
      </c>
      <c r="O83" s="79" t="str">
        <f t="shared" si="4"/>
        <v/>
      </c>
      <c r="P83" s="79" t="str">
        <f>IFERROR(N83*'Emission Factors'!C$13+O83*'Emission Factors'!C$20,"")</f>
        <v/>
      </c>
      <c r="Q83" s="89" t="str">
        <f t="shared" si="5"/>
        <v/>
      </c>
      <c r="R83" s="90" t="str">
        <f>IFERROR(N83*'Emission Factors'!C$14+O83*'Emission Factors'!C$21,"")</f>
        <v/>
      </c>
      <c r="S83" s="90" t="str">
        <f>IFERROR(N83*'Emission Factors'!C$15+O83*'Emission Factors'!C$22,"")</f>
        <v/>
      </c>
      <c r="T83" s="90" t="str">
        <f>IFERROR(N83*'Emission Factors'!C$16+O83*'Emission Factors'!C$23,"")</f>
        <v/>
      </c>
      <c r="U83" s="28" t="str">
        <f>IFERROR(IF(K83="Residential",N83*'Emission Factors'!$C$17+O83*'Emission Factors'!$C$24,N83*'Emission Factors'!$C$18+O83*'Emission Factors'!$C$25),"")</f>
        <v/>
      </c>
    </row>
    <row r="84" spans="2:21" ht="15" customHeight="1" x14ac:dyDescent="0.35">
      <c r="B84" s="92"/>
      <c r="C84" s="86"/>
      <c r="D84" s="62"/>
      <c r="E84" s="86"/>
      <c r="F84" s="86"/>
      <c r="G84" s="86"/>
      <c r="H84" s="87"/>
      <c r="I84" s="88"/>
      <c r="J84" s="64"/>
      <c r="K84" s="64"/>
      <c r="L84" s="79" t="str">
        <f>IF(E84+F84+G84=0,"",E84*'Emission Factors'!C$26+F84*'Emission Factors'!C$28+G84*'Emission Factors'!$C$30)</f>
        <v/>
      </c>
      <c r="M84" s="79" t="str">
        <f>IF(E84+F84+G84=0,"",E84*'Emission Factors'!C$27+F84*'Emission Factors'!C$29+G84*'Emission Factors'!$C$31)</f>
        <v/>
      </c>
      <c r="N84" s="79" t="str">
        <f t="shared" si="3"/>
        <v/>
      </c>
      <c r="O84" s="79" t="str">
        <f t="shared" si="4"/>
        <v/>
      </c>
      <c r="P84" s="79" t="str">
        <f>IFERROR(N84*'Emission Factors'!C$13+O84*'Emission Factors'!C$20,"")</f>
        <v/>
      </c>
      <c r="Q84" s="89" t="str">
        <f t="shared" si="5"/>
        <v/>
      </c>
      <c r="R84" s="90" t="str">
        <f>IFERROR(N84*'Emission Factors'!C$14+O84*'Emission Factors'!C$21,"")</f>
        <v/>
      </c>
      <c r="S84" s="90" t="str">
        <f>IFERROR(N84*'Emission Factors'!C$15+O84*'Emission Factors'!C$22,"")</f>
        <v/>
      </c>
      <c r="T84" s="90" t="str">
        <f>IFERROR(N84*'Emission Factors'!C$16+O84*'Emission Factors'!C$23,"")</f>
        <v/>
      </c>
      <c r="U84" s="28" t="str">
        <f>IFERROR(IF(K84="Residential",N84*'Emission Factors'!$C$17+O84*'Emission Factors'!$C$24,N84*'Emission Factors'!$C$18+O84*'Emission Factors'!$C$25),"")</f>
        <v/>
      </c>
    </row>
    <row r="85" spans="2:21" ht="15" customHeight="1" x14ac:dyDescent="0.35">
      <c r="B85" s="92"/>
      <c r="C85" s="86"/>
      <c r="D85" s="62"/>
      <c r="E85" s="86"/>
      <c r="F85" s="86"/>
      <c r="G85" s="86"/>
      <c r="H85" s="87"/>
      <c r="I85" s="88"/>
      <c r="J85" s="64"/>
      <c r="K85" s="64"/>
      <c r="L85" s="79" t="str">
        <f>IF(E85+F85+G85=0,"",E85*'Emission Factors'!C$26+F85*'Emission Factors'!C$28+G85*'Emission Factors'!$C$30)</f>
        <v/>
      </c>
      <c r="M85" s="79" t="str">
        <f>IF(E85+F85+G85=0,"",E85*'Emission Factors'!C$27+F85*'Emission Factors'!C$29+G85*'Emission Factors'!$C$31)</f>
        <v/>
      </c>
      <c r="N85" s="79" t="str">
        <f t="shared" si="3"/>
        <v/>
      </c>
      <c r="O85" s="79" t="str">
        <f t="shared" si="4"/>
        <v/>
      </c>
      <c r="P85" s="79" t="str">
        <f>IFERROR(N85*'Emission Factors'!C$13+O85*'Emission Factors'!C$20,"")</f>
        <v/>
      </c>
      <c r="Q85" s="89" t="str">
        <f t="shared" si="5"/>
        <v/>
      </c>
      <c r="R85" s="90" t="str">
        <f>IFERROR(N85*'Emission Factors'!C$14+O85*'Emission Factors'!C$21,"")</f>
        <v/>
      </c>
      <c r="S85" s="90" t="str">
        <f>IFERROR(N85*'Emission Factors'!C$15+O85*'Emission Factors'!C$22,"")</f>
        <v/>
      </c>
      <c r="T85" s="90" t="str">
        <f>IFERROR(N85*'Emission Factors'!C$16+O85*'Emission Factors'!C$23,"")</f>
        <v/>
      </c>
      <c r="U85" s="28" t="str">
        <f>IFERROR(IF(K85="Residential",N85*'Emission Factors'!$C$17+O85*'Emission Factors'!$C$24,N85*'Emission Factors'!$C$18+O85*'Emission Factors'!$C$25),"")</f>
        <v/>
      </c>
    </row>
    <row r="86" spans="2:21" ht="15" customHeight="1" x14ac:dyDescent="0.35">
      <c r="B86" s="92"/>
      <c r="C86" s="86"/>
      <c r="D86" s="62"/>
      <c r="E86" s="86"/>
      <c r="F86" s="86"/>
      <c r="G86" s="86"/>
      <c r="H86" s="87"/>
      <c r="I86" s="88"/>
      <c r="J86" s="64"/>
      <c r="K86" s="64"/>
      <c r="L86" s="79" t="str">
        <f>IF(E86+F86+G86=0,"",E86*'Emission Factors'!C$26+F86*'Emission Factors'!C$28+G86*'Emission Factors'!$C$30)</f>
        <v/>
      </c>
      <c r="M86" s="79" t="str">
        <f>IF(E86+F86+G86=0,"",E86*'Emission Factors'!C$27+F86*'Emission Factors'!C$29+G86*'Emission Factors'!$C$31)</f>
        <v/>
      </c>
      <c r="N86" s="79" t="str">
        <f t="shared" si="3"/>
        <v/>
      </c>
      <c r="O86" s="79" t="str">
        <f t="shared" si="4"/>
        <v/>
      </c>
      <c r="P86" s="79" t="str">
        <f>IFERROR(N86*'Emission Factors'!C$13+O86*'Emission Factors'!C$20,"")</f>
        <v/>
      </c>
      <c r="Q86" s="89" t="str">
        <f t="shared" si="5"/>
        <v/>
      </c>
      <c r="R86" s="90" t="str">
        <f>IFERROR(N86*'Emission Factors'!C$14+O86*'Emission Factors'!C$21,"")</f>
        <v/>
      </c>
      <c r="S86" s="90" t="str">
        <f>IFERROR(N86*'Emission Factors'!C$15+O86*'Emission Factors'!C$22,"")</f>
        <v/>
      </c>
      <c r="T86" s="90" t="str">
        <f>IFERROR(N86*'Emission Factors'!C$16+O86*'Emission Factors'!C$23,"")</f>
        <v/>
      </c>
      <c r="U86" s="28" t="str">
        <f>IFERROR(IF(K86="Residential",N86*'Emission Factors'!$C$17+O86*'Emission Factors'!$C$24,N86*'Emission Factors'!$C$18+O86*'Emission Factors'!$C$25),"")</f>
        <v/>
      </c>
    </row>
    <row r="87" spans="2:21" ht="15" customHeight="1" x14ac:dyDescent="0.35">
      <c r="B87" s="92"/>
      <c r="C87" s="86"/>
      <c r="D87" s="63"/>
      <c r="E87" s="86"/>
      <c r="F87" s="86"/>
      <c r="G87" s="86"/>
      <c r="H87" s="87"/>
      <c r="I87" s="88"/>
      <c r="J87" s="64"/>
      <c r="K87" s="64"/>
      <c r="L87" s="79" t="str">
        <f>IF(E87+F87+G87=0,"",E87*'Emission Factors'!C$26+F87*'Emission Factors'!C$28+G87*'Emission Factors'!$C$30)</f>
        <v/>
      </c>
      <c r="M87" s="79" t="str">
        <f>IF(E87+F87+G87=0,"",E87*'Emission Factors'!C$27+F87*'Emission Factors'!C$29+G87*'Emission Factors'!$C$31)</f>
        <v/>
      </c>
      <c r="N87" s="79" t="str">
        <f t="shared" si="3"/>
        <v/>
      </c>
      <c r="O87" s="79" t="str">
        <f t="shared" si="4"/>
        <v/>
      </c>
      <c r="P87" s="79" t="str">
        <f>IFERROR(N87*'Emission Factors'!C$13+O87*'Emission Factors'!C$20,"")</f>
        <v/>
      </c>
      <c r="Q87" s="89" t="str">
        <f t="shared" si="5"/>
        <v/>
      </c>
      <c r="R87" s="90" t="str">
        <f>IFERROR(N87*'Emission Factors'!C$14+O87*'Emission Factors'!C$21,"")</f>
        <v/>
      </c>
      <c r="S87" s="90" t="str">
        <f>IFERROR(N87*'Emission Factors'!C$15+O87*'Emission Factors'!C$22,"")</f>
        <v/>
      </c>
      <c r="T87" s="90" t="str">
        <f>IFERROR(N87*'Emission Factors'!C$16+O87*'Emission Factors'!C$23,"")</f>
        <v/>
      </c>
      <c r="U87" s="28" t="str">
        <f>IFERROR(IF(K87="Residential",N87*'Emission Factors'!$C$17+O87*'Emission Factors'!$C$24,N87*'Emission Factors'!$C$18+O87*'Emission Factors'!$C$25),"")</f>
        <v/>
      </c>
    </row>
    <row r="88" spans="2:21" ht="15" customHeight="1" x14ac:dyDescent="0.35">
      <c r="B88" s="92"/>
      <c r="C88" s="86"/>
      <c r="D88" s="62"/>
      <c r="E88" s="86"/>
      <c r="F88" s="86"/>
      <c r="G88" s="86"/>
      <c r="H88" s="87"/>
      <c r="I88" s="88"/>
      <c r="J88" s="64"/>
      <c r="K88" s="64"/>
      <c r="L88" s="79" t="str">
        <f>IF(E88+F88+G88=0,"",E88*'Emission Factors'!C$26+F88*'Emission Factors'!C$28+G88*'Emission Factors'!$C$30)</f>
        <v/>
      </c>
      <c r="M88" s="79" t="str">
        <f>IF(E88+F88+G88=0,"",E88*'Emission Factors'!C$27+F88*'Emission Factors'!C$29+G88*'Emission Factors'!$C$31)</f>
        <v/>
      </c>
      <c r="N88" s="79" t="str">
        <f t="shared" si="3"/>
        <v/>
      </c>
      <c r="O88" s="79" t="str">
        <f t="shared" si="4"/>
        <v/>
      </c>
      <c r="P88" s="79" t="str">
        <f>IFERROR(N88*'Emission Factors'!C$13+O88*'Emission Factors'!C$20,"")</f>
        <v/>
      </c>
      <c r="Q88" s="89" t="str">
        <f t="shared" si="5"/>
        <v/>
      </c>
      <c r="R88" s="90" t="str">
        <f>IFERROR(N88*'Emission Factors'!C$14+O88*'Emission Factors'!C$21,"")</f>
        <v/>
      </c>
      <c r="S88" s="90" t="str">
        <f>IFERROR(N88*'Emission Factors'!C$15+O88*'Emission Factors'!C$22,"")</f>
        <v/>
      </c>
      <c r="T88" s="90" t="str">
        <f>IFERROR(N88*'Emission Factors'!C$16+O88*'Emission Factors'!C$23,"")</f>
        <v/>
      </c>
      <c r="U88" s="28" t="str">
        <f>IFERROR(IF(K88="Residential",N88*'Emission Factors'!$C$17+O88*'Emission Factors'!$C$24,N88*'Emission Factors'!$C$18+O88*'Emission Factors'!$C$25),"")</f>
        <v/>
      </c>
    </row>
    <row r="89" spans="2:21" ht="15" customHeight="1" x14ac:dyDescent="0.35">
      <c r="B89" s="92"/>
      <c r="C89" s="86"/>
      <c r="D89" s="62"/>
      <c r="E89" s="86"/>
      <c r="F89" s="86"/>
      <c r="G89" s="86"/>
      <c r="H89" s="87"/>
      <c r="I89" s="88"/>
      <c r="J89" s="64"/>
      <c r="K89" s="64"/>
      <c r="L89" s="79" t="str">
        <f>IF(E89+F89+G89=0,"",E89*'Emission Factors'!C$26+F89*'Emission Factors'!C$28+G89*'Emission Factors'!$C$30)</f>
        <v/>
      </c>
      <c r="M89" s="79" t="str">
        <f>IF(E89+F89+G89=0,"",E89*'Emission Factors'!C$27+F89*'Emission Factors'!C$29+G89*'Emission Factors'!$C$31)</f>
        <v/>
      </c>
      <c r="N89" s="79" t="str">
        <f t="shared" si="3"/>
        <v/>
      </c>
      <c r="O89" s="79" t="str">
        <f t="shared" si="4"/>
        <v/>
      </c>
      <c r="P89" s="79" t="str">
        <f>IFERROR(N89*'Emission Factors'!C$13+O89*'Emission Factors'!C$20,"")</f>
        <v/>
      </c>
      <c r="Q89" s="89" t="str">
        <f t="shared" si="5"/>
        <v/>
      </c>
      <c r="R89" s="90" t="str">
        <f>IFERROR(N89*'Emission Factors'!C$14+O89*'Emission Factors'!C$21,"")</f>
        <v/>
      </c>
      <c r="S89" s="90" t="str">
        <f>IFERROR(N89*'Emission Factors'!C$15+O89*'Emission Factors'!C$22,"")</f>
        <v/>
      </c>
      <c r="T89" s="90" t="str">
        <f>IFERROR(N89*'Emission Factors'!C$16+O89*'Emission Factors'!C$23,"")</f>
        <v/>
      </c>
      <c r="U89" s="28" t="str">
        <f>IFERROR(IF(K89="Residential",N89*'Emission Factors'!$C$17+O89*'Emission Factors'!$C$24,N89*'Emission Factors'!$C$18+O89*'Emission Factors'!$C$25),"")</f>
        <v/>
      </c>
    </row>
    <row r="90" spans="2:21" ht="15" customHeight="1" x14ac:dyDescent="0.35">
      <c r="B90" s="92"/>
      <c r="C90" s="86"/>
      <c r="D90" s="62"/>
      <c r="E90" s="86"/>
      <c r="F90" s="86"/>
      <c r="G90" s="86"/>
      <c r="H90" s="87"/>
      <c r="I90" s="88"/>
      <c r="J90" s="64"/>
      <c r="K90" s="64"/>
      <c r="L90" s="79" t="str">
        <f>IF(E90+F90+G90=0,"",E90*'Emission Factors'!C$26+F90*'Emission Factors'!C$28+G90*'Emission Factors'!$C$30)</f>
        <v/>
      </c>
      <c r="M90" s="79" t="str">
        <f>IF(E90+F90+G90=0,"",E90*'Emission Factors'!C$27+F90*'Emission Factors'!C$29+G90*'Emission Factors'!$C$31)</f>
        <v/>
      </c>
      <c r="N90" s="79" t="str">
        <f t="shared" si="3"/>
        <v/>
      </c>
      <c r="O90" s="79" t="str">
        <f t="shared" si="4"/>
        <v/>
      </c>
      <c r="P90" s="79" t="str">
        <f>IFERROR(N90*'Emission Factors'!C$13+O90*'Emission Factors'!C$20,"")</f>
        <v/>
      </c>
      <c r="Q90" s="89" t="str">
        <f t="shared" si="5"/>
        <v/>
      </c>
      <c r="R90" s="90" t="str">
        <f>IFERROR(N90*'Emission Factors'!C$14+O90*'Emission Factors'!C$21,"")</f>
        <v/>
      </c>
      <c r="S90" s="90" t="str">
        <f>IFERROR(N90*'Emission Factors'!C$15+O90*'Emission Factors'!C$22,"")</f>
        <v/>
      </c>
      <c r="T90" s="90" t="str">
        <f>IFERROR(N90*'Emission Factors'!C$16+O90*'Emission Factors'!C$23,"")</f>
        <v/>
      </c>
      <c r="U90" s="28" t="str">
        <f>IFERROR(IF(K90="Residential",N90*'Emission Factors'!$C$17+O90*'Emission Factors'!$C$24,N90*'Emission Factors'!$C$18+O90*'Emission Factors'!$C$25),"")</f>
        <v/>
      </c>
    </row>
    <row r="91" spans="2:21" ht="15" customHeight="1" x14ac:dyDescent="0.35">
      <c r="B91" s="92"/>
      <c r="C91" s="86"/>
      <c r="D91" s="62"/>
      <c r="E91" s="86"/>
      <c r="F91" s="86"/>
      <c r="G91" s="86"/>
      <c r="H91" s="87"/>
      <c r="I91" s="88"/>
      <c r="J91" s="64"/>
      <c r="K91" s="64"/>
      <c r="L91" s="79" t="str">
        <f>IF(E91+F91+G91=0,"",E91*'Emission Factors'!C$26+F91*'Emission Factors'!C$28+G91*'Emission Factors'!$C$30)</f>
        <v/>
      </c>
      <c r="M91" s="79" t="str">
        <f>IF(E91+F91+G91=0,"",E91*'Emission Factors'!C$27+F91*'Emission Factors'!C$29+G91*'Emission Factors'!$C$31)</f>
        <v/>
      </c>
      <c r="N91" s="79" t="str">
        <f t="shared" si="3"/>
        <v/>
      </c>
      <c r="O91" s="79" t="str">
        <f t="shared" si="4"/>
        <v/>
      </c>
      <c r="P91" s="79" t="str">
        <f>IFERROR(N91*'Emission Factors'!C$13+O91*'Emission Factors'!C$20,"")</f>
        <v/>
      </c>
      <c r="Q91" s="89" t="str">
        <f t="shared" si="5"/>
        <v/>
      </c>
      <c r="R91" s="90" t="str">
        <f>IFERROR(N91*'Emission Factors'!C$14+O91*'Emission Factors'!C$21,"")</f>
        <v/>
      </c>
      <c r="S91" s="90" t="str">
        <f>IFERROR(N91*'Emission Factors'!C$15+O91*'Emission Factors'!C$22,"")</f>
        <v/>
      </c>
      <c r="T91" s="90" t="str">
        <f>IFERROR(N91*'Emission Factors'!C$16+O91*'Emission Factors'!C$23,"")</f>
        <v/>
      </c>
      <c r="U91" s="28" t="str">
        <f>IFERROR(IF(K91="Residential",N91*'Emission Factors'!$C$17+O91*'Emission Factors'!$C$24,N91*'Emission Factors'!$C$18+O91*'Emission Factors'!$C$25),"")</f>
        <v/>
      </c>
    </row>
    <row r="92" spans="2:21" ht="15" customHeight="1" x14ac:dyDescent="0.35">
      <c r="B92" s="92"/>
      <c r="C92" s="86"/>
      <c r="D92" s="63"/>
      <c r="E92" s="86"/>
      <c r="F92" s="86"/>
      <c r="G92" s="86"/>
      <c r="H92" s="87"/>
      <c r="I92" s="88"/>
      <c r="J92" s="64"/>
      <c r="K92" s="64"/>
      <c r="L92" s="79" t="str">
        <f>IF(E92+F92+G92=0,"",E92*'Emission Factors'!C$26+F92*'Emission Factors'!C$28+G92*'Emission Factors'!$C$30)</f>
        <v/>
      </c>
      <c r="M92" s="79" t="str">
        <f>IF(E92+F92+G92=0,"",E92*'Emission Factors'!C$27+F92*'Emission Factors'!C$29+G92*'Emission Factors'!$C$31)</f>
        <v/>
      </c>
      <c r="N92" s="79" t="str">
        <f t="shared" si="3"/>
        <v/>
      </c>
      <c r="O92" s="79" t="str">
        <f t="shared" si="4"/>
        <v/>
      </c>
      <c r="P92" s="79" t="str">
        <f>IFERROR(N92*'Emission Factors'!C$13+O92*'Emission Factors'!C$20,"")</f>
        <v/>
      </c>
      <c r="Q92" s="89" t="str">
        <f t="shared" si="5"/>
        <v/>
      </c>
      <c r="R92" s="90" t="str">
        <f>IFERROR(N92*'Emission Factors'!C$14+O92*'Emission Factors'!C$21,"")</f>
        <v/>
      </c>
      <c r="S92" s="90" t="str">
        <f>IFERROR(N92*'Emission Factors'!C$15+O92*'Emission Factors'!C$22,"")</f>
        <v/>
      </c>
      <c r="T92" s="90" t="str">
        <f>IFERROR(N92*'Emission Factors'!C$16+O92*'Emission Factors'!C$23,"")</f>
        <v/>
      </c>
      <c r="U92" s="28" t="str">
        <f>IFERROR(IF(K92="Residential",N92*'Emission Factors'!$C$17+O92*'Emission Factors'!$C$24,N92*'Emission Factors'!$C$18+O92*'Emission Factors'!$C$25),"")</f>
        <v/>
      </c>
    </row>
    <row r="93" spans="2:21" ht="15" customHeight="1" x14ac:dyDescent="0.35">
      <c r="B93" s="92"/>
      <c r="C93" s="86"/>
      <c r="D93" s="62"/>
      <c r="E93" s="86"/>
      <c r="F93" s="86"/>
      <c r="G93" s="86"/>
      <c r="H93" s="87"/>
      <c r="I93" s="88"/>
      <c r="J93" s="64"/>
      <c r="K93" s="64"/>
      <c r="L93" s="79" t="str">
        <f>IF(E93+F93+G93=0,"",E93*'Emission Factors'!C$26+F93*'Emission Factors'!C$28+G93*'Emission Factors'!$C$30)</f>
        <v/>
      </c>
      <c r="M93" s="79" t="str">
        <f>IF(E93+F93+G93=0,"",E93*'Emission Factors'!C$27+F93*'Emission Factors'!C$29+G93*'Emission Factors'!$C$31)</f>
        <v/>
      </c>
      <c r="N93" s="79" t="str">
        <f t="shared" si="3"/>
        <v/>
      </c>
      <c r="O93" s="79" t="str">
        <f t="shared" si="4"/>
        <v/>
      </c>
      <c r="P93" s="79" t="str">
        <f>IFERROR(N93*'Emission Factors'!C$13+O93*'Emission Factors'!C$20,"")</f>
        <v/>
      </c>
      <c r="Q93" s="89" t="str">
        <f t="shared" si="5"/>
        <v/>
      </c>
      <c r="R93" s="90" t="str">
        <f>IFERROR(N93*'Emission Factors'!C$14+O93*'Emission Factors'!C$21,"")</f>
        <v/>
      </c>
      <c r="S93" s="90" t="str">
        <f>IFERROR(N93*'Emission Factors'!C$15+O93*'Emission Factors'!C$22,"")</f>
        <v/>
      </c>
      <c r="T93" s="90" t="str">
        <f>IFERROR(N93*'Emission Factors'!C$16+O93*'Emission Factors'!C$23,"")</f>
        <v/>
      </c>
      <c r="U93" s="28" t="str">
        <f>IFERROR(IF(K93="Residential",N93*'Emission Factors'!$C$17+O93*'Emission Factors'!$C$24,N93*'Emission Factors'!$C$18+O93*'Emission Factors'!$C$25),"")</f>
        <v/>
      </c>
    </row>
    <row r="94" spans="2:21" ht="15" customHeight="1" x14ac:dyDescent="0.35">
      <c r="B94" s="92"/>
      <c r="C94" s="86"/>
      <c r="D94" s="62"/>
      <c r="E94" s="86"/>
      <c r="F94" s="86"/>
      <c r="G94" s="86"/>
      <c r="H94" s="87"/>
      <c r="I94" s="88"/>
      <c r="J94" s="64"/>
      <c r="K94" s="64"/>
      <c r="L94" s="79" t="str">
        <f>IF(E94+F94+G94=0,"",E94*'Emission Factors'!C$26+F94*'Emission Factors'!C$28+G94*'Emission Factors'!$C$30)</f>
        <v/>
      </c>
      <c r="M94" s="79" t="str">
        <f>IF(E94+F94+G94=0,"",E94*'Emission Factors'!C$27+F94*'Emission Factors'!C$29+G94*'Emission Factors'!$C$31)</f>
        <v/>
      </c>
      <c r="N94" s="79" t="str">
        <f t="shared" si="3"/>
        <v/>
      </c>
      <c r="O94" s="79" t="str">
        <f t="shared" si="4"/>
        <v/>
      </c>
      <c r="P94" s="79" t="str">
        <f>IFERROR(N94*'Emission Factors'!C$13+O94*'Emission Factors'!C$20,"")</f>
        <v/>
      </c>
      <c r="Q94" s="89" t="str">
        <f t="shared" si="5"/>
        <v/>
      </c>
      <c r="R94" s="90" t="str">
        <f>IFERROR(N94*'Emission Factors'!C$14+O94*'Emission Factors'!C$21,"")</f>
        <v/>
      </c>
      <c r="S94" s="90" t="str">
        <f>IFERROR(N94*'Emission Factors'!C$15+O94*'Emission Factors'!C$22,"")</f>
        <v/>
      </c>
      <c r="T94" s="90" t="str">
        <f>IFERROR(N94*'Emission Factors'!C$16+O94*'Emission Factors'!C$23,"")</f>
        <v/>
      </c>
      <c r="U94" s="28" t="str">
        <f>IFERROR(IF(K94="Residential",N94*'Emission Factors'!$C$17+O94*'Emission Factors'!$C$24,N94*'Emission Factors'!$C$18+O94*'Emission Factors'!$C$25),"")</f>
        <v/>
      </c>
    </row>
    <row r="95" spans="2:21" ht="15" customHeight="1" x14ac:dyDescent="0.35">
      <c r="B95" s="92"/>
      <c r="C95" s="86"/>
      <c r="D95" s="62"/>
      <c r="E95" s="86"/>
      <c r="F95" s="86"/>
      <c r="G95" s="86"/>
      <c r="H95" s="87"/>
      <c r="I95" s="88"/>
      <c r="J95" s="64"/>
      <c r="K95" s="64"/>
      <c r="L95" s="79" t="str">
        <f>IF(E95+F95+G95=0,"",E95*'Emission Factors'!C$26+F95*'Emission Factors'!C$28+G95*'Emission Factors'!$C$30)</f>
        <v/>
      </c>
      <c r="M95" s="79" t="str">
        <f>IF(E95+F95+G95=0,"",E95*'Emission Factors'!C$27+F95*'Emission Factors'!C$29+G95*'Emission Factors'!$C$31)</f>
        <v/>
      </c>
      <c r="N95" s="79" t="str">
        <f t="shared" si="3"/>
        <v/>
      </c>
      <c r="O95" s="79" t="str">
        <f t="shared" si="4"/>
        <v/>
      </c>
      <c r="P95" s="79" t="str">
        <f>IFERROR(N95*'Emission Factors'!C$13+O95*'Emission Factors'!C$20,"")</f>
        <v/>
      </c>
      <c r="Q95" s="89" t="str">
        <f t="shared" si="5"/>
        <v/>
      </c>
      <c r="R95" s="90" t="str">
        <f>IFERROR(N95*'Emission Factors'!C$14+O95*'Emission Factors'!C$21,"")</f>
        <v/>
      </c>
      <c r="S95" s="90" t="str">
        <f>IFERROR(N95*'Emission Factors'!C$15+O95*'Emission Factors'!C$22,"")</f>
        <v/>
      </c>
      <c r="T95" s="90" t="str">
        <f>IFERROR(N95*'Emission Factors'!C$16+O95*'Emission Factors'!C$23,"")</f>
        <v/>
      </c>
      <c r="U95" s="28" t="str">
        <f>IFERROR(IF(K95="Residential",N95*'Emission Factors'!$C$17+O95*'Emission Factors'!$C$24,N95*'Emission Factors'!$C$18+O95*'Emission Factors'!$C$25),"")</f>
        <v/>
      </c>
    </row>
    <row r="96" spans="2:21" ht="15" customHeight="1" x14ac:dyDescent="0.35">
      <c r="B96" s="92"/>
      <c r="C96" s="86"/>
      <c r="D96" s="62"/>
      <c r="E96" s="86"/>
      <c r="F96" s="86"/>
      <c r="G96" s="86"/>
      <c r="H96" s="87"/>
      <c r="I96" s="88"/>
      <c r="J96" s="64"/>
      <c r="K96" s="64"/>
      <c r="L96" s="79" t="str">
        <f>IF(E96+F96+G96=0,"",E96*'Emission Factors'!C$26+F96*'Emission Factors'!C$28+G96*'Emission Factors'!$C$30)</f>
        <v/>
      </c>
      <c r="M96" s="79" t="str">
        <f>IF(E96+F96+G96=0,"",E96*'Emission Factors'!C$27+F96*'Emission Factors'!C$29+G96*'Emission Factors'!$C$31)</f>
        <v/>
      </c>
      <c r="N96" s="79" t="str">
        <f t="shared" si="3"/>
        <v/>
      </c>
      <c r="O96" s="79" t="str">
        <f t="shared" si="4"/>
        <v/>
      </c>
      <c r="P96" s="79" t="str">
        <f>IFERROR(N96*'Emission Factors'!C$13+O96*'Emission Factors'!C$20,"")</f>
        <v/>
      </c>
      <c r="Q96" s="89" t="str">
        <f t="shared" si="5"/>
        <v/>
      </c>
      <c r="R96" s="90" t="str">
        <f>IFERROR(N96*'Emission Factors'!C$14+O96*'Emission Factors'!C$21,"")</f>
        <v/>
      </c>
      <c r="S96" s="90" t="str">
        <f>IFERROR(N96*'Emission Factors'!C$15+O96*'Emission Factors'!C$22,"")</f>
        <v/>
      </c>
      <c r="T96" s="90" t="str">
        <f>IFERROR(N96*'Emission Factors'!C$16+O96*'Emission Factors'!C$23,"")</f>
        <v/>
      </c>
      <c r="U96" s="28" t="str">
        <f>IFERROR(IF(K96="Residential",N96*'Emission Factors'!$C$17+O96*'Emission Factors'!$C$24,N96*'Emission Factors'!$C$18+O96*'Emission Factors'!$C$25),"")</f>
        <v/>
      </c>
    </row>
    <row r="97" spans="2:21" ht="15" customHeight="1" x14ac:dyDescent="0.35">
      <c r="B97" s="92"/>
      <c r="C97" s="86"/>
      <c r="D97" s="63"/>
      <c r="E97" s="86"/>
      <c r="F97" s="86"/>
      <c r="G97" s="86"/>
      <c r="H97" s="87"/>
      <c r="I97" s="88"/>
      <c r="J97" s="64"/>
      <c r="K97" s="64"/>
      <c r="L97" s="79" t="str">
        <f>IF(E97+F97+G97=0,"",E97*'Emission Factors'!C$26+F97*'Emission Factors'!C$28+G97*'Emission Factors'!$C$30)</f>
        <v/>
      </c>
      <c r="M97" s="79" t="str">
        <f>IF(E97+F97+G97=0,"",E97*'Emission Factors'!C$27+F97*'Emission Factors'!C$29+G97*'Emission Factors'!$C$31)</f>
        <v/>
      </c>
      <c r="N97" s="79" t="str">
        <f t="shared" si="3"/>
        <v/>
      </c>
      <c r="O97" s="79" t="str">
        <f t="shared" si="4"/>
        <v/>
      </c>
      <c r="P97" s="79" t="str">
        <f>IFERROR(N97*'Emission Factors'!C$13+O97*'Emission Factors'!C$20,"")</f>
        <v/>
      </c>
      <c r="Q97" s="89" t="str">
        <f t="shared" si="5"/>
        <v/>
      </c>
      <c r="R97" s="90" t="str">
        <f>IFERROR(N97*'Emission Factors'!C$14+O97*'Emission Factors'!C$21,"")</f>
        <v/>
      </c>
      <c r="S97" s="90" t="str">
        <f>IFERROR(N97*'Emission Factors'!C$15+O97*'Emission Factors'!C$22,"")</f>
        <v/>
      </c>
      <c r="T97" s="90" t="str">
        <f>IFERROR(N97*'Emission Factors'!C$16+O97*'Emission Factors'!C$23,"")</f>
        <v/>
      </c>
      <c r="U97" s="28" t="str">
        <f>IFERROR(IF(K97="Residential",N97*'Emission Factors'!$C$17+O97*'Emission Factors'!$C$24,N97*'Emission Factors'!$C$18+O97*'Emission Factors'!$C$25),"")</f>
        <v/>
      </c>
    </row>
    <row r="98" spans="2:21" ht="15" customHeight="1" x14ac:dyDescent="0.35">
      <c r="B98" s="92"/>
      <c r="C98" s="86"/>
      <c r="D98" s="62"/>
      <c r="E98" s="86"/>
      <c r="F98" s="86"/>
      <c r="G98" s="86"/>
      <c r="H98" s="87"/>
      <c r="I98" s="88"/>
      <c r="J98" s="64"/>
      <c r="K98" s="64"/>
      <c r="L98" s="79" t="str">
        <f>IF(E98+F98+G98=0,"",E98*'Emission Factors'!C$26+F98*'Emission Factors'!C$28+G98*'Emission Factors'!$C$30)</f>
        <v/>
      </c>
      <c r="M98" s="79" t="str">
        <f>IF(E98+F98+G98=0,"",E98*'Emission Factors'!C$27+F98*'Emission Factors'!C$29+G98*'Emission Factors'!$C$31)</f>
        <v/>
      </c>
      <c r="N98" s="79" t="str">
        <f t="shared" si="3"/>
        <v/>
      </c>
      <c r="O98" s="79" t="str">
        <f t="shared" si="4"/>
        <v/>
      </c>
      <c r="P98" s="79" t="str">
        <f>IFERROR(N98*'Emission Factors'!C$13+O98*'Emission Factors'!C$20,"")</f>
        <v/>
      </c>
      <c r="Q98" s="89" t="str">
        <f t="shared" si="5"/>
        <v/>
      </c>
      <c r="R98" s="90" t="str">
        <f>IFERROR(N98*'Emission Factors'!C$14+O98*'Emission Factors'!C$21,"")</f>
        <v/>
      </c>
      <c r="S98" s="90" t="str">
        <f>IFERROR(N98*'Emission Factors'!C$15+O98*'Emission Factors'!C$22,"")</f>
        <v/>
      </c>
      <c r="T98" s="90" t="str">
        <f>IFERROR(N98*'Emission Factors'!C$16+O98*'Emission Factors'!C$23,"")</f>
        <v/>
      </c>
      <c r="U98" s="28" t="str">
        <f>IFERROR(IF(K98="Residential",N98*'Emission Factors'!$C$17+O98*'Emission Factors'!$C$24,N98*'Emission Factors'!$C$18+O98*'Emission Factors'!$C$25),"")</f>
        <v/>
      </c>
    </row>
    <row r="99" spans="2:21" ht="15" customHeight="1" x14ac:dyDescent="0.35">
      <c r="B99" s="92"/>
      <c r="C99" s="86"/>
      <c r="D99" s="62"/>
      <c r="E99" s="86"/>
      <c r="F99" s="86"/>
      <c r="G99" s="86"/>
      <c r="H99" s="87"/>
      <c r="I99" s="88"/>
      <c r="J99" s="64"/>
      <c r="K99" s="64"/>
      <c r="L99" s="79" t="str">
        <f>IF(E99+F99+G99=0,"",E99*'Emission Factors'!C$26+F99*'Emission Factors'!C$28+G99*'Emission Factors'!$C$30)</f>
        <v/>
      </c>
      <c r="M99" s="79" t="str">
        <f>IF(E99+F99+G99=0,"",E99*'Emission Factors'!C$27+F99*'Emission Factors'!C$29+G99*'Emission Factors'!$C$31)</f>
        <v/>
      </c>
      <c r="N99" s="79" t="str">
        <f t="shared" si="3"/>
        <v/>
      </c>
      <c r="O99" s="79" t="str">
        <f t="shared" si="4"/>
        <v/>
      </c>
      <c r="P99" s="79" t="str">
        <f>IFERROR(N99*'Emission Factors'!C$13+O99*'Emission Factors'!C$20,"")</f>
        <v/>
      </c>
      <c r="Q99" s="89" t="str">
        <f t="shared" si="5"/>
        <v/>
      </c>
      <c r="R99" s="90" t="str">
        <f>IFERROR(N99*'Emission Factors'!C$14+O99*'Emission Factors'!C$21,"")</f>
        <v/>
      </c>
      <c r="S99" s="90" t="str">
        <f>IFERROR(N99*'Emission Factors'!C$15+O99*'Emission Factors'!C$22,"")</f>
        <v/>
      </c>
      <c r="T99" s="90" t="str">
        <f>IFERROR(N99*'Emission Factors'!C$16+O99*'Emission Factors'!C$23,"")</f>
        <v/>
      </c>
      <c r="U99" s="28" t="str">
        <f>IFERROR(IF(K99="Residential",N99*'Emission Factors'!$C$17+O99*'Emission Factors'!$C$24,N99*'Emission Factors'!$C$18+O99*'Emission Factors'!$C$25),"")</f>
        <v/>
      </c>
    </row>
    <row r="100" spans="2:21" ht="15" customHeight="1" x14ac:dyDescent="0.35">
      <c r="B100" s="92"/>
      <c r="C100" s="86"/>
      <c r="D100" s="62"/>
      <c r="E100" s="86"/>
      <c r="F100" s="86"/>
      <c r="G100" s="86"/>
      <c r="H100" s="87"/>
      <c r="I100" s="88"/>
      <c r="J100" s="64"/>
      <c r="K100" s="64"/>
      <c r="L100" s="79" t="str">
        <f>IF(E100+F100+G100=0,"",E100*'Emission Factors'!C$26+F100*'Emission Factors'!C$28+G100*'Emission Factors'!$C$30)</f>
        <v/>
      </c>
      <c r="M100" s="79" t="str">
        <f>IF(E100+F100+G100=0,"",E100*'Emission Factors'!C$27+F100*'Emission Factors'!C$29+G100*'Emission Factors'!$C$31)</f>
        <v/>
      </c>
      <c r="N100" s="79" t="str">
        <f t="shared" si="3"/>
        <v/>
      </c>
      <c r="O100" s="79" t="str">
        <f t="shared" si="4"/>
        <v/>
      </c>
      <c r="P100" s="79" t="str">
        <f>IFERROR(N100*'Emission Factors'!C$13+O100*'Emission Factors'!C$20,"")</f>
        <v/>
      </c>
      <c r="Q100" s="89" t="str">
        <f t="shared" si="5"/>
        <v/>
      </c>
      <c r="R100" s="90" t="str">
        <f>IFERROR(N100*'Emission Factors'!C$14+O100*'Emission Factors'!C$21,"")</f>
        <v/>
      </c>
      <c r="S100" s="90" t="str">
        <f>IFERROR(N100*'Emission Factors'!C$15+O100*'Emission Factors'!C$22,"")</f>
        <v/>
      </c>
      <c r="T100" s="90" t="str">
        <f>IFERROR(N100*'Emission Factors'!C$16+O100*'Emission Factors'!C$23,"")</f>
        <v/>
      </c>
      <c r="U100" s="28" t="str">
        <f>IFERROR(IF(K100="Residential",N100*'Emission Factors'!$C$17+O100*'Emission Factors'!$C$24,N100*'Emission Factors'!$C$18+O100*'Emission Factors'!$C$25),"")</f>
        <v/>
      </c>
    </row>
    <row r="101" spans="2:21" ht="15" customHeight="1" x14ac:dyDescent="0.35">
      <c r="B101" s="92"/>
      <c r="C101" s="86"/>
      <c r="D101" s="62"/>
      <c r="E101" s="86"/>
      <c r="F101" s="86"/>
      <c r="G101" s="86"/>
      <c r="H101" s="87"/>
      <c r="I101" s="88"/>
      <c r="J101" s="64"/>
      <c r="K101" s="64"/>
      <c r="L101" s="79" t="str">
        <f>IF(E101+F101+G101=0,"",E101*'Emission Factors'!C$26+F101*'Emission Factors'!C$28+G101*'Emission Factors'!$C$30)</f>
        <v/>
      </c>
      <c r="M101" s="79" t="str">
        <f>IF(E101+F101+G101=0,"",E101*'Emission Factors'!C$27+F101*'Emission Factors'!C$29+G101*'Emission Factors'!$C$31)</f>
        <v/>
      </c>
      <c r="N101" s="79" t="str">
        <f t="shared" si="3"/>
        <v/>
      </c>
      <c r="O101" s="79" t="str">
        <f t="shared" si="4"/>
        <v/>
      </c>
      <c r="P101" s="79" t="str">
        <f>IFERROR(N101*'Emission Factors'!C$13+O101*'Emission Factors'!C$20,"")</f>
        <v/>
      </c>
      <c r="Q101" s="89" t="str">
        <f t="shared" si="5"/>
        <v/>
      </c>
      <c r="R101" s="90" t="str">
        <f>IFERROR(N101*'Emission Factors'!C$14+O101*'Emission Factors'!C$21,"")</f>
        <v/>
      </c>
      <c r="S101" s="90" t="str">
        <f>IFERROR(N101*'Emission Factors'!C$15+O101*'Emission Factors'!C$22,"")</f>
        <v/>
      </c>
      <c r="T101" s="90" t="str">
        <f>IFERROR(N101*'Emission Factors'!C$16+O101*'Emission Factors'!C$23,"")</f>
        <v/>
      </c>
      <c r="U101" s="28" t="str">
        <f>IFERROR(IF(K101="Residential",N101*'Emission Factors'!$C$17+O101*'Emission Factors'!$C$24,N101*'Emission Factors'!$C$18+O101*'Emission Factors'!$C$25),"")</f>
        <v/>
      </c>
    </row>
    <row r="102" spans="2:21" ht="15" customHeight="1" x14ac:dyDescent="0.35">
      <c r="B102" s="92"/>
      <c r="C102" s="86"/>
      <c r="D102" s="63"/>
      <c r="E102" s="86"/>
      <c r="F102" s="86"/>
      <c r="G102" s="86"/>
      <c r="H102" s="87"/>
      <c r="I102" s="88"/>
      <c r="J102" s="64"/>
      <c r="K102" s="64"/>
      <c r="L102" s="79" t="str">
        <f>IF(E102+F102+G102=0,"",E102*'Emission Factors'!C$26+F102*'Emission Factors'!C$28+G102*'Emission Factors'!$C$30)</f>
        <v/>
      </c>
      <c r="M102" s="79" t="str">
        <f>IF(E102+F102+G102=0,"",E102*'Emission Factors'!C$27+F102*'Emission Factors'!C$29+G102*'Emission Factors'!$C$31)</f>
        <v/>
      </c>
      <c r="N102" s="79" t="str">
        <f t="shared" si="3"/>
        <v/>
      </c>
      <c r="O102" s="79" t="str">
        <f t="shared" si="4"/>
        <v/>
      </c>
      <c r="P102" s="79" t="str">
        <f>IFERROR(N102*'Emission Factors'!C$13+O102*'Emission Factors'!C$20,"")</f>
        <v/>
      </c>
      <c r="Q102" s="89" t="str">
        <f t="shared" si="5"/>
        <v/>
      </c>
      <c r="R102" s="90" t="str">
        <f>IFERROR(N102*'Emission Factors'!C$14+O102*'Emission Factors'!C$21,"")</f>
        <v/>
      </c>
      <c r="S102" s="90" t="str">
        <f>IFERROR(N102*'Emission Factors'!C$15+O102*'Emission Factors'!C$22,"")</f>
        <v/>
      </c>
      <c r="T102" s="90" t="str">
        <f>IFERROR(N102*'Emission Factors'!C$16+O102*'Emission Factors'!C$23,"")</f>
        <v/>
      </c>
      <c r="U102" s="28" t="str">
        <f>IFERROR(IF(K102="Residential",N102*'Emission Factors'!$C$17+O102*'Emission Factors'!$C$24,N102*'Emission Factors'!$C$18+O102*'Emission Factors'!$C$25),"")</f>
        <v/>
      </c>
    </row>
    <row r="103" spans="2:21" ht="15" customHeight="1" x14ac:dyDescent="0.35">
      <c r="B103" s="92"/>
      <c r="C103" s="86"/>
      <c r="D103" s="62"/>
      <c r="E103" s="86"/>
      <c r="F103" s="86"/>
      <c r="G103" s="86"/>
      <c r="H103" s="87"/>
      <c r="I103" s="88"/>
      <c r="J103" s="64"/>
      <c r="K103" s="64"/>
      <c r="L103" s="79" t="str">
        <f>IF(E103+F103+G103=0,"",E103*'Emission Factors'!C$26+F103*'Emission Factors'!C$28+G103*'Emission Factors'!$C$30)</f>
        <v/>
      </c>
      <c r="M103" s="79" t="str">
        <f>IF(E103+F103+G103=0,"",E103*'Emission Factors'!C$27+F103*'Emission Factors'!C$29+G103*'Emission Factors'!$C$31)</f>
        <v/>
      </c>
      <c r="N103" s="79" t="str">
        <f t="shared" si="3"/>
        <v/>
      </c>
      <c r="O103" s="79" t="str">
        <f t="shared" si="4"/>
        <v/>
      </c>
      <c r="P103" s="79" t="str">
        <f>IFERROR(N103*'Emission Factors'!C$13+O103*'Emission Factors'!C$20,"")</f>
        <v/>
      </c>
      <c r="Q103" s="89" t="str">
        <f t="shared" si="5"/>
        <v/>
      </c>
      <c r="R103" s="90" t="str">
        <f>IFERROR(N103*'Emission Factors'!C$14+O103*'Emission Factors'!C$21,"")</f>
        <v/>
      </c>
      <c r="S103" s="90" t="str">
        <f>IFERROR(N103*'Emission Factors'!C$15+O103*'Emission Factors'!C$22,"")</f>
        <v/>
      </c>
      <c r="T103" s="90" t="str">
        <f>IFERROR(N103*'Emission Factors'!C$16+O103*'Emission Factors'!C$23,"")</f>
        <v/>
      </c>
      <c r="U103" s="28" t="str">
        <f>IFERROR(IF(K103="Residential",N103*'Emission Factors'!$C$17+O103*'Emission Factors'!$C$24,N103*'Emission Factors'!$C$18+O103*'Emission Factors'!$C$25),"")</f>
        <v/>
      </c>
    </row>
    <row r="104" spans="2:21" ht="15" customHeight="1" x14ac:dyDescent="0.35">
      <c r="B104" s="92"/>
      <c r="C104" s="86"/>
      <c r="D104" s="62"/>
      <c r="E104" s="86"/>
      <c r="F104" s="86"/>
      <c r="G104" s="86"/>
      <c r="H104" s="87"/>
      <c r="I104" s="88"/>
      <c r="J104" s="64"/>
      <c r="K104" s="64"/>
      <c r="L104" s="79" t="str">
        <f>IF(E104+F104+G104=0,"",E104*'Emission Factors'!C$26+F104*'Emission Factors'!C$28+G104*'Emission Factors'!$C$30)</f>
        <v/>
      </c>
      <c r="M104" s="79" t="str">
        <f>IF(E104+F104+G104=0,"",E104*'Emission Factors'!C$27+F104*'Emission Factors'!C$29+G104*'Emission Factors'!$C$31)</f>
        <v/>
      </c>
      <c r="N104" s="79" t="str">
        <f t="shared" si="3"/>
        <v/>
      </c>
      <c r="O104" s="79" t="str">
        <f t="shared" si="4"/>
        <v/>
      </c>
      <c r="P104" s="79" t="str">
        <f>IFERROR(N104*'Emission Factors'!C$13+O104*'Emission Factors'!C$20,"")</f>
        <v/>
      </c>
      <c r="Q104" s="89" t="str">
        <f t="shared" si="5"/>
        <v/>
      </c>
      <c r="R104" s="90" t="str">
        <f>IFERROR(N104*'Emission Factors'!C$14+O104*'Emission Factors'!C$21,"")</f>
        <v/>
      </c>
      <c r="S104" s="90" t="str">
        <f>IFERROR(N104*'Emission Factors'!C$15+O104*'Emission Factors'!C$22,"")</f>
        <v/>
      </c>
      <c r="T104" s="90" t="str">
        <f>IFERROR(N104*'Emission Factors'!C$16+O104*'Emission Factors'!C$23,"")</f>
        <v/>
      </c>
      <c r="U104" s="28" t="str">
        <f>IFERROR(IF(K104="Residential",N104*'Emission Factors'!$C$17+O104*'Emission Factors'!$C$24,N104*'Emission Factors'!$C$18+O104*'Emission Factors'!$C$25),"")</f>
        <v/>
      </c>
    </row>
    <row r="105" spans="2:21" ht="15" customHeight="1" x14ac:dyDescent="0.35">
      <c r="B105" s="92"/>
      <c r="C105" s="86"/>
      <c r="D105" s="62"/>
      <c r="E105" s="86"/>
      <c r="F105" s="86"/>
      <c r="G105" s="86"/>
      <c r="H105" s="87"/>
      <c r="I105" s="88"/>
      <c r="J105" s="64"/>
      <c r="K105" s="64"/>
      <c r="L105" s="79" t="str">
        <f>IF(E105+F105+G105=0,"",E105*'Emission Factors'!C$26+F105*'Emission Factors'!C$28+G105*'Emission Factors'!$C$30)</f>
        <v/>
      </c>
      <c r="M105" s="79" t="str">
        <f>IF(E105+F105+G105=0,"",E105*'Emission Factors'!C$27+F105*'Emission Factors'!C$29+G105*'Emission Factors'!$C$31)</f>
        <v/>
      </c>
      <c r="N105" s="79" t="str">
        <f t="shared" si="3"/>
        <v/>
      </c>
      <c r="O105" s="79" t="str">
        <f t="shared" si="4"/>
        <v/>
      </c>
      <c r="P105" s="79" t="str">
        <f>IFERROR(N105*'Emission Factors'!C$13+O105*'Emission Factors'!C$20,"")</f>
        <v/>
      </c>
      <c r="Q105" s="89" t="str">
        <f t="shared" si="5"/>
        <v/>
      </c>
      <c r="R105" s="90" t="str">
        <f>IFERROR(N105*'Emission Factors'!C$14+O105*'Emission Factors'!C$21,"")</f>
        <v/>
      </c>
      <c r="S105" s="90" t="str">
        <f>IFERROR(N105*'Emission Factors'!C$15+O105*'Emission Factors'!C$22,"")</f>
        <v/>
      </c>
      <c r="T105" s="90" t="str">
        <f>IFERROR(N105*'Emission Factors'!C$16+O105*'Emission Factors'!C$23,"")</f>
        <v/>
      </c>
      <c r="U105" s="28" t="str">
        <f>IFERROR(IF(K105="Residential",N105*'Emission Factors'!$C$17+O105*'Emission Factors'!$C$24,N105*'Emission Factors'!$C$18+O105*'Emission Factors'!$C$25),"")</f>
        <v/>
      </c>
    </row>
    <row r="106" spans="2:21" ht="15" customHeight="1" x14ac:dyDescent="0.35">
      <c r="B106" s="92"/>
      <c r="C106" s="86"/>
      <c r="D106" s="62"/>
      <c r="E106" s="86"/>
      <c r="F106" s="86"/>
      <c r="G106" s="86"/>
      <c r="H106" s="87"/>
      <c r="I106" s="88"/>
      <c r="J106" s="64"/>
      <c r="K106" s="64"/>
      <c r="L106" s="79" t="str">
        <f>IF(E106+F106+G106=0,"",E106*'Emission Factors'!C$26+F106*'Emission Factors'!C$28+G106*'Emission Factors'!$C$30)</f>
        <v/>
      </c>
      <c r="M106" s="79" t="str">
        <f>IF(E106+F106+G106=0,"",E106*'Emission Factors'!C$27+F106*'Emission Factors'!C$29+G106*'Emission Factors'!$C$31)</f>
        <v/>
      </c>
      <c r="N106" s="79" t="str">
        <f t="shared" si="3"/>
        <v/>
      </c>
      <c r="O106" s="79" t="str">
        <f t="shared" si="4"/>
        <v/>
      </c>
      <c r="P106" s="79" t="str">
        <f>IFERROR(N106*'Emission Factors'!C$13+O106*'Emission Factors'!C$20,"")</f>
        <v/>
      </c>
      <c r="Q106" s="89" t="str">
        <f t="shared" si="5"/>
        <v/>
      </c>
      <c r="R106" s="90" t="str">
        <f>IFERROR(N106*'Emission Factors'!C$14+O106*'Emission Factors'!C$21,"")</f>
        <v/>
      </c>
      <c r="S106" s="90" t="str">
        <f>IFERROR(N106*'Emission Factors'!C$15+O106*'Emission Factors'!C$22,"")</f>
        <v/>
      </c>
      <c r="T106" s="90" t="str">
        <f>IFERROR(N106*'Emission Factors'!C$16+O106*'Emission Factors'!C$23,"")</f>
        <v/>
      </c>
      <c r="U106" s="28" t="str">
        <f>IFERROR(IF(K106="Residential",N106*'Emission Factors'!$C$17+O106*'Emission Factors'!$C$24,N106*'Emission Factors'!$C$18+O106*'Emission Factors'!$C$25),"")</f>
        <v/>
      </c>
    </row>
    <row r="107" spans="2:21" ht="15" customHeight="1" x14ac:dyDescent="0.35">
      <c r="B107" s="92"/>
      <c r="C107" s="86"/>
      <c r="D107" s="63"/>
      <c r="E107" s="86"/>
      <c r="F107" s="86"/>
      <c r="G107" s="86"/>
      <c r="H107" s="87"/>
      <c r="I107" s="88"/>
      <c r="J107" s="64"/>
      <c r="K107" s="64"/>
      <c r="L107" s="79" t="str">
        <f>IF(E107+F107+G107=0,"",E107*'Emission Factors'!C$26+F107*'Emission Factors'!C$28+G107*'Emission Factors'!$C$30)</f>
        <v/>
      </c>
      <c r="M107" s="79" t="str">
        <f>IF(E107+F107+G107=0,"",E107*'Emission Factors'!C$27+F107*'Emission Factors'!C$29+G107*'Emission Factors'!$C$31)</f>
        <v/>
      </c>
      <c r="N107" s="79" t="str">
        <f t="shared" si="3"/>
        <v/>
      </c>
      <c r="O107" s="79" t="str">
        <f t="shared" si="4"/>
        <v/>
      </c>
      <c r="P107" s="79" t="str">
        <f>IFERROR(N107*'Emission Factors'!C$13+O107*'Emission Factors'!C$20,"")</f>
        <v/>
      </c>
      <c r="Q107" s="89" t="str">
        <f t="shared" si="5"/>
        <v/>
      </c>
      <c r="R107" s="90" t="str">
        <f>IFERROR(N107*'Emission Factors'!C$14+O107*'Emission Factors'!C$21,"")</f>
        <v/>
      </c>
      <c r="S107" s="90" t="str">
        <f>IFERROR(N107*'Emission Factors'!C$15+O107*'Emission Factors'!C$22,"")</f>
        <v/>
      </c>
      <c r="T107" s="90" t="str">
        <f>IFERROR(N107*'Emission Factors'!C$16+O107*'Emission Factors'!C$23,"")</f>
        <v/>
      </c>
      <c r="U107" s="28" t="str">
        <f>IFERROR(IF(K107="Residential",N107*'Emission Factors'!$C$17+O107*'Emission Factors'!$C$24,N107*'Emission Factors'!$C$18+O107*'Emission Factors'!$C$25),"")</f>
        <v/>
      </c>
    </row>
    <row r="108" spans="2:21" ht="15" customHeight="1" x14ac:dyDescent="0.35">
      <c r="B108" s="92"/>
      <c r="C108" s="86"/>
      <c r="D108" s="62"/>
      <c r="E108" s="86"/>
      <c r="F108" s="86"/>
      <c r="G108" s="86"/>
      <c r="H108" s="87"/>
      <c r="I108" s="88"/>
      <c r="J108" s="64"/>
      <c r="K108" s="64"/>
      <c r="L108" s="79" t="str">
        <f>IF(E108+F108+G108=0,"",E108*'Emission Factors'!C$26+F108*'Emission Factors'!C$28+G108*'Emission Factors'!$C$30)</f>
        <v/>
      </c>
      <c r="M108" s="79" t="str">
        <f>IF(E108+F108+G108=0,"",E108*'Emission Factors'!C$27+F108*'Emission Factors'!C$29+G108*'Emission Factors'!$C$31)</f>
        <v/>
      </c>
      <c r="N108" s="79" t="str">
        <f t="shared" si="3"/>
        <v/>
      </c>
      <c r="O108" s="79" t="str">
        <f t="shared" si="4"/>
        <v/>
      </c>
      <c r="P108" s="79" t="str">
        <f>IFERROR(N108*'Emission Factors'!C$13+O108*'Emission Factors'!C$20,"")</f>
        <v/>
      </c>
      <c r="Q108" s="89" t="str">
        <f t="shared" si="5"/>
        <v/>
      </c>
      <c r="R108" s="90" t="str">
        <f>IFERROR(N108*'Emission Factors'!C$14+O108*'Emission Factors'!C$21,"")</f>
        <v/>
      </c>
      <c r="S108" s="90" t="str">
        <f>IFERROR(N108*'Emission Factors'!C$15+O108*'Emission Factors'!C$22,"")</f>
        <v/>
      </c>
      <c r="T108" s="90" t="str">
        <f>IFERROR(N108*'Emission Factors'!C$16+O108*'Emission Factors'!C$23,"")</f>
        <v/>
      </c>
      <c r="U108" s="28" t="str">
        <f>IFERROR(IF(K108="Residential",N108*'Emission Factors'!$C$17+O108*'Emission Factors'!$C$24,N108*'Emission Factors'!$C$18+O108*'Emission Factors'!$C$25),"")</f>
        <v/>
      </c>
    </row>
    <row r="109" spans="2:21" ht="15" customHeight="1" x14ac:dyDescent="0.35">
      <c r="B109" s="92"/>
      <c r="C109" s="86"/>
      <c r="D109" s="62"/>
      <c r="E109" s="86"/>
      <c r="F109" s="86"/>
      <c r="G109" s="86"/>
      <c r="H109" s="87"/>
      <c r="I109" s="88"/>
      <c r="J109" s="64"/>
      <c r="K109" s="64"/>
      <c r="L109" s="79" t="str">
        <f>IF(E109+F109+G109=0,"",E109*'Emission Factors'!C$26+F109*'Emission Factors'!C$28+G109*'Emission Factors'!$C$30)</f>
        <v/>
      </c>
      <c r="M109" s="79" t="str">
        <f>IF(E109+F109+G109=0,"",E109*'Emission Factors'!C$27+F109*'Emission Factors'!C$29+G109*'Emission Factors'!$C$31)</f>
        <v/>
      </c>
      <c r="N109" s="79" t="str">
        <f t="shared" si="3"/>
        <v/>
      </c>
      <c r="O109" s="79" t="str">
        <f t="shared" si="4"/>
        <v/>
      </c>
      <c r="P109" s="79" t="str">
        <f>IFERROR(N109*'Emission Factors'!C$13+O109*'Emission Factors'!C$20,"")</f>
        <v/>
      </c>
      <c r="Q109" s="89" t="str">
        <f t="shared" si="5"/>
        <v/>
      </c>
      <c r="R109" s="90" t="str">
        <f>IFERROR(N109*'Emission Factors'!C$14+O109*'Emission Factors'!C$21,"")</f>
        <v/>
      </c>
      <c r="S109" s="90" t="str">
        <f>IFERROR(N109*'Emission Factors'!C$15+O109*'Emission Factors'!C$22,"")</f>
        <v/>
      </c>
      <c r="T109" s="90" t="str">
        <f>IFERROR(N109*'Emission Factors'!C$16+O109*'Emission Factors'!C$23,"")</f>
        <v/>
      </c>
      <c r="U109" s="28" t="str">
        <f>IFERROR(IF(K109="Residential",N109*'Emission Factors'!$C$17+O109*'Emission Factors'!$C$24,N109*'Emission Factors'!$C$18+O109*'Emission Factors'!$C$25),"")</f>
        <v/>
      </c>
    </row>
    <row r="110" spans="2:21" ht="15" customHeight="1" x14ac:dyDescent="0.35">
      <c r="B110" s="92"/>
      <c r="C110" s="86"/>
      <c r="D110" s="62"/>
      <c r="E110" s="86"/>
      <c r="F110" s="86"/>
      <c r="G110" s="86"/>
      <c r="H110" s="87"/>
      <c r="I110" s="88"/>
      <c r="J110" s="64"/>
      <c r="K110" s="64"/>
      <c r="L110" s="79" t="str">
        <f>IF(E110+F110+G110=0,"",E110*'Emission Factors'!C$26+F110*'Emission Factors'!C$28+G110*'Emission Factors'!$C$30)</f>
        <v/>
      </c>
      <c r="M110" s="79" t="str">
        <f>IF(E110+F110+G110=0,"",E110*'Emission Factors'!C$27+F110*'Emission Factors'!C$29+G110*'Emission Factors'!$C$31)</f>
        <v/>
      </c>
      <c r="N110" s="79" t="str">
        <f t="shared" si="3"/>
        <v/>
      </c>
      <c r="O110" s="79" t="str">
        <f t="shared" si="4"/>
        <v/>
      </c>
      <c r="P110" s="79" t="str">
        <f>IFERROR(N110*'Emission Factors'!C$13+O110*'Emission Factors'!C$20,"")</f>
        <v/>
      </c>
      <c r="Q110" s="89" t="str">
        <f t="shared" si="5"/>
        <v/>
      </c>
      <c r="R110" s="90" t="str">
        <f>IFERROR(N110*'Emission Factors'!C$14+O110*'Emission Factors'!C$21,"")</f>
        <v/>
      </c>
      <c r="S110" s="90" t="str">
        <f>IFERROR(N110*'Emission Factors'!C$15+O110*'Emission Factors'!C$22,"")</f>
        <v/>
      </c>
      <c r="T110" s="90" t="str">
        <f>IFERROR(N110*'Emission Factors'!C$16+O110*'Emission Factors'!C$23,"")</f>
        <v/>
      </c>
      <c r="U110" s="28" t="str">
        <f>IFERROR(IF(K110="Residential",N110*'Emission Factors'!$C$17+O110*'Emission Factors'!$C$24,N110*'Emission Factors'!$C$18+O110*'Emission Factors'!$C$25),"")</f>
        <v/>
      </c>
    </row>
    <row r="111" spans="2:21" ht="15" customHeight="1" x14ac:dyDescent="0.35">
      <c r="B111" s="92"/>
      <c r="C111" s="86"/>
      <c r="D111" s="62"/>
      <c r="E111" s="86"/>
      <c r="F111" s="86"/>
      <c r="G111" s="86"/>
      <c r="H111" s="87"/>
      <c r="I111" s="88"/>
      <c r="J111" s="64"/>
      <c r="K111" s="64"/>
      <c r="L111" s="79" t="str">
        <f>IF(E111+F111+G111=0,"",E111*'Emission Factors'!C$26+F111*'Emission Factors'!C$28+G111*'Emission Factors'!$C$30)</f>
        <v/>
      </c>
      <c r="M111" s="79" t="str">
        <f>IF(E111+F111+G111=0,"",E111*'Emission Factors'!C$27+F111*'Emission Factors'!C$29+G111*'Emission Factors'!$C$31)</f>
        <v/>
      </c>
      <c r="N111" s="79" t="str">
        <f t="shared" si="3"/>
        <v/>
      </c>
      <c r="O111" s="79" t="str">
        <f t="shared" si="4"/>
        <v/>
      </c>
      <c r="P111" s="79" t="str">
        <f>IFERROR(N111*'Emission Factors'!C$13+O111*'Emission Factors'!C$20,"")</f>
        <v/>
      </c>
      <c r="Q111" s="89" t="str">
        <f t="shared" si="5"/>
        <v/>
      </c>
      <c r="R111" s="90" t="str">
        <f>IFERROR(N111*'Emission Factors'!C$14+O111*'Emission Factors'!C$21,"")</f>
        <v/>
      </c>
      <c r="S111" s="90" t="str">
        <f>IFERROR(N111*'Emission Factors'!C$15+O111*'Emission Factors'!C$22,"")</f>
        <v/>
      </c>
      <c r="T111" s="90" t="str">
        <f>IFERROR(N111*'Emission Factors'!C$16+O111*'Emission Factors'!C$23,"")</f>
        <v/>
      </c>
      <c r="U111" s="28" t="str">
        <f>IFERROR(IF(K111="Residential",N111*'Emission Factors'!$C$17+O111*'Emission Factors'!$C$24,N111*'Emission Factors'!$C$18+O111*'Emission Factors'!$C$25),"")</f>
        <v/>
      </c>
    </row>
    <row r="112" spans="2:21" ht="15" customHeight="1" x14ac:dyDescent="0.35">
      <c r="B112" s="92"/>
      <c r="C112" s="86"/>
      <c r="D112" s="63"/>
      <c r="E112" s="86"/>
      <c r="F112" s="86"/>
      <c r="G112" s="86"/>
      <c r="H112" s="87"/>
      <c r="I112" s="88"/>
      <c r="J112" s="64"/>
      <c r="K112" s="64"/>
      <c r="L112" s="79" t="str">
        <f>IF(E112+F112+G112=0,"",E112*'Emission Factors'!C$26+F112*'Emission Factors'!C$28+G112*'Emission Factors'!$C$30)</f>
        <v/>
      </c>
      <c r="M112" s="79" t="str">
        <f>IF(E112+F112+G112=0,"",E112*'Emission Factors'!C$27+F112*'Emission Factors'!C$29+G112*'Emission Factors'!$C$31)</f>
        <v/>
      </c>
      <c r="N112" s="79" t="str">
        <f t="shared" si="3"/>
        <v/>
      </c>
      <c r="O112" s="79" t="str">
        <f t="shared" si="4"/>
        <v/>
      </c>
      <c r="P112" s="79" t="str">
        <f>IFERROR(N112*'Emission Factors'!C$13+O112*'Emission Factors'!C$20,"")</f>
        <v/>
      </c>
      <c r="Q112" s="89" t="str">
        <f t="shared" si="5"/>
        <v/>
      </c>
      <c r="R112" s="90" t="str">
        <f>IFERROR(N112*'Emission Factors'!C$14+O112*'Emission Factors'!C$21,"")</f>
        <v/>
      </c>
      <c r="S112" s="90" t="str">
        <f>IFERROR(N112*'Emission Factors'!C$15+O112*'Emission Factors'!C$22,"")</f>
        <v/>
      </c>
      <c r="T112" s="90" t="str">
        <f>IFERROR(N112*'Emission Factors'!C$16+O112*'Emission Factors'!C$23,"")</f>
        <v/>
      </c>
      <c r="U112" s="28" t="str">
        <f>IFERROR(IF(K112="Residential",N112*'Emission Factors'!$C$17+O112*'Emission Factors'!$C$24,N112*'Emission Factors'!$C$18+O112*'Emission Factors'!$C$25),"")</f>
        <v/>
      </c>
    </row>
    <row r="113" spans="2:21" ht="15" customHeight="1" x14ac:dyDescent="0.35">
      <c r="B113" s="92"/>
      <c r="C113" s="86"/>
      <c r="D113" s="62"/>
      <c r="E113" s="86"/>
      <c r="F113" s="86"/>
      <c r="G113" s="86"/>
      <c r="H113" s="87"/>
      <c r="I113" s="88"/>
      <c r="J113" s="64"/>
      <c r="K113" s="64"/>
      <c r="L113" s="79" t="str">
        <f>IF(E113+F113+G113=0,"",E113*'Emission Factors'!C$26+F113*'Emission Factors'!C$28+G113*'Emission Factors'!$C$30)</f>
        <v/>
      </c>
      <c r="M113" s="79" t="str">
        <f>IF(E113+F113+G113=0,"",E113*'Emission Factors'!C$27+F113*'Emission Factors'!C$29+G113*'Emission Factors'!$C$31)</f>
        <v/>
      </c>
      <c r="N113" s="79" t="str">
        <f t="shared" si="3"/>
        <v/>
      </c>
      <c r="O113" s="79" t="str">
        <f t="shared" si="4"/>
        <v/>
      </c>
      <c r="P113" s="79" t="str">
        <f>IFERROR(N113*'Emission Factors'!C$13+O113*'Emission Factors'!C$20,"")</f>
        <v/>
      </c>
      <c r="Q113" s="89" t="str">
        <f t="shared" si="5"/>
        <v/>
      </c>
      <c r="R113" s="90" t="str">
        <f>IFERROR(N113*'Emission Factors'!C$14+O113*'Emission Factors'!C$21,"")</f>
        <v/>
      </c>
      <c r="S113" s="90" t="str">
        <f>IFERROR(N113*'Emission Factors'!C$15+O113*'Emission Factors'!C$22,"")</f>
        <v/>
      </c>
      <c r="T113" s="90" t="str">
        <f>IFERROR(N113*'Emission Factors'!C$16+O113*'Emission Factors'!C$23,"")</f>
        <v/>
      </c>
      <c r="U113" s="28" t="str">
        <f>IFERROR(IF(K113="Residential",N113*'Emission Factors'!$C$17+O113*'Emission Factors'!$C$24,N113*'Emission Factors'!$C$18+O113*'Emission Factors'!$C$25),"")</f>
        <v/>
      </c>
    </row>
    <row r="114" spans="2:21" ht="15" customHeight="1" x14ac:dyDescent="0.35">
      <c r="B114" s="92"/>
      <c r="C114" s="86"/>
      <c r="D114" s="62"/>
      <c r="E114" s="86"/>
      <c r="F114" s="86"/>
      <c r="G114" s="86"/>
      <c r="H114" s="87"/>
      <c r="I114" s="88"/>
      <c r="J114" s="64"/>
      <c r="K114" s="64"/>
      <c r="L114" s="79" t="str">
        <f>IF(E114+F114+G114=0,"",E114*'Emission Factors'!C$26+F114*'Emission Factors'!C$28+G114*'Emission Factors'!$C$30)</f>
        <v/>
      </c>
      <c r="M114" s="79" t="str">
        <f>IF(E114+F114+G114=0,"",E114*'Emission Factors'!C$27+F114*'Emission Factors'!C$29+G114*'Emission Factors'!$C$31)</f>
        <v/>
      </c>
      <c r="N114" s="79" t="str">
        <f t="shared" si="3"/>
        <v/>
      </c>
      <c r="O114" s="79" t="str">
        <f t="shared" si="4"/>
        <v/>
      </c>
      <c r="P114" s="79" t="str">
        <f>IFERROR(N114*'Emission Factors'!C$13+O114*'Emission Factors'!C$20,"")</f>
        <v/>
      </c>
      <c r="Q114" s="89" t="str">
        <f t="shared" si="5"/>
        <v/>
      </c>
      <c r="R114" s="90" t="str">
        <f>IFERROR(N114*'Emission Factors'!C$14+O114*'Emission Factors'!C$21,"")</f>
        <v/>
      </c>
      <c r="S114" s="90" t="str">
        <f>IFERROR(N114*'Emission Factors'!C$15+O114*'Emission Factors'!C$22,"")</f>
        <v/>
      </c>
      <c r="T114" s="90" t="str">
        <f>IFERROR(N114*'Emission Factors'!C$16+O114*'Emission Factors'!C$23,"")</f>
        <v/>
      </c>
      <c r="U114" s="28" t="str">
        <f>IFERROR(IF(K114="Residential",N114*'Emission Factors'!$C$17+O114*'Emission Factors'!$C$24,N114*'Emission Factors'!$C$18+O114*'Emission Factors'!$C$25),"")</f>
        <v/>
      </c>
    </row>
    <row r="115" spans="2:21" ht="15" customHeight="1" x14ac:dyDescent="0.35">
      <c r="B115" s="92"/>
      <c r="C115" s="86"/>
      <c r="D115" s="62"/>
      <c r="E115" s="86"/>
      <c r="F115" s="86"/>
      <c r="G115" s="86"/>
      <c r="H115" s="87"/>
      <c r="I115" s="88"/>
      <c r="J115" s="64"/>
      <c r="K115" s="64"/>
      <c r="L115" s="79" t="str">
        <f>IF(E115+F115+G115=0,"",E115*'Emission Factors'!C$26+F115*'Emission Factors'!C$28+G115*'Emission Factors'!$C$30)</f>
        <v/>
      </c>
      <c r="M115" s="79" t="str">
        <f>IF(E115+F115+G115=0,"",E115*'Emission Factors'!C$27+F115*'Emission Factors'!C$29+G115*'Emission Factors'!$C$31)</f>
        <v/>
      </c>
      <c r="N115" s="79" t="str">
        <f t="shared" si="3"/>
        <v/>
      </c>
      <c r="O115" s="79" t="str">
        <f t="shared" si="4"/>
        <v/>
      </c>
      <c r="P115" s="79" t="str">
        <f>IFERROR(N115*'Emission Factors'!C$13+O115*'Emission Factors'!C$20,"")</f>
        <v/>
      </c>
      <c r="Q115" s="89" t="str">
        <f t="shared" si="5"/>
        <v/>
      </c>
      <c r="R115" s="90" t="str">
        <f>IFERROR(N115*'Emission Factors'!C$14+O115*'Emission Factors'!C$21,"")</f>
        <v/>
      </c>
      <c r="S115" s="90" t="str">
        <f>IFERROR(N115*'Emission Factors'!C$15+O115*'Emission Factors'!C$22,"")</f>
        <v/>
      </c>
      <c r="T115" s="90" t="str">
        <f>IFERROR(N115*'Emission Factors'!C$16+O115*'Emission Factors'!C$23,"")</f>
        <v/>
      </c>
      <c r="U115" s="28" t="str">
        <f>IFERROR(IF(K115="Residential",N115*'Emission Factors'!$C$17+O115*'Emission Factors'!$C$24,N115*'Emission Factors'!$C$18+O115*'Emission Factors'!$C$25),"")</f>
        <v/>
      </c>
    </row>
    <row r="116" spans="2:21" ht="15" customHeight="1" x14ac:dyDescent="0.35">
      <c r="B116" s="92"/>
      <c r="C116" s="86"/>
      <c r="D116" s="62"/>
      <c r="E116" s="86"/>
      <c r="F116" s="86"/>
      <c r="G116" s="86"/>
      <c r="H116" s="87"/>
      <c r="I116" s="88"/>
      <c r="J116" s="64"/>
      <c r="K116" s="64"/>
      <c r="L116" s="79" t="str">
        <f>IF(E116+F116+G116=0,"",E116*'Emission Factors'!C$26+F116*'Emission Factors'!C$28+G116*'Emission Factors'!$C$30)</f>
        <v/>
      </c>
      <c r="M116" s="79" t="str">
        <f>IF(E116+F116+G116=0,"",E116*'Emission Factors'!C$27+F116*'Emission Factors'!C$29+G116*'Emission Factors'!$C$31)</f>
        <v/>
      </c>
      <c r="N116" s="79" t="str">
        <f t="shared" si="3"/>
        <v/>
      </c>
      <c r="O116" s="79" t="str">
        <f t="shared" si="4"/>
        <v/>
      </c>
      <c r="P116" s="79" t="str">
        <f>IFERROR(N116*'Emission Factors'!C$13+O116*'Emission Factors'!C$20,"")</f>
        <v/>
      </c>
      <c r="Q116" s="89" t="str">
        <f t="shared" si="5"/>
        <v/>
      </c>
      <c r="R116" s="90" t="str">
        <f>IFERROR(N116*'Emission Factors'!C$14+O116*'Emission Factors'!C$21,"")</f>
        <v/>
      </c>
      <c r="S116" s="90" t="str">
        <f>IFERROR(N116*'Emission Factors'!C$15+O116*'Emission Factors'!C$22,"")</f>
        <v/>
      </c>
      <c r="T116" s="90" t="str">
        <f>IFERROR(N116*'Emission Factors'!C$16+O116*'Emission Factors'!C$23,"")</f>
        <v/>
      </c>
      <c r="U116" s="28" t="str">
        <f>IFERROR(IF(K116="Residential",N116*'Emission Factors'!$C$17+O116*'Emission Factors'!$C$24,N116*'Emission Factors'!$C$18+O116*'Emission Factors'!$C$25),"")</f>
        <v/>
      </c>
    </row>
    <row r="117" spans="2:21" ht="15" customHeight="1" x14ac:dyDescent="0.35">
      <c r="B117" s="92"/>
      <c r="C117" s="86"/>
      <c r="D117" s="63"/>
      <c r="E117" s="86"/>
      <c r="F117" s="86"/>
      <c r="G117" s="86"/>
      <c r="H117" s="87"/>
      <c r="I117" s="88"/>
      <c r="J117" s="64"/>
      <c r="K117" s="64"/>
      <c r="L117" s="79" t="str">
        <f>IF(E117+F117+G117=0,"",E117*'Emission Factors'!C$26+F117*'Emission Factors'!C$28+G117*'Emission Factors'!$C$30)</f>
        <v/>
      </c>
      <c r="M117" s="79" t="str">
        <f>IF(E117+F117+G117=0,"",E117*'Emission Factors'!C$27+F117*'Emission Factors'!C$29+G117*'Emission Factors'!$C$31)</f>
        <v/>
      </c>
      <c r="N117" s="79" t="str">
        <f t="shared" si="3"/>
        <v/>
      </c>
      <c r="O117" s="79" t="str">
        <f t="shared" si="4"/>
        <v/>
      </c>
      <c r="P117" s="79" t="str">
        <f>IFERROR(N117*'Emission Factors'!C$13+O117*'Emission Factors'!C$20,"")</f>
        <v/>
      </c>
      <c r="Q117" s="89" t="str">
        <f t="shared" si="5"/>
        <v/>
      </c>
      <c r="R117" s="90" t="str">
        <f>IFERROR(N117*'Emission Factors'!C$14+O117*'Emission Factors'!C$21,"")</f>
        <v/>
      </c>
      <c r="S117" s="90" t="str">
        <f>IFERROR(N117*'Emission Factors'!C$15+O117*'Emission Factors'!C$22,"")</f>
        <v/>
      </c>
      <c r="T117" s="90" t="str">
        <f>IFERROR(N117*'Emission Factors'!C$16+O117*'Emission Factors'!C$23,"")</f>
        <v/>
      </c>
      <c r="U117" s="28" t="str">
        <f>IFERROR(IF(K117="Residential",N117*'Emission Factors'!$C$17+O117*'Emission Factors'!$C$24,N117*'Emission Factors'!$C$18+O117*'Emission Factors'!$C$25),"")</f>
        <v/>
      </c>
    </row>
    <row r="118" spans="2:21" ht="15" customHeight="1" x14ac:dyDescent="0.35">
      <c r="B118" s="92"/>
      <c r="C118" s="86"/>
      <c r="D118" s="62"/>
      <c r="E118" s="86"/>
      <c r="F118" s="86"/>
      <c r="G118" s="86"/>
      <c r="H118" s="87"/>
      <c r="I118" s="88"/>
      <c r="J118" s="64"/>
      <c r="K118" s="64"/>
      <c r="L118" s="79" t="str">
        <f>IF(E118+F118+G118=0,"",E118*'Emission Factors'!C$26+F118*'Emission Factors'!C$28+G118*'Emission Factors'!$C$30)</f>
        <v/>
      </c>
      <c r="M118" s="79" t="str">
        <f>IF(E118+F118+G118=0,"",E118*'Emission Factors'!C$27+F118*'Emission Factors'!C$29+G118*'Emission Factors'!$C$31)</f>
        <v/>
      </c>
      <c r="N118" s="79" t="str">
        <f t="shared" si="3"/>
        <v/>
      </c>
      <c r="O118" s="79" t="str">
        <f t="shared" si="4"/>
        <v/>
      </c>
      <c r="P118" s="79" t="str">
        <f>IFERROR(N118*'Emission Factors'!C$13+O118*'Emission Factors'!C$20,"")</f>
        <v/>
      </c>
      <c r="Q118" s="89" t="str">
        <f t="shared" si="5"/>
        <v/>
      </c>
      <c r="R118" s="90" t="str">
        <f>IFERROR(N118*'Emission Factors'!C$14+O118*'Emission Factors'!C$21,"")</f>
        <v/>
      </c>
      <c r="S118" s="90" t="str">
        <f>IFERROR(N118*'Emission Factors'!C$15+O118*'Emission Factors'!C$22,"")</f>
        <v/>
      </c>
      <c r="T118" s="90" t="str">
        <f>IFERROR(N118*'Emission Factors'!C$16+O118*'Emission Factors'!C$23,"")</f>
        <v/>
      </c>
      <c r="U118" s="28" t="str">
        <f>IFERROR(IF(K118="Residential",N118*'Emission Factors'!$C$17+O118*'Emission Factors'!$C$24,N118*'Emission Factors'!$C$18+O118*'Emission Factors'!$C$25),"")</f>
        <v/>
      </c>
    </row>
    <row r="119" spans="2:21" ht="15" customHeight="1" x14ac:dyDescent="0.35">
      <c r="B119" s="92"/>
      <c r="C119" s="86"/>
      <c r="D119" s="62"/>
      <c r="E119" s="86"/>
      <c r="F119" s="86"/>
      <c r="G119" s="86"/>
      <c r="H119" s="87"/>
      <c r="I119" s="88"/>
      <c r="J119" s="64"/>
      <c r="K119" s="64"/>
      <c r="L119" s="79" t="str">
        <f>IF(E119+F119+G119=0,"",E119*'Emission Factors'!C$26+F119*'Emission Factors'!C$28+G119*'Emission Factors'!$C$30)</f>
        <v/>
      </c>
      <c r="M119" s="79" t="str">
        <f>IF(E119+F119+G119=0,"",E119*'Emission Factors'!C$27+F119*'Emission Factors'!C$29+G119*'Emission Factors'!$C$31)</f>
        <v/>
      </c>
      <c r="N119" s="79" t="str">
        <f t="shared" si="3"/>
        <v/>
      </c>
      <c r="O119" s="79" t="str">
        <f t="shared" si="4"/>
        <v/>
      </c>
      <c r="P119" s="79" t="str">
        <f>IFERROR(N119*'Emission Factors'!C$13+O119*'Emission Factors'!C$20,"")</f>
        <v/>
      </c>
      <c r="Q119" s="89" t="str">
        <f t="shared" si="5"/>
        <v/>
      </c>
      <c r="R119" s="90" t="str">
        <f>IFERROR(N119*'Emission Factors'!C$14+O119*'Emission Factors'!C$21,"")</f>
        <v/>
      </c>
      <c r="S119" s="90" t="str">
        <f>IFERROR(N119*'Emission Factors'!C$15+O119*'Emission Factors'!C$22,"")</f>
        <v/>
      </c>
      <c r="T119" s="90" t="str">
        <f>IFERROR(N119*'Emission Factors'!C$16+O119*'Emission Factors'!C$23,"")</f>
        <v/>
      </c>
      <c r="U119" s="28" t="str">
        <f>IFERROR(IF(K119="Residential",N119*'Emission Factors'!$C$17+O119*'Emission Factors'!$C$24,N119*'Emission Factors'!$C$18+O119*'Emission Factors'!$C$25),"")</f>
        <v/>
      </c>
    </row>
    <row r="120" spans="2:21" ht="15" customHeight="1" x14ac:dyDescent="0.35">
      <c r="B120" s="92"/>
      <c r="C120" s="86"/>
      <c r="D120" s="62"/>
      <c r="E120" s="86"/>
      <c r="F120" s="86"/>
      <c r="G120" s="86"/>
      <c r="H120" s="87"/>
      <c r="I120" s="88"/>
      <c r="J120" s="64"/>
      <c r="K120" s="64"/>
      <c r="L120" s="79" t="str">
        <f>IF(E120+F120+G120=0,"",E120*'Emission Factors'!C$26+F120*'Emission Factors'!C$28+G120*'Emission Factors'!$C$30)</f>
        <v/>
      </c>
      <c r="M120" s="79" t="str">
        <f>IF(E120+F120+G120=0,"",E120*'Emission Factors'!C$27+F120*'Emission Factors'!C$29+G120*'Emission Factors'!$C$31)</f>
        <v/>
      </c>
      <c r="N120" s="79" t="str">
        <f t="shared" si="3"/>
        <v/>
      </c>
      <c r="O120" s="79" t="str">
        <f t="shared" si="4"/>
        <v/>
      </c>
      <c r="P120" s="79" t="str">
        <f>IFERROR(N120*'Emission Factors'!C$13+O120*'Emission Factors'!C$20,"")</f>
        <v/>
      </c>
      <c r="Q120" s="89" t="str">
        <f t="shared" si="5"/>
        <v/>
      </c>
      <c r="R120" s="90" t="str">
        <f>IFERROR(N120*'Emission Factors'!C$14+O120*'Emission Factors'!C$21,"")</f>
        <v/>
      </c>
      <c r="S120" s="90" t="str">
        <f>IFERROR(N120*'Emission Factors'!C$15+O120*'Emission Factors'!C$22,"")</f>
        <v/>
      </c>
      <c r="T120" s="90" t="str">
        <f>IFERROR(N120*'Emission Factors'!C$16+O120*'Emission Factors'!C$23,"")</f>
        <v/>
      </c>
      <c r="U120" s="28" t="str">
        <f>IFERROR(IF(K120="Residential",N120*'Emission Factors'!$C$17+O120*'Emission Factors'!$C$24,N120*'Emission Factors'!$C$18+O120*'Emission Factors'!$C$25),"")</f>
        <v/>
      </c>
    </row>
    <row r="121" spans="2:21" ht="15" customHeight="1" x14ac:dyDescent="0.35">
      <c r="B121" s="92"/>
      <c r="C121" s="86"/>
      <c r="D121" s="62"/>
      <c r="E121" s="86"/>
      <c r="F121" s="86"/>
      <c r="G121" s="86"/>
      <c r="H121" s="87"/>
      <c r="I121" s="88"/>
      <c r="J121" s="64"/>
      <c r="K121" s="64"/>
      <c r="L121" s="79" t="str">
        <f>IF(E121+F121+G121=0,"",E121*'Emission Factors'!C$26+F121*'Emission Factors'!C$28+G121*'Emission Factors'!$C$30)</f>
        <v/>
      </c>
      <c r="M121" s="79" t="str">
        <f>IF(E121+F121+G121=0,"",E121*'Emission Factors'!C$27+F121*'Emission Factors'!C$29+G121*'Emission Factors'!$C$31)</f>
        <v/>
      </c>
      <c r="N121" s="79" t="str">
        <f t="shared" si="3"/>
        <v/>
      </c>
      <c r="O121" s="79" t="str">
        <f t="shared" si="4"/>
        <v/>
      </c>
      <c r="P121" s="79" t="str">
        <f>IFERROR(N121*'Emission Factors'!C$13+O121*'Emission Factors'!C$20,"")</f>
        <v/>
      </c>
      <c r="Q121" s="89" t="str">
        <f t="shared" si="5"/>
        <v/>
      </c>
      <c r="R121" s="90" t="str">
        <f>IFERROR(N121*'Emission Factors'!C$14+O121*'Emission Factors'!C$21,"")</f>
        <v/>
      </c>
      <c r="S121" s="90" t="str">
        <f>IFERROR(N121*'Emission Factors'!C$15+O121*'Emission Factors'!C$22,"")</f>
        <v/>
      </c>
      <c r="T121" s="90" t="str">
        <f>IFERROR(N121*'Emission Factors'!C$16+O121*'Emission Factors'!C$23,"")</f>
        <v/>
      </c>
      <c r="U121" s="28" t="str">
        <f>IFERROR(IF(K121="Residential",N121*'Emission Factors'!$C$17+O121*'Emission Factors'!$C$24,N121*'Emission Factors'!$C$18+O121*'Emission Factors'!$C$25),"")</f>
        <v/>
      </c>
    </row>
    <row r="122" spans="2:21" ht="15" customHeight="1" x14ac:dyDescent="0.35">
      <c r="B122" s="92"/>
      <c r="C122" s="86"/>
      <c r="D122" s="63"/>
      <c r="E122" s="86"/>
      <c r="F122" s="86"/>
      <c r="G122" s="86"/>
      <c r="H122" s="87"/>
      <c r="I122" s="88"/>
      <c r="J122" s="64"/>
      <c r="K122" s="64"/>
      <c r="L122" s="79" t="str">
        <f>IF(E122+F122+G122=0,"",E122*'Emission Factors'!C$26+F122*'Emission Factors'!C$28+G122*'Emission Factors'!$C$30)</f>
        <v/>
      </c>
      <c r="M122" s="79" t="str">
        <f>IF(E122+F122+G122=0,"",E122*'Emission Factors'!C$27+F122*'Emission Factors'!C$29+G122*'Emission Factors'!$C$31)</f>
        <v/>
      </c>
      <c r="N122" s="79" t="str">
        <f t="shared" si="3"/>
        <v/>
      </c>
      <c r="O122" s="79" t="str">
        <f t="shared" si="4"/>
        <v/>
      </c>
      <c r="P122" s="79" t="str">
        <f>IFERROR(N122*'Emission Factors'!C$13+O122*'Emission Factors'!C$20,"")</f>
        <v/>
      </c>
      <c r="Q122" s="89" t="str">
        <f t="shared" si="5"/>
        <v/>
      </c>
      <c r="R122" s="90" t="str">
        <f>IFERROR(N122*'Emission Factors'!C$14+O122*'Emission Factors'!C$21,"")</f>
        <v/>
      </c>
      <c r="S122" s="90" t="str">
        <f>IFERROR(N122*'Emission Factors'!C$15+O122*'Emission Factors'!C$22,"")</f>
        <v/>
      </c>
      <c r="T122" s="90" t="str">
        <f>IFERROR(N122*'Emission Factors'!C$16+O122*'Emission Factors'!C$23,"")</f>
        <v/>
      </c>
      <c r="U122" s="28" t="str">
        <f>IFERROR(IF(K122="Residential",N122*'Emission Factors'!$C$17+O122*'Emission Factors'!$C$24,N122*'Emission Factors'!$C$18+O122*'Emission Factors'!$C$25),"")</f>
        <v/>
      </c>
    </row>
    <row r="123" spans="2:21" ht="15" customHeight="1" x14ac:dyDescent="0.35">
      <c r="B123" s="92"/>
      <c r="C123" s="86"/>
      <c r="D123" s="62"/>
      <c r="E123" s="86"/>
      <c r="F123" s="86"/>
      <c r="G123" s="86"/>
      <c r="H123" s="87"/>
      <c r="I123" s="88"/>
      <c r="J123" s="64"/>
      <c r="K123" s="64"/>
      <c r="L123" s="79" t="str">
        <f>IF(E123+F123+G123=0,"",E123*'Emission Factors'!C$26+F123*'Emission Factors'!C$28+G123*'Emission Factors'!$C$30)</f>
        <v/>
      </c>
      <c r="M123" s="79" t="str">
        <f>IF(E123+F123+G123=0,"",E123*'Emission Factors'!C$27+F123*'Emission Factors'!C$29+G123*'Emission Factors'!$C$31)</f>
        <v/>
      </c>
      <c r="N123" s="79" t="str">
        <f t="shared" si="3"/>
        <v/>
      </c>
      <c r="O123" s="79" t="str">
        <f t="shared" si="4"/>
        <v/>
      </c>
      <c r="P123" s="79" t="str">
        <f>IFERROR(N123*'Emission Factors'!C$13+O123*'Emission Factors'!C$20,"")</f>
        <v/>
      </c>
      <c r="Q123" s="89" t="str">
        <f t="shared" si="5"/>
        <v/>
      </c>
      <c r="R123" s="90" t="str">
        <f>IFERROR(N123*'Emission Factors'!C$14+O123*'Emission Factors'!C$21,"")</f>
        <v/>
      </c>
      <c r="S123" s="90" t="str">
        <f>IFERROR(N123*'Emission Factors'!C$15+O123*'Emission Factors'!C$22,"")</f>
        <v/>
      </c>
      <c r="T123" s="90" t="str">
        <f>IFERROR(N123*'Emission Factors'!C$16+O123*'Emission Factors'!C$23,"")</f>
        <v/>
      </c>
      <c r="U123" s="28" t="str">
        <f>IFERROR(IF(K123="Residential",N123*'Emission Factors'!$C$17+O123*'Emission Factors'!$C$24,N123*'Emission Factors'!$C$18+O123*'Emission Factors'!$C$25),"")</f>
        <v/>
      </c>
    </row>
    <row r="124" spans="2:21" ht="15" customHeight="1" x14ac:dyDescent="0.35">
      <c r="B124" s="92"/>
      <c r="C124" s="86"/>
      <c r="D124" s="62"/>
      <c r="E124" s="86"/>
      <c r="F124" s="86"/>
      <c r="G124" s="86"/>
      <c r="H124" s="87"/>
      <c r="I124" s="88"/>
      <c r="J124" s="64"/>
      <c r="K124" s="64"/>
      <c r="L124" s="79" t="str">
        <f>IF(E124+F124+G124=0,"",E124*'Emission Factors'!C$26+F124*'Emission Factors'!C$28+G124*'Emission Factors'!$C$30)</f>
        <v/>
      </c>
      <c r="M124" s="79" t="str">
        <f>IF(E124+F124+G124=0,"",E124*'Emission Factors'!C$27+F124*'Emission Factors'!C$29+G124*'Emission Factors'!$C$31)</f>
        <v/>
      </c>
      <c r="N124" s="79" t="str">
        <f t="shared" si="3"/>
        <v/>
      </c>
      <c r="O124" s="79" t="str">
        <f t="shared" si="4"/>
        <v/>
      </c>
      <c r="P124" s="79" t="str">
        <f>IFERROR(N124*'Emission Factors'!C$13+O124*'Emission Factors'!C$20,"")</f>
        <v/>
      </c>
      <c r="Q124" s="89" t="str">
        <f t="shared" si="5"/>
        <v/>
      </c>
      <c r="R124" s="90" t="str">
        <f>IFERROR(N124*'Emission Factors'!C$14+O124*'Emission Factors'!C$21,"")</f>
        <v/>
      </c>
      <c r="S124" s="90" t="str">
        <f>IFERROR(N124*'Emission Factors'!C$15+O124*'Emission Factors'!C$22,"")</f>
        <v/>
      </c>
      <c r="T124" s="90" t="str">
        <f>IFERROR(N124*'Emission Factors'!C$16+O124*'Emission Factors'!C$23,"")</f>
        <v/>
      </c>
      <c r="U124" s="28" t="str">
        <f>IFERROR(IF(K124="Residential",N124*'Emission Factors'!$C$17+O124*'Emission Factors'!$C$24,N124*'Emission Factors'!$C$18+O124*'Emission Factors'!$C$25),"")</f>
        <v/>
      </c>
    </row>
    <row r="125" spans="2:21" ht="15" customHeight="1" x14ac:dyDescent="0.35">
      <c r="B125" s="92"/>
      <c r="C125" s="86"/>
      <c r="D125" s="62"/>
      <c r="E125" s="86"/>
      <c r="F125" s="86"/>
      <c r="G125" s="86"/>
      <c r="H125" s="87"/>
      <c r="I125" s="88"/>
      <c r="J125" s="64"/>
      <c r="K125" s="64"/>
      <c r="L125" s="79" t="str">
        <f>IF(E125+F125+G125=0,"",E125*'Emission Factors'!C$26+F125*'Emission Factors'!C$28+G125*'Emission Factors'!$C$30)</f>
        <v/>
      </c>
      <c r="M125" s="79" t="str">
        <f>IF(E125+F125+G125=0,"",E125*'Emission Factors'!C$27+F125*'Emission Factors'!C$29+G125*'Emission Factors'!$C$31)</f>
        <v/>
      </c>
      <c r="N125" s="79" t="str">
        <f t="shared" si="3"/>
        <v/>
      </c>
      <c r="O125" s="79" t="str">
        <f t="shared" si="4"/>
        <v/>
      </c>
      <c r="P125" s="79" t="str">
        <f>IFERROR(N125*'Emission Factors'!C$13+O125*'Emission Factors'!C$20,"")</f>
        <v/>
      </c>
      <c r="Q125" s="89" t="str">
        <f t="shared" si="5"/>
        <v/>
      </c>
      <c r="R125" s="90" t="str">
        <f>IFERROR(N125*'Emission Factors'!C$14+O125*'Emission Factors'!C$21,"")</f>
        <v/>
      </c>
      <c r="S125" s="90" t="str">
        <f>IFERROR(N125*'Emission Factors'!C$15+O125*'Emission Factors'!C$22,"")</f>
        <v/>
      </c>
      <c r="T125" s="90" t="str">
        <f>IFERROR(N125*'Emission Factors'!C$16+O125*'Emission Factors'!C$23,"")</f>
        <v/>
      </c>
      <c r="U125" s="28" t="str">
        <f>IFERROR(IF(K125="Residential",N125*'Emission Factors'!$C$17+O125*'Emission Factors'!$C$24,N125*'Emission Factors'!$C$18+O125*'Emission Factors'!$C$25),"")</f>
        <v/>
      </c>
    </row>
    <row r="126" spans="2:21" ht="15" customHeight="1" x14ac:dyDescent="0.35">
      <c r="B126" s="92"/>
      <c r="C126" s="86"/>
      <c r="D126" s="62"/>
      <c r="E126" s="86"/>
      <c r="F126" s="86"/>
      <c r="G126" s="86"/>
      <c r="H126" s="87"/>
      <c r="I126" s="88"/>
      <c r="J126" s="64"/>
      <c r="K126" s="64"/>
      <c r="L126" s="79" t="str">
        <f>IF(E126+F126+G126=0,"",E126*'Emission Factors'!C$26+F126*'Emission Factors'!C$28+G126*'Emission Factors'!$C$30)</f>
        <v/>
      </c>
      <c r="M126" s="79" t="str">
        <f>IF(E126+F126+G126=0,"",E126*'Emission Factors'!C$27+F126*'Emission Factors'!C$29+G126*'Emission Factors'!$C$31)</f>
        <v/>
      </c>
      <c r="N126" s="79" t="str">
        <f t="shared" si="3"/>
        <v/>
      </c>
      <c r="O126" s="79" t="str">
        <f t="shared" si="4"/>
        <v/>
      </c>
      <c r="P126" s="79" t="str">
        <f>IFERROR(N126*'Emission Factors'!C$13+O126*'Emission Factors'!C$20,"")</f>
        <v/>
      </c>
      <c r="Q126" s="89" t="str">
        <f t="shared" si="5"/>
        <v/>
      </c>
      <c r="R126" s="90" t="str">
        <f>IFERROR(N126*'Emission Factors'!C$14+O126*'Emission Factors'!C$21,"")</f>
        <v/>
      </c>
      <c r="S126" s="90" t="str">
        <f>IFERROR(N126*'Emission Factors'!C$15+O126*'Emission Factors'!C$22,"")</f>
        <v/>
      </c>
      <c r="T126" s="90" t="str">
        <f>IFERROR(N126*'Emission Factors'!C$16+O126*'Emission Factors'!C$23,"")</f>
        <v/>
      </c>
      <c r="U126" s="28" t="str">
        <f>IFERROR(IF(K126="Residential",N126*'Emission Factors'!$C$17+O126*'Emission Factors'!$C$24,N126*'Emission Factors'!$C$18+O126*'Emission Factors'!$C$25),"")</f>
        <v/>
      </c>
    </row>
    <row r="127" spans="2:21" ht="15" customHeight="1" x14ac:dyDescent="0.35">
      <c r="B127" s="92"/>
      <c r="C127" s="86"/>
      <c r="D127" s="63"/>
      <c r="E127" s="86"/>
      <c r="F127" s="86"/>
      <c r="G127" s="86"/>
      <c r="H127" s="87"/>
      <c r="I127" s="88"/>
      <c r="J127" s="64"/>
      <c r="K127" s="64"/>
      <c r="L127" s="79" t="str">
        <f>IF(E127+F127+G127=0,"",E127*'Emission Factors'!C$26+F127*'Emission Factors'!C$28+G127*'Emission Factors'!$C$30)</f>
        <v/>
      </c>
      <c r="M127" s="79" t="str">
        <f>IF(E127+F127+G127=0,"",E127*'Emission Factors'!C$27+F127*'Emission Factors'!C$29+G127*'Emission Factors'!$C$31)</f>
        <v/>
      </c>
      <c r="N127" s="79" t="str">
        <f t="shared" si="3"/>
        <v/>
      </c>
      <c r="O127" s="79" t="str">
        <f t="shared" si="4"/>
        <v/>
      </c>
      <c r="P127" s="79" t="str">
        <f>IFERROR(N127*'Emission Factors'!C$13+O127*'Emission Factors'!C$20,"")</f>
        <v/>
      </c>
      <c r="Q127" s="89" t="str">
        <f t="shared" si="5"/>
        <v/>
      </c>
      <c r="R127" s="90" t="str">
        <f>IFERROR(N127*'Emission Factors'!C$14+O127*'Emission Factors'!C$21,"")</f>
        <v/>
      </c>
      <c r="S127" s="90" t="str">
        <f>IFERROR(N127*'Emission Factors'!C$15+O127*'Emission Factors'!C$22,"")</f>
        <v/>
      </c>
      <c r="T127" s="90" t="str">
        <f>IFERROR(N127*'Emission Factors'!C$16+O127*'Emission Factors'!C$23,"")</f>
        <v/>
      </c>
      <c r="U127" s="28" t="str">
        <f>IFERROR(IF(K127="Residential",N127*'Emission Factors'!$C$17+O127*'Emission Factors'!$C$24,N127*'Emission Factors'!$C$18+O127*'Emission Factors'!$C$25),"")</f>
        <v/>
      </c>
    </row>
    <row r="128" spans="2:21" ht="15" customHeight="1" x14ac:dyDescent="0.35">
      <c r="B128" s="92"/>
      <c r="C128" s="86"/>
      <c r="D128" s="62"/>
      <c r="E128" s="86"/>
      <c r="F128" s="86"/>
      <c r="G128" s="86"/>
      <c r="H128" s="87"/>
      <c r="I128" s="88"/>
      <c r="J128" s="64"/>
      <c r="K128" s="64"/>
      <c r="L128" s="79" t="str">
        <f>IF(E128+F128+G128=0,"",E128*'Emission Factors'!C$26+F128*'Emission Factors'!C$28+G128*'Emission Factors'!$C$30)</f>
        <v/>
      </c>
      <c r="M128" s="79" t="str">
        <f>IF(E128+F128+G128=0,"",E128*'Emission Factors'!C$27+F128*'Emission Factors'!C$29+G128*'Emission Factors'!$C$31)</f>
        <v/>
      </c>
      <c r="N128" s="79" t="str">
        <f t="shared" si="3"/>
        <v/>
      </c>
      <c r="O128" s="79" t="str">
        <f t="shared" si="4"/>
        <v/>
      </c>
      <c r="P128" s="79" t="str">
        <f>IFERROR(N128*'Emission Factors'!C$13+O128*'Emission Factors'!C$20,"")</f>
        <v/>
      </c>
      <c r="Q128" s="89" t="str">
        <f t="shared" si="5"/>
        <v/>
      </c>
      <c r="R128" s="90" t="str">
        <f>IFERROR(N128*'Emission Factors'!C$14+O128*'Emission Factors'!C$21,"")</f>
        <v/>
      </c>
      <c r="S128" s="90" t="str">
        <f>IFERROR(N128*'Emission Factors'!C$15+O128*'Emission Factors'!C$22,"")</f>
        <v/>
      </c>
      <c r="T128" s="90" t="str">
        <f>IFERROR(N128*'Emission Factors'!C$16+O128*'Emission Factors'!C$23,"")</f>
        <v/>
      </c>
      <c r="U128" s="28" t="str">
        <f>IFERROR(IF(K128="Residential",N128*'Emission Factors'!$C$17+O128*'Emission Factors'!$C$24,N128*'Emission Factors'!$C$18+O128*'Emission Factors'!$C$25),"")</f>
        <v/>
      </c>
    </row>
    <row r="129" spans="2:21" ht="15" customHeight="1" x14ac:dyDescent="0.35">
      <c r="B129" s="92"/>
      <c r="C129" s="86"/>
      <c r="D129" s="62"/>
      <c r="E129" s="86"/>
      <c r="F129" s="86"/>
      <c r="G129" s="86"/>
      <c r="H129" s="87"/>
      <c r="I129" s="88"/>
      <c r="J129" s="64"/>
      <c r="K129" s="64"/>
      <c r="L129" s="79" t="str">
        <f>IF(E129+F129+G129=0,"",E129*'Emission Factors'!C$26+F129*'Emission Factors'!C$28+G129*'Emission Factors'!$C$30)</f>
        <v/>
      </c>
      <c r="M129" s="79" t="str">
        <f>IF(E129+F129+G129=0,"",E129*'Emission Factors'!C$27+F129*'Emission Factors'!C$29+G129*'Emission Factors'!$C$31)</f>
        <v/>
      </c>
      <c r="N129" s="79" t="str">
        <f t="shared" si="3"/>
        <v/>
      </c>
      <c r="O129" s="79" t="str">
        <f t="shared" si="4"/>
        <v/>
      </c>
      <c r="P129" s="79" t="str">
        <f>IFERROR(N129*'Emission Factors'!C$13+O129*'Emission Factors'!C$20,"")</f>
        <v/>
      </c>
      <c r="Q129" s="89" t="str">
        <f t="shared" si="5"/>
        <v/>
      </c>
      <c r="R129" s="90" t="str">
        <f>IFERROR(N129*'Emission Factors'!C$14+O129*'Emission Factors'!C$21,"")</f>
        <v/>
      </c>
      <c r="S129" s="90" t="str">
        <f>IFERROR(N129*'Emission Factors'!C$15+O129*'Emission Factors'!C$22,"")</f>
        <v/>
      </c>
      <c r="T129" s="90" t="str">
        <f>IFERROR(N129*'Emission Factors'!C$16+O129*'Emission Factors'!C$23,"")</f>
        <v/>
      </c>
      <c r="U129" s="28" t="str">
        <f>IFERROR(IF(K129="Residential",N129*'Emission Factors'!$C$17+O129*'Emission Factors'!$C$24,N129*'Emission Factors'!$C$18+O129*'Emission Factors'!$C$25),"")</f>
        <v/>
      </c>
    </row>
    <row r="130" spans="2:21" ht="15" customHeight="1" x14ac:dyDescent="0.35">
      <c r="B130" s="92"/>
      <c r="C130" s="86"/>
      <c r="D130" s="62"/>
      <c r="E130" s="86"/>
      <c r="F130" s="86"/>
      <c r="G130" s="86"/>
      <c r="H130" s="87"/>
      <c r="I130" s="88"/>
      <c r="J130" s="64"/>
      <c r="K130" s="64"/>
      <c r="L130" s="79" t="str">
        <f>IF(E130+F130+G130=0,"",E130*'Emission Factors'!C$26+F130*'Emission Factors'!C$28+G130*'Emission Factors'!$C$30)</f>
        <v/>
      </c>
      <c r="M130" s="79" t="str">
        <f>IF(E130+F130+G130=0,"",E130*'Emission Factors'!C$27+F130*'Emission Factors'!C$29+G130*'Emission Factors'!$C$31)</f>
        <v/>
      </c>
      <c r="N130" s="79" t="str">
        <f t="shared" si="3"/>
        <v/>
      </c>
      <c r="O130" s="79" t="str">
        <f t="shared" si="4"/>
        <v/>
      </c>
      <c r="P130" s="79" t="str">
        <f>IFERROR(N130*'Emission Factors'!C$13+O130*'Emission Factors'!C$20,"")</f>
        <v/>
      </c>
      <c r="Q130" s="89" t="str">
        <f t="shared" si="5"/>
        <v/>
      </c>
      <c r="R130" s="90" t="str">
        <f>IFERROR(N130*'Emission Factors'!C$14+O130*'Emission Factors'!C$21,"")</f>
        <v/>
      </c>
      <c r="S130" s="90" t="str">
        <f>IFERROR(N130*'Emission Factors'!C$15+O130*'Emission Factors'!C$22,"")</f>
        <v/>
      </c>
      <c r="T130" s="90" t="str">
        <f>IFERROR(N130*'Emission Factors'!C$16+O130*'Emission Factors'!C$23,"")</f>
        <v/>
      </c>
      <c r="U130" s="28" t="str">
        <f>IFERROR(IF(K130="Residential",N130*'Emission Factors'!$C$17+O130*'Emission Factors'!$C$24,N130*'Emission Factors'!$C$18+O130*'Emission Factors'!$C$25),"")</f>
        <v/>
      </c>
    </row>
    <row r="131" spans="2:21" ht="15" customHeight="1" x14ac:dyDescent="0.35">
      <c r="B131" s="92"/>
      <c r="C131" s="86"/>
      <c r="D131" s="62"/>
      <c r="E131" s="86"/>
      <c r="F131" s="86"/>
      <c r="G131" s="86"/>
      <c r="H131" s="87"/>
      <c r="I131" s="88"/>
      <c r="J131" s="64"/>
      <c r="K131" s="64"/>
      <c r="L131" s="79" t="str">
        <f>IF(E131+F131+G131=0,"",E131*'Emission Factors'!C$26+F131*'Emission Factors'!C$28+G131*'Emission Factors'!$C$30)</f>
        <v/>
      </c>
      <c r="M131" s="79" t="str">
        <f>IF(E131+F131+G131=0,"",E131*'Emission Factors'!C$27+F131*'Emission Factors'!C$29+G131*'Emission Factors'!$C$31)</f>
        <v/>
      </c>
      <c r="N131" s="79" t="str">
        <f t="shared" si="3"/>
        <v/>
      </c>
      <c r="O131" s="79" t="str">
        <f t="shared" si="4"/>
        <v/>
      </c>
      <c r="P131" s="79" t="str">
        <f>IFERROR(N131*'Emission Factors'!C$13+O131*'Emission Factors'!C$20,"")</f>
        <v/>
      </c>
      <c r="Q131" s="89" t="str">
        <f t="shared" si="5"/>
        <v/>
      </c>
      <c r="R131" s="90" t="str">
        <f>IFERROR(N131*'Emission Factors'!C$14+O131*'Emission Factors'!C$21,"")</f>
        <v/>
      </c>
      <c r="S131" s="90" t="str">
        <f>IFERROR(N131*'Emission Factors'!C$15+O131*'Emission Factors'!C$22,"")</f>
        <v/>
      </c>
      <c r="T131" s="90" t="str">
        <f>IFERROR(N131*'Emission Factors'!C$16+O131*'Emission Factors'!C$23,"")</f>
        <v/>
      </c>
      <c r="U131" s="28" t="str">
        <f>IFERROR(IF(K131="Residential",N131*'Emission Factors'!$C$17+O131*'Emission Factors'!$C$24,N131*'Emission Factors'!$C$18+O131*'Emission Factors'!$C$25),"")</f>
        <v/>
      </c>
    </row>
    <row r="132" spans="2:21" ht="15" customHeight="1" x14ac:dyDescent="0.35">
      <c r="B132" s="92"/>
      <c r="C132" s="86"/>
      <c r="D132" s="63"/>
      <c r="E132" s="86"/>
      <c r="F132" s="86"/>
      <c r="G132" s="86"/>
      <c r="H132" s="87"/>
      <c r="I132" s="88"/>
      <c r="J132" s="64"/>
      <c r="K132" s="64"/>
      <c r="L132" s="79" t="str">
        <f>IF(E132+F132+G132=0,"",E132*'Emission Factors'!C$26+F132*'Emission Factors'!C$28+G132*'Emission Factors'!$C$30)</f>
        <v/>
      </c>
      <c r="M132" s="79" t="str">
        <f>IF(E132+F132+G132=0,"",E132*'Emission Factors'!C$27+F132*'Emission Factors'!C$29+G132*'Emission Factors'!$C$31)</f>
        <v/>
      </c>
      <c r="N132" s="79" t="str">
        <f t="shared" si="3"/>
        <v/>
      </c>
      <c r="O132" s="79" t="str">
        <f t="shared" si="4"/>
        <v/>
      </c>
      <c r="P132" s="79" t="str">
        <f>IFERROR(N132*'Emission Factors'!C$13+O132*'Emission Factors'!C$20,"")</f>
        <v/>
      </c>
      <c r="Q132" s="89" t="str">
        <f t="shared" si="5"/>
        <v/>
      </c>
      <c r="R132" s="90" t="str">
        <f>IFERROR(N132*'Emission Factors'!C$14+O132*'Emission Factors'!C$21,"")</f>
        <v/>
      </c>
      <c r="S132" s="90" t="str">
        <f>IFERROR(N132*'Emission Factors'!C$15+O132*'Emission Factors'!C$22,"")</f>
        <v/>
      </c>
      <c r="T132" s="90" t="str">
        <f>IFERROR(N132*'Emission Factors'!C$16+O132*'Emission Factors'!C$23,"")</f>
        <v/>
      </c>
      <c r="U132" s="28" t="str">
        <f>IFERROR(IF(K132="Residential",N132*'Emission Factors'!$C$17+O132*'Emission Factors'!$C$24,N132*'Emission Factors'!$C$18+O132*'Emission Factors'!$C$25),"")</f>
        <v/>
      </c>
    </row>
    <row r="133" spans="2:21" ht="15" customHeight="1" x14ac:dyDescent="0.35">
      <c r="B133" s="92"/>
      <c r="C133" s="86"/>
      <c r="D133" s="62"/>
      <c r="E133" s="86"/>
      <c r="F133" s="86"/>
      <c r="G133" s="86"/>
      <c r="H133" s="87"/>
      <c r="I133" s="88"/>
      <c r="J133" s="64"/>
      <c r="K133" s="64"/>
      <c r="L133" s="79" t="str">
        <f>IF(E133+F133+G133=0,"",E133*'Emission Factors'!C$26+F133*'Emission Factors'!C$28+G133*'Emission Factors'!$C$30)</f>
        <v/>
      </c>
      <c r="M133" s="79" t="str">
        <f>IF(E133+F133+G133=0,"",E133*'Emission Factors'!C$27+F133*'Emission Factors'!C$29+G133*'Emission Factors'!$C$31)</f>
        <v/>
      </c>
      <c r="N133" s="79" t="str">
        <f t="shared" si="3"/>
        <v/>
      </c>
      <c r="O133" s="79" t="str">
        <f t="shared" si="4"/>
        <v/>
      </c>
      <c r="P133" s="79" t="str">
        <f>IFERROR(N133*'Emission Factors'!C$13+O133*'Emission Factors'!C$20,"")</f>
        <v/>
      </c>
      <c r="Q133" s="89" t="str">
        <f t="shared" si="5"/>
        <v/>
      </c>
      <c r="R133" s="90" t="str">
        <f>IFERROR(N133*'Emission Factors'!C$14+O133*'Emission Factors'!C$21,"")</f>
        <v/>
      </c>
      <c r="S133" s="90" t="str">
        <f>IFERROR(N133*'Emission Factors'!C$15+O133*'Emission Factors'!C$22,"")</f>
        <v/>
      </c>
      <c r="T133" s="90" t="str">
        <f>IFERROR(N133*'Emission Factors'!C$16+O133*'Emission Factors'!C$23,"")</f>
        <v/>
      </c>
      <c r="U133" s="28" t="str">
        <f>IFERROR(IF(K133="Residential",N133*'Emission Factors'!$C$17+O133*'Emission Factors'!$C$24,N133*'Emission Factors'!$C$18+O133*'Emission Factors'!$C$25),"")</f>
        <v/>
      </c>
    </row>
    <row r="134" spans="2:21" ht="15" customHeight="1" x14ac:dyDescent="0.35">
      <c r="B134" s="92"/>
      <c r="C134" s="86"/>
      <c r="D134" s="62"/>
      <c r="E134" s="86"/>
      <c r="F134" s="86"/>
      <c r="G134" s="86"/>
      <c r="H134" s="87"/>
      <c r="I134" s="88"/>
      <c r="J134" s="64"/>
      <c r="K134" s="64"/>
      <c r="L134" s="79" t="str">
        <f>IF(E134+F134+G134=0,"",E134*'Emission Factors'!C$26+F134*'Emission Factors'!C$28+G134*'Emission Factors'!$C$30)</f>
        <v/>
      </c>
      <c r="M134" s="79" t="str">
        <f>IF(E134+F134+G134=0,"",E134*'Emission Factors'!C$27+F134*'Emission Factors'!C$29+G134*'Emission Factors'!$C$31)</f>
        <v/>
      </c>
      <c r="N134" s="79" t="str">
        <f t="shared" si="3"/>
        <v/>
      </c>
      <c r="O134" s="79" t="str">
        <f t="shared" si="4"/>
        <v/>
      </c>
      <c r="P134" s="79" t="str">
        <f>IFERROR(N134*'Emission Factors'!C$13+O134*'Emission Factors'!C$20,"")</f>
        <v/>
      </c>
      <c r="Q134" s="89" t="str">
        <f t="shared" si="5"/>
        <v/>
      </c>
      <c r="R134" s="90" t="str">
        <f>IFERROR(N134*'Emission Factors'!C$14+O134*'Emission Factors'!C$21,"")</f>
        <v/>
      </c>
      <c r="S134" s="90" t="str">
        <f>IFERROR(N134*'Emission Factors'!C$15+O134*'Emission Factors'!C$22,"")</f>
        <v/>
      </c>
      <c r="T134" s="90" t="str">
        <f>IFERROR(N134*'Emission Factors'!C$16+O134*'Emission Factors'!C$23,"")</f>
        <v/>
      </c>
      <c r="U134" s="28" t="str">
        <f>IFERROR(IF(K134="Residential",N134*'Emission Factors'!$C$17+O134*'Emission Factors'!$C$24,N134*'Emission Factors'!$C$18+O134*'Emission Factors'!$C$25),"")</f>
        <v/>
      </c>
    </row>
    <row r="135" spans="2:21" ht="15" customHeight="1" x14ac:dyDescent="0.35">
      <c r="B135" s="92"/>
      <c r="C135" s="86"/>
      <c r="D135" s="62"/>
      <c r="E135" s="86"/>
      <c r="F135" s="86"/>
      <c r="G135" s="86"/>
      <c r="H135" s="87"/>
      <c r="I135" s="88"/>
      <c r="J135" s="64"/>
      <c r="K135" s="64"/>
      <c r="L135" s="79" t="str">
        <f>IF(E135+F135+G135=0,"",E135*'Emission Factors'!C$26+F135*'Emission Factors'!C$28+G135*'Emission Factors'!$C$30)</f>
        <v/>
      </c>
      <c r="M135" s="79" t="str">
        <f>IF(E135+F135+G135=0,"",E135*'Emission Factors'!C$27+F135*'Emission Factors'!C$29+G135*'Emission Factors'!$C$31)</f>
        <v/>
      </c>
      <c r="N135" s="79" t="str">
        <f t="shared" si="3"/>
        <v/>
      </c>
      <c r="O135" s="79" t="str">
        <f t="shared" si="4"/>
        <v/>
      </c>
      <c r="P135" s="79" t="str">
        <f>IFERROR(N135*'Emission Factors'!C$13+O135*'Emission Factors'!C$20,"")</f>
        <v/>
      </c>
      <c r="Q135" s="89" t="str">
        <f t="shared" si="5"/>
        <v/>
      </c>
      <c r="R135" s="90" t="str">
        <f>IFERROR(N135*'Emission Factors'!C$14+O135*'Emission Factors'!C$21,"")</f>
        <v/>
      </c>
      <c r="S135" s="90" t="str">
        <f>IFERROR(N135*'Emission Factors'!C$15+O135*'Emission Factors'!C$22,"")</f>
        <v/>
      </c>
      <c r="T135" s="90" t="str">
        <f>IFERROR(N135*'Emission Factors'!C$16+O135*'Emission Factors'!C$23,"")</f>
        <v/>
      </c>
      <c r="U135" s="28" t="str">
        <f>IFERROR(IF(K135="Residential",N135*'Emission Factors'!$C$17+O135*'Emission Factors'!$C$24,N135*'Emission Factors'!$C$18+O135*'Emission Factors'!$C$25),"")</f>
        <v/>
      </c>
    </row>
    <row r="136" spans="2:21" ht="15" customHeight="1" x14ac:dyDescent="0.35">
      <c r="B136" s="92"/>
      <c r="C136" s="86"/>
      <c r="D136" s="62"/>
      <c r="E136" s="86"/>
      <c r="F136" s="86"/>
      <c r="G136" s="86"/>
      <c r="H136" s="87"/>
      <c r="I136" s="88"/>
      <c r="J136" s="64"/>
      <c r="K136" s="64"/>
      <c r="L136" s="79" t="str">
        <f>IF(E136+F136+G136=0,"",E136*'Emission Factors'!C$26+F136*'Emission Factors'!C$28+G136*'Emission Factors'!$C$30)</f>
        <v/>
      </c>
      <c r="M136" s="79" t="str">
        <f>IF(E136+F136+G136=0,"",E136*'Emission Factors'!C$27+F136*'Emission Factors'!C$29+G136*'Emission Factors'!$C$31)</f>
        <v/>
      </c>
      <c r="N136" s="79" t="str">
        <f t="shared" si="3"/>
        <v/>
      </c>
      <c r="O136" s="79" t="str">
        <f t="shared" si="4"/>
        <v/>
      </c>
      <c r="P136" s="79" t="str">
        <f>IFERROR(N136*'Emission Factors'!C$13+O136*'Emission Factors'!C$20,"")</f>
        <v/>
      </c>
      <c r="Q136" s="89" t="str">
        <f t="shared" si="5"/>
        <v/>
      </c>
      <c r="R136" s="90" t="str">
        <f>IFERROR(N136*'Emission Factors'!C$14+O136*'Emission Factors'!C$21,"")</f>
        <v/>
      </c>
      <c r="S136" s="90" t="str">
        <f>IFERROR(N136*'Emission Factors'!C$15+O136*'Emission Factors'!C$22,"")</f>
        <v/>
      </c>
      <c r="T136" s="90" t="str">
        <f>IFERROR(N136*'Emission Factors'!C$16+O136*'Emission Factors'!C$23,"")</f>
        <v/>
      </c>
      <c r="U136" s="28" t="str">
        <f>IFERROR(IF(K136="Residential",N136*'Emission Factors'!$C$17+O136*'Emission Factors'!$C$24,N136*'Emission Factors'!$C$18+O136*'Emission Factors'!$C$25),"")</f>
        <v/>
      </c>
    </row>
    <row r="137" spans="2:21" ht="15" customHeight="1" x14ac:dyDescent="0.35">
      <c r="B137" s="92"/>
      <c r="C137" s="86"/>
      <c r="D137" s="63"/>
      <c r="E137" s="86"/>
      <c r="F137" s="86"/>
      <c r="G137" s="86"/>
      <c r="H137" s="87"/>
      <c r="I137" s="88"/>
      <c r="J137" s="64"/>
      <c r="K137" s="64"/>
      <c r="L137" s="79" t="str">
        <f>IF(E137+F137+G137=0,"",E137*'Emission Factors'!C$26+F137*'Emission Factors'!C$28+G137*'Emission Factors'!$C$30)</f>
        <v/>
      </c>
      <c r="M137" s="79" t="str">
        <f>IF(E137+F137+G137=0,"",E137*'Emission Factors'!C$27+F137*'Emission Factors'!C$29+G137*'Emission Factors'!$C$31)</f>
        <v/>
      </c>
      <c r="N137" s="79" t="str">
        <f t="shared" si="3"/>
        <v/>
      </c>
      <c r="O137" s="79" t="str">
        <f t="shared" si="4"/>
        <v/>
      </c>
      <c r="P137" s="79" t="str">
        <f>IFERROR(N137*'Emission Factors'!C$13+O137*'Emission Factors'!C$20,"")</f>
        <v/>
      </c>
      <c r="Q137" s="89" t="str">
        <f t="shared" si="5"/>
        <v/>
      </c>
      <c r="R137" s="90" t="str">
        <f>IFERROR(N137*'Emission Factors'!C$14+O137*'Emission Factors'!C$21,"")</f>
        <v/>
      </c>
      <c r="S137" s="90" t="str">
        <f>IFERROR(N137*'Emission Factors'!C$15+O137*'Emission Factors'!C$22,"")</f>
        <v/>
      </c>
      <c r="T137" s="90" t="str">
        <f>IFERROR(N137*'Emission Factors'!C$16+O137*'Emission Factors'!C$23,"")</f>
        <v/>
      </c>
      <c r="U137" s="28" t="str">
        <f>IFERROR(IF(K137="Residential",N137*'Emission Factors'!$C$17+O137*'Emission Factors'!$C$24,N137*'Emission Factors'!$C$18+O137*'Emission Factors'!$C$25),"")</f>
        <v/>
      </c>
    </row>
    <row r="138" spans="2:21" ht="15" customHeight="1" x14ac:dyDescent="0.35">
      <c r="B138" s="92"/>
      <c r="C138" s="86"/>
      <c r="D138" s="62"/>
      <c r="E138" s="86"/>
      <c r="F138" s="86"/>
      <c r="G138" s="86"/>
      <c r="H138" s="87"/>
      <c r="I138" s="88"/>
      <c r="J138" s="64"/>
      <c r="K138" s="64"/>
      <c r="L138" s="79" t="str">
        <f>IF(E138+F138+G138=0,"",E138*'Emission Factors'!C$26+F138*'Emission Factors'!C$28+G138*'Emission Factors'!$C$30)</f>
        <v/>
      </c>
      <c r="M138" s="79" t="str">
        <f>IF(E138+F138+G138=0,"",E138*'Emission Factors'!C$27+F138*'Emission Factors'!C$29+G138*'Emission Factors'!$C$31)</f>
        <v/>
      </c>
      <c r="N138" s="79" t="str">
        <f t="shared" si="3"/>
        <v/>
      </c>
      <c r="O138" s="79" t="str">
        <f t="shared" si="4"/>
        <v/>
      </c>
      <c r="P138" s="79" t="str">
        <f>IFERROR(N138*'Emission Factors'!C$13+O138*'Emission Factors'!C$20,"")</f>
        <v/>
      </c>
      <c r="Q138" s="89" t="str">
        <f t="shared" si="5"/>
        <v/>
      </c>
      <c r="R138" s="90" t="str">
        <f>IFERROR(N138*'Emission Factors'!C$14+O138*'Emission Factors'!C$21,"")</f>
        <v/>
      </c>
      <c r="S138" s="90" t="str">
        <f>IFERROR(N138*'Emission Factors'!C$15+O138*'Emission Factors'!C$22,"")</f>
        <v/>
      </c>
      <c r="T138" s="90" t="str">
        <f>IFERROR(N138*'Emission Factors'!C$16+O138*'Emission Factors'!C$23,"")</f>
        <v/>
      </c>
      <c r="U138" s="28" t="str">
        <f>IFERROR(IF(K138="Residential",N138*'Emission Factors'!$C$17+O138*'Emission Factors'!$C$24,N138*'Emission Factors'!$C$18+O138*'Emission Factors'!$C$25),"")</f>
        <v/>
      </c>
    </row>
    <row r="139" spans="2:21" ht="15" customHeight="1" x14ac:dyDescent="0.35">
      <c r="B139" s="92"/>
      <c r="C139" s="86"/>
      <c r="D139" s="62"/>
      <c r="E139" s="86"/>
      <c r="F139" s="86"/>
      <c r="G139" s="86"/>
      <c r="H139" s="87"/>
      <c r="I139" s="88"/>
      <c r="J139" s="64"/>
      <c r="K139" s="64"/>
      <c r="L139" s="79" t="str">
        <f>IF(E139+F139+G139=0,"",E139*'Emission Factors'!C$26+F139*'Emission Factors'!C$28+G139*'Emission Factors'!$C$30)</f>
        <v/>
      </c>
      <c r="M139" s="79" t="str">
        <f>IF(E139+F139+G139=0,"",E139*'Emission Factors'!C$27+F139*'Emission Factors'!C$29+G139*'Emission Factors'!$C$31)</f>
        <v/>
      </c>
      <c r="N139" s="79" t="str">
        <f t="shared" si="3"/>
        <v/>
      </c>
      <c r="O139" s="79" t="str">
        <f t="shared" si="4"/>
        <v/>
      </c>
      <c r="P139" s="79" t="str">
        <f>IFERROR(N139*'Emission Factors'!C$13+O139*'Emission Factors'!C$20,"")</f>
        <v/>
      </c>
      <c r="Q139" s="89" t="str">
        <f t="shared" si="5"/>
        <v/>
      </c>
      <c r="R139" s="90" t="str">
        <f>IFERROR(N139*'Emission Factors'!C$14+O139*'Emission Factors'!C$21,"")</f>
        <v/>
      </c>
      <c r="S139" s="90" t="str">
        <f>IFERROR(N139*'Emission Factors'!C$15+O139*'Emission Factors'!C$22,"")</f>
        <v/>
      </c>
      <c r="T139" s="90" t="str">
        <f>IFERROR(N139*'Emission Factors'!C$16+O139*'Emission Factors'!C$23,"")</f>
        <v/>
      </c>
      <c r="U139" s="28" t="str">
        <f>IFERROR(IF(K139="Residential",N139*'Emission Factors'!$C$17+O139*'Emission Factors'!$C$24,N139*'Emission Factors'!$C$18+O139*'Emission Factors'!$C$25),"")</f>
        <v/>
      </c>
    </row>
    <row r="140" spans="2:21" ht="15" customHeight="1" x14ac:dyDescent="0.35">
      <c r="B140" s="92"/>
      <c r="C140" s="86"/>
      <c r="D140" s="62"/>
      <c r="E140" s="86"/>
      <c r="F140" s="86"/>
      <c r="G140" s="86"/>
      <c r="H140" s="87"/>
      <c r="I140" s="88"/>
      <c r="J140" s="64"/>
      <c r="K140" s="64"/>
      <c r="L140" s="79" t="str">
        <f>IF(E140+F140+G140=0,"",E140*'Emission Factors'!C$26+F140*'Emission Factors'!C$28+G140*'Emission Factors'!$C$30)</f>
        <v/>
      </c>
      <c r="M140" s="79" t="str">
        <f>IF(E140+F140+G140=0,"",E140*'Emission Factors'!C$27+F140*'Emission Factors'!C$29+G140*'Emission Factors'!$C$31)</f>
        <v/>
      </c>
      <c r="N140" s="79" t="str">
        <f t="shared" si="3"/>
        <v/>
      </c>
      <c r="O140" s="79" t="str">
        <f t="shared" si="4"/>
        <v/>
      </c>
      <c r="P140" s="79" t="str">
        <f>IFERROR(N140*'Emission Factors'!C$13+O140*'Emission Factors'!C$20,"")</f>
        <v/>
      </c>
      <c r="Q140" s="89" t="str">
        <f t="shared" si="5"/>
        <v/>
      </c>
      <c r="R140" s="90" t="str">
        <f>IFERROR(N140*'Emission Factors'!C$14+O140*'Emission Factors'!C$21,"")</f>
        <v/>
      </c>
      <c r="S140" s="90" t="str">
        <f>IFERROR(N140*'Emission Factors'!C$15+O140*'Emission Factors'!C$22,"")</f>
        <v/>
      </c>
      <c r="T140" s="90" t="str">
        <f>IFERROR(N140*'Emission Factors'!C$16+O140*'Emission Factors'!C$23,"")</f>
        <v/>
      </c>
      <c r="U140" s="28" t="str">
        <f>IFERROR(IF(K140="Residential",N140*'Emission Factors'!$C$17+O140*'Emission Factors'!$C$24,N140*'Emission Factors'!$C$18+O140*'Emission Factors'!$C$25),"")</f>
        <v/>
      </c>
    </row>
    <row r="141" spans="2:21" ht="15" customHeight="1" x14ac:dyDescent="0.35">
      <c r="B141" s="92"/>
      <c r="C141" s="86"/>
      <c r="D141" s="62"/>
      <c r="E141" s="86"/>
      <c r="F141" s="86"/>
      <c r="G141" s="86"/>
      <c r="H141" s="87"/>
      <c r="I141" s="88"/>
      <c r="J141" s="64"/>
      <c r="K141" s="64"/>
      <c r="L141" s="79" t="str">
        <f>IF(E141+F141+G141=0,"",E141*'Emission Factors'!C$26+F141*'Emission Factors'!C$28+G141*'Emission Factors'!$C$30)</f>
        <v/>
      </c>
      <c r="M141" s="79" t="str">
        <f>IF(E141+F141+G141=0,"",E141*'Emission Factors'!C$27+F141*'Emission Factors'!C$29+G141*'Emission Factors'!$C$31)</f>
        <v/>
      </c>
      <c r="N141" s="79" t="str">
        <f t="shared" si="3"/>
        <v/>
      </c>
      <c r="O141" s="79" t="str">
        <f t="shared" si="4"/>
        <v/>
      </c>
      <c r="P141" s="79" t="str">
        <f>IFERROR(N141*'Emission Factors'!C$13+O141*'Emission Factors'!C$20,"")</f>
        <v/>
      </c>
      <c r="Q141" s="89" t="str">
        <f t="shared" si="5"/>
        <v/>
      </c>
      <c r="R141" s="90" t="str">
        <f>IFERROR(N141*'Emission Factors'!C$14+O141*'Emission Factors'!C$21,"")</f>
        <v/>
      </c>
      <c r="S141" s="90" t="str">
        <f>IFERROR(N141*'Emission Factors'!C$15+O141*'Emission Factors'!C$22,"")</f>
        <v/>
      </c>
      <c r="T141" s="90" t="str">
        <f>IFERROR(N141*'Emission Factors'!C$16+O141*'Emission Factors'!C$23,"")</f>
        <v/>
      </c>
      <c r="U141" s="28" t="str">
        <f>IFERROR(IF(K141="Residential",N141*'Emission Factors'!$C$17+O141*'Emission Factors'!$C$24,N141*'Emission Factors'!$C$18+O141*'Emission Factors'!$C$25),"")</f>
        <v/>
      </c>
    </row>
    <row r="142" spans="2:21" ht="15" customHeight="1" x14ac:dyDescent="0.35">
      <c r="B142" s="92"/>
      <c r="C142" s="86"/>
      <c r="D142" s="63"/>
      <c r="E142" s="86"/>
      <c r="F142" s="86"/>
      <c r="G142" s="86"/>
      <c r="H142" s="87"/>
      <c r="I142" s="88"/>
      <c r="J142" s="64"/>
      <c r="K142" s="64"/>
      <c r="L142" s="79" t="str">
        <f>IF(E142+F142+G142=0,"",E142*'Emission Factors'!C$26+F142*'Emission Factors'!C$28+G142*'Emission Factors'!$C$30)</f>
        <v/>
      </c>
      <c r="M142" s="79" t="str">
        <f>IF(E142+F142+G142=0,"",E142*'Emission Factors'!C$27+F142*'Emission Factors'!C$29+G142*'Emission Factors'!$C$31)</f>
        <v/>
      </c>
      <c r="N142" s="79" t="str">
        <f t="shared" si="3"/>
        <v/>
      </c>
      <c r="O142" s="79" t="str">
        <f t="shared" si="4"/>
        <v/>
      </c>
      <c r="P142" s="79" t="str">
        <f>IFERROR(N142*'Emission Factors'!C$13+O142*'Emission Factors'!C$20,"")</f>
        <v/>
      </c>
      <c r="Q142" s="89" t="str">
        <f t="shared" si="5"/>
        <v/>
      </c>
      <c r="R142" s="90" t="str">
        <f>IFERROR(N142*'Emission Factors'!C$14+O142*'Emission Factors'!C$21,"")</f>
        <v/>
      </c>
      <c r="S142" s="90" t="str">
        <f>IFERROR(N142*'Emission Factors'!C$15+O142*'Emission Factors'!C$22,"")</f>
        <v/>
      </c>
      <c r="T142" s="90" t="str">
        <f>IFERROR(N142*'Emission Factors'!C$16+O142*'Emission Factors'!C$23,"")</f>
        <v/>
      </c>
      <c r="U142" s="28" t="str">
        <f>IFERROR(IF(K142="Residential",N142*'Emission Factors'!$C$17+O142*'Emission Factors'!$C$24,N142*'Emission Factors'!$C$18+O142*'Emission Factors'!$C$25),"")</f>
        <v/>
      </c>
    </row>
    <row r="143" spans="2:21" ht="15" customHeight="1" x14ac:dyDescent="0.35">
      <c r="B143" s="92"/>
      <c r="C143" s="86"/>
      <c r="D143" s="62"/>
      <c r="E143" s="86"/>
      <c r="F143" s="86"/>
      <c r="G143" s="86"/>
      <c r="H143" s="87"/>
      <c r="I143" s="88"/>
      <c r="J143" s="64"/>
      <c r="K143" s="64"/>
      <c r="L143" s="79" t="str">
        <f>IF(E143+F143+G143=0,"",E143*'Emission Factors'!C$26+F143*'Emission Factors'!C$28+G143*'Emission Factors'!$C$30)</f>
        <v/>
      </c>
      <c r="M143" s="79" t="str">
        <f>IF(E143+F143+G143=0,"",E143*'Emission Factors'!C$27+F143*'Emission Factors'!C$29+G143*'Emission Factors'!$C$31)</f>
        <v/>
      </c>
      <c r="N143" s="79" t="str">
        <f t="shared" si="3"/>
        <v/>
      </c>
      <c r="O143" s="79" t="str">
        <f t="shared" si="4"/>
        <v/>
      </c>
      <c r="P143" s="79" t="str">
        <f>IFERROR(N143*'Emission Factors'!C$13+O143*'Emission Factors'!C$20,"")</f>
        <v/>
      </c>
      <c r="Q143" s="89" t="str">
        <f t="shared" si="5"/>
        <v/>
      </c>
      <c r="R143" s="90" t="str">
        <f>IFERROR(N143*'Emission Factors'!C$14+O143*'Emission Factors'!C$21,"")</f>
        <v/>
      </c>
      <c r="S143" s="90" t="str">
        <f>IFERROR(N143*'Emission Factors'!C$15+O143*'Emission Factors'!C$22,"")</f>
        <v/>
      </c>
      <c r="T143" s="90" t="str">
        <f>IFERROR(N143*'Emission Factors'!C$16+O143*'Emission Factors'!C$23,"")</f>
        <v/>
      </c>
      <c r="U143" s="28" t="str">
        <f>IFERROR(IF(K143="Residential",N143*'Emission Factors'!$C$17+O143*'Emission Factors'!$C$24,N143*'Emission Factors'!$C$18+O143*'Emission Factors'!$C$25),"")</f>
        <v/>
      </c>
    </row>
    <row r="144" spans="2:21" ht="15" customHeight="1" x14ac:dyDescent="0.35">
      <c r="B144" s="92"/>
      <c r="C144" s="86"/>
      <c r="D144" s="62"/>
      <c r="E144" s="86"/>
      <c r="F144" s="86"/>
      <c r="G144" s="86"/>
      <c r="H144" s="87"/>
      <c r="I144" s="88"/>
      <c r="J144" s="64"/>
      <c r="K144" s="64"/>
      <c r="L144" s="79" t="str">
        <f>IF(E144+F144+G144=0,"",E144*'Emission Factors'!C$26+F144*'Emission Factors'!C$28+G144*'Emission Factors'!$C$30)</f>
        <v/>
      </c>
      <c r="M144" s="79" t="str">
        <f>IF(E144+F144+G144=0,"",E144*'Emission Factors'!C$27+F144*'Emission Factors'!C$29+G144*'Emission Factors'!$C$31)</f>
        <v/>
      </c>
      <c r="N144" s="79" t="str">
        <f t="shared" si="3"/>
        <v/>
      </c>
      <c r="O144" s="79" t="str">
        <f t="shared" si="4"/>
        <v/>
      </c>
      <c r="P144" s="79" t="str">
        <f>IFERROR(N144*'Emission Factors'!C$13+O144*'Emission Factors'!C$20,"")</f>
        <v/>
      </c>
      <c r="Q144" s="89" t="str">
        <f t="shared" si="5"/>
        <v/>
      </c>
      <c r="R144" s="90" t="str">
        <f>IFERROR(N144*'Emission Factors'!C$14+O144*'Emission Factors'!C$21,"")</f>
        <v/>
      </c>
      <c r="S144" s="90" t="str">
        <f>IFERROR(N144*'Emission Factors'!C$15+O144*'Emission Factors'!C$22,"")</f>
        <v/>
      </c>
      <c r="T144" s="90" t="str">
        <f>IFERROR(N144*'Emission Factors'!C$16+O144*'Emission Factors'!C$23,"")</f>
        <v/>
      </c>
      <c r="U144" s="28" t="str">
        <f>IFERROR(IF(K144="Residential",N144*'Emission Factors'!$C$17+O144*'Emission Factors'!$C$24,N144*'Emission Factors'!$C$18+O144*'Emission Factors'!$C$25),"")</f>
        <v/>
      </c>
    </row>
    <row r="145" spans="2:21" ht="15" customHeight="1" x14ac:dyDescent="0.35">
      <c r="B145" s="92"/>
      <c r="C145" s="86"/>
      <c r="D145" s="62"/>
      <c r="E145" s="86"/>
      <c r="F145" s="86"/>
      <c r="G145" s="86"/>
      <c r="H145" s="87"/>
      <c r="I145" s="88"/>
      <c r="J145" s="64"/>
      <c r="K145" s="64"/>
      <c r="L145" s="79" t="str">
        <f>IF(E145+F145+G145=0,"",E145*'Emission Factors'!C$26+F145*'Emission Factors'!C$28+G145*'Emission Factors'!$C$30)</f>
        <v/>
      </c>
      <c r="M145" s="79" t="str">
        <f>IF(E145+F145+G145=0,"",E145*'Emission Factors'!C$27+F145*'Emission Factors'!C$29+G145*'Emission Factors'!$C$31)</f>
        <v/>
      </c>
      <c r="N145" s="79" t="str">
        <f t="shared" si="3"/>
        <v/>
      </c>
      <c r="O145" s="79" t="str">
        <f t="shared" si="4"/>
        <v/>
      </c>
      <c r="P145" s="79" t="str">
        <f>IFERROR(N145*'Emission Factors'!C$13+O145*'Emission Factors'!C$20,"")</f>
        <v/>
      </c>
      <c r="Q145" s="89" t="str">
        <f t="shared" si="5"/>
        <v/>
      </c>
      <c r="R145" s="90" t="str">
        <f>IFERROR(N145*'Emission Factors'!C$14+O145*'Emission Factors'!C$21,"")</f>
        <v/>
      </c>
      <c r="S145" s="90" t="str">
        <f>IFERROR(N145*'Emission Factors'!C$15+O145*'Emission Factors'!C$22,"")</f>
        <v/>
      </c>
      <c r="T145" s="90" t="str">
        <f>IFERROR(N145*'Emission Factors'!C$16+O145*'Emission Factors'!C$23,"")</f>
        <v/>
      </c>
      <c r="U145" s="28" t="str">
        <f>IFERROR(IF(K145="Residential",N145*'Emission Factors'!$C$17+O145*'Emission Factors'!$C$24,N145*'Emission Factors'!$C$18+O145*'Emission Factors'!$C$25),"")</f>
        <v/>
      </c>
    </row>
    <row r="146" spans="2:21" ht="15" customHeight="1" x14ac:dyDescent="0.35">
      <c r="B146" s="92"/>
      <c r="C146" s="86"/>
      <c r="D146" s="62"/>
      <c r="E146" s="86"/>
      <c r="F146" s="86"/>
      <c r="G146" s="86"/>
      <c r="H146" s="87"/>
      <c r="I146" s="88"/>
      <c r="J146" s="64"/>
      <c r="K146" s="64"/>
      <c r="L146" s="79" t="str">
        <f>IF(E146+F146+G146=0,"",E146*'Emission Factors'!C$26+F146*'Emission Factors'!C$28+G146*'Emission Factors'!$C$30)</f>
        <v/>
      </c>
      <c r="M146" s="79" t="str">
        <f>IF(E146+F146+G146=0,"",E146*'Emission Factors'!C$27+F146*'Emission Factors'!C$29+G146*'Emission Factors'!$C$31)</f>
        <v/>
      </c>
      <c r="N146" s="79" t="str">
        <f t="shared" ref="N146:N209" si="6">IFERROR(L146*J146,"")</f>
        <v/>
      </c>
      <c r="O146" s="79" t="str">
        <f t="shared" ref="O146:O209" si="7">IFERROR(M146*J146,"")</f>
        <v/>
      </c>
      <c r="P146" s="79" t="str">
        <f>IFERROR(N146*'Emission Factors'!C$13+O146*'Emission Factors'!C$20,"")</f>
        <v/>
      </c>
      <c r="Q146" s="89" t="str">
        <f t="shared" ref="Q146:Q209" si="8">IFERROR(P146/I146,"")</f>
        <v/>
      </c>
      <c r="R146" s="90" t="str">
        <f>IFERROR(N146*'Emission Factors'!C$14+O146*'Emission Factors'!C$21,"")</f>
        <v/>
      </c>
      <c r="S146" s="90" t="str">
        <f>IFERROR(N146*'Emission Factors'!C$15+O146*'Emission Factors'!C$22,"")</f>
        <v/>
      </c>
      <c r="T146" s="90" t="str">
        <f>IFERROR(N146*'Emission Factors'!C$16+O146*'Emission Factors'!C$23,"")</f>
        <v/>
      </c>
      <c r="U146" s="28" t="str">
        <f>IFERROR(IF(K146="Residential",N146*'Emission Factors'!$C$17+O146*'Emission Factors'!$C$24,N146*'Emission Factors'!$C$18+O146*'Emission Factors'!$C$25),"")</f>
        <v/>
      </c>
    </row>
    <row r="147" spans="2:21" ht="15" customHeight="1" x14ac:dyDescent="0.35">
      <c r="B147" s="92"/>
      <c r="C147" s="86"/>
      <c r="D147" s="63"/>
      <c r="E147" s="86"/>
      <c r="F147" s="86"/>
      <c r="G147" s="86"/>
      <c r="H147" s="87"/>
      <c r="I147" s="88"/>
      <c r="J147" s="64"/>
      <c r="K147" s="64"/>
      <c r="L147" s="79" t="str">
        <f>IF(E147+F147+G147=0,"",E147*'Emission Factors'!C$26+F147*'Emission Factors'!C$28+G147*'Emission Factors'!$C$30)</f>
        <v/>
      </c>
      <c r="M147" s="79" t="str">
        <f>IF(E147+F147+G147=0,"",E147*'Emission Factors'!C$27+F147*'Emission Factors'!C$29+G147*'Emission Factors'!$C$31)</f>
        <v/>
      </c>
      <c r="N147" s="79" t="str">
        <f t="shared" si="6"/>
        <v/>
      </c>
      <c r="O147" s="79" t="str">
        <f t="shared" si="7"/>
        <v/>
      </c>
      <c r="P147" s="79" t="str">
        <f>IFERROR(N147*'Emission Factors'!C$13+O147*'Emission Factors'!C$20,"")</f>
        <v/>
      </c>
      <c r="Q147" s="89" t="str">
        <f t="shared" si="8"/>
        <v/>
      </c>
      <c r="R147" s="90" t="str">
        <f>IFERROR(N147*'Emission Factors'!C$14+O147*'Emission Factors'!C$21,"")</f>
        <v/>
      </c>
      <c r="S147" s="90" t="str">
        <f>IFERROR(N147*'Emission Factors'!C$15+O147*'Emission Factors'!C$22,"")</f>
        <v/>
      </c>
      <c r="T147" s="90" t="str">
        <f>IFERROR(N147*'Emission Factors'!C$16+O147*'Emission Factors'!C$23,"")</f>
        <v/>
      </c>
      <c r="U147" s="28" t="str">
        <f>IFERROR(IF(K147="Residential",N147*'Emission Factors'!$C$17+O147*'Emission Factors'!$C$24,N147*'Emission Factors'!$C$18+O147*'Emission Factors'!$C$25),"")</f>
        <v/>
      </c>
    </row>
    <row r="148" spans="2:21" ht="15" customHeight="1" x14ac:dyDescent="0.35">
      <c r="B148" s="92"/>
      <c r="C148" s="86"/>
      <c r="D148" s="62"/>
      <c r="E148" s="86"/>
      <c r="F148" s="86"/>
      <c r="G148" s="86"/>
      <c r="H148" s="87"/>
      <c r="I148" s="88"/>
      <c r="J148" s="64"/>
      <c r="K148" s="64"/>
      <c r="L148" s="79" t="str">
        <f>IF(E148+F148+G148=0,"",E148*'Emission Factors'!C$26+F148*'Emission Factors'!C$28+G148*'Emission Factors'!$C$30)</f>
        <v/>
      </c>
      <c r="M148" s="79" t="str">
        <f>IF(E148+F148+G148=0,"",E148*'Emission Factors'!C$27+F148*'Emission Factors'!C$29+G148*'Emission Factors'!$C$31)</f>
        <v/>
      </c>
      <c r="N148" s="79" t="str">
        <f t="shared" si="6"/>
        <v/>
      </c>
      <c r="O148" s="79" t="str">
        <f t="shared" si="7"/>
        <v/>
      </c>
      <c r="P148" s="79" t="str">
        <f>IFERROR(N148*'Emission Factors'!C$13+O148*'Emission Factors'!C$20,"")</f>
        <v/>
      </c>
      <c r="Q148" s="89" t="str">
        <f t="shared" si="8"/>
        <v/>
      </c>
      <c r="R148" s="90" t="str">
        <f>IFERROR(N148*'Emission Factors'!C$14+O148*'Emission Factors'!C$21,"")</f>
        <v/>
      </c>
      <c r="S148" s="90" t="str">
        <f>IFERROR(N148*'Emission Factors'!C$15+O148*'Emission Factors'!C$22,"")</f>
        <v/>
      </c>
      <c r="T148" s="90" t="str">
        <f>IFERROR(N148*'Emission Factors'!C$16+O148*'Emission Factors'!C$23,"")</f>
        <v/>
      </c>
      <c r="U148" s="28" t="str">
        <f>IFERROR(IF(K148="Residential",N148*'Emission Factors'!$C$17+O148*'Emission Factors'!$C$24,N148*'Emission Factors'!$C$18+O148*'Emission Factors'!$C$25),"")</f>
        <v/>
      </c>
    </row>
    <row r="149" spans="2:21" ht="15" customHeight="1" x14ac:dyDescent="0.35">
      <c r="B149" s="92"/>
      <c r="C149" s="86"/>
      <c r="D149" s="62"/>
      <c r="E149" s="86"/>
      <c r="F149" s="86"/>
      <c r="G149" s="86"/>
      <c r="H149" s="87"/>
      <c r="I149" s="88"/>
      <c r="J149" s="64"/>
      <c r="K149" s="64"/>
      <c r="L149" s="79" t="str">
        <f>IF(E149+F149+G149=0,"",E149*'Emission Factors'!C$26+F149*'Emission Factors'!C$28+G149*'Emission Factors'!$C$30)</f>
        <v/>
      </c>
      <c r="M149" s="79" t="str">
        <f>IF(E149+F149+G149=0,"",E149*'Emission Factors'!C$27+F149*'Emission Factors'!C$29+G149*'Emission Factors'!$C$31)</f>
        <v/>
      </c>
      <c r="N149" s="79" t="str">
        <f t="shared" si="6"/>
        <v/>
      </c>
      <c r="O149" s="79" t="str">
        <f t="shared" si="7"/>
        <v/>
      </c>
      <c r="P149" s="79" t="str">
        <f>IFERROR(N149*'Emission Factors'!C$13+O149*'Emission Factors'!C$20,"")</f>
        <v/>
      </c>
      <c r="Q149" s="89" t="str">
        <f t="shared" si="8"/>
        <v/>
      </c>
      <c r="R149" s="90" t="str">
        <f>IFERROR(N149*'Emission Factors'!C$14+O149*'Emission Factors'!C$21,"")</f>
        <v/>
      </c>
      <c r="S149" s="90" t="str">
        <f>IFERROR(N149*'Emission Factors'!C$15+O149*'Emission Factors'!C$22,"")</f>
        <v/>
      </c>
      <c r="T149" s="90" t="str">
        <f>IFERROR(N149*'Emission Factors'!C$16+O149*'Emission Factors'!C$23,"")</f>
        <v/>
      </c>
      <c r="U149" s="28" t="str">
        <f>IFERROR(IF(K149="Residential",N149*'Emission Factors'!$C$17+O149*'Emission Factors'!$C$24,N149*'Emission Factors'!$C$18+O149*'Emission Factors'!$C$25),"")</f>
        <v/>
      </c>
    </row>
    <row r="150" spans="2:21" ht="15" customHeight="1" x14ac:dyDescent="0.35">
      <c r="B150" s="92"/>
      <c r="C150" s="86"/>
      <c r="D150" s="62"/>
      <c r="E150" s="86"/>
      <c r="F150" s="86"/>
      <c r="G150" s="86"/>
      <c r="H150" s="87"/>
      <c r="I150" s="88"/>
      <c r="J150" s="64"/>
      <c r="K150" s="64"/>
      <c r="L150" s="79" t="str">
        <f>IF(E150+F150+G150=0,"",E150*'Emission Factors'!C$26+F150*'Emission Factors'!C$28+G150*'Emission Factors'!$C$30)</f>
        <v/>
      </c>
      <c r="M150" s="79" t="str">
        <f>IF(E150+F150+G150=0,"",E150*'Emission Factors'!C$27+F150*'Emission Factors'!C$29+G150*'Emission Factors'!$C$31)</f>
        <v/>
      </c>
      <c r="N150" s="79" t="str">
        <f t="shared" si="6"/>
        <v/>
      </c>
      <c r="O150" s="79" t="str">
        <f t="shared" si="7"/>
        <v/>
      </c>
      <c r="P150" s="79" t="str">
        <f>IFERROR(N150*'Emission Factors'!C$13+O150*'Emission Factors'!C$20,"")</f>
        <v/>
      </c>
      <c r="Q150" s="89" t="str">
        <f t="shared" si="8"/>
        <v/>
      </c>
      <c r="R150" s="90" t="str">
        <f>IFERROR(N150*'Emission Factors'!C$14+O150*'Emission Factors'!C$21,"")</f>
        <v/>
      </c>
      <c r="S150" s="90" t="str">
        <f>IFERROR(N150*'Emission Factors'!C$15+O150*'Emission Factors'!C$22,"")</f>
        <v/>
      </c>
      <c r="T150" s="90" t="str">
        <f>IFERROR(N150*'Emission Factors'!C$16+O150*'Emission Factors'!C$23,"")</f>
        <v/>
      </c>
      <c r="U150" s="28" t="str">
        <f>IFERROR(IF(K150="Residential",N150*'Emission Factors'!$C$17+O150*'Emission Factors'!$C$24,N150*'Emission Factors'!$C$18+O150*'Emission Factors'!$C$25),"")</f>
        <v/>
      </c>
    </row>
    <row r="151" spans="2:21" ht="15" customHeight="1" x14ac:dyDescent="0.35">
      <c r="B151" s="92"/>
      <c r="C151" s="86"/>
      <c r="D151" s="62"/>
      <c r="E151" s="86"/>
      <c r="F151" s="86"/>
      <c r="G151" s="86"/>
      <c r="H151" s="87"/>
      <c r="I151" s="88"/>
      <c r="J151" s="64"/>
      <c r="K151" s="64"/>
      <c r="L151" s="79" t="str">
        <f>IF(E151+F151+G151=0,"",E151*'Emission Factors'!C$26+F151*'Emission Factors'!C$28+G151*'Emission Factors'!$C$30)</f>
        <v/>
      </c>
      <c r="M151" s="79" t="str">
        <f>IF(E151+F151+G151=0,"",E151*'Emission Factors'!C$27+F151*'Emission Factors'!C$29+G151*'Emission Factors'!$C$31)</f>
        <v/>
      </c>
      <c r="N151" s="79" t="str">
        <f t="shared" si="6"/>
        <v/>
      </c>
      <c r="O151" s="79" t="str">
        <f t="shared" si="7"/>
        <v/>
      </c>
      <c r="P151" s="79" t="str">
        <f>IFERROR(N151*'Emission Factors'!C$13+O151*'Emission Factors'!C$20,"")</f>
        <v/>
      </c>
      <c r="Q151" s="89" t="str">
        <f t="shared" si="8"/>
        <v/>
      </c>
      <c r="R151" s="90" t="str">
        <f>IFERROR(N151*'Emission Factors'!C$14+O151*'Emission Factors'!C$21,"")</f>
        <v/>
      </c>
      <c r="S151" s="90" t="str">
        <f>IFERROR(N151*'Emission Factors'!C$15+O151*'Emission Factors'!C$22,"")</f>
        <v/>
      </c>
      <c r="T151" s="90" t="str">
        <f>IFERROR(N151*'Emission Factors'!C$16+O151*'Emission Factors'!C$23,"")</f>
        <v/>
      </c>
      <c r="U151" s="28" t="str">
        <f>IFERROR(IF(K151="Residential",N151*'Emission Factors'!$C$17+O151*'Emission Factors'!$C$24,N151*'Emission Factors'!$C$18+O151*'Emission Factors'!$C$25),"")</f>
        <v/>
      </c>
    </row>
    <row r="152" spans="2:21" ht="15" customHeight="1" x14ac:dyDescent="0.35">
      <c r="B152" s="92"/>
      <c r="C152" s="86"/>
      <c r="D152" s="63"/>
      <c r="E152" s="86"/>
      <c r="F152" s="86"/>
      <c r="G152" s="86"/>
      <c r="H152" s="87"/>
      <c r="I152" s="88"/>
      <c r="J152" s="64"/>
      <c r="K152" s="64"/>
      <c r="L152" s="79" t="str">
        <f>IF(E152+F152+G152=0,"",E152*'Emission Factors'!C$26+F152*'Emission Factors'!C$28+G152*'Emission Factors'!$C$30)</f>
        <v/>
      </c>
      <c r="M152" s="79" t="str">
        <f>IF(E152+F152+G152=0,"",E152*'Emission Factors'!C$27+F152*'Emission Factors'!C$29+G152*'Emission Factors'!$C$31)</f>
        <v/>
      </c>
      <c r="N152" s="79" t="str">
        <f t="shared" si="6"/>
        <v/>
      </c>
      <c r="O152" s="79" t="str">
        <f t="shared" si="7"/>
        <v/>
      </c>
      <c r="P152" s="79" t="str">
        <f>IFERROR(N152*'Emission Factors'!C$13+O152*'Emission Factors'!C$20,"")</f>
        <v/>
      </c>
      <c r="Q152" s="89" t="str">
        <f t="shared" si="8"/>
        <v/>
      </c>
      <c r="R152" s="90" t="str">
        <f>IFERROR(N152*'Emission Factors'!C$14+O152*'Emission Factors'!C$21,"")</f>
        <v/>
      </c>
      <c r="S152" s="90" t="str">
        <f>IFERROR(N152*'Emission Factors'!C$15+O152*'Emission Factors'!C$22,"")</f>
        <v/>
      </c>
      <c r="T152" s="90" t="str">
        <f>IFERROR(N152*'Emission Factors'!C$16+O152*'Emission Factors'!C$23,"")</f>
        <v/>
      </c>
      <c r="U152" s="28" t="str">
        <f>IFERROR(IF(K152="Residential",N152*'Emission Factors'!$C$17+O152*'Emission Factors'!$C$24,N152*'Emission Factors'!$C$18+O152*'Emission Factors'!$C$25),"")</f>
        <v/>
      </c>
    </row>
    <row r="153" spans="2:21" ht="15" customHeight="1" x14ac:dyDescent="0.35">
      <c r="B153" s="92"/>
      <c r="C153" s="86"/>
      <c r="D153" s="62"/>
      <c r="E153" s="86"/>
      <c r="F153" s="86"/>
      <c r="G153" s="86"/>
      <c r="H153" s="87"/>
      <c r="I153" s="88"/>
      <c r="J153" s="64"/>
      <c r="K153" s="64"/>
      <c r="L153" s="79" t="str">
        <f>IF(E153+F153+G153=0,"",E153*'Emission Factors'!C$26+F153*'Emission Factors'!C$28+G153*'Emission Factors'!$C$30)</f>
        <v/>
      </c>
      <c r="M153" s="79" t="str">
        <f>IF(E153+F153+G153=0,"",E153*'Emission Factors'!C$27+F153*'Emission Factors'!C$29+G153*'Emission Factors'!$C$31)</f>
        <v/>
      </c>
      <c r="N153" s="79" t="str">
        <f t="shared" si="6"/>
        <v/>
      </c>
      <c r="O153" s="79" t="str">
        <f t="shared" si="7"/>
        <v/>
      </c>
      <c r="P153" s="79" t="str">
        <f>IFERROR(N153*'Emission Factors'!C$13+O153*'Emission Factors'!C$20,"")</f>
        <v/>
      </c>
      <c r="Q153" s="89" t="str">
        <f t="shared" si="8"/>
        <v/>
      </c>
      <c r="R153" s="90" t="str">
        <f>IFERROR(N153*'Emission Factors'!C$14+O153*'Emission Factors'!C$21,"")</f>
        <v/>
      </c>
      <c r="S153" s="90" t="str">
        <f>IFERROR(N153*'Emission Factors'!C$15+O153*'Emission Factors'!C$22,"")</f>
        <v/>
      </c>
      <c r="T153" s="90" t="str">
        <f>IFERROR(N153*'Emission Factors'!C$16+O153*'Emission Factors'!C$23,"")</f>
        <v/>
      </c>
      <c r="U153" s="28" t="str">
        <f>IFERROR(IF(K153="Residential",N153*'Emission Factors'!$C$17+O153*'Emission Factors'!$C$24,N153*'Emission Factors'!$C$18+O153*'Emission Factors'!$C$25),"")</f>
        <v/>
      </c>
    </row>
    <row r="154" spans="2:21" ht="15" customHeight="1" x14ac:dyDescent="0.35">
      <c r="B154" s="92"/>
      <c r="C154" s="86"/>
      <c r="D154" s="62"/>
      <c r="E154" s="86"/>
      <c r="F154" s="86"/>
      <c r="G154" s="86"/>
      <c r="H154" s="87"/>
      <c r="I154" s="88"/>
      <c r="J154" s="64"/>
      <c r="K154" s="64"/>
      <c r="L154" s="79" t="str">
        <f>IF(E154+F154+G154=0,"",E154*'Emission Factors'!C$26+F154*'Emission Factors'!C$28+G154*'Emission Factors'!$C$30)</f>
        <v/>
      </c>
      <c r="M154" s="79" t="str">
        <f>IF(E154+F154+G154=0,"",E154*'Emission Factors'!C$27+F154*'Emission Factors'!C$29+G154*'Emission Factors'!$C$31)</f>
        <v/>
      </c>
      <c r="N154" s="79" t="str">
        <f t="shared" si="6"/>
        <v/>
      </c>
      <c r="O154" s="79" t="str">
        <f t="shared" si="7"/>
        <v/>
      </c>
      <c r="P154" s="79" t="str">
        <f>IFERROR(N154*'Emission Factors'!C$13+O154*'Emission Factors'!C$20,"")</f>
        <v/>
      </c>
      <c r="Q154" s="89" t="str">
        <f t="shared" si="8"/>
        <v/>
      </c>
      <c r="R154" s="90" t="str">
        <f>IFERROR(N154*'Emission Factors'!C$14+O154*'Emission Factors'!C$21,"")</f>
        <v/>
      </c>
      <c r="S154" s="90" t="str">
        <f>IFERROR(N154*'Emission Factors'!C$15+O154*'Emission Factors'!C$22,"")</f>
        <v/>
      </c>
      <c r="T154" s="90" t="str">
        <f>IFERROR(N154*'Emission Factors'!C$16+O154*'Emission Factors'!C$23,"")</f>
        <v/>
      </c>
      <c r="U154" s="28" t="str">
        <f>IFERROR(IF(K154="Residential",N154*'Emission Factors'!$C$17+O154*'Emission Factors'!$C$24,N154*'Emission Factors'!$C$18+O154*'Emission Factors'!$C$25),"")</f>
        <v/>
      </c>
    </row>
    <row r="155" spans="2:21" ht="15" customHeight="1" x14ac:dyDescent="0.35">
      <c r="B155" s="92"/>
      <c r="C155" s="86"/>
      <c r="D155" s="62"/>
      <c r="E155" s="86"/>
      <c r="F155" s="86"/>
      <c r="G155" s="86"/>
      <c r="H155" s="87"/>
      <c r="I155" s="88"/>
      <c r="J155" s="64"/>
      <c r="K155" s="64"/>
      <c r="L155" s="79" t="str">
        <f>IF(E155+F155+G155=0,"",E155*'Emission Factors'!C$26+F155*'Emission Factors'!C$28+G155*'Emission Factors'!$C$30)</f>
        <v/>
      </c>
      <c r="M155" s="79" t="str">
        <f>IF(E155+F155+G155=0,"",E155*'Emission Factors'!C$27+F155*'Emission Factors'!C$29+G155*'Emission Factors'!$C$31)</f>
        <v/>
      </c>
      <c r="N155" s="79" t="str">
        <f t="shared" si="6"/>
        <v/>
      </c>
      <c r="O155" s="79" t="str">
        <f t="shared" si="7"/>
        <v/>
      </c>
      <c r="P155" s="79" t="str">
        <f>IFERROR(N155*'Emission Factors'!C$13+O155*'Emission Factors'!C$20,"")</f>
        <v/>
      </c>
      <c r="Q155" s="89" t="str">
        <f t="shared" si="8"/>
        <v/>
      </c>
      <c r="R155" s="90" t="str">
        <f>IFERROR(N155*'Emission Factors'!C$14+O155*'Emission Factors'!C$21,"")</f>
        <v/>
      </c>
      <c r="S155" s="90" t="str">
        <f>IFERROR(N155*'Emission Factors'!C$15+O155*'Emission Factors'!C$22,"")</f>
        <v/>
      </c>
      <c r="T155" s="90" t="str">
        <f>IFERROR(N155*'Emission Factors'!C$16+O155*'Emission Factors'!C$23,"")</f>
        <v/>
      </c>
      <c r="U155" s="28" t="str">
        <f>IFERROR(IF(K155="Residential",N155*'Emission Factors'!$C$17+O155*'Emission Factors'!$C$24,N155*'Emission Factors'!$C$18+O155*'Emission Factors'!$C$25),"")</f>
        <v/>
      </c>
    </row>
    <row r="156" spans="2:21" ht="15" customHeight="1" x14ac:dyDescent="0.35">
      <c r="B156" s="92"/>
      <c r="C156" s="86"/>
      <c r="D156" s="62"/>
      <c r="E156" s="86"/>
      <c r="F156" s="86"/>
      <c r="G156" s="86"/>
      <c r="H156" s="87"/>
      <c r="I156" s="88"/>
      <c r="J156" s="64"/>
      <c r="K156" s="64"/>
      <c r="L156" s="79" t="str">
        <f>IF(E156+F156+G156=0,"",E156*'Emission Factors'!C$26+F156*'Emission Factors'!C$28+G156*'Emission Factors'!$C$30)</f>
        <v/>
      </c>
      <c r="M156" s="79" t="str">
        <f>IF(E156+F156+G156=0,"",E156*'Emission Factors'!C$27+F156*'Emission Factors'!C$29+G156*'Emission Factors'!$C$31)</f>
        <v/>
      </c>
      <c r="N156" s="79" t="str">
        <f t="shared" si="6"/>
        <v/>
      </c>
      <c r="O156" s="79" t="str">
        <f t="shared" si="7"/>
        <v/>
      </c>
      <c r="P156" s="79" t="str">
        <f>IFERROR(N156*'Emission Factors'!C$13+O156*'Emission Factors'!C$20,"")</f>
        <v/>
      </c>
      <c r="Q156" s="89" t="str">
        <f t="shared" si="8"/>
        <v/>
      </c>
      <c r="R156" s="90" t="str">
        <f>IFERROR(N156*'Emission Factors'!C$14+O156*'Emission Factors'!C$21,"")</f>
        <v/>
      </c>
      <c r="S156" s="90" t="str">
        <f>IFERROR(N156*'Emission Factors'!C$15+O156*'Emission Factors'!C$22,"")</f>
        <v/>
      </c>
      <c r="T156" s="90" t="str">
        <f>IFERROR(N156*'Emission Factors'!C$16+O156*'Emission Factors'!C$23,"")</f>
        <v/>
      </c>
      <c r="U156" s="28" t="str">
        <f>IFERROR(IF(K156="Residential",N156*'Emission Factors'!$C$17+O156*'Emission Factors'!$C$24,N156*'Emission Factors'!$C$18+O156*'Emission Factors'!$C$25),"")</f>
        <v/>
      </c>
    </row>
    <row r="157" spans="2:21" ht="15" customHeight="1" x14ac:dyDescent="0.35">
      <c r="B157" s="92"/>
      <c r="C157" s="86"/>
      <c r="D157" s="63"/>
      <c r="E157" s="86"/>
      <c r="F157" s="86"/>
      <c r="G157" s="86"/>
      <c r="H157" s="87"/>
      <c r="I157" s="88"/>
      <c r="J157" s="64"/>
      <c r="K157" s="64"/>
      <c r="L157" s="79" t="str">
        <f>IF(E157+F157+G157=0,"",E157*'Emission Factors'!C$26+F157*'Emission Factors'!C$28+G157*'Emission Factors'!$C$30)</f>
        <v/>
      </c>
      <c r="M157" s="79" t="str">
        <f>IF(E157+F157+G157=0,"",E157*'Emission Factors'!C$27+F157*'Emission Factors'!C$29+G157*'Emission Factors'!$C$31)</f>
        <v/>
      </c>
      <c r="N157" s="79" t="str">
        <f t="shared" si="6"/>
        <v/>
      </c>
      <c r="O157" s="79" t="str">
        <f t="shared" si="7"/>
        <v/>
      </c>
      <c r="P157" s="79" t="str">
        <f>IFERROR(N157*'Emission Factors'!C$13+O157*'Emission Factors'!C$20,"")</f>
        <v/>
      </c>
      <c r="Q157" s="89" t="str">
        <f t="shared" si="8"/>
        <v/>
      </c>
      <c r="R157" s="90" t="str">
        <f>IFERROR(N157*'Emission Factors'!C$14+O157*'Emission Factors'!C$21,"")</f>
        <v/>
      </c>
      <c r="S157" s="90" t="str">
        <f>IFERROR(N157*'Emission Factors'!C$15+O157*'Emission Factors'!C$22,"")</f>
        <v/>
      </c>
      <c r="T157" s="90" t="str">
        <f>IFERROR(N157*'Emission Factors'!C$16+O157*'Emission Factors'!C$23,"")</f>
        <v/>
      </c>
      <c r="U157" s="28" t="str">
        <f>IFERROR(IF(K157="Residential",N157*'Emission Factors'!$C$17+O157*'Emission Factors'!$C$24,N157*'Emission Factors'!$C$18+O157*'Emission Factors'!$C$25),"")</f>
        <v/>
      </c>
    </row>
    <row r="158" spans="2:21" ht="15" customHeight="1" x14ac:dyDescent="0.35">
      <c r="B158" s="92"/>
      <c r="C158" s="86"/>
      <c r="D158" s="62"/>
      <c r="E158" s="86"/>
      <c r="F158" s="86"/>
      <c r="G158" s="86"/>
      <c r="H158" s="87"/>
      <c r="I158" s="88"/>
      <c r="J158" s="64"/>
      <c r="K158" s="64"/>
      <c r="L158" s="79" t="str">
        <f>IF(E158+F158+G158=0,"",E158*'Emission Factors'!C$26+F158*'Emission Factors'!C$28+G158*'Emission Factors'!$C$30)</f>
        <v/>
      </c>
      <c r="M158" s="79" t="str">
        <f>IF(E158+F158+G158=0,"",E158*'Emission Factors'!C$27+F158*'Emission Factors'!C$29+G158*'Emission Factors'!$C$31)</f>
        <v/>
      </c>
      <c r="N158" s="79" t="str">
        <f t="shared" si="6"/>
        <v/>
      </c>
      <c r="O158" s="79" t="str">
        <f t="shared" si="7"/>
        <v/>
      </c>
      <c r="P158" s="79" t="str">
        <f>IFERROR(N158*'Emission Factors'!C$13+O158*'Emission Factors'!C$20,"")</f>
        <v/>
      </c>
      <c r="Q158" s="89" t="str">
        <f t="shared" si="8"/>
        <v/>
      </c>
      <c r="R158" s="90" t="str">
        <f>IFERROR(N158*'Emission Factors'!C$14+O158*'Emission Factors'!C$21,"")</f>
        <v/>
      </c>
      <c r="S158" s="90" t="str">
        <f>IFERROR(N158*'Emission Factors'!C$15+O158*'Emission Factors'!C$22,"")</f>
        <v/>
      </c>
      <c r="T158" s="90" t="str">
        <f>IFERROR(N158*'Emission Factors'!C$16+O158*'Emission Factors'!C$23,"")</f>
        <v/>
      </c>
      <c r="U158" s="28" t="str">
        <f>IFERROR(IF(K158="Residential",N158*'Emission Factors'!$C$17+O158*'Emission Factors'!$C$24,N158*'Emission Factors'!$C$18+O158*'Emission Factors'!$C$25),"")</f>
        <v/>
      </c>
    </row>
    <row r="159" spans="2:21" ht="15" customHeight="1" x14ac:dyDescent="0.35">
      <c r="B159" s="92"/>
      <c r="C159" s="86"/>
      <c r="D159" s="62"/>
      <c r="E159" s="86"/>
      <c r="F159" s="86"/>
      <c r="G159" s="86"/>
      <c r="H159" s="87"/>
      <c r="I159" s="88"/>
      <c r="J159" s="64"/>
      <c r="K159" s="64"/>
      <c r="L159" s="79" t="str">
        <f>IF(E159+F159+G159=0,"",E159*'Emission Factors'!C$26+F159*'Emission Factors'!C$28+G159*'Emission Factors'!$C$30)</f>
        <v/>
      </c>
      <c r="M159" s="79" t="str">
        <f>IF(E159+F159+G159=0,"",E159*'Emission Factors'!C$27+F159*'Emission Factors'!C$29+G159*'Emission Factors'!$C$31)</f>
        <v/>
      </c>
      <c r="N159" s="79" t="str">
        <f t="shared" si="6"/>
        <v/>
      </c>
      <c r="O159" s="79" t="str">
        <f t="shared" si="7"/>
        <v/>
      </c>
      <c r="P159" s="79" t="str">
        <f>IFERROR(N159*'Emission Factors'!C$13+O159*'Emission Factors'!C$20,"")</f>
        <v/>
      </c>
      <c r="Q159" s="89" t="str">
        <f t="shared" si="8"/>
        <v/>
      </c>
      <c r="R159" s="90" t="str">
        <f>IFERROR(N159*'Emission Factors'!C$14+O159*'Emission Factors'!C$21,"")</f>
        <v/>
      </c>
      <c r="S159" s="90" t="str">
        <f>IFERROR(N159*'Emission Factors'!C$15+O159*'Emission Factors'!C$22,"")</f>
        <v/>
      </c>
      <c r="T159" s="90" t="str">
        <f>IFERROR(N159*'Emission Factors'!C$16+O159*'Emission Factors'!C$23,"")</f>
        <v/>
      </c>
      <c r="U159" s="28" t="str">
        <f>IFERROR(IF(K159="Residential",N159*'Emission Factors'!$C$17+O159*'Emission Factors'!$C$24,N159*'Emission Factors'!$C$18+O159*'Emission Factors'!$C$25),"")</f>
        <v/>
      </c>
    </row>
    <row r="160" spans="2:21" ht="15" customHeight="1" x14ac:dyDescent="0.35">
      <c r="B160" s="92"/>
      <c r="C160" s="86"/>
      <c r="D160" s="62"/>
      <c r="E160" s="86"/>
      <c r="F160" s="86"/>
      <c r="G160" s="86"/>
      <c r="H160" s="87"/>
      <c r="I160" s="88"/>
      <c r="J160" s="64"/>
      <c r="K160" s="64"/>
      <c r="L160" s="79" t="str">
        <f>IF(E160+F160+G160=0,"",E160*'Emission Factors'!C$26+F160*'Emission Factors'!C$28+G160*'Emission Factors'!$C$30)</f>
        <v/>
      </c>
      <c r="M160" s="79" t="str">
        <f>IF(E160+F160+G160=0,"",E160*'Emission Factors'!C$27+F160*'Emission Factors'!C$29+G160*'Emission Factors'!$C$31)</f>
        <v/>
      </c>
      <c r="N160" s="79" t="str">
        <f t="shared" si="6"/>
        <v/>
      </c>
      <c r="O160" s="79" t="str">
        <f t="shared" si="7"/>
        <v/>
      </c>
      <c r="P160" s="79" t="str">
        <f>IFERROR(N160*'Emission Factors'!C$13+O160*'Emission Factors'!C$20,"")</f>
        <v/>
      </c>
      <c r="Q160" s="89" t="str">
        <f t="shared" si="8"/>
        <v/>
      </c>
      <c r="R160" s="90" t="str">
        <f>IFERROR(N160*'Emission Factors'!C$14+O160*'Emission Factors'!C$21,"")</f>
        <v/>
      </c>
      <c r="S160" s="90" t="str">
        <f>IFERROR(N160*'Emission Factors'!C$15+O160*'Emission Factors'!C$22,"")</f>
        <v/>
      </c>
      <c r="T160" s="90" t="str">
        <f>IFERROR(N160*'Emission Factors'!C$16+O160*'Emission Factors'!C$23,"")</f>
        <v/>
      </c>
      <c r="U160" s="28" t="str">
        <f>IFERROR(IF(K160="Residential",N160*'Emission Factors'!$C$17+O160*'Emission Factors'!$C$24,N160*'Emission Factors'!$C$18+O160*'Emission Factors'!$C$25),"")</f>
        <v/>
      </c>
    </row>
    <row r="161" spans="2:21" ht="15" customHeight="1" x14ac:dyDescent="0.35">
      <c r="B161" s="92"/>
      <c r="C161" s="86"/>
      <c r="D161" s="62"/>
      <c r="E161" s="86"/>
      <c r="F161" s="86"/>
      <c r="G161" s="86"/>
      <c r="H161" s="87"/>
      <c r="I161" s="88"/>
      <c r="J161" s="64"/>
      <c r="K161" s="64"/>
      <c r="L161" s="79" t="str">
        <f>IF(E161+F161+G161=0,"",E161*'Emission Factors'!C$26+F161*'Emission Factors'!C$28+G161*'Emission Factors'!$C$30)</f>
        <v/>
      </c>
      <c r="M161" s="79" t="str">
        <f>IF(E161+F161+G161=0,"",E161*'Emission Factors'!C$27+F161*'Emission Factors'!C$29+G161*'Emission Factors'!$C$31)</f>
        <v/>
      </c>
      <c r="N161" s="79" t="str">
        <f t="shared" si="6"/>
        <v/>
      </c>
      <c r="O161" s="79" t="str">
        <f t="shared" si="7"/>
        <v/>
      </c>
      <c r="P161" s="79" t="str">
        <f>IFERROR(N161*'Emission Factors'!C$13+O161*'Emission Factors'!C$20,"")</f>
        <v/>
      </c>
      <c r="Q161" s="89" t="str">
        <f t="shared" si="8"/>
        <v/>
      </c>
      <c r="R161" s="90" t="str">
        <f>IFERROR(N161*'Emission Factors'!C$14+O161*'Emission Factors'!C$21,"")</f>
        <v/>
      </c>
      <c r="S161" s="90" t="str">
        <f>IFERROR(N161*'Emission Factors'!C$15+O161*'Emission Factors'!C$22,"")</f>
        <v/>
      </c>
      <c r="T161" s="90" t="str">
        <f>IFERROR(N161*'Emission Factors'!C$16+O161*'Emission Factors'!C$23,"")</f>
        <v/>
      </c>
      <c r="U161" s="28" t="str">
        <f>IFERROR(IF(K161="Residential",N161*'Emission Factors'!$C$17+O161*'Emission Factors'!$C$24,N161*'Emission Factors'!$C$18+O161*'Emission Factors'!$C$25),"")</f>
        <v/>
      </c>
    </row>
    <row r="162" spans="2:21" ht="15" customHeight="1" x14ac:dyDescent="0.35">
      <c r="B162" s="92"/>
      <c r="C162" s="86"/>
      <c r="D162" s="63"/>
      <c r="E162" s="86"/>
      <c r="F162" s="86"/>
      <c r="G162" s="86"/>
      <c r="H162" s="87"/>
      <c r="I162" s="88"/>
      <c r="J162" s="64"/>
      <c r="K162" s="64"/>
      <c r="L162" s="79" t="str">
        <f>IF(E162+F162+G162=0,"",E162*'Emission Factors'!C$26+F162*'Emission Factors'!C$28+G162*'Emission Factors'!$C$30)</f>
        <v/>
      </c>
      <c r="M162" s="79" t="str">
        <f>IF(E162+F162+G162=0,"",E162*'Emission Factors'!C$27+F162*'Emission Factors'!C$29+G162*'Emission Factors'!$C$31)</f>
        <v/>
      </c>
      <c r="N162" s="79" t="str">
        <f t="shared" si="6"/>
        <v/>
      </c>
      <c r="O162" s="79" t="str">
        <f t="shared" si="7"/>
        <v/>
      </c>
      <c r="P162" s="79" t="str">
        <f>IFERROR(N162*'Emission Factors'!C$13+O162*'Emission Factors'!C$20,"")</f>
        <v/>
      </c>
      <c r="Q162" s="89" t="str">
        <f t="shared" si="8"/>
        <v/>
      </c>
      <c r="R162" s="90" t="str">
        <f>IFERROR(N162*'Emission Factors'!C$14+O162*'Emission Factors'!C$21,"")</f>
        <v/>
      </c>
      <c r="S162" s="90" t="str">
        <f>IFERROR(N162*'Emission Factors'!C$15+O162*'Emission Factors'!C$22,"")</f>
        <v/>
      </c>
      <c r="T162" s="90" t="str">
        <f>IFERROR(N162*'Emission Factors'!C$16+O162*'Emission Factors'!C$23,"")</f>
        <v/>
      </c>
      <c r="U162" s="28" t="str">
        <f>IFERROR(IF(K162="Residential",N162*'Emission Factors'!$C$17+O162*'Emission Factors'!$C$24,N162*'Emission Factors'!$C$18+O162*'Emission Factors'!$C$25),"")</f>
        <v/>
      </c>
    </row>
    <row r="163" spans="2:21" ht="15" customHeight="1" x14ac:dyDescent="0.35">
      <c r="B163" s="92"/>
      <c r="C163" s="86"/>
      <c r="D163" s="62"/>
      <c r="E163" s="86"/>
      <c r="F163" s="86"/>
      <c r="G163" s="86"/>
      <c r="H163" s="87"/>
      <c r="I163" s="88"/>
      <c r="J163" s="64"/>
      <c r="K163" s="64"/>
      <c r="L163" s="79" t="str">
        <f>IF(E163+F163+G163=0,"",E163*'Emission Factors'!C$26+F163*'Emission Factors'!C$28+G163*'Emission Factors'!$C$30)</f>
        <v/>
      </c>
      <c r="M163" s="79" t="str">
        <f>IF(E163+F163+G163=0,"",E163*'Emission Factors'!C$27+F163*'Emission Factors'!C$29+G163*'Emission Factors'!$C$31)</f>
        <v/>
      </c>
      <c r="N163" s="79" t="str">
        <f t="shared" si="6"/>
        <v/>
      </c>
      <c r="O163" s="79" t="str">
        <f t="shared" si="7"/>
        <v/>
      </c>
      <c r="P163" s="79" t="str">
        <f>IFERROR(N163*'Emission Factors'!C$13+O163*'Emission Factors'!C$20,"")</f>
        <v/>
      </c>
      <c r="Q163" s="89" t="str">
        <f t="shared" si="8"/>
        <v/>
      </c>
      <c r="R163" s="90" t="str">
        <f>IFERROR(N163*'Emission Factors'!C$14+O163*'Emission Factors'!C$21,"")</f>
        <v/>
      </c>
      <c r="S163" s="90" t="str">
        <f>IFERROR(N163*'Emission Factors'!C$15+O163*'Emission Factors'!C$22,"")</f>
        <v/>
      </c>
      <c r="T163" s="90" t="str">
        <f>IFERROR(N163*'Emission Factors'!C$16+O163*'Emission Factors'!C$23,"")</f>
        <v/>
      </c>
      <c r="U163" s="28" t="str">
        <f>IFERROR(IF(K163="Residential",N163*'Emission Factors'!$C$17+O163*'Emission Factors'!$C$24,N163*'Emission Factors'!$C$18+O163*'Emission Factors'!$C$25),"")</f>
        <v/>
      </c>
    </row>
    <row r="164" spans="2:21" ht="15" customHeight="1" x14ac:dyDescent="0.35">
      <c r="B164" s="92"/>
      <c r="C164" s="86"/>
      <c r="D164" s="62"/>
      <c r="E164" s="86"/>
      <c r="F164" s="86"/>
      <c r="G164" s="86"/>
      <c r="H164" s="87"/>
      <c r="I164" s="88"/>
      <c r="J164" s="64"/>
      <c r="K164" s="64"/>
      <c r="L164" s="79" t="str">
        <f>IF(E164+F164+G164=0,"",E164*'Emission Factors'!C$26+F164*'Emission Factors'!C$28+G164*'Emission Factors'!$C$30)</f>
        <v/>
      </c>
      <c r="M164" s="79" t="str">
        <f>IF(E164+F164+G164=0,"",E164*'Emission Factors'!C$27+F164*'Emission Factors'!C$29+G164*'Emission Factors'!$C$31)</f>
        <v/>
      </c>
      <c r="N164" s="79" t="str">
        <f t="shared" si="6"/>
        <v/>
      </c>
      <c r="O164" s="79" t="str">
        <f t="shared" si="7"/>
        <v/>
      </c>
      <c r="P164" s="79" t="str">
        <f>IFERROR(N164*'Emission Factors'!C$13+O164*'Emission Factors'!C$20,"")</f>
        <v/>
      </c>
      <c r="Q164" s="89" t="str">
        <f t="shared" si="8"/>
        <v/>
      </c>
      <c r="R164" s="90" t="str">
        <f>IFERROR(N164*'Emission Factors'!C$14+O164*'Emission Factors'!C$21,"")</f>
        <v/>
      </c>
      <c r="S164" s="90" t="str">
        <f>IFERROR(N164*'Emission Factors'!C$15+O164*'Emission Factors'!C$22,"")</f>
        <v/>
      </c>
      <c r="T164" s="90" t="str">
        <f>IFERROR(N164*'Emission Factors'!C$16+O164*'Emission Factors'!C$23,"")</f>
        <v/>
      </c>
      <c r="U164" s="28" t="str">
        <f>IFERROR(IF(K164="Residential",N164*'Emission Factors'!$C$17+O164*'Emission Factors'!$C$24,N164*'Emission Factors'!$C$18+O164*'Emission Factors'!$C$25),"")</f>
        <v/>
      </c>
    </row>
    <row r="165" spans="2:21" ht="15" customHeight="1" x14ac:dyDescent="0.35">
      <c r="B165" s="92"/>
      <c r="C165" s="86"/>
      <c r="D165" s="62"/>
      <c r="E165" s="86"/>
      <c r="F165" s="86"/>
      <c r="G165" s="86"/>
      <c r="H165" s="87"/>
      <c r="I165" s="88"/>
      <c r="J165" s="64"/>
      <c r="K165" s="64"/>
      <c r="L165" s="79" t="str">
        <f>IF(E165+F165+G165=0,"",E165*'Emission Factors'!C$26+F165*'Emission Factors'!C$28+G165*'Emission Factors'!$C$30)</f>
        <v/>
      </c>
      <c r="M165" s="79" t="str">
        <f>IF(E165+F165+G165=0,"",E165*'Emission Factors'!C$27+F165*'Emission Factors'!C$29+G165*'Emission Factors'!$C$31)</f>
        <v/>
      </c>
      <c r="N165" s="79" t="str">
        <f t="shared" si="6"/>
        <v/>
      </c>
      <c r="O165" s="79" t="str">
        <f t="shared" si="7"/>
        <v/>
      </c>
      <c r="P165" s="79" t="str">
        <f>IFERROR(N165*'Emission Factors'!C$13+O165*'Emission Factors'!C$20,"")</f>
        <v/>
      </c>
      <c r="Q165" s="89" t="str">
        <f t="shared" si="8"/>
        <v/>
      </c>
      <c r="R165" s="90" t="str">
        <f>IFERROR(N165*'Emission Factors'!C$14+O165*'Emission Factors'!C$21,"")</f>
        <v/>
      </c>
      <c r="S165" s="90" t="str">
        <f>IFERROR(N165*'Emission Factors'!C$15+O165*'Emission Factors'!C$22,"")</f>
        <v/>
      </c>
      <c r="T165" s="90" t="str">
        <f>IFERROR(N165*'Emission Factors'!C$16+O165*'Emission Factors'!C$23,"")</f>
        <v/>
      </c>
      <c r="U165" s="28" t="str">
        <f>IFERROR(IF(K165="Residential",N165*'Emission Factors'!$C$17+O165*'Emission Factors'!$C$24,N165*'Emission Factors'!$C$18+O165*'Emission Factors'!$C$25),"")</f>
        <v/>
      </c>
    </row>
    <row r="166" spans="2:21" ht="15" customHeight="1" x14ac:dyDescent="0.35">
      <c r="B166" s="92"/>
      <c r="C166" s="86"/>
      <c r="D166" s="62"/>
      <c r="E166" s="86"/>
      <c r="F166" s="86"/>
      <c r="G166" s="86"/>
      <c r="H166" s="87"/>
      <c r="I166" s="88"/>
      <c r="J166" s="64"/>
      <c r="K166" s="64"/>
      <c r="L166" s="79" t="str">
        <f>IF(E166+F166+G166=0,"",E166*'Emission Factors'!C$26+F166*'Emission Factors'!C$28+G166*'Emission Factors'!$C$30)</f>
        <v/>
      </c>
      <c r="M166" s="79" t="str">
        <f>IF(E166+F166+G166=0,"",E166*'Emission Factors'!C$27+F166*'Emission Factors'!C$29+G166*'Emission Factors'!$C$31)</f>
        <v/>
      </c>
      <c r="N166" s="79" t="str">
        <f t="shared" si="6"/>
        <v/>
      </c>
      <c r="O166" s="79" t="str">
        <f t="shared" si="7"/>
        <v/>
      </c>
      <c r="P166" s="79" t="str">
        <f>IFERROR(N166*'Emission Factors'!C$13+O166*'Emission Factors'!C$20,"")</f>
        <v/>
      </c>
      <c r="Q166" s="89" t="str">
        <f t="shared" si="8"/>
        <v/>
      </c>
      <c r="R166" s="90" t="str">
        <f>IFERROR(N166*'Emission Factors'!C$14+O166*'Emission Factors'!C$21,"")</f>
        <v/>
      </c>
      <c r="S166" s="90" t="str">
        <f>IFERROR(N166*'Emission Factors'!C$15+O166*'Emission Factors'!C$22,"")</f>
        <v/>
      </c>
      <c r="T166" s="90" t="str">
        <f>IFERROR(N166*'Emission Factors'!C$16+O166*'Emission Factors'!C$23,"")</f>
        <v/>
      </c>
      <c r="U166" s="28" t="str">
        <f>IFERROR(IF(K166="Residential",N166*'Emission Factors'!$C$17+O166*'Emission Factors'!$C$24,N166*'Emission Factors'!$C$18+O166*'Emission Factors'!$C$25),"")</f>
        <v/>
      </c>
    </row>
    <row r="167" spans="2:21" ht="15" customHeight="1" x14ac:dyDescent="0.35">
      <c r="B167" s="92"/>
      <c r="C167" s="86"/>
      <c r="D167" s="63"/>
      <c r="E167" s="86"/>
      <c r="F167" s="86"/>
      <c r="G167" s="86"/>
      <c r="H167" s="87"/>
      <c r="I167" s="88"/>
      <c r="J167" s="64"/>
      <c r="K167" s="64"/>
      <c r="L167" s="79" t="str">
        <f>IF(E167+F167+G167=0,"",E167*'Emission Factors'!C$26+F167*'Emission Factors'!C$28+G167*'Emission Factors'!$C$30)</f>
        <v/>
      </c>
      <c r="M167" s="79" t="str">
        <f>IF(E167+F167+G167=0,"",E167*'Emission Factors'!C$27+F167*'Emission Factors'!C$29+G167*'Emission Factors'!$C$31)</f>
        <v/>
      </c>
      <c r="N167" s="79" t="str">
        <f t="shared" si="6"/>
        <v/>
      </c>
      <c r="O167" s="79" t="str">
        <f t="shared" si="7"/>
        <v/>
      </c>
      <c r="P167" s="79" t="str">
        <f>IFERROR(N167*'Emission Factors'!C$13+O167*'Emission Factors'!C$20,"")</f>
        <v/>
      </c>
      <c r="Q167" s="89" t="str">
        <f t="shared" si="8"/>
        <v/>
      </c>
      <c r="R167" s="90" t="str">
        <f>IFERROR(N167*'Emission Factors'!C$14+O167*'Emission Factors'!C$21,"")</f>
        <v/>
      </c>
      <c r="S167" s="90" t="str">
        <f>IFERROR(N167*'Emission Factors'!C$15+O167*'Emission Factors'!C$22,"")</f>
        <v/>
      </c>
      <c r="T167" s="90" t="str">
        <f>IFERROR(N167*'Emission Factors'!C$16+O167*'Emission Factors'!C$23,"")</f>
        <v/>
      </c>
      <c r="U167" s="28" t="str">
        <f>IFERROR(IF(K167="Residential",N167*'Emission Factors'!$C$17+O167*'Emission Factors'!$C$24,N167*'Emission Factors'!$C$18+O167*'Emission Factors'!$C$25),"")</f>
        <v/>
      </c>
    </row>
    <row r="168" spans="2:21" ht="15" customHeight="1" x14ac:dyDescent="0.35">
      <c r="B168" s="92"/>
      <c r="C168" s="86"/>
      <c r="D168" s="62"/>
      <c r="E168" s="86"/>
      <c r="F168" s="86"/>
      <c r="G168" s="86"/>
      <c r="H168" s="87"/>
      <c r="I168" s="88"/>
      <c r="J168" s="64"/>
      <c r="K168" s="64"/>
      <c r="L168" s="79" t="str">
        <f>IF(E168+F168+G168=0,"",E168*'Emission Factors'!C$26+F168*'Emission Factors'!C$28+G168*'Emission Factors'!$C$30)</f>
        <v/>
      </c>
      <c r="M168" s="79" t="str">
        <f>IF(E168+F168+G168=0,"",E168*'Emission Factors'!C$27+F168*'Emission Factors'!C$29+G168*'Emission Factors'!$C$31)</f>
        <v/>
      </c>
      <c r="N168" s="79" t="str">
        <f t="shared" si="6"/>
        <v/>
      </c>
      <c r="O168" s="79" t="str">
        <f t="shared" si="7"/>
        <v/>
      </c>
      <c r="P168" s="79" t="str">
        <f>IFERROR(N168*'Emission Factors'!C$13+O168*'Emission Factors'!C$20,"")</f>
        <v/>
      </c>
      <c r="Q168" s="89" t="str">
        <f t="shared" si="8"/>
        <v/>
      </c>
      <c r="R168" s="90" t="str">
        <f>IFERROR(N168*'Emission Factors'!C$14+O168*'Emission Factors'!C$21,"")</f>
        <v/>
      </c>
      <c r="S168" s="90" t="str">
        <f>IFERROR(N168*'Emission Factors'!C$15+O168*'Emission Factors'!C$22,"")</f>
        <v/>
      </c>
      <c r="T168" s="90" t="str">
        <f>IFERROR(N168*'Emission Factors'!C$16+O168*'Emission Factors'!C$23,"")</f>
        <v/>
      </c>
      <c r="U168" s="28" t="str">
        <f>IFERROR(IF(K168="Residential",N168*'Emission Factors'!$C$17+O168*'Emission Factors'!$C$24,N168*'Emission Factors'!$C$18+O168*'Emission Factors'!$C$25),"")</f>
        <v/>
      </c>
    </row>
    <row r="169" spans="2:21" ht="15" customHeight="1" x14ac:dyDescent="0.35">
      <c r="B169" s="92"/>
      <c r="C169" s="86"/>
      <c r="D169" s="62"/>
      <c r="E169" s="86"/>
      <c r="F169" s="86"/>
      <c r="G169" s="86"/>
      <c r="H169" s="87"/>
      <c r="I169" s="88"/>
      <c r="J169" s="64"/>
      <c r="K169" s="64"/>
      <c r="L169" s="79" t="str">
        <f>IF(E169+F169+G169=0,"",E169*'Emission Factors'!C$26+F169*'Emission Factors'!C$28+G169*'Emission Factors'!$C$30)</f>
        <v/>
      </c>
      <c r="M169" s="79" t="str">
        <f>IF(E169+F169+G169=0,"",E169*'Emission Factors'!C$27+F169*'Emission Factors'!C$29+G169*'Emission Factors'!$C$31)</f>
        <v/>
      </c>
      <c r="N169" s="79" t="str">
        <f t="shared" si="6"/>
        <v/>
      </c>
      <c r="O169" s="79" t="str">
        <f t="shared" si="7"/>
        <v/>
      </c>
      <c r="P169" s="79" t="str">
        <f>IFERROR(N169*'Emission Factors'!C$13+O169*'Emission Factors'!C$20,"")</f>
        <v/>
      </c>
      <c r="Q169" s="89" t="str">
        <f t="shared" si="8"/>
        <v/>
      </c>
      <c r="R169" s="90" t="str">
        <f>IFERROR(N169*'Emission Factors'!C$14+O169*'Emission Factors'!C$21,"")</f>
        <v/>
      </c>
      <c r="S169" s="90" t="str">
        <f>IFERROR(N169*'Emission Factors'!C$15+O169*'Emission Factors'!C$22,"")</f>
        <v/>
      </c>
      <c r="T169" s="90" t="str">
        <f>IFERROR(N169*'Emission Factors'!C$16+O169*'Emission Factors'!C$23,"")</f>
        <v/>
      </c>
      <c r="U169" s="28" t="str">
        <f>IFERROR(IF(K169="Residential",N169*'Emission Factors'!$C$17+O169*'Emission Factors'!$C$24,N169*'Emission Factors'!$C$18+O169*'Emission Factors'!$C$25),"")</f>
        <v/>
      </c>
    </row>
    <row r="170" spans="2:21" ht="15" customHeight="1" x14ac:dyDescent="0.35">
      <c r="B170" s="92"/>
      <c r="C170" s="86"/>
      <c r="D170" s="62"/>
      <c r="E170" s="86"/>
      <c r="F170" s="86"/>
      <c r="G170" s="86"/>
      <c r="H170" s="87"/>
      <c r="I170" s="88"/>
      <c r="J170" s="64"/>
      <c r="K170" s="64"/>
      <c r="L170" s="79" t="str">
        <f>IF(E170+F170+G170=0,"",E170*'Emission Factors'!C$26+F170*'Emission Factors'!C$28+G170*'Emission Factors'!$C$30)</f>
        <v/>
      </c>
      <c r="M170" s="79" t="str">
        <f>IF(E170+F170+G170=0,"",E170*'Emission Factors'!C$27+F170*'Emission Factors'!C$29+G170*'Emission Factors'!$C$31)</f>
        <v/>
      </c>
      <c r="N170" s="79" t="str">
        <f t="shared" si="6"/>
        <v/>
      </c>
      <c r="O170" s="79" t="str">
        <f t="shared" si="7"/>
        <v/>
      </c>
      <c r="P170" s="79" t="str">
        <f>IFERROR(N170*'Emission Factors'!C$13+O170*'Emission Factors'!C$20,"")</f>
        <v/>
      </c>
      <c r="Q170" s="89" t="str">
        <f t="shared" si="8"/>
        <v/>
      </c>
      <c r="R170" s="90" t="str">
        <f>IFERROR(N170*'Emission Factors'!C$14+O170*'Emission Factors'!C$21,"")</f>
        <v/>
      </c>
      <c r="S170" s="90" t="str">
        <f>IFERROR(N170*'Emission Factors'!C$15+O170*'Emission Factors'!C$22,"")</f>
        <v/>
      </c>
      <c r="T170" s="90" t="str">
        <f>IFERROR(N170*'Emission Factors'!C$16+O170*'Emission Factors'!C$23,"")</f>
        <v/>
      </c>
      <c r="U170" s="28" t="str">
        <f>IFERROR(IF(K170="Residential",N170*'Emission Factors'!$C$17+O170*'Emission Factors'!$C$24,N170*'Emission Factors'!$C$18+O170*'Emission Factors'!$C$25),"")</f>
        <v/>
      </c>
    </row>
    <row r="171" spans="2:21" ht="15" customHeight="1" x14ac:dyDescent="0.35">
      <c r="B171" s="92"/>
      <c r="C171" s="86"/>
      <c r="D171" s="62"/>
      <c r="E171" s="86"/>
      <c r="F171" s="86"/>
      <c r="G171" s="86"/>
      <c r="H171" s="87"/>
      <c r="I171" s="88"/>
      <c r="J171" s="64"/>
      <c r="K171" s="64"/>
      <c r="L171" s="79" t="str">
        <f>IF(E171+F171+G171=0,"",E171*'Emission Factors'!C$26+F171*'Emission Factors'!C$28+G171*'Emission Factors'!$C$30)</f>
        <v/>
      </c>
      <c r="M171" s="79" t="str">
        <f>IF(E171+F171+G171=0,"",E171*'Emission Factors'!C$27+F171*'Emission Factors'!C$29+G171*'Emission Factors'!$C$31)</f>
        <v/>
      </c>
      <c r="N171" s="79" t="str">
        <f t="shared" si="6"/>
        <v/>
      </c>
      <c r="O171" s="79" t="str">
        <f t="shared" si="7"/>
        <v/>
      </c>
      <c r="P171" s="79" t="str">
        <f>IFERROR(N171*'Emission Factors'!C$13+O171*'Emission Factors'!C$20,"")</f>
        <v/>
      </c>
      <c r="Q171" s="89" t="str">
        <f t="shared" si="8"/>
        <v/>
      </c>
      <c r="R171" s="90" t="str">
        <f>IFERROR(N171*'Emission Factors'!C$14+O171*'Emission Factors'!C$21,"")</f>
        <v/>
      </c>
      <c r="S171" s="90" t="str">
        <f>IFERROR(N171*'Emission Factors'!C$15+O171*'Emission Factors'!C$22,"")</f>
        <v/>
      </c>
      <c r="T171" s="90" t="str">
        <f>IFERROR(N171*'Emission Factors'!C$16+O171*'Emission Factors'!C$23,"")</f>
        <v/>
      </c>
      <c r="U171" s="28" t="str">
        <f>IFERROR(IF(K171="Residential",N171*'Emission Factors'!$C$17+O171*'Emission Factors'!$C$24,N171*'Emission Factors'!$C$18+O171*'Emission Factors'!$C$25),"")</f>
        <v/>
      </c>
    </row>
    <row r="172" spans="2:21" ht="15" customHeight="1" x14ac:dyDescent="0.35">
      <c r="B172" s="92"/>
      <c r="C172" s="86"/>
      <c r="D172" s="63"/>
      <c r="E172" s="86"/>
      <c r="F172" s="86"/>
      <c r="G172" s="86"/>
      <c r="H172" s="87"/>
      <c r="I172" s="88"/>
      <c r="J172" s="64"/>
      <c r="K172" s="64"/>
      <c r="L172" s="79" t="str">
        <f>IF(E172+F172+G172=0,"",E172*'Emission Factors'!C$26+F172*'Emission Factors'!C$28+G172*'Emission Factors'!$C$30)</f>
        <v/>
      </c>
      <c r="M172" s="79" t="str">
        <f>IF(E172+F172+G172=0,"",E172*'Emission Factors'!C$27+F172*'Emission Factors'!C$29+G172*'Emission Factors'!$C$31)</f>
        <v/>
      </c>
      <c r="N172" s="79" t="str">
        <f t="shared" si="6"/>
        <v/>
      </c>
      <c r="O172" s="79" t="str">
        <f t="shared" si="7"/>
        <v/>
      </c>
      <c r="P172" s="79" t="str">
        <f>IFERROR(N172*'Emission Factors'!C$13+O172*'Emission Factors'!C$20,"")</f>
        <v/>
      </c>
      <c r="Q172" s="89" t="str">
        <f t="shared" si="8"/>
        <v/>
      </c>
      <c r="R172" s="90" t="str">
        <f>IFERROR(N172*'Emission Factors'!C$14+O172*'Emission Factors'!C$21,"")</f>
        <v/>
      </c>
      <c r="S172" s="90" t="str">
        <f>IFERROR(N172*'Emission Factors'!C$15+O172*'Emission Factors'!C$22,"")</f>
        <v/>
      </c>
      <c r="T172" s="90" t="str">
        <f>IFERROR(N172*'Emission Factors'!C$16+O172*'Emission Factors'!C$23,"")</f>
        <v/>
      </c>
      <c r="U172" s="28" t="str">
        <f>IFERROR(IF(K172="Residential",N172*'Emission Factors'!$C$17+O172*'Emission Factors'!$C$24,N172*'Emission Factors'!$C$18+O172*'Emission Factors'!$C$25),"")</f>
        <v/>
      </c>
    </row>
    <row r="173" spans="2:21" ht="15" customHeight="1" x14ac:dyDescent="0.35">
      <c r="B173" s="92"/>
      <c r="C173" s="86"/>
      <c r="D173" s="62"/>
      <c r="E173" s="86"/>
      <c r="F173" s="86"/>
      <c r="G173" s="86"/>
      <c r="H173" s="87"/>
      <c r="I173" s="88"/>
      <c r="J173" s="64"/>
      <c r="K173" s="64"/>
      <c r="L173" s="79" t="str">
        <f>IF(E173+F173+G173=0,"",E173*'Emission Factors'!C$26+F173*'Emission Factors'!C$28+G173*'Emission Factors'!$C$30)</f>
        <v/>
      </c>
      <c r="M173" s="79" t="str">
        <f>IF(E173+F173+G173=0,"",E173*'Emission Factors'!C$27+F173*'Emission Factors'!C$29+G173*'Emission Factors'!$C$31)</f>
        <v/>
      </c>
      <c r="N173" s="79" t="str">
        <f t="shared" si="6"/>
        <v/>
      </c>
      <c r="O173" s="79" t="str">
        <f t="shared" si="7"/>
        <v/>
      </c>
      <c r="P173" s="79" t="str">
        <f>IFERROR(N173*'Emission Factors'!C$13+O173*'Emission Factors'!C$20,"")</f>
        <v/>
      </c>
      <c r="Q173" s="89" t="str">
        <f t="shared" si="8"/>
        <v/>
      </c>
      <c r="R173" s="90" t="str">
        <f>IFERROR(N173*'Emission Factors'!C$14+O173*'Emission Factors'!C$21,"")</f>
        <v/>
      </c>
      <c r="S173" s="90" t="str">
        <f>IFERROR(N173*'Emission Factors'!C$15+O173*'Emission Factors'!C$22,"")</f>
        <v/>
      </c>
      <c r="T173" s="90" t="str">
        <f>IFERROR(N173*'Emission Factors'!C$16+O173*'Emission Factors'!C$23,"")</f>
        <v/>
      </c>
      <c r="U173" s="28" t="str">
        <f>IFERROR(IF(K173="Residential",N173*'Emission Factors'!$C$17+O173*'Emission Factors'!$C$24,N173*'Emission Factors'!$C$18+O173*'Emission Factors'!$C$25),"")</f>
        <v/>
      </c>
    </row>
    <row r="174" spans="2:21" ht="15" customHeight="1" x14ac:dyDescent="0.35">
      <c r="B174" s="92"/>
      <c r="C174" s="86"/>
      <c r="D174" s="62"/>
      <c r="E174" s="86"/>
      <c r="F174" s="86"/>
      <c r="G174" s="86"/>
      <c r="H174" s="87"/>
      <c r="I174" s="88"/>
      <c r="J174" s="64"/>
      <c r="K174" s="64"/>
      <c r="L174" s="79" t="str">
        <f>IF(E174+F174+G174=0,"",E174*'Emission Factors'!C$26+F174*'Emission Factors'!C$28+G174*'Emission Factors'!$C$30)</f>
        <v/>
      </c>
      <c r="M174" s="79" t="str">
        <f>IF(E174+F174+G174=0,"",E174*'Emission Factors'!C$27+F174*'Emission Factors'!C$29+G174*'Emission Factors'!$C$31)</f>
        <v/>
      </c>
      <c r="N174" s="79" t="str">
        <f t="shared" si="6"/>
        <v/>
      </c>
      <c r="O174" s="79" t="str">
        <f t="shared" si="7"/>
        <v/>
      </c>
      <c r="P174" s="79" t="str">
        <f>IFERROR(N174*'Emission Factors'!C$13+O174*'Emission Factors'!C$20,"")</f>
        <v/>
      </c>
      <c r="Q174" s="89" t="str">
        <f t="shared" si="8"/>
        <v/>
      </c>
      <c r="R174" s="90" t="str">
        <f>IFERROR(N174*'Emission Factors'!C$14+O174*'Emission Factors'!C$21,"")</f>
        <v/>
      </c>
      <c r="S174" s="90" t="str">
        <f>IFERROR(N174*'Emission Factors'!C$15+O174*'Emission Factors'!C$22,"")</f>
        <v/>
      </c>
      <c r="T174" s="90" t="str">
        <f>IFERROR(N174*'Emission Factors'!C$16+O174*'Emission Factors'!C$23,"")</f>
        <v/>
      </c>
      <c r="U174" s="28" t="str">
        <f>IFERROR(IF(K174="Residential",N174*'Emission Factors'!$C$17+O174*'Emission Factors'!$C$24,N174*'Emission Factors'!$C$18+O174*'Emission Factors'!$C$25),"")</f>
        <v/>
      </c>
    </row>
    <row r="175" spans="2:21" ht="15" customHeight="1" x14ac:dyDescent="0.35">
      <c r="B175" s="92"/>
      <c r="C175" s="86"/>
      <c r="D175" s="62"/>
      <c r="E175" s="86"/>
      <c r="F175" s="86"/>
      <c r="G175" s="86"/>
      <c r="H175" s="87"/>
      <c r="I175" s="88"/>
      <c r="J175" s="64"/>
      <c r="K175" s="64"/>
      <c r="L175" s="79" t="str">
        <f>IF(E175+F175+G175=0,"",E175*'Emission Factors'!C$26+F175*'Emission Factors'!C$28+G175*'Emission Factors'!$C$30)</f>
        <v/>
      </c>
      <c r="M175" s="79" t="str">
        <f>IF(E175+F175+G175=0,"",E175*'Emission Factors'!C$27+F175*'Emission Factors'!C$29+G175*'Emission Factors'!$C$31)</f>
        <v/>
      </c>
      <c r="N175" s="79" t="str">
        <f t="shared" si="6"/>
        <v/>
      </c>
      <c r="O175" s="79" t="str">
        <f t="shared" si="7"/>
        <v/>
      </c>
      <c r="P175" s="79" t="str">
        <f>IFERROR(N175*'Emission Factors'!C$13+O175*'Emission Factors'!C$20,"")</f>
        <v/>
      </c>
      <c r="Q175" s="89" t="str">
        <f t="shared" si="8"/>
        <v/>
      </c>
      <c r="R175" s="90" t="str">
        <f>IFERROR(N175*'Emission Factors'!C$14+O175*'Emission Factors'!C$21,"")</f>
        <v/>
      </c>
      <c r="S175" s="90" t="str">
        <f>IFERROR(N175*'Emission Factors'!C$15+O175*'Emission Factors'!C$22,"")</f>
        <v/>
      </c>
      <c r="T175" s="90" t="str">
        <f>IFERROR(N175*'Emission Factors'!C$16+O175*'Emission Factors'!C$23,"")</f>
        <v/>
      </c>
      <c r="U175" s="28" t="str">
        <f>IFERROR(IF(K175="Residential",N175*'Emission Factors'!$C$17+O175*'Emission Factors'!$C$24,N175*'Emission Factors'!$C$18+O175*'Emission Factors'!$C$25),"")</f>
        <v/>
      </c>
    </row>
    <row r="176" spans="2:21" ht="15" customHeight="1" x14ac:dyDescent="0.35">
      <c r="B176" s="92"/>
      <c r="C176" s="86"/>
      <c r="D176" s="62"/>
      <c r="E176" s="86"/>
      <c r="F176" s="86"/>
      <c r="G176" s="86"/>
      <c r="H176" s="87"/>
      <c r="I176" s="88"/>
      <c r="J176" s="64"/>
      <c r="K176" s="64"/>
      <c r="L176" s="79" t="str">
        <f>IF(E176+F176+G176=0,"",E176*'Emission Factors'!C$26+F176*'Emission Factors'!C$28+G176*'Emission Factors'!$C$30)</f>
        <v/>
      </c>
      <c r="M176" s="79" t="str">
        <f>IF(E176+F176+G176=0,"",E176*'Emission Factors'!C$27+F176*'Emission Factors'!C$29+G176*'Emission Factors'!$C$31)</f>
        <v/>
      </c>
      <c r="N176" s="79" t="str">
        <f t="shared" si="6"/>
        <v/>
      </c>
      <c r="O176" s="79" t="str">
        <f t="shared" si="7"/>
        <v/>
      </c>
      <c r="P176" s="79" t="str">
        <f>IFERROR(N176*'Emission Factors'!C$13+O176*'Emission Factors'!C$20,"")</f>
        <v/>
      </c>
      <c r="Q176" s="89" t="str">
        <f t="shared" si="8"/>
        <v/>
      </c>
      <c r="R176" s="90" t="str">
        <f>IFERROR(N176*'Emission Factors'!C$14+O176*'Emission Factors'!C$21,"")</f>
        <v/>
      </c>
      <c r="S176" s="90" t="str">
        <f>IFERROR(N176*'Emission Factors'!C$15+O176*'Emission Factors'!C$22,"")</f>
        <v/>
      </c>
      <c r="T176" s="90" t="str">
        <f>IFERROR(N176*'Emission Factors'!C$16+O176*'Emission Factors'!C$23,"")</f>
        <v/>
      </c>
      <c r="U176" s="28" t="str">
        <f>IFERROR(IF(K176="Residential",N176*'Emission Factors'!$C$17+O176*'Emission Factors'!$C$24,N176*'Emission Factors'!$C$18+O176*'Emission Factors'!$C$25),"")</f>
        <v/>
      </c>
    </row>
    <row r="177" spans="2:21" ht="15" customHeight="1" x14ac:dyDescent="0.35">
      <c r="B177" s="92"/>
      <c r="C177" s="86"/>
      <c r="D177" s="63"/>
      <c r="E177" s="86"/>
      <c r="F177" s="86"/>
      <c r="G177" s="86"/>
      <c r="H177" s="87"/>
      <c r="I177" s="88"/>
      <c r="J177" s="64"/>
      <c r="K177" s="64"/>
      <c r="L177" s="79" t="str">
        <f>IF(E177+F177+G177=0,"",E177*'Emission Factors'!C$26+F177*'Emission Factors'!C$28+G177*'Emission Factors'!$C$30)</f>
        <v/>
      </c>
      <c r="M177" s="79" t="str">
        <f>IF(E177+F177+G177=0,"",E177*'Emission Factors'!C$27+F177*'Emission Factors'!C$29+G177*'Emission Factors'!$C$31)</f>
        <v/>
      </c>
      <c r="N177" s="79" t="str">
        <f t="shared" si="6"/>
        <v/>
      </c>
      <c r="O177" s="79" t="str">
        <f t="shared" si="7"/>
        <v/>
      </c>
      <c r="P177" s="79" t="str">
        <f>IFERROR(N177*'Emission Factors'!C$13+O177*'Emission Factors'!C$20,"")</f>
        <v/>
      </c>
      <c r="Q177" s="89" t="str">
        <f t="shared" si="8"/>
        <v/>
      </c>
      <c r="R177" s="90" t="str">
        <f>IFERROR(N177*'Emission Factors'!C$14+O177*'Emission Factors'!C$21,"")</f>
        <v/>
      </c>
      <c r="S177" s="90" t="str">
        <f>IFERROR(N177*'Emission Factors'!C$15+O177*'Emission Factors'!C$22,"")</f>
        <v/>
      </c>
      <c r="T177" s="90" t="str">
        <f>IFERROR(N177*'Emission Factors'!C$16+O177*'Emission Factors'!C$23,"")</f>
        <v/>
      </c>
      <c r="U177" s="28" t="str">
        <f>IFERROR(IF(K177="Residential",N177*'Emission Factors'!$C$17+O177*'Emission Factors'!$C$24,N177*'Emission Factors'!$C$18+O177*'Emission Factors'!$C$25),"")</f>
        <v/>
      </c>
    </row>
    <row r="178" spans="2:21" ht="15" customHeight="1" x14ac:dyDescent="0.35">
      <c r="B178" s="92"/>
      <c r="C178" s="86"/>
      <c r="D178" s="62"/>
      <c r="E178" s="86"/>
      <c r="F178" s="86"/>
      <c r="G178" s="86"/>
      <c r="H178" s="87"/>
      <c r="I178" s="88"/>
      <c r="J178" s="64"/>
      <c r="K178" s="64"/>
      <c r="L178" s="79" t="str">
        <f>IF(E178+F178+G178=0,"",E178*'Emission Factors'!C$26+F178*'Emission Factors'!C$28+G178*'Emission Factors'!$C$30)</f>
        <v/>
      </c>
      <c r="M178" s="79" t="str">
        <f>IF(E178+F178+G178=0,"",E178*'Emission Factors'!C$27+F178*'Emission Factors'!C$29+G178*'Emission Factors'!$C$31)</f>
        <v/>
      </c>
      <c r="N178" s="79" t="str">
        <f t="shared" si="6"/>
        <v/>
      </c>
      <c r="O178" s="79" t="str">
        <f t="shared" si="7"/>
        <v/>
      </c>
      <c r="P178" s="79" t="str">
        <f>IFERROR(N178*'Emission Factors'!C$13+O178*'Emission Factors'!C$20,"")</f>
        <v/>
      </c>
      <c r="Q178" s="89" t="str">
        <f t="shared" si="8"/>
        <v/>
      </c>
      <c r="R178" s="90" t="str">
        <f>IFERROR(N178*'Emission Factors'!C$14+O178*'Emission Factors'!C$21,"")</f>
        <v/>
      </c>
      <c r="S178" s="90" t="str">
        <f>IFERROR(N178*'Emission Factors'!C$15+O178*'Emission Factors'!C$22,"")</f>
        <v/>
      </c>
      <c r="T178" s="90" t="str">
        <f>IFERROR(N178*'Emission Factors'!C$16+O178*'Emission Factors'!C$23,"")</f>
        <v/>
      </c>
      <c r="U178" s="28" t="str">
        <f>IFERROR(IF(K178="Residential",N178*'Emission Factors'!$C$17+O178*'Emission Factors'!$C$24,N178*'Emission Factors'!$C$18+O178*'Emission Factors'!$C$25),"")</f>
        <v/>
      </c>
    </row>
    <row r="179" spans="2:21" ht="15" customHeight="1" x14ac:dyDescent="0.35">
      <c r="B179" s="92"/>
      <c r="C179" s="86"/>
      <c r="D179" s="62"/>
      <c r="E179" s="86"/>
      <c r="F179" s="86"/>
      <c r="G179" s="86"/>
      <c r="H179" s="87"/>
      <c r="I179" s="88"/>
      <c r="J179" s="64"/>
      <c r="K179" s="64"/>
      <c r="L179" s="79" t="str">
        <f>IF(E179+F179+G179=0,"",E179*'Emission Factors'!C$26+F179*'Emission Factors'!C$28+G179*'Emission Factors'!$C$30)</f>
        <v/>
      </c>
      <c r="M179" s="79" t="str">
        <f>IF(E179+F179+G179=0,"",E179*'Emission Factors'!C$27+F179*'Emission Factors'!C$29+G179*'Emission Factors'!$C$31)</f>
        <v/>
      </c>
      <c r="N179" s="79" t="str">
        <f t="shared" si="6"/>
        <v/>
      </c>
      <c r="O179" s="79" t="str">
        <f t="shared" si="7"/>
        <v/>
      </c>
      <c r="P179" s="79" t="str">
        <f>IFERROR(N179*'Emission Factors'!C$13+O179*'Emission Factors'!C$20,"")</f>
        <v/>
      </c>
      <c r="Q179" s="89" t="str">
        <f t="shared" si="8"/>
        <v/>
      </c>
      <c r="R179" s="90" t="str">
        <f>IFERROR(N179*'Emission Factors'!C$14+O179*'Emission Factors'!C$21,"")</f>
        <v/>
      </c>
      <c r="S179" s="90" t="str">
        <f>IFERROR(N179*'Emission Factors'!C$15+O179*'Emission Factors'!C$22,"")</f>
        <v/>
      </c>
      <c r="T179" s="90" t="str">
        <f>IFERROR(N179*'Emission Factors'!C$16+O179*'Emission Factors'!C$23,"")</f>
        <v/>
      </c>
      <c r="U179" s="28" t="str">
        <f>IFERROR(IF(K179="Residential",N179*'Emission Factors'!$C$17+O179*'Emission Factors'!$C$24,N179*'Emission Factors'!$C$18+O179*'Emission Factors'!$C$25),"")</f>
        <v/>
      </c>
    </row>
    <row r="180" spans="2:21" ht="15" customHeight="1" x14ac:dyDescent="0.35">
      <c r="B180" s="92"/>
      <c r="C180" s="86"/>
      <c r="D180" s="62"/>
      <c r="E180" s="86"/>
      <c r="F180" s="86"/>
      <c r="G180" s="86"/>
      <c r="H180" s="87"/>
      <c r="I180" s="88"/>
      <c r="J180" s="64"/>
      <c r="K180" s="64"/>
      <c r="L180" s="79" t="str">
        <f>IF(E180+F180+G180=0,"",E180*'Emission Factors'!C$26+F180*'Emission Factors'!C$28+G180*'Emission Factors'!$C$30)</f>
        <v/>
      </c>
      <c r="M180" s="79" t="str">
        <f>IF(E180+F180+G180=0,"",E180*'Emission Factors'!C$27+F180*'Emission Factors'!C$29+G180*'Emission Factors'!$C$31)</f>
        <v/>
      </c>
      <c r="N180" s="79" t="str">
        <f t="shared" si="6"/>
        <v/>
      </c>
      <c r="O180" s="79" t="str">
        <f t="shared" si="7"/>
        <v/>
      </c>
      <c r="P180" s="79" t="str">
        <f>IFERROR(N180*'Emission Factors'!C$13+O180*'Emission Factors'!C$20,"")</f>
        <v/>
      </c>
      <c r="Q180" s="89" t="str">
        <f t="shared" si="8"/>
        <v/>
      </c>
      <c r="R180" s="90" t="str">
        <f>IFERROR(N180*'Emission Factors'!C$14+O180*'Emission Factors'!C$21,"")</f>
        <v/>
      </c>
      <c r="S180" s="90" t="str">
        <f>IFERROR(N180*'Emission Factors'!C$15+O180*'Emission Factors'!C$22,"")</f>
        <v/>
      </c>
      <c r="T180" s="90" t="str">
        <f>IFERROR(N180*'Emission Factors'!C$16+O180*'Emission Factors'!C$23,"")</f>
        <v/>
      </c>
      <c r="U180" s="28" t="str">
        <f>IFERROR(IF(K180="Residential",N180*'Emission Factors'!$C$17+O180*'Emission Factors'!$C$24,N180*'Emission Factors'!$C$18+O180*'Emission Factors'!$C$25),"")</f>
        <v/>
      </c>
    </row>
    <row r="181" spans="2:21" ht="15" customHeight="1" x14ac:dyDescent="0.35">
      <c r="B181" s="92"/>
      <c r="C181" s="86"/>
      <c r="D181" s="62"/>
      <c r="E181" s="86"/>
      <c r="F181" s="86"/>
      <c r="G181" s="86"/>
      <c r="H181" s="87"/>
      <c r="I181" s="88"/>
      <c r="J181" s="64"/>
      <c r="K181" s="64"/>
      <c r="L181" s="79" t="str">
        <f>IF(E181+F181+G181=0,"",E181*'Emission Factors'!C$26+F181*'Emission Factors'!C$28+G181*'Emission Factors'!$C$30)</f>
        <v/>
      </c>
      <c r="M181" s="79" t="str">
        <f>IF(E181+F181+G181=0,"",E181*'Emission Factors'!C$27+F181*'Emission Factors'!C$29+G181*'Emission Factors'!$C$31)</f>
        <v/>
      </c>
      <c r="N181" s="79" t="str">
        <f t="shared" si="6"/>
        <v/>
      </c>
      <c r="O181" s="79" t="str">
        <f t="shared" si="7"/>
        <v/>
      </c>
      <c r="P181" s="79" t="str">
        <f>IFERROR(N181*'Emission Factors'!C$13+O181*'Emission Factors'!C$20,"")</f>
        <v/>
      </c>
      <c r="Q181" s="89" t="str">
        <f t="shared" si="8"/>
        <v/>
      </c>
      <c r="R181" s="90" t="str">
        <f>IFERROR(N181*'Emission Factors'!C$14+O181*'Emission Factors'!C$21,"")</f>
        <v/>
      </c>
      <c r="S181" s="90" t="str">
        <f>IFERROR(N181*'Emission Factors'!C$15+O181*'Emission Factors'!C$22,"")</f>
        <v/>
      </c>
      <c r="T181" s="90" t="str">
        <f>IFERROR(N181*'Emission Factors'!C$16+O181*'Emission Factors'!C$23,"")</f>
        <v/>
      </c>
      <c r="U181" s="28" t="str">
        <f>IFERROR(IF(K181="Residential",N181*'Emission Factors'!$C$17+O181*'Emission Factors'!$C$24,N181*'Emission Factors'!$C$18+O181*'Emission Factors'!$C$25),"")</f>
        <v/>
      </c>
    </row>
    <row r="182" spans="2:21" ht="15" customHeight="1" x14ac:dyDescent="0.35">
      <c r="B182" s="92"/>
      <c r="C182" s="86"/>
      <c r="D182" s="63"/>
      <c r="E182" s="86"/>
      <c r="F182" s="86"/>
      <c r="G182" s="86"/>
      <c r="H182" s="87"/>
      <c r="I182" s="88"/>
      <c r="J182" s="64"/>
      <c r="K182" s="64"/>
      <c r="L182" s="79" t="str">
        <f>IF(E182+F182+G182=0,"",E182*'Emission Factors'!C$26+F182*'Emission Factors'!C$28+G182*'Emission Factors'!$C$30)</f>
        <v/>
      </c>
      <c r="M182" s="79" t="str">
        <f>IF(E182+F182+G182=0,"",E182*'Emission Factors'!C$27+F182*'Emission Factors'!C$29+G182*'Emission Factors'!$C$31)</f>
        <v/>
      </c>
      <c r="N182" s="79" t="str">
        <f t="shared" si="6"/>
        <v/>
      </c>
      <c r="O182" s="79" t="str">
        <f t="shared" si="7"/>
        <v/>
      </c>
      <c r="P182" s="79" t="str">
        <f>IFERROR(N182*'Emission Factors'!C$13+O182*'Emission Factors'!C$20,"")</f>
        <v/>
      </c>
      <c r="Q182" s="89" t="str">
        <f t="shared" si="8"/>
        <v/>
      </c>
      <c r="R182" s="90" t="str">
        <f>IFERROR(N182*'Emission Factors'!C$14+O182*'Emission Factors'!C$21,"")</f>
        <v/>
      </c>
      <c r="S182" s="90" t="str">
        <f>IFERROR(N182*'Emission Factors'!C$15+O182*'Emission Factors'!C$22,"")</f>
        <v/>
      </c>
      <c r="T182" s="90" t="str">
        <f>IFERROR(N182*'Emission Factors'!C$16+O182*'Emission Factors'!C$23,"")</f>
        <v/>
      </c>
      <c r="U182" s="28" t="str">
        <f>IFERROR(IF(K182="Residential",N182*'Emission Factors'!$C$17+O182*'Emission Factors'!$C$24,N182*'Emission Factors'!$C$18+O182*'Emission Factors'!$C$25),"")</f>
        <v/>
      </c>
    </row>
    <row r="183" spans="2:21" ht="15" customHeight="1" x14ac:dyDescent="0.35">
      <c r="B183" s="92"/>
      <c r="C183" s="86"/>
      <c r="D183" s="62"/>
      <c r="E183" s="86"/>
      <c r="F183" s="86"/>
      <c r="G183" s="86"/>
      <c r="H183" s="87"/>
      <c r="I183" s="88"/>
      <c r="J183" s="64"/>
      <c r="K183" s="64"/>
      <c r="L183" s="79" t="str">
        <f>IF(E183+F183+G183=0,"",E183*'Emission Factors'!C$26+F183*'Emission Factors'!C$28+G183*'Emission Factors'!$C$30)</f>
        <v/>
      </c>
      <c r="M183" s="79" t="str">
        <f>IF(E183+F183+G183=0,"",E183*'Emission Factors'!C$27+F183*'Emission Factors'!C$29+G183*'Emission Factors'!$C$31)</f>
        <v/>
      </c>
      <c r="N183" s="79" t="str">
        <f t="shared" si="6"/>
        <v/>
      </c>
      <c r="O183" s="79" t="str">
        <f t="shared" si="7"/>
        <v/>
      </c>
      <c r="P183" s="79" t="str">
        <f>IFERROR(N183*'Emission Factors'!C$13+O183*'Emission Factors'!C$20,"")</f>
        <v/>
      </c>
      <c r="Q183" s="89" t="str">
        <f t="shared" si="8"/>
        <v/>
      </c>
      <c r="R183" s="90" t="str">
        <f>IFERROR(N183*'Emission Factors'!C$14+O183*'Emission Factors'!C$21,"")</f>
        <v/>
      </c>
      <c r="S183" s="90" t="str">
        <f>IFERROR(N183*'Emission Factors'!C$15+O183*'Emission Factors'!C$22,"")</f>
        <v/>
      </c>
      <c r="T183" s="90" t="str">
        <f>IFERROR(N183*'Emission Factors'!C$16+O183*'Emission Factors'!C$23,"")</f>
        <v/>
      </c>
      <c r="U183" s="28" t="str">
        <f>IFERROR(IF(K183="Residential",N183*'Emission Factors'!$C$17+O183*'Emission Factors'!$C$24,N183*'Emission Factors'!$C$18+O183*'Emission Factors'!$C$25),"")</f>
        <v/>
      </c>
    </row>
    <row r="184" spans="2:21" ht="15" customHeight="1" x14ac:dyDescent="0.35">
      <c r="B184" s="92"/>
      <c r="C184" s="86"/>
      <c r="D184" s="62"/>
      <c r="E184" s="86"/>
      <c r="F184" s="86"/>
      <c r="G184" s="86"/>
      <c r="H184" s="87"/>
      <c r="I184" s="88"/>
      <c r="J184" s="64"/>
      <c r="K184" s="64"/>
      <c r="L184" s="79" t="str">
        <f>IF(E184+F184+G184=0,"",E184*'Emission Factors'!C$26+F184*'Emission Factors'!C$28+G184*'Emission Factors'!$C$30)</f>
        <v/>
      </c>
      <c r="M184" s="79" t="str">
        <f>IF(E184+F184+G184=0,"",E184*'Emission Factors'!C$27+F184*'Emission Factors'!C$29+G184*'Emission Factors'!$C$31)</f>
        <v/>
      </c>
      <c r="N184" s="79" t="str">
        <f t="shared" si="6"/>
        <v/>
      </c>
      <c r="O184" s="79" t="str">
        <f t="shared" si="7"/>
        <v/>
      </c>
      <c r="P184" s="79" t="str">
        <f>IFERROR(N184*'Emission Factors'!C$13+O184*'Emission Factors'!C$20,"")</f>
        <v/>
      </c>
      <c r="Q184" s="89" t="str">
        <f t="shared" si="8"/>
        <v/>
      </c>
      <c r="R184" s="90" t="str">
        <f>IFERROR(N184*'Emission Factors'!C$14+O184*'Emission Factors'!C$21,"")</f>
        <v/>
      </c>
      <c r="S184" s="90" t="str">
        <f>IFERROR(N184*'Emission Factors'!C$15+O184*'Emission Factors'!C$22,"")</f>
        <v/>
      </c>
      <c r="T184" s="90" t="str">
        <f>IFERROR(N184*'Emission Factors'!C$16+O184*'Emission Factors'!C$23,"")</f>
        <v/>
      </c>
      <c r="U184" s="28" t="str">
        <f>IFERROR(IF(K184="Residential",N184*'Emission Factors'!$C$17+O184*'Emission Factors'!$C$24,N184*'Emission Factors'!$C$18+O184*'Emission Factors'!$C$25),"")</f>
        <v/>
      </c>
    </row>
    <row r="185" spans="2:21" ht="15" customHeight="1" x14ac:dyDescent="0.35">
      <c r="B185" s="92"/>
      <c r="C185" s="86"/>
      <c r="D185" s="62"/>
      <c r="E185" s="86"/>
      <c r="F185" s="86"/>
      <c r="G185" s="86"/>
      <c r="H185" s="87"/>
      <c r="I185" s="88"/>
      <c r="J185" s="64"/>
      <c r="K185" s="64"/>
      <c r="L185" s="79" t="str">
        <f>IF(E185+F185+G185=0,"",E185*'Emission Factors'!C$26+F185*'Emission Factors'!C$28+G185*'Emission Factors'!$C$30)</f>
        <v/>
      </c>
      <c r="M185" s="79" t="str">
        <f>IF(E185+F185+G185=0,"",E185*'Emission Factors'!C$27+F185*'Emission Factors'!C$29+G185*'Emission Factors'!$C$31)</f>
        <v/>
      </c>
      <c r="N185" s="79" t="str">
        <f t="shared" si="6"/>
        <v/>
      </c>
      <c r="O185" s="79" t="str">
        <f t="shared" si="7"/>
        <v/>
      </c>
      <c r="P185" s="79" t="str">
        <f>IFERROR(N185*'Emission Factors'!C$13+O185*'Emission Factors'!C$20,"")</f>
        <v/>
      </c>
      <c r="Q185" s="89" t="str">
        <f t="shared" si="8"/>
        <v/>
      </c>
      <c r="R185" s="90" t="str">
        <f>IFERROR(N185*'Emission Factors'!C$14+O185*'Emission Factors'!C$21,"")</f>
        <v/>
      </c>
      <c r="S185" s="90" t="str">
        <f>IFERROR(N185*'Emission Factors'!C$15+O185*'Emission Factors'!C$22,"")</f>
        <v/>
      </c>
      <c r="T185" s="90" t="str">
        <f>IFERROR(N185*'Emission Factors'!C$16+O185*'Emission Factors'!C$23,"")</f>
        <v/>
      </c>
      <c r="U185" s="28" t="str">
        <f>IFERROR(IF(K185="Residential",N185*'Emission Factors'!$C$17+O185*'Emission Factors'!$C$24,N185*'Emission Factors'!$C$18+O185*'Emission Factors'!$C$25),"")</f>
        <v/>
      </c>
    </row>
    <row r="186" spans="2:21" ht="15" customHeight="1" x14ac:dyDescent="0.35">
      <c r="B186" s="92"/>
      <c r="C186" s="86"/>
      <c r="D186" s="62"/>
      <c r="E186" s="86"/>
      <c r="F186" s="86"/>
      <c r="G186" s="86"/>
      <c r="H186" s="87"/>
      <c r="I186" s="88"/>
      <c r="J186" s="64"/>
      <c r="K186" s="64"/>
      <c r="L186" s="79" t="str">
        <f>IF(E186+F186+G186=0,"",E186*'Emission Factors'!C$26+F186*'Emission Factors'!C$28+G186*'Emission Factors'!$C$30)</f>
        <v/>
      </c>
      <c r="M186" s="79" t="str">
        <f>IF(E186+F186+G186=0,"",E186*'Emission Factors'!C$27+F186*'Emission Factors'!C$29+G186*'Emission Factors'!$C$31)</f>
        <v/>
      </c>
      <c r="N186" s="79" t="str">
        <f t="shared" si="6"/>
        <v/>
      </c>
      <c r="O186" s="79" t="str">
        <f t="shared" si="7"/>
        <v/>
      </c>
      <c r="P186" s="79" t="str">
        <f>IFERROR(N186*'Emission Factors'!C$13+O186*'Emission Factors'!C$20,"")</f>
        <v/>
      </c>
      <c r="Q186" s="89" t="str">
        <f t="shared" si="8"/>
        <v/>
      </c>
      <c r="R186" s="90" t="str">
        <f>IFERROR(N186*'Emission Factors'!C$14+O186*'Emission Factors'!C$21,"")</f>
        <v/>
      </c>
      <c r="S186" s="90" t="str">
        <f>IFERROR(N186*'Emission Factors'!C$15+O186*'Emission Factors'!C$22,"")</f>
        <v/>
      </c>
      <c r="T186" s="90" t="str">
        <f>IFERROR(N186*'Emission Factors'!C$16+O186*'Emission Factors'!C$23,"")</f>
        <v/>
      </c>
      <c r="U186" s="28" t="str">
        <f>IFERROR(IF(K186="Residential",N186*'Emission Factors'!$C$17+O186*'Emission Factors'!$C$24,N186*'Emission Factors'!$C$18+O186*'Emission Factors'!$C$25),"")</f>
        <v/>
      </c>
    </row>
    <row r="187" spans="2:21" ht="15" customHeight="1" x14ac:dyDescent="0.35">
      <c r="B187" s="92"/>
      <c r="C187" s="86"/>
      <c r="D187" s="63"/>
      <c r="E187" s="86"/>
      <c r="F187" s="86"/>
      <c r="G187" s="86"/>
      <c r="H187" s="87"/>
      <c r="I187" s="88"/>
      <c r="J187" s="64"/>
      <c r="K187" s="64"/>
      <c r="L187" s="79" t="str">
        <f>IF(E187+F187+G187=0,"",E187*'Emission Factors'!C$26+F187*'Emission Factors'!C$28+G187*'Emission Factors'!$C$30)</f>
        <v/>
      </c>
      <c r="M187" s="79" t="str">
        <f>IF(E187+F187+G187=0,"",E187*'Emission Factors'!C$27+F187*'Emission Factors'!C$29+G187*'Emission Factors'!$C$31)</f>
        <v/>
      </c>
      <c r="N187" s="79" t="str">
        <f t="shared" si="6"/>
        <v/>
      </c>
      <c r="O187" s="79" t="str">
        <f t="shared" si="7"/>
        <v/>
      </c>
      <c r="P187" s="79" t="str">
        <f>IFERROR(N187*'Emission Factors'!C$13+O187*'Emission Factors'!C$20,"")</f>
        <v/>
      </c>
      <c r="Q187" s="89" t="str">
        <f t="shared" si="8"/>
        <v/>
      </c>
      <c r="R187" s="90" t="str">
        <f>IFERROR(N187*'Emission Factors'!C$14+O187*'Emission Factors'!C$21,"")</f>
        <v/>
      </c>
      <c r="S187" s="90" t="str">
        <f>IFERROR(N187*'Emission Factors'!C$15+O187*'Emission Factors'!C$22,"")</f>
        <v/>
      </c>
      <c r="T187" s="90" t="str">
        <f>IFERROR(N187*'Emission Factors'!C$16+O187*'Emission Factors'!C$23,"")</f>
        <v/>
      </c>
      <c r="U187" s="28" t="str">
        <f>IFERROR(IF(K187="Residential",N187*'Emission Factors'!$C$17+O187*'Emission Factors'!$C$24,N187*'Emission Factors'!$C$18+O187*'Emission Factors'!$C$25),"")</f>
        <v/>
      </c>
    </row>
    <row r="188" spans="2:21" ht="15" customHeight="1" x14ac:dyDescent="0.35">
      <c r="B188" s="92"/>
      <c r="C188" s="86"/>
      <c r="D188" s="62"/>
      <c r="E188" s="86"/>
      <c r="F188" s="86"/>
      <c r="G188" s="86"/>
      <c r="H188" s="87"/>
      <c r="I188" s="88"/>
      <c r="J188" s="64"/>
      <c r="K188" s="64"/>
      <c r="L188" s="79" t="str">
        <f>IF(E188+F188+G188=0,"",E188*'Emission Factors'!C$26+F188*'Emission Factors'!C$28+G188*'Emission Factors'!$C$30)</f>
        <v/>
      </c>
      <c r="M188" s="79" t="str">
        <f>IF(E188+F188+G188=0,"",E188*'Emission Factors'!C$27+F188*'Emission Factors'!C$29+G188*'Emission Factors'!$C$31)</f>
        <v/>
      </c>
      <c r="N188" s="79" t="str">
        <f t="shared" si="6"/>
        <v/>
      </c>
      <c r="O188" s="79" t="str">
        <f t="shared" si="7"/>
        <v/>
      </c>
      <c r="P188" s="79" t="str">
        <f>IFERROR(N188*'Emission Factors'!C$13+O188*'Emission Factors'!C$20,"")</f>
        <v/>
      </c>
      <c r="Q188" s="89" t="str">
        <f t="shared" si="8"/>
        <v/>
      </c>
      <c r="R188" s="90" t="str">
        <f>IFERROR(N188*'Emission Factors'!C$14+O188*'Emission Factors'!C$21,"")</f>
        <v/>
      </c>
      <c r="S188" s="90" t="str">
        <f>IFERROR(N188*'Emission Factors'!C$15+O188*'Emission Factors'!C$22,"")</f>
        <v/>
      </c>
      <c r="T188" s="90" t="str">
        <f>IFERROR(N188*'Emission Factors'!C$16+O188*'Emission Factors'!C$23,"")</f>
        <v/>
      </c>
      <c r="U188" s="28" t="str">
        <f>IFERROR(IF(K188="Residential",N188*'Emission Factors'!$C$17+O188*'Emission Factors'!$C$24,N188*'Emission Factors'!$C$18+O188*'Emission Factors'!$C$25),"")</f>
        <v/>
      </c>
    </row>
    <row r="189" spans="2:21" ht="15" customHeight="1" x14ac:dyDescent="0.35">
      <c r="B189" s="92"/>
      <c r="C189" s="86"/>
      <c r="D189" s="62"/>
      <c r="E189" s="86"/>
      <c r="F189" s="86"/>
      <c r="G189" s="86"/>
      <c r="H189" s="87"/>
      <c r="I189" s="88"/>
      <c r="J189" s="64"/>
      <c r="K189" s="64"/>
      <c r="L189" s="79" t="str">
        <f>IF(E189+F189+G189=0,"",E189*'Emission Factors'!C$26+F189*'Emission Factors'!C$28+G189*'Emission Factors'!$C$30)</f>
        <v/>
      </c>
      <c r="M189" s="79" t="str">
        <f>IF(E189+F189+G189=0,"",E189*'Emission Factors'!C$27+F189*'Emission Factors'!C$29+G189*'Emission Factors'!$C$31)</f>
        <v/>
      </c>
      <c r="N189" s="79" t="str">
        <f t="shared" si="6"/>
        <v/>
      </c>
      <c r="O189" s="79" t="str">
        <f t="shared" si="7"/>
        <v/>
      </c>
      <c r="P189" s="79" t="str">
        <f>IFERROR(N189*'Emission Factors'!C$13+O189*'Emission Factors'!C$20,"")</f>
        <v/>
      </c>
      <c r="Q189" s="89" t="str">
        <f t="shared" si="8"/>
        <v/>
      </c>
      <c r="R189" s="90" t="str">
        <f>IFERROR(N189*'Emission Factors'!C$14+O189*'Emission Factors'!C$21,"")</f>
        <v/>
      </c>
      <c r="S189" s="90" t="str">
        <f>IFERROR(N189*'Emission Factors'!C$15+O189*'Emission Factors'!C$22,"")</f>
        <v/>
      </c>
      <c r="T189" s="90" t="str">
        <f>IFERROR(N189*'Emission Factors'!C$16+O189*'Emission Factors'!C$23,"")</f>
        <v/>
      </c>
      <c r="U189" s="28" t="str">
        <f>IFERROR(IF(K189="Residential",N189*'Emission Factors'!$C$17+O189*'Emission Factors'!$C$24,N189*'Emission Factors'!$C$18+O189*'Emission Factors'!$C$25),"")</f>
        <v/>
      </c>
    </row>
    <row r="190" spans="2:21" ht="15" customHeight="1" x14ac:dyDescent="0.35">
      <c r="B190" s="92"/>
      <c r="C190" s="86"/>
      <c r="D190" s="62"/>
      <c r="E190" s="86"/>
      <c r="F190" s="86"/>
      <c r="G190" s="86"/>
      <c r="H190" s="87"/>
      <c r="I190" s="88"/>
      <c r="J190" s="64"/>
      <c r="K190" s="64"/>
      <c r="L190" s="79" t="str">
        <f>IF(E190+F190+G190=0,"",E190*'Emission Factors'!C$26+F190*'Emission Factors'!C$28+G190*'Emission Factors'!$C$30)</f>
        <v/>
      </c>
      <c r="M190" s="79" t="str">
        <f>IF(E190+F190+G190=0,"",E190*'Emission Factors'!C$27+F190*'Emission Factors'!C$29+G190*'Emission Factors'!$C$31)</f>
        <v/>
      </c>
      <c r="N190" s="79" t="str">
        <f t="shared" si="6"/>
        <v/>
      </c>
      <c r="O190" s="79" t="str">
        <f t="shared" si="7"/>
        <v/>
      </c>
      <c r="P190" s="79" t="str">
        <f>IFERROR(N190*'Emission Factors'!C$13+O190*'Emission Factors'!C$20,"")</f>
        <v/>
      </c>
      <c r="Q190" s="89" t="str">
        <f t="shared" si="8"/>
        <v/>
      </c>
      <c r="R190" s="90" t="str">
        <f>IFERROR(N190*'Emission Factors'!C$14+O190*'Emission Factors'!C$21,"")</f>
        <v/>
      </c>
      <c r="S190" s="90" t="str">
        <f>IFERROR(N190*'Emission Factors'!C$15+O190*'Emission Factors'!C$22,"")</f>
        <v/>
      </c>
      <c r="T190" s="90" t="str">
        <f>IFERROR(N190*'Emission Factors'!C$16+O190*'Emission Factors'!C$23,"")</f>
        <v/>
      </c>
      <c r="U190" s="28" t="str">
        <f>IFERROR(IF(K190="Residential",N190*'Emission Factors'!$C$17+O190*'Emission Factors'!$C$24,N190*'Emission Factors'!$C$18+O190*'Emission Factors'!$C$25),"")</f>
        <v/>
      </c>
    </row>
    <row r="191" spans="2:21" ht="15" customHeight="1" x14ac:dyDescent="0.35">
      <c r="B191" s="92"/>
      <c r="C191" s="86"/>
      <c r="D191" s="62"/>
      <c r="E191" s="86"/>
      <c r="F191" s="86"/>
      <c r="G191" s="86"/>
      <c r="H191" s="87"/>
      <c r="I191" s="88"/>
      <c r="J191" s="64"/>
      <c r="K191" s="64"/>
      <c r="L191" s="79" t="str">
        <f>IF(E191+F191+G191=0,"",E191*'Emission Factors'!C$26+F191*'Emission Factors'!C$28+G191*'Emission Factors'!$C$30)</f>
        <v/>
      </c>
      <c r="M191" s="79" t="str">
        <f>IF(E191+F191+G191=0,"",E191*'Emission Factors'!C$27+F191*'Emission Factors'!C$29+G191*'Emission Factors'!$C$31)</f>
        <v/>
      </c>
      <c r="N191" s="79" t="str">
        <f t="shared" si="6"/>
        <v/>
      </c>
      <c r="O191" s="79" t="str">
        <f t="shared" si="7"/>
        <v/>
      </c>
      <c r="P191" s="79" t="str">
        <f>IFERROR(N191*'Emission Factors'!C$13+O191*'Emission Factors'!C$20,"")</f>
        <v/>
      </c>
      <c r="Q191" s="89" t="str">
        <f t="shared" si="8"/>
        <v/>
      </c>
      <c r="R191" s="90" t="str">
        <f>IFERROR(N191*'Emission Factors'!C$14+O191*'Emission Factors'!C$21,"")</f>
        <v/>
      </c>
      <c r="S191" s="90" t="str">
        <f>IFERROR(N191*'Emission Factors'!C$15+O191*'Emission Factors'!C$22,"")</f>
        <v/>
      </c>
      <c r="T191" s="90" t="str">
        <f>IFERROR(N191*'Emission Factors'!C$16+O191*'Emission Factors'!C$23,"")</f>
        <v/>
      </c>
      <c r="U191" s="28" t="str">
        <f>IFERROR(IF(K191="Residential",N191*'Emission Factors'!$C$17+O191*'Emission Factors'!$C$24,N191*'Emission Factors'!$C$18+O191*'Emission Factors'!$C$25),"")</f>
        <v/>
      </c>
    </row>
    <row r="192" spans="2:21" ht="15" customHeight="1" x14ac:dyDescent="0.35">
      <c r="B192" s="92"/>
      <c r="C192" s="86"/>
      <c r="D192" s="63"/>
      <c r="E192" s="86"/>
      <c r="F192" s="86"/>
      <c r="G192" s="86"/>
      <c r="H192" s="87"/>
      <c r="I192" s="88"/>
      <c r="J192" s="64"/>
      <c r="K192" s="64"/>
      <c r="L192" s="79" t="str">
        <f>IF(E192+F192+G192=0,"",E192*'Emission Factors'!C$26+F192*'Emission Factors'!C$28+G192*'Emission Factors'!$C$30)</f>
        <v/>
      </c>
      <c r="M192" s="79" t="str">
        <f>IF(E192+F192+G192=0,"",E192*'Emission Factors'!C$27+F192*'Emission Factors'!C$29+G192*'Emission Factors'!$C$31)</f>
        <v/>
      </c>
      <c r="N192" s="79" t="str">
        <f t="shared" si="6"/>
        <v/>
      </c>
      <c r="O192" s="79" t="str">
        <f t="shared" si="7"/>
        <v/>
      </c>
      <c r="P192" s="79" t="str">
        <f>IFERROR(N192*'Emission Factors'!C$13+O192*'Emission Factors'!C$20,"")</f>
        <v/>
      </c>
      <c r="Q192" s="89" t="str">
        <f t="shared" si="8"/>
        <v/>
      </c>
      <c r="R192" s="90" t="str">
        <f>IFERROR(N192*'Emission Factors'!C$14+O192*'Emission Factors'!C$21,"")</f>
        <v/>
      </c>
      <c r="S192" s="90" t="str">
        <f>IFERROR(N192*'Emission Factors'!C$15+O192*'Emission Factors'!C$22,"")</f>
        <v/>
      </c>
      <c r="T192" s="90" t="str">
        <f>IFERROR(N192*'Emission Factors'!C$16+O192*'Emission Factors'!C$23,"")</f>
        <v/>
      </c>
      <c r="U192" s="28" t="str">
        <f>IFERROR(IF(K192="Residential",N192*'Emission Factors'!$C$17+O192*'Emission Factors'!$C$24,N192*'Emission Factors'!$C$18+O192*'Emission Factors'!$C$25),"")</f>
        <v/>
      </c>
    </row>
    <row r="193" spans="2:21" ht="15" customHeight="1" x14ac:dyDescent="0.35">
      <c r="B193" s="92"/>
      <c r="C193" s="86"/>
      <c r="D193" s="62"/>
      <c r="E193" s="86"/>
      <c r="F193" s="86"/>
      <c r="G193" s="86"/>
      <c r="H193" s="87"/>
      <c r="I193" s="88"/>
      <c r="J193" s="64"/>
      <c r="K193" s="64"/>
      <c r="L193" s="79" t="str">
        <f>IF(E193+F193+G193=0,"",E193*'Emission Factors'!C$26+F193*'Emission Factors'!C$28+G193*'Emission Factors'!$C$30)</f>
        <v/>
      </c>
      <c r="M193" s="79" t="str">
        <f>IF(E193+F193+G193=0,"",E193*'Emission Factors'!C$27+F193*'Emission Factors'!C$29+G193*'Emission Factors'!$C$31)</f>
        <v/>
      </c>
      <c r="N193" s="79" t="str">
        <f t="shared" si="6"/>
        <v/>
      </c>
      <c r="O193" s="79" t="str">
        <f t="shared" si="7"/>
        <v/>
      </c>
      <c r="P193" s="79" t="str">
        <f>IFERROR(N193*'Emission Factors'!C$13+O193*'Emission Factors'!C$20,"")</f>
        <v/>
      </c>
      <c r="Q193" s="89" t="str">
        <f t="shared" si="8"/>
        <v/>
      </c>
      <c r="R193" s="90" t="str">
        <f>IFERROR(N193*'Emission Factors'!C$14+O193*'Emission Factors'!C$21,"")</f>
        <v/>
      </c>
      <c r="S193" s="90" t="str">
        <f>IFERROR(N193*'Emission Factors'!C$15+O193*'Emission Factors'!C$22,"")</f>
        <v/>
      </c>
      <c r="T193" s="90" t="str">
        <f>IFERROR(N193*'Emission Factors'!C$16+O193*'Emission Factors'!C$23,"")</f>
        <v/>
      </c>
      <c r="U193" s="28" t="str">
        <f>IFERROR(IF(K193="Residential",N193*'Emission Factors'!$C$17+O193*'Emission Factors'!$C$24,N193*'Emission Factors'!$C$18+O193*'Emission Factors'!$C$25),"")</f>
        <v/>
      </c>
    </row>
    <row r="194" spans="2:21" ht="15" customHeight="1" x14ac:dyDescent="0.35">
      <c r="B194" s="92"/>
      <c r="C194" s="86"/>
      <c r="D194" s="62"/>
      <c r="E194" s="86"/>
      <c r="F194" s="86"/>
      <c r="G194" s="86"/>
      <c r="H194" s="87"/>
      <c r="I194" s="88"/>
      <c r="J194" s="64"/>
      <c r="K194" s="64"/>
      <c r="L194" s="79" t="str">
        <f>IF(E194+F194+G194=0,"",E194*'Emission Factors'!C$26+F194*'Emission Factors'!C$28+G194*'Emission Factors'!$C$30)</f>
        <v/>
      </c>
      <c r="M194" s="79" t="str">
        <f>IF(E194+F194+G194=0,"",E194*'Emission Factors'!C$27+F194*'Emission Factors'!C$29+G194*'Emission Factors'!$C$31)</f>
        <v/>
      </c>
      <c r="N194" s="79" t="str">
        <f t="shared" si="6"/>
        <v/>
      </c>
      <c r="O194" s="79" t="str">
        <f t="shared" si="7"/>
        <v/>
      </c>
      <c r="P194" s="79" t="str">
        <f>IFERROR(N194*'Emission Factors'!C$13+O194*'Emission Factors'!C$20,"")</f>
        <v/>
      </c>
      <c r="Q194" s="89" t="str">
        <f t="shared" si="8"/>
        <v/>
      </c>
      <c r="R194" s="90" t="str">
        <f>IFERROR(N194*'Emission Factors'!C$14+O194*'Emission Factors'!C$21,"")</f>
        <v/>
      </c>
      <c r="S194" s="90" t="str">
        <f>IFERROR(N194*'Emission Factors'!C$15+O194*'Emission Factors'!C$22,"")</f>
        <v/>
      </c>
      <c r="T194" s="90" t="str">
        <f>IFERROR(N194*'Emission Factors'!C$16+O194*'Emission Factors'!C$23,"")</f>
        <v/>
      </c>
      <c r="U194" s="28" t="str">
        <f>IFERROR(IF(K194="Residential",N194*'Emission Factors'!$C$17+O194*'Emission Factors'!$C$24,N194*'Emission Factors'!$C$18+O194*'Emission Factors'!$C$25),"")</f>
        <v/>
      </c>
    </row>
    <row r="195" spans="2:21" ht="15" customHeight="1" x14ac:dyDescent="0.35">
      <c r="B195" s="92"/>
      <c r="C195" s="86"/>
      <c r="D195" s="62"/>
      <c r="E195" s="86"/>
      <c r="F195" s="86"/>
      <c r="G195" s="86"/>
      <c r="H195" s="87"/>
      <c r="I195" s="88"/>
      <c r="J195" s="64"/>
      <c r="K195" s="64"/>
      <c r="L195" s="79" t="str">
        <f>IF(E195+F195+G195=0,"",E195*'Emission Factors'!C$26+F195*'Emission Factors'!C$28+G195*'Emission Factors'!$C$30)</f>
        <v/>
      </c>
      <c r="M195" s="79" t="str">
        <f>IF(E195+F195+G195=0,"",E195*'Emission Factors'!C$27+F195*'Emission Factors'!C$29+G195*'Emission Factors'!$C$31)</f>
        <v/>
      </c>
      <c r="N195" s="79" t="str">
        <f t="shared" si="6"/>
        <v/>
      </c>
      <c r="O195" s="79" t="str">
        <f t="shared" si="7"/>
        <v/>
      </c>
      <c r="P195" s="79" t="str">
        <f>IFERROR(N195*'Emission Factors'!C$13+O195*'Emission Factors'!C$20,"")</f>
        <v/>
      </c>
      <c r="Q195" s="89" t="str">
        <f t="shared" si="8"/>
        <v/>
      </c>
      <c r="R195" s="90" t="str">
        <f>IFERROR(N195*'Emission Factors'!C$14+O195*'Emission Factors'!C$21,"")</f>
        <v/>
      </c>
      <c r="S195" s="90" t="str">
        <f>IFERROR(N195*'Emission Factors'!C$15+O195*'Emission Factors'!C$22,"")</f>
        <v/>
      </c>
      <c r="T195" s="90" t="str">
        <f>IFERROR(N195*'Emission Factors'!C$16+O195*'Emission Factors'!C$23,"")</f>
        <v/>
      </c>
      <c r="U195" s="28" t="str">
        <f>IFERROR(IF(K195="Residential",N195*'Emission Factors'!$C$17+O195*'Emission Factors'!$C$24,N195*'Emission Factors'!$C$18+O195*'Emission Factors'!$C$25),"")</f>
        <v/>
      </c>
    </row>
    <row r="196" spans="2:21" ht="15" customHeight="1" x14ac:dyDescent="0.35">
      <c r="B196" s="92"/>
      <c r="C196" s="86"/>
      <c r="D196" s="62"/>
      <c r="E196" s="86"/>
      <c r="F196" s="86"/>
      <c r="G196" s="86"/>
      <c r="H196" s="87"/>
      <c r="I196" s="88"/>
      <c r="J196" s="64"/>
      <c r="K196" s="64"/>
      <c r="L196" s="79" t="str">
        <f>IF(E196+F196+G196=0,"",E196*'Emission Factors'!C$26+F196*'Emission Factors'!C$28+G196*'Emission Factors'!$C$30)</f>
        <v/>
      </c>
      <c r="M196" s="79" t="str">
        <f>IF(E196+F196+G196=0,"",E196*'Emission Factors'!C$27+F196*'Emission Factors'!C$29+G196*'Emission Factors'!$C$31)</f>
        <v/>
      </c>
      <c r="N196" s="79" t="str">
        <f t="shared" si="6"/>
        <v/>
      </c>
      <c r="O196" s="79" t="str">
        <f t="shared" si="7"/>
        <v/>
      </c>
      <c r="P196" s="79" t="str">
        <f>IFERROR(N196*'Emission Factors'!C$13+O196*'Emission Factors'!C$20,"")</f>
        <v/>
      </c>
      <c r="Q196" s="89" t="str">
        <f t="shared" si="8"/>
        <v/>
      </c>
      <c r="R196" s="90" t="str">
        <f>IFERROR(N196*'Emission Factors'!C$14+O196*'Emission Factors'!C$21,"")</f>
        <v/>
      </c>
      <c r="S196" s="90" t="str">
        <f>IFERROR(N196*'Emission Factors'!C$15+O196*'Emission Factors'!C$22,"")</f>
        <v/>
      </c>
      <c r="T196" s="90" t="str">
        <f>IFERROR(N196*'Emission Factors'!C$16+O196*'Emission Factors'!C$23,"")</f>
        <v/>
      </c>
      <c r="U196" s="28" t="str">
        <f>IFERROR(IF(K196="Residential",N196*'Emission Factors'!$C$17+O196*'Emission Factors'!$C$24,N196*'Emission Factors'!$C$18+O196*'Emission Factors'!$C$25),"")</f>
        <v/>
      </c>
    </row>
    <row r="197" spans="2:21" ht="15" customHeight="1" x14ac:dyDescent="0.35">
      <c r="B197" s="92"/>
      <c r="C197" s="86"/>
      <c r="D197" s="63"/>
      <c r="E197" s="86"/>
      <c r="F197" s="86"/>
      <c r="G197" s="86"/>
      <c r="H197" s="87"/>
      <c r="I197" s="88"/>
      <c r="J197" s="64"/>
      <c r="K197" s="64"/>
      <c r="L197" s="79" t="str">
        <f>IF(E197+F197+G197=0,"",E197*'Emission Factors'!C$26+F197*'Emission Factors'!C$28+G197*'Emission Factors'!$C$30)</f>
        <v/>
      </c>
      <c r="M197" s="79" t="str">
        <f>IF(E197+F197+G197=0,"",E197*'Emission Factors'!C$27+F197*'Emission Factors'!C$29+G197*'Emission Factors'!$C$31)</f>
        <v/>
      </c>
      <c r="N197" s="79" t="str">
        <f t="shared" si="6"/>
        <v/>
      </c>
      <c r="O197" s="79" t="str">
        <f t="shared" si="7"/>
        <v/>
      </c>
      <c r="P197" s="79" t="str">
        <f>IFERROR(N197*'Emission Factors'!C$13+O197*'Emission Factors'!C$20,"")</f>
        <v/>
      </c>
      <c r="Q197" s="89" t="str">
        <f t="shared" si="8"/>
        <v/>
      </c>
      <c r="R197" s="90" t="str">
        <f>IFERROR(N197*'Emission Factors'!C$14+O197*'Emission Factors'!C$21,"")</f>
        <v/>
      </c>
      <c r="S197" s="90" t="str">
        <f>IFERROR(N197*'Emission Factors'!C$15+O197*'Emission Factors'!C$22,"")</f>
        <v/>
      </c>
      <c r="T197" s="90" t="str">
        <f>IFERROR(N197*'Emission Factors'!C$16+O197*'Emission Factors'!C$23,"")</f>
        <v/>
      </c>
      <c r="U197" s="28" t="str">
        <f>IFERROR(IF(K197="Residential",N197*'Emission Factors'!$C$17+O197*'Emission Factors'!$C$24,N197*'Emission Factors'!$C$18+O197*'Emission Factors'!$C$25),"")</f>
        <v/>
      </c>
    </row>
    <row r="198" spans="2:21" ht="15" customHeight="1" x14ac:dyDescent="0.35">
      <c r="B198" s="92"/>
      <c r="C198" s="86"/>
      <c r="D198" s="62"/>
      <c r="E198" s="86"/>
      <c r="F198" s="86"/>
      <c r="G198" s="86"/>
      <c r="H198" s="87"/>
      <c r="I198" s="88"/>
      <c r="J198" s="64"/>
      <c r="K198" s="64"/>
      <c r="L198" s="79" t="str">
        <f>IF(E198+F198+G198=0,"",E198*'Emission Factors'!C$26+F198*'Emission Factors'!C$28+G198*'Emission Factors'!$C$30)</f>
        <v/>
      </c>
      <c r="M198" s="79" t="str">
        <f>IF(E198+F198+G198=0,"",E198*'Emission Factors'!C$27+F198*'Emission Factors'!C$29+G198*'Emission Factors'!$C$31)</f>
        <v/>
      </c>
      <c r="N198" s="79" t="str">
        <f t="shared" si="6"/>
        <v/>
      </c>
      <c r="O198" s="79" t="str">
        <f t="shared" si="7"/>
        <v/>
      </c>
      <c r="P198" s="79" t="str">
        <f>IFERROR(N198*'Emission Factors'!C$13+O198*'Emission Factors'!C$20,"")</f>
        <v/>
      </c>
      <c r="Q198" s="89" t="str">
        <f t="shared" si="8"/>
        <v/>
      </c>
      <c r="R198" s="90" t="str">
        <f>IFERROR(N198*'Emission Factors'!C$14+O198*'Emission Factors'!C$21,"")</f>
        <v/>
      </c>
      <c r="S198" s="90" t="str">
        <f>IFERROR(N198*'Emission Factors'!C$15+O198*'Emission Factors'!C$22,"")</f>
        <v/>
      </c>
      <c r="T198" s="90" t="str">
        <f>IFERROR(N198*'Emission Factors'!C$16+O198*'Emission Factors'!C$23,"")</f>
        <v/>
      </c>
      <c r="U198" s="28" t="str">
        <f>IFERROR(IF(K198="Residential",N198*'Emission Factors'!$C$17+O198*'Emission Factors'!$C$24,N198*'Emission Factors'!$C$18+O198*'Emission Factors'!$C$25),"")</f>
        <v/>
      </c>
    </row>
    <row r="199" spans="2:21" ht="15" customHeight="1" x14ac:dyDescent="0.35">
      <c r="B199" s="92"/>
      <c r="C199" s="86"/>
      <c r="D199" s="62"/>
      <c r="E199" s="86"/>
      <c r="F199" s="86"/>
      <c r="G199" s="86"/>
      <c r="H199" s="87"/>
      <c r="I199" s="88"/>
      <c r="J199" s="64"/>
      <c r="K199" s="64"/>
      <c r="L199" s="79" t="str">
        <f>IF(E199+F199+G199=0,"",E199*'Emission Factors'!C$26+F199*'Emission Factors'!C$28+G199*'Emission Factors'!$C$30)</f>
        <v/>
      </c>
      <c r="M199" s="79" t="str">
        <f>IF(E199+F199+G199=0,"",E199*'Emission Factors'!C$27+F199*'Emission Factors'!C$29+G199*'Emission Factors'!$C$31)</f>
        <v/>
      </c>
      <c r="N199" s="79" t="str">
        <f t="shared" si="6"/>
        <v/>
      </c>
      <c r="O199" s="79" t="str">
        <f t="shared" si="7"/>
        <v/>
      </c>
      <c r="P199" s="79" t="str">
        <f>IFERROR(N199*'Emission Factors'!C$13+O199*'Emission Factors'!C$20,"")</f>
        <v/>
      </c>
      <c r="Q199" s="89" t="str">
        <f t="shared" si="8"/>
        <v/>
      </c>
      <c r="R199" s="90" t="str">
        <f>IFERROR(N199*'Emission Factors'!C$14+O199*'Emission Factors'!C$21,"")</f>
        <v/>
      </c>
      <c r="S199" s="90" t="str">
        <f>IFERROR(N199*'Emission Factors'!C$15+O199*'Emission Factors'!C$22,"")</f>
        <v/>
      </c>
      <c r="T199" s="90" t="str">
        <f>IFERROR(N199*'Emission Factors'!C$16+O199*'Emission Factors'!C$23,"")</f>
        <v/>
      </c>
      <c r="U199" s="28" t="str">
        <f>IFERROR(IF(K199="Residential",N199*'Emission Factors'!$C$17+O199*'Emission Factors'!$C$24,N199*'Emission Factors'!$C$18+O199*'Emission Factors'!$C$25),"")</f>
        <v/>
      </c>
    </row>
    <row r="200" spans="2:21" ht="15" customHeight="1" x14ac:dyDescent="0.35">
      <c r="B200" s="92"/>
      <c r="C200" s="86"/>
      <c r="D200" s="62"/>
      <c r="E200" s="86"/>
      <c r="F200" s="86"/>
      <c r="G200" s="86"/>
      <c r="H200" s="87"/>
      <c r="I200" s="88"/>
      <c r="J200" s="64"/>
      <c r="K200" s="64"/>
      <c r="L200" s="79" t="str">
        <f>IF(E200+F200+G200=0,"",E200*'Emission Factors'!C$26+F200*'Emission Factors'!C$28+G200*'Emission Factors'!$C$30)</f>
        <v/>
      </c>
      <c r="M200" s="79" t="str">
        <f>IF(E200+F200+G200=0,"",E200*'Emission Factors'!C$27+F200*'Emission Factors'!C$29+G200*'Emission Factors'!$C$31)</f>
        <v/>
      </c>
      <c r="N200" s="79" t="str">
        <f t="shared" si="6"/>
        <v/>
      </c>
      <c r="O200" s="79" t="str">
        <f t="shared" si="7"/>
        <v/>
      </c>
      <c r="P200" s="79" t="str">
        <f>IFERROR(N200*'Emission Factors'!C$13+O200*'Emission Factors'!C$20,"")</f>
        <v/>
      </c>
      <c r="Q200" s="89" t="str">
        <f t="shared" si="8"/>
        <v/>
      </c>
      <c r="R200" s="90" t="str">
        <f>IFERROR(N200*'Emission Factors'!C$14+O200*'Emission Factors'!C$21,"")</f>
        <v/>
      </c>
      <c r="S200" s="90" t="str">
        <f>IFERROR(N200*'Emission Factors'!C$15+O200*'Emission Factors'!C$22,"")</f>
        <v/>
      </c>
      <c r="T200" s="90" t="str">
        <f>IFERROR(N200*'Emission Factors'!C$16+O200*'Emission Factors'!C$23,"")</f>
        <v/>
      </c>
      <c r="U200" s="28" t="str">
        <f>IFERROR(IF(K200="Residential",N200*'Emission Factors'!$C$17+O200*'Emission Factors'!$C$24,N200*'Emission Factors'!$C$18+O200*'Emission Factors'!$C$25),"")</f>
        <v/>
      </c>
    </row>
    <row r="201" spans="2:21" ht="15" customHeight="1" x14ac:dyDescent="0.35">
      <c r="B201" s="92"/>
      <c r="C201" s="86"/>
      <c r="D201" s="62"/>
      <c r="E201" s="86"/>
      <c r="F201" s="86"/>
      <c r="G201" s="86"/>
      <c r="H201" s="87"/>
      <c r="I201" s="88"/>
      <c r="J201" s="64"/>
      <c r="K201" s="64"/>
      <c r="L201" s="79" t="str">
        <f>IF(E201+F201+G201=0,"",E201*'Emission Factors'!C$26+F201*'Emission Factors'!C$28+G201*'Emission Factors'!$C$30)</f>
        <v/>
      </c>
      <c r="M201" s="79" t="str">
        <f>IF(E201+F201+G201=0,"",E201*'Emission Factors'!C$27+F201*'Emission Factors'!C$29+G201*'Emission Factors'!$C$31)</f>
        <v/>
      </c>
      <c r="N201" s="79" t="str">
        <f t="shared" si="6"/>
        <v/>
      </c>
      <c r="O201" s="79" t="str">
        <f t="shared" si="7"/>
        <v/>
      </c>
      <c r="P201" s="79" t="str">
        <f>IFERROR(N201*'Emission Factors'!C$13+O201*'Emission Factors'!C$20,"")</f>
        <v/>
      </c>
      <c r="Q201" s="89" t="str">
        <f t="shared" si="8"/>
        <v/>
      </c>
      <c r="R201" s="90" t="str">
        <f>IFERROR(N201*'Emission Factors'!C$14+O201*'Emission Factors'!C$21,"")</f>
        <v/>
      </c>
      <c r="S201" s="90" t="str">
        <f>IFERROR(N201*'Emission Factors'!C$15+O201*'Emission Factors'!C$22,"")</f>
        <v/>
      </c>
      <c r="T201" s="90" t="str">
        <f>IFERROR(N201*'Emission Factors'!C$16+O201*'Emission Factors'!C$23,"")</f>
        <v/>
      </c>
      <c r="U201" s="28" t="str">
        <f>IFERROR(IF(K201="Residential",N201*'Emission Factors'!$C$17+O201*'Emission Factors'!$C$24,N201*'Emission Factors'!$C$18+O201*'Emission Factors'!$C$25),"")</f>
        <v/>
      </c>
    </row>
    <row r="202" spans="2:21" ht="15" customHeight="1" x14ac:dyDescent="0.35">
      <c r="B202" s="92"/>
      <c r="C202" s="86"/>
      <c r="D202" s="63"/>
      <c r="E202" s="86"/>
      <c r="F202" s="86"/>
      <c r="G202" s="86"/>
      <c r="H202" s="87"/>
      <c r="I202" s="88"/>
      <c r="J202" s="64"/>
      <c r="K202" s="64"/>
      <c r="L202" s="79" t="str">
        <f>IF(E202+F202+G202=0,"",E202*'Emission Factors'!C$26+F202*'Emission Factors'!C$28+G202*'Emission Factors'!$C$30)</f>
        <v/>
      </c>
      <c r="M202" s="79" t="str">
        <f>IF(E202+F202+G202=0,"",E202*'Emission Factors'!C$27+F202*'Emission Factors'!C$29+G202*'Emission Factors'!$C$31)</f>
        <v/>
      </c>
      <c r="N202" s="79" t="str">
        <f t="shared" si="6"/>
        <v/>
      </c>
      <c r="O202" s="79" t="str">
        <f t="shared" si="7"/>
        <v/>
      </c>
      <c r="P202" s="79" t="str">
        <f>IFERROR(N202*'Emission Factors'!C$13+O202*'Emission Factors'!C$20,"")</f>
        <v/>
      </c>
      <c r="Q202" s="89" t="str">
        <f t="shared" si="8"/>
        <v/>
      </c>
      <c r="R202" s="90" t="str">
        <f>IFERROR(N202*'Emission Factors'!C$14+O202*'Emission Factors'!C$21,"")</f>
        <v/>
      </c>
      <c r="S202" s="90" t="str">
        <f>IFERROR(N202*'Emission Factors'!C$15+O202*'Emission Factors'!C$22,"")</f>
        <v/>
      </c>
      <c r="T202" s="90" t="str">
        <f>IFERROR(N202*'Emission Factors'!C$16+O202*'Emission Factors'!C$23,"")</f>
        <v/>
      </c>
      <c r="U202" s="28" t="str">
        <f>IFERROR(IF(K202="Residential",N202*'Emission Factors'!$C$17+O202*'Emission Factors'!$C$24,N202*'Emission Factors'!$C$18+O202*'Emission Factors'!$C$25),"")</f>
        <v/>
      </c>
    </row>
    <row r="203" spans="2:21" ht="15" customHeight="1" x14ac:dyDescent="0.35">
      <c r="B203" s="92"/>
      <c r="C203" s="86"/>
      <c r="D203" s="62"/>
      <c r="E203" s="86"/>
      <c r="F203" s="86"/>
      <c r="G203" s="86"/>
      <c r="H203" s="87"/>
      <c r="I203" s="88"/>
      <c r="J203" s="64"/>
      <c r="K203" s="64"/>
      <c r="L203" s="79" t="str">
        <f>IF(E203+F203+G203=0,"",E203*'Emission Factors'!C$26+F203*'Emission Factors'!C$28+G203*'Emission Factors'!$C$30)</f>
        <v/>
      </c>
      <c r="M203" s="79" t="str">
        <f>IF(E203+F203+G203=0,"",E203*'Emission Factors'!C$27+F203*'Emission Factors'!C$29+G203*'Emission Factors'!$C$31)</f>
        <v/>
      </c>
      <c r="N203" s="79" t="str">
        <f t="shared" si="6"/>
        <v/>
      </c>
      <c r="O203" s="79" t="str">
        <f t="shared" si="7"/>
        <v/>
      </c>
      <c r="P203" s="79" t="str">
        <f>IFERROR(N203*'Emission Factors'!C$13+O203*'Emission Factors'!C$20,"")</f>
        <v/>
      </c>
      <c r="Q203" s="89" t="str">
        <f t="shared" si="8"/>
        <v/>
      </c>
      <c r="R203" s="90" t="str">
        <f>IFERROR(N203*'Emission Factors'!C$14+O203*'Emission Factors'!C$21,"")</f>
        <v/>
      </c>
      <c r="S203" s="90" t="str">
        <f>IFERROR(N203*'Emission Factors'!C$15+O203*'Emission Factors'!C$22,"")</f>
        <v/>
      </c>
      <c r="T203" s="90" t="str">
        <f>IFERROR(N203*'Emission Factors'!C$16+O203*'Emission Factors'!C$23,"")</f>
        <v/>
      </c>
      <c r="U203" s="28" t="str">
        <f>IFERROR(IF(K203="Residential",N203*'Emission Factors'!$C$17+O203*'Emission Factors'!$C$24,N203*'Emission Factors'!$C$18+O203*'Emission Factors'!$C$25),"")</f>
        <v/>
      </c>
    </row>
    <row r="204" spans="2:21" ht="15" customHeight="1" x14ac:dyDescent="0.35">
      <c r="B204" s="92"/>
      <c r="C204" s="86"/>
      <c r="D204" s="62"/>
      <c r="E204" s="86"/>
      <c r="F204" s="86"/>
      <c r="G204" s="86"/>
      <c r="H204" s="87"/>
      <c r="I204" s="88"/>
      <c r="J204" s="64"/>
      <c r="K204" s="64"/>
      <c r="L204" s="79" t="str">
        <f>IF(E204+F204+G204=0,"",E204*'Emission Factors'!C$26+F204*'Emission Factors'!C$28+G204*'Emission Factors'!$C$30)</f>
        <v/>
      </c>
      <c r="M204" s="79" t="str">
        <f>IF(E204+F204+G204=0,"",E204*'Emission Factors'!C$27+F204*'Emission Factors'!C$29+G204*'Emission Factors'!$C$31)</f>
        <v/>
      </c>
      <c r="N204" s="79" t="str">
        <f t="shared" si="6"/>
        <v/>
      </c>
      <c r="O204" s="79" t="str">
        <f t="shared" si="7"/>
        <v/>
      </c>
      <c r="P204" s="79" t="str">
        <f>IFERROR(N204*'Emission Factors'!C$13+O204*'Emission Factors'!C$20,"")</f>
        <v/>
      </c>
      <c r="Q204" s="89" t="str">
        <f t="shared" si="8"/>
        <v/>
      </c>
      <c r="R204" s="90" t="str">
        <f>IFERROR(N204*'Emission Factors'!C$14+O204*'Emission Factors'!C$21,"")</f>
        <v/>
      </c>
      <c r="S204" s="90" t="str">
        <f>IFERROR(N204*'Emission Factors'!C$15+O204*'Emission Factors'!C$22,"")</f>
        <v/>
      </c>
      <c r="T204" s="90" t="str">
        <f>IFERROR(N204*'Emission Factors'!C$16+O204*'Emission Factors'!C$23,"")</f>
        <v/>
      </c>
      <c r="U204" s="28" t="str">
        <f>IFERROR(IF(K204="Residential",N204*'Emission Factors'!$C$17+O204*'Emission Factors'!$C$24,N204*'Emission Factors'!$C$18+O204*'Emission Factors'!$C$25),"")</f>
        <v/>
      </c>
    </row>
    <row r="205" spans="2:21" ht="15" customHeight="1" x14ac:dyDescent="0.35">
      <c r="B205" s="92"/>
      <c r="C205" s="86"/>
      <c r="D205" s="62"/>
      <c r="E205" s="86"/>
      <c r="F205" s="86"/>
      <c r="G205" s="86"/>
      <c r="H205" s="87"/>
      <c r="I205" s="88"/>
      <c r="J205" s="64"/>
      <c r="K205" s="64"/>
      <c r="L205" s="79" t="str">
        <f>IF(E205+F205+G205=0,"",E205*'Emission Factors'!C$26+F205*'Emission Factors'!C$28+G205*'Emission Factors'!$C$30)</f>
        <v/>
      </c>
      <c r="M205" s="79" t="str">
        <f>IF(E205+F205+G205=0,"",E205*'Emission Factors'!C$27+F205*'Emission Factors'!C$29+G205*'Emission Factors'!$C$31)</f>
        <v/>
      </c>
      <c r="N205" s="79" t="str">
        <f t="shared" si="6"/>
        <v/>
      </c>
      <c r="O205" s="79" t="str">
        <f t="shared" si="7"/>
        <v/>
      </c>
      <c r="P205" s="79" t="str">
        <f>IFERROR(N205*'Emission Factors'!C$13+O205*'Emission Factors'!C$20,"")</f>
        <v/>
      </c>
      <c r="Q205" s="89" t="str">
        <f t="shared" si="8"/>
        <v/>
      </c>
      <c r="R205" s="90" t="str">
        <f>IFERROR(N205*'Emission Factors'!C$14+O205*'Emission Factors'!C$21,"")</f>
        <v/>
      </c>
      <c r="S205" s="90" t="str">
        <f>IFERROR(N205*'Emission Factors'!C$15+O205*'Emission Factors'!C$22,"")</f>
        <v/>
      </c>
      <c r="T205" s="90" t="str">
        <f>IFERROR(N205*'Emission Factors'!C$16+O205*'Emission Factors'!C$23,"")</f>
        <v/>
      </c>
      <c r="U205" s="28" t="str">
        <f>IFERROR(IF(K205="Residential",N205*'Emission Factors'!$C$17+O205*'Emission Factors'!$C$24,N205*'Emission Factors'!$C$18+O205*'Emission Factors'!$C$25),"")</f>
        <v/>
      </c>
    </row>
    <row r="206" spans="2:21" ht="15" customHeight="1" x14ac:dyDescent="0.35">
      <c r="B206" s="92"/>
      <c r="C206" s="86"/>
      <c r="D206" s="62"/>
      <c r="E206" s="86"/>
      <c r="F206" s="86"/>
      <c r="G206" s="86"/>
      <c r="H206" s="87"/>
      <c r="I206" s="88"/>
      <c r="J206" s="64"/>
      <c r="K206" s="64"/>
      <c r="L206" s="79" t="str">
        <f>IF(E206+F206+G206=0,"",E206*'Emission Factors'!C$26+F206*'Emission Factors'!C$28+G206*'Emission Factors'!$C$30)</f>
        <v/>
      </c>
      <c r="M206" s="79" t="str">
        <f>IF(E206+F206+G206=0,"",E206*'Emission Factors'!C$27+F206*'Emission Factors'!C$29+G206*'Emission Factors'!$C$31)</f>
        <v/>
      </c>
      <c r="N206" s="79" t="str">
        <f t="shared" si="6"/>
        <v/>
      </c>
      <c r="O206" s="79" t="str">
        <f t="shared" si="7"/>
        <v/>
      </c>
      <c r="P206" s="79" t="str">
        <f>IFERROR(N206*'Emission Factors'!C$13+O206*'Emission Factors'!C$20,"")</f>
        <v/>
      </c>
      <c r="Q206" s="89" t="str">
        <f t="shared" si="8"/>
        <v/>
      </c>
      <c r="R206" s="90" t="str">
        <f>IFERROR(N206*'Emission Factors'!C$14+O206*'Emission Factors'!C$21,"")</f>
        <v/>
      </c>
      <c r="S206" s="90" t="str">
        <f>IFERROR(N206*'Emission Factors'!C$15+O206*'Emission Factors'!C$22,"")</f>
        <v/>
      </c>
      <c r="T206" s="90" t="str">
        <f>IFERROR(N206*'Emission Factors'!C$16+O206*'Emission Factors'!C$23,"")</f>
        <v/>
      </c>
      <c r="U206" s="28" t="str">
        <f>IFERROR(IF(K206="Residential",N206*'Emission Factors'!$C$17+O206*'Emission Factors'!$C$24,N206*'Emission Factors'!$C$18+O206*'Emission Factors'!$C$25),"")</f>
        <v/>
      </c>
    </row>
    <row r="207" spans="2:21" ht="15" customHeight="1" x14ac:dyDescent="0.35">
      <c r="B207" s="92"/>
      <c r="C207" s="86"/>
      <c r="D207" s="63"/>
      <c r="E207" s="86"/>
      <c r="F207" s="86"/>
      <c r="G207" s="86"/>
      <c r="H207" s="87"/>
      <c r="I207" s="88"/>
      <c r="J207" s="64"/>
      <c r="K207" s="64"/>
      <c r="L207" s="79" t="str">
        <f>IF(E207+F207+G207=0,"",E207*'Emission Factors'!C$26+F207*'Emission Factors'!C$28+G207*'Emission Factors'!$C$30)</f>
        <v/>
      </c>
      <c r="M207" s="79" t="str">
        <f>IF(E207+F207+G207=0,"",E207*'Emission Factors'!C$27+F207*'Emission Factors'!C$29+G207*'Emission Factors'!$C$31)</f>
        <v/>
      </c>
      <c r="N207" s="79" t="str">
        <f t="shared" si="6"/>
        <v/>
      </c>
      <c r="O207" s="79" t="str">
        <f t="shared" si="7"/>
        <v/>
      </c>
      <c r="P207" s="79" t="str">
        <f>IFERROR(N207*'Emission Factors'!C$13+O207*'Emission Factors'!C$20,"")</f>
        <v/>
      </c>
      <c r="Q207" s="89" t="str">
        <f t="shared" si="8"/>
        <v/>
      </c>
      <c r="R207" s="90" t="str">
        <f>IFERROR(N207*'Emission Factors'!C$14+O207*'Emission Factors'!C$21,"")</f>
        <v/>
      </c>
      <c r="S207" s="90" t="str">
        <f>IFERROR(N207*'Emission Factors'!C$15+O207*'Emission Factors'!C$22,"")</f>
        <v/>
      </c>
      <c r="T207" s="90" t="str">
        <f>IFERROR(N207*'Emission Factors'!C$16+O207*'Emission Factors'!C$23,"")</f>
        <v/>
      </c>
      <c r="U207" s="28" t="str">
        <f>IFERROR(IF(K207="Residential",N207*'Emission Factors'!$C$17+O207*'Emission Factors'!$C$24,N207*'Emission Factors'!$C$18+O207*'Emission Factors'!$C$25),"")</f>
        <v/>
      </c>
    </row>
    <row r="208" spans="2:21" ht="15" customHeight="1" x14ac:dyDescent="0.35">
      <c r="B208" s="92"/>
      <c r="C208" s="86"/>
      <c r="D208" s="62"/>
      <c r="E208" s="86"/>
      <c r="F208" s="86"/>
      <c r="G208" s="86"/>
      <c r="H208" s="87"/>
      <c r="I208" s="88"/>
      <c r="J208" s="64"/>
      <c r="K208" s="64"/>
      <c r="L208" s="79" t="str">
        <f>IF(E208+F208+G208=0,"",E208*'Emission Factors'!C$26+F208*'Emission Factors'!C$28+G208*'Emission Factors'!$C$30)</f>
        <v/>
      </c>
      <c r="M208" s="79" t="str">
        <f>IF(E208+F208+G208=0,"",E208*'Emission Factors'!C$27+F208*'Emission Factors'!C$29+G208*'Emission Factors'!$C$31)</f>
        <v/>
      </c>
      <c r="N208" s="79" t="str">
        <f t="shared" si="6"/>
        <v/>
      </c>
      <c r="O208" s="79" t="str">
        <f t="shared" si="7"/>
        <v/>
      </c>
      <c r="P208" s="79" t="str">
        <f>IFERROR(N208*'Emission Factors'!C$13+O208*'Emission Factors'!C$20,"")</f>
        <v/>
      </c>
      <c r="Q208" s="89" t="str">
        <f t="shared" si="8"/>
        <v/>
      </c>
      <c r="R208" s="90" t="str">
        <f>IFERROR(N208*'Emission Factors'!C$14+O208*'Emission Factors'!C$21,"")</f>
        <v/>
      </c>
      <c r="S208" s="90" t="str">
        <f>IFERROR(N208*'Emission Factors'!C$15+O208*'Emission Factors'!C$22,"")</f>
        <v/>
      </c>
      <c r="T208" s="90" t="str">
        <f>IFERROR(N208*'Emission Factors'!C$16+O208*'Emission Factors'!C$23,"")</f>
        <v/>
      </c>
      <c r="U208" s="28" t="str">
        <f>IFERROR(IF(K208="Residential",N208*'Emission Factors'!$C$17+O208*'Emission Factors'!$C$24,N208*'Emission Factors'!$C$18+O208*'Emission Factors'!$C$25),"")</f>
        <v/>
      </c>
    </row>
    <row r="209" spans="2:21" ht="15" customHeight="1" x14ac:dyDescent="0.35">
      <c r="B209" s="92"/>
      <c r="C209" s="86"/>
      <c r="D209" s="62"/>
      <c r="E209" s="86"/>
      <c r="F209" s="86"/>
      <c r="G209" s="86"/>
      <c r="H209" s="87"/>
      <c r="I209" s="88"/>
      <c r="J209" s="64"/>
      <c r="K209" s="64"/>
      <c r="L209" s="79" t="str">
        <f>IF(E209+F209+G209=0,"",E209*'Emission Factors'!C$26+F209*'Emission Factors'!C$28+G209*'Emission Factors'!$C$30)</f>
        <v/>
      </c>
      <c r="M209" s="79" t="str">
        <f>IF(E209+F209+G209=0,"",E209*'Emission Factors'!C$27+F209*'Emission Factors'!C$29+G209*'Emission Factors'!$C$31)</f>
        <v/>
      </c>
      <c r="N209" s="79" t="str">
        <f t="shared" si="6"/>
        <v/>
      </c>
      <c r="O209" s="79" t="str">
        <f t="shared" si="7"/>
        <v/>
      </c>
      <c r="P209" s="79" t="str">
        <f>IFERROR(N209*'Emission Factors'!C$13+O209*'Emission Factors'!C$20,"")</f>
        <v/>
      </c>
      <c r="Q209" s="89" t="str">
        <f t="shared" si="8"/>
        <v/>
      </c>
      <c r="R209" s="90" t="str">
        <f>IFERROR(N209*'Emission Factors'!C$14+O209*'Emission Factors'!C$21,"")</f>
        <v/>
      </c>
      <c r="S209" s="90" t="str">
        <f>IFERROR(N209*'Emission Factors'!C$15+O209*'Emission Factors'!C$22,"")</f>
        <v/>
      </c>
      <c r="T209" s="90" t="str">
        <f>IFERROR(N209*'Emission Factors'!C$16+O209*'Emission Factors'!C$23,"")</f>
        <v/>
      </c>
      <c r="U209" s="28" t="str">
        <f>IFERROR(IF(K209="Residential",N209*'Emission Factors'!$C$17+O209*'Emission Factors'!$C$24,N209*'Emission Factors'!$C$18+O209*'Emission Factors'!$C$25),"")</f>
        <v/>
      </c>
    </row>
    <row r="210" spans="2:21" ht="15" customHeight="1" x14ac:dyDescent="0.35">
      <c r="B210" s="92"/>
      <c r="C210" s="86"/>
      <c r="D210" s="62"/>
      <c r="E210" s="86"/>
      <c r="F210" s="86"/>
      <c r="G210" s="86"/>
      <c r="H210" s="87"/>
      <c r="I210" s="88"/>
      <c r="J210" s="64"/>
      <c r="K210" s="64"/>
      <c r="L210" s="79" t="str">
        <f>IF(E210+F210+G210=0,"",E210*'Emission Factors'!C$26+F210*'Emission Factors'!C$28+G210*'Emission Factors'!$C$30)</f>
        <v/>
      </c>
      <c r="M210" s="79" t="str">
        <f>IF(E210+F210+G210=0,"",E210*'Emission Factors'!C$27+F210*'Emission Factors'!C$29+G210*'Emission Factors'!$C$31)</f>
        <v/>
      </c>
      <c r="N210" s="79" t="str">
        <f t="shared" ref="N210:N273" si="9">IFERROR(L210*J210,"")</f>
        <v/>
      </c>
      <c r="O210" s="79" t="str">
        <f t="shared" ref="O210:O273" si="10">IFERROR(M210*J210,"")</f>
        <v/>
      </c>
      <c r="P210" s="79" t="str">
        <f>IFERROR(N210*'Emission Factors'!C$13+O210*'Emission Factors'!C$20,"")</f>
        <v/>
      </c>
      <c r="Q210" s="89" t="str">
        <f t="shared" ref="Q210:Q273" si="11">IFERROR(P210/I210,"")</f>
        <v/>
      </c>
      <c r="R210" s="90" t="str">
        <f>IFERROR(N210*'Emission Factors'!C$14+O210*'Emission Factors'!C$21,"")</f>
        <v/>
      </c>
      <c r="S210" s="90" t="str">
        <f>IFERROR(N210*'Emission Factors'!C$15+O210*'Emission Factors'!C$22,"")</f>
        <v/>
      </c>
      <c r="T210" s="90" t="str">
        <f>IFERROR(N210*'Emission Factors'!C$16+O210*'Emission Factors'!C$23,"")</f>
        <v/>
      </c>
      <c r="U210" s="28" t="str">
        <f>IFERROR(IF(K210="Residential",N210*'Emission Factors'!$C$17+O210*'Emission Factors'!$C$24,N210*'Emission Factors'!$C$18+O210*'Emission Factors'!$C$25),"")</f>
        <v/>
      </c>
    </row>
    <row r="211" spans="2:21" ht="15" customHeight="1" x14ac:dyDescent="0.35">
      <c r="B211" s="92"/>
      <c r="C211" s="86"/>
      <c r="D211" s="62"/>
      <c r="E211" s="86"/>
      <c r="F211" s="86"/>
      <c r="G211" s="86"/>
      <c r="H211" s="87"/>
      <c r="I211" s="88"/>
      <c r="J211" s="64"/>
      <c r="K211" s="64"/>
      <c r="L211" s="79" t="str">
        <f>IF(E211+F211+G211=0,"",E211*'Emission Factors'!C$26+F211*'Emission Factors'!C$28+G211*'Emission Factors'!$C$30)</f>
        <v/>
      </c>
      <c r="M211" s="79" t="str">
        <f>IF(E211+F211+G211=0,"",E211*'Emission Factors'!C$27+F211*'Emission Factors'!C$29+G211*'Emission Factors'!$C$31)</f>
        <v/>
      </c>
      <c r="N211" s="79" t="str">
        <f t="shared" si="9"/>
        <v/>
      </c>
      <c r="O211" s="79" t="str">
        <f t="shared" si="10"/>
        <v/>
      </c>
      <c r="P211" s="79" t="str">
        <f>IFERROR(N211*'Emission Factors'!C$13+O211*'Emission Factors'!C$20,"")</f>
        <v/>
      </c>
      <c r="Q211" s="89" t="str">
        <f t="shared" si="11"/>
        <v/>
      </c>
      <c r="R211" s="90" t="str">
        <f>IFERROR(N211*'Emission Factors'!C$14+O211*'Emission Factors'!C$21,"")</f>
        <v/>
      </c>
      <c r="S211" s="90" t="str">
        <f>IFERROR(N211*'Emission Factors'!C$15+O211*'Emission Factors'!C$22,"")</f>
        <v/>
      </c>
      <c r="T211" s="90" t="str">
        <f>IFERROR(N211*'Emission Factors'!C$16+O211*'Emission Factors'!C$23,"")</f>
        <v/>
      </c>
      <c r="U211" s="28" t="str">
        <f>IFERROR(IF(K211="Residential",N211*'Emission Factors'!$C$17+O211*'Emission Factors'!$C$24,N211*'Emission Factors'!$C$18+O211*'Emission Factors'!$C$25),"")</f>
        <v/>
      </c>
    </row>
    <row r="212" spans="2:21" ht="15" customHeight="1" x14ac:dyDescent="0.35">
      <c r="B212" s="92"/>
      <c r="C212" s="86"/>
      <c r="D212" s="63"/>
      <c r="E212" s="86"/>
      <c r="F212" s="86"/>
      <c r="G212" s="86"/>
      <c r="H212" s="87"/>
      <c r="I212" s="88"/>
      <c r="J212" s="64"/>
      <c r="K212" s="64"/>
      <c r="L212" s="79" t="str">
        <f>IF(E212+F212+G212=0,"",E212*'Emission Factors'!C$26+F212*'Emission Factors'!C$28+G212*'Emission Factors'!$C$30)</f>
        <v/>
      </c>
      <c r="M212" s="79" t="str">
        <f>IF(E212+F212+G212=0,"",E212*'Emission Factors'!C$27+F212*'Emission Factors'!C$29+G212*'Emission Factors'!$C$31)</f>
        <v/>
      </c>
      <c r="N212" s="79" t="str">
        <f t="shared" si="9"/>
        <v/>
      </c>
      <c r="O212" s="79" t="str">
        <f t="shared" si="10"/>
        <v/>
      </c>
      <c r="P212" s="79" t="str">
        <f>IFERROR(N212*'Emission Factors'!C$13+O212*'Emission Factors'!C$20,"")</f>
        <v/>
      </c>
      <c r="Q212" s="89" t="str">
        <f t="shared" si="11"/>
        <v/>
      </c>
      <c r="R212" s="90" t="str">
        <f>IFERROR(N212*'Emission Factors'!C$14+O212*'Emission Factors'!C$21,"")</f>
        <v/>
      </c>
      <c r="S212" s="90" t="str">
        <f>IFERROR(N212*'Emission Factors'!C$15+O212*'Emission Factors'!C$22,"")</f>
        <v/>
      </c>
      <c r="T212" s="90" t="str">
        <f>IFERROR(N212*'Emission Factors'!C$16+O212*'Emission Factors'!C$23,"")</f>
        <v/>
      </c>
      <c r="U212" s="28" t="str">
        <f>IFERROR(IF(K212="Residential",N212*'Emission Factors'!$C$17+O212*'Emission Factors'!$C$24,N212*'Emission Factors'!$C$18+O212*'Emission Factors'!$C$25),"")</f>
        <v/>
      </c>
    </row>
    <row r="213" spans="2:21" ht="15" customHeight="1" x14ac:dyDescent="0.35">
      <c r="B213" s="92"/>
      <c r="C213" s="86"/>
      <c r="D213" s="62"/>
      <c r="E213" s="86"/>
      <c r="F213" s="86"/>
      <c r="G213" s="86"/>
      <c r="H213" s="87"/>
      <c r="I213" s="88"/>
      <c r="J213" s="64"/>
      <c r="K213" s="64"/>
      <c r="L213" s="79" t="str">
        <f>IF(E213+F213+G213=0,"",E213*'Emission Factors'!C$26+F213*'Emission Factors'!C$28+G213*'Emission Factors'!$C$30)</f>
        <v/>
      </c>
      <c r="M213" s="79" t="str">
        <f>IF(E213+F213+G213=0,"",E213*'Emission Factors'!C$27+F213*'Emission Factors'!C$29+G213*'Emission Factors'!$C$31)</f>
        <v/>
      </c>
      <c r="N213" s="79" t="str">
        <f t="shared" si="9"/>
        <v/>
      </c>
      <c r="O213" s="79" t="str">
        <f t="shared" si="10"/>
        <v/>
      </c>
      <c r="P213" s="79" t="str">
        <f>IFERROR(N213*'Emission Factors'!C$13+O213*'Emission Factors'!C$20,"")</f>
        <v/>
      </c>
      <c r="Q213" s="89" t="str">
        <f t="shared" si="11"/>
        <v/>
      </c>
      <c r="R213" s="90" t="str">
        <f>IFERROR(N213*'Emission Factors'!C$14+O213*'Emission Factors'!C$21,"")</f>
        <v/>
      </c>
      <c r="S213" s="90" t="str">
        <f>IFERROR(N213*'Emission Factors'!C$15+O213*'Emission Factors'!C$22,"")</f>
        <v/>
      </c>
      <c r="T213" s="90" t="str">
        <f>IFERROR(N213*'Emission Factors'!C$16+O213*'Emission Factors'!C$23,"")</f>
        <v/>
      </c>
      <c r="U213" s="28" t="str">
        <f>IFERROR(IF(K213="Residential",N213*'Emission Factors'!$C$17+O213*'Emission Factors'!$C$24,N213*'Emission Factors'!$C$18+O213*'Emission Factors'!$C$25),"")</f>
        <v/>
      </c>
    </row>
    <row r="214" spans="2:21" ht="15" customHeight="1" x14ac:dyDescent="0.35">
      <c r="B214" s="92"/>
      <c r="C214" s="86"/>
      <c r="D214" s="62"/>
      <c r="E214" s="86"/>
      <c r="F214" s="86"/>
      <c r="G214" s="86"/>
      <c r="H214" s="87"/>
      <c r="I214" s="88"/>
      <c r="J214" s="64"/>
      <c r="K214" s="64"/>
      <c r="L214" s="79" t="str">
        <f>IF(E214+F214+G214=0,"",E214*'Emission Factors'!C$26+F214*'Emission Factors'!C$28+G214*'Emission Factors'!$C$30)</f>
        <v/>
      </c>
      <c r="M214" s="79" t="str">
        <f>IF(E214+F214+G214=0,"",E214*'Emission Factors'!C$27+F214*'Emission Factors'!C$29+G214*'Emission Factors'!$C$31)</f>
        <v/>
      </c>
      <c r="N214" s="79" t="str">
        <f t="shared" si="9"/>
        <v/>
      </c>
      <c r="O214" s="79" t="str">
        <f t="shared" si="10"/>
        <v/>
      </c>
      <c r="P214" s="79" t="str">
        <f>IFERROR(N214*'Emission Factors'!C$13+O214*'Emission Factors'!C$20,"")</f>
        <v/>
      </c>
      <c r="Q214" s="89" t="str">
        <f t="shared" si="11"/>
        <v/>
      </c>
      <c r="R214" s="90" t="str">
        <f>IFERROR(N214*'Emission Factors'!C$14+O214*'Emission Factors'!C$21,"")</f>
        <v/>
      </c>
      <c r="S214" s="90" t="str">
        <f>IFERROR(N214*'Emission Factors'!C$15+O214*'Emission Factors'!C$22,"")</f>
        <v/>
      </c>
      <c r="T214" s="90" t="str">
        <f>IFERROR(N214*'Emission Factors'!C$16+O214*'Emission Factors'!C$23,"")</f>
        <v/>
      </c>
      <c r="U214" s="28" t="str">
        <f>IFERROR(IF(K214="Residential",N214*'Emission Factors'!$C$17+O214*'Emission Factors'!$C$24,N214*'Emission Factors'!$C$18+O214*'Emission Factors'!$C$25),"")</f>
        <v/>
      </c>
    </row>
    <row r="215" spans="2:21" ht="15" customHeight="1" x14ac:dyDescent="0.35">
      <c r="B215" s="92"/>
      <c r="C215" s="86"/>
      <c r="D215" s="62"/>
      <c r="E215" s="86"/>
      <c r="F215" s="86"/>
      <c r="G215" s="86"/>
      <c r="H215" s="87"/>
      <c r="I215" s="88"/>
      <c r="J215" s="64"/>
      <c r="K215" s="64"/>
      <c r="L215" s="79" t="str">
        <f>IF(E215+F215+G215=0,"",E215*'Emission Factors'!C$26+F215*'Emission Factors'!C$28+G215*'Emission Factors'!$C$30)</f>
        <v/>
      </c>
      <c r="M215" s="79" t="str">
        <f>IF(E215+F215+G215=0,"",E215*'Emission Factors'!C$27+F215*'Emission Factors'!C$29+G215*'Emission Factors'!$C$31)</f>
        <v/>
      </c>
      <c r="N215" s="79" t="str">
        <f t="shared" si="9"/>
        <v/>
      </c>
      <c r="O215" s="79" t="str">
        <f t="shared" si="10"/>
        <v/>
      </c>
      <c r="P215" s="79" t="str">
        <f>IFERROR(N215*'Emission Factors'!C$13+O215*'Emission Factors'!C$20,"")</f>
        <v/>
      </c>
      <c r="Q215" s="89" t="str">
        <f t="shared" si="11"/>
        <v/>
      </c>
      <c r="R215" s="90" t="str">
        <f>IFERROR(N215*'Emission Factors'!C$14+O215*'Emission Factors'!C$21,"")</f>
        <v/>
      </c>
      <c r="S215" s="90" t="str">
        <f>IFERROR(N215*'Emission Factors'!C$15+O215*'Emission Factors'!C$22,"")</f>
        <v/>
      </c>
      <c r="T215" s="90" t="str">
        <f>IFERROR(N215*'Emission Factors'!C$16+O215*'Emission Factors'!C$23,"")</f>
        <v/>
      </c>
      <c r="U215" s="28" t="str">
        <f>IFERROR(IF(K215="Residential",N215*'Emission Factors'!$C$17+O215*'Emission Factors'!$C$24,N215*'Emission Factors'!$C$18+O215*'Emission Factors'!$C$25),"")</f>
        <v/>
      </c>
    </row>
    <row r="216" spans="2:21" ht="15" customHeight="1" x14ac:dyDescent="0.35">
      <c r="B216" s="92"/>
      <c r="C216" s="86"/>
      <c r="D216" s="62"/>
      <c r="E216" s="86"/>
      <c r="F216" s="86"/>
      <c r="G216" s="86"/>
      <c r="H216" s="87"/>
      <c r="I216" s="88"/>
      <c r="J216" s="64"/>
      <c r="K216" s="64"/>
      <c r="L216" s="79" t="str">
        <f>IF(E216+F216+G216=0,"",E216*'Emission Factors'!C$26+F216*'Emission Factors'!C$28+G216*'Emission Factors'!$C$30)</f>
        <v/>
      </c>
      <c r="M216" s="79" t="str">
        <f>IF(E216+F216+G216=0,"",E216*'Emission Factors'!C$27+F216*'Emission Factors'!C$29+G216*'Emission Factors'!$C$31)</f>
        <v/>
      </c>
      <c r="N216" s="79" t="str">
        <f t="shared" si="9"/>
        <v/>
      </c>
      <c r="O216" s="79" t="str">
        <f t="shared" si="10"/>
        <v/>
      </c>
      <c r="P216" s="79" t="str">
        <f>IFERROR(N216*'Emission Factors'!C$13+O216*'Emission Factors'!C$20,"")</f>
        <v/>
      </c>
      <c r="Q216" s="89" t="str">
        <f t="shared" si="11"/>
        <v/>
      </c>
      <c r="R216" s="90" t="str">
        <f>IFERROR(N216*'Emission Factors'!C$14+O216*'Emission Factors'!C$21,"")</f>
        <v/>
      </c>
      <c r="S216" s="90" t="str">
        <f>IFERROR(N216*'Emission Factors'!C$15+O216*'Emission Factors'!C$22,"")</f>
        <v/>
      </c>
      <c r="T216" s="90" t="str">
        <f>IFERROR(N216*'Emission Factors'!C$16+O216*'Emission Factors'!C$23,"")</f>
        <v/>
      </c>
      <c r="U216" s="28" t="str">
        <f>IFERROR(IF(K216="Residential",N216*'Emission Factors'!$C$17+O216*'Emission Factors'!$C$24,N216*'Emission Factors'!$C$18+O216*'Emission Factors'!$C$25),"")</f>
        <v/>
      </c>
    </row>
    <row r="217" spans="2:21" ht="15" customHeight="1" x14ac:dyDescent="0.35">
      <c r="B217" s="92"/>
      <c r="C217" s="86"/>
      <c r="D217" s="63"/>
      <c r="E217" s="86"/>
      <c r="F217" s="86"/>
      <c r="G217" s="86"/>
      <c r="H217" s="87"/>
      <c r="I217" s="88"/>
      <c r="J217" s="64"/>
      <c r="K217" s="64"/>
      <c r="L217" s="79" t="str">
        <f>IF(E217+F217+G217=0,"",E217*'Emission Factors'!C$26+F217*'Emission Factors'!C$28+G217*'Emission Factors'!$C$30)</f>
        <v/>
      </c>
      <c r="M217" s="79" t="str">
        <f>IF(E217+F217+G217=0,"",E217*'Emission Factors'!C$27+F217*'Emission Factors'!C$29+G217*'Emission Factors'!$C$31)</f>
        <v/>
      </c>
      <c r="N217" s="79" t="str">
        <f t="shared" si="9"/>
        <v/>
      </c>
      <c r="O217" s="79" t="str">
        <f t="shared" si="10"/>
        <v/>
      </c>
      <c r="P217" s="79" t="str">
        <f>IFERROR(N217*'Emission Factors'!C$13+O217*'Emission Factors'!C$20,"")</f>
        <v/>
      </c>
      <c r="Q217" s="89" t="str">
        <f t="shared" si="11"/>
        <v/>
      </c>
      <c r="R217" s="90" t="str">
        <f>IFERROR(N217*'Emission Factors'!C$14+O217*'Emission Factors'!C$21,"")</f>
        <v/>
      </c>
      <c r="S217" s="90" t="str">
        <f>IFERROR(N217*'Emission Factors'!C$15+O217*'Emission Factors'!C$22,"")</f>
        <v/>
      </c>
      <c r="T217" s="90" t="str">
        <f>IFERROR(N217*'Emission Factors'!C$16+O217*'Emission Factors'!C$23,"")</f>
        <v/>
      </c>
      <c r="U217" s="28" t="str">
        <f>IFERROR(IF(K217="Residential",N217*'Emission Factors'!$C$17+O217*'Emission Factors'!$C$24,N217*'Emission Factors'!$C$18+O217*'Emission Factors'!$C$25),"")</f>
        <v/>
      </c>
    </row>
    <row r="218" spans="2:21" ht="15" customHeight="1" x14ac:dyDescent="0.35">
      <c r="B218" s="92"/>
      <c r="C218" s="86"/>
      <c r="D218" s="62"/>
      <c r="E218" s="86"/>
      <c r="F218" s="86"/>
      <c r="G218" s="86"/>
      <c r="H218" s="87"/>
      <c r="I218" s="88"/>
      <c r="J218" s="64"/>
      <c r="K218" s="64"/>
      <c r="L218" s="79" t="str">
        <f>IF(E218+F218+G218=0,"",E218*'Emission Factors'!C$26+F218*'Emission Factors'!C$28+G218*'Emission Factors'!$C$30)</f>
        <v/>
      </c>
      <c r="M218" s="79" t="str">
        <f>IF(E218+F218+G218=0,"",E218*'Emission Factors'!C$27+F218*'Emission Factors'!C$29+G218*'Emission Factors'!$C$31)</f>
        <v/>
      </c>
      <c r="N218" s="79" t="str">
        <f t="shared" si="9"/>
        <v/>
      </c>
      <c r="O218" s="79" t="str">
        <f t="shared" si="10"/>
        <v/>
      </c>
      <c r="P218" s="79" t="str">
        <f>IFERROR(N218*'Emission Factors'!C$13+O218*'Emission Factors'!C$20,"")</f>
        <v/>
      </c>
      <c r="Q218" s="89" t="str">
        <f t="shared" si="11"/>
        <v/>
      </c>
      <c r="R218" s="90" t="str">
        <f>IFERROR(N218*'Emission Factors'!C$14+O218*'Emission Factors'!C$21,"")</f>
        <v/>
      </c>
      <c r="S218" s="90" t="str">
        <f>IFERROR(N218*'Emission Factors'!C$15+O218*'Emission Factors'!C$22,"")</f>
        <v/>
      </c>
      <c r="T218" s="90" t="str">
        <f>IFERROR(N218*'Emission Factors'!C$16+O218*'Emission Factors'!C$23,"")</f>
        <v/>
      </c>
      <c r="U218" s="28" t="str">
        <f>IFERROR(IF(K218="Residential",N218*'Emission Factors'!$C$17+O218*'Emission Factors'!$C$24,N218*'Emission Factors'!$C$18+O218*'Emission Factors'!$C$25),"")</f>
        <v/>
      </c>
    </row>
    <row r="219" spans="2:21" ht="15" customHeight="1" x14ac:dyDescent="0.35">
      <c r="B219" s="92"/>
      <c r="C219" s="86"/>
      <c r="D219" s="62"/>
      <c r="E219" s="86"/>
      <c r="F219" s="86"/>
      <c r="G219" s="86"/>
      <c r="H219" s="87"/>
      <c r="I219" s="88"/>
      <c r="J219" s="64"/>
      <c r="K219" s="64"/>
      <c r="L219" s="79" t="str">
        <f>IF(E219+F219+G219=0,"",E219*'Emission Factors'!C$26+F219*'Emission Factors'!C$28+G219*'Emission Factors'!$C$30)</f>
        <v/>
      </c>
      <c r="M219" s="79" t="str">
        <f>IF(E219+F219+G219=0,"",E219*'Emission Factors'!C$27+F219*'Emission Factors'!C$29+G219*'Emission Factors'!$C$31)</f>
        <v/>
      </c>
      <c r="N219" s="79" t="str">
        <f t="shared" si="9"/>
        <v/>
      </c>
      <c r="O219" s="79" t="str">
        <f t="shared" si="10"/>
        <v/>
      </c>
      <c r="P219" s="79" t="str">
        <f>IFERROR(N219*'Emission Factors'!C$13+O219*'Emission Factors'!C$20,"")</f>
        <v/>
      </c>
      <c r="Q219" s="89" t="str">
        <f t="shared" si="11"/>
        <v/>
      </c>
      <c r="R219" s="90" t="str">
        <f>IFERROR(N219*'Emission Factors'!C$14+O219*'Emission Factors'!C$21,"")</f>
        <v/>
      </c>
      <c r="S219" s="90" t="str">
        <f>IFERROR(N219*'Emission Factors'!C$15+O219*'Emission Factors'!C$22,"")</f>
        <v/>
      </c>
      <c r="T219" s="90" t="str">
        <f>IFERROR(N219*'Emission Factors'!C$16+O219*'Emission Factors'!C$23,"")</f>
        <v/>
      </c>
      <c r="U219" s="28" t="str">
        <f>IFERROR(IF(K219="Residential",N219*'Emission Factors'!$C$17+O219*'Emission Factors'!$C$24,N219*'Emission Factors'!$C$18+O219*'Emission Factors'!$C$25),"")</f>
        <v/>
      </c>
    </row>
    <row r="220" spans="2:21" ht="15" customHeight="1" x14ac:dyDescent="0.35">
      <c r="B220" s="92"/>
      <c r="C220" s="86"/>
      <c r="D220" s="62"/>
      <c r="E220" s="86"/>
      <c r="F220" s="86"/>
      <c r="G220" s="86"/>
      <c r="H220" s="87"/>
      <c r="I220" s="88"/>
      <c r="J220" s="64"/>
      <c r="K220" s="64"/>
      <c r="L220" s="79" t="str">
        <f>IF(E220+F220+G220=0,"",E220*'Emission Factors'!C$26+F220*'Emission Factors'!C$28+G220*'Emission Factors'!$C$30)</f>
        <v/>
      </c>
      <c r="M220" s="79" t="str">
        <f>IF(E220+F220+G220=0,"",E220*'Emission Factors'!C$27+F220*'Emission Factors'!C$29+G220*'Emission Factors'!$C$31)</f>
        <v/>
      </c>
      <c r="N220" s="79" t="str">
        <f t="shared" si="9"/>
        <v/>
      </c>
      <c r="O220" s="79" t="str">
        <f t="shared" si="10"/>
        <v/>
      </c>
      <c r="P220" s="79" t="str">
        <f>IFERROR(N220*'Emission Factors'!C$13+O220*'Emission Factors'!C$20,"")</f>
        <v/>
      </c>
      <c r="Q220" s="89" t="str">
        <f t="shared" si="11"/>
        <v/>
      </c>
      <c r="R220" s="90" t="str">
        <f>IFERROR(N220*'Emission Factors'!C$14+O220*'Emission Factors'!C$21,"")</f>
        <v/>
      </c>
      <c r="S220" s="90" t="str">
        <f>IFERROR(N220*'Emission Factors'!C$15+O220*'Emission Factors'!C$22,"")</f>
        <v/>
      </c>
      <c r="T220" s="90" t="str">
        <f>IFERROR(N220*'Emission Factors'!C$16+O220*'Emission Factors'!C$23,"")</f>
        <v/>
      </c>
      <c r="U220" s="28" t="str">
        <f>IFERROR(IF(K220="Residential",N220*'Emission Factors'!$C$17+O220*'Emission Factors'!$C$24,N220*'Emission Factors'!$C$18+O220*'Emission Factors'!$C$25),"")</f>
        <v/>
      </c>
    </row>
    <row r="221" spans="2:21" ht="15" customHeight="1" x14ac:dyDescent="0.35">
      <c r="B221" s="92"/>
      <c r="C221" s="86"/>
      <c r="D221" s="62"/>
      <c r="E221" s="86"/>
      <c r="F221" s="86"/>
      <c r="G221" s="86"/>
      <c r="H221" s="87"/>
      <c r="I221" s="88"/>
      <c r="J221" s="64"/>
      <c r="K221" s="64"/>
      <c r="L221" s="79" t="str">
        <f>IF(E221+F221+G221=0,"",E221*'Emission Factors'!C$26+F221*'Emission Factors'!C$28+G221*'Emission Factors'!$C$30)</f>
        <v/>
      </c>
      <c r="M221" s="79" t="str">
        <f>IF(E221+F221+G221=0,"",E221*'Emission Factors'!C$27+F221*'Emission Factors'!C$29+G221*'Emission Factors'!$C$31)</f>
        <v/>
      </c>
      <c r="N221" s="79" t="str">
        <f t="shared" si="9"/>
        <v/>
      </c>
      <c r="O221" s="79" t="str">
        <f t="shared" si="10"/>
        <v/>
      </c>
      <c r="P221" s="79" t="str">
        <f>IFERROR(N221*'Emission Factors'!C$13+O221*'Emission Factors'!C$20,"")</f>
        <v/>
      </c>
      <c r="Q221" s="89" t="str">
        <f t="shared" si="11"/>
        <v/>
      </c>
      <c r="R221" s="90" t="str">
        <f>IFERROR(N221*'Emission Factors'!C$14+O221*'Emission Factors'!C$21,"")</f>
        <v/>
      </c>
      <c r="S221" s="90" t="str">
        <f>IFERROR(N221*'Emission Factors'!C$15+O221*'Emission Factors'!C$22,"")</f>
        <v/>
      </c>
      <c r="T221" s="90" t="str">
        <f>IFERROR(N221*'Emission Factors'!C$16+O221*'Emission Factors'!C$23,"")</f>
        <v/>
      </c>
      <c r="U221" s="28" t="str">
        <f>IFERROR(IF(K221="Residential",N221*'Emission Factors'!$C$17+O221*'Emission Factors'!$C$24,N221*'Emission Factors'!$C$18+O221*'Emission Factors'!$C$25),"")</f>
        <v/>
      </c>
    </row>
    <row r="222" spans="2:21" ht="15" customHeight="1" x14ac:dyDescent="0.35">
      <c r="B222" s="92"/>
      <c r="C222" s="86"/>
      <c r="D222" s="63"/>
      <c r="E222" s="86"/>
      <c r="F222" s="86"/>
      <c r="G222" s="86"/>
      <c r="H222" s="87"/>
      <c r="I222" s="88"/>
      <c r="J222" s="64"/>
      <c r="K222" s="64"/>
      <c r="L222" s="79" t="str">
        <f>IF(E222+F222+G222=0,"",E222*'Emission Factors'!C$26+F222*'Emission Factors'!C$28+G222*'Emission Factors'!$C$30)</f>
        <v/>
      </c>
      <c r="M222" s="79" t="str">
        <f>IF(E222+F222+G222=0,"",E222*'Emission Factors'!C$27+F222*'Emission Factors'!C$29+G222*'Emission Factors'!$C$31)</f>
        <v/>
      </c>
      <c r="N222" s="79" t="str">
        <f t="shared" si="9"/>
        <v/>
      </c>
      <c r="O222" s="79" t="str">
        <f t="shared" si="10"/>
        <v/>
      </c>
      <c r="P222" s="79" t="str">
        <f>IFERROR(N222*'Emission Factors'!C$13+O222*'Emission Factors'!C$20,"")</f>
        <v/>
      </c>
      <c r="Q222" s="89" t="str">
        <f t="shared" si="11"/>
        <v/>
      </c>
      <c r="R222" s="90" t="str">
        <f>IFERROR(N222*'Emission Factors'!C$14+O222*'Emission Factors'!C$21,"")</f>
        <v/>
      </c>
      <c r="S222" s="90" t="str">
        <f>IFERROR(N222*'Emission Factors'!C$15+O222*'Emission Factors'!C$22,"")</f>
        <v/>
      </c>
      <c r="T222" s="90" t="str">
        <f>IFERROR(N222*'Emission Factors'!C$16+O222*'Emission Factors'!C$23,"")</f>
        <v/>
      </c>
      <c r="U222" s="28" t="str">
        <f>IFERROR(IF(K222="Residential",N222*'Emission Factors'!$C$17+O222*'Emission Factors'!$C$24,N222*'Emission Factors'!$C$18+O222*'Emission Factors'!$C$25),"")</f>
        <v/>
      </c>
    </row>
    <row r="223" spans="2:21" ht="15" customHeight="1" x14ac:dyDescent="0.35">
      <c r="B223" s="92"/>
      <c r="C223" s="86"/>
      <c r="D223" s="62"/>
      <c r="E223" s="86"/>
      <c r="F223" s="86"/>
      <c r="G223" s="86"/>
      <c r="H223" s="87"/>
      <c r="I223" s="88"/>
      <c r="J223" s="64"/>
      <c r="K223" s="64"/>
      <c r="L223" s="79" t="str">
        <f>IF(E223+F223+G223=0,"",E223*'Emission Factors'!C$26+F223*'Emission Factors'!C$28+G223*'Emission Factors'!$C$30)</f>
        <v/>
      </c>
      <c r="M223" s="79" t="str">
        <f>IF(E223+F223+G223=0,"",E223*'Emission Factors'!C$27+F223*'Emission Factors'!C$29+G223*'Emission Factors'!$C$31)</f>
        <v/>
      </c>
      <c r="N223" s="79" t="str">
        <f t="shared" si="9"/>
        <v/>
      </c>
      <c r="O223" s="79" t="str">
        <f t="shared" si="10"/>
        <v/>
      </c>
      <c r="P223" s="79" t="str">
        <f>IFERROR(N223*'Emission Factors'!C$13+O223*'Emission Factors'!C$20,"")</f>
        <v/>
      </c>
      <c r="Q223" s="89" t="str">
        <f t="shared" si="11"/>
        <v/>
      </c>
      <c r="R223" s="90" t="str">
        <f>IFERROR(N223*'Emission Factors'!C$14+O223*'Emission Factors'!C$21,"")</f>
        <v/>
      </c>
      <c r="S223" s="90" t="str">
        <f>IFERROR(N223*'Emission Factors'!C$15+O223*'Emission Factors'!C$22,"")</f>
        <v/>
      </c>
      <c r="T223" s="90" t="str">
        <f>IFERROR(N223*'Emission Factors'!C$16+O223*'Emission Factors'!C$23,"")</f>
        <v/>
      </c>
      <c r="U223" s="28" t="str">
        <f>IFERROR(IF(K223="Residential",N223*'Emission Factors'!$C$17+O223*'Emission Factors'!$C$24,N223*'Emission Factors'!$C$18+O223*'Emission Factors'!$C$25),"")</f>
        <v/>
      </c>
    </row>
    <row r="224" spans="2:21" ht="15" customHeight="1" x14ac:dyDescent="0.35">
      <c r="B224" s="92"/>
      <c r="C224" s="86"/>
      <c r="D224" s="62"/>
      <c r="E224" s="86"/>
      <c r="F224" s="86"/>
      <c r="G224" s="86"/>
      <c r="H224" s="87"/>
      <c r="I224" s="88"/>
      <c r="J224" s="64"/>
      <c r="K224" s="64"/>
      <c r="L224" s="79" t="str">
        <f>IF(E224+F224+G224=0,"",E224*'Emission Factors'!C$26+F224*'Emission Factors'!C$28+G224*'Emission Factors'!$C$30)</f>
        <v/>
      </c>
      <c r="M224" s="79" t="str">
        <f>IF(E224+F224+G224=0,"",E224*'Emission Factors'!C$27+F224*'Emission Factors'!C$29+G224*'Emission Factors'!$C$31)</f>
        <v/>
      </c>
      <c r="N224" s="79" t="str">
        <f t="shared" si="9"/>
        <v/>
      </c>
      <c r="O224" s="79" t="str">
        <f t="shared" si="10"/>
        <v/>
      </c>
      <c r="P224" s="79" t="str">
        <f>IFERROR(N224*'Emission Factors'!C$13+O224*'Emission Factors'!C$20,"")</f>
        <v/>
      </c>
      <c r="Q224" s="89" t="str">
        <f t="shared" si="11"/>
        <v/>
      </c>
      <c r="R224" s="90" t="str">
        <f>IFERROR(N224*'Emission Factors'!C$14+O224*'Emission Factors'!C$21,"")</f>
        <v/>
      </c>
      <c r="S224" s="90" t="str">
        <f>IFERROR(N224*'Emission Factors'!C$15+O224*'Emission Factors'!C$22,"")</f>
        <v/>
      </c>
      <c r="T224" s="90" t="str">
        <f>IFERROR(N224*'Emission Factors'!C$16+O224*'Emission Factors'!C$23,"")</f>
        <v/>
      </c>
      <c r="U224" s="28" t="str">
        <f>IFERROR(IF(K224="Residential",N224*'Emission Factors'!$C$17+O224*'Emission Factors'!$C$24,N224*'Emission Factors'!$C$18+O224*'Emission Factors'!$C$25),"")</f>
        <v/>
      </c>
    </row>
    <row r="225" spans="2:21" ht="15" customHeight="1" x14ac:dyDescent="0.35">
      <c r="B225" s="92"/>
      <c r="C225" s="86"/>
      <c r="D225" s="62"/>
      <c r="E225" s="86"/>
      <c r="F225" s="86"/>
      <c r="G225" s="86"/>
      <c r="H225" s="87"/>
      <c r="I225" s="88"/>
      <c r="J225" s="64"/>
      <c r="K225" s="64"/>
      <c r="L225" s="79" t="str">
        <f>IF(E225+F225+G225=0,"",E225*'Emission Factors'!C$26+F225*'Emission Factors'!C$28+G225*'Emission Factors'!$C$30)</f>
        <v/>
      </c>
      <c r="M225" s="79" t="str">
        <f>IF(E225+F225+G225=0,"",E225*'Emission Factors'!C$27+F225*'Emission Factors'!C$29+G225*'Emission Factors'!$C$31)</f>
        <v/>
      </c>
      <c r="N225" s="79" t="str">
        <f t="shared" si="9"/>
        <v/>
      </c>
      <c r="O225" s="79" t="str">
        <f t="shared" si="10"/>
        <v/>
      </c>
      <c r="P225" s="79" t="str">
        <f>IFERROR(N225*'Emission Factors'!C$13+O225*'Emission Factors'!C$20,"")</f>
        <v/>
      </c>
      <c r="Q225" s="89" t="str">
        <f t="shared" si="11"/>
        <v/>
      </c>
      <c r="R225" s="90" t="str">
        <f>IFERROR(N225*'Emission Factors'!C$14+O225*'Emission Factors'!C$21,"")</f>
        <v/>
      </c>
      <c r="S225" s="90" t="str">
        <f>IFERROR(N225*'Emission Factors'!C$15+O225*'Emission Factors'!C$22,"")</f>
        <v/>
      </c>
      <c r="T225" s="90" t="str">
        <f>IFERROR(N225*'Emission Factors'!C$16+O225*'Emission Factors'!C$23,"")</f>
        <v/>
      </c>
      <c r="U225" s="28" t="str">
        <f>IFERROR(IF(K225="Residential",N225*'Emission Factors'!$C$17+O225*'Emission Factors'!$C$24,N225*'Emission Factors'!$C$18+O225*'Emission Factors'!$C$25),"")</f>
        <v/>
      </c>
    </row>
    <row r="226" spans="2:21" ht="15" customHeight="1" x14ac:dyDescent="0.35">
      <c r="B226" s="92"/>
      <c r="C226" s="86"/>
      <c r="D226" s="62"/>
      <c r="E226" s="86"/>
      <c r="F226" s="86"/>
      <c r="G226" s="86"/>
      <c r="H226" s="87"/>
      <c r="I226" s="88"/>
      <c r="J226" s="64"/>
      <c r="K226" s="64"/>
      <c r="L226" s="79" t="str">
        <f>IF(E226+F226+G226=0,"",E226*'Emission Factors'!C$26+F226*'Emission Factors'!C$28+G226*'Emission Factors'!$C$30)</f>
        <v/>
      </c>
      <c r="M226" s="79" t="str">
        <f>IF(E226+F226+G226=0,"",E226*'Emission Factors'!C$27+F226*'Emission Factors'!C$29+G226*'Emission Factors'!$C$31)</f>
        <v/>
      </c>
      <c r="N226" s="79" t="str">
        <f t="shared" si="9"/>
        <v/>
      </c>
      <c r="O226" s="79" t="str">
        <f t="shared" si="10"/>
        <v/>
      </c>
      <c r="P226" s="79" t="str">
        <f>IFERROR(N226*'Emission Factors'!C$13+O226*'Emission Factors'!C$20,"")</f>
        <v/>
      </c>
      <c r="Q226" s="89" t="str">
        <f t="shared" si="11"/>
        <v/>
      </c>
      <c r="R226" s="90" t="str">
        <f>IFERROR(N226*'Emission Factors'!C$14+O226*'Emission Factors'!C$21,"")</f>
        <v/>
      </c>
      <c r="S226" s="90" t="str">
        <f>IFERROR(N226*'Emission Factors'!C$15+O226*'Emission Factors'!C$22,"")</f>
        <v/>
      </c>
      <c r="T226" s="90" t="str">
        <f>IFERROR(N226*'Emission Factors'!C$16+O226*'Emission Factors'!C$23,"")</f>
        <v/>
      </c>
      <c r="U226" s="28" t="str">
        <f>IFERROR(IF(K226="Residential",N226*'Emission Factors'!$C$17+O226*'Emission Factors'!$C$24,N226*'Emission Factors'!$C$18+O226*'Emission Factors'!$C$25),"")</f>
        <v/>
      </c>
    </row>
    <row r="227" spans="2:21" ht="15" customHeight="1" x14ac:dyDescent="0.35">
      <c r="B227" s="92"/>
      <c r="C227" s="86"/>
      <c r="D227" s="63"/>
      <c r="E227" s="86"/>
      <c r="F227" s="86"/>
      <c r="G227" s="86"/>
      <c r="H227" s="87"/>
      <c r="I227" s="88"/>
      <c r="J227" s="64"/>
      <c r="K227" s="64"/>
      <c r="L227" s="79" t="str">
        <f>IF(E227+F227+G227=0,"",E227*'Emission Factors'!C$26+F227*'Emission Factors'!C$28+G227*'Emission Factors'!$C$30)</f>
        <v/>
      </c>
      <c r="M227" s="79" t="str">
        <f>IF(E227+F227+G227=0,"",E227*'Emission Factors'!C$27+F227*'Emission Factors'!C$29+G227*'Emission Factors'!$C$31)</f>
        <v/>
      </c>
      <c r="N227" s="79" t="str">
        <f t="shared" si="9"/>
        <v/>
      </c>
      <c r="O227" s="79" t="str">
        <f t="shared" si="10"/>
        <v/>
      </c>
      <c r="P227" s="79" t="str">
        <f>IFERROR(N227*'Emission Factors'!C$13+O227*'Emission Factors'!C$20,"")</f>
        <v/>
      </c>
      <c r="Q227" s="89" t="str">
        <f t="shared" si="11"/>
        <v/>
      </c>
      <c r="R227" s="90" t="str">
        <f>IFERROR(N227*'Emission Factors'!C$14+O227*'Emission Factors'!C$21,"")</f>
        <v/>
      </c>
      <c r="S227" s="90" t="str">
        <f>IFERROR(N227*'Emission Factors'!C$15+O227*'Emission Factors'!C$22,"")</f>
        <v/>
      </c>
      <c r="T227" s="90" t="str">
        <f>IFERROR(N227*'Emission Factors'!C$16+O227*'Emission Factors'!C$23,"")</f>
        <v/>
      </c>
      <c r="U227" s="28" t="str">
        <f>IFERROR(IF(K227="Residential",N227*'Emission Factors'!$C$17+O227*'Emission Factors'!$C$24,N227*'Emission Factors'!$C$18+O227*'Emission Factors'!$C$25),"")</f>
        <v/>
      </c>
    </row>
    <row r="228" spans="2:21" ht="15" customHeight="1" x14ac:dyDescent="0.35">
      <c r="B228" s="92"/>
      <c r="C228" s="86"/>
      <c r="D228" s="62"/>
      <c r="E228" s="86"/>
      <c r="F228" s="86"/>
      <c r="G228" s="86"/>
      <c r="H228" s="87"/>
      <c r="I228" s="88"/>
      <c r="J228" s="64"/>
      <c r="K228" s="64"/>
      <c r="L228" s="79" t="str">
        <f>IF(E228+F228+G228=0,"",E228*'Emission Factors'!C$26+F228*'Emission Factors'!C$28+G228*'Emission Factors'!$C$30)</f>
        <v/>
      </c>
      <c r="M228" s="79" t="str">
        <f>IF(E228+F228+G228=0,"",E228*'Emission Factors'!C$27+F228*'Emission Factors'!C$29+G228*'Emission Factors'!$C$31)</f>
        <v/>
      </c>
      <c r="N228" s="79" t="str">
        <f t="shared" si="9"/>
        <v/>
      </c>
      <c r="O228" s="79" t="str">
        <f t="shared" si="10"/>
        <v/>
      </c>
      <c r="P228" s="79" t="str">
        <f>IFERROR(N228*'Emission Factors'!C$13+O228*'Emission Factors'!C$20,"")</f>
        <v/>
      </c>
      <c r="Q228" s="89" t="str">
        <f t="shared" si="11"/>
        <v/>
      </c>
      <c r="R228" s="90" t="str">
        <f>IFERROR(N228*'Emission Factors'!C$14+O228*'Emission Factors'!C$21,"")</f>
        <v/>
      </c>
      <c r="S228" s="90" t="str">
        <f>IFERROR(N228*'Emission Factors'!C$15+O228*'Emission Factors'!C$22,"")</f>
        <v/>
      </c>
      <c r="T228" s="90" t="str">
        <f>IFERROR(N228*'Emission Factors'!C$16+O228*'Emission Factors'!C$23,"")</f>
        <v/>
      </c>
      <c r="U228" s="28" t="str">
        <f>IFERROR(IF(K228="Residential",N228*'Emission Factors'!$C$17+O228*'Emission Factors'!$C$24,N228*'Emission Factors'!$C$18+O228*'Emission Factors'!$C$25),"")</f>
        <v/>
      </c>
    </row>
    <row r="229" spans="2:21" ht="15" customHeight="1" x14ac:dyDescent="0.35">
      <c r="B229" s="92"/>
      <c r="C229" s="86"/>
      <c r="D229" s="62"/>
      <c r="E229" s="86"/>
      <c r="F229" s="86"/>
      <c r="G229" s="86"/>
      <c r="H229" s="87"/>
      <c r="I229" s="88"/>
      <c r="J229" s="64"/>
      <c r="K229" s="64"/>
      <c r="L229" s="79" t="str">
        <f>IF(E229+F229+G229=0,"",E229*'Emission Factors'!C$26+F229*'Emission Factors'!C$28+G229*'Emission Factors'!$C$30)</f>
        <v/>
      </c>
      <c r="M229" s="79" t="str">
        <f>IF(E229+F229+G229=0,"",E229*'Emission Factors'!C$27+F229*'Emission Factors'!C$29+G229*'Emission Factors'!$C$31)</f>
        <v/>
      </c>
      <c r="N229" s="79" t="str">
        <f t="shared" si="9"/>
        <v/>
      </c>
      <c r="O229" s="79" t="str">
        <f t="shared" si="10"/>
        <v/>
      </c>
      <c r="P229" s="79" t="str">
        <f>IFERROR(N229*'Emission Factors'!C$13+O229*'Emission Factors'!C$20,"")</f>
        <v/>
      </c>
      <c r="Q229" s="89" t="str">
        <f t="shared" si="11"/>
        <v/>
      </c>
      <c r="R229" s="90" t="str">
        <f>IFERROR(N229*'Emission Factors'!C$14+O229*'Emission Factors'!C$21,"")</f>
        <v/>
      </c>
      <c r="S229" s="90" t="str">
        <f>IFERROR(N229*'Emission Factors'!C$15+O229*'Emission Factors'!C$22,"")</f>
        <v/>
      </c>
      <c r="T229" s="90" t="str">
        <f>IFERROR(N229*'Emission Factors'!C$16+O229*'Emission Factors'!C$23,"")</f>
        <v/>
      </c>
      <c r="U229" s="28" t="str">
        <f>IFERROR(IF(K229="Residential",N229*'Emission Factors'!$C$17+O229*'Emission Factors'!$C$24,N229*'Emission Factors'!$C$18+O229*'Emission Factors'!$C$25),"")</f>
        <v/>
      </c>
    </row>
    <row r="230" spans="2:21" ht="15" customHeight="1" x14ac:dyDescent="0.35">
      <c r="B230" s="92"/>
      <c r="C230" s="86"/>
      <c r="D230" s="62"/>
      <c r="E230" s="86"/>
      <c r="F230" s="86"/>
      <c r="G230" s="86"/>
      <c r="H230" s="87"/>
      <c r="I230" s="88"/>
      <c r="J230" s="64"/>
      <c r="K230" s="64"/>
      <c r="L230" s="79" t="str">
        <f>IF(E230+F230+G230=0,"",E230*'Emission Factors'!C$26+F230*'Emission Factors'!C$28+G230*'Emission Factors'!$C$30)</f>
        <v/>
      </c>
      <c r="M230" s="79" t="str">
        <f>IF(E230+F230+G230=0,"",E230*'Emission Factors'!C$27+F230*'Emission Factors'!C$29+G230*'Emission Factors'!$C$31)</f>
        <v/>
      </c>
      <c r="N230" s="79" t="str">
        <f t="shared" si="9"/>
        <v/>
      </c>
      <c r="O230" s="79" t="str">
        <f t="shared" si="10"/>
        <v/>
      </c>
      <c r="P230" s="79" t="str">
        <f>IFERROR(N230*'Emission Factors'!C$13+O230*'Emission Factors'!C$20,"")</f>
        <v/>
      </c>
      <c r="Q230" s="89" t="str">
        <f t="shared" si="11"/>
        <v/>
      </c>
      <c r="R230" s="90" t="str">
        <f>IFERROR(N230*'Emission Factors'!C$14+O230*'Emission Factors'!C$21,"")</f>
        <v/>
      </c>
      <c r="S230" s="90" t="str">
        <f>IFERROR(N230*'Emission Factors'!C$15+O230*'Emission Factors'!C$22,"")</f>
        <v/>
      </c>
      <c r="T230" s="90" t="str">
        <f>IFERROR(N230*'Emission Factors'!C$16+O230*'Emission Factors'!C$23,"")</f>
        <v/>
      </c>
      <c r="U230" s="28" t="str">
        <f>IFERROR(IF(K230="Residential",N230*'Emission Factors'!$C$17+O230*'Emission Factors'!$C$24,N230*'Emission Factors'!$C$18+O230*'Emission Factors'!$C$25),"")</f>
        <v/>
      </c>
    </row>
    <row r="231" spans="2:21" ht="15" customHeight="1" x14ac:dyDescent="0.35">
      <c r="B231" s="92"/>
      <c r="C231" s="86"/>
      <c r="D231" s="62"/>
      <c r="E231" s="86"/>
      <c r="F231" s="86"/>
      <c r="G231" s="86"/>
      <c r="H231" s="87"/>
      <c r="I231" s="88"/>
      <c r="J231" s="64"/>
      <c r="K231" s="64"/>
      <c r="L231" s="79" t="str">
        <f>IF(E231+F231+G231=0,"",E231*'Emission Factors'!C$26+F231*'Emission Factors'!C$28+G231*'Emission Factors'!$C$30)</f>
        <v/>
      </c>
      <c r="M231" s="79" t="str">
        <f>IF(E231+F231+G231=0,"",E231*'Emission Factors'!C$27+F231*'Emission Factors'!C$29+G231*'Emission Factors'!$C$31)</f>
        <v/>
      </c>
      <c r="N231" s="79" t="str">
        <f t="shared" si="9"/>
        <v/>
      </c>
      <c r="O231" s="79" t="str">
        <f t="shared" si="10"/>
        <v/>
      </c>
      <c r="P231" s="79" t="str">
        <f>IFERROR(N231*'Emission Factors'!C$13+O231*'Emission Factors'!C$20,"")</f>
        <v/>
      </c>
      <c r="Q231" s="89" t="str">
        <f t="shared" si="11"/>
        <v/>
      </c>
      <c r="R231" s="90" t="str">
        <f>IFERROR(N231*'Emission Factors'!C$14+O231*'Emission Factors'!C$21,"")</f>
        <v/>
      </c>
      <c r="S231" s="90" t="str">
        <f>IFERROR(N231*'Emission Factors'!C$15+O231*'Emission Factors'!C$22,"")</f>
        <v/>
      </c>
      <c r="T231" s="90" t="str">
        <f>IFERROR(N231*'Emission Factors'!C$16+O231*'Emission Factors'!C$23,"")</f>
        <v/>
      </c>
      <c r="U231" s="28" t="str">
        <f>IFERROR(IF(K231="Residential",N231*'Emission Factors'!$C$17+O231*'Emission Factors'!$C$24,N231*'Emission Factors'!$C$18+O231*'Emission Factors'!$C$25),"")</f>
        <v/>
      </c>
    </row>
    <row r="232" spans="2:21" ht="15" customHeight="1" x14ac:dyDescent="0.35">
      <c r="B232" s="92"/>
      <c r="C232" s="86"/>
      <c r="D232" s="63"/>
      <c r="E232" s="86"/>
      <c r="F232" s="86"/>
      <c r="G232" s="86"/>
      <c r="H232" s="87"/>
      <c r="I232" s="88"/>
      <c r="J232" s="64"/>
      <c r="K232" s="64"/>
      <c r="L232" s="79" t="str">
        <f>IF(E232+F232+G232=0,"",E232*'Emission Factors'!C$26+F232*'Emission Factors'!C$28+G232*'Emission Factors'!$C$30)</f>
        <v/>
      </c>
      <c r="M232" s="79" t="str">
        <f>IF(E232+F232+G232=0,"",E232*'Emission Factors'!C$27+F232*'Emission Factors'!C$29+G232*'Emission Factors'!$C$31)</f>
        <v/>
      </c>
      <c r="N232" s="79" t="str">
        <f t="shared" si="9"/>
        <v/>
      </c>
      <c r="O232" s="79" t="str">
        <f t="shared" si="10"/>
        <v/>
      </c>
      <c r="P232" s="79" t="str">
        <f>IFERROR(N232*'Emission Factors'!C$13+O232*'Emission Factors'!C$20,"")</f>
        <v/>
      </c>
      <c r="Q232" s="89" t="str">
        <f t="shared" si="11"/>
        <v/>
      </c>
      <c r="R232" s="90" t="str">
        <f>IFERROR(N232*'Emission Factors'!C$14+O232*'Emission Factors'!C$21,"")</f>
        <v/>
      </c>
      <c r="S232" s="90" t="str">
        <f>IFERROR(N232*'Emission Factors'!C$15+O232*'Emission Factors'!C$22,"")</f>
        <v/>
      </c>
      <c r="T232" s="90" t="str">
        <f>IFERROR(N232*'Emission Factors'!C$16+O232*'Emission Factors'!C$23,"")</f>
        <v/>
      </c>
      <c r="U232" s="28" t="str">
        <f>IFERROR(IF(K232="Residential",N232*'Emission Factors'!$C$17+O232*'Emission Factors'!$C$24,N232*'Emission Factors'!$C$18+O232*'Emission Factors'!$C$25),"")</f>
        <v/>
      </c>
    </row>
    <row r="233" spans="2:21" ht="15" customHeight="1" x14ac:dyDescent="0.35">
      <c r="B233" s="92"/>
      <c r="C233" s="86"/>
      <c r="D233" s="62"/>
      <c r="E233" s="86"/>
      <c r="F233" s="86"/>
      <c r="G233" s="86"/>
      <c r="H233" s="87"/>
      <c r="I233" s="88"/>
      <c r="J233" s="64"/>
      <c r="K233" s="64"/>
      <c r="L233" s="79" t="str">
        <f>IF(E233+F233+G233=0,"",E233*'Emission Factors'!C$26+F233*'Emission Factors'!C$28+G233*'Emission Factors'!$C$30)</f>
        <v/>
      </c>
      <c r="M233" s="79" t="str">
        <f>IF(E233+F233+G233=0,"",E233*'Emission Factors'!C$27+F233*'Emission Factors'!C$29+G233*'Emission Factors'!$C$31)</f>
        <v/>
      </c>
      <c r="N233" s="79" t="str">
        <f t="shared" si="9"/>
        <v/>
      </c>
      <c r="O233" s="79" t="str">
        <f t="shared" si="10"/>
        <v/>
      </c>
      <c r="P233" s="79" t="str">
        <f>IFERROR(N233*'Emission Factors'!C$13+O233*'Emission Factors'!C$20,"")</f>
        <v/>
      </c>
      <c r="Q233" s="89" t="str">
        <f t="shared" si="11"/>
        <v/>
      </c>
      <c r="R233" s="90" t="str">
        <f>IFERROR(N233*'Emission Factors'!C$14+O233*'Emission Factors'!C$21,"")</f>
        <v/>
      </c>
      <c r="S233" s="90" t="str">
        <f>IFERROR(N233*'Emission Factors'!C$15+O233*'Emission Factors'!C$22,"")</f>
        <v/>
      </c>
      <c r="T233" s="90" t="str">
        <f>IFERROR(N233*'Emission Factors'!C$16+O233*'Emission Factors'!C$23,"")</f>
        <v/>
      </c>
      <c r="U233" s="28" t="str">
        <f>IFERROR(IF(K233="Residential",N233*'Emission Factors'!$C$17+O233*'Emission Factors'!$C$24,N233*'Emission Factors'!$C$18+O233*'Emission Factors'!$C$25),"")</f>
        <v/>
      </c>
    </row>
    <row r="234" spans="2:21" ht="15" customHeight="1" x14ac:dyDescent="0.35">
      <c r="B234" s="92"/>
      <c r="C234" s="86"/>
      <c r="D234" s="62"/>
      <c r="E234" s="86"/>
      <c r="F234" s="86"/>
      <c r="G234" s="86"/>
      <c r="H234" s="87"/>
      <c r="I234" s="88"/>
      <c r="J234" s="64"/>
      <c r="K234" s="64"/>
      <c r="L234" s="79" t="str">
        <f>IF(E234+F234+G234=0,"",E234*'Emission Factors'!C$26+F234*'Emission Factors'!C$28+G234*'Emission Factors'!$C$30)</f>
        <v/>
      </c>
      <c r="M234" s="79" t="str">
        <f>IF(E234+F234+G234=0,"",E234*'Emission Factors'!C$27+F234*'Emission Factors'!C$29+G234*'Emission Factors'!$C$31)</f>
        <v/>
      </c>
      <c r="N234" s="79" t="str">
        <f t="shared" si="9"/>
        <v/>
      </c>
      <c r="O234" s="79" t="str">
        <f t="shared" si="10"/>
        <v/>
      </c>
      <c r="P234" s="79" t="str">
        <f>IFERROR(N234*'Emission Factors'!C$13+O234*'Emission Factors'!C$20,"")</f>
        <v/>
      </c>
      <c r="Q234" s="89" t="str">
        <f t="shared" si="11"/>
        <v/>
      </c>
      <c r="R234" s="90" t="str">
        <f>IFERROR(N234*'Emission Factors'!C$14+O234*'Emission Factors'!C$21,"")</f>
        <v/>
      </c>
      <c r="S234" s="90" t="str">
        <f>IFERROR(N234*'Emission Factors'!C$15+O234*'Emission Factors'!C$22,"")</f>
        <v/>
      </c>
      <c r="T234" s="90" t="str">
        <f>IFERROR(N234*'Emission Factors'!C$16+O234*'Emission Factors'!C$23,"")</f>
        <v/>
      </c>
      <c r="U234" s="28" t="str">
        <f>IFERROR(IF(K234="Residential",N234*'Emission Factors'!$C$17+O234*'Emission Factors'!$C$24,N234*'Emission Factors'!$C$18+O234*'Emission Factors'!$C$25),"")</f>
        <v/>
      </c>
    </row>
    <row r="235" spans="2:21" ht="15" customHeight="1" x14ac:dyDescent="0.35">
      <c r="B235" s="92"/>
      <c r="C235" s="86"/>
      <c r="D235" s="62"/>
      <c r="E235" s="86"/>
      <c r="F235" s="86"/>
      <c r="G235" s="86"/>
      <c r="H235" s="87"/>
      <c r="I235" s="88"/>
      <c r="J235" s="64"/>
      <c r="K235" s="64"/>
      <c r="L235" s="79" t="str">
        <f>IF(E235+F235+G235=0,"",E235*'Emission Factors'!C$26+F235*'Emission Factors'!C$28+G235*'Emission Factors'!$C$30)</f>
        <v/>
      </c>
      <c r="M235" s="79" t="str">
        <f>IF(E235+F235+G235=0,"",E235*'Emission Factors'!C$27+F235*'Emission Factors'!C$29+G235*'Emission Factors'!$C$31)</f>
        <v/>
      </c>
      <c r="N235" s="79" t="str">
        <f t="shared" si="9"/>
        <v/>
      </c>
      <c r="O235" s="79" t="str">
        <f t="shared" si="10"/>
        <v/>
      </c>
      <c r="P235" s="79" t="str">
        <f>IFERROR(N235*'Emission Factors'!C$13+O235*'Emission Factors'!C$20,"")</f>
        <v/>
      </c>
      <c r="Q235" s="89" t="str">
        <f t="shared" si="11"/>
        <v/>
      </c>
      <c r="R235" s="90" t="str">
        <f>IFERROR(N235*'Emission Factors'!C$14+O235*'Emission Factors'!C$21,"")</f>
        <v/>
      </c>
      <c r="S235" s="90" t="str">
        <f>IFERROR(N235*'Emission Factors'!C$15+O235*'Emission Factors'!C$22,"")</f>
        <v/>
      </c>
      <c r="T235" s="90" t="str">
        <f>IFERROR(N235*'Emission Factors'!C$16+O235*'Emission Factors'!C$23,"")</f>
        <v/>
      </c>
      <c r="U235" s="28" t="str">
        <f>IFERROR(IF(K235="Residential",N235*'Emission Factors'!$C$17+O235*'Emission Factors'!$C$24,N235*'Emission Factors'!$C$18+O235*'Emission Factors'!$C$25),"")</f>
        <v/>
      </c>
    </row>
    <row r="236" spans="2:21" ht="15" customHeight="1" x14ac:dyDescent="0.35">
      <c r="B236" s="92"/>
      <c r="C236" s="86"/>
      <c r="D236" s="62"/>
      <c r="E236" s="86"/>
      <c r="F236" s="86"/>
      <c r="G236" s="86"/>
      <c r="H236" s="87"/>
      <c r="I236" s="88"/>
      <c r="J236" s="64"/>
      <c r="K236" s="64"/>
      <c r="L236" s="79" t="str">
        <f>IF(E236+F236+G236=0,"",E236*'Emission Factors'!C$26+F236*'Emission Factors'!C$28+G236*'Emission Factors'!$C$30)</f>
        <v/>
      </c>
      <c r="M236" s="79" t="str">
        <f>IF(E236+F236+G236=0,"",E236*'Emission Factors'!C$27+F236*'Emission Factors'!C$29+G236*'Emission Factors'!$C$31)</f>
        <v/>
      </c>
      <c r="N236" s="79" t="str">
        <f t="shared" si="9"/>
        <v/>
      </c>
      <c r="O236" s="79" t="str">
        <f t="shared" si="10"/>
        <v/>
      </c>
      <c r="P236" s="79" t="str">
        <f>IFERROR(N236*'Emission Factors'!C$13+O236*'Emission Factors'!C$20,"")</f>
        <v/>
      </c>
      <c r="Q236" s="89" t="str">
        <f t="shared" si="11"/>
        <v/>
      </c>
      <c r="R236" s="90" t="str">
        <f>IFERROR(N236*'Emission Factors'!C$14+O236*'Emission Factors'!C$21,"")</f>
        <v/>
      </c>
      <c r="S236" s="90" t="str">
        <f>IFERROR(N236*'Emission Factors'!C$15+O236*'Emission Factors'!C$22,"")</f>
        <v/>
      </c>
      <c r="T236" s="90" t="str">
        <f>IFERROR(N236*'Emission Factors'!C$16+O236*'Emission Factors'!C$23,"")</f>
        <v/>
      </c>
      <c r="U236" s="28" t="str">
        <f>IFERROR(IF(K236="Residential",N236*'Emission Factors'!$C$17+O236*'Emission Factors'!$C$24,N236*'Emission Factors'!$C$18+O236*'Emission Factors'!$C$25),"")</f>
        <v/>
      </c>
    </row>
    <row r="237" spans="2:21" ht="15" customHeight="1" x14ac:dyDescent="0.35">
      <c r="B237" s="92"/>
      <c r="C237" s="86"/>
      <c r="D237" s="63"/>
      <c r="E237" s="86"/>
      <c r="F237" s="86"/>
      <c r="G237" s="86"/>
      <c r="H237" s="87"/>
      <c r="I237" s="88"/>
      <c r="J237" s="64"/>
      <c r="K237" s="64"/>
      <c r="L237" s="79" t="str">
        <f>IF(E237+F237+G237=0,"",E237*'Emission Factors'!C$26+F237*'Emission Factors'!C$28+G237*'Emission Factors'!$C$30)</f>
        <v/>
      </c>
      <c r="M237" s="79" t="str">
        <f>IF(E237+F237+G237=0,"",E237*'Emission Factors'!C$27+F237*'Emission Factors'!C$29+G237*'Emission Factors'!$C$31)</f>
        <v/>
      </c>
      <c r="N237" s="79" t="str">
        <f t="shared" si="9"/>
        <v/>
      </c>
      <c r="O237" s="79" t="str">
        <f t="shared" si="10"/>
        <v/>
      </c>
      <c r="P237" s="79" t="str">
        <f>IFERROR(N237*'Emission Factors'!C$13+O237*'Emission Factors'!C$20,"")</f>
        <v/>
      </c>
      <c r="Q237" s="89" t="str">
        <f t="shared" si="11"/>
        <v/>
      </c>
      <c r="R237" s="90" t="str">
        <f>IFERROR(N237*'Emission Factors'!C$14+O237*'Emission Factors'!C$21,"")</f>
        <v/>
      </c>
      <c r="S237" s="90" t="str">
        <f>IFERROR(N237*'Emission Factors'!C$15+O237*'Emission Factors'!C$22,"")</f>
        <v/>
      </c>
      <c r="T237" s="90" t="str">
        <f>IFERROR(N237*'Emission Factors'!C$16+O237*'Emission Factors'!C$23,"")</f>
        <v/>
      </c>
      <c r="U237" s="28" t="str">
        <f>IFERROR(IF(K237="Residential",N237*'Emission Factors'!$C$17+O237*'Emission Factors'!$C$24,N237*'Emission Factors'!$C$18+O237*'Emission Factors'!$C$25),"")</f>
        <v/>
      </c>
    </row>
    <row r="238" spans="2:21" ht="15" customHeight="1" x14ac:dyDescent="0.35">
      <c r="B238" s="92"/>
      <c r="C238" s="86"/>
      <c r="D238" s="62"/>
      <c r="E238" s="86"/>
      <c r="F238" s="86"/>
      <c r="G238" s="86"/>
      <c r="H238" s="87"/>
      <c r="I238" s="88"/>
      <c r="J238" s="64"/>
      <c r="K238" s="64"/>
      <c r="L238" s="79" t="str">
        <f>IF(E238+F238+G238=0,"",E238*'Emission Factors'!C$26+F238*'Emission Factors'!C$28+G238*'Emission Factors'!$C$30)</f>
        <v/>
      </c>
      <c r="M238" s="79" t="str">
        <f>IF(E238+F238+G238=0,"",E238*'Emission Factors'!C$27+F238*'Emission Factors'!C$29+G238*'Emission Factors'!$C$31)</f>
        <v/>
      </c>
      <c r="N238" s="79" t="str">
        <f t="shared" si="9"/>
        <v/>
      </c>
      <c r="O238" s="79" t="str">
        <f t="shared" si="10"/>
        <v/>
      </c>
      <c r="P238" s="79" t="str">
        <f>IFERROR(N238*'Emission Factors'!C$13+O238*'Emission Factors'!C$20,"")</f>
        <v/>
      </c>
      <c r="Q238" s="89" t="str">
        <f t="shared" si="11"/>
        <v/>
      </c>
      <c r="R238" s="90" t="str">
        <f>IFERROR(N238*'Emission Factors'!C$14+O238*'Emission Factors'!C$21,"")</f>
        <v/>
      </c>
      <c r="S238" s="90" t="str">
        <f>IFERROR(N238*'Emission Factors'!C$15+O238*'Emission Factors'!C$22,"")</f>
        <v/>
      </c>
      <c r="T238" s="90" t="str">
        <f>IFERROR(N238*'Emission Factors'!C$16+O238*'Emission Factors'!C$23,"")</f>
        <v/>
      </c>
      <c r="U238" s="28" t="str">
        <f>IFERROR(IF(K238="Residential",N238*'Emission Factors'!$C$17+O238*'Emission Factors'!$C$24,N238*'Emission Factors'!$C$18+O238*'Emission Factors'!$C$25),"")</f>
        <v/>
      </c>
    </row>
    <row r="239" spans="2:21" ht="15" customHeight="1" x14ac:dyDescent="0.35">
      <c r="B239" s="92"/>
      <c r="C239" s="86"/>
      <c r="D239" s="62"/>
      <c r="E239" s="86"/>
      <c r="F239" s="86"/>
      <c r="G239" s="86"/>
      <c r="H239" s="87"/>
      <c r="I239" s="88"/>
      <c r="J239" s="64"/>
      <c r="K239" s="64"/>
      <c r="L239" s="79" t="str">
        <f>IF(E239+F239+G239=0,"",E239*'Emission Factors'!C$26+F239*'Emission Factors'!C$28+G239*'Emission Factors'!$C$30)</f>
        <v/>
      </c>
      <c r="M239" s="79" t="str">
        <f>IF(E239+F239+G239=0,"",E239*'Emission Factors'!C$27+F239*'Emission Factors'!C$29+G239*'Emission Factors'!$C$31)</f>
        <v/>
      </c>
      <c r="N239" s="79" t="str">
        <f t="shared" si="9"/>
        <v/>
      </c>
      <c r="O239" s="79" t="str">
        <f t="shared" si="10"/>
        <v/>
      </c>
      <c r="P239" s="79" t="str">
        <f>IFERROR(N239*'Emission Factors'!C$13+O239*'Emission Factors'!C$20,"")</f>
        <v/>
      </c>
      <c r="Q239" s="89" t="str">
        <f t="shared" si="11"/>
        <v/>
      </c>
      <c r="R239" s="90" t="str">
        <f>IFERROR(N239*'Emission Factors'!C$14+O239*'Emission Factors'!C$21,"")</f>
        <v/>
      </c>
      <c r="S239" s="90" t="str">
        <f>IFERROR(N239*'Emission Factors'!C$15+O239*'Emission Factors'!C$22,"")</f>
        <v/>
      </c>
      <c r="T239" s="90" t="str">
        <f>IFERROR(N239*'Emission Factors'!C$16+O239*'Emission Factors'!C$23,"")</f>
        <v/>
      </c>
      <c r="U239" s="28" t="str">
        <f>IFERROR(IF(K239="Residential",N239*'Emission Factors'!$C$17+O239*'Emission Factors'!$C$24,N239*'Emission Factors'!$C$18+O239*'Emission Factors'!$C$25),"")</f>
        <v/>
      </c>
    </row>
    <row r="240" spans="2:21" ht="15" customHeight="1" x14ac:dyDescent="0.35">
      <c r="B240" s="92"/>
      <c r="C240" s="86"/>
      <c r="D240" s="62"/>
      <c r="E240" s="86"/>
      <c r="F240" s="86"/>
      <c r="G240" s="86"/>
      <c r="H240" s="87"/>
      <c r="I240" s="88"/>
      <c r="J240" s="64"/>
      <c r="K240" s="64"/>
      <c r="L240" s="79" t="str">
        <f>IF(E240+F240+G240=0,"",E240*'Emission Factors'!C$26+F240*'Emission Factors'!C$28+G240*'Emission Factors'!$C$30)</f>
        <v/>
      </c>
      <c r="M240" s="79" t="str">
        <f>IF(E240+F240+G240=0,"",E240*'Emission Factors'!C$27+F240*'Emission Factors'!C$29+G240*'Emission Factors'!$C$31)</f>
        <v/>
      </c>
      <c r="N240" s="79" t="str">
        <f t="shared" si="9"/>
        <v/>
      </c>
      <c r="O240" s="79" t="str">
        <f t="shared" si="10"/>
        <v/>
      </c>
      <c r="P240" s="79" t="str">
        <f>IFERROR(N240*'Emission Factors'!C$13+O240*'Emission Factors'!C$20,"")</f>
        <v/>
      </c>
      <c r="Q240" s="89" t="str">
        <f t="shared" si="11"/>
        <v/>
      </c>
      <c r="R240" s="90" t="str">
        <f>IFERROR(N240*'Emission Factors'!C$14+O240*'Emission Factors'!C$21,"")</f>
        <v/>
      </c>
      <c r="S240" s="90" t="str">
        <f>IFERROR(N240*'Emission Factors'!C$15+O240*'Emission Factors'!C$22,"")</f>
        <v/>
      </c>
      <c r="T240" s="90" t="str">
        <f>IFERROR(N240*'Emission Factors'!C$16+O240*'Emission Factors'!C$23,"")</f>
        <v/>
      </c>
      <c r="U240" s="28" t="str">
        <f>IFERROR(IF(K240="Residential",N240*'Emission Factors'!$C$17+O240*'Emission Factors'!$C$24,N240*'Emission Factors'!$C$18+O240*'Emission Factors'!$C$25),"")</f>
        <v/>
      </c>
    </row>
    <row r="241" spans="2:21" ht="15" customHeight="1" x14ac:dyDescent="0.35">
      <c r="B241" s="92"/>
      <c r="C241" s="86"/>
      <c r="D241" s="62"/>
      <c r="E241" s="86"/>
      <c r="F241" s="86"/>
      <c r="G241" s="86"/>
      <c r="H241" s="87"/>
      <c r="I241" s="88"/>
      <c r="J241" s="64"/>
      <c r="K241" s="64"/>
      <c r="L241" s="79" t="str">
        <f>IF(E241+F241+G241=0,"",E241*'Emission Factors'!C$26+F241*'Emission Factors'!C$28+G241*'Emission Factors'!$C$30)</f>
        <v/>
      </c>
      <c r="M241" s="79" t="str">
        <f>IF(E241+F241+G241=0,"",E241*'Emission Factors'!C$27+F241*'Emission Factors'!C$29+G241*'Emission Factors'!$C$31)</f>
        <v/>
      </c>
      <c r="N241" s="79" t="str">
        <f t="shared" si="9"/>
        <v/>
      </c>
      <c r="O241" s="79" t="str">
        <f t="shared" si="10"/>
        <v/>
      </c>
      <c r="P241" s="79" t="str">
        <f>IFERROR(N241*'Emission Factors'!C$13+O241*'Emission Factors'!C$20,"")</f>
        <v/>
      </c>
      <c r="Q241" s="89" t="str">
        <f t="shared" si="11"/>
        <v/>
      </c>
      <c r="R241" s="90" t="str">
        <f>IFERROR(N241*'Emission Factors'!C$14+O241*'Emission Factors'!C$21,"")</f>
        <v/>
      </c>
      <c r="S241" s="90" t="str">
        <f>IFERROR(N241*'Emission Factors'!C$15+O241*'Emission Factors'!C$22,"")</f>
        <v/>
      </c>
      <c r="T241" s="90" t="str">
        <f>IFERROR(N241*'Emission Factors'!C$16+O241*'Emission Factors'!C$23,"")</f>
        <v/>
      </c>
      <c r="U241" s="28" t="str">
        <f>IFERROR(IF(K241="Residential",N241*'Emission Factors'!$C$17+O241*'Emission Factors'!$C$24,N241*'Emission Factors'!$C$18+O241*'Emission Factors'!$C$25),"")</f>
        <v/>
      </c>
    </row>
    <row r="242" spans="2:21" ht="15" customHeight="1" x14ac:dyDescent="0.35">
      <c r="B242" s="92"/>
      <c r="C242" s="86"/>
      <c r="D242" s="63"/>
      <c r="E242" s="86"/>
      <c r="F242" s="86"/>
      <c r="G242" s="86"/>
      <c r="H242" s="87"/>
      <c r="I242" s="88"/>
      <c r="J242" s="64"/>
      <c r="K242" s="64"/>
      <c r="L242" s="79" t="str">
        <f>IF(E242+F242+G242=0,"",E242*'Emission Factors'!C$26+F242*'Emission Factors'!C$28+G242*'Emission Factors'!$C$30)</f>
        <v/>
      </c>
      <c r="M242" s="79" t="str">
        <f>IF(E242+F242+G242=0,"",E242*'Emission Factors'!C$27+F242*'Emission Factors'!C$29+G242*'Emission Factors'!$C$31)</f>
        <v/>
      </c>
      <c r="N242" s="79" t="str">
        <f t="shared" si="9"/>
        <v/>
      </c>
      <c r="O242" s="79" t="str">
        <f t="shared" si="10"/>
        <v/>
      </c>
      <c r="P242" s="79" t="str">
        <f>IFERROR(N242*'Emission Factors'!C$13+O242*'Emission Factors'!C$20,"")</f>
        <v/>
      </c>
      <c r="Q242" s="89" t="str">
        <f t="shared" si="11"/>
        <v/>
      </c>
      <c r="R242" s="90" t="str">
        <f>IFERROR(N242*'Emission Factors'!C$14+O242*'Emission Factors'!C$21,"")</f>
        <v/>
      </c>
      <c r="S242" s="90" t="str">
        <f>IFERROR(N242*'Emission Factors'!C$15+O242*'Emission Factors'!C$22,"")</f>
        <v/>
      </c>
      <c r="T242" s="90" t="str">
        <f>IFERROR(N242*'Emission Factors'!C$16+O242*'Emission Factors'!C$23,"")</f>
        <v/>
      </c>
      <c r="U242" s="28" t="str">
        <f>IFERROR(IF(K242="Residential",N242*'Emission Factors'!$C$17+O242*'Emission Factors'!$C$24,N242*'Emission Factors'!$C$18+O242*'Emission Factors'!$C$25),"")</f>
        <v/>
      </c>
    </row>
    <row r="243" spans="2:21" ht="15" customHeight="1" x14ac:dyDescent="0.35">
      <c r="B243" s="92"/>
      <c r="C243" s="86"/>
      <c r="D243" s="62"/>
      <c r="E243" s="86"/>
      <c r="F243" s="86"/>
      <c r="G243" s="86"/>
      <c r="H243" s="87"/>
      <c r="I243" s="88"/>
      <c r="J243" s="64"/>
      <c r="K243" s="64"/>
      <c r="L243" s="79" t="str">
        <f>IF(E243+F243+G243=0,"",E243*'Emission Factors'!C$26+F243*'Emission Factors'!C$28+G243*'Emission Factors'!$C$30)</f>
        <v/>
      </c>
      <c r="M243" s="79" t="str">
        <f>IF(E243+F243+G243=0,"",E243*'Emission Factors'!C$27+F243*'Emission Factors'!C$29+G243*'Emission Factors'!$C$31)</f>
        <v/>
      </c>
      <c r="N243" s="79" t="str">
        <f t="shared" si="9"/>
        <v/>
      </c>
      <c r="O243" s="79" t="str">
        <f t="shared" si="10"/>
        <v/>
      </c>
      <c r="P243" s="79" t="str">
        <f>IFERROR(N243*'Emission Factors'!C$13+O243*'Emission Factors'!C$20,"")</f>
        <v/>
      </c>
      <c r="Q243" s="89" t="str">
        <f t="shared" si="11"/>
        <v/>
      </c>
      <c r="R243" s="90" t="str">
        <f>IFERROR(N243*'Emission Factors'!C$14+O243*'Emission Factors'!C$21,"")</f>
        <v/>
      </c>
      <c r="S243" s="90" t="str">
        <f>IFERROR(N243*'Emission Factors'!C$15+O243*'Emission Factors'!C$22,"")</f>
        <v/>
      </c>
      <c r="T243" s="90" t="str">
        <f>IFERROR(N243*'Emission Factors'!C$16+O243*'Emission Factors'!C$23,"")</f>
        <v/>
      </c>
      <c r="U243" s="28" t="str">
        <f>IFERROR(IF(K243="Residential",N243*'Emission Factors'!$C$17+O243*'Emission Factors'!$C$24,N243*'Emission Factors'!$C$18+O243*'Emission Factors'!$C$25),"")</f>
        <v/>
      </c>
    </row>
    <row r="244" spans="2:21" ht="15" customHeight="1" x14ac:dyDescent="0.35">
      <c r="B244" s="92"/>
      <c r="C244" s="86"/>
      <c r="D244" s="62"/>
      <c r="E244" s="86"/>
      <c r="F244" s="86"/>
      <c r="G244" s="86"/>
      <c r="H244" s="87"/>
      <c r="I244" s="88"/>
      <c r="J244" s="64"/>
      <c r="K244" s="64"/>
      <c r="L244" s="79" t="str">
        <f>IF(E244+F244+G244=0,"",E244*'Emission Factors'!C$26+F244*'Emission Factors'!C$28+G244*'Emission Factors'!$C$30)</f>
        <v/>
      </c>
      <c r="M244" s="79" t="str">
        <f>IF(E244+F244+G244=0,"",E244*'Emission Factors'!C$27+F244*'Emission Factors'!C$29+G244*'Emission Factors'!$C$31)</f>
        <v/>
      </c>
      <c r="N244" s="79" t="str">
        <f t="shared" si="9"/>
        <v/>
      </c>
      <c r="O244" s="79" t="str">
        <f t="shared" si="10"/>
        <v/>
      </c>
      <c r="P244" s="79" t="str">
        <f>IFERROR(N244*'Emission Factors'!C$13+O244*'Emission Factors'!C$20,"")</f>
        <v/>
      </c>
      <c r="Q244" s="89" t="str">
        <f t="shared" si="11"/>
        <v/>
      </c>
      <c r="R244" s="90" t="str">
        <f>IFERROR(N244*'Emission Factors'!C$14+O244*'Emission Factors'!C$21,"")</f>
        <v/>
      </c>
      <c r="S244" s="90" t="str">
        <f>IFERROR(N244*'Emission Factors'!C$15+O244*'Emission Factors'!C$22,"")</f>
        <v/>
      </c>
      <c r="T244" s="90" t="str">
        <f>IFERROR(N244*'Emission Factors'!C$16+O244*'Emission Factors'!C$23,"")</f>
        <v/>
      </c>
      <c r="U244" s="28" t="str">
        <f>IFERROR(IF(K244="Residential",N244*'Emission Factors'!$C$17+O244*'Emission Factors'!$C$24,N244*'Emission Factors'!$C$18+O244*'Emission Factors'!$C$25),"")</f>
        <v/>
      </c>
    </row>
    <row r="245" spans="2:21" ht="15" customHeight="1" x14ac:dyDescent="0.35">
      <c r="B245" s="92"/>
      <c r="C245" s="86"/>
      <c r="D245" s="62"/>
      <c r="E245" s="86"/>
      <c r="F245" s="86"/>
      <c r="G245" s="86"/>
      <c r="H245" s="87"/>
      <c r="I245" s="88"/>
      <c r="J245" s="64"/>
      <c r="K245" s="64"/>
      <c r="L245" s="79" t="str">
        <f>IF(E245+F245+G245=0,"",E245*'Emission Factors'!C$26+F245*'Emission Factors'!C$28+G245*'Emission Factors'!$C$30)</f>
        <v/>
      </c>
      <c r="M245" s="79" t="str">
        <f>IF(E245+F245+G245=0,"",E245*'Emission Factors'!C$27+F245*'Emission Factors'!C$29+G245*'Emission Factors'!$C$31)</f>
        <v/>
      </c>
      <c r="N245" s="79" t="str">
        <f t="shared" si="9"/>
        <v/>
      </c>
      <c r="O245" s="79" t="str">
        <f t="shared" si="10"/>
        <v/>
      </c>
      <c r="P245" s="79" t="str">
        <f>IFERROR(N245*'Emission Factors'!C$13+O245*'Emission Factors'!C$20,"")</f>
        <v/>
      </c>
      <c r="Q245" s="89" t="str">
        <f t="shared" si="11"/>
        <v/>
      </c>
      <c r="R245" s="90" t="str">
        <f>IFERROR(N245*'Emission Factors'!C$14+O245*'Emission Factors'!C$21,"")</f>
        <v/>
      </c>
      <c r="S245" s="90" t="str">
        <f>IFERROR(N245*'Emission Factors'!C$15+O245*'Emission Factors'!C$22,"")</f>
        <v/>
      </c>
      <c r="T245" s="90" t="str">
        <f>IFERROR(N245*'Emission Factors'!C$16+O245*'Emission Factors'!C$23,"")</f>
        <v/>
      </c>
      <c r="U245" s="28" t="str">
        <f>IFERROR(IF(K245="Residential",N245*'Emission Factors'!$C$17+O245*'Emission Factors'!$C$24,N245*'Emission Factors'!$C$18+O245*'Emission Factors'!$C$25),"")</f>
        <v/>
      </c>
    </row>
    <row r="246" spans="2:21" ht="15" customHeight="1" x14ac:dyDescent="0.35">
      <c r="B246" s="92"/>
      <c r="C246" s="86"/>
      <c r="D246" s="62"/>
      <c r="E246" s="86"/>
      <c r="F246" s="86"/>
      <c r="G246" s="86"/>
      <c r="H246" s="87"/>
      <c r="I246" s="88"/>
      <c r="J246" s="64"/>
      <c r="K246" s="64"/>
      <c r="L246" s="79" t="str">
        <f>IF(E246+F246+G246=0,"",E246*'Emission Factors'!C$26+F246*'Emission Factors'!C$28+G246*'Emission Factors'!$C$30)</f>
        <v/>
      </c>
      <c r="M246" s="79" t="str">
        <f>IF(E246+F246+G246=0,"",E246*'Emission Factors'!C$27+F246*'Emission Factors'!C$29+G246*'Emission Factors'!$C$31)</f>
        <v/>
      </c>
      <c r="N246" s="79" t="str">
        <f t="shared" si="9"/>
        <v/>
      </c>
      <c r="O246" s="79" t="str">
        <f t="shared" si="10"/>
        <v/>
      </c>
      <c r="P246" s="79" t="str">
        <f>IFERROR(N246*'Emission Factors'!C$13+O246*'Emission Factors'!C$20,"")</f>
        <v/>
      </c>
      <c r="Q246" s="89" t="str">
        <f t="shared" si="11"/>
        <v/>
      </c>
      <c r="R246" s="90" t="str">
        <f>IFERROR(N246*'Emission Factors'!C$14+O246*'Emission Factors'!C$21,"")</f>
        <v/>
      </c>
      <c r="S246" s="90" t="str">
        <f>IFERROR(N246*'Emission Factors'!C$15+O246*'Emission Factors'!C$22,"")</f>
        <v/>
      </c>
      <c r="T246" s="90" t="str">
        <f>IFERROR(N246*'Emission Factors'!C$16+O246*'Emission Factors'!C$23,"")</f>
        <v/>
      </c>
      <c r="U246" s="28" t="str">
        <f>IFERROR(IF(K246="Residential",N246*'Emission Factors'!$C$17+O246*'Emission Factors'!$C$24,N246*'Emission Factors'!$C$18+O246*'Emission Factors'!$C$25),"")</f>
        <v/>
      </c>
    </row>
    <row r="247" spans="2:21" ht="15" customHeight="1" x14ac:dyDescent="0.35">
      <c r="B247" s="92"/>
      <c r="C247" s="86"/>
      <c r="D247" s="63"/>
      <c r="E247" s="86"/>
      <c r="F247" s="86"/>
      <c r="G247" s="86"/>
      <c r="H247" s="87"/>
      <c r="I247" s="88"/>
      <c r="J247" s="64"/>
      <c r="K247" s="64"/>
      <c r="L247" s="79" t="str">
        <f>IF(E247+F247+G247=0,"",E247*'Emission Factors'!C$26+F247*'Emission Factors'!C$28+G247*'Emission Factors'!$C$30)</f>
        <v/>
      </c>
      <c r="M247" s="79" t="str">
        <f>IF(E247+F247+G247=0,"",E247*'Emission Factors'!C$27+F247*'Emission Factors'!C$29+G247*'Emission Factors'!$C$31)</f>
        <v/>
      </c>
      <c r="N247" s="79" t="str">
        <f t="shared" si="9"/>
        <v/>
      </c>
      <c r="O247" s="79" t="str">
        <f t="shared" si="10"/>
        <v/>
      </c>
      <c r="P247" s="79" t="str">
        <f>IFERROR(N247*'Emission Factors'!C$13+O247*'Emission Factors'!C$20,"")</f>
        <v/>
      </c>
      <c r="Q247" s="89" t="str">
        <f t="shared" si="11"/>
        <v/>
      </c>
      <c r="R247" s="90" t="str">
        <f>IFERROR(N247*'Emission Factors'!C$14+O247*'Emission Factors'!C$21,"")</f>
        <v/>
      </c>
      <c r="S247" s="90" t="str">
        <f>IFERROR(N247*'Emission Factors'!C$15+O247*'Emission Factors'!C$22,"")</f>
        <v/>
      </c>
      <c r="T247" s="90" t="str">
        <f>IFERROR(N247*'Emission Factors'!C$16+O247*'Emission Factors'!C$23,"")</f>
        <v/>
      </c>
      <c r="U247" s="28" t="str">
        <f>IFERROR(IF(K247="Residential",N247*'Emission Factors'!$C$17+O247*'Emission Factors'!$C$24,N247*'Emission Factors'!$C$18+O247*'Emission Factors'!$C$25),"")</f>
        <v/>
      </c>
    </row>
    <row r="248" spans="2:21" ht="15" customHeight="1" x14ac:dyDescent="0.35">
      <c r="B248" s="92"/>
      <c r="C248" s="86"/>
      <c r="D248" s="62"/>
      <c r="E248" s="86"/>
      <c r="F248" s="86"/>
      <c r="G248" s="86"/>
      <c r="H248" s="87"/>
      <c r="I248" s="88"/>
      <c r="J248" s="64"/>
      <c r="K248" s="64"/>
      <c r="L248" s="79" t="str">
        <f>IF(E248+F248+G248=0,"",E248*'Emission Factors'!C$26+F248*'Emission Factors'!C$28+G248*'Emission Factors'!$C$30)</f>
        <v/>
      </c>
      <c r="M248" s="79" t="str">
        <f>IF(E248+F248+G248=0,"",E248*'Emission Factors'!C$27+F248*'Emission Factors'!C$29+G248*'Emission Factors'!$C$31)</f>
        <v/>
      </c>
      <c r="N248" s="79" t="str">
        <f t="shared" si="9"/>
        <v/>
      </c>
      <c r="O248" s="79" t="str">
        <f t="shared" si="10"/>
        <v/>
      </c>
      <c r="P248" s="79" t="str">
        <f>IFERROR(N248*'Emission Factors'!C$13+O248*'Emission Factors'!C$20,"")</f>
        <v/>
      </c>
      <c r="Q248" s="89" t="str">
        <f t="shared" si="11"/>
        <v/>
      </c>
      <c r="R248" s="90" t="str">
        <f>IFERROR(N248*'Emission Factors'!C$14+O248*'Emission Factors'!C$21,"")</f>
        <v/>
      </c>
      <c r="S248" s="90" t="str">
        <f>IFERROR(N248*'Emission Factors'!C$15+O248*'Emission Factors'!C$22,"")</f>
        <v/>
      </c>
      <c r="T248" s="90" t="str">
        <f>IFERROR(N248*'Emission Factors'!C$16+O248*'Emission Factors'!C$23,"")</f>
        <v/>
      </c>
      <c r="U248" s="28" t="str">
        <f>IFERROR(IF(K248="Residential",N248*'Emission Factors'!$C$17+O248*'Emission Factors'!$C$24,N248*'Emission Factors'!$C$18+O248*'Emission Factors'!$C$25),"")</f>
        <v/>
      </c>
    </row>
    <row r="249" spans="2:21" ht="15" customHeight="1" x14ac:dyDescent="0.35">
      <c r="B249" s="92"/>
      <c r="C249" s="86"/>
      <c r="D249" s="62"/>
      <c r="E249" s="86"/>
      <c r="F249" s="86"/>
      <c r="G249" s="86"/>
      <c r="H249" s="87"/>
      <c r="I249" s="88"/>
      <c r="J249" s="64"/>
      <c r="K249" s="64"/>
      <c r="L249" s="79" t="str">
        <f>IF(E249+F249+G249=0,"",E249*'Emission Factors'!C$26+F249*'Emission Factors'!C$28+G249*'Emission Factors'!$C$30)</f>
        <v/>
      </c>
      <c r="M249" s="79" t="str">
        <f>IF(E249+F249+G249=0,"",E249*'Emission Factors'!C$27+F249*'Emission Factors'!C$29+G249*'Emission Factors'!$C$31)</f>
        <v/>
      </c>
      <c r="N249" s="79" t="str">
        <f t="shared" si="9"/>
        <v/>
      </c>
      <c r="O249" s="79" t="str">
        <f t="shared" si="10"/>
        <v/>
      </c>
      <c r="P249" s="79" t="str">
        <f>IFERROR(N249*'Emission Factors'!C$13+O249*'Emission Factors'!C$20,"")</f>
        <v/>
      </c>
      <c r="Q249" s="89" t="str">
        <f t="shared" si="11"/>
        <v/>
      </c>
      <c r="R249" s="90" t="str">
        <f>IFERROR(N249*'Emission Factors'!C$14+O249*'Emission Factors'!C$21,"")</f>
        <v/>
      </c>
      <c r="S249" s="90" t="str">
        <f>IFERROR(N249*'Emission Factors'!C$15+O249*'Emission Factors'!C$22,"")</f>
        <v/>
      </c>
      <c r="T249" s="90" t="str">
        <f>IFERROR(N249*'Emission Factors'!C$16+O249*'Emission Factors'!C$23,"")</f>
        <v/>
      </c>
      <c r="U249" s="28" t="str">
        <f>IFERROR(IF(K249="Residential",N249*'Emission Factors'!$C$17+O249*'Emission Factors'!$C$24,N249*'Emission Factors'!$C$18+O249*'Emission Factors'!$C$25),"")</f>
        <v/>
      </c>
    </row>
    <row r="250" spans="2:21" ht="15" customHeight="1" x14ac:dyDescent="0.35">
      <c r="B250" s="92"/>
      <c r="C250" s="86"/>
      <c r="D250" s="62"/>
      <c r="E250" s="86"/>
      <c r="F250" s="86"/>
      <c r="G250" s="86"/>
      <c r="H250" s="87"/>
      <c r="I250" s="88"/>
      <c r="J250" s="64"/>
      <c r="K250" s="64"/>
      <c r="L250" s="79" t="str">
        <f>IF(E250+F250+G250=0,"",E250*'Emission Factors'!C$26+F250*'Emission Factors'!C$28+G250*'Emission Factors'!$C$30)</f>
        <v/>
      </c>
      <c r="M250" s="79" t="str">
        <f>IF(E250+F250+G250=0,"",E250*'Emission Factors'!C$27+F250*'Emission Factors'!C$29+G250*'Emission Factors'!$C$31)</f>
        <v/>
      </c>
      <c r="N250" s="79" t="str">
        <f t="shared" si="9"/>
        <v/>
      </c>
      <c r="O250" s="79" t="str">
        <f t="shared" si="10"/>
        <v/>
      </c>
      <c r="P250" s="79" t="str">
        <f>IFERROR(N250*'Emission Factors'!C$13+O250*'Emission Factors'!C$20,"")</f>
        <v/>
      </c>
      <c r="Q250" s="89" t="str">
        <f t="shared" si="11"/>
        <v/>
      </c>
      <c r="R250" s="90" t="str">
        <f>IFERROR(N250*'Emission Factors'!C$14+O250*'Emission Factors'!C$21,"")</f>
        <v/>
      </c>
      <c r="S250" s="90" t="str">
        <f>IFERROR(N250*'Emission Factors'!C$15+O250*'Emission Factors'!C$22,"")</f>
        <v/>
      </c>
      <c r="T250" s="90" t="str">
        <f>IFERROR(N250*'Emission Factors'!C$16+O250*'Emission Factors'!C$23,"")</f>
        <v/>
      </c>
      <c r="U250" s="28" t="str">
        <f>IFERROR(IF(K250="Residential",N250*'Emission Factors'!$C$17+O250*'Emission Factors'!$C$24,N250*'Emission Factors'!$C$18+O250*'Emission Factors'!$C$25),"")</f>
        <v/>
      </c>
    </row>
    <row r="251" spans="2:21" ht="15" customHeight="1" x14ac:dyDescent="0.35">
      <c r="B251" s="92"/>
      <c r="C251" s="86"/>
      <c r="D251" s="62"/>
      <c r="E251" s="86"/>
      <c r="F251" s="86"/>
      <c r="G251" s="86"/>
      <c r="H251" s="87"/>
      <c r="I251" s="88"/>
      <c r="J251" s="64"/>
      <c r="K251" s="64"/>
      <c r="L251" s="79" t="str">
        <f>IF(E251+F251+G251=0,"",E251*'Emission Factors'!C$26+F251*'Emission Factors'!C$28+G251*'Emission Factors'!$C$30)</f>
        <v/>
      </c>
      <c r="M251" s="79" t="str">
        <f>IF(E251+F251+G251=0,"",E251*'Emission Factors'!C$27+F251*'Emission Factors'!C$29+G251*'Emission Factors'!$C$31)</f>
        <v/>
      </c>
      <c r="N251" s="79" t="str">
        <f t="shared" si="9"/>
        <v/>
      </c>
      <c r="O251" s="79" t="str">
        <f t="shared" si="10"/>
        <v/>
      </c>
      <c r="P251" s="79" t="str">
        <f>IFERROR(N251*'Emission Factors'!C$13+O251*'Emission Factors'!C$20,"")</f>
        <v/>
      </c>
      <c r="Q251" s="89" t="str">
        <f t="shared" si="11"/>
        <v/>
      </c>
      <c r="R251" s="90" t="str">
        <f>IFERROR(N251*'Emission Factors'!C$14+O251*'Emission Factors'!C$21,"")</f>
        <v/>
      </c>
      <c r="S251" s="90" t="str">
        <f>IFERROR(N251*'Emission Factors'!C$15+O251*'Emission Factors'!C$22,"")</f>
        <v/>
      </c>
      <c r="T251" s="90" t="str">
        <f>IFERROR(N251*'Emission Factors'!C$16+O251*'Emission Factors'!C$23,"")</f>
        <v/>
      </c>
      <c r="U251" s="28" t="str">
        <f>IFERROR(IF(K251="Residential",N251*'Emission Factors'!$C$17+O251*'Emission Factors'!$C$24,N251*'Emission Factors'!$C$18+O251*'Emission Factors'!$C$25),"")</f>
        <v/>
      </c>
    </row>
    <row r="252" spans="2:21" ht="15" customHeight="1" x14ac:dyDescent="0.35">
      <c r="B252" s="92"/>
      <c r="C252" s="86"/>
      <c r="D252" s="63"/>
      <c r="E252" s="86"/>
      <c r="F252" s="86"/>
      <c r="G252" s="86"/>
      <c r="H252" s="87"/>
      <c r="I252" s="88"/>
      <c r="J252" s="64"/>
      <c r="K252" s="64"/>
      <c r="L252" s="79" t="str">
        <f>IF(E252+F252+G252=0,"",E252*'Emission Factors'!C$26+F252*'Emission Factors'!C$28+G252*'Emission Factors'!$C$30)</f>
        <v/>
      </c>
      <c r="M252" s="79" t="str">
        <f>IF(E252+F252+G252=0,"",E252*'Emission Factors'!C$27+F252*'Emission Factors'!C$29+G252*'Emission Factors'!$C$31)</f>
        <v/>
      </c>
      <c r="N252" s="79" t="str">
        <f t="shared" si="9"/>
        <v/>
      </c>
      <c r="O252" s="79" t="str">
        <f t="shared" si="10"/>
        <v/>
      </c>
      <c r="P252" s="79" t="str">
        <f>IFERROR(N252*'Emission Factors'!C$13+O252*'Emission Factors'!C$20,"")</f>
        <v/>
      </c>
      <c r="Q252" s="89" t="str">
        <f t="shared" si="11"/>
        <v/>
      </c>
      <c r="R252" s="90" t="str">
        <f>IFERROR(N252*'Emission Factors'!C$14+O252*'Emission Factors'!C$21,"")</f>
        <v/>
      </c>
      <c r="S252" s="90" t="str">
        <f>IFERROR(N252*'Emission Factors'!C$15+O252*'Emission Factors'!C$22,"")</f>
        <v/>
      </c>
      <c r="T252" s="90" t="str">
        <f>IFERROR(N252*'Emission Factors'!C$16+O252*'Emission Factors'!C$23,"")</f>
        <v/>
      </c>
      <c r="U252" s="28" t="str">
        <f>IFERROR(IF(K252="Residential",N252*'Emission Factors'!$C$17+O252*'Emission Factors'!$C$24,N252*'Emission Factors'!$C$18+O252*'Emission Factors'!$C$25),"")</f>
        <v/>
      </c>
    </row>
    <row r="253" spans="2:21" ht="15" customHeight="1" x14ac:dyDescent="0.35">
      <c r="B253" s="92"/>
      <c r="C253" s="86"/>
      <c r="D253" s="62"/>
      <c r="E253" s="86"/>
      <c r="F253" s="86"/>
      <c r="G253" s="86"/>
      <c r="H253" s="87"/>
      <c r="I253" s="88"/>
      <c r="J253" s="64"/>
      <c r="K253" s="64"/>
      <c r="L253" s="79" t="str">
        <f>IF(E253+F253+G253=0,"",E253*'Emission Factors'!C$26+F253*'Emission Factors'!C$28+G253*'Emission Factors'!$C$30)</f>
        <v/>
      </c>
      <c r="M253" s="79" t="str">
        <f>IF(E253+F253+G253=0,"",E253*'Emission Factors'!C$27+F253*'Emission Factors'!C$29+G253*'Emission Factors'!$C$31)</f>
        <v/>
      </c>
      <c r="N253" s="79" t="str">
        <f t="shared" si="9"/>
        <v/>
      </c>
      <c r="O253" s="79" t="str">
        <f t="shared" si="10"/>
        <v/>
      </c>
      <c r="P253" s="79" t="str">
        <f>IFERROR(N253*'Emission Factors'!C$13+O253*'Emission Factors'!C$20,"")</f>
        <v/>
      </c>
      <c r="Q253" s="89" t="str">
        <f t="shared" si="11"/>
        <v/>
      </c>
      <c r="R253" s="90" t="str">
        <f>IFERROR(N253*'Emission Factors'!C$14+O253*'Emission Factors'!C$21,"")</f>
        <v/>
      </c>
      <c r="S253" s="90" t="str">
        <f>IFERROR(N253*'Emission Factors'!C$15+O253*'Emission Factors'!C$22,"")</f>
        <v/>
      </c>
      <c r="T253" s="90" t="str">
        <f>IFERROR(N253*'Emission Factors'!C$16+O253*'Emission Factors'!C$23,"")</f>
        <v/>
      </c>
      <c r="U253" s="28" t="str">
        <f>IFERROR(IF(K253="Residential",N253*'Emission Factors'!$C$17+O253*'Emission Factors'!$C$24,N253*'Emission Factors'!$C$18+O253*'Emission Factors'!$C$25),"")</f>
        <v/>
      </c>
    </row>
    <row r="254" spans="2:21" ht="15" customHeight="1" x14ac:dyDescent="0.35">
      <c r="B254" s="92"/>
      <c r="C254" s="86"/>
      <c r="D254" s="62"/>
      <c r="E254" s="86"/>
      <c r="F254" s="86"/>
      <c r="G254" s="86"/>
      <c r="H254" s="87"/>
      <c r="I254" s="88"/>
      <c r="J254" s="64"/>
      <c r="K254" s="64"/>
      <c r="L254" s="79" t="str">
        <f>IF(E254+F254+G254=0,"",E254*'Emission Factors'!C$26+F254*'Emission Factors'!C$28+G254*'Emission Factors'!$C$30)</f>
        <v/>
      </c>
      <c r="M254" s="79" t="str">
        <f>IF(E254+F254+G254=0,"",E254*'Emission Factors'!C$27+F254*'Emission Factors'!C$29+G254*'Emission Factors'!$C$31)</f>
        <v/>
      </c>
      <c r="N254" s="79" t="str">
        <f t="shared" si="9"/>
        <v/>
      </c>
      <c r="O254" s="79" t="str">
        <f t="shared" si="10"/>
        <v/>
      </c>
      <c r="P254" s="79" t="str">
        <f>IFERROR(N254*'Emission Factors'!C$13+O254*'Emission Factors'!C$20,"")</f>
        <v/>
      </c>
      <c r="Q254" s="89" t="str">
        <f t="shared" si="11"/>
        <v/>
      </c>
      <c r="R254" s="90" t="str">
        <f>IFERROR(N254*'Emission Factors'!C$14+O254*'Emission Factors'!C$21,"")</f>
        <v/>
      </c>
      <c r="S254" s="90" t="str">
        <f>IFERROR(N254*'Emission Factors'!C$15+O254*'Emission Factors'!C$22,"")</f>
        <v/>
      </c>
      <c r="T254" s="90" t="str">
        <f>IFERROR(N254*'Emission Factors'!C$16+O254*'Emission Factors'!C$23,"")</f>
        <v/>
      </c>
      <c r="U254" s="28" t="str">
        <f>IFERROR(IF(K254="Residential",N254*'Emission Factors'!$C$17+O254*'Emission Factors'!$C$24,N254*'Emission Factors'!$C$18+O254*'Emission Factors'!$C$25),"")</f>
        <v/>
      </c>
    </row>
    <row r="255" spans="2:21" ht="15" customHeight="1" x14ac:dyDescent="0.35">
      <c r="B255" s="92"/>
      <c r="C255" s="86"/>
      <c r="D255" s="62"/>
      <c r="E255" s="86"/>
      <c r="F255" s="86"/>
      <c r="G255" s="86"/>
      <c r="H255" s="87"/>
      <c r="I255" s="88"/>
      <c r="J255" s="64"/>
      <c r="K255" s="64"/>
      <c r="L255" s="79" t="str">
        <f>IF(E255+F255+G255=0,"",E255*'Emission Factors'!C$26+F255*'Emission Factors'!C$28+G255*'Emission Factors'!$C$30)</f>
        <v/>
      </c>
      <c r="M255" s="79" t="str">
        <f>IF(E255+F255+G255=0,"",E255*'Emission Factors'!C$27+F255*'Emission Factors'!C$29+G255*'Emission Factors'!$C$31)</f>
        <v/>
      </c>
      <c r="N255" s="79" t="str">
        <f t="shared" si="9"/>
        <v/>
      </c>
      <c r="O255" s="79" t="str">
        <f t="shared" si="10"/>
        <v/>
      </c>
      <c r="P255" s="79" t="str">
        <f>IFERROR(N255*'Emission Factors'!C$13+O255*'Emission Factors'!C$20,"")</f>
        <v/>
      </c>
      <c r="Q255" s="89" t="str">
        <f t="shared" si="11"/>
        <v/>
      </c>
      <c r="R255" s="90" t="str">
        <f>IFERROR(N255*'Emission Factors'!C$14+O255*'Emission Factors'!C$21,"")</f>
        <v/>
      </c>
      <c r="S255" s="90" t="str">
        <f>IFERROR(N255*'Emission Factors'!C$15+O255*'Emission Factors'!C$22,"")</f>
        <v/>
      </c>
      <c r="T255" s="90" t="str">
        <f>IFERROR(N255*'Emission Factors'!C$16+O255*'Emission Factors'!C$23,"")</f>
        <v/>
      </c>
      <c r="U255" s="28" t="str">
        <f>IFERROR(IF(K255="Residential",N255*'Emission Factors'!$C$17+O255*'Emission Factors'!$C$24,N255*'Emission Factors'!$C$18+O255*'Emission Factors'!$C$25),"")</f>
        <v/>
      </c>
    </row>
    <row r="256" spans="2:21" ht="15" customHeight="1" x14ac:dyDescent="0.35">
      <c r="B256" s="92"/>
      <c r="C256" s="86"/>
      <c r="D256" s="62"/>
      <c r="E256" s="86"/>
      <c r="F256" s="86"/>
      <c r="G256" s="86"/>
      <c r="H256" s="87"/>
      <c r="I256" s="88"/>
      <c r="J256" s="64"/>
      <c r="K256" s="64"/>
      <c r="L256" s="79" t="str">
        <f>IF(E256+F256+G256=0,"",E256*'Emission Factors'!C$26+F256*'Emission Factors'!C$28+G256*'Emission Factors'!$C$30)</f>
        <v/>
      </c>
      <c r="M256" s="79" t="str">
        <f>IF(E256+F256+G256=0,"",E256*'Emission Factors'!C$27+F256*'Emission Factors'!C$29+G256*'Emission Factors'!$C$31)</f>
        <v/>
      </c>
      <c r="N256" s="79" t="str">
        <f t="shared" si="9"/>
        <v/>
      </c>
      <c r="O256" s="79" t="str">
        <f t="shared" si="10"/>
        <v/>
      </c>
      <c r="P256" s="79" t="str">
        <f>IFERROR(N256*'Emission Factors'!C$13+O256*'Emission Factors'!C$20,"")</f>
        <v/>
      </c>
      <c r="Q256" s="89" t="str">
        <f t="shared" si="11"/>
        <v/>
      </c>
      <c r="R256" s="90" t="str">
        <f>IFERROR(N256*'Emission Factors'!C$14+O256*'Emission Factors'!C$21,"")</f>
        <v/>
      </c>
      <c r="S256" s="90" t="str">
        <f>IFERROR(N256*'Emission Factors'!C$15+O256*'Emission Factors'!C$22,"")</f>
        <v/>
      </c>
      <c r="T256" s="90" t="str">
        <f>IFERROR(N256*'Emission Factors'!C$16+O256*'Emission Factors'!C$23,"")</f>
        <v/>
      </c>
      <c r="U256" s="28" t="str">
        <f>IFERROR(IF(K256="Residential",N256*'Emission Factors'!$C$17+O256*'Emission Factors'!$C$24,N256*'Emission Factors'!$C$18+O256*'Emission Factors'!$C$25),"")</f>
        <v/>
      </c>
    </row>
    <row r="257" spans="2:21" ht="15" customHeight="1" x14ac:dyDescent="0.35">
      <c r="B257" s="92"/>
      <c r="C257" s="86"/>
      <c r="D257" s="63"/>
      <c r="E257" s="86"/>
      <c r="F257" s="86"/>
      <c r="G257" s="86"/>
      <c r="H257" s="87"/>
      <c r="I257" s="88"/>
      <c r="J257" s="64"/>
      <c r="K257" s="64"/>
      <c r="L257" s="79" t="str">
        <f>IF(E257+F257+G257=0,"",E257*'Emission Factors'!C$26+F257*'Emission Factors'!C$28+G257*'Emission Factors'!$C$30)</f>
        <v/>
      </c>
      <c r="M257" s="79" t="str">
        <f>IF(E257+F257+G257=0,"",E257*'Emission Factors'!C$27+F257*'Emission Factors'!C$29+G257*'Emission Factors'!$C$31)</f>
        <v/>
      </c>
      <c r="N257" s="79" t="str">
        <f t="shared" si="9"/>
        <v/>
      </c>
      <c r="O257" s="79" t="str">
        <f t="shared" si="10"/>
        <v/>
      </c>
      <c r="P257" s="79" t="str">
        <f>IFERROR(N257*'Emission Factors'!C$13+O257*'Emission Factors'!C$20,"")</f>
        <v/>
      </c>
      <c r="Q257" s="89" t="str">
        <f t="shared" si="11"/>
        <v/>
      </c>
      <c r="R257" s="90" t="str">
        <f>IFERROR(N257*'Emission Factors'!C$14+O257*'Emission Factors'!C$21,"")</f>
        <v/>
      </c>
      <c r="S257" s="90" t="str">
        <f>IFERROR(N257*'Emission Factors'!C$15+O257*'Emission Factors'!C$22,"")</f>
        <v/>
      </c>
      <c r="T257" s="90" t="str">
        <f>IFERROR(N257*'Emission Factors'!C$16+O257*'Emission Factors'!C$23,"")</f>
        <v/>
      </c>
      <c r="U257" s="28" t="str">
        <f>IFERROR(IF(K257="Residential",N257*'Emission Factors'!$C$17+O257*'Emission Factors'!$C$24,N257*'Emission Factors'!$C$18+O257*'Emission Factors'!$C$25),"")</f>
        <v/>
      </c>
    </row>
    <row r="258" spans="2:21" ht="15" customHeight="1" x14ac:dyDescent="0.35">
      <c r="B258" s="92"/>
      <c r="C258" s="86"/>
      <c r="D258" s="62"/>
      <c r="E258" s="86"/>
      <c r="F258" s="86"/>
      <c r="G258" s="86"/>
      <c r="H258" s="87"/>
      <c r="I258" s="88"/>
      <c r="J258" s="64"/>
      <c r="K258" s="64"/>
      <c r="L258" s="79" t="str">
        <f>IF(E258+F258+G258=0,"",E258*'Emission Factors'!C$26+F258*'Emission Factors'!C$28+G258*'Emission Factors'!$C$30)</f>
        <v/>
      </c>
      <c r="M258" s="79" t="str">
        <f>IF(E258+F258+G258=0,"",E258*'Emission Factors'!C$27+F258*'Emission Factors'!C$29+G258*'Emission Factors'!$C$31)</f>
        <v/>
      </c>
      <c r="N258" s="79" t="str">
        <f t="shared" si="9"/>
        <v/>
      </c>
      <c r="O258" s="79" t="str">
        <f t="shared" si="10"/>
        <v/>
      </c>
      <c r="P258" s="79" t="str">
        <f>IFERROR(N258*'Emission Factors'!C$13+O258*'Emission Factors'!C$20,"")</f>
        <v/>
      </c>
      <c r="Q258" s="89" t="str">
        <f t="shared" si="11"/>
        <v/>
      </c>
      <c r="R258" s="90" t="str">
        <f>IFERROR(N258*'Emission Factors'!C$14+O258*'Emission Factors'!C$21,"")</f>
        <v/>
      </c>
      <c r="S258" s="90" t="str">
        <f>IFERROR(N258*'Emission Factors'!C$15+O258*'Emission Factors'!C$22,"")</f>
        <v/>
      </c>
      <c r="T258" s="90" t="str">
        <f>IFERROR(N258*'Emission Factors'!C$16+O258*'Emission Factors'!C$23,"")</f>
        <v/>
      </c>
      <c r="U258" s="28" t="str">
        <f>IFERROR(IF(K258="Residential",N258*'Emission Factors'!$C$17+O258*'Emission Factors'!$C$24,N258*'Emission Factors'!$C$18+O258*'Emission Factors'!$C$25),"")</f>
        <v/>
      </c>
    </row>
    <row r="259" spans="2:21" ht="15" customHeight="1" x14ac:dyDescent="0.35">
      <c r="B259" s="92"/>
      <c r="C259" s="86"/>
      <c r="D259" s="62"/>
      <c r="E259" s="86"/>
      <c r="F259" s="86"/>
      <c r="G259" s="86"/>
      <c r="H259" s="87"/>
      <c r="I259" s="88"/>
      <c r="J259" s="64"/>
      <c r="K259" s="64"/>
      <c r="L259" s="79" t="str">
        <f>IF(E259+F259+G259=0,"",E259*'Emission Factors'!C$26+F259*'Emission Factors'!C$28+G259*'Emission Factors'!$C$30)</f>
        <v/>
      </c>
      <c r="M259" s="79" t="str">
        <f>IF(E259+F259+G259=0,"",E259*'Emission Factors'!C$27+F259*'Emission Factors'!C$29+G259*'Emission Factors'!$C$31)</f>
        <v/>
      </c>
      <c r="N259" s="79" t="str">
        <f t="shared" si="9"/>
        <v/>
      </c>
      <c r="O259" s="79" t="str">
        <f t="shared" si="10"/>
        <v/>
      </c>
      <c r="P259" s="79" t="str">
        <f>IFERROR(N259*'Emission Factors'!C$13+O259*'Emission Factors'!C$20,"")</f>
        <v/>
      </c>
      <c r="Q259" s="89" t="str">
        <f t="shared" si="11"/>
        <v/>
      </c>
      <c r="R259" s="90" t="str">
        <f>IFERROR(N259*'Emission Factors'!C$14+O259*'Emission Factors'!C$21,"")</f>
        <v/>
      </c>
      <c r="S259" s="90" t="str">
        <f>IFERROR(N259*'Emission Factors'!C$15+O259*'Emission Factors'!C$22,"")</f>
        <v/>
      </c>
      <c r="T259" s="90" t="str">
        <f>IFERROR(N259*'Emission Factors'!C$16+O259*'Emission Factors'!C$23,"")</f>
        <v/>
      </c>
      <c r="U259" s="28" t="str">
        <f>IFERROR(IF(K259="Residential",N259*'Emission Factors'!$C$17+O259*'Emission Factors'!$C$24,N259*'Emission Factors'!$C$18+O259*'Emission Factors'!$C$25),"")</f>
        <v/>
      </c>
    </row>
    <row r="260" spans="2:21" ht="15" customHeight="1" x14ac:dyDescent="0.35">
      <c r="B260" s="92"/>
      <c r="C260" s="86"/>
      <c r="D260" s="62"/>
      <c r="E260" s="86"/>
      <c r="F260" s="86"/>
      <c r="G260" s="86"/>
      <c r="H260" s="87"/>
      <c r="I260" s="88"/>
      <c r="J260" s="64"/>
      <c r="K260" s="64"/>
      <c r="L260" s="79" t="str">
        <f>IF(E260+F260+G260=0,"",E260*'Emission Factors'!C$26+F260*'Emission Factors'!C$28+G260*'Emission Factors'!$C$30)</f>
        <v/>
      </c>
      <c r="M260" s="79" t="str">
        <f>IF(E260+F260+G260=0,"",E260*'Emission Factors'!C$27+F260*'Emission Factors'!C$29+G260*'Emission Factors'!$C$31)</f>
        <v/>
      </c>
      <c r="N260" s="79" t="str">
        <f t="shared" si="9"/>
        <v/>
      </c>
      <c r="O260" s="79" t="str">
        <f t="shared" si="10"/>
        <v/>
      </c>
      <c r="P260" s="79" t="str">
        <f>IFERROR(N260*'Emission Factors'!C$13+O260*'Emission Factors'!C$20,"")</f>
        <v/>
      </c>
      <c r="Q260" s="89" t="str">
        <f t="shared" si="11"/>
        <v/>
      </c>
      <c r="R260" s="90" t="str">
        <f>IFERROR(N260*'Emission Factors'!C$14+O260*'Emission Factors'!C$21,"")</f>
        <v/>
      </c>
      <c r="S260" s="90" t="str">
        <f>IFERROR(N260*'Emission Factors'!C$15+O260*'Emission Factors'!C$22,"")</f>
        <v/>
      </c>
      <c r="T260" s="90" t="str">
        <f>IFERROR(N260*'Emission Factors'!C$16+O260*'Emission Factors'!C$23,"")</f>
        <v/>
      </c>
      <c r="U260" s="28" t="str">
        <f>IFERROR(IF(K260="Residential",N260*'Emission Factors'!$C$17+O260*'Emission Factors'!$C$24,N260*'Emission Factors'!$C$18+O260*'Emission Factors'!$C$25),"")</f>
        <v/>
      </c>
    </row>
    <row r="261" spans="2:21" ht="15" customHeight="1" x14ac:dyDescent="0.35">
      <c r="B261" s="92"/>
      <c r="C261" s="86"/>
      <c r="D261" s="62"/>
      <c r="E261" s="86"/>
      <c r="F261" s="86"/>
      <c r="G261" s="86"/>
      <c r="H261" s="87"/>
      <c r="I261" s="88"/>
      <c r="J261" s="64"/>
      <c r="K261" s="64"/>
      <c r="L261" s="79" t="str">
        <f>IF(E261+F261+G261=0,"",E261*'Emission Factors'!C$26+F261*'Emission Factors'!C$28+G261*'Emission Factors'!$C$30)</f>
        <v/>
      </c>
      <c r="M261" s="79" t="str">
        <f>IF(E261+F261+G261=0,"",E261*'Emission Factors'!C$27+F261*'Emission Factors'!C$29+G261*'Emission Factors'!$C$31)</f>
        <v/>
      </c>
      <c r="N261" s="79" t="str">
        <f t="shared" si="9"/>
        <v/>
      </c>
      <c r="O261" s="79" t="str">
        <f t="shared" si="10"/>
        <v/>
      </c>
      <c r="P261" s="79" t="str">
        <f>IFERROR(N261*'Emission Factors'!C$13+O261*'Emission Factors'!C$20,"")</f>
        <v/>
      </c>
      <c r="Q261" s="89" t="str">
        <f t="shared" si="11"/>
        <v/>
      </c>
      <c r="R261" s="90" t="str">
        <f>IFERROR(N261*'Emission Factors'!C$14+O261*'Emission Factors'!C$21,"")</f>
        <v/>
      </c>
      <c r="S261" s="90" t="str">
        <f>IFERROR(N261*'Emission Factors'!C$15+O261*'Emission Factors'!C$22,"")</f>
        <v/>
      </c>
      <c r="T261" s="90" t="str">
        <f>IFERROR(N261*'Emission Factors'!C$16+O261*'Emission Factors'!C$23,"")</f>
        <v/>
      </c>
      <c r="U261" s="28" t="str">
        <f>IFERROR(IF(K261="Residential",N261*'Emission Factors'!$C$17+O261*'Emission Factors'!$C$24,N261*'Emission Factors'!$C$18+O261*'Emission Factors'!$C$25),"")</f>
        <v/>
      </c>
    </row>
    <row r="262" spans="2:21" ht="15" customHeight="1" x14ac:dyDescent="0.35">
      <c r="B262" s="92"/>
      <c r="C262" s="86"/>
      <c r="D262" s="63"/>
      <c r="E262" s="86"/>
      <c r="F262" s="86"/>
      <c r="G262" s="86"/>
      <c r="H262" s="87"/>
      <c r="I262" s="88"/>
      <c r="J262" s="64"/>
      <c r="K262" s="64"/>
      <c r="L262" s="79" t="str">
        <f>IF(E262+F262+G262=0,"",E262*'Emission Factors'!C$26+F262*'Emission Factors'!C$28+G262*'Emission Factors'!$C$30)</f>
        <v/>
      </c>
      <c r="M262" s="79" t="str">
        <f>IF(E262+F262+G262=0,"",E262*'Emission Factors'!C$27+F262*'Emission Factors'!C$29+G262*'Emission Factors'!$C$31)</f>
        <v/>
      </c>
      <c r="N262" s="79" t="str">
        <f t="shared" si="9"/>
        <v/>
      </c>
      <c r="O262" s="79" t="str">
        <f t="shared" si="10"/>
        <v/>
      </c>
      <c r="P262" s="79" t="str">
        <f>IFERROR(N262*'Emission Factors'!C$13+O262*'Emission Factors'!C$20,"")</f>
        <v/>
      </c>
      <c r="Q262" s="89" t="str">
        <f t="shared" si="11"/>
        <v/>
      </c>
      <c r="R262" s="90" t="str">
        <f>IFERROR(N262*'Emission Factors'!C$14+O262*'Emission Factors'!C$21,"")</f>
        <v/>
      </c>
      <c r="S262" s="90" t="str">
        <f>IFERROR(N262*'Emission Factors'!C$15+O262*'Emission Factors'!C$22,"")</f>
        <v/>
      </c>
      <c r="T262" s="90" t="str">
        <f>IFERROR(N262*'Emission Factors'!C$16+O262*'Emission Factors'!C$23,"")</f>
        <v/>
      </c>
      <c r="U262" s="28" t="str">
        <f>IFERROR(IF(K262="Residential",N262*'Emission Factors'!$C$17+O262*'Emission Factors'!$C$24,N262*'Emission Factors'!$C$18+O262*'Emission Factors'!$C$25),"")</f>
        <v/>
      </c>
    </row>
    <row r="263" spans="2:21" ht="15" customHeight="1" x14ac:dyDescent="0.35">
      <c r="B263" s="92"/>
      <c r="C263" s="86"/>
      <c r="D263" s="62"/>
      <c r="E263" s="86"/>
      <c r="F263" s="86"/>
      <c r="G263" s="86"/>
      <c r="H263" s="87"/>
      <c r="I263" s="88"/>
      <c r="J263" s="64"/>
      <c r="K263" s="64"/>
      <c r="L263" s="79" t="str">
        <f>IF(E263+F263+G263=0,"",E263*'Emission Factors'!C$26+F263*'Emission Factors'!C$28+G263*'Emission Factors'!$C$30)</f>
        <v/>
      </c>
      <c r="M263" s="79" t="str">
        <f>IF(E263+F263+G263=0,"",E263*'Emission Factors'!C$27+F263*'Emission Factors'!C$29+G263*'Emission Factors'!$C$31)</f>
        <v/>
      </c>
      <c r="N263" s="79" t="str">
        <f t="shared" si="9"/>
        <v/>
      </c>
      <c r="O263" s="79" t="str">
        <f t="shared" si="10"/>
        <v/>
      </c>
      <c r="P263" s="79" t="str">
        <f>IFERROR(N263*'Emission Factors'!C$13+O263*'Emission Factors'!C$20,"")</f>
        <v/>
      </c>
      <c r="Q263" s="89" t="str">
        <f t="shared" si="11"/>
        <v/>
      </c>
      <c r="R263" s="90" t="str">
        <f>IFERROR(N263*'Emission Factors'!C$14+O263*'Emission Factors'!C$21,"")</f>
        <v/>
      </c>
      <c r="S263" s="90" t="str">
        <f>IFERROR(N263*'Emission Factors'!C$15+O263*'Emission Factors'!C$22,"")</f>
        <v/>
      </c>
      <c r="T263" s="90" t="str">
        <f>IFERROR(N263*'Emission Factors'!C$16+O263*'Emission Factors'!C$23,"")</f>
        <v/>
      </c>
      <c r="U263" s="28" t="str">
        <f>IFERROR(IF(K263="Residential",N263*'Emission Factors'!$C$17+O263*'Emission Factors'!$C$24,N263*'Emission Factors'!$C$18+O263*'Emission Factors'!$C$25),"")</f>
        <v/>
      </c>
    </row>
    <row r="264" spans="2:21" ht="15" customHeight="1" x14ac:dyDescent="0.35">
      <c r="B264" s="92"/>
      <c r="C264" s="86"/>
      <c r="D264" s="62"/>
      <c r="E264" s="86"/>
      <c r="F264" s="86"/>
      <c r="G264" s="86"/>
      <c r="H264" s="87"/>
      <c r="I264" s="88"/>
      <c r="J264" s="64"/>
      <c r="K264" s="64"/>
      <c r="L264" s="79" t="str">
        <f>IF(E264+F264+G264=0,"",E264*'Emission Factors'!C$26+F264*'Emission Factors'!C$28+G264*'Emission Factors'!$C$30)</f>
        <v/>
      </c>
      <c r="M264" s="79" t="str">
        <f>IF(E264+F264+G264=0,"",E264*'Emission Factors'!C$27+F264*'Emission Factors'!C$29+G264*'Emission Factors'!$C$31)</f>
        <v/>
      </c>
      <c r="N264" s="79" t="str">
        <f t="shared" si="9"/>
        <v/>
      </c>
      <c r="O264" s="79" t="str">
        <f t="shared" si="10"/>
        <v/>
      </c>
      <c r="P264" s="79" t="str">
        <f>IFERROR(N264*'Emission Factors'!C$13+O264*'Emission Factors'!C$20,"")</f>
        <v/>
      </c>
      <c r="Q264" s="89" t="str">
        <f t="shared" si="11"/>
        <v/>
      </c>
      <c r="R264" s="90" t="str">
        <f>IFERROR(N264*'Emission Factors'!C$14+O264*'Emission Factors'!C$21,"")</f>
        <v/>
      </c>
      <c r="S264" s="90" t="str">
        <f>IFERROR(N264*'Emission Factors'!C$15+O264*'Emission Factors'!C$22,"")</f>
        <v/>
      </c>
      <c r="T264" s="90" t="str">
        <f>IFERROR(N264*'Emission Factors'!C$16+O264*'Emission Factors'!C$23,"")</f>
        <v/>
      </c>
      <c r="U264" s="28" t="str">
        <f>IFERROR(IF(K264="Residential",N264*'Emission Factors'!$C$17+O264*'Emission Factors'!$C$24,N264*'Emission Factors'!$C$18+O264*'Emission Factors'!$C$25),"")</f>
        <v/>
      </c>
    </row>
    <row r="265" spans="2:21" ht="15" customHeight="1" x14ac:dyDescent="0.35">
      <c r="B265" s="92"/>
      <c r="C265" s="86"/>
      <c r="D265" s="62"/>
      <c r="E265" s="86"/>
      <c r="F265" s="86"/>
      <c r="G265" s="86"/>
      <c r="H265" s="87"/>
      <c r="I265" s="88"/>
      <c r="J265" s="64"/>
      <c r="K265" s="64"/>
      <c r="L265" s="79" t="str">
        <f>IF(E265+F265+G265=0,"",E265*'Emission Factors'!C$26+F265*'Emission Factors'!C$28+G265*'Emission Factors'!$C$30)</f>
        <v/>
      </c>
      <c r="M265" s="79" t="str">
        <f>IF(E265+F265+G265=0,"",E265*'Emission Factors'!C$27+F265*'Emission Factors'!C$29+G265*'Emission Factors'!$C$31)</f>
        <v/>
      </c>
      <c r="N265" s="79" t="str">
        <f t="shared" si="9"/>
        <v/>
      </c>
      <c r="O265" s="79" t="str">
        <f t="shared" si="10"/>
        <v/>
      </c>
      <c r="P265" s="79" t="str">
        <f>IFERROR(N265*'Emission Factors'!C$13+O265*'Emission Factors'!C$20,"")</f>
        <v/>
      </c>
      <c r="Q265" s="89" t="str">
        <f t="shared" si="11"/>
        <v/>
      </c>
      <c r="R265" s="90" t="str">
        <f>IFERROR(N265*'Emission Factors'!C$14+O265*'Emission Factors'!C$21,"")</f>
        <v/>
      </c>
      <c r="S265" s="90" t="str">
        <f>IFERROR(N265*'Emission Factors'!C$15+O265*'Emission Factors'!C$22,"")</f>
        <v/>
      </c>
      <c r="T265" s="90" t="str">
        <f>IFERROR(N265*'Emission Factors'!C$16+O265*'Emission Factors'!C$23,"")</f>
        <v/>
      </c>
      <c r="U265" s="28" t="str">
        <f>IFERROR(IF(K265="Residential",N265*'Emission Factors'!$C$17+O265*'Emission Factors'!$C$24,N265*'Emission Factors'!$C$18+O265*'Emission Factors'!$C$25),"")</f>
        <v/>
      </c>
    </row>
    <row r="266" spans="2:21" ht="15" customHeight="1" x14ac:dyDescent="0.35">
      <c r="B266" s="92"/>
      <c r="C266" s="86"/>
      <c r="D266" s="62"/>
      <c r="E266" s="86"/>
      <c r="F266" s="86"/>
      <c r="G266" s="86"/>
      <c r="H266" s="87"/>
      <c r="I266" s="88"/>
      <c r="J266" s="64"/>
      <c r="K266" s="64"/>
      <c r="L266" s="79" t="str">
        <f>IF(E266+F266+G266=0,"",E266*'Emission Factors'!C$26+F266*'Emission Factors'!C$28+G266*'Emission Factors'!$C$30)</f>
        <v/>
      </c>
      <c r="M266" s="79" t="str">
        <f>IF(E266+F266+G266=0,"",E266*'Emission Factors'!C$27+F266*'Emission Factors'!C$29+G266*'Emission Factors'!$C$31)</f>
        <v/>
      </c>
      <c r="N266" s="79" t="str">
        <f t="shared" si="9"/>
        <v/>
      </c>
      <c r="O266" s="79" t="str">
        <f t="shared" si="10"/>
        <v/>
      </c>
      <c r="P266" s="79" t="str">
        <f>IFERROR(N266*'Emission Factors'!C$13+O266*'Emission Factors'!C$20,"")</f>
        <v/>
      </c>
      <c r="Q266" s="89" t="str">
        <f t="shared" si="11"/>
        <v/>
      </c>
      <c r="R266" s="90" t="str">
        <f>IFERROR(N266*'Emission Factors'!C$14+O266*'Emission Factors'!C$21,"")</f>
        <v/>
      </c>
      <c r="S266" s="90" t="str">
        <f>IFERROR(N266*'Emission Factors'!C$15+O266*'Emission Factors'!C$22,"")</f>
        <v/>
      </c>
      <c r="T266" s="90" t="str">
        <f>IFERROR(N266*'Emission Factors'!C$16+O266*'Emission Factors'!C$23,"")</f>
        <v/>
      </c>
      <c r="U266" s="28" t="str">
        <f>IFERROR(IF(K266="Residential",N266*'Emission Factors'!$C$17+O266*'Emission Factors'!$C$24,N266*'Emission Factors'!$C$18+O266*'Emission Factors'!$C$25),"")</f>
        <v/>
      </c>
    </row>
    <row r="267" spans="2:21" ht="15" customHeight="1" x14ac:dyDescent="0.35">
      <c r="B267" s="92"/>
      <c r="C267" s="86"/>
      <c r="D267" s="63"/>
      <c r="E267" s="86"/>
      <c r="F267" s="86"/>
      <c r="G267" s="86"/>
      <c r="H267" s="87"/>
      <c r="I267" s="88"/>
      <c r="J267" s="64"/>
      <c r="K267" s="64"/>
      <c r="L267" s="79" t="str">
        <f>IF(E267+F267+G267=0,"",E267*'Emission Factors'!C$26+F267*'Emission Factors'!C$28+G267*'Emission Factors'!$C$30)</f>
        <v/>
      </c>
      <c r="M267" s="79" t="str">
        <f>IF(E267+F267+G267=0,"",E267*'Emission Factors'!C$27+F267*'Emission Factors'!C$29+G267*'Emission Factors'!$C$31)</f>
        <v/>
      </c>
      <c r="N267" s="79" t="str">
        <f t="shared" si="9"/>
        <v/>
      </c>
      <c r="O267" s="79" t="str">
        <f t="shared" si="10"/>
        <v/>
      </c>
      <c r="P267" s="79" t="str">
        <f>IFERROR(N267*'Emission Factors'!C$13+O267*'Emission Factors'!C$20,"")</f>
        <v/>
      </c>
      <c r="Q267" s="89" t="str">
        <f t="shared" si="11"/>
        <v/>
      </c>
      <c r="R267" s="90" t="str">
        <f>IFERROR(N267*'Emission Factors'!C$14+O267*'Emission Factors'!C$21,"")</f>
        <v/>
      </c>
      <c r="S267" s="90" t="str">
        <f>IFERROR(N267*'Emission Factors'!C$15+O267*'Emission Factors'!C$22,"")</f>
        <v/>
      </c>
      <c r="T267" s="90" t="str">
        <f>IFERROR(N267*'Emission Factors'!C$16+O267*'Emission Factors'!C$23,"")</f>
        <v/>
      </c>
      <c r="U267" s="28" t="str">
        <f>IFERROR(IF(K267="Residential",N267*'Emission Factors'!$C$17+O267*'Emission Factors'!$C$24,N267*'Emission Factors'!$C$18+O267*'Emission Factors'!$C$25),"")</f>
        <v/>
      </c>
    </row>
    <row r="268" spans="2:21" ht="15" customHeight="1" x14ac:dyDescent="0.35">
      <c r="B268" s="92"/>
      <c r="C268" s="86"/>
      <c r="D268" s="62"/>
      <c r="E268" s="86"/>
      <c r="F268" s="86"/>
      <c r="G268" s="86"/>
      <c r="H268" s="87"/>
      <c r="I268" s="88"/>
      <c r="J268" s="64"/>
      <c r="K268" s="64"/>
      <c r="L268" s="79" t="str">
        <f>IF(E268+F268+G268=0,"",E268*'Emission Factors'!C$26+F268*'Emission Factors'!C$28+G268*'Emission Factors'!$C$30)</f>
        <v/>
      </c>
      <c r="M268" s="79" t="str">
        <f>IF(E268+F268+G268=0,"",E268*'Emission Factors'!C$27+F268*'Emission Factors'!C$29+G268*'Emission Factors'!$C$31)</f>
        <v/>
      </c>
      <c r="N268" s="79" t="str">
        <f t="shared" si="9"/>
        <v/>
      </c>
      <c r="O268" s="79" t="str">
        <f t="shared" si="10"/>
        <v/>
      </c>
      <c r="P268" s="79" t="str">
        <f>IFERROR(N268*'Emission Factors'!C$13+O268*'Emission Factors'!C$20,"")</f>
        <v/>
      </c>
      <c r="Q268" s="89" t="str">
        <f t="shared" si="11"/>
        <v/>
      </c>
      <c r="R268" s="90" t="str">
        <f>IFERROR(N268*'Emission Factors'!C$14+O268*'Emission Factors'!C$21,"")</f>
        <v/>
      </c>
      <c r="S268" s="90" t="str">
        <f>IFERROR(N268*'Emission Factors'!C$15+O268*'Emission Factors'!C$22,"")</f>
        <v/>
      </c>
      <c r="T268" s="90" t="str">
        <f>IFERROR(N268*'Emission Factors'!C$16+O268*'Emission Factors'!C$23,"")</f>
        <v/>
      </c>
      <c r="U268" s="28" t="str">
        <f>IFERROR(IF(K268="Residential",N268*'Emission Factors'!$C$17+O268*'Emission Factors'!$C$24,N268*'Emission Factors'!$C$18+O268*'Emission Factors'!$C$25),"")</f>
        <v/>
      </c>
    </row>
    <row r="269" spans="2:21" ht="15" customHeight="1" x14ac:dyDescent="0.35">
      <c r="B269" s="92"/>
      <c r="C269" s="86"/>
      <c r="D269" s="62"/>
      <c r="E269" s="86"/>
      <c r="F269" s="86"/>
      <c r="G269" s="86"/>
      <c r="H269" s="87"/>
      <c r="I269" s="88"/>
      <c r="J269" s="64"/>
      <c r="K269" s="64"/>
      <c r="L269" s="79" t="str">
        <f>IF(E269+F269+G269=0,"",E269*'Emission Factors'!C$26+F269*'Emission Factors'!C$28+G269*'Emission Factors'!$C$30)</f>
        <v/>
      </c>
      <c r="M269" s="79" t="str">
        <f>IF(E269+F269+G269=0,"",E269*'Emission Factors'!C$27+F269*'Emission Factors'!C$29+G269*'Emission Factors'!$C$31)</f>
        <v/>
      </c>
      <c r="N269" s="79" t="str">
        <f t="shared" si="9"/>
        <v/>
      </c>
      <c r="O269" s="79" t="str">
        <f t="shared" si="10"/>
        <v/>
      </c>
      <c r="P269" s="79" t="str">
        <f>IFERROR(N269*'Emission Factors'!C$13+O269*'Emission Factors'!C$20,"")</f>
        <v/>
      </c>
      <c r="Q269" s="89" t="str">
        <f t="shared" si="11"/>
        <v/>
      </c>
      <c r="R269" s="90" t="str">
        <f>IFERROR(N269*'Emission Factors'!C$14+O269*'Emission Factors'!C$21,"")</f>
        <v/>
      </c>
      <c r="S269" s="90" t="str">
        <f>IFERROR(N269*'Emission Factors'!C$15+O269*'Emission Factors'!C$22,"")</f>
        <v/>
      </c>
      <c r="T269" s="90" t="str">
        <f>IFERROR(N269*'Emission Factors'!C$16+O269*'Emission Factors'!C$23,"")</f>
        <v/>
      </c>
      <c r="U269" s="28" t="str">
        <f>IFERROR(IF(K269="Residential",N269*'Emission Factors'!$C$17+O269*'Emission Factors'!$C$24,N269*'Emission Factors'!$C$18+O269*'Emission Factors'!$C$25),"")</f>
        <v/>
      </c>
    </row>
    <row r="270" spans="2:21" ht="15" customHeight="1" x14ac:dyDescent="0.35">
      <c r="B270" s="92"/>
      <c r="C270" s="86"/>
      <c r="D270" s="62"/>
      <c r="E270" s="86"/>
      <c r="F270" s="86"/>
      <c r="G270" s="86"/>
      <c r="H270" s="87"/>
      <c r="I270" s="88"/>
      <c r="J270" s="64"/>
      <c r="K270" s="64"/>
      <c r="L270" s="79" t="str">
        <f>IF(E270+F270+G270=0,"",E270*'Emission Factors'!C$26+F270*'Emission Factors'!C$28+G270*'Emission Factors'!$C$30)</f>
        <v/>
      </c>
      <c r="M270" s="79" t="str">
        <f>IF(E270+F270+G270=0,"",E270*'Emission Factors'!C$27+F270*'Emission Factors'!C$29+G270*'Emission Factors'!$C$31)</f>
        <v/>
      </c>
      <c r="N270" s="79" t="str">
        <f t="shared" si="9"/>
        <v/>
      </c>
      <c r="O270" s="79" t="str">
        <f t="shared" si="10"/>
        <v/>
      </c>
      <c r="P270" s="79" t="str">
        <f>IFERROR(N270*'Emission Factors'!C$13+O270*'Emission Factors'!C$20,"")</f>
        <v/>
      </c>
      <c r="Q270" s="89" t="str">
        <f t="shared" si="11"/>
        <v/>
      </c>
      <c r="R270" s="90" t="str">
        <f>IFERROR(N270*'Emission Factors'!C$14+O270*'Emission Factors'!C$21,"")</f>
        <v/>
      </c>
      <c r="S270" s="90" t="str">
        <f>IFERROR(N270*'Emission Factors'!C$15+O270*'Emission Factors'!C$22,"")</f>
        <v/>
      </c>
      <c r="T270" s="90" t="str">
        <f>IFERROR(N270*'Emission Factors'!C$16+O270*'Emission Factors'!C$23,"")</f>
        <v/>
      </c>
      <c r="U270" s="28" t="str">
        <f>IFERROR(IF(K270="Residential",N270*'Emission Factors'!$C$17+O270*'Emission Factors'!$C$24,N270*'Emission Factors'!$C$18+O270*'Emission Factors'!$C$25),"")</f>
        <v/>
      </c>
    </row>
    <row r="271" spans="2:21" ht="15" customHeight="1" x14ac:dyDescent="0.35">
      <c r="B271" s="92"/>
      <c r="C271" s="86"/>
      <c r="D271" s="62"/>
      <c r="E271" s="86"/>
      <c r="F271" s="86"/>
      <c r="G271" s="86"/>
      <c r="H271" s="87"/>
      <c r="I271" s="88"/>
      <c r="J271" s="64"/>
      <c r="K271" s="64"/>
      <c r="L271" s="79" t="str">
        <f>IF(E271+F271+G271=0,"",E271*'Emission Factors'!C$26+F271*'Emission Factors'!C$28+G271*'Emission Factors'!$C$30)</f>
        <v/>
      </c>
      <c r="M271" s="79" t="str">
        <f>IF(E271+F271+G271=0,"",E271*'Emission Factors'!C$27+F271*'Emission Factors'!C$29+G271*'Emission Factors'!$C$31)</f>
        <v/>
      </c>
      <c r="N271" s="79" t="str">
        <f t="shared" si="9"/>
        <v/>
      </c>
      <c r="O271" s="79" t="str">
        <f t="shared" si="10"/>
        <v/>
      </c>
      <c r="P271" s="79" t="str">
        <f>IFERROR(N271*'Emission Factors'!C$13+O271*'Emission Factors'!C$20,"")</f>
        <v/>
      </c>
      <c r="Q271" s="89" t="str">
        <f t="shared" si="11"/>
        <v/>
      </c>
      <c r="R271" s="90" t="str">
        <f>IFERROR(N271*'Emission Factors'!C$14+O271*'Emission Factors'!C$21,"")</f>
        <v/>
      </c>
      <c r="S271" s="90" t="str">
        <f>IFERROR(N271*'Emission Factors'!C$15+O271*'Emission Factors'!C$22,"")</f>
        <v/>
      </c>
      <c r="T271" s="90" t="str">
        <f>IFERROR(N271*'Emission Factors'!C$16+O271*'Emission Factors'!C$23,"")</f>
        <v/>
      </c>
      <c r="U271" s="28" t="str">
        <f>IFERROR(IF(K271="Residential",N271*'Emission Factors'!$C$17+O271*'Emission Factors'!$C$24,N271*'Emission Factors'!$C$18+O271*'Emission Factors'!$C$25),"")</f>
        <v/>
      </c>
    </row>
    <row r="272" spans="2:21" ht="15" customHeight="1" x14ac:dyDescent="0.35">
      <c r="B272" s="92"/>
      <c r="C272" s="86"/>
      <c r="D272" s="63"/>
      <c r="E272" s="86"/>
      <c r="F272" s="86"/>
      <c r="G272" s="86"/>
      <c r="H272" s="87"/>
      <c r="I272" s="88"/>
      <c r="J272" s="64"/>
      <c r="K272" s="64"/>
      <c r="L272" s="79" t="str">
        <f>IF(E272+F272+G272=0,"",E272*'Emission Factors'!C$26+F272*'Emission Factors'!C$28+G272*'Emission Factors'!$C$30)</f>
        <v/>
      </c>
      <c r="M272" s="79" t="str">
        <f>IF(E272+F272+G272=0,"",E272*'Emission Factors'!C$27+F272*'Emission Factors'!C$29+G272*'Emission Factors'!$C$31)</f>
        <v/>
      </c>
      <c r="N272" s="79" t="str">
        <f t="shared" si="9"/>
        <v/>
      </c>
      <c r="O272" s="79" t="str">
        <f t="shared" si="10"/>
        <v/>
      </c>
      <c r="P272" s="79" t="str">
        <f>IFERROR(N272*'Emission Factors'!C$13+O272*'Emission Factors'!C$20,"")</f>
        <v/>
      </c>
      <c r="Q272" s="89" t="str">
        <f t="shared" si="11"/>
        <v/>
      </c>
      <c r="R272" s="90" t="str">
        <f>IFERROR(N272*'Emission Factors'!C$14+O272*'Emission Factors'!C$21,"")</f>
        <v/>
      </c>
      <c r="S272" s="90" t="str">
        <f>IFERROR(N272*'Emission Factors'!C$15+O272*'Emission Factors'!C$22,"")</f>
        <v/>
      </c>
      <c r="T272" s="90" t="str">
        <f>IFERROR(N272*'Emission Factors'!C$16+O272*'Emission Factors'!C$23,"")</f>
        <v/>
      </c>
      <c r="U272" s="28" t="str">
        <f>IFERROR(IF(K272="Residential",N272*'Emission Factors'!$C$17+O272*'Emission Factors'!$C$24,N272*'Emission Factors'!$C$18+O272*'Emission Factors'!$C$25),"")</f>
        <v/>
      </c>
    </row>
    <row r="273" spans="2:21" ht="15" customHeight="1" x14ac:dyDescent="0.35">
      <c r="B273" s="92"/>
      <c r="C273" s="86"/>
      <c r="D273" s="62"/>
      <c r="E273" s="86"/>
      <c r="F273" s="86"/>
      <c r="G273" s="86"/>
      <c r="H273" s="87"/>
      <c r="I273" s="88"/>
      <c r="J273" s="64"/>
      <c r="K273" s="64"/>
      <c r="L273" s="79" t="str">
        <f>IF(E273+F273+G273=0,"",E273*'Emission Factors'!C$26+F273*'Emission Factors'!C$28+G273*'Emission Factors'!$C$30)</f>
        <v/>
      </c>
      <c r="M273" s="79" t="str">
        <f>IF(E273+F273+G273=0,"",E273*'Emission Factors'!C$27+F273*'Emission Factors'!C$29+G273*'Emission Factors'!$C$31)</f>
        <v/>
      </c>
      <c r="N273" s="79" t="str">
        <f t="shared" si="9"/>
        <v/>
      </c>
      <c r="O273" s="79" t="str">
        <f t="shared" si="10"/>
        <v/>
      </c>
      <c r="P273" s="79" t="str">
        <f>IFERROR(N273*'Emission Factors'!C$13+O273*'Emission Factors'!C$20,"")</f>
        <v/>
      </c>
      <c r="Q273" s="89" t="str">
        <f t="shared" si="11"/>
        <v/>
      </c>
      <c r="R273" s="90" t="str">
        <f>IFERROR(N273*'Emission Factors'!C$14+O273*'Emission Factors'!C$21,"")</f>
        <v/>
      </c>
      <c r="S273" s="90" t="str">
        <f>IFERROR(N273*'Emission Factors'!C$15+O273*'Emission Factors'!C$22,"")</f>
        <v/>
      </c>
      <c r="T273" s="90" t="str">
        <f>IFERROR(N273*'Emission Factors'!C$16+O273*'Emission Factors'!C$23,"")</f>
        <v/>
      </c>
      <c r="U273" s="28" t="str">
        <f>IFERROR(IF(K273="Residential",N273*'Emission Factors'!$C$17+O273*'Emission Factors'!$C$24,N273*'Emission Factors'!$C$18+O273*'Emission Factors'!$C$25),"")</f>
        <v/>
      </c>
    </row>
    <row r="274" spans="2:21" ht="15" customHeight="1" x14ac:dyDescent="0.35">
      <c r="B274" s="92"/>
      <c r="C274" s="86"/>
      <c r="D274" s="62"/>
      <c r="E274" s="86"/>
      <c r="F274" s="86"/>
      <c r="G274" s="86"/>
      <c r="H274" s="87"/>
      <c r="I274" s="88"/>
      <c r="J274" s="64"/>
      <c r="K274" s="64"/>
      <c r="L274" s="79" t="str">
        <f>IF(E274+F274+G274=0,"",E274*'Emission Factors'!C$26+F274*'Emission Factors'!C$28+G274*'Emission Factors'!$C$30)</f>
        <v/>
      </c>
      <c r="M274" s="79" t="str">
        <f>IF(E274+F274+G274=0,"",E274*'Emission Factors'!C$27+F274*'Emission Factors'!C$29+G274*'Emission Factors'!$C$31)</f>
        <v/>
      </c>
      <c r="N274" s="79" t="str">
        <f t="shared" ref="N274:N337" si="12">IFERROR(L274*J274,"")</f>
        <v/>
      </c>
      <c r="O274" s="79" t="str">
        <f t="shared" ref="O274:O337" si="13">IFERROR(M274*J274,"")</f>
        <v/>
      </c>
      <c r="P274" s="79" t="str">
        <f>IFERROR(N274*'Emission Factors'!C$13+O274*'Emission Factors'!C$20,"")</f>
        <v/>
      </c>
      <c r="Q274" s="89" t="str">
        <f t="shared" ref="Q274:Q337" si="14">IFERROR(P274/I274,"")</f>
        <v/>
      </c>
      <c r="R274" s="90" t="str">
        <f>IFERROR(N274*'Emission Factors'!C$14+O274*'Emission Factors'!C$21,"")</f>
        <v/>
      </c>
      <c r="S274" s="90" t="str">
        <f>IFERROR(N274*'Emission Factors'!C$15+O274*'Emission Factors'!C$22,"")</f>
        <v/>
      </c>
      <c r="T274" s="90" t="str">
        <f>IFERROR(N274*'Emission Factors'!C$16+O274*'Emission Factors'!C$23,"")</f>
        <v/>
      </c>
      <c r="U274" s="28" t="str">
        <f>IFERROR(IF(K274="Residential",N274*'Emission Factors'!$C$17+O274*'Emission Factors'!$C$24,N274*'Emission Factors'!$C$18+O274*'Emission Factors'!$C$25),"")</f>
        <v/>
      </c>
    </row>
    <row r="275" spans="2:21" ht="15" customHeight="1" x14ac:dyDescent="0.35">
      <c r="B275" s="92"/>
      <c r="C275" s="86"/>
      <c r="D275" s="62"/>
      <c r="E275" s="86"/>
      <c r="F275" s="86"/>
      <c r="G275" s="86"/>
      <c r="H275" s="87"/>
      <c r="I275" s="88"/>
      <c r="J275" s="64"/>
      <c r="K275" s="64"/>
      <c r="L275" s="79" t="str">
        <f>IF(E275+F275+G275=0,"",E275*'Emission Factors'!C$26+F275*'Emission Factors'!C$28+G275*'Emission Factors'!$C$30)</f>
        <v/>
      </c>
      <c r="M275" s="79" t="str">
        <f>IF(E275+F275+G275=0,"",E275*'Emission Factors'!C$27+F275*'Emission Factors'!C$29+G275*'Emission Factors'!$C$31)</f>
        <v/>
      </c>
      <c r="N275" s="79" t="str">
        <f t="shared" si="12"/>
        <v/>
      </c>
      <c r="O275" s="79" t="str">
        <f t="shared" si="13"/>
        <v/>
      </c>
      <c r="P275" s="79" t="str">
        <f>IFERROR(N275*'Emission Factors'!C$13+O275*'Emission Factors'!C$20,"")</f>
        <v/>
      </c>
      <c r="Q275" s="89" t="str">
        <f t="shared" si="14"/>
        <v/>
      </c>
      <c r="R275" s="90" t="str">
        <f>IFERROR(N275*'Emission Factors'!C$14+O275*'Emission Factors'!C$21,"")</f>
        <v/>
      </c>
      <c r="S275" s="90" t="str">
        <f>IFERROR(N275*'Emission Factors'!C$15+O275*'Emission Factors'!C$22,"")</f>
        <v/>
      </c>
      <c r="T275" s="90" t="str">
        <f>IFERROR(N275*'Emission Factors'!C$16+O275*'Emission Factors'!C$23,"")</f>
        <v/>
      </c>
      <c r="U275" s="28" t="str">
        <f>IFERROR(IF(K275="Residential",N275*'Emission Factors'!$C$17+O275*'Emission Factors'!$C$24,N275*'Emission Factors'!$C$18+O275*'Emission Factors'!$C$25),"")</f>
        <v/>
      </c>
    </row>
    <row r="276" spans="2:21" ht="15" customHeight="1" x14ac:dyDescent="0.35">
      <c r="B276" s="92"/>
      <c r="C276" s="86"/>
      <c r="D276" s="62"/>
      <c r="E276" s="86"/>
      <c r="F276" s="86"/>
      <c r="G276" s="86"/>
      <c r="H276" s="87"/>
      <c r="I276" s="88"/>
      <c r="J276" s="64"/>
      <c r="K276" s="64"/>
      <c r="L276" s="79" t="str">
        <f>IF(E276+F276+G276=0,"",E276*'Emission Factors'!C$26+F276*'Emission Factors'!C$28+G276*'Emission Factors'!$C$30)</f>
        <v/>
      </c>
      <c r="M276" s="79" t="str">
        <f>IF(E276+F276+G276=0,"",E276*'Emission Factors'!C$27+F276*'Emission Factors'!C$29+G276*'Emission Factors'!$C$31)</f>
        <v/>
      </c>
      <c r="N276" s="79" t="str">
        <f t="shared" si="12"/>
        <v/>
      </c>
      <c r="O276" s="79" t="str">
        <f t="shared" si="13"/>
        <v/>
      </c>
      <c r="P276" s="79" t="str">
        <f>IFERROR(N276*'Emission Factors'!C$13+O276*'Emission Factors'!C$20,"")</f>
        <v/>
      </c>
      <c r="Q276" s="89" t="str">
        <f t="shared" si="14"/>
        <v/>
      </c>
      <c r="R276" s="90" t="str">
        <f>IFERROR(N276*'Emission Factors'!C$14+O276*'Emission Factors'!C$21,"")</f>
        <v/>
      </c>
      <c r="S276" s="90" t="str">
        <f>IFERROR(N276*'Emission Factors'!C$15+O276*'Emission Factors'!C$22,"")</f>
        <v/>
      </c>
      <c r="T276" s="90" t="str">
        <f>IFERROR(N276*'Emission Factors'!C$16+O276*'Emission Factors'!C$23,"")</f>
        <v/>
      </c>
      <c r="U276" s="28" t="str">
        <f>IFERROR(IF(K276="Residential",N276*'Emission Factors'!$C$17+O276*'Emission Factors'!$C$24,N276*'Emission Factors'!$C$18+O276*'Emission Factors'!$C$25),"")</f>
        <v/>
      </c>
    </row>
    <row r="277" spans="2:21" ht="15" customHeight="1" x14ac:dyDescent="0.35">
      <c r="B277" s="92"/>
      <c r="C277" s="86"/>
      <c r="D277" s="63"/>
      <c r="E277" s="86"/>
      <c r="F277" s="86"/>
      <c r="G277" s="86"/>
      <c r="H277" s="87"/>
      <c r="I277" s="88"/>
      <c r="J277" s="64"/>
      <c r="K277" s="64"/>
      <c r="L277" s="79" t="str">
        <f>IF(E277+F277+G277=0,"",E277*'Emission Factors'!C$26+F277*'Emission Factors'!C$28+G277*'Emission Factors'!$C$30)</f>
        <v/>
      </c>
      <c r="M277" s="79" t="str">
        <f>IF(E277+F277+G277=0,"",E277*'Emission Factors'!C$27+F277*'Emission Factors'!C$29+G277*'Emission Factors'!$C$31)</f>
        <v/>
      </c>
      <c r="N277" s="79" t="str">
        <f t="shared" si="12"/>
        <v/>
      </c>
      <c r="O277" s="79" t="str">
        <f t="shared" si="13"/>
        <v/>
      </c>
      <c r="P277" s="79" t="str">
        <f>IFERROR(N277*'Emission Factors'!C$13+O277*'Emission Factors'!C$20,"")</f>
        <v/>
      </c>
      <c r="Q277" s="89" t="str">
        <f t="shared" si="14"/>
        <v/>
      </c>
      <c r="R277" s="90" t="str">
        <f>IFERROR(N277*'Emission Factors'!C$14+O277*'Emission Factors'!C$21,"")</f>
        <v/>
      </c>
      <c r="S277" s="90" t="str">
        <f>IFERROR(N277*'Emission Factors'!C$15+O277*'Emission Factors'!C$22,"")</f>
        <v/>
      </c>
      <c r="T277" s="90" t="str">
        <f>IFERROR(N277*'Emission Factors'!C$16+O277*'Emission Factors'!C$23,"")</f>
        <v/>
      </c>
      <c r="U277" s="28" t="str">
        <f>IFERROR(IF(K277="Residential",N277*'Emission Factors'!$C$17+O277*'Emission Factors'!$C$24,N277*'Emission Factors'!$C$18+O277*'Emission Factors'!$C$25),"")</f>
        <v/>
      </c>
    </row>
    <row r="278" spans="2:21" ht="15" customHeight="1" x14ac:dyDescent="0.35">
      <c r="B278" s="92"/>
      <c r="C278" s="86"/>
      <c r="D278" s="62"/>
      <c r="E278" s="86"/>
      <c r="F278" s="86"/>
      <c r="G278" s="86"/>
      <c r="H278" s="87"/>
      <c r="I278" s="88"/>
      <c r="J278" s="64"/>
      <c r="K278" s="64"/>
      <c r="L278" s="79" t="str">
        <f>IF(E278+F278+G278=0,"",E278*'Emission Factors'!C$26+F278*'Emission Factors'!C$28+G278*'Emission Factors'!$C$30)</f>
        <v/>
      </c>
      <c r="M278" s="79" t="str">
        <f>IF(E278+F278+G278=0,"",E278*'Emission Factors'!C$27+F278*'Emission Factors'!C$29+G278*'Emission Factors'!$C$31)</f>
        <v/>
      </c>
      <c r="N278" s="79" t="str">
        <f t="shared" si="12"/>
        <v/>
      </c>
      <c r="O278" s="79" t="str">
        <f t="shared" si="13"/>
        <v/>
      </c>
      <c r="P278" s="79" t="str">
        <f>IFERROR(N278*'Emission Factors'!C$13+O278*'Emission Factors'!C$20,"")</f>
        <v/>
      </c>
      <c r="Q278" s="89" t="str">
        <f t="shared" si="14"/>
        <v/>
      </c>
      <c r="R278" s="90" t="str">
        <f>IFERROR(N278*'Emission Factors'!C$14+O278*'Emission Factors'!C$21,"")</f>
        <v/>
      </c>
      <c r="S278" s="90" t="str">
        <f>IFERROR(N278*'Emission Factors'!C$15+O278*'Emission Factors'!C$22,"")</f>
        <v/>
      </c>
      <c r="T278" s="90" t="str">
        <f>IFERROR(N278*'Emission Factors'!C$16+O278*'Emission Factors'!C$23,"")</f>
        <v/>
      </c>
      <c r="U278" s="28" t="str">
        <f>IFERROR(IF(K278="Residential",N278*'Emission Factors'!$C$17+O278*'Emission Factors'!$C$24,N278*'Emission Factors'!$C$18+O278*'Emission Factors'!$C$25),"")</f>
        <v/>
      </c>
    </row>
    <row r="279" spans="2:21" ht="15" customHeight="1" x14ac:dyDescent="0.35">
      <c r="B279" s="92"/>
      <c r="C279" s="86"/>
      <c r="D279" s="62"/>
      <c r="E279" s="86"/>
      <c r="F279" s="86"/>
      <c r="G279" s="86"/>
      <c r="H279" s="87"/>
      <c r="I279" s="88"/>
      <c r="J279" s="64"/>
      <c r="K279" s="64"/>
      <c r="L279" s="79" t="str">
        <f>IF(E279+F279+G279=0,"",E279*'Emission Factors'!C$26+F279*'Emission Factors'!C$28+G279*'Emission Factors'!$C$30)</f>
        <v/>
      </c>
      <c r="M279" s="79" t="str">
        <f>IF(E279+F279+G279=0,"",E279*'Emission Factors'!C$27+F279*'Emission Factors'!C$29+G279*'Emission Factors'!$C$31)</f>
        <v/>
      </c>
      <c r="N279" s="79" t="str">
        <f t="shared" si="12"/>
        <v/>
      </c>
      <c r="O279" s="79" t="str">
        <f t="shared" si="13"/>
        <v/>
      </c>
      <c r="P279" s="79" t="str">
        <f>IFERROR(N279*'Emission Factors'!C$13+O279*'Emission Factors'!C$20,"")</f>
        <v/>
      </c>
      <c r="Q279" s="89" t="str">
        <f t="shared" si="14"/>
        <v/>
      </c>
      <c r="R279" s="90" t="str">
        <f>IFERROR(N279*'Emission Factors'!C$14+O279*'Emission Factors'!C$21,"")</f>
        <v/>
      </c>
      <c r="S279" s="90" t="str">
        <f>IFERROR(N279*'Emission Factors'!C$15+O279*'Emission Factors'!C$22,"")</f>
        <v/>
      </c>
      <c r="T279" s="90" t="str">
        <f>IFERROR(N279*'Emission Factors'!C$16+O279*'Emission Factors'!C$23,"")</f>
        <v/>
      </c>
      <c r="U279" s="28" t="str">
        <f>IFERROR(IF(K279="Residential",N279*'Emission Factors'!$C$17+O279*'Emission Factors'!$C$24,N279*'Emission Factors'!$C$18+O279*'Emission Factors'!$C$25),"")</f>
        <v/>
      </c>
    </row>
    <row r="280" spans="2:21" ht="15" customHeight="1" x14ac:dyDescent="0.35">
      <c r="B280" s="92"/>
      <c r="C280" s="86"/>
      <c r="D280" s="62"/>
      <c r="E280" s="86"/>
      <c r="F280" s="86"/>
      <c r="G280" s="86"/>
      <c r="H280" s="87"/>
      <c r="I280" s="88"/>
      <c r="J280" s="64"/>
      <c r="K280" s="64"/>
      <c r="L280" s="79" t="str">
        <f>IF(E280+F280+G280=0,"",E280*'Emission Factors'!C$26+F280*'Emission Factors'!C$28+G280*'Emission Factors'!$C$30)</f>
        <v/>
      </c>
      <c r="M280" s="79" t="str">
        <f>IF(E280+F280+G280=0,"",E280*'Emission Factors'!C$27+F280*'Emission Factors'!C$29+G280*'Emission Factors'!$C$31)</f>
        <v/>
      </c>
      <c r="N280" s="79" t="str">
        <f t="shared" si="12"/>
        <v/>
      </c>
      <c r="O280" s="79" t="str">
        <f t="shared" si="13"/>
        <v/>
      </c>
      <c r="P280" s="79" t="str">
        <f>IFERROR(N280*'Emission Factors'!C$13+O280*'Emission Factors'!C$20,"")</f>
        <v/>
      </c>
      <c r="Q280" s="89" t="str">
        <f t="shared" si="14"/>
        <v/>
      </c>
      <c r="R280" s="90" t="str">
        <f>IFERROR(N280*'Emission Factors'!C$14+O280*'Emission Factors'!C$21,"")</f>
        <v/>
      </c>
      <c r="S280" s="90" t="str">
        <f>IFERROR(N280*'Emission Factors'!C$15+O280*'Emission Factors'!C$22,"")</f>
        <v/>
      </c>
      <c r="T280" s="90" t="str">
        <f>IFERROR(N280*'Emission Factors'!C$16+O280*'Emission Factors'!C$23,"")</f>
        <v/>
      </c>
      <c r="U280" s="28" t="str">
        <f>IFERROR(IF(K280="Residential",N280*'Emission Factors'!$C$17+O280*'Emission Factors'!$C$24,N280*'Emission Factors'!$C$18+O280*'Emission Factors'!$C$25),"")</f>
        <v/>
      </c>
    </row>
    <row r="281" spans="2:21" ht="15" customHeight="1" x14ac:dyDescent="0.35">
      <c r="B281" s="92"/>
      <c r="C281" s="86"/>
      <c r="D281" s="62"/>
      <c r="E281" s="86"/>
      <c r="F281" s="86"/>
      <c r="G281" s="86"/>
      <c r="H281" s="87"/>
      <c r="I281" s="88"/>
      <c r="J281" s="64"/>
      <c r="K281" s="64"/>
      <c r="L281" s="79" t="str">
        <f>IF(E281+F281+G281=0,"",E281*'Emission Factors'!C$26+F281*'Emission Factors'!C$28+G281*'Emission Factors'!$C$30)</f>
        <v/>
      </c>
      <c r="M281" s="79" t="str">
        <f>IF(E281+F281+G281=0,"",E281*'Emission Factors'!C$27+F281*'Emission Factors'!C$29+G281*'Emission Factors'!$C$31)</f>
        <v/>
      </c>
      <c r="N281" s="79" t="str">
        <f t="shared" si="12"/>
        <v/>
      </c>
      <c r="O281" s="79" t="str">
        <f t="shared" si="13"/>
        <v/>
      </c>
      <c r="P281" s="79" t="str">
        <f>IFERROR(N281*'Emission Factors'!C$13+O281*'Emission Factors'!C$20,"")</f>
        <v/>
      </c>
      <c r="Q281" s="89" t="str">
        <f t="shared" si="14"/>
        <v/>
      </c>
      <c r="R281" s="90" t="str">
        <f>IFERROR(N281*'Emission Factors'!C$14+O281*'Emission Factors'!C$21,"")</f>
        <v/>
      </c>
      <c r="S281" s="90" t="str">
        <f>IFERROR(N281*'Emission Factors'!C$15+O281*'Emission Factors'!C$22,"")</f>
        <v/>
      </c>
      <c r="T281" s="90" t="str">
        <f>IFERROR(N281*'Emission Factors'!C$16+O281*'Emission Factors'!C$23,"")</f>
        <v/>
      </c>
      <c r="U281" s="28" t="str">
        <f>IFERROR(IF(K281="Residential",N281*'Emission Factors'!$C$17+O281*'Emission Factors'!$C$24,N281*'Emission Factors'!$C$18+O281*'Emission Factors'!$C$25),"")</f>
        <v/>
      </c>
    </row>
    <row r="282" spans="2:21" ht="15" customHeight="1" x14ac:dyDescent="0.35">
      <c r="B282" s="92"/>
      <c r="C282" s="86"/>
      <c r="D282" s="63"/>
      <c r="E282" s="86"/>
      <c r="F282" s="86"/>
      <c r="G282" s="86"/>
      <c r="H282" s="87"/>
      <c r="I282" s="88"/>
      <c r="J282" s="64"/>
      <c r="K282" s="64"/>
      <c r="L282" s="79" t="str">
        <f>IF(E282+F282+G282=0,"",E282*'Emission Factors'!C$26+F282*'Emission Factors'!C$28+G282*'Emission Factors'!$C$30)</f>
        <v/>
      </c>
      <c r="M282" s="79" t="str">
        <f>IF(E282+F282+G282=0,"",E282*'Emission Factors'!C$27+F282*'Emission Factors'!C$29+G282*'Emission Factors'!$C$31)</f>
        <v/>
      </c>
      <c r="N282" s="79" t="str">
        <f t="shared" si="12"/>
        <v/>
      </c>
      <c r="O282" s="79" t="str">
        <f t="shared" si="13"/>
        <v/>
      </c>
      <c r="P282" s="79" t="str">
        <f>IFERROR(N282*'Emission Factors'!C$13+O282*'Emission Factors'!C$20,"")</f>
        <v/>
      </c>
      <c r="Q282" s="89" t="str">
        <f t="shared" si="14"/>
        <v/>
      </c>
      <c r="R282" s="90" t="str">
        <f>IFERROR(N282*'Emission Factors'!C$14+O282*'Emission Factors'!C$21,"")</f>
        <v/>
      </c>
      <c r="S282" s="90" t="str">
        <f>IFERROR(N282*'Emission Factors'!C$15+O282*'Emission Factors'!C$22,"")</f>
        <v/>
      </c>
      <c r="T282" s="90" t="str">
        <f>IFERROR(N282*'Emission Factors'!C$16+O282*'Emission Factors'!C$23,"")</f>
        <v/>
      </c>
      <c r="U282" s="28" t="str">
        <f>IFERROR(IF(K282="Residential",N282*'Emission Factors'!$C$17+O282*'Emission Factors'!$C$24,N282*'Emission Factors'!$C$18+O282*'Emission Factors'!$C$25),"")</f>
        <v/>
      </c>
    </row>
    <row r="283" spans="2:21" ht="15" customHeight="1" x14ac:dyDescent="0.35">
      <c r="B283" s="92"/>
      <c r="C283" s="86"/>
      <c r="D283" s="62"/>
      <c r="E283" s="86"/>
      <c r="F283" s="86"/>
      <c r="G283" s="86"/>
      <c r="H283" s="87"/>
      <c r="I283" s="88"/>
      <c r="J283" s="64"/>
      <c r="K283" s="64"/>
      <c r="L283" s="79" t="str">
        <f>IF(E283+F283+G283=0,"",E283*'Emission Factors'!C$26+F283*'Emission Factors'!C$28+G283*'Emission Factors'!$C$30)</f>
        <v/>
      </c>
      <c r="M283" s="79" t="str">
        <f>IF(E283+F283+G283=0,"",E283*'Emission Factors'!C$27+F283*'Emission Factors'!C$29+G283*'Emission Factors'!$C$31)</f>
        <v/>
      </c>
      <c r="N283" s="79" t="str">
        <f t="shared" si="12"/>
        <v/>
      </c>
      <c r="O283" s="79" t="str">
        <f t="shared" si="13"/>
        <v/>
      </c>
      <c r="P283" s="79" t="str">
        <f>IFERROR(N283*'Emission Factors'!C$13+O283*'Emission Factors'!C$20,"")</f>
        <v/>
      </c>
      <c r="Q283" s="89" t="str">
        <f t="shared" si="14"/>
        <v/>
      </c>
      <c r="R283" s="90" t="str">
        <f>IFERROR(N283*'Emission Factors'!C$14+O283*'Emission Factors'!C$21,"")</f>
        <v/>
      </c>
      <c r="S283" s="90" t="str">
        <f>IFERROR(N283*'Emission Factors'!C$15+O283*'Emission Factors'!C$22,"")</f>
        <v/>
      </c>
      <c r="T283" s="90" t="str">
        <f>IFERROR(N283*'Emission Factors'!C$16+O283*'Emission Factors'!C$23,"")</f>
        <v/>
      </c>
      <c r="U283" s="28" t="str">
        <f>IFERROR(IF(K283="Residential",N283*'Emission Factors'!$C$17+O283*'Emission Factors'!$C$24,N283*'Emission Factors'!$C$18+O283*'Emission Factors'!$C$25),"")</f>
        <v/>
      </c>
    </row>
    <row r="284" spans="2:21" ht="15" customHeight="1" x14ac:dyDescent="0.35">
      <c r="B284" s="92"/>
      <c r="C284" s="86"/>
      <c r="D284" s="62"/>
      <c r="E284" s="86"/>
      <c r="F284" s="86"/>
      <c r="G284" s="86"/>
      <c r="H284" s="87"/>
      <c r="I284" s="88"/>
      <c r="J284" s="64"/>
      <c r="K284" s="64"/>
      <c r="L284" s="79" t="str">
        <f>IF(E284+F284+G284=0,"",E284*'Emission Factors'!C$26+F284*'Emission Factors'!C$28+G284*'Emission Factors'!$C$30)</f>
        <v/>
      </c>
      <c r="M284" s="79" t="str">
        <f>IF(E284+F284+G284=0,"",E284*'Emission Factors'!C$27+F284*'Emission Factors'!C$29+G284*'Emission Factors'!$C$31)</f>
        <v/>
      </c>
      <c r="N284" s="79" t="str">
        <f t="shared" si="12"/>
        <v/>
      </c>
      <c r="O284" s="79" t="str">
        <f t="shared" si="13"/>
        <v/>
      </c>
      <c r="P284" s="79" t="str">
        <f>IFERROR(N284*'Emission Factors'!C$13+O284*'Emission Factors'!C$20,"")</f>
        <v/>
      </c>
      <c r="Q284" s="89" t="str">
        <f t="shared" si="14"/>
        <v/>
      </c>
      <c r="R284" s="90" t="str">
        <f>IFERROR(N284*'Emission Factors'!C$14+O284*'Emission Factors'!C$21,"")</f>
        <v/>
      </c>
      <c r="S284" s="90" t="str">
        <f>IFERROR(N284*'Emission Factors'!C$15+O284*'Emission Factors'!C$22,"")</f>
        <v/>
      </c>
      <c r="T284" s="90" t="str">
        <f>IFERROR(N284*'Emission Factors'!C$16+O284*'Emission Factors'!C$23,"")</f>
        <v/>
      </c>
      <c r="U284" s="28" t="str">
        <f>IFERROR(IF(K284="Residential",N284*'Emission Factors'!$C$17+O284*'Emission Factors'!$C$24,N284*'Emission Factors'!$C$18+O284*'Emission Factors'!$C$25),"")</f>
        <v/>
      </c>
    </row>
    <row r="285" spans="2:21" ht="15" customHeight="1" x14ac:dyDescent="0.35">
      <c r="B285" s="92"/>
      <c r="C285" s="86"/>
      <c r="D285" s="62"/>
      <c r="E285" s="86"/>
      <c r="F285" s="86"/>
      <c r="G285" s="86"/>
      <c r="H285" s="87"/>
      <c r="I285" s="88"/>
      <c r="J285" s="64"/>
      <c r="K285" s="64"/>
      <c r="L285" s="79" t="str">
        <f>IF(E285+F285+G285=0,"",E285*'Emission Factors'!C$26+F285*'Emission Factors'!C$28+G285*'Emission Factors'!$C$30)</f>
        <v/>
      </c>
      <c r="M285" s="79" t="str">
        <f>IF(E285+F285+G285=0,"",E285*'Emission Factors'!C$27+F285*'Emission Factors'!C$29+G285*'Emission Factors'!$C$31)</f>
        <v/>
      </c>
      <c r="N285" s="79" t="str">
        <f t="shared" si="12"/>
        <v/>
      </c>
      <c r="O285" s="79" t="str">
        <f t="shared" si="13"/>
        <v/>
      </c>
      <c r="P285" s="79" t="str">
        <f>IFERROR(N285*'Emission Factors'!C$13+O285*'Emission Factors'!C$20,"")</f>
        <v/>
      </c>
      <c r="Q285" s="89" t="str">
        <f t="shared" si="14"/>
        <v/>
      </c>
      <c r="R285" s="90" t="str">
        <f>IFERROR(N285*'Emission Factors'!C$14+O285*'Emission Factors'!C$21,"")</f>
        <v/>
      </c>
      <c r="S285" s="90" t="str">
        <f>IFERROR(N285*'Emission Factors'!C$15+O285*'Emission Factors'!C$22,"")</f>
        <v/>
      </c>
      <c r="T285" s="90" t="str">
        <f>IFERROR(N285*'Emission Factors'!C$16+O285*'Emission Factors'!C$23,"")</f>
        <v/>
      </c>
      <c r="U285" s="28" t="str">
        <f>IFERROR(IF(K285="Residential",N285*'Emission Factors'!$C$17+O285*'Emission Factors'!$C$24,N285*'Emission Factors'!$C$18+O285*'Emission Factors'!$C$25),"")</f>
        <v/>
      </c>
    </row>
    <row r="286" spans="2:21" ht="15" customHeight="1" x14ac:dyDescent="0.35">
      <c r="B286" s="92"/>
      <c r="C286" s="86"/>
      <c r="D286" s="62"/>
      <c r="E286" s="86"/>
      <c r="F286" s="86"/>
      <c r="G286" s="86"/>
      <c r="H286" s="87"/>
      <c r="I286" s="88"/>
      <c r="J286" s="64"/>
      <c r="K286" s="64"/>
      <c r="L286" s="79" t="str">
        <f>IF(E286+F286+G286=0,"",E286*'Emission Factors'!C$26+F286*'Emission Factors'!C$28+G286*'Emission Factors'!$C$30)</f>
        <v/>
      </c>
      <c r="M286" s="79" t="str">
        <f>IF(E286+F286+G286=0,"",E286*'Emission Factors'!C$27+F286*'Emission Factors'!C$29+G286*'Emission Factors'!$C$31)</f>
        <v/>
      </c>
      <c r="N286" s="79" t="str">
        <f t="shared" si="12"/>
        <v/>
      </c>
      <c r="O286" s="79" t="str">
        <f t="shared" si="13"/>
        <v/>
      </c>
      <c r="P286" s="79" t="str">
        <f>IFERROR(N286*'Emission Factors'!C$13+O286*'Emission Factors'!C$20,"")</f>
        <v/>
      </c>
      <c r="Q286" s="89" t="str">
        <f t="shared" si="14"/>
        <v/>
      </c>
      <c r="R286" s="90" t="str">
        <f>IFERROR(N286*'Emission Factors'!C$14+O286*'Emission Factors'!C$21,"")</f>
        <v/>
      </c>
      <c r="S286" s="90" t="str">
        <f>IFERROR(N286*'Emission Factors'!C$15+O286*'Emission Factors'!C$22,"")</f>
        <v/>
      </c>
      <c r="T286" s="90" t="str">
        <f>IFERROR(N286*'Emission Factors'!C$16+O286*'Emission Factors'!C$23,"")</f>
        <v/>
      </c>
      <c r="U286" s="28" t="str">
        <f>IFERROR(IF(K286="Residential",N286*'Emission Factors'!$C$17+O286*'Emission Factors'!$C$24,N286*'Emission Factors'!$C$18+O286*'Emission Factors'!$C$25),"")</f>
        <v/>
      </c>
    </row>
    <row r="287" spans="2:21" ht="15" customHeight="1" x14ac:dyDescent="0.35">
      <c r="B287" s="92"/>
      <c r="C287" s="86"/>
      <c r="D287" s="63"/>
      <c r="E287" s="86"/>
      <c r="F287" s="86"/>
      <c r="G287" s="86"/>
      <c r="H287" s="87"/>
      <c r="I287" s="88"/>
      <c r="J287" s="64"/>
      <c r="K287" s="64"/>
      <c r="L287" s="79" t="str">
        <f>IF(E287+F287+G287=0,"",E287*'Emission Factors'!C$26+F287*'Emission Factors'!C$28+G287*'Emission Factors'!$C$30)</f>
        <v/>
      </c>
      <c r="M287" s="79" t="str">
        <f>IF(E287+F287+G287=0,"",E287*'Emission Factors'!C$27+F287*'Emission Factors'!C$29+G287*'Emission Factors'!$C$31)</f>
        <v/>
      </c>
      <c r="N287" s="79" t="str">
        <f t="shared" si="12"/>
        <v/>
      </c>
      <c r="O287" s="79" t="str">
        <f t="shared" si="13"/>
        <v/>
      </c>
      <c r="P287" s="79" t="str">
        <f>IFERROR(N287*'Emission Factors'!C$13+O287*'Emission Factors'!C$20,"")</f>
        <v/>
      </c>
      <c r="Q287" s="89" t="str">
        <f t="shared" si="14"/>
        <v/>
      </c>
      <c r="R287" s="90" t="str">
        <f>IFERROR(N287*'Emission Factors'!C$14+O287*'Emission Factors'!C$21,"")</f>
        <v/>
      </c>
      <c r="S287" s="90" t="str">
        <f>IFERROR(N287*'Emission Factors'!C$15+O287*'Emission Factors'!C$22,"")</f>
        <v/>
      </c>
      <c r="T287" s="90" t="str">
        <f>IFERROR(N287*'Emission Factors'!C$16+O287*'Emission Factors'!C$23,"")</f>
        <v/>
      </c>
      <c r="U287" s="28" t="str">
        <f>IFERROR(IF(K287="Residential",N287*'Emission Factors'!$C$17+O287*'Emission Factors'!$C$24,N287*'Emission Factors'!$C$18+O287*'Emission Factors'!$C$25),"")</f>
        <v/>
      </c>
    </row>
    <row r="288" spans="2:21" ht="15" customHeight="1" x14ac:dyDescent="0.35">
      <c r="B288" s="92"/>
      <c r="C288" s="86"/>
      <c r="D288" s="62"/>
      <c r="E288" s="86"/>
      <c r="F288" s="86"/>
      <c r="G288" s="86"/>
      <c r="H288" s="87"/>
      <c r="I288" s="88"/>
      <c r="J288" s="64"/>
      <c r="K288" s="64"/>
      <c r="L288" s="79" t="str">
        <f>IF(E288+F288+G288=0,"",E288*'Emission Factors'!C$26+F288*'Emission Factors'!C$28+G288*'Emission Factors'!$C$30)</f>
        <v/>
      </c>
      <c r="M288" s="79" t="str">
        <f>IF(E288+F288+G288=0,"",E288*'Emission Factors'!C$27+F288*'Emission Factors'!C$29+G288*'Emission Factors'!$C$31)</f>
        <v/>
      </c>
      <c r="N288" s="79" t="str">
        <f t="shared" si="12"/>
        <v/>
      </c>
      <c r="O288" s="79" t="str">
        <f t="shared" si="13"/>
        <v/>
      </c>
      <c r="P288" s="79" t="str">
        <f>IFERROR(N288*'Emission Factors'!C$13+O288*'Emission Factors'!C$20,"")</f>
        <v/>
      </c>
      <c r="Q288" s="89" t="str">
        <f t="shared" si="14"/>
        <v/>
      </c>
      <c r="R288" s="90" t="str">
        <f>IFERROR(N288*'Emission Factors'!C$14+O288*'Emission Factors'!C$21,"")</f>
        <v/>
      </c>
      <c r="S288" s="90" t="str">
        <f>IFERROR(N288*'Emission Factors'!C$15+O288*'Emission Factors'!C$22,"")</f>
        <v/>
      </c>
      <c r="T288" s="90" t="str">
        <f>IFERROR(N288*'Emission Factors'!C$16+O288*'Emission Factors'!C$23,"")</f>
        <v/>
      </c>
      <c r="U288" s="28" t="str">
        <f>IFERROR(IF(K288="Residential",N288*'Emission Factors'!$C$17+O288*'Emission Factors'!$C$24,N288*'Emission Factors'!$C$18+O288*'Emission Factors'!$C$25),"")</f>
        <v/>
      </c>
    </row>
    <row r="289" spans="2:21" ht="15" customHeight="1" x14ac:dyDescent="0.35">
      <c r="B289" s="92"/>
      <c r="C289" s="86"/>
      <c r="D289" s="62"/>
      <c r="E289" s="86"/>
      <c r="F289" s="86"/>
      <c r="G289" s="86"/>
      <c r="H289" s="87"/>
      <c r="I289" s="88"/>
      <c r="J289" s="64"/>
      <c r="K289" s="64"/>
      <c r="L289" s="79" t="str">
        <f>IF(E289+F289+G289=0,"",E289*'Emission Factors'!C$26+F289*'Emission Factors'!C$28+G289*'Emission Factors'!$C$30)</f>
        <v/>
      </c>
      <c r="M289" s="79" t="str">
        <f>IF(E289+F289+G289=0,"",E289*'Emission Factors'!C$27+F289*'Emission Factors'!C$29+G289*'Emission Factors'!$C$31)</f>
        <v/>
      </c>
      <c r="N289" s="79" t="str">
        <f t="shared" si="12"/>
        <v/>
      </c>
      <c r="O289" s="79" t="str">
        <f t="shared" si="13"/>
        <v/>
      </c>
      <c r="P289" s="79" t="str">
        <f>IFERROR(N289*'Emission Factors'!C$13+O289*'Emission Factors'!C$20,"")</f>
        <v/>
      </c>
      <c r="Q289" s="89" t="str">
        <f t="shared" si="14"/>
        <v/>
      </c>
      <c r="R289" s="90" t="str">
        <f>IFERROR(N289*'Emission Factors'!C$14+O289*'Emission Factors'!C$21,"")</f>
        <v/>
      </c>
      <c r="S289" s="90" t="str">
        <f>IFERROR(N289*'Emission Factors'!C$15+O289*'Emission Factors'!C$22,"")</f>
        <v/>
      </c>
      <c r="T289" s="90" t="str">
        <f>IFERROR(N289*'Emission Factors'!C$16+O289*'Emission Factors'!C$23,"")</f>
        <v/>
      </c>
      <c r="U289" s="28" t="str">
        <f>IFERROR(IF(K289="Residential",N289*'Emission Factors'!$C$17+O289*'Emission Factors'!$C$24,N289*'Emission Factors'!$C$18+O289*'Emission Factors'!$C$25),"")</f>
        <v/>
      </c>
    </row>
    <row r="290" spans="2:21" ht="15" customHeight="1" x14ac:dyDescent="0.35">
      <c r="B290" s="92"/>
      <c r="C290" s="86"/>
      <c r="D290" s="62"/>
      <c r="E290" s="86"/>
      <c r="F290" s="86"/>
      <c r="G290" s="86"/>
      <c r="H290" s="87"/>
      <c r="I290" s="88"/>
      <c r="J290" s="64"/>
      <c r="K290" s="64"/>
      <c r="L290" s="79" t="str">
        <f>IF(E290+F290+G290=0,"",E290*'Emission Factors'!C$26+F290*'Emission Factors'!C$28+G290*'Emission Factors'!$C$30)</f>
        <v/>
      </c>
      <c r="M290" s="79" t="str">
        <f>IF(E290+F290+G290=0,"",E290*'Emission Factors'!C$27+F290*'Emission Factors'!C$29+G290*'Emission Factors'!$C$31)</f>
        <v/>
      </c>
      <c r="N290" s="79" t="str">
        <f t="shared" si="12"/>
        <v/>
      </c>
      <c r="O290" s="79" t="str">
        <f t="shared" si="13"/>
        <v/>
      </c>
      <c r="P290" s="79" t="str">
        <f>IFERROR(N290*'Emission Factors'!C$13+O290*'Emission Factors'!C$20,"")</f>
        <v/>
      </c>
      <c r="Q290" s="89" t="str">
        <f t="shared" si="14"/>
        <v/>
      </c>
      <c r="R290" s="90" t="str">
        <f>IFERROR(N290*'Emission Factors'!C$14+O290*'Emission Factors'!C$21,"")</f>
        <v/>
      </c>
      <c r="S290" s="90" t="str">
        <f>IFERROR(N290*'Emission Factors'!C$15+O290*'Emission Factors'!C$22,"")</f>
        <v/>
      </c>
      <c r="T290" s="90" t="str">
        <f>IFERROR(N290*'Emission Factors'!C$16+O290*'Emission Factors'!C$23,"")</f>
        <v/>
      </c>
      <c r="U290" s="28" t="str">
        <f>IFERROR(IF(K290="Residential",N290*'Emission Factors'!$C$17+O290*'Emission Factors'!$C$24,N290*'Emission Factors'!$C$18+O290*'Emission Factors'!$C$25),"")</f>
        <v/>
      </c>
    </row>
    <row r="291" spans="2:21" ht="15" customHeight="1" x14ac:dyDescent="0.35">
      <c r="B291" s="92"/>
      <c r="C291" s="86"/>
      <c r="D291" s="62"/>
      <c r="E291" s="86"/>
      <c r="F291" s="86"/>
      <c r="G291" s="86"/>
      <c r="H291" s="87"/>
      <c r="I291" s="88"/>
      <c r="J291" s="64"/>
      <c r="K291" s="64"/>
      <c r="L291" s="79" t="str">
        <f>IF(E291+F291+G291=0,"",E291*'Emission Factors'!C$26+F291*'Emission Factors'!C$28+G291*'Emission Factors'!$C$30)</f>
        <v/>
      </c>
      <c r="M291" s="79" t="str">
        <f>IF(E291+F291+G291=0,"",E291*'Emission Factors'!C$27+F291*'Emission Factors'!C$29+G291*'Emission Factors'!$C$31)</f>
        <v/>
      </c>
      <c r="N291" s="79" t="str">
        <f t="shared" si="12"/>
        <v/>
      </c>
      <c r="O291" s="79" t="str">
        <f t="shared" si="13"/>
        <v/>
      </c>
      <c r="P291" s="79" t="str">
        <f>IFERROR(N291*'Emission Factors'!C$13+O291*'Emission Factors'!C$20,"")</f>
        <v/>
      </c>
      <c r="Q291" s="89" t="str">
        <f t="shared" si="14"/>
        <v/>
      </c>
      <c r="R291" s="90" t="str">
        <f>IFERROR(N291*'Emission Factors'!C$14+O291*'Emission Factors'!C$21,"")</f>
        <v/>
      </c>
      <c r="S291" s="90" t="str">
        <f>IFERROR(N291*'Emission Factors'!C$15+O291*'Emission Factors'!C$22,"")</f>
        <v/>
      </c>
      <c r="T291" s="90" t="str">
        <f>IFERROR(N291*'Emission Factors'!C$16+O291*'Emission Factors'!C$23,"")</f>
        <v/>
      </c>
      <c r="U291" s="28" t="str">
        <f>IFERROR(IF(K291="Residential",N291*'Emission Factors'!$C$17+O291*'Emission Factors'!$C$24,N291*'Emission Factors'!$C$18+O291*'Emission Factors'!$C$25),"")</f>
        <v/>
      </c>
    </row>
    <row r="292" spans="2:21" ht="15" customHeight="1" x14ac:dyDescent="0.35">
      <c r="B292" s="92"/>
      <c r="C292" s="86"/>
      <c r="D292" s="63"/>
      <c r="E292" s="86"/>
      <c r="F292" s="86"/>
      <c r="G292" s="86"/>
      <c r="H292" s="87"/>
      <c r="I292" s="88"/>
      <c r="J292" s="64"/>
      <c r="K292" s="64"/>
      <c r="L292" s="79" t="str">
        <f>IF(E292+F292+G292=0,"",E292*'Emission Factors'!C$26+F292*'Emission Factors'!C$28+G292*'Emission Factors'!$C$30)</f>
        <v/>
      </c>
      <c r="M292" s="79" t="str">
        <f>IF(E292+F292+G292=0,"",E292*'Emission Factors'!C$27+F292*'Emission Factors'!C$29+G292*'Emission Factors'!$C$31)</f>
        <v/>
      </c>
      <c r="N292" s="79" t="str">
        <f t="shared" si="12"/>
        <v/>
      </c>
      <c r="O292" s="79" t="str">
        <f t="shared" si="13"/>
        <v/>
      </c>
      <c r="P292" s="79" t="str">
        <f>IFERROR(N292*'Emission Factors'!C$13+O292*'Emission Factors'!C$20,"")</f>
        <v/>
      </c>
      <c r="Q292" s="89" t="str">
        <f t="shared" si="14"/>
        <v/>
      </c>
      <c r="R292" s="90" t="str">
        <f>IFERROR(N292*'Emission Factors'!C$14+O292*'Emission Factors'!C$21,"")</f>
        <v/>
      </c>
      <c r="S292" s="90" t="str">
        <f>IFERROR(N292*'Emission Factors'!C$15+O292*'Emission Factors'!C$22,"")</f>
        <v/>
      </c>
      <c r="T292" s="90" t="str">
        <f>IFERROR(N292*'Emission Factors'!C$16+O292*'Emission Factors'!C$23,"")</f>
        <v/>
      </c>
      <c r="U292" s="28" t="str">
        <f>IFERROR(IF(K292="Residential",N292*'Emission Factors'!$C$17+O292*'Emission Factors'!$C$24,N292*'Emission Factors'!$C$18+O292*'Emission Factors'!$C$25),"")</f>
        <v/>
      </c>
    </row>
    <row r="293" spans="2:21" ht="15" customHeight="1" x14ac:dyDescent="0.35">
      <c r="B293" s="92"/>
      <c r="C293" s="86"/>
      <c r="D293" s="62"/>
      <c r="E293" s="86"/>
      <c r="F293" s="86"/>
      <c r="G293" s="86"/>
      <c r="H293" s="87"/>
      <c r="I293" s="88"/>
      <c r="J293" s="64"/>
      <c r="K293" s="64"/>
      <c r="L293" s="79" t="str">
        <f>IF(E293+F293+G293=0,"",E293*'Emission Factors'!C$26+F293*'Emission Factors'!C$28+G293*'Emission Factors'!$C$30)</f>
        <v/>
      </c>
      <c r="M293" s="79" t="str">
        <f>IF(E293+F293+G293=0,"",E293*'Emission Factors'!C$27+F293*'Emission Factors'!C$29+G293*'Emission Factors'!$C$31)</f>
        <v/>
      </c>
      <c r="N293" s="79" t="str">
        <f t="shared" si="12"/>
        <v/>
      </c>
      <c r="O293" s="79" t="str">
        <f t="shared" si="13"/>
        <v/>
      </c>
      <c r="P293" s="79" t="str">
        <f>IFERROR(N293*'Emission Factors'!C$13+O293*'Emission Factors'!C$20,"")</f>
        <v/>
      </c>
      <c r="Q293" s="89" t="str">
        <f t="shared" si="14"/>
        <v/>
      </c>
      <c r="R293" s="90" t="str">
        <f>IFERROR(N293*'Emission Factors'!C$14+O293*'Emission Factors'!C$21,"")</f>
        <v/>
      </c>
      <c r="S293" s="90" t="str">
        <f>IFERROR(N293*'Emission Factors'!C$15+O293*'Emission Factors'!C$22,"")</f>
        <v/>
      </c>
      <c r="T293" s="90" t="str">
        <f>IFERROR(N293*'Emission Factors'!C$16+O293*'Emission Factors'!C$23,"")</f>
        <v/>
      </c>
      <c r="U293" s="28" t="str">
        <f>IFERROR(IF(K293="Residential",N293*'Emission Factors'!$C$17+O293*'Emission Factors'!$C$24,N293*'Emission Factors'!$C$18+O293*'Emission Factors'!$C$25),"")</f>
        <v/>
      </c>
    </row>
    <row r="294" spans="2:21" ht="15" customHeight="1" x14ac:dyDescent="0.35">
      <c r="B294" s="92"/>
      <c r="C294" s="86"/>
      <c r="D294" s="62"/>
      <c r="E294" s="86"/>
      <c r="F294" s="86"/>
      <c r="G294" s="86"/>
      <c r="H294" s="87"/>
      <c r="I294" s="88"/>
      <c r="J294" s="64"/>
      <c r="K294" s="64"/>
      <c r="L294" s="79" t="str">
        <f>IF(E294+F294+G294=0,"",E294*'Emission Factors'!C$26+F294*'Emission Factors'!C$28+G294*'Emission Factors'!$C$30)</f>
        <v/>
      </c>
      <c r="M294" s="79" t="str">
        <f>IF(E294+F294+G294=0,"",E294*'Emission Factors'!C$27+F294*'Emission Factors'!C$29+G294*'Emission Factors'!$C$31)</f>
        <v/>
      </c>
      <c r="N294" s="79" t="str">
        <f t="shared" si="12"/>
        <v/>
      </c>
      <c r="O294" s="79" t="str">
        <f t="shared" si="13"/>
        <v/>
      </c>
      <c r="P294" s="79" t="str">
        <f>IFERROR(N294*'Emission Factors'!C$13+O294*'Emission Factors'!C$20,"")</f>
        <v/>
      </c>
      <c r="Q294" s="89" t="str">
        <f t="shared" si="14"/>
        <v/>
      </c>
      <c r="R294" s="90" t="str">
        <f>IFERROR(N294*'Emission Factors'!C$14+O294*'Emission Factors'!C$21,"")</f>
        <v/>
      </c>
      <c r="S294" s="90" t="str">
        <f>IFERROR(N294*'Emission Factors'!C$15+O294*'Emission Factors'!C$22,"")</f>
        <v/>
      </c>
      <c r="T294" s="90" t="str">
        <f>IFERROR(N294*'Emission Factors'!C$16+O294*'Emission Factors'!C$23,"")</f>
        <v/>
      </c>
      <c r="U294" s="28" t="str">
        <f>IFERROR(IF(K294="Residential",N294*'Emission Factors'!$C$17+O294*'Emission Factors'!$C$24,N294*'Emission Factors'!$C$18+O294*'Emission Factors'!$C$25),"")</f>
        <v/>
      </c>
    </row>
    <row r="295" spans="2:21" ht="15" customHeight="1" x14ac:dyDescent="0.35">
      <c r="B295" s="92"/>
      <c r="C295" s="86"/>
      <c r="D295" s="62"/>
      <c r="E295" s="86"/>
      <c r="F295" s="86"/>
      <c r="G295" s="86"/>
      <c r="H295" s="87"/>
      <c r="I295" s="88"/>
      <c r="J295" s="64"/>
      <c r="K295" s="64"/>
      <c r="L295" s="79" t="str">
        <f>IF(E295+F295+G295=0,"",E295*'Emission Factors'!C$26+F295*'Emission Factors'!C$28+G295*'Emission Factors'!$C$30)</f>
        <v/>
      </c>
      <c r="M295" s="79" t="str">
        <f>IF(E295+F295+G295=0,"",E295*'Emission Factors'!C$27+F295*'Emission Factors'!C$29+G295*'Emission Factors'!$C$31)</f>
        <v/>
      </c>
      <c r="N295" s="79" t="str">
        <f t="shared" si="12"/>
        <v/>
      </c>
      <c r="O295" s="79" t="str">
        <f t="shared" si="13"/>
        <v/>
      </c>
      <c r="P295" s="79" t="str">
        <f>IFERROR(N295*'Emission Factors'!C$13+O295*'Emission Factors'!C$20,"")</f>
        <v/>
      </c>
      <c r="Q295" s="89" t="str">
        <f t="shared" si="14"/>
        <v/>
      </c>
      <c r="R295" s="90" t="str">
        <f>IFERROR(N295*'Emission Factors'!C$14+O295*'Emission Factors'!C$21,"")</f>
        <v/>
      </c>
      <c r="S295" s="90" t="str">
        <f>IFERROR(N295*'Emission Factors'!C$15+O295*'Emission Factors'!C$22,"")</f>
        <v/>
      </c>
      <c r="T295" s="90" t="str">
        <f>IFERROR(N295*'Emission Factors'!C$16+O295*'Emission Factors'!C$23,"")</f>
        <v/>
      </c>
      <c r="U295" s="28" t="str">
        <f>IFERROR(IF(K295="Residential",N295*'Emission Factors'!$C$17+O295*'Emission Factors'!$C$24,N295*'Emission Factors'!$C$18+O295*'Emission Factors'!$C$25),"")</f>
        <v/>
      </c>
    </row>
    <row r="296" spans="2:21" ht="15" customHeight="1" x14ac:dyDescent="0.35">
      <c r="B296" s="92"/>
      <c r="C296" s="86"/>
      <c r="D296" s="62"/>
      <c r="E296" s="86"/>
      <c r="F296" s="86"/>
      <c r="G296" s="86"/>
      <c r="H296" s="87"/>
      <c r="I296" s="88"/>
      <c r="J296" s="64"/>
      <c r="K296" s="64"/>
      <c r="L296" s="79" t="str">
        <f>IF(E296+F296+G296=0,"",E296*'Emission Factors'!C$26+F296*'Emission Factors'!C$28+G296*'Emission Factors'!$C$30)</f>
        <v/>
      </c>
      <c r="M296" s="79" t="str">
        <f>IF(E296+F296+G296=0,"",E296*'Emission Factors'!C$27+F296*'Emission Factors'!C$29+G296*'Emission Factors'!$C$31)</f>
        <v/>
      </c>
      <c r="N296" s="79" t="str">
        <f t="shared" si="12"/>
        <v/>
      </c>
      <c r="O296" s="79" t="str">
        <f t="shared" si="13"/>
        <v/>
      </c>
      <c r="P296" s="79" t="str">
        <f>IFERROR(N296*'Emission Factors'!C$13+O296*'Emission Factors'!C$20,"")</f>
        <v/>
      </c>
      <c r="Q296" s="89" t="str">
        <f t="shared" si="14"/>
        <v/>
      </c>
      <c r="R296" s="90" t="str">
        <f>IFERROR(N296*'Emission Factors'!C$14+O296*'Emission Factors'!C$21,"")</f>
        <v/>
      </c>
      <c r="S296" s="90" t="str">
        <f>IFERROR(N296*'Emission Factors'!C$15+O296*'Emission Factors'!C$22,"")</f>
        <v/>
      </c>
      <c r="T296" s="90" t="str">
        <f>IFERROR(N296*'Emission Factors'!C$16+O296*'Emission Factors'!C$23,"")</f>
        <v/>
      </c>
      <c r="U296" s="28" t="str">
        <f>IFERROR(IF(K296="Residential",N296*'Emission Factors'!$C$17+O296*'Emission Factors'!$C$24,N296*'Emission Factors'!$C$18+O296*'Emission Factors'!$C$25),"")</f>
        <v/>
      </c>
    </row>
    <row r="297" spans="2:21" ht="15" customHeight="1" x14ac:dyDescent="0.35">
      <c r="B297" s="92"/>
      <c r="C297" s="86"/>
      <c r="D297" s="63"/>
      <c r="E297" s="86"/>
      <c r="F297" s="86"/>
      <c r="G297" s="86"/>
      <c r="H297" s="87"/>
      <c r="I297" s="88"/>
      <c r="J297" s="64"/>
      <c r="K297" s="64"/>
      <c r="L297" s="79" t="str">
        <f>IF(E297+F297+G297=0,"",E297*'Emission Factors'!C$26+F297*'Emission Factors'!C$28+G297*'Emission Factors'!$C$30)</f>
        <v/>
      </c>
      <c r="M297" s="79" t="str">
        <f>IF(E297+F297+G297=0,"",E297*'Emission Factors'!C$27+F297*'Emission Factors'!C$29+G297*'Emission Factors'!$C$31)</f>
        <v/>
      </c>
      <c r="N297" s="79" t="str">
        <f t="shared" si="12"/>
        <v/>
      </c>
      <c r="O297" s="79" t="str">
        <f t="shared" si="13"/>
        <v/>
      </c>
      <c r="P297" s="79" t="str">
        <f>IFERROR(N297*'Emission Factors'!C$13+O297*'Emission Factors'!C$20,"")</f>
        <v/>
      </c>
      <c r="Q297" s="89" t="str">
        <f t="shared" si="14"/>
        <v/>
      </c>
      <c r="R297" s="90" t="str">
        <f>IFERROR(N297*'Emission Factors'!C$14+O297*'Emission Factors'!C$21,"")</f>
        <v/>
      </c>
      <c r="S297" s="90" t="str">
        <f>IFERROR(N297*'Emission Factors'!C$15+O297*'Emission Factors'!C$22,"")</f>
        <v/>
      </c>
      <c r="T297" s="90" t="str">
        <f>IFERROR(N297*'Emission Factors'!C$16+O297*'Emission Factors'!C$23,"")</f>
        <v/>
      </c>
      <c r="U297" s="28" t="str">
        <f>IFERROR(IF(K297="Residential",N297*'Emission Factors'!$C$17+O297*'Emission Factors'!$C$24,N297*'Emission Factors'!$C$18+O297*'Emission Factors'!$C$25),"")</f>
        <v/>
      </c>
    </row>
    <row r="298" spans="2:21" ht="15" customHeight="1" x14ac:dyDescent="0.35">
      <c r="B298" s="92"/>
      <c r="C298" s="86"/>
      <c r="D298" s="62"/>
      <c r="E298" s="86"/>
      <c r="F298" s="86"/>
      <c r="G298" s="86"/>
      <c r="H298" s="87"/>
      <c r="I298" s="88"/>
      <c r="J298" s="64"/>
      <c r="K298" s="64"/>
      <c r="L298" s="79" t="str">
        <f>IF(E298+F298+G298=0,"",E298*'Emission Factors'!C$26+F298*'Emission Factors'!C$28+G298*'Emission Factors'!$C$30)</f>
        <v/>
      </c>
      <c r="M298" s="79" t="str">
        <f>IF(E298+F298+G298=0,"",E298*'Emission Factors'!C$27+F298*'Emission Factors'!C$29+G298*'Emission Factors'!$C$31)</f>
        <v/>
      </c>
      <c r="N298" s="79" t="str">
        <f t="shared" si="12"/>
        <v/>
      </c>
      <c r="O298" s="79" t="str">
        <f t="shared" si="13"/>
        <v/>
      </c>
      <c r="P298" s="79" t="str">
        <f>IFERROR(N298*'Emission Factors'!C$13+O298*'Emission Factors'!C$20,"")</f>
        <v/>
      </c>
      <c r="Q298" s="89" t="str">
        <f t="shared" si="14"/>
        <v/>
      </c>
      <c r="R298" s="90" t="str">
        <f>IFERROR(N298*'Emission Factors'!C$14+O298*'Emission Factors'!C$21,"")</f>
        <v/>
      </c>
      <c r="S298" s="90" t="str">
        <f>IFERROR(N298*'Emission Factors'!C$15+O298*'Emission Factors'!C$22,"")</f>
        <v/>
      </c>
      <c r="T298" s="90" t="str">
        <f>IFERROR(N298*'Emission Factors'!C$16+O298*'Emission Factors'!C$23,"")</f>
        <v/>
      </c>
      <c r="U298" s="28" t="str">
        <f>IFERROR(IF(K298="Residential",N298*'Emission Factors'!$C$17+O298*'Emission Factors'!$C$24,N298*'Emission Factors'!$C$18+O298*'Emission Factors'!$C$25),"")</f>
        <v/>
      </c>
    </row>
    <row r="299" spans="2:21" ht="15" customHeight="1" x14ac:dyDescent="0.35">
      <c r="B299" s="92"/>
      <c r="C299" s="86"/>
      <c r="D299" s="62"/>
      <c r="E299" s="86"/>
      <c r="F299" s="86"/>
      <c r="G299" s="86"/>
      <c r="H299" s="87"/>
      <c r="I299" s="88"/>
      <c r="J299" s="64"/>
      <c r="K299" s="64"/>
      <c r="L299" s="79" t="str">
        <f>IF(E299+F299+G299=0,"",E299*'Emission Factors'!C$26+F299*'Emission Factors'!C$28+G299*'Emission Factors'!$C$30)</f>
        <v/>
      </c>
      <c r="M299" s="79" t="str">
        <f>IF(E299+F299+G299=0,"",E299*'Emission Factors'!C$27+F299*'Emission Factors'!C$29+G299*'Emission Factors'!$C$31)</f>
        <v/>
      </c>
      <c r="N299" s="79" t="str">
        <f t="shared" si="12"/>
        <v/>
      </c>
      <c r="O299" s="79" t="str">
        <f t="shared" si="13"/>
        <v/>
      </c>
      <c r="P299" s="79" t="str">
        <f>IFERROR(N299*'Emission Factors'!C$13+O299*'Emission Factors'!C$20,"")</f>
        <v/>
      </c>
      <c r="Q299" s="89" t="str">
        <f t="shared" si="14"/>
        <v/>
      </c>
      <c r="R299" s="90" t="str">
        <f>IFERROR(N299*'Emission Factors'!C$14+O299*'Emission Factors'!C$21,"")</f>
        <v/>
      </c>
      <c r="S299" s="90" t="str">
        <f>IFERROR(N299*'Emission Factors'!C$15+O299*'Emission Factors'!C$22,"")</f>
        <v/>
      </c>
      <c r="T299" s="90" t="str">
        <f>IFERROR(N299*'Emission Factors'!C$16+O299*'Emission Factors'!C$23,"")</f>
        <v/>
      </c>
      <c r="U299" s="28" t="str">
        <f>IFERROR(IF(K299="Residential",N299*'Emission Factors'!$C$17+O299*'Emission Factors'!$C$24,N299*'Emission Factors'!$C$18+O299*'Emission Factors'!$C$25),"")</f>
        <v/>
      </c>
    </row>
    <row r="300" spans="2:21" ht="15" customHeight="1" x14ac:dyDescent="0.35">
      <c r="B300" s="92"/>
      <c r="C300" s="86"/>
      <c r="D300" s="62"/>
      <c r="E300" s="86"/>
      <c r="F300" s="86"/>
      <c r="G300" s="86"/>
      <c r="H300" s="87"/>
      <c r="I300" s="88"/>
      <c r="J300" s="64"/>
      <c r="K300" s="64"/>
      <c r="L300" s="79" t="str">
        <f>IF(E300+F300+G300=0,"",E300*'Emission Factors'!C$26+F300*'Emission Factors'!C$28+G300*'Emission Factors'!$C$30)</f>
        <v/>
      </c>
      <c r="M300" s="79" t="str">
        <f>IF(E300+F300+G300=0,"",E300*'Emission Factors'!C$27+F300*'Emission Factors'!C$29+G300*'Emission Factors'!$C$31)</f>
        <v/>
      </c>
      <c r="N300" s="79" t="str">
        <f t="shared" si="12"/>
        <v/>
      </c>
      <c r="O300" s="79" t="str">
        <f t="shared" si="13"/>
        <v/>
      </c>
      <c r="P300" s="79" t="str">
        <f>IFERROR(N300*'Emission Factors'!C$13+O300*'Emission Factors'!C$20,"")</f>
        <v/>
      </c>
      <c r="Q300" s="89" t="str">
        <f t="shared" si="14"/>
        <v/>
      </c>
      <c r="R300" s="90" t="str">
        <f>IFERROR(N300*'Emission Factors'!C$14+O300*'Emission Factors'!C$21,"")</f>
        <v/>
      </c>
      <c r="S300" s="90" t="str">
        <f>IFERROR(N300*'Emission Factors'!C$15+O300*'Emission Factors'!C$22,"")</f>
        <v/>
      </c>
      <c r="T300" s="90" t="str">
        <f>IFERROR(N300*'Emission Factors'!C$16+O300*'Emission Factors'!C$23,"")</f>
        <v/>
      </c>
      <c r="U300" s="28" t="str">
        <f>IFERROR(IF(K300="Residential",N300*'Emission Factors'!$C$17+O300*'Emission Factors'!$C$24,N300*'Emission Factors'!$C$18+O300*'Emission Factors'!$C$25),"")</f>
        <v/>
      </c>
    </row>
    <row r="301" spans="2:21" ht="15" customHeight="1" x14ac:dyDescent="0.35">
      <c r="B301" s="92"/>
      <c r="C301" s="86"/>
      <c r="D301" s="62"/>
      <c r="E301" s="86"/>
      <c r="F301" s="86"/>
      <c r="G301" s="86"/>
      <c r="H301" s="87"/>
      <c r="I301" s="88"/>
      <c r="J301" s="64"/>
      <c r="K301" s="64"/>
      <c r="L301" s="79" t="str">
        <f>IF(E301+F301+G301=0,"",E301*'Emission Factors'!C$26+F301*'Emission Factors'!C$28+G301*'Emission Factors'!$C$30)</f>
        <v/>
      </c>
      <c r="M301" s="79" t="str">
        <f>IF(E301+F301+G301=0,"",E301*'Emission Factors'!C$27+F301*'Emission Factors'!C$29+G301*'Emission Factors'!$C$31)</f>
        <v/>
      </c>
      <c r="N301" s="79" t="str">
        <f t="shared" si="12"/>
        <v/>
      </c>
      <c r="O301" s="79" t="str">
        <f t="shared" si="13"/>
        <v/>
      </c>
      <c r="P301" s="79" t="str">
        <f>IFERROR(N301*'Emission Factors'!C$13+O301*'Emission Factors'!C$20,"")</f>
        <v/>
      </c>
      <c r="Q301" s="89" t="str">
        <f t="shared" si="14"/>
        <v/>
      </c>
      <c r="R301" s="90" t="str">
        <f>IFERROR(N301*'Emission Factors'!C$14+O301*'Emission Factors'!C$21,"")</f>
        <v/>
      </c>
      <c r="S301" s="90" t="str">
        <f>IFERROR(N301*'Emission Factors'!C$15+O301*'Emission Factors'!C$22,"")</f>
        <v/>
      </c>
      <c r="T301" s="90" t="str">
        <f>IFERROR(N301*'Emission Factors'!C$16+O301*'Emission Factors'!C$23,"")</f>
        <v/>
      </c>
      <c r="U301" s="28" t="str">
        <f>IFERROR(IF(K301="Residential",N301*'Emission Factors'!$C$17+O301*'Emission Factors'!$C$24,N301*'Emission Factors'!$C$18+O301*'Emission Factors'!$C$25),"")</f>
        <v/>
      </c>
    </row>
    <row r="302" spans="2:21" ht="15" customHeight="1" x14ac:dyDescent="0.35">
      <c r="B302" s="92"/>
      <c r="C302" s="86"/>
      <c r="D302" s="63"/>
      <c r="E302" s="86"/>
      <c r="F302" s="86"/>
      <c r="G302" s="86"/>
      <c r="H302" s="87"/>
      <c r="I302" s="88"/>
      <c r="J302" s="64"/>
      <c r="K302" s="64"/>
      <c r="L302" s="79" t="str">
        <f>IF(E302+F302+G302=0,"",E302*'Emission Factors'!C$26+F302*'Emission Factors'!C$28+G302*'Emission Factors'!$C$30)</f>
        <v/>
      </c>
      <c r="M302" s="79" t="str">
        <f>IF(E302+F302+G302=0,"",E302*'Emission Factors'!C$27+F302*'Emission Factors'!C$29+G302*'Emission Factors'!$C$31)</f>
        <v/>
      </c>
      <c r="N302" s="79" t="str">
        <f t="shared" si="12"/>
        <v/>
      </c>
      <c r="O302" s="79" t="str">
        <f t="shared" si="13"/>
        <v/>
      </c>
      <c r="P302" s="79" t="str">
        <f>IFERROR(N302*'Emission Factors'!C$13+O302*'Emission Factors'!C$20,"")</f>
        <v/>
      </c>
      <c r="Q302" s="89" t="str">
        <f t="shared" si="14"/>
        <v/>
      </c>
      <c r="R302" s="90" t="str">
        <f>IFERROR(N302*'Emission Factors'!C$14+O302*'Emission Factors'!C$21,"")</f>
        <v/>
      </c>
      <c r="S302" s="90" t="str">
        <f>IFERROR(N302*'Emission Factors'!C$15+O302*'Emission Factors'!C$22,"")</f>
        <v/>
      </c>
      <c r="T302" s="90" t="str">
        <f>IFERROR(N302*'Emission Factors'!C$16+O302*'Emission Factors'!C$23,"")</f>
        <v/>
      </c>
      <c r="U302" s="28" t="str">
        <f>IFERROR(IF(K302="Residential",N302*'Emission Factors'!$C$17+O302*'Emission Factors'!$C$24,N302*'Emission Factors'!$C$18+O302*'Emission Factors'!$C$25),"")</f>
        <v/>
      </c>
    </row>
    <row r="303" spans="2:21" ht="15" customHeight="1" x14ac:dyDescent="0.35">
      <c r="B303" s="92"/>
      <c r="C303" s="86"/>
      <c r="D303" s="62"/>
      <c r="E303" s="86"/>
      <c r="F303" s="86"/>
      <c r="G303" s="86"/>
      <c r="H303" s="87"/>
      <c r="I303" s="88"/>
      <c r="J303" s="64"/>
      <c r="K303" s="64"/>
      <c r="L303" s="79" t="str">
        <f>IF(E303+F303+G303=0,"",E303*'Emission Factors'!C$26+F303*'Emission Factors'!C$28+G303*'Emission Factors'!$C$30)</f>
        <v/>
      </c>
      <c r="M303" s="79" t="str">
        <f>IF(E303+F303+G303=0,"",E303*'Emission Factors'!C$27+F303*'Emission Factors'!C$29+G303*'Emission Factors'!$C$31)</f>
        <v/>
      </c>
      <c r="N303" s="79" t="str">
        <f t="shared" si="12"/>
        <v/>
      </c>
      <c r="O303" s="79" t="str">
        <f t="shared" si="13"/>
        <v/>
      </c>
      <c r="P303" s="79" t="str">
        <f>IFERROR(N303*'Emission Factors'!C$13+O303*'Emission Factors'!C$20,"")</f>
        <v/>
      </c>
      <c r="Q303" s="89" t="str">
        <f t="shared" si="14"/>
        <v/>
      </c>
      <c r="R303" s="90" t="str">
        <f>IFERROR(N303*'Emission Factors'!C$14+O303*'Emission Factors'!C$21,"")</f>
        <v/>
      </c>
      <c r="S303" s="90" t="str">
        <f>IFERROR(N303*'Emission Factors'!C$15+O303*'Emission Factors'!C$22,"")</f>
        <v/>
      </c>
      <c r="T303" s="90" t="str">
        <f>IFERROR(N303*'Emission Factors'!C$16+O303*'Emission Factors'!C$23,"")</f>
        <v/>
      </c>
      <c r="U303" s="28" t="str">
        <f>IFERROR(IF(K303="Residential",N303*'Emission Factors'!$C$17+O303*'Emission Factors'!$C$24,N303*'Emission Factors'!$C$18+O303*'Emission Factors'!$C$25),"")</f>
        <v/>
      </c>
    </row>
    <row r="304" spans="2:21" ht="15" customHeight="1" x14ac:dyDescent="0.35">
      <c r="B304" s="92"/>
      <c r="C304" s="86"/>
      <c r="D304" s="62"/>
      <c r="E304" s="86"/>
      <c r="F304" s="86"/>
      <c r="G304" s="86"/>
      <c r="H304" s="87"/>
      <c r="I304" s="88"/>
      <c r="J304" s="64"/>
      <c r="K304" s="64"/>
      <c r="L304" s="79" t="str">
        <f>IF(E304+F304+G304=0,"",E304*'Emission Factors'!C$26+F304*'Emission Factors'!C$28+G304*'Emission Factors'!$C$30)</f>
        <v/>
      </c>
      <c r="M304" s="79" t="str">
        <f>IF(E304+F304+G304=0,"",E304*'Emission Factors'!C$27+F304*'Emission Factors'!C$29+G304*'Emission Factors'!$C$31)</f>
        <v/>
      </c>
      <c r="N304" s="79" t="str">
        <f t="shared" si="12"/>
        <v/>
      </c>
      <c r="O304" s="79" t="str">
        <f t="shared" si="13"/>
        <v/>
      </c>
      <c r="P304" s="79" t="str">
        <f>IFERROR(N304*'Emission Factors'!C$13+O304*'Emission Factors'!C$20,"")</f>
        <v/>
      </c>
      <c r="Q304" s="89" t="str">
        <f t="shared" si="14"/>
        <v/>
      </c>
      <c r="R304" s="90" t="str">
        <f>IFERROR(N304*'Emission Factors'!C$14+O304*'Emission Factors'!C$21,"")</f>
        <v/>
      </c>
      <c r="S304" s="90" t="str">
        <f>IFERROR(N304*'Emission Factors'!C$15+O304*'Emission Factors'!C$22,"")</f>
        <v/>
      </c>
      <c r="T304" s="90" t="str">
        <f>IFERROR(N304*'Emission Factors'!C$16+O304*'Emission Factors'!C$23,"")</f>
        <v/>
      </c>
      <c r="U304" s="28" t="str">
        <f>IFERROR(IF(K304="Residential",N304*'Emission Factors'!$C$17+O304*'Emission Factors'!$C$24,N304*'Emission Factors'!$C$18+O304*'Emission Factors'!$C$25),"")</f>
        <v/>
      </c>
    </row>
    <row r="305" spans="2:21" ht="15" customHeight="1" x14ac:dyDescent="0.35">
      <c r="B305" s="92"/>
      <c r="C305" s="86"/>
      <c r="D305" s="62"/>
      <c r="E305" s="86"/>
      <c r="F305" s="86"/>
      <c r="G305" s="86"/>
      <c r="H305" s="87"/>
      <c r="I305" s="88"/>
      <c r="J305" s="64"/>
      <c r="K305" s="64"/>
      <c r="L305" s="79" t="str">
        <f>IF(E305+F305+G305=0,"",E305*'Emission Factors'!C$26+F305*'Emission Factors'!C$28+G305*'Emission Factors'!$C$30)</f>
        <v/>
      </c>
      <c r="M305" s="79" t="str">
        <f>IF(E305+F305+G305=0,"",E305*'Emission Factors'!C$27+F305*'Emission Factors'!C$29+G305*'Emission Factors'!$C$31)</f>
        <v/>
      </c>
      <c r="N305" s="79" t="str">
        <f t="shared" si="12"/>
        <v/>
      </c>
      <c r="O305" s="79" t="str">
        <f t="shared" si="13"/>
        <v/>
      </c>
      <c r="P305" s="79" t="str">
        <f>IFERROR(N305*'Emission Factors'!C$13+O305*'Emission Factors'!C$20,"")</f>
        <v/>
      </c>
      <c r="Q305" s="89" t="str">
        <f t="shared" si="14"/>
        <v/>
      </c>
      <c r="R305" s="90" t="str">
        <f>IFERROR(N305*'Emission Factors'!C$14+O305*'Emission Factors'!C$21,"")</f>
        <v/>
      </c>
      <c r="S305" s="90" t="str">
        <f>IFERROR(N305*'Emission Factors'!C$15+O305*'Emission Factors'!C$22,"")</f>
        <v/>
      </c>
      <c r="T305" s="90" t="str">
        <f>IFERROR(N305*'Emission Factors'!C$16+O305*'Emission Factors'!C$23,"")</f>
        <v/>
      </c>
      <c r="U305" s="28" t="str">
        <f>IFERROR(IF(K305="Residential",N305*'Emission Factors'!$C$17+O305*'Emission Factors'!$C$24,N305*'Emission Factors'!$C$18+O305*'Emission Factors'!$C$25),"")</f>
        <v/>
      </c>
    </row>
    <row r="306" spans="2:21" ht="15" customHeight="1" x14ac:dyDescent="0.35">
      <c r="B306" s="92"/>
      <c r="C306" s="86"/>
      <c r="D306" s="62"/>
      <c r="E306" s="86"/>
      <c r="F306" s="86"/>
      <c r="G306" s="86"/>
      <c r="H306" s="87"/>
      <c r="I306" s="88"/>
      <c r="J306" s="64"/>
      <c r="K306" s="64"/>
      <c r="L306" s="79" t="str">
        <f>IF(E306+F306+G306=0,"",E306*'Emission Factors'!C$26+F306*'Emission Factors'!C$28+G306*'Emission Factors'!$C$30)</f>
        <v/>
      </c>
      <c r="M306" s="79" t="str">
        <f>IF(E306+F306+G306=0,"",E306*'Emission Factors'!C$27+F306*'Emission Factors'!C$29+G306*'Emission Factors'!$C$31)</f>
        <v/>
      </c>
      <c r="N306" s="79" t="str">
        <f t="shared" si="12"/>
        <v/>
      </c>
      <c r="O306" s="79" t="str">
        <f t="shared" si="13"/>
        <v/>
      </c>
      <c r="P306" s="79" t="str">
        <f>IFERROR(N306*'Emission Factors'!C$13+O306*'Emission Factors'!C$20,"")</f>
        <v/>
      </c>
      <c r="Q306" s="89" t="str">
        <f t="shared" si="14"/>
        <v/>
      </c>
      <c r="R306" s="90" t="str">
        <f>IFERROR(N306*'Emission Factors'!C$14+O306*'Emission Factors'!C$21,"")</f>
        <v/>
      </c>
      <c r="S306" s="90" t="str">
        <f>IFERROR(N306*'Emission Factors'!C$15+O306*'Emission Factors'!C$22,"")</f>
        <v/>
      </c>
      <c r="T306" s="90" t="str">
        <f>IFERROR(N306*'Emission Factors'!C$16+O306*'Emission Factors'!C$23,"")</f>
        <v/>
      </c>
      <c r="U306" s="28" t="str">
        <f>IFERROR(IF(K306="Residential",N306*'Emission Factors'!$C$17+O306*'Emission Factors'!$C$24,N306*'Emission Factors'!$C$18+O306*'Emission Factors'!$C$25),"")</f>
        <v/>
      </c>
    </row>
    <row r="307" spans="2:21" ht="15" customHeight="1" x14ac:dyDescent="0.35">
      <c r="B307" s="92"/>
      <c r="C307" s="86"/>
      <c r="D307" s="63"/>
      <c r="E307" s="86"/>
      <c r="F307" s="86"/>
      <c r="G307" s="86"/>
      <c r="H307" s="87"/>
      <c r="I307" s="88"/>
      <c r="J307" s="64"/>
      <c r="K307" s="64"/>
      <c r="L307" s="79" t="str">
        <f>IF(E307+F307+G307=0,"",E307*'Emission Factors'!C$26+F307*'Emission Factors'!C$28+G307*'Emission Factors'!$C$30)</f>
        <v/>
      </c>
      <c r="M307" s="79" t="str">
        <f>IF(E307+F307+G307=0,"",E307*'Emission Factors'!C$27+F307*'Emission Factors'!C$29+G307*'Emission Factors'!$C$31)</f>
        <v/>
      </c>
      <c r="N307" s="79" t="str">
        <f t="shared" si="12"/>
        <v/>
      </c>
      <c r="O307" s="79" t="str">
        <f t="shared" si="13"/>
        <v/>
      </c>
      <c r="P307" s="79" t="str">
        <f>IFERROR(N307*'Emission Factors'!C$13+O307*'Emission Factors'!C$20,"")</f>
        <v/>
      </c>
      <c r="Q307" s="89" t="str">
        <f t="shared" si="14"/>
        <v/>
      </c>
      <c r="R307" s="90" t="str">
        <f>IFERROR(N307*'Emission Factors'!C$14+O307*'Emission Factors'!C$21,"")</f>
        <v/>
      </c>
      <c r="S307" s="90" t="str">
        <f>IFERROR(N307*'Emission Factors'!C$15+O307*'Emission Factors'!C$22,"")</f>
        <v/>
      </c>
      <c r="T307" s="90" t="str">
        <f>IFERROR(N307*'Emission Factors'!C$16+O307*'Emission Factors'!C$23,"")</f>
        <v/>
      </c>
      <c r="U307" s="28" t="str">
        <f>IFERROR(IF(K307="Residential",N307*'Emission Factors'!$C$17+O307*'Emission Factors'!$C$24,N307*'Emission Factors'!$C$18+O307*'Emission Factors'!$C$25),"")</f>
        <v/>
      </c>
    </row>
    <row r="308" spans="2:21" ht="15" customHeight="1" x14ac:dyDescent="0.35">
      <c r="B308" s="92"/>
      <c r="C308" s="86"/>
      <c r="D308" s="62"/>
      <c r="E308" s="86"/>
      <c r="F308" s="86"/>
      <c r="G308" s="86"/>
      <c r="H308" s="87"/>
      <c r="I308" s="88"/>
      <c r="J308" s="64"/>
      <c r="K308" s="64"/>
      <c r="L308" s="79" t="str">
        <f>IF(E308+F308+G308=0,"",E308*'Emission Factors'!C$26+F308*'Emission Factors'!C$28+G308*'Emission Factors'!$C$30)</f>
        <v/>
      </c>
      <c r="M308" s="79" t="str">
        <f>IF(E308+F308+G308=0,"",E308*'Emission Factors'!C$27+F308*'Emission Factors'!C$29+G308*'Emission Factors'!$C$31)</f>
        <v/>
      </c>
      <c r="N308" s="79" t="str">
        <f t="shared" si="12"/>
        <v/>
      </c>
      <c r="O308" s="79" t="str">
        <f t="shared" si="13"/>
        <v/>
      </c>
      <c r="P308" s="79" t="str">
        <f>IFERROR(N308*'Emission Factors'!C$13+O308*'Emission Factors'!C$20,"")</f>
        <v/>
      </c>
      <c r="Q308" s="89" t="str">
        <f t="shared" si="14"/>
        <v/>
      </c>
      <c r="R308" s="90" t="str">
        <f>IFERROR(N308*'Emission Factors'!C$14+O308*'Emission Factors'!C$21,"")</f>
        <v/>
      </c>
      <c r="S308" s="90" t="str">
        <f>IFERROR(N308*'Emission Factors'!C$15+O308*'Emission Factors'!C$22,"")</f>
        <v/>
      </c>
      <c r="T308" s="90" t="str">
        <f>IFERROR(N308*'Emission Factors'!C$16+O308*'Emission Factors'!C$23,"")</f>
        <v/>
      </c>
      <c r="U308" s="28" t="str">
        <f>IFERROR(IF(K308="Residential",N308*'Emission Factors'!$C$17+O308*'Emission Factors'!$C$24,N308*'Emission Factors'!$C$18+O308*'Emission Factors'!$C$25),"")</f>
        <v/>
      </c>
    </row>
    <row r="309" spans="2:21" ht="15" customHeight="1" x14ac:dyDescent="0.35">
      <c r="B309" s="92"/>
      <c r="C309" s="86"/>
      <c r="D309" s="62"/>
      <c r="E309" s="86"/>
      <c r="F309" s="86"/>
      <c r="G309" s="86"/>
      <c r="H309" s="87"/>
      <c r="I309" s="88"/>
      <c r="J309" s="64"/>
      <c r="K309" s="64"/>
      <c r="L309" s="79" t="str">
        <f>IF(E309+F309+G309=0,"",E309*'Emission Factors'!C$26+F309*'Emission Factors'!C$28+G309*'Emission Factors'!$C$30)</f>
        <v/>
      </c>
      <c r="M309" s="79" t="str">
        <f>IF(E309+F309+G309=0,"",E309*'Emission Factors'!C$27+F309*'Emission Factors'!C$29+G309*'Emission Factors'!$C$31)</f>
        <v/>
      </c>
      <c r="N309" s="79" t="str">
        <f t="shared" si="12"/>
        <v/>
      </c>
      <c r="O309" s="79" t="str">
        <f t="shared" si="13"/>
        <v/>
      </c>
      <c r="P309" s="79" t="str">
        <f>IFERROR(N309*'Emission Factors'!C$13+O309*'Emission Factors'!C$20,"")</f>
        <v/>
      </c>
      <c r="Q309" s="89" t="str">
        <f t="shared" si="14"/>
        <v/>
      </c>
      <c r="R309" s="90" t="str">
        <f>IFERROR(N309*'Emission Factors'!C$14+O309*'Emission Factors'!C$21,"")</f>
        <v/>
      </c>
      <c r="S309" s="90" t="str">
        <f>IFERROR(N309*'Emission Factors'!C$15+O309*'Emission Factors'!C$22,"")</f>
        <v/>
      </c>
      <c r="T309" s="90" t="str">
        <f>IFERROR(N309*'Emission Factors'!C$16+O309*'Emission Factors'!C$23,"")</f>
        <v/>
      </c>
      <c r="U309" s="28" t="str">
        <f>IFERROR(IF(K309="Residential",N309*'Emission Factors'!$C$17+O309*'Emission Factors'!$C$24,N309*'Emission Factors'!$C$18+O309*'Emission Factors'!$C$25),"")</f>
        <v/>
      </c>
    </row>
    <row r="310" spans="2:21" ht="15" customHeight="1" x14ac:dyDescent="0.35">
      <c r="B310" s="92"/>
      <c r="C310" s="86"/>
      <c r="D310" s="62"/>
      <c r="E310" s="86"/>
      <c r="F310" s="86"/>
      <c r="G310" s="86"/>
      <c r="H310" s="87"/>
      <c r="I310" s="88"/>
      <c r="J310" s="64"/>
      <c r="K310" s="64"/>
      <c r="L310" s="79" t="str">
        <f>IF(E310+F310+G310=0,"",E310*'Emission Factors'!C$26+F310*'Emission Factors'!C$28+G310*'Emission Factors'!$C$30)</f>
        <v/>
      </c>
      <c r="M310" s="79" t="str">
        <f>IF(E310+F310+G310=0,"",E310*'Emission Factors'!C$27+F310*'Emission Factors'!C$29+G310*'Emission Factors'!$C$31)</f>
        <v/>
      </c>
      <c r="N310" s="79" t="str">
        <f t="shared" si="12"/>
        <v/>
      </c>
      <c r="O310" s="79" t="str">
        <f t="shared" si="13"/>
        <v/>
      </c>
      <c r="P310" s="79" t="str">
        <f>IFERROR(N310*'Emission Factors'!C$13+O310*'Emission Factors'!C$20,"")</f>
        <v/>
      </c>
      <c r="Q310" s="89" t="str">
        <f t="shared" si="14"/>
        <v/>
      </c>
      <c r="R310" s="90" t="str">
        <f>IFERROR(N310*'Emission Factors'!C$14+O310*'Emission Factors'!C$21,"")</f>
        <v/>
      </c>
      <c r="S310" s="90" t="str">
        <f>IFERROR(N310*'Emission Factors'!C$15+O310*'Emission Factors'!C$22,"")</f>
        <v/>
      </c>
      <c r="T310" s="90" t="str">
        <f>IFERROR(N310*'Emission Factors'!C$16+O310*'Emission Factors'!C$23,"")</f>
        <v/>
      </c>
      <c r="U310" s="28" t="str">
        <f>IFERROR(IF(K310="Residential",N310*'Emission Factors'!$C$17+O310*'Emission Factors'!$C$24,N310*'Emission Factors'!$C$18+O310*'Emission Factors'!$C$25),"")</f>
        <v/>
      </c>
    </row>
    <row r="311" spans="2:21" ht="15" customHeight="1" x14ac:dyDescent="0.35">
      <c r="B311" s="92"/>
      <c r="C311" s="86"/>
      <c r="D311" s="62"/>
      <c r="E311" s="86"/>
      <c r="F311" s="86"/>
      <c r="G311" s="86"/>
      <c r="H311" s="87"/>
      <c r="I311" s="88"/>
      <c r="J311" s="64"/>
      <c r="K311" s="64"/>
      <c r="L311" s="79" t="str">
        <f>IF(E311+F311+G311=0,"",E311*'Emission Factors'!C$26+F311*'Emission Factors'!C$28+G311*'Emission Factors'!$C$30)</f>
        <v/>
      </c>
      <c r="M311" s="79" t="str">
        <f>IF(E311+F311+G311=0,"",E311*'Emission Factors'!C$27+F311*'Emission Factors'!C$29+G311*'Emission Factors'!$C$31)</f>
        <v/>
      </c>
      <c r="N311" s="79" t="str">
        <f t="shared" si="12"/>
        <v/>
      </c>
      <c r="O311" s="79" t="str">
        <f t="shared" si="13"/>
        <v/>
      </c>
      <c r="P311" s="79" t="str">
        <f>IFERROR(N311*'Emission Factors'!C$13+O311*'Emission Factors'!C$20,"")</f>
        <v/>
      </c>
      <c r="Q311" s="89" t="str">
        <f t="shared" si="14"/>
        <v/>
      </c>
      <c r="R311" s="90" t="str">
        <f>IFERROR(N311*'Emission Factors'!C$14+O311*'Emission Factors'!C$21,"")</f>
        <v/>
      </c>
      <c r="S311" s="90" t="str">
        <f>IFERROR(N311*'Emission Factors'!C$15+O311*'Emission Factors'!C$22,"")</f>
        <v/>
      </c>
      <c r="T311" s="90" t="str">
        <f>IFERROR(N311*'Emission Factors'!C$16+O311*'Emission Factors'!C$23,"")</f>
        <v/>
      </c>
      <c r="U311" s="28" t="str">
        <f>IFERROR(IF(K311="Residential",N311*'Emission Factors'!$C$17+O311*'Emission Factors'!$C$24,N311*'Emission Factors'!$C$18+O311*'Emission Factors'!$C$25),"")</f>
        <v/>
      </c>
    </row>
    <row r="312" spans="2:21" ht="15" customHeight="1" x14ac:dyDescent="0.35">
      <c r="B312" s="92"/>
      <c r="C312" s="86"/>
      <c r="D312" s="63"/>
      <c r="E312" s="86"/>
      <c r="F312" s="86"/>
      <c r="G312" s="86"/>
      <c r="H312" s="87"/>
      <c r="I312" s="88"/>
      <c r="J312" s="64"/>
      <c r="K312" s="64"/>
      <c r="L312" s="79" t="str">
        <f>IF(E312+F312+G312=0,"",E312*'Emission Factors'!C$26+F312*'Emission Factors'!C$28+G312*'Emission Factors'!$C$30)</f>
        <v/>
      </c>
      <c r="M312" s="79" t="str">
        <f>IF(E312+F312+G312=0,"",E312*'Emission Factors'!C$27+F312*'Emission Factors'!C$29+G312*'Emission Factors'!$C$31)</f>
        <v/>
      </c>
      <c r="N312" s="79" t="str">
        <f t="shared" si="12"/>
        <v/>
      </c>
      <c r="O312" s="79" t="str">
        <f t="shared" si="13"/>
        <v/>
      </c>
      <c r="P312" s="79" t="str">
        <f>IFERROR(N312*'Emission Factors'!C$13+O312*'Emission Factors'!C$20,"")</f>
        <v/>
      </c>
      <c r="Q312" s="89" t="str">
        <f t="shared" si="14"/>
        <v/>
      </c>
      <c r="R312" s="90" t="str">
        <f>IFERROR(N312*'Emission Factors'!C$14+O312*'Emission Factors'!C$21,"")</f>
        <v/>
      </c>
      <c r="S312" s="90" t="str">
        <f>IFERROR(N312*'Emission Factors'!C$15+O312*'Emission Factors'!C$22,"")</f>
        <v/>
      </c>
      <c r="T312" s="90" t="str">
        <f>IFERROR(N312*'Emission Factors'!C$16+O312*'Emission Factors'!C$23,"")</f>
        <v/>
      </c>
      <c r="U312" s="28" t="str">
        <f>IFERROR(IF(K312="Residential",N312*'Emission Factors'!$C$17+O312*'Emission Factors'!$C$24,N312*'Emission Factors'!$C$18+O312*'Emission Factors'!$C$25),"")</f>
        <v/>
      </c>
    </row>
    <row r="313" spans="2:21" ht="15" customHeight="1" x14ac:dyDescent="0.35">
      <c r="B313" s="92"/>
      <c r="C313" s="86"/>
      <c r="D313" s="62"/>
      <c r="E313" s="86"/>
      <c r="F313" s="86"/>
      <c r="G313" s="86"/>
      <c r="H313" s="87"/>
      <c r="I313" s="88"/>
      <c r="J313" s="64"/>
      <c r="K313" s="64"/>
      <c r="L313" s="79" t="str">
        <f>IF(E313+F313+G313=0,"",E313*'Emission Factors'!C$26+F313*'Emission Factors'!C$28+G313*'Emission Factors'!$C$30)</f>
        <v/>
      </c>
      <c r="M313" s="79" t="str">
        <f>IF(E313+F313+G313=0,"",E313*'Emission Factors'!C$27+F313*'Emission Factors'!C$29+G313*'Emission Factors'!$C$31)</f>
        <v/>
      </c>
      <c r="N313" s="79" t="str">
        <f t="shared" si="12"/>
        <v/>
      </c>
      <c r="O313" s="79" t="str">
        <f t="shared" si="13"/>
        <v/>
      </c>
      <c r="P313" s="79" t="str">
        <f>IFERROR(N313*'Emission Factors'!C$13+O313*'Emission Factors'!C$20,"")</f>
        <v/>
      </c>
      <c r="Q313" s="89" t="str">
        <f t="shared" si="14"/>
        <v/>
      </c>
      <c r="R313" s="90" t="str">
        <f>IFERROR(N313*'Emission Factors'!C$14+O313*'Emission Factors'!C$21,"")</f>
        <v/>
      </c>
      <c r="S313" s="90" t="str">
        <f>IFERROR(N313*'Emission Factors'!C$15+O313*'Emission Factors'!C$22,"")</f>
        <v/>
      </c>
      <c r="T313" s="90" t="str">
        <f>IFERROR(N313*'Emission Factors'!C$16+O313*'Emission Factors'!C$23,"")</f>
        <v/>
      </c>
      <c r="U313" s="28" t="str">
        <f>IFERROR(IF(K313="Residential",N313*'Emission Factors'!$C$17+O313*'Emission Factors'!$C$24,N313*'Emission Factors'!$C$18+O313*'Emission Factors'!$C$25),"")</f>
        <v/>
      </c>
    </row>
    <row r="314" spans="2:21" ht="15" customHeight="1" x14ac:dyDescent="0.35">
      <c r="B314" s="92"/>
      <c r="C314" s="86"/>
      <c r="D314" s="62"/>
      <c r="E314" s="86"/>
      <c r="F314" s="86"/>
      <c r="G314" s="86"/>
      <c r="H314" s="87"/>
      <c r="I314" s="88"/>
      <c r="J314" s="64"/>
      <c r="K314" s="64"/>
      <c r="L314" s="79" t="str">
        <f>IF(E314+F314+G314=0,"",E314*'Emission Factors'!C$26+F314*'Emission Factors'!C$28+G314*'Emission Factors'!$C$30)</f>
        <v/>
      </c>
      <c r="M314" s="79" t="str">
        <f>IF(E314+F314+G314=0,"",E314*'Emission Factors'!C$27+F314*'Emission Factors'!C$29+G314*'Emission Factors'!$C$31)</f>
        <v/>
      </c>
      <c r="N314" s="79" t="str">
        <f t="shared" si="12"/>
        <v/>
      </c>
      <c r="O314" s="79" t="str">
        <f t="shared" si="13"/>
        <v/>
      </c>
      <c r="P314" s="79" t="str">
        <f>IFERROR(N314*'Emission Factors'!C$13+O314*'Emission Factors'!C$20,"")</f>
        <v/>
      </c>
      <c r="Q314" s="89" t="str">
        <f t="shared" si="14"/>
        <v/>
      </c>
      <c r="R314" s="90" t="str">
        <f>IFERROR(N314*'Emission Factors'!C$14+O314*'Emission Factors'!C$21,"")</f>
        <v/>
      </c>
      <c r="S314" s="90" t="str">
        <f>IFERROR(N314*'Emission Factors'!C$15+O314*'Emission Factors'!C$22,"")</f>
        <v/>
      </c>
      <c r="T314" s="90" t="str">
        <f>IFERROR(N314*'Emission Factors'!C$16+O314*'Emission Factors'!C$23,"")</f>
        <v/>
      </c>
      <c r="U314" s="28" t="str">
        <f>IFERROR(IF(K314="Residential",N314*'Emission Factors'!$C$17+O314*'Emission Factors'!$C$24,N314*'Emission Factors'!$C$18+O314*'Emission Factors'!$C$25),"")</f>
        <v/>
      </c>
    </row>
    <row r="315" spans="2:21" ht="15" customHeight="1" x14ac:dyDescent="0.35">
      <c r="B315" s="92"/>
      <c r="C315" s="86"/>
      <c r="D315" s="62"/>
      <c r="E315" s="86"/>
      <c r="F315" s="86"/>
      <c r="G315" s="86"/>
      <c r="H315" s="87"/>
      <c r="I315" s="88"/>
      <c r="J315" s="64"/>
      <c r="K315" s="64"/>
      <c r="L315" s="79" t="str">
        <f>IF(E315+F315+G315=0,"",E315*'Emission Factors'!C$26+F315*'Emission Factors'!C$28+G315*'Emission Factors'!$C$30)</f>
        <v/>
      </c>
      <c r="M315" s="79" t="str">
        <f>IF(E315+F315+G315=0,"",E315*'Emission Factors'!C$27+F315*'Emission Factors'!C$29+G315*'Emission Factors'!$C$31)</f>
        <v/>
      </c>
      <c r="N315" s="79" t="str">
        <f t="shared" si="12"/>
        <v/>
      </c>
      <c r="O315" s="79" t="str">
        <f t="shared" si="13"/>
        <v/>
      </c>
      <c r="P315" s="79" t="str">
        <f>IFERROR(N315*'Emission Factors'!C$13+O315*'Emission Factors'!C$20,"")</f>
        <v/>
      </c>
      <c r="Q315" s="89" t="str">
        <f t="shared" si="14"/>
        <v/>
      </c>
      <c r="R315" s="90" t="str">
        <f>IFERROR(N315*'Emission Factors'!C$14+O315*'Emission Factors'!C$21,"")</f>
        <v/>
      </c>
      <c r="S315" s="90" t="str">
        <f>IFERROR(N315*'Emission Factors'!C$15+O315*'Emission Factors'!C$22,"")</f>
        <v/>
      </c>
      <c r="T315" s="90" t="str">
        <f>IFERROR(N315*'Emission Factors'!C$16+O315*'Emission Factors'!C$23,"")</f>
        <v/>
      </c>
      <c r="U315" s="28" t="str">
        <f>IFERROR(IF(K315="Residential",N315*'Emission Factors'!$C$17+O315*'Emission Factors'!$C$24,N315*'Emission Factors'!$C$18+O315*'Emission Factors'!$C$25),"")</f>
        <v/>
      </c>
    </row>
    <row r="316" spans="2:21" ht="15" customHeight="1" x14ac:dyDescent="0.35">
      <c r="B316" s="92"/>
      <c r="C316" s="86"/>
      <c r="D316" s="62"/>
      <c r="E316" s="86"/>
      <c r="F316" s="86"/>
      <c r="G316" s="86"/>
      <c r="H316" s="87"/>
      <c r="I316" s="88"/>
      <c r="J316" s="64"/>
      <c r="K316" s="64"/>
      <c r="L316" s="79" t="str">
        <f>IF(E316+F316+G316=0,"",E316*'Emission Factors'!C$26+F316*'Emission Factors'!C$28+G316*'Emission Factors'!$C$30)</f>
        <v/>
      </c>
      <c r="M316" s="79" t="str">
        <f>IF(E316+F316+G316=0,"",E316*'Emission Factors'!C$27+F316*'Emission Factors'!C$29+G316*'Emission Factors'!$C$31)</f>
        <v/>
      </c>
      <c r="N316" s="79" t="str">
        <f t="shared" si="12"/>
        <v/>
      </c>
      <c r="O316" s="79" t="str">
        <f t="shared" si="13"/>
        <v/>
      </c>
      <c r="P316" s="79" t="str">
        <f>IFERROR(N316*'Emission Factors'!C$13+O316*'Emission Factors'!C$20,"")</f>
        <v/>
      </c>
      <c r="Q316" s="89" t="str">
        <f t="shared" si="14"/>
        <v/>
      </c>
      <c r="R316" s="90" t="str">
        <f>IFERROR(N316*'Emission Factors'!C$14+O316*'Emission Factors'!C$21,"")</f>
        <v/>
      </c>
      <c r="S316" s="90" t="str">
        <f>IFERROR(N316*'Emission Factors'!C$15+O316*'Emission Factors'!C$22,"")</f>
        <v/>
      </c>
      <c r="T316" s="90" t="str">
        <f>IFERROR(N316*'Emission Factors'!C$16+O316*'Emission Factors'!C$23,"")</f>
        <v/>
      </c>
      <c r="U316" s="28" t="str">
        <f>IFERROR(IF(K316="Residential",N316*'Emission Factors'!$C$17+O316*'Emission Factors'!$C$24,N316*'Emission Factors'!$C$18+O316*'Emission Factors'!$C$25),"")</f>
        <v/>
      </c>
    </row>
    <row r="317" spans="2:21" ht="15" customHeight="1" x14ac:dyDescent="0.35">
      <c r="B317" s="92"/>
      <c r="C317" s="86"/>
      <c r="D317" s="63"/>
      <c r="E317" s="86"/>
      <c r="F317" s="86"/>
      <c r="G317" s="86"/>
      <c r="H317" s="87"/>
      <c r="I317" s="88"/>
      <c r="J317" s="64"/>
      <c r="K317" s="64"/>
      <c r="L317" s="79" t="str">
        <f>IF(E317+F317+G317=0,"",E317*'Emission Factors'!C$26+F317*'Emission Factors'!C$28+G317*'Emission Factors'!$C$30)</f>
        <v/>
      </c>
      <c r="M317" s="79" t="str">
        <f>IF(E317+F317+G317=0,"",E317*'Emission Factors'!C$27+F317*'Emission Factors'!C$29+G317*'Emission Factors'!$C$31)</f>
        <v/>
      </c>
      <c r="N317" s="79" t="str">
        <f t="shared" si="12"/>
        <v/>
      </c>
      <c r="O317" s="79" t="str">
        <f t="shared" si="13"/>
        <v/>
      </c>
      <c r="P317" s="79" t="str">
        <f>IFERROR(N317*'Emission Factors'!C$13+O317*'Emission Factors'!C$20,"")</f>
        <v/>
      </c>
      <c r="Q317" s="89" t="str">
        <f t="shared" si="14"/>
        <v/>
      </c>
      <c r="R317" s="90" t="str">
        <f>IFERROR(N317*'Emission Factors'!C$14+O317*'Emission Factors'!C$21,"")</f>
        <v/>
      </c>
      <c r="S317" s="90" t="str">
        <f>IFERROR(N317*'Emission Factors'!C$15+O317*'Emission Factors'!C$22,"")</f>
        <v/>
      </c>
      <c r="T317" s="90" t="str">
        <f>IFERROR(N317*'Emission Factors'!C$16+O317*'Emission Factors'!C$23,"")</f>
        <v/>
      </c>
      <c r="U317" s="28" t="str">
        <f>IFERROR(IF(K317="Residential",N317*'Emission Factors'!$C$17+O317*'Emission Factors'!$C$24,N317*'Emission Factors'!$C$18+O317*'Emission Factors'!$C$25),"")</f>
        <v/>
      </c>
    </row>
    <row r="318" spans="2:21" ht="15" customHeight="1" x14ac:dyDescent="0.35">
      <c r="B318" s="92"/>
      <c r="C318" s="86"/>
      <c r="D318" s="62"/>
      <c r="E318" s="86"/>
      <c r="F318" s="86"/>
      <c r="G318" s="86"/>
      <c r="H318" s="87"/>
      <c r="I318" s="88"/>
      <c r="J318" s="64"/>
      <c r="K318" s="64"/>
      <c r="L318" s="79" t="str">
        <f>IF(E318+F318+G318=0,"",E318*'Emission Factors'!C$26+F318*'Emission Factors'!C$28+G318*'Emission Factors'!$C$30)</f>
        <v/>
      </c>
      <c r="M318" s="79" t="str">
        <f>IF(E318+F318+G318=0,"",E318*'Emission Factors'!C$27+F318*'Emission Factors'!C$29+G318*'Emission Factors'!$C$31)</f>
        <v/>
      </c>
      <c r="N318" s="79" t="str">
        <f t="shared" si="12"/>
        <v/>
      </c>
      <c r="O318" s="79" t="str">
        <f t="shared" si="13"/>
        <v/>
      </c>
      <c r="P318" s="79" t="str">
        <f>IFERROR(N318*'Emission Factors'!C$13+O318*'Emission Factors'!C$20,"")</f>
        <v/>
      </c>
      <c r="Q318" s="89" t="str">
        <f t="shared" si="14"/>
        <v/>
      </c>
      <c r="R318" s="90" t="str">
        <f>IFERROR(N318*'Emission Factors'!C$14+O318*'Emission Factors'!C$21,"")</f>
        <v/>
      </c>
      <c r="S318" s="90" t="str">
        <f>IFERROR(N318*'Emission Factors'!C$15+O318*'Emission Factors'!C$22,"")</f>
        <v/>
      </c>
      <c r="T318" s="90" t="str">
        <f>IFERROR(N318*'Emission Factors'!C$16+O318*'Emission Factors'!C$23,"")</f>
        <v/>
      </c>
      <c r="U318" s="28" t="str">
        <f>IFERROR(IF(K318="Residential",N318*'Emission Factors'!$C$17+O318*'Emission Factors'!$C$24,N318*'Emission Factors'!$C$18+O318*'Emission Factors'!$C$25),"")</f>
        <v/>
      </c>
    </row>
    <row r="319" spans="2:21" ht="15" customHeight="1" x14ac:dyDescent="0.35">
      <c r="B319" s="92"/>
      <c r="C319" s="86"/>
      <c r="D319" s="62"/>
      <c r="E319" s="86"/>
      <c r="F319" s="86"/>
      <c r="G319" s="86"/>
      <c r="H319" s="87"/>
      <c r="I319" s="88"/>
      <c r="J319" s="64"/>
      <c r="K319" s="64"/>
      <c r="L319" s="79" t="str">
        <f>IF(E319+F319+G319=0,"",E319*'Emission Factors'!C$26+F319*'Emission Factors'!C$28+G319*'Emission Factors'!$C$30)</f>
        <v/>
      </c>
      <c r="M319" s="79" t="str">
        <f>IF(E319+F319+G319=0,"",E319*'Emission Factors'!C$27+F319*'Emission Factors'!C$29+G319*'Emission Factors'!$C$31)</f>
        <v/>
      </c>
      <c r="N319" s="79" t="str">
        <f t="shared" si="12"/>
        <v/>
      </c>
      <c r="O319" s="79" t="str">
        <f t="shared" si="13"/>
        <v/>
      </c>
      <c r="P319" s="79" t="str">
        <f>IFERROR(N319*'Emission Factors'!C$13+O319*'Emission Factors'!C$20,"")</f>
        <v/>
      </c>
      <c r="Q319" s="89" t="str">
        <f t="shared" si="14"/>
        <v/>
      </c>
      <c r="R319" s="90" t="str">
        <f>IFERROR(N319*'Emission Factors'!C$14+O319*'Emission Factors'!C$21,"")</f>
        <v/>
      </c>
      <c r="S319" s="90" t="str">
        <f>IFERROR(N319*'Emission Factors'!C$15+O319*'Emission Factors'!C$22,"")</f>
        <v/>
      </c>
      <c r="T319" s="90" t="str">
        <f>IFERROR(N319*'Emission Factors'!C$16+O319*'Emission Factors'!C$23,"")</f>
        <v/>
      </c>
      <c r="U319" s="28" t="str">
        <f>IFERROR(IF(K319="Residential",N319*'Emission Factors'!$C$17+O319*'Emission Factors'!$C$24,N319*'Emission Factors'!$C$18+O319*'Emission Factors'!$C$25),"")</f>
        <v/>
      </c>
    </row>
    <row r="320" spans="2:21" ht="15" customHeight="1" x14ac:dyDescent="0.35">
      <c r="B320" s="92"/>
      <c r="C320" s="86"/>
      <c r="D320" s="62"/>
      <c r="E320" s="86"/>
      <c r="F320" s="86"/>
      <c r="G320" s="86"/>
      <c r="H320" s="87"/>
      <c r="I320" s="88"/>
      <c r="J320" s="64"/>
      <c r="K320" s="64"/>
      <c r="L320" s="79" t="str">
        <f>IF(E320+F320+G320=0,"",E320*'Emission Factors'!C$26+F320*'Emission Factors'!C$28+G320*'Emission Factors'!$C$30)</f>
        <v/>
      </c>
      <c r="M320" s="79" t="str">
        <f>IF(E320+F320+G320=0,"",E320*'Emission Factors'!C$27+F320*'Emission Factors'!C$29+G320*'Emission Factors'!$C$31)</f>
        <v/>
      </c>
      <c r="N320" s="79" t="str">
        <f t="shared" si="12"/>
        <v/>
      </c>
      <c r="O320" s="79" t="str">
        <f t="shared" si="13"/>
        <v/>
      </c>
      <c r="P320" s="79" t="str">
        <f>IFERROR(N320*'Emission Factors'!C$13+O320*'Emission Factors'!C$20,"")</f>
        <v/>
      </c>
      <c r="Q320" s="89" t="str">
        <f t="shared" si="14"/>
        <v/>
      </c>
      <c r="R320" s="90" t="str">
        <f>IFERROR(N320*'Emission Factors'!C$14+O320*'Emission Factors'!C$21,"")</f>
        <v/>
      </c>
      <c r="S320" s="90" t="str">
        <f>IFERROR(N320*'Emission Factors'!C$15+O320*'Emission Factors'!C$22,"")</f>
        <v/>
      </c>
      <c r="T320" s="90" t="str">
        <f>IFERROR(N320*'Emission Factors'!C$16+O320*'Emission Factors'!C$23,"")</f>
        <v/>
      </c>
      <c r="U320" s="28" t="str">
        <f>IFERROR(IF(K320="Residential",N320*'Emission Factors'!$C$17+O320*'Emission Factors'!$C$24,N320*'Emission Factors'!$C$18+O320*'Emission Factors'!$C$25),"")</f>
        <v/>
      </c>
    </row>
    <row r="321" spans="2:21" ht="15" customHeight="1" x14ac:dyDescent="0.35">
      <c r="B321" s="92"/>
      <c r="C321" s="86"/>
      <c r="D321" s="62"/>
      <c r="E321" s="86"/>
      <c r="F321" s="86"/>
      <c r="G321" s="86"/>
      <c r="H321" s="87"/>
      <c r="I321" s="88"/>
      <c r="J321" s="64"/>
      <c r="K321" s="64"/>
      <c r="L321" s="79" t="str">
        <f>IF(E321+F321+G321=0,"",E321*'Emission Factors'!C$26+F321*'Emission Factors'!C$28+G321*'Emission Factors'!$C$30)</f>
        <v/>
      </c>
      <c r="M321" s="79" t="str">
        <f>IF(E321+F321+G321=0,"",E321*'Emission Factors'!C$27+F321*'Emission Factors'!C$29+G321*'Emission Factors'!$C$31)</f>
        <v/>
      </c>
      <c r="N321" s="79" t="str">
        <f t="shared" si="12"/>
        <v/>
      </c>
      <c r="O321" s="79" t="str">
        <f t="shared" si="13"/>
        <v/>
      </c>
      <c r="P321" s="79" t="str">
        <f>IFERROR(N321*'Emission Factors'!C$13+O321*'Emission Factors'!C$20,"")</f>
        <v/>
      </c>
      <c r="Q321" s="89" t="str">
        <f t="shared" si="14"/>
        <v/>
      </c>
      <c r="R321" s="90" t="str">
        <f>IFERROR(N321*'Emission Factors'!C$14+O321*'Emission Factors'!C$21,"")</f>
        <v/>
      </c>
      <c r="S321" s="90" t="str">
        <f>IFERROR(N321*'Emission Factors'!C$15+O321*'Emission Factors'!C$22,"")</f>
        <v/>
      </c>
      <c r="T321" s="90" t="str">
        <f>IFERROR(N321*'Emission Factors'!C$16+O321*'Emission Factors'!C$23,"")</f>
        <v/>
      </c>
      <c r="U321" s="28" t="str">
        <f>IFERROR(IF(K321="Residential",N321*'Emission Factors'!$C$17+O321*'Emission Factors'!$C$24,N321*'Emission Factors'!$C$18+O321*'Emission Factors'!$C$25),"")</f>
        <v/>
      </c>
    </row>
    <row r="322" spans="2:21" ht="15" customHeight="1" x14ac:dyDescent="0.35">
      <c r="B322" s="92"/>
      <c r="C322" s="86"/>
      <c r="D322" s="63"/>
      <c r="E322" s="86"/>
      <c r="F322" s="86"/>
      <c r="G322" s="86"/>
      <c r="H322" s="87"/>
      <c r="I322" s="88"/>
      <c r="J322" s="64"/>
      <c r="K322" s="64"/>
      <c r="L322" s="79" t="str">
        <f>IF(E322+F322+G322=0,"",E322*'Emission Factors'!C$26+F322*'Emission Factors'!C$28+G322*'Emission Factors'!$C$30)</f>
        <v/>
      </c>
      <c r="M322" s="79" t="str">
        <f>IF(E322+F322+G322=0,"",E322*'Emission Factors'!C$27+F322*'Emission Factors'!C$29+G322*'Emission Factors'!$C$31)</f>
        <v/>
      </c>
      <c r="N322" s="79" t="str">
        <f t="shared" si="12"/>
        <v/>
      </c>
      <c r="O322" s="79" t="str">
        <f t="shared" si="13"/>
        <v/>
      </c>
      <c r="P322" s="79" t="str">
        <f>IFERROR(N322*'Emission Factors'!C$13+O322*'Emission Factors'!C$20,"")</f>
        <v/>
      </c>
      <c r="Q322" s="89" t="str">
        <f t="shared" si="14"/>
        <v/>
      </c>
      <c r="R322" s="90" t="str">
        <f>IFERROR(N322*'Emission Factors'!C$14+O322*'Emission Factors'!C$21,"")</f>
        <v/>
      </c>
      <c r="S322" s="90" t="str">
        <f>IFERROR(N322*'Emission Factors'!C$15+O322*'Emission Factors'!C$22,"")</f>
        <v/>
      </c>
      <c r="T322" s="90" t="str">
        <f>IFERROR(N322*'Emission Factors'!C$16+O322*'Emission Factors'!C$23,"")</f>
        <v/>
      </c>
      <c r="U322" s="28" t="str">
        <f>IFERROR(IF(K322="Residential",N322*'Emission Factors'!$C$17+O322*'Emission Factors'!$C$24,N322*'Emission Factors'!$C$18+O322*'Emission Factors'!$C$25),"")</f>
        <v/>
      </c>
    </row>
    <row r="323" spans="2:21" ht="15" customHeight="1" x14ac:dyDescent="0.35">
      <c r="B323" s="92"/>
      <c r="C323" s="86"/>
      <c r="D323" s="62"/>
      <c r="E323" s="86"/>
      <c r="F323" s="86"/>
      <c r="G323" s="86"/>
      <c r="H323" s="87"/>
      <c r="I323" s="88"/>
      <c r="J323" s="64"/>
      <c r="K323" s="64"/>
      <c r="L323" s="79" t="str">
        <f>IF(E323+F323+G323=0,"",E323*'Emission Factors'!C$26+F323*'Emission Factors'!C$28+G323*'Emission Factors'!$C$30)</f>
        <v/>
      </c>
      <c r="M323" s="79" t="str">
        <f>IF(E323+F323+G323=0,"",E323*'Emission Factors'!C$27+F323*'Emission Factors'!C$29+G323*'Emission Factors'!$C$31)</f>
        <v/>
      </c>
      <c r="N323" s="79" t="str">
        <f t="shared" si="12"/>
        <v/>
      </c>
      <c r="O323" s="79" t="str">
        <f t="shared" si="13"/>
        <v/>
      </c>
      <c r="P323" s="79" t="str">
        <f>IFERROR(N323*'Emission Factors'!C$13+O323*'Emission Factors'!C$20,"")</f>
        <v/>
      </c>
      <c r="Q323" s="89" t="str">
        <f t="shared" si="14"/>
        <v/>
      </c>
      <c r="R323" s="90" t="str">
        <f>IFERROR(N323*'Emission Factors'!C$14+O323*'Emission Factors'!C$21,"")</f>
        <v/>
      </c>
      <c r="S323" s="90" t="str">
        <f>IFERROR(N323*'Emission Factors'!C$15+O323*'Emission Factors'!C$22,"")</f>
        <v/>
      </c>
      <c r="T323" s="90" t="str">
        <f>IFERROR(N323*'Emission Factors'!C$16+O323*'Emission Factors'!C$23,"")</f>
        <v/>
      </c>
      <c r="U323" s="28" t="str">
        <f>IFERROR(IF(K323="Residential",N323*'Emission Factors'!$C$17+O323*'Emission Factors'!$C$24,N323*'Emission Factors'!$C$18+O323*'Emission Factors'!$C$25),"")</f>
        <v/>
      </c>
    </row>
    <row r="324" spans="2:21" ht="15" customHeight="1" x14ac:dyDescent="0.35">
      <c r="B324" s="92"/>
      <c r="C324" s="86"/>
      <c r="D324" s="62"/>
      <c r="E324" s="86"/>
      <c r="F324" s="86"/>
      <c r="G324" s="86"/>
      <c r="H324" s="87"/>
      <c r="I324" s="88"/>
      <c r="J324" s="64"/>
      <c r="K324" s="64"/>
      <c r="L324" s="79" t="str">
        <f>IF(E324+F324+G324=0,"",E324*'Emission Factors'!C$26+F324*'Emission Factors'!C$28+G324*'Emission Factors'!$C$30)</f>
        <v/>
      </c>
      <c r="M324" s="79" t="str">
        <f>IF(E324+F324+G324=0,"",E324*'Emission Factors'!C$27+F324*'Emission Factors'!C$29+G324*'Emission Factors'!$C$31)</f>
        <v/>
      </c>
      <c r="N324" s="79" t="str">
        <f t="shared" si="12"/>
        <v/>
      </c>
      <c r="O324" s="79" t="str">
        <f t="shared" si="13"/>
        <v/>
      </c>
      <c r="P324" s="79" t="str">
        <f>IFERROR(N324*'Emission Factors'!C$13+O324*'Emission Factors'!C$20,"")</f>
        <v/>
      </c>
      <c r="Q324" s="89" t="str">
        <f t="shared" si="14"/>
        <v/>
      </c>
      <c r="R324" s="90" t="str">
        <f>IFERROR(N324*'Emission Factors'!C$14+O324*'Emission Factors'!C$21,"")</f>
        <v/>
      </c>
      <c r="S324" s="90" t="str">
        <f>IFERROR(N324*'Emission Factors'!C$15+O324*'Emission Factors'!C$22,"")</f>
        <v/>
      </c>
      <c r="T324" s="90" t="str">
        <f>IFERROR(N324*'Emission Factors'!C$16+O324*'Emission Factors'!C$23,"")</f>
        <v/>
      </c>
      <c r="U324" s="28" t="str">
        <f>IFERROR(IF(K324="Residential",N324*'Emission Factors'!$C$17+O324*'Emission Factors'!$C$24,N324*'Emission Factors'!$C$18+O324*'Emission Factors'!$C$25),"")</f>
        <v/>
      </c>
    </row>
    <row r="325" spans="2:21" ht="15" customHeight="1" x14ac:dyDescent="0.35">
      <c r="B325" s="92"/>
      <c r="C325" s="86"/>
      <c r="D325" s="62"/>
      <c r="E325" s="86"/>
      <c r="F325" s="86"/>
      <c r="G325" s="86"/>
      <c r="H325" s="87"/>
      <c r="I325" s="88"/>
      <c r="J325" s="64"/>
      <c r="K325" s="64"/>
      <c r="L325" s="79" t="str">
        <f>IF(E325+F325+G325=0,"",E325*'Emission Factors'!C$26+F325*'Emission Factors'!C$28+G325*'Emission Factors'!$C$30)</f>
        <v/>
      </c>
      <c r="M325" s="79" t="str">
        <f>IF(E325+F325+G325=0,"",E325*'Emission Factors'!C$27+F325*'Emission Factors'!C$29+G325*'Emission Factors'!$C$31)</f>
        <v/>
      </c>
      <c r="N325" s="79" t="str">
        <f t="shared" si="12"/>
        <v/>
      </c>
      <c r="O325" s="79" t="str">
        <f t="shared" si="13"/>
        <v/>
      </c>
      <c r="P325" s="79" t="str">
        <f>IFERROR(N325*'Emission Factors'!C$13+O325*'Emission Factors'!C$20,"")</f>
        <v/>
      </c>
      <c r="Q325" s="89" t="str">
        <f t="shared" si="14"/>
        <v/>
      </c>
      <c r="R325" s="90" t="str">
        <f>IFERROR(N325*'Emission Factors'!C$14+O325*'Emission Factors'!C$21,"")</f>
        <v/>
      </c>
      <c r="S325" s="90" t="str">
        <f>IFERROR(N325*'Emission Factors'!C$15+O325*'Emission Factors'!C$22,"")</f>
        <v/>
      </c>
      <c r="T325" s="90" t="str">
        <f>IFERROR(N325*'Emission Factors'!C$16+O325*'Emission Factors'!C$23,"")</f>
        <v/>
      </c>
      <c r="U325" s="28" t="str">
        <f>IFERROR(IF(K325="Residential",N325*'Emission Factors'!$C$17+O325*'Emission Factors'!$C$24,N325*'Emission Factors'!$C$18+O325*'Emission Factors'!$C$25),"")</f>
        <v/>
      </c>
    </row>
    <row r="326" spans="2:21" ht="15" customHeight="1" x14ac:dyDescent="0.35">
      <c r="B326" s="92"/>
      <c r="C326" s="86"/>
      <c r="D326" s="62"/>
      <c r="E326" s="86"/>
      <c r="F326" s="86"/>
      <c r="G326" s="86"/>
      <c r="H326" s="87"/>
      <c r="I326" s="88"/>
      <c r="J326" s="64"/>
      <c r="K326" s="64"/>
      <c r="L326" s="79" t="str">
        <f>IF(E326+F326+G326=0,"",E326*'Emission Factors'!C$26+F326*'Emission Factors'!C$28+G326*'Emission Factors'!$C$30)</f>
        <v/>
      </c>
      <c r="M326" s="79" t="str">
        <f>IF(E326+F326+G326=0,"",E326*'Emission Factors'!C$27+F326*'Emission Factors'!C$29+G326*'Emission Factors'!$C$31)</f>
        <v/>
      </c>
      <c r="N326" s="79" t="str">
        <f t="shared" si="12"/>
        <v/>
      </c>
      <c r="O326" s="79" t="str">
        <f t="shared" si="13"/>
        <v/>
      </c>
      <c r="P326" s="79" t="str">
        <f>IFERROR(N326*'Emission Factors'!C$13+O326*'Emission Factors'!C$20,"")</f>
        <v/>
      </c>
      <c r="Q326" s="89" t="str">
        <f t="shared" si="14"/>
        <v/>
      </c>
      <c r="R326" s="90" t="str">
        <f>IFERROR(N326*'Emission Factors'!C$14+O326*'Emission Factors'!C$21,"")</f>
        <v/>
      </c>
      <c r="S326" s="90" t="str">
        <f>IFERROR(N326*'Emission Factors'!C$15+O326*'Emission Factors'!C$22,"")</f>
        <v/>
      </c>
      <c r="T326" s="90" t="str">
        <f>IFERROR(N326*'Emission Factors'!C$16+O326*'Emission Factors'!C$23,"")</f>
        <v/>
      </c>
      <c r="U326" s="28" t="str">
        <f>IFERROR(IF(K326="Residential",N326*'Emission Factors'!$C$17+O326*'Emission Factors'!$C$24,N326*'Emission Factors'!$C$18+O326*'Emission Factors'!$C$25),"")</f>
        <v/>
      </c>
    </row>
    <row r="327" spans="2:21" ht="15" customHeight="1" x14ac:dyDescent="0.35">
      <c r="B327" s="92"/>
      <c r="C327" s="86"/>
      <c r="D327" s="63"/>
      <c r="E327" s="86"/>
      <c r="F327" s="86"/>
      <c r="G327" s="86"/>
      <c r="H327" s="87"/>
      <c r="I327" s="88"/>
      <c r="J327" s="64"/>
      <c r="K327" s="64"/>
      <c r="L327" s="79" t="str">
        <f>IF(E327+F327+G327=0,"",E327*'Emission Factors'!C$26+F327*'Emission Factors'!C$28+G327*'Emission Factors'!$C$30)</f>
        <v/>
      </c>
      <c r="M327" s="79" t="str">
        <f>IF(E327+F327+G327=0,"",E327*'Emission Factors'!C$27+F327*'Emission Factors'!C$29+G327*'Emission Factors'!$C$31)</f>
        <v/>
      </c>
      <c r="N327" s="79" t="str">
        <f t="shared" si="12"/>
        <v/>
      </c>
      <c r="O327" s="79" t="str">
        <f t="shared" si="13"/>
        <v/>
      </c>
      <c r="P327" s="79" t="str">
        <f>IFERROR(N327*'Emission Factors'!C$13+O327*'Emission Factors'!C$20,"")</f>
        <v/>
      </c>
      <c r="Q327" s="89" t="str">
        <f t="shared" si="14"/>
        <v/>
      </c>
      <c r="R327" s="90" t="str">
        <f>IFERROR(N327*'Emission Factors'!C$14+O327*'Emission Factors'!C$21,"")</f>
        <v/>
      </c>
      <c r="S327" s="90" t="str">
        <f>IFERROR(N327*'Emission Factors'!C$15+O327*'Emission Factors'!C$22,"")</f>
        <v/>
      </c>
      <c r="T327" s="90" t="str">
        <f>IFERROR(N327*'Emission Factors'!C$16+O327*'Emission Factors'!C$23,"")</f>
        <v/>
      </c>
      <c r="U327" s="28" t="str">
        <f>IFERROR(IF(K327="Residential",N327*'Emission Factors'!$C$17+O327*'Emission Factors'!$C$24,N327*'Emission Factors'!$C$18+O327*'Emission Factors'!$C$25),"")</f>
        <v/>
      </c>
    </row>
    <row r="328" spans="2:21" ht="15" customHeight="1" x14ac:dyDescent="0.35">
      <c r="B328" s="92"/>
      <c r="C328" s="86"/>
      <c r="D328" s="62"/>
      <c r="E328" s="86"/>
      <c r="F328" s="86"/>
      <c r="G328" s="86"/>
      <c r="H328" s="87"/>
      <c r="I328" s="88"/>
      <c r="J328" s="64"/>
      <c r="K328" s="64"/>
      <c r="L328" s="79" t="str">
        <f>IF(E328+F328+G328=0,"",E328*'Emission Factors'!C$26+F328*'Emission Factors'!C$28+G328*'Emission Factors'!$C$30)</f>
        <v/>
      </c>
      <c r="M328" s="79" t="str">
        <f>IF(E328+F328+G328=0,"",E328*'Emission Factors'!C$27+F328*'Emission Factors'!C$29+G328*'Emission Factors'!$C$31)</f>
        <v/>
      </c>
      <c r="N328" s="79" t="str">
        <f t="shared" si="12"/>
        <v/>
      </c>
      <c r="O328" s="79" t="str">
        <f t="shared" si="13"/>
        <v/>
      </c>
      <c r="P328" s="79" t="str">
        <f>IFERROR(N328*'Emission Factors'!C$13+O328*'Emission Factors'!C$20,"")</f>
        <v/>
      </c>
      <c r="Q328" s="89" t="str">
        <f t="shared" si="14"/>
        <v/>
      </c>
      <c r="R328" s="90" t="str">
        <f>IFERROR(N328*'Emission Factors'!C$14+O328*'Emission Factors'!C$21,"")</f>
        <v/>
      </c>
      <c r="S328" s="90" t="str">
        <f>IFERROR(N328*'Emission Factors'!C$15+O328*'Emission Factors'!C$22,"")</f>
        <v/>
      </c>
      <c r="T328" s="90" t="str">
        <f>IFERROR(N328*'Emission Factors'!C$16+O328*'Emission Factors'!C$23,"")</f>
        <v/>
      </c>
      <c r="U328" s="28" t="str">
        <f>IFERROR(IF(K328="Residential",N328*'Emission Factors'!$C$17+O328*'Emission Factors'!$C$24,N328*'Emission Factors'!$C$18+O328*'Emission Factors'!$C$25),"")</f>
        <v/>
      </c>
    </row>
    <row r="329" spans="2:21" ht="15" customHeight="1" x14ac:dyDescent="0.35">
      <c r="B329" s="92"/>
      <c r="C329" s="86"/>
      <c r="D329" s="62"/>
      <c r="E329" s="86"/>
      <c r="F329" s="86"/>
      <c r="G329" s="86"/>
      <c r="H329" s="87"/>
      <c r="I329" s="88"/>
      <c r="J329" s="64"/>
      <c r="K329" s="64"/>
      <c r="L329" s="79" t="str">
        <f>IF(E329+F329+G329=0,"",E329*'Emission Factors'!C$26+F329*'Emission Factors'!C$28+G329*'Emission Factors'!$C$30)</f>
        <v/>
      </c>
      <c r="M329" s="79" t="str">
        <f>IF(E329+F329+G329=0,"",E329*'Emission Factors'!C$27+F329*'Emission Factors'!C$29+G329*'Emission Factors'!$C$31)</f>
        <v/>
      </c>
      <c r="N329" s="79" t="str">
        <f t="shared" si="12"/>
        <v/>
      </c>
      <c r="O329" s="79" t="str">
        <f t="shared" si="13"/>
        <v/>
      </c>
      <c r="P329" s="79" t="str">
        <f>IFERROR(N329*'Emission Factors'!C$13+O329*'Emission Factors'!C$20,"")</f>
        <v/>
      </c>
      <c r="Q329" s="89" t="str">
        <f t="shared" si="14"/>
        <v/>
      </c>
      <c r="R329" s="90" t="str">
        <f>IFERROR(N329*'Emission Factors'!C$14+O329*'Emission Factors'!C$21,"")</f>
        <v/>
      </c>
      <c r="S329" s="90" t="str">
        <f>IFERROR(N329*'Emission Factors'!C$15+O329*'Emission Factors'!C$22,"")</f>
        <v/>
      </c>
      <c r="T329" s="90" t="str">
        <f>IFERROR(N329*'Emission Factors'!C$16+O329*'Emission Factors'!C$23,"")</f>
        <v/>
      </c>
      <c r="U329" s="28" t="str">
        <f>IFERROR(IF(K329="Residential",N329*'Emission Factors'!$C$17+O329*'Emission Factors'!$C$24,N329*'Emission Factors'!$C$18+O329*'Emission Factors'!$C$25),"")</f>
        <v/>
      </c>
    </row>
    <row r="330" spans="2:21" ht="15" customHeight="1" x14ac:dyDescent="0.35">
      <c r="B330" s="92"/>
      <c r="C330" s="86"/>
      <c r="D330" s="62"/>
      <c r="E330" s="86"/>
      <c r="F330" s="86"/>
      <c r="G330" s="86"/>
      <c r="H330" s="87"/>
      <c r="I330" s="88"/>
      <c r="J330" s="64"/>
      <c r="K330" s="64"/>
      <c r="L330" s="79" t="str">
        <f>IF(E330+F330+G330=0,"",E330*'Emission Factors'!C$26+F330*'Emission Factors'!C$28+G330*'Emission Factors'!$C$30)</f>
        <v/>
      </c>
      <c r="M330" s="79" t="str">
        <f>IF(E330+F330+G330=0,"",E330*'Emission Factors'!C$27+F330*'Emission Factors'!C$29+G330*'Emission Factors'!$C$31)</f>
        <v/>
      </c>
      <c r="N330" s="79" t="str">
        <f t="shared" si="12"/>
        <v/>
      </c>
      <c r="O330" s="79" t="str">
        <f t="shared" si="13"/>
        <v/>
      </c>
      <c r="P330" s="79" t="str">
        <f>IFERROR(N330*'Emission Factors'!C$13+O330*'Emission Factors'!C$20,"")</f>
        <v/>
      </c>
      <c r="Q330" s="89" t="str">
        <f t="shared" si="14"/>
        <v/>
      </c>
      <c r="R330" s="90" t="str">
        <f>IFERROR(N330*'Emission Factors'!C$14+O330*'Emission Factors'!C$21,"")</f>
        <v/>
      </c>
      <c r="S330" s="90" t="str">
        <f>IFERROR(N330*'Emission Factors'!C$15+O330*'Emission Factors'!C$22,"")</f>
        <v/>
      </c>
      <c r="T330" s="90" t="str">
        <f>IFERROR(N330*'Emission Factors'!C$16+O330*'Emission Factors'!C$23,"")</f>
        <v/>
      </c>
      <c r="U330" s="28" t="str">
        <f>IFERROR(IF(K330="Residential",N330*'Emission Factors'!$C$17+O330*'Emission Factors'!$C$24,N330*'Emission Factors'!$C$18+O330*'Emission Factors'!$C$25),"")</f>
        <v/>
      </c>
    </row>
    <row r="331" spans="2:21" ht="15" customHeight="1" x14ac:dyDescent="0.35">
      <c r="B331" s="92"/>
      <c r="C331" s="86"/>
      <c r="D331" s="62"/>
      <c r="E331" s="86"/>
      <c r="F331" s="86"/>
      <c r="G331" s="86"/>
      <c r="H331" s="87"/>
      <c r="I331" s="88"/>
      <c r="J331" s="64"/>
      <c r="K331" s="64"/>
      <c r="L331" s="79" t="str">
        <f>IF(E331+F331+G331=0,"",E331*'Emission Factors'!C$26+F331*'Emission Factors'!C$28+G331*'Emission Factors'!$C$30)</f>
        <v/>
      </c>
      <c r="M331" s="79" t="str">
        <f>IF(E331+F331+G331=0,"",E331*'Emission Factors'!C$27+F331*'Emission Factors'!C$29+G331*'Emission Factors'!$C$31)</f>
        <v/>
      </c>
      <c r="N331" s="79" t="str">
        <f t="shared" si="12"/>
        <v/>
      </c>
      <c r="O331" s="79" t="str">
        <f t="shared" si="13"/>
        <v/>
      </c>
      <c r="P331" s="79" t="str">
        <f>IFERROR(N331*'Emission Factors'!C$13+O331*'Emission Factors'!C$20,"")</f>
        <v/>
      </c>
      <c r="Q331" s="89" t="str">
        <f t="shared" si="14"/>
        <v/>
      </c>
      <c r="R331" s="90" t="str">
        <f>IFERROR(N331*'Emission Factors'!C$14+O331*'Emission Factors'!C$21,"")</f>
        <v/>
      </c>
      <c r="S331" s="90" t="str">
        <f>IFERROR(N331*'Emission Factors'!C$15+O331*'Emission Factors'!C$22,"")</f>
        <v/>
      </c>
      <c r="T331" s="90" t="str">
        <f>IFERROR(N331*'Emission Factors'!C$16+O331*'Emission Factors'!C$23,"")</f>
        <v/>
      </c>
      <c r="U331" s="28" t="str">
        <f>IFERROR(IF(K331="Residential",N331*'Emission Factors'!$C$17+O331*'Emission Factors'!$C$24,N331*'Emission Factors'!$C$18+O331*'Emission Factors'!$C$25),"")</f>
        <v/>
      </c>
    </row>
    <row r="332" spans="2:21" ht="15" customHeight="1" x14ac:dyDescent="0.35">
      <c r="B332" s="92"/>
      <c r="C332" s="86"/>
      <c r="D332" s="63"/>
      <c r="E332" s="86"/>
      <c r="F332" s="86"/>
      <c r="G332" s="86"/>
      <c r="H332" s="87"/>
      <c r="I332" s="88"/>
      <c r="J332" s="64"/>
      <c r="K332" s="64"/>
      <c r="L332" s="79" t="str">
        <f>IF(E332+F332+G332=0,"",E332*'Emission Factors'!C$26+F332*'Emission Factors'!C$28+G332*'Emission Factors'!$C$30)</f>
        <v/>
      </c>
      <c r="M332" s="79" t="str">
        <f>IF(E332+F332+G332=0,"",E332*'Emission Factors'!C$27+F332*'Emission Factors'!C$29+G332*'Emission Factors'!$C$31)</f>
        <v/>
      </c>
      <c r="N332" s="79" t="str">
        <f t="shared" si="12"/>
        <v/>
      </c>
      <c r="O332" s="79" t="str">
        <f t="shared" si="13"/>
        <v/>
      </c>
      <c r="P332" s="79" t="str">
        <f>IFERROR(N332*'Emission Factors'!C$13+O332*'Emission Factors'!C$20,"")</f>
        <v/>
      </c>
      <c r="Q332" s="89" t="str">
        <f t="shared" si="14"/>
        <v/>
      </c>
      <c r="R332" s="90" t="str">
        <f>IFERROR(N332*'Emission Factors'!C$14+O332*'Emission Factors'!C$21,"")</f>
        <v/>
      </c>
      <c r="S332" s="90" t="str">
        <f>IFERROR(N332*'Emission Factors'!C$15+O332*'Emission Factors'!C$22,"")</f>
        <v/>
      </c>
      <c r="T332" s="90" t="str">
        <f>IFERROR(N332*'Emission Factors'!C$16+O332*'Emission Factors'!C$23,"")</f>
        <v/>
      </c>
      <c r="U332" s="28" t="str">
        <f>IFERROR(IF(K332="Residential",N332*'Emission Factors'!$C$17+O332*'Emission Factors'!$C$24,N332*'Emission Factors'!$C$18+O332*'Emission Factors'!$C$25),"")</f>
        <v/>
      </c>
    </row>
    <row r="333" spans="2:21" ht="15" customHeight="1" x14ac:dyDescent="0.35">
      <c r="B333" s="92"/>
      <c r="C333" s="86"/>
      <c r="D333" s="62"/>
      <c r="E333" s="86"/>
      <c r="F333" s="86"/>
      <c r="G333" s="86"/>
      <c r="H333" s="87"/>
      <c r="I333" s="88"/>
      <c r="J333" s="64"/>
      <c r="K333" s="64"/>
      <c r="L333" s="79" t="str">
        <f>IF(E333+F333+G333=0,"",E333*'Emission Factors'!C$26+F333*'Emission Factors'!C$28+G333*'Emission Factors'!$C$30)</f>
        <v/>
      </c>
      <c r="M333" s="79" t="str">
        <f>IF(E333+F333+G333=0,"",E333*'Emission Factors'!C$27+F333*'Emission Factors'!C$29+G333*'Emission Factors'!$C$31)</f>
        <v/>
      </c>
      <c r="N333" s="79" t="str">
        <f t="shared" si="12"/>
        <v/>
      </c>
      <c r="O333" s="79" t="str">
        <f t="shared" si="13"/>
        <v/>
      </c>
      <c r="P333" s="79" t="str">
        <f>IFERROR(N333*'Emission Factors'!C$13+O333*'Emission Factors'!C$20,"")</f>
        <v/>
      </c>
      <c r="Q333" s="89" t="str">
        <f t="shared" si="14"/>
        <v/>
      </c>
      <c r="R333" s="90" t="str">
        <f>IFERROR(N333*'Emission Factors'!C$14+O333*'Emission Factors'!C$21,"")</f>
        <v/>
      </c>
      <c r="S333" s="90" t="str">
        <f>IFERROR(N333*'Emission Factors'!C$15+O333*'Emission Factors'!C$22,"")</f>
        <v/>
      </c>
      <c r="T333" s="90" t="str">
        <f>IFERROR(N333*'Emission Factors'!C$16+O333*'Emission Factors'!C$23,"")</f>
        <v/>
      </c>
      <c r="U333" s="28" t="str">
        <f>IFERROR(IF(K333="Residential",N333*'Emission Factors'!$C$17+O333*'Emission Factors'!$C$24,N333*'Emission Factors'!$C$18+O333*'Emission Factors'!$C$25),"")</f>
        <v/>
      </c>
    </row>
    <row r="334" spans="2:21" ht="15" customHeight="1" x14ac:dyDescent="0.35">
      <c r="B334" s="92"/>
      <c r="C334" s="86"/>
      <c r="D334" s="62"/>
      <c r="E334" s="86"/>
      <c r="F334" s="86"/>
      <c r="G334" s="86"/>
      <c r="H334" s="87"/>
      <c r="I334" s="88"/>
      <c r="J334" s="64"/>
      <c r="K334" s="64"/>
      <c r="L334" s="79" t="str">
        <f>IF(E334+F334+G334=0,"",E334*'Emission Factors'!C$26+F334*'Emission Factors'!C$28+G334*'Emission Factors'!$C$30)</f>
        <v/>
      </c>
      <c r="M334" s="79" t="str">
        <f>IF(E334+F334+G334=0,"",E334*'Emission Factors'!C$27+F334*'Emission Factors'!C$29+G334*'Emission Factors'!$C$31)</f>
        <v/>
      </c>
      <c r="N334" s="79" t="str">
        <f t="shared" si="12"/>
        <v/>
      </c>
      <c r="O334" s="79" t="str">
        <f t="shared" si="13"/>
        <v/>
      </c>
      <c r="P334" s="79" t="str">
        <f>IFERROR(N334*'Emission Factors'!C$13+O334*'Emission Factors'!C$20,"")</f>
        <v/>
      </c>
      <c r="Q334" s="89" t="str">
        <f t="shared" si="14"/>
        <v/>
      </c>
      <c r="R334" s="90" t="str">
        <f>IFERROR(N334*'Emission Factors'!C$14+O334*'Emission Factors'!C$21,"")</f>
        <v/>
      </c>
      <c r="S334" s="90" t="str">
        <f>IFERROR(N334*'Emission Factors'!C$15+O334*'Emission Factors'!C$22,"")</f>
        <v/>
      </c>
      <c r="T334" s="90" t="str">
        <f>IFERROR(N334*'Emission Factors'!C$16+O334*'Emission Factors'!C$23,"")</f>
        <v/>
      </c>
      <c r="U334" s="28" t="str">
        <f>IFERROR(IF(K334="Residential",N334*'Emission Factors'!$C$17+O334*'Emission Factors'!$C$24,N334*'Emission Factors'!$C$18+O334*'Emission Factors'!$C$25),"")</f>
        <v/>
      </c>
    </row>
    <row r="335" spans="2:21" ht="15" customHeight="1" x14ac:dyDescent="0.35">
      <c r="B335" s="92"/>
      <c r="C335" s="86"/>
      <c r="D335" s="62"/>
      <c r="E335" s="86"/>
      <c r="F335" s="86"/>
      <c r="G335" s="86"/>
      <c r="H335" s="87"/>
      <c r="I335" s="88"/>
      <c r="J335" s="64"/>
      <c r="K335" s="64"/>
      <c r="L335" s="79" t="str">
        <f>IF(E335+F335+G335=0,"",E335*'Emission Factors'!C$26+F335*'Emission Factors'!C$28+G335*'Emission Factors'!$C$30)</f>
        <v/>
      </c>
      <c r="M335" s="79" t="str">
        <f>IF(E335+F335+G335=0,"",E335*'Emission Factors'!C$27+F335*'Emission Factors'!C$29+G335*'Emission Factors'!$C$31)</f>
        <v/>
      </c>
      <c r="N335" s="79" t="str">
        <f t="shared" si="12"/>
        <v/>
      </c>
      <c r="O335" s="79" t="str">
        <f t="shared" si="13"/>
        <v/>
      </c>
      <c r="P335" s="79" t="str">
        <f>IFERROR(N335*'Emission Factors'!C$13+O335*'Emission Factors'!C$20,"")</f>
        <v/>
      </c>
      <c r="Q335" s="89" t="str">
        <f t="shared" si="14"/>
        <v/>
      </c>
      <c r="R335" s="90" t="str">
        <f>IFERROR(N335*'Emission Factors'!C$14+O335*'Emission Factors'!C$21,"")</f>
        <v/>
      </c>
      <c r="S335" s="90" t="str">
        <f>IFERROR(N335*'Emission Factors'!C$15+O335*'Emission Factors'!C$22,"")</f>
        <v/>
      </c>
      <c r="T335" s="90" t="str">
        <f>IFERROR(N335*'Emission Factors'!C$16+O335*'Emission Factors'!C$23,"")</f>
        <v/>
      </c>
      <c r="U335" s="28" t="str">
        <f>IFERROR(IF(K335="Residential",N335*'Emission Factors'!$C$17+O335*'Emission Factors'!$C$24,N335*'Emission Factors'!$C$18+O335*'Emission Factors'!$C$25),"")</f>
        <v/>
      </c>
    </row>
    <row r="336" spans="2:21" ht="15" customHeight="1" x14ac:dyDescent="0.35">
      <c r="B336" s="92"/>
      <c r="C336" s="86"/>
      <c r="D336" s="62"/>
      <c r="E336" s="86"/>
      <c r="F336" s="86"/>
      <c r="G336" s="86"/>
      <c r="H336" s="87"/>
      <c r="I336" s="88"/>
      <c r="J336" s="64"/>
      <c r="K336" s="64"/>
      <c r="L336" s="79" t="str">
        <f>IF(E336+F336+G336=0,"",E336*'Emission Factors'!C$26+F336*'Emission Factors'!C$28+G336*'Emission Factors'!$C$30)</f>
        <v/>
      </c>
      <c r="M336" s="79" t="str">
        <f>IF(E336+F336+G336=0,"",E336*'Emission Factors'!C$27+F336*'Emission Factors'!C$29+G336*'Emission Factors'!$C$31)</f>
        <v/>
      </c>
      <c r="N336" s="79" t="str">
        <f t="shared" si="12"/>
        <v/>
      </c>
      <c r="O336" s="79" t="str">
        <f t="shared" si="13"/>
        <v/>
      </c>
      <c r="P336" s="79" t="str">
        <f>IFERROR(N336*'Emission Factors'!C$13+O336*'Emission Factors'!C$20,"")</f>
        <v/>
      </c>
      <c r="Q336" s="89" t="str">
        <f t="shared" si="14"/>
        <v/>
      </c>
      <c r="R336" s="90" t="str">
        <f>IFERROR(N336*'Emission Factors'!C$14+O336*'Emission Factors'!C$21,"")</f>
        <v/>
      </c>
      <c r="S336" s="90" t="str">
        <f>IFERROR(N336*'Emission Factors'!C$15+O336*'Emission Factors'!C$22,"")</f>
        <v/>
      </c>
      <c r="T336" s="90" t="str">
        <f>IFERROR(N336*'Emission Factors'!C$16+O336*'Emission Factors'!C$23,"")</f>
        <v/>
      </c>
      <c r="U336" s="28" t="str">
        <f>IFERROR(IF(K336="Residential",N336*'Emission Factors'!$C$17+O336*'Emission Factors'!$C$24,N336*'Emission Factors'!$C$18+O336*'Emission Factors'!$C$25),"")</f>
        <v/>
      </c>
    </row>
    <row r="337" spans="2:21" ht="15" customHeight="1" x14ac:dyDescent="0.35">
      <c r="B337" s="92"/>
      <c r="C337" s="86"/>
      <c r="D337" s="63"/>
      <c r="E337" s="86"/>
      <c r="F337" s="86"/>
      <c r="G337" s="86"/>
      <c r="H337" s="87"/>
      <c r="I337" s="88"/>
      <c r="J337" s="64"/>
      <c r="K337" s="64"/>
      <c r="L337" s="79" t="str">
        <f>IF(E337+F337+G337=0,"",E337*'Emission Factors'!C$26+F337*'Emission Factors'!C$28+G337*'Emission Factors'!$C$30)</f>
        <v/>
      </c>
      <c r="M337" s="79" t="str">
        <f>IF(E337+F337+G337=0,"",E337*'Emission Factors'!C$27+F337*'Emission Factors'!C$29+G337*'Emission Factors'!$C$31)</f>
        <v/>
      </c>
      <c r="N337" s="79" t="str">
        <f t="shared" si="12"/>
        <v/>
      </c>
      <c r="O337" s="79" t="str">
        <f t="shared" si="13"/>
        <v/>
      </c>
      <c r="P337" s="79" t="str">
        <f>IFERROR(N337*'Emission Factors'!C$13+O337*'Emission Factors'!C$20,"")</f>
        <v/>
      </c>
      <c r="Q337" s="89" t="str">
        <f t="shared" si="14"/>
        <v/>
      </c>
      <c r="R337" s="90" t="str">
        <f>IFERROR(N337*'Emission Factors'!C$14+O337*'Emission Factors'!C$21,"")</f>
        <v/>
      </c>
      <c r="S337" s="90" t="str">
        <f>IFERROR(N337*'Emission Factors'!C$15+O337*'Emission Factors'!C$22,"")</f>
        <v/>
      </c>
      <c r="T337" s="90" t="str">
        <f>IFERROR(N337*'Emission Factors'!C$16+O337*'Emission Factors'!C$23,"")</f>
        <v/>
      </c>
      <c r="U337" s="28" t="str">
        <f>IFERROR(IF(K337="Residential",N337*'Emission Factors'!$C$17+O337*'Emission Factors'!$C$24,N337*'Emission Factors'!$C$18+O337*'Emission Factors'!$C$25),"")</f>
        <v/>
      </c>
    </row>
    <row r="338" spans="2:21" ht="15" customHeight="1" x14ac:dyDescent="0.35">
      <c r="B338" s="92"/>
      <c r="C338" s="86"/>
      <c r="D338" s="62"/>
      <c r="E338" s="86"/>
      <c r="F338" s="86"/>
      <c r="G338" s="86"/>
      <c r="H338" s="87"/>
      <c r="I338" s="88"/>
      <c r="J338" s="64"/>
      <c r="K338" s="64"/>
      <c r="L338" s="79" t="str">
        <f>IF(E338+F338+G338=0,"",E338*'Emission Factors'!C$26+F338*'Emission Factors'!C$28+G338*'Emission Factors'!$C$30)</f>
        <v/>
      </c>
      <c r="M338" s="79" t="str">
        <f>IF(E338+F338+G338=0,"",E338*'Emission Factors'!C$27+F338*'Emission Factors'!C$29+G338*'Emission Factors'!$C$31)</f>
        <v/>
      </c>
      <c r="N338" s="79" t="str">
        <f t="shared" ref="N338:N401" si="15">IFERROR(L338*J338,"")</f>
        <v/>
      </c>
      <c r="O338" s="79" t="str">
        <f t="shared" ref="O338:O401" si="16">IFERROR(M338*J338,"")</f>
        <v/>
      </c>
      <c r="P338" s="79" t="str">
        <f>IFERROR(N338*'Emission Factors'!C$13+O338*'Emission Factors'!C$20,"")</f>
        <v/>
      </c>
      <c r="Q338" s="89" t="str">
        <f t="shared" ref="Q338:Q401" si="17">IFERROR(P338/I338,"")</f>
        <v/>
      </c>
      <c r="R338" s="90" t="str">
        <f>IFERROR(N338*'Emission Factors'!C$14+O338*'Emission Factors'!C$21,"")</f>
        <v/>
      </c>
      <c r="S338" s="90" t="str">
        <f>IFERROR(N338*'Emission Factors'!C$15+O338*'Emission Factors'!C$22,"")</f>
        <v/>
      </c>
      <c r="T338" s="90" t="str">
        <f>IFERROR(N338*'Emission Factors'!C$16+O338*'Emission Factors'!C$23,"")</f>
        <v/>
      </c>
      <c r="U338" s="28" t="str">
        <f>IFERROR(IF(K338="Residential",N338*'Emission Factors'!$C$17+O338*'Emission Factors'!$C$24,N338*'Emission Factors'!$C$18+O338*'Emission Factors'!$C$25),"")</f>
        <v/>
      </c>
    </row>
    <row r="339" spans="2:21" ht="15" customHeight="1" x14ac:dyDescent="0.35">
      <c r="B339" s="92"/>
      <c r="C339" s="86"/>
      <c r="D339" s="62"/>
      <c r="E339" s="86"/>
      <c r="F339" s="86"/>
      <c r="G339" s="86"/>
      <c r="H339" s="87"/>
      <c r="I339" s="88"/>
      <c r="J339" s="64"/>
      <c r="K339" s="64"/>
      <c r="L339" s="79" t="str">
        <f>IF(E339+F339+G339=0,"",E339*'Emission Factors'!C$26+F339*'Emission Factors'!C$28+G339*'Emission Factors'!$C$30)</f>
        <v/>
      </c>
      <c r="M339" s="79" t="str">
        <f>IF(E339+F339+G339=0,"",E339*'Emission Factors'!C$27+F339*'Emission Factors'!C$29+G339*'Emission Factors'!$C$31)</f>
        <v/>
      </c>
      <c r="N339" s="79" t="str">
        <f t="shared" si="15"/>
        <v/>
      </c>
      <c r="O339" s="79" t="str">
        <f t="shared" si="16"/>
        <v/>
      </c>
      <c r="P339" s="79" t="str">
        <f>IFERROR(N339*'Emission Factors'!C$13+O339*'Emission Factors'!C$20,"")</f>
        <v/>
      </c>
      <c r="Q339" s="89" t="str">
        <f t="shared" si="17"/>
        <v/>
      </c>
      <c r="R339" s="90" t="str">
        <f>IFERROR(N339*'Emission Factors'!C$14+O339*'Emission Factors'!C$21,"")</f>
        <v/>
      </c>
      <c r="S339" s="90" t="str">
        <f>IFERROR(N339*'Emission Factors'!C$15+O339*'Emission Factors'!C$22,"")</f>
        <v/>
      </c>
      <c r="T339" s="90" t="str">
        <f>IFERROR(N339*'Emission Factors'!C$16+O339*'Emission Factors'!C$23,"")</f>
        <v/>
      </c>
      <c r="U339" s="28" t="str">
        <f>IFERROR(IF(K339="Residential",N339*'Emission Factors'!$C$17+O339*'Emission Factors'!$C$24,N339*'Emission Factors'!$C$18+O339*'Emission Factors'!$C$25),"")</f>
        <v/>
      </c>
    </row>
    <row r="340" spans="2:21" ht="15" customHeight="1" x14ac:dyDescent="0.35">
      <c r="B340" s="92"/>
      <c r="C340" s="86"/>
      <c r="D340" s="62"/>
      <c r="E340" s="86"/>
      <c r="F340" s="86"/>
      <c r="G340" s="86"/>
      <c r="H340" s="87"/>
      <c r="I340" s="88"/>
      <c r="J340" s="64"/>
      <c r="K340" s="64"/>
      <c r="L340" s="79" t="str">
        <f>IF(E340+F340+G340=0,"",E340*'Emission Factors'!C$26+F340*'Emission Factors'!C$28+G340*'Emission Factors'!$C$30)</f>
        <v/>
      </c>
      <c r="M340" s="79" t="str">
        <f>IF(E340+F340+G340=0,"",E340*'Emission Factors'!C$27+F340*'Emission Factors'!C$29+G340*'Emission Factors'!$C$31)</f>
        <v/>
      </c>
      <c r="N340" s="79" t="str">
        <f t="shared" si="15"/>
        <v/>
      </c>
      <c r="O340" s="79" t="str">
        <f t="shared" si="16"/>
        <v/>
      </c>
      <c r="P340" s="79" t="str">
        <f>IFERROR(N340*'Emission Factors'!C$13+O340*'Emission Factors'!C$20,"")</f>
        <v/>
      </c>
      <c r="Q340" s="89" t="str">
        <f t="shared" si="17"/>
        <v/>
      </c>
      <c r="R340" s="90" t="str">
        <f>IFERROR(N340*'Emission Factors'!C$14+O340*'Emission Factors'!C$21,"")</f>
        <v/>
      </c>
      <c r="S340" s="90" t="str">
        <f>IFERROR(N340*'Emission Factors'!C$15+O340*'Emission Factors'!C$22,"")</f>
        <v/>
      </c>
      <c r="T340" s="90" t="str">
        <f>IFERROR(N340*'Emission Factors'!C$16+O340*'Emission Factors'!C$23,"")</f>
        <v/>
      </c>
      <c r="U340" s="28" t="str">
        <f>IFERROR(IF(K340="Residential",N340*'Emission Factors'!$C$17+O340*'Emission Factors'!$C$24,N340*'Emission Factors'!$C$18+O340*'Emission Factors'!$C$25),"")</f>
        <v/>
      </c>
    </row>
    <row r="341" spans="2:21" ht="15" customHeight="1" x14ac:dyDescent="0.35">
      <c r="B341" s="92"/>
      <c r="C341" s="86"/>
      <c r="D341" s="62"/>
      <c r="E341" s="86"/>
      <c r="F341" s="86"/>
      <c r="G341" s="86"/>
      <c r="H341" s="87"/>
      <c r="I341" s="88"/>
      <c r="J341" s="64"/>
      <c r="K341" s="64"/>
      <c r="L341" s="79" t="str">
        <f>IF(E341+F341+G341=0,"",E341*'Emission Factors'!C$26+F341*'Emission Factors'!C$28+G341*'Emission Factors'!$C$30)</f>
        <v/>
      </c>
      <c r="M341" s="79" t="str">
        <f>IF(E341+F341+G341=0,"",E341*'Emission Factors'!C$27+F341*'Emission Factors'!C$29+G341*'Emission Factors'!$C$31)</f>
        <v/>
      </c>
      <c r="N341" s="79" t="str">
        <f t="shared" si="15"/>
        <v/>
      </c>
      <c r="O341" s="79" t="str">
        <f t="shared" si="16"/>
        <v/>
      </c>
      <c r="P341" s="79" t="str">
        <f>IFERROR(N341*'Emission Factors'!C$13+O341*'Emission Factors'!C$20,"")</f>
        <v/>
      </c>
      <c r="Q341" s="89" t="str">
        <f t="shared" si="17"/>
        <v/>
      </c>
      <c r="R341" s="90" t="str">
        <f>IFERROR(N341*'Emission Factors'!C$14+O341*'Emission Factors'!C$21,"")</f>
        <v/>
      </c>
      <c r="S341" s="90" t="str">
        <f>IFERROR(N341*'Emission Factors'!C$15+O341*'Emission Factors'!C$22,"")</f>
        <v/>
      </c>
      <c r="T341" s="90" t="str">
        <f>IFERROR(N341*'Emission Factors'!C$16+O341*'Emission Factors'!C$23,"")</f>
        <v/>
      </c>
      <c r="U341" s="28" t="str">
        <f>IFERROR(IF(K341="Residential",N341*'Emission Factors'!$C$17+O341*'Emission Factors'!$C$24,N341*'Emission Factors'!$C$18+O341*'Emission Factors'!$C$25),"")</f>
        <v/>
      </c>
    </row>
    <row r="342" spans="2:21" ht="15" customHeight="1" x14ac:dyDescent="0.35">
      <c r="B342" s="92"/>
      <c r="C342" s="86"/>
      <c r="D342" s="63"/>
      <c r="E342" s="86"/>
      <c r="F342" s="86"/>
      <c r="G342" s="86"/>
      <c r="H342" s="87"/>
      <c r="I342" s="88"/>
      <c r="J342" s="64"/>
      <c r="K342" s="64"/>
      <c r="L342" s="79" t="str">
        <f>IF(E342+F342+G342=0,"",E342*'Emission Factors'!C$26+F342*'Emission Factors'!C$28+G342*'Emission Factors'!$C$30)</f>
        <v/>
      </c>
      <c r="M342" s="79" t="str">
        <f>IF(E342+F342+G342=0,"",E342*'Emission Factors'!C$27+F342*'Emission Factors'!C$29+G342*'Emission Factors'!$C$31)</f>
        <v/>
      </c>
      <c r="N342" s="79" t="str">
        <f t="shared" si="15"/>
        <v/>
      </c>
      <c r="O342" s="79" t="str">
        <f t="shared" si="16"/>
        <v/>
      </c>
      <c r="P342" s="79" t="str">
        <f>IFERROR(N342*'Emission Factors'!C$13+O342*'Emission Factors'!C$20,"")</f>
        <v/>
      </c>
      <c r="Q342" s="89" t="str">
        <f t="shared" si="17"/>
        <v/>
      </c>
      <c r="R342" s="90" t="str">
        <f>IFERROR(N342*'Emission Factors'!C$14+O342*'Emission Factors'!C$21,"")</f>
        <v/>
      </c>
      <c r="S342" s="90" t="str">
        <f>IFERROR(N342*'Emission Factors'!C$15+O342*'Emission Factors'!C$22,"")</f>
        <v/>
      </c>
      <c r="T342" s="90" t="str">
        <f>IFERROR(N342*'Emission Factors'!C$16+O342*'Emission Factors'!C$23,"")</f>
        <v/>
      </c>
      <c r="U342" s="28" t="str">
        <f>IFERROR(IF(K342="Residential",N342*'Emission Factors'!$C$17+O342*'Emission Factors'!$C$24,N342*'Emission Factors'!$C$18+O342*'Emission Factors'!$C$25),"")</f>
        <v/>
      </c>
    </row>
    <row r="343" spans="2:21" ht="15" customHeight="1" x14ac:dyDescent="0.35">
      <c r="B343" s="92"/>
      <c r="C343" s="86"/>
      <c r="D343" s="62"/>
      <c r="E343" s="86"/>
      <c r="F343" s="86"/>
      <c r="G343" s="86"/>
      <c r="H343" s="87"/>
      <c r="I343" s="88"/>
      <c r="J343" s="64"/>
      <c r="K343" s="64"/>
      <c r="L343" s="79" t="str">
        <f>IF(E343+F343+G343=0,"",E343*'Emission Factors'!C$26+F343*'Emission Factors'!C$28+G343*'Emission Factors'!$C$30)</f>
        <v/>
      </c>
      <c r="M343" s="79" t="str">
        <f>IF(E343+F343+G343=0,"",E343*'Emission Factors'!C$27+F343*'Emission Factors'!C$29+G343*'Emission Factors'!$C$31)</f>
        <v/>
      </c>
      <c r="N343" s="79" t="str">
        <f t="shared" si="15"/>
        <v/>
      </c>
      <c r="O343" s="79" t="str">
        <f t="shared" si="16"/>
        <v/>
      </c>
      <c r="P343" s="79" t="str">
        <f>IFERROR(N343*'Emission Factors'!C$13+O343*'Emission Factors'!C$20,"")</f>
        <v/>
      </c>
      <c r="Q343" s="89" t="str">
        <f t="shared" si="17"/>
        <v/>
      </c>
      <c r="R343" s="90" t="str">
        <f>IFERROR(N343*'Emission Factors'!C$14+O343*'Emission Factors'!C$21,"")</f>
        <v/>
      </c>
      <c r="S343" s="90" t="str">
        <f>IFERROR(N343*'Emission Factors'!C$15+O343*'Emission Factors'!C$22,"")</f>
        <v/>
      </c>
      <c r="T343" s="90" t="str">
        <f>IFERROR(N343*'Emission Factors'!C$16+O343*'Emission Factors'!C$23,"")</f>
        <v/>
      </c>
      <c r="U343" s="28" t="str">
        <f>IFERROR(IF(K343="Residential",N343*'Emission Factors'!$C$17+O343*'Emission Factors'!$C$24,N343*'Emission Factors'!$C$18+O343*'Emission Factors'!$C$25),"")</f>
        <v/>
      </c>
    </row>
    <row r="344" spans="2:21" ht="15" customHeight="1" x14ac:dyDescent="0.35">
      <c r="B344" s="92"/>
      <c r="C344" s="86"/>
      <c r="D344" s="62"/>
      <c r="E344" s="86"/>
      <c r="F344" s="86"/>
      <c r="G344" s="86"/>
      <c r="H344" s="87"/>
      <c r="I344" s="88"/>
      <c r="J344" s="64"/>
      <c r="K344" s="64"/>
      <c r="L344" s="79" t="str">
        <f>IF(E344+F344+G344=0,"",E344*'Emission Factors'!C$26+F344*'Emission Factors'!C$28+G344*'Emission Factors'!$C$30)</f>
        <v/>
      </c>
      <c r="M344" s="79" t="str">
        <f>IF(E344+F344+G344=0,"",E344*'Emission Factors'!C$27+F344*'Emission Factors'!C$29+G344*'Emission Factors'!$C$31)</f>
        <v/>
      </c>
      <c r="N344" s="79" t="str">
        <f t="shared" si="15"/>
        <v/>
      </c>
      <c r="O344" s="79" t="str">
        <f t="shared" si="16"/>
        <v/>
      </c>
      <c r="P344" s="79" t="str">
        <f>IFERROR(N344*'Emission Factors'!C$13+O344*'Emission Factors'!C$20,"")</f>
        <v/>
      </c>
      <c r="Q344" s="89" t="str">
        <f t="shared" si="17"/>
        <v/>
      </c>
      <c r="R344" s="90" t="str">
        <f>IFERROR(N344*'Emission Factors'!C$14+O344*'Emission Factors'!C$21,"")</f>
        <v/>
      </c>
      <c r="S344" s="90" t="str">
        <f>IFERROR(N344*'Emission Factors'!C$15+O344*'Emission Factors'!C$22,"")</f>
        <v/>
      </c>
      <c r="T344" s="90" t="str">
        <f>IFERROR(N344*'Emission Factors'!C$16+O344*'Emission Factors'!C$23,"")</f>
        <v/>
      </c>
      <c r="U344" s="28" t="str">
        <f>IFERROR(IF(K344="Residential",N344*'Emission Factors'!$C$17+O344*'Emission Factors'!$C$24,N344*'Emission Factors'!$C$18+O344*'Emission Factors'!$C$25),"")</f>
        <v/>
      </c>
    </row>
    <row r="345" spans="2:21" ht="15" customHeight="1" x14ac:dyDescent="0.35">
      <c r="B345" s="92"/>
      <c r="C345" s="86"/>
      <c r="D345" s="62"/>
      <c r="E345" s="86"/>
      <c r="F345" s="86"/>
      <c r="G345" s="86"/>
      <c r="H345" s="87"/>
      <c r="I345" s="88"/>
      <c r="J345" s="64"/>
      <c r="K345" s="64"/>
      <c r="L345" s="79" t="str">
        <f>IF(E345+F345+G345=0,"",E345*'Emission Factors'!C$26+F345*'Emission Factors'!C$28+G345*'Emission Factors'!$C$30)</f>
        <v/>
      </c>
      <c r="M345" s="79" t="str">
        <f>IF(E345+F345+G345=0,"",E345*'Emission Factors'!C$27+F345*'Emission Factors'!C$29+G345*'Emission Factors'!$C$31)</f>
        <v/>
      </c>
      <c r="N345" s="79" t="str">
        <f t="shared" si="15"/>
        <v/>
      </c>
      <c r="O345" s="79" t="str">
        <f t="shared" si="16"/>
        <v/>
      </c>
      <c r="P345" s="79" t="str">
        <f>IFERROR(N345*'Emission Factors'!C$13+O345*'Emission Factors'!C$20,"")</f>
        <v/>
      </c>
      <c r="Q345" s="89" t="str">
        <f t="shared" si="17"/>
        <v/>
      </c>
      <c r="R345" s="90" t="str">
        <f>IFERROR(N345*'Emission Factors'!C$14+O345*'Emission Factors'!C$21,"")</f>
        <v/>
      </c>
      <c r="S345" s="90" t="str">
        <f>IFERROR(N345*'Emission Factors'!C$15+O345*'Emission Factors'!C$22,"")</f>
        <v/>
      </c>
      <c r="T345" s="90" t="str">
        <f>IFERROR(N345*'Emission Factors'!C$16+O345*'Emission Factors'!C$23,"")</f>
        <v/>
      </c>
      <c r="U345" s="28" t="str">
        <f>IFERROR(IF(K345="Residential",N345*'Emission Factors'!$C$17+O345*'Emission Factors'!$C$24,N345*'Emission Factors'!$C$18+O345*'Emission Factors'!$C$25),"")</f>
        <v/>
      </c>
    </row>
    <row r="346" spans="2:21" ht="15" customHeight="1" x14ac:dyDescent="0.35">
      <c r="B346" s="92"/>
      <c r="C346" s="86"/>
      <c r="D346" s="62"/>
      <c r="E346" s="86"/>
      <c r="F346" s="86"/>
      <c r="G346" s="86"/>
      <c r="H346" s="87"/>
      <c r="I346" s="88"/>
      <c r="J346" s="64"/>
      <c r="K346" s="64"/>
      <c r="L346" s="79" t="str">
        <f>IF(E346+F346+G346=0,"",E346*'Emission Factors'!C$26+F346*'Emission Factors'!C$28+G346*'Emission Factors'!$C$30)</f>
        <v/>
      </c>
      <c r="M346" s="79" t="str">
        <f>IF(E346+F346+G346=0,"",E346*'Emission Factors'!C$27+F346*'Emission Factors'!C$29+G346*'Emission Factors'!$C$31)</f>
        <v/>
      </c>
      <c r="N346" s="79" t="str">
        <f t="shared" si="15"/>
        <v/>
      </c>
      <c r="O346" s="79" t="str">
        <f t="shared" si="16"/>
        <v/>
      </c>
      <c r="P346" s="79" t="str">
        <f>IFERROR(N346*'Emission Factors'!C$13+O346*'Emission Factors'!C$20,"")</f>
        <v/>
      </c>
      <c r="Q346" s="89" t="str">
        <f t="shared" si="17"/>
        <v/>
      </c>
      <c r="R346" s="90" t="str">
        <f>IFERROR(N346*'Emission Factors'!C$14+O346*'Emission Factors'!C$21,"")</f>
        <v/>
      </c>
      <c r="S346" s="90" t="str">
        <f>IFERROR(N346*'Emission Factors'!C$15+O346*'Emission Factors'!C$22,"")</f>
        <v/>
      </c>
      <c r="T346" s="90" t="str">
        <f>IFERROR(N346*'Emission Factors'!C$16+O346*'Emission Factors'!C$23,"")</f>
        <v/>
      </c>
      <c r="U346" s="28" t="str">
        <f>IFERROR(IF(K346="Residential",N346*'Emission Factors'!$C$17+O346*'Emission Factors'!$C$24,N346*'Emission Factors'!$C$18+O346*'Emission Factors'!$C$25),"")</f>
        <v/>
      </c>
    </row>
    <row r="347" spans="2:21" ht="15" customHeight="1" x14ac:dyDescent="0.35">
      <c r="B347" s="92"/>
      <c r="C347" s="86"/>
      <c r="D347" s="63"/>
      <c r="E347" s="86"/>
      <c r="F347" s="86"/>
      <c r="G347" s="86"/>
      <c r="H347" s="87"/>
      <c r="I347" s="88"/>
      <c r="J347" s="64"/>
      <c r="K347" s="64"/>
      <c r="L347" s="79" t="str">
        <f>IF(E347+F347+G347=0,"",E347*'Emission Factors'!C$26+F347*'Emission Factors'!C$28+G347*'Emission Factors'!$C$30)</f>
        <v/>
      </c>
      <c r="M347" s="79" t="str">
        <f>IF(E347+F347+G347=0,"",E347*'Emission Factors'!C$27+F347*'Emission Factors'!C$29+G347*'Emission Factors'!$C$31)</f>
        <v/>
      </c>
      <c r="N347" s="79" t="str">
        <f t="shared" si="15"/>
        <v/>
      </c>
      <c r="O347" s="79" t="str">
        <f t="shared" si="16"/>
        <v/>
      </c>
      <c r="P347" s="79" t="str">
        <f>IFERROR(N347*'Emission Factors'!C$13+O347*'Emission Factors'!C$20,"")</f>
        <v/>
      </c>
      <c r="Q347" s="89" t="str">
        <f t="shared" si="17"/>
        <v/>
      </c>
      <c r="R347" s="90" t="str">
        <f>IFERROR(N347*'Emission Factors'!C$14+O347*'Emission Factors'!C$21,"")</f>
        <v/>
      </c>
      <c r="S347" s="90" t="str">
        <f>IFERROR(N347*'Emission Factors'!C$15+O347*'Emission Factors'!C$22,"")</f>
        <v/>
      </c>
      <c r="T347" s="90" t="str">
        <f>IFERROR(N347*'Emission Factors'!C$16+O347*'Emission Factors'!C$23,"")</f>
        <v/>
      </c>
      <c r="U347" s="28" t="str">
        <f>IFERROR(IF(K347="Residential",N347*'Emission Factors'!$C$17+O347*'Emission Factors'!$C$24,N347*'Emission Factors'!$C$18+O347*'Emission Factors'!$C$25),"")</f>
        <v/>
      </c>
    </row>
    <row r="348" spans="2:21" ht="15" customHeight="1" x14ac:dyDescent="0.35">
      <c r="B348" s="92"/>
      <c r="C348" s="86"/>
      <c r="D348" s="62"/>
      <c r="E348" s="86"/>
      <c r="F348" s="86"/>
      <c r="G348" s="86"/>
      <c r="H348" s="87"/>
      <c r="I348" s="88"/>
      <c r="J348" s="64"/>
      <c r="K348" s="64"/>
      <c r="L348" s="79" t="str">
        <f>IF(E348+F348+G348=0,"",E348*'Emission Factors'!C$26+F348*'Emission Factors'!C$28+G348*'Emission Factors'!$C$30)</f>
        <v/>
      </c>
      <c r="M348" s="79" t="str">
        <f>IF(E348+F348+G348=0,"",E348*'Emission Factors'!C$27+F348*'Emission Factors'!C$29+G348*'Emission Factors'!$C$31)</f>
        <v/>
      </c>
      <c r="N348" s="79" t="str">
        <f t="shared" si="15"/>
        <v/>
      </c>
      <c r="O348" s="79" t="str">
        <f t="shared" si="16"/>
        <v/>
      </c>
      <c r="P348" s="79" t="str">
        <f>IFERROR(N348*'Emission Factors'!C$13+O348*'Emission Factors'!C$20,"")</f>
        <v/>
      </c>
      <c r="Q348" s="89" t="str">
        <f t="shared" si="17"/>
        <v/>
      </c>
      <c r="R348" s="90" t="str">
        <f>IFERROR(N348*'Emission Factors'!C$14+O348*'Emission Factors'!C$21,"")</f>
        <v/>
      </c>
      <c r="S348" s="90" t="str">
        <f>IFERROR(N348*'Emission Factors'!C$15+O348*'Emission Factors'!C$22,"")</f>
        <v/>
      </c>
      <c r="T348" s="90" t="str">
        <f>IFERROR(N348*'Emission Factors'!C$16+O348*'Emission Factors'!C$23,"")</f>
        <v/>
      </c>
      <c r="U348" s="28" t="str">
        <f>IFERROR(IF(K348="Residential",N348*'Emission Factors'!$C$17+O348*'Emission Factors'!$C$24,N348*'Emission Factors'!$C$18+O348*'Emission Factors'!$C$25),"")</f>
        <v/>
      </c>
    </row>
    <row r="349" spans="2:21" ht="15" customHeight="1" x14ac:dyDescent="0.35">
      <c r="B349" s="92"/>
      <c r="C349" s="86"/>
      <c r="D349" s="62"/>
      <c r="E349" s="86"/>
      <c r="F349" s="86"/>
      <c r="G349" s="86"/>
      <c r="H349" s="87"/>
      <c r="I349" s="88"/>
      <c r="J349" s="64"/>
      <c r="K349" s="64"/>
      <c r="L349" s="79" t="str">
        <f>IF(E349+F349+G349=0,"",E349*'Emission Factors'!C$26+F349*'Emission Factors'!C$28+G349*'Emission Factors'!$C$30)</f>
        <v/>
      </c>
      <c r="M349" s="79" t="str">
        <f>IF(E349+F349+G349=0,"",E349*'Emission Factors'!C$27+F349*'Emission Factors'!C$29+G349*'Emission Factors'!$C$31)</f>
        <v/>
      </c>
      <c r="N349" s="79" t="str">
        <f t="shared" si="15"/>
        <v/>
      </c>
      <c r="O349" s="79" t="str">
        <f t="shared" si="16"/>
        <v/>
      </c>
      <c r="P349" s="79" t="str">
        <f>IFERROR(N349*'Emission Factors'!C$13+O349*'Emission Factors'!C$20,"")</f>
        <v/>
      </c>
      <c r="Q349" s="89" t="str">
        <f t="shared" si="17"/>
        <v/>
      </c>
      <c r="R349" s="90" t="str">
        <f>IFERROR(N349*'Emission Factors'!C$14+O349*'Emission Factors'!C$21,"")</f>
        <v/>
      </c>
      <c r="S349" s="90" t="str">
        <f>IFERROR(N349*'Emission Factors'!C$15+O349*'Emission Factors'!C$22,"")</f>
        <v/>
      </c>
      <c r="T349" s="90" t="str">
        <f>IFERROR(N349*'Emission Factors'!C$16+O349*'Emission Factors'!C$23,"")</f>
        <v/>
      </c>
      <c r="U349" s="28" t="str">
        <f>IFERROR(IF(K349="Residential",N349*'Emission Factors'!$C$17+O349*'Emission Factors'!$C$24,N349*'Emission Factors'!$C$18+O349*'Emission Factors'!$C$25),"")</f>
        <v/>
      </c>
    </row>
    <row r="350" spans="2:21" ht="15" customHeight="1" x14ac:dyDescent="0.35">
      <c r="B350" s="92"/>
      <c r="C350" s="86"/>
      <c r="D350" s="62"/>
      <c r="E350" s="86"/>
      <c r="F350" s="86"/>
      <c r="G350" s="86"/>
      <c r="H350" s="87"/>
      <c r="I350" s="88"/>
      <c r="J350" s="64"/>
      <c r="K350" s="64"/>
      <c r="L350" s="79" t="str">
        <f>IF(E350+F350+G350=0,"",E350*'Emission Factors'!C$26+F350*'Emission Factors'!C$28+G350*'Emission Factors'!$C$30)</f>
        <v/>
      </c>
      <c r="M350" s="79" t="str">
        <f>IF(E350+F350+G350=0,"",E350*'Emission Factors'!C$27+F350*'Emission Factors'!C$29+G350*'Emission Factors'!$C$31)</f>
        <v/>
      </c>
      <c r="N350" s="79" t="str">
        <f t="shared" si="15"/>
        <v/>
      </c>
      <c r="O350" s="79" t="str">
        <f t="shared" si="16"/>
        <v/>
      </c>
      <c r="P350" s="79" t="str">
        <f>IFERROR(N350*'Emission Factors'!C$13+O350*'Emission Factors'!C$20,"")</f>
        <v/>
      </c>
      <c r="Q350" s="89" t="str">
        <f t="shared" si="17"/>
        <v/>
      </c>
      <c r="R350" s="90" t="str">
        <f>IFERROR(N350*'Emission Factors'!C$14+O350*'Emission Factors'!C$21,"")</f>
        <v/>
      </c>
      <c r="S350" s="90" t="str">
        <f>IFERROR(N350*'Emission Factors'!C$15+O350*'Emission Factors'!C$22,"")</f>
        <v/>
      </c>
      <c r="T350" s="90" t="str">
        <f>IFERROR(N350*'Emission Factors'!C$16+O350*'Emission Factors'!C$23,"")</f>
        <v/>
      </c>
      <c r="U350" s="28" t="str">
        <f>IFERROR(IF(K350="Residential",N350*'Emission Factors'!$C$17+O350*'Emission Factors'!$C$24,N350*'Emission Factors'!$C$18+O350*'Emission Factors'!$C$25),"")</f>
        <v/>
      </c>
    </row>
    <row r="351" spans="2:21" ht="15" customHeight="1" x14ac:dyDescent="0.35">
      <c r="B351" s="92"/>
      <c r="C351" s="86"/>
      <c r="D351" s="62"/>
      <c r="E351" s="86"/>
      <c r="F351" s="86"/>
      <c r="G351" s="86"/>
      <c r="H351" s="87"/>
      <c r="I351" s="88"/>
      <c r="J351" s="64"/>
      <c r="K351" s="64"/>
      <c r="L351" s="79" t="str">
        <f>IF(E351+F351+G351=0,"",E351*'Emission Factors'!C$26+F351*'Emission Factors'!C$28+G351*'Emission Factors'!$C$30)</f>
        <v/>
      </c>
      <c r="M351" s="79" t="str">
        <f>IF(E351+F351+G351=0,"",E351*'Emission Factors'!C$27+F351*'Emission Factors'!C$29+G351*'Emission Factors'!$C$31)</f>
        <v/>
      </c>
      <c r="N351" s="79" t="str">
        <f t="shared" si="15"/>
        <v/>
      </c>
      <c r="O351" s="79" t="str">
        <f t="shared" si="16"/>
        <v/>
      </c>
      <c r="P351" s="79" t="str">
        <f>IFERROR(N351*'Emission Factors'!C$13+O351*'Emission Factors'!C$20,"")</f>
        <v/>
      </c>
      <c r="Q351" s="89" t="str">
        <f t="shared" si="17"/>
        <v/>
      </c>
      <c r="R351" s="90" t="str">
        <f>IFERROR(N351*'Emission Factors'!C$14+O351*'Emission Factors'!C$21,"")</f>
        <v/>
      </c>
      <c r="S351" s="90" t="str">
        <f>IFERROR(N351*'Emission Factors'!C$15+O351*'Emission Factors'!C$22,"")</f>
        <v/>
      </c>
      <c r="T351" s="90" t="str">
        <f>IFERROR(N351*'Emission Factors'!C$16+O351*'Emission Factors'!C$23,"")</f>
        <v/>
      </c>
      <c r="U351" s="28" t="str">
        <f>IFERROR(IF(K351="Residential",N351*'Emission Factors'!$C$17+O351*'Emission Factors'!$C$24,N351*'Emission Factors'!$C$18+O351*'Emission Factors'!$C$25),"")</f>
        <v/>
      </c>
    </row>
    <row r="352" spans="2:21" ht="15" customHeight="1" x14ac:dyDescent="0.35">
      <c r="B352" s="92"/>
      <c r="C352" s="86"/>
      <c r="D352" s="63"/>
      <c r="E352" s="86"/>
      <c r="F352" s="86"/>
      <c r="G352" s="86"/>
      <c r="H352" s="87"/>
      <c r="I352" s="88"/>
      <c r="J352" s="64"/>
      <c r="K352" s="64"/>
      <c r="L352" s="79" t="str">
        <f>IF(E352+F352+G352=0,"",E352*'Emission Factors'!C$26+F352*'Emission Factors'!C$28+G352*'Emission Factors'!$C$30)</f>
        <v/>
      </c>
      <c r="M352" s="79" t="str">
        <f>IF(E352+F352+G352=0,"",E352*'Emission Factors'!C$27+F352*'Emission Factors'!C$29+G352*'Emission Factors'!$C$31)</f>
        <v/>
      </c>
      <c r="N352" s="79" t="str">
        <f t="shared" si="15"/>
        <v/>
      </c>
      <c r="O352" s="79" t="str">
        <f t="shared" si="16"/>
        <v/>
      </c>
      <c r="P352" s="79" t="str">
        <f>IFERROR(N352*'Emission Factors'!C$13+O352*'Emission Factors'!C$20,"")</f>
        <v/>
      </c>
      <c r="Q352" s="89" t="str">
        <f t="shared" si="17"/>
        <v/>
      </c>
      <c r="R352" s="90" t="str">
        <f>IFERROR(N352*'Emission Factors'!C$14+O352*'Emission Factors'!C$21,"")</f>
        <v/>
      </c>
      <c r="S352" s="90" t="str">
        <f>IFERROR(N352*'Emission Factors'!C$15+O352*'Emission Factors'!C$22,"")</f>
        <v/>
      </c>
      <c r="T352" s="90" t="str">
        <f>IFERROR(N352*'Emission Factors'!C$16+O352*'Emission Factors'!C$23,"")</f>
        <v/>
      </c>
      <c r="U352" s="28" t="str">
        <f>IFERROR(IF(K352="Residential",N352*'Emission Factors'!$C$17+O352*'Emission Factors'!$C$24,N352*'Emission Factors'!$C$18+O352*'Emission Factors'!$C$25),"")</f>
        <v/>
      </c>
    </row>
    <row r="353" spans="2:21" ht="15" customHeight="1" x14ac:dyDescent="0.35">
      <c r="B353" s="92"/>
      <c r="C353" s="86"/>
      <c r="D353" s="62"/>
      <c r="E353" s="86"/>
      <c r="F353" s="86"/>
      <c r="G353" s="86"/>
      <c r="H353" s="87"/>
      <c r="I353" s="88"/>
      <c r="J353" s="64"/>
      <c r="K353" s="64"/>
      <c r="L353" s="79" t="str">
        <f>IF(E353+F353+G353=0,"",E353*'Emission Factors'!C$26+F353*'Emission Factors'!C$28+G353*'Emission Factors'!$C$30)</f>
        <v/>
      </c>
      <c r="M353" s="79" t="str">
        <f>IF(E353+F353+G353=0,"",E353*'Emission Factors'!C$27+F353*'Emission Factors'!C$29+G353*'Emission Factors'!$C$31)</f>
        <v/>
      </c>
      <c r="N353" s="79" t="str">
        <f t="shared" si="15"/>
        <v/>
      </c>
      <c r="O353" s="79" t="str">
        <f t="shared" si="16"/>
        <v/>
      </c>
      <c r="P353" s="79" t="str">
        <f>IFERROR(N353*'Emission Factors'!C$13+O353*'Emission Factors'!C$20,"")</f>
        <v/>
      </c>
      <c r="Q353" s="89" t="str">
        <f t="shared" si="17"/>
        <v/>
      </c>
      <c r="R353" s="90" t="str">
        <f>IFERROR(N353*'Emission Factors'!C$14+O353*'Emission Factors'!C$21,"")</f>
        <v/>
      </c>
      <c r="S353" s="90" t="str">
        <f>IFERROR(N353*'Emission Factors'!C$15+O353*'Emission Factors'!C$22,"")</f>
        <v/>
      </c>
      <c r="T353" s="90" t="str">
        <f>IFERROR(N353*'Emission Factors'!C$16+O353*'Emission Factors'!C$23,"")</f>
        <v/>
      </c>
      <c r="U353" s="28" t="str">
        <f>IFERROR(IF(K353="Residential",N353*'Emission Factors'!$C$17+O353*'Emission Factors'!$C$24,N353*'Emission Factors'!$C$18+O353*'Emission Factors'!$C$25),"")</f>
        <v/>
      </c>
    </row>
    <row r="354" spans="2:21" ht="15" customHeight="1" x14ac:dyDescent="0.35">
      <c r="B354" s="92"/>
      <c r="C354" s="86"/>
      <c r="D354" s="62"/>
      <c r="E354" s="86"/>
      <c r="F354" s="86"/>
      <c r="G354" s="86"/>
      <c r="H354" s="87"/>
      <c r="I354" s="88"/>
      <c r="J354" s="64"/>
      <c r="K354" s="64"/>
      <c r="L354" s="79" t="str">
        <f>IF(E354+F354+G354=0,"",E354*'Emission Factors'!C$26+F354*'Emission Factors'!C$28+G354*'Emission Factors'!$C$30)</f>
        <v/>
      </c>
      <c r="M354" s="79" t="str">
        <f>IF(E354+F354+G354=0,"",E354*'Emission Factors'!C$27+F354*'Emission Factors'!C$29+G354*'Emission Factors'!$C$31)</f>
        <v/>
      </c>
      <c r="N354" s="79" t="str">
        <f t="shared" si="15"/>
        <v/>
      </c>
      <c r="O354" s="79" t="str">
        <f t="shared" si="16"/>
        <v/>
      </c>
      <c r="P354" s="79" t="str">
        <f>IFERROR(N354*'Emission Factors'!C$13+O354*'Emission Factors'!C$20,"")</f>
        <v/>
      </c>
      <c r="Q354" s="89" t="str">
        <f t="shared" si="17"/>
        <v/>
      </c>
      <c r="R354" s="90" t="str">
        <f>IFERROR(N354*'Emission Factors'!C$14+O354*'Emission Factors'!C$21,"")</f>
        <v/>
      </c>
      <c r="S354" s="90" t="str">
        <f>IFERROR(N354*'Emission Factors'!C$15+O354*'Emission Factors'!C$22,"")</f>
        <v/>
      </c>
      <c r="T354" s="90" t="str">
        <f>IFERROR(N354*'Emission Factors'!C$16+O354*'Emission Factors'!C$23,"")</f>
        <v/>
      </c>
      <c r="U354" s="28" t="str">
        <f>IFERROR(IF(K354="Residential",N354*'Emission Factors'!$C$17+O354*'Emission Factors'!$C$24,N354*'Emission Factors'!$C$18+O354*'Emission Factors'!$C$25),"")</f>
        <v/>
      </c>
    </row>
    <row r="355" spans="2:21" ht="15" customHeight="1" x14ac:dyDescent="0.35">
      <c r="B355" s="92"/>
      <c r="C355" s="86"/>
      <c r="D355" s="62"/>
      <c r="E355" s="86"/>
      <c r="F355" s="86"/>
      <c r="G355" s="86"/>
      <c r="H355" s="87"/>
      <c r="I355" s="88"/>
      <c r="J355" s="64"/>
      <c r="K355" s="64"/>
      <c r="L355" s="79" t="str">
        <f>IF(E355+F355+G355=0,"",E355*'Emission Factors'!C$26+F355*'Emission Factors'!C$28+G355*'Emission Factors'!$C$30)</f>
        <v/>
      </c>
      <c r="M355" s="79" t="str">
        <f>IF(E355+F355+G355=0,"",E355*'Emission Factors'!C$27+F355*'Emission Factors'!C$29+G355*'Emission Factors'!$C$31)</f>
        <v/>
      </c>
      <c r="N355" s="79" t="str">
        <f t="shared" si="15"/>
        <v/>
      </c>
      <c r="O355" s="79" t="str">
        <f t="shared" si="16"/>
        <v/>
      </c>
      <c r="P355" s="79" t="str">
        <f>IFERROR(N355*'Emission Factors'!C$13+O355*'Emission Factors'!C$20,"")</f>
        <v/>
      </c>
      <c r="Q355" s="89" t="str">
        <f t="shared" si="17"/>
        <v/>
      </c>
      <c r="R355" s="90" t="str">
        <f>IFERROR(N355*'Emission Factors'!C$14+O355*'Emission Factors'!C$21,"")</f>
        <v/>
      </c>
      <c r="S355" s="90" t="str">
        <f>IFERROR(N355*'Emission Factors'!C$15+O355*'Emission Factors'!C$22,"")</f>
        <v/>
      </c>
      <c r="T355" s="90" t="str">
        <f>IFERROR(N355*'Emission Factors'!C$16+O355*'Emission Factors'!C$23,"")</f>
        <v/>
      </c>
      <c r="U355" s="28" t="str">
        <f>IFERROR(IF(K355="Residential",N355*'Emission Factors'!$C$17+O355*'Emission Factors'!$C$24,N355*'Emission Factors'!$C$18+O355*'Emission Factors'!$C$25),"")</f>
        <v/>
      </c>
    </row>
    <row r="356" spans="2:21" ht="15" customHeight="1" x14ac:dyDescent="0.35">
      <c r="B356" s="92"/>
      <c r="C356" s="86"/>
      <c r="D356" s="62"/>
      <c r="E356" s="86"/>
      <c r="F356" s="86"/>
      <c r="G356" s="86"/>
      <c r="H356" s="87"/>
      <c r="I356" s="88"/>
      <c r="J356" s="64"/>
      <c r="K356" s="64"/>
      <c r="L356" s="79" t="str">
        <f>IF(E356+F356+G356=0,"",E356*'Emission Factors'!C$26+F356*'Emission Factors'!C$28+G356*'Emission Factors'!$C$30)</f>
        <v/>
      </c>
      <c r="M356" s="79" t="str">
        <f>IF(E356+F356+G356=0,"",E356*'Emission Factors'!C$27+F356*'Emission Factors'!C$29+G356*'Emission Factors'!$C$31)</f>
        <v/>
      </c>
      <c r="N356" s="79" t="str">
        <f t="shared" si="15"/>
        <v/>
      </c>
      <c r="O356" s="79" t="str">
        <f t="shared" si="16"/>
        <v/>
      </c>
      <c r="P356" s="79" t="str">
        <f>IFERROR(N356*'Emission Factors'!C$13+O356*'Emission Factors'!C$20,"")</f>
        <v/>
      </c>
      <c r="Q356" s="89" t="str">
        <f t="shared" si="17"/>
        <v/>
      </c>
      <c r="R356" s="90" t="str">
        <f>IFERROR(N356*'Emission Factors'!C$14+O356*'Emission Factors'!C$21,"")</f>
        <v/>
      </c>
      <c r="S356" s="90" t="str">
        <f>IFERROR(N356*'Emission Factors'!C$15+O356*'Emission Factors'!C$22,"")</f>
        <v/>
      </c>
      <c r="T356" s="90" t="str">
        <f>IFERROR(N356*'Emission Factors'!C$16+O356*'Emission Factors'!C$23,"")</f>
        <v/>
      </c>
      <c r="U356" s="28" t="str">
        <f>IFERROR(IF(K356="Residential",N356*'Emission Factors'!$C$17+O356*'Emission Factors'!$C$24,N356*'Emission Factors'!$C$18+O356*'Emission Factors'!$C$25),"")</f>
        <v/>
      </c>
    </row>
    <row r="357" spans="2:21" ht="15" customHeight="1" x14ac:dyDescent="0.35">
      <c r="B357" s="92"/>
      <c r="C357" s="86"/>
      <c r="D357" s="63"/>
      <c r="E357" s="86"/>
      <c r="F357" s="86"/>
      <c r="G357" s="86"/>
      <c r="H357" s="87"/>
      <c r="I357" s="88"/>
      <c r="J357" s="64"/>
      <c r="K357" s="64"/>
      <c r="L357" s="79" t="str">
        <f>IF(E357+F357+G357=0,"",E357*'Emission Factors'!C$26+F357*'Emission Factors'!C$28+G357*'Emission Factors'!$C$30)</f>
        <v/>
      </c>
      <c r="M357" s="79" t="str">
        <f>IF(E357+F357+G357=0,"",E357*'Emission Factors'!C$27+F357*'Emission Factors'!C$29+G357*'Emission Factors'!$C$31)</f>
        <v/>
      </c>
      <c r="N357" s="79" t="str">
        <f t="shared" si="15"/>
        <v/>
      </c>
      <c r="O357" s="79" t="str">
        <f t="shared" si="16"/>
        <v/>
      </c>
      <c r="P357" s="79" t="str">
        <f>IFERROR(N357*'Emission Factors'!C$13+O357*'Emission Factors'!C$20,"")</f>
        <v/>
      </c>
      <c r="Q357" s="89" t="str">
        <f t="shared" si="17"/>
        <v/>
      </c>
      <c r="R357" s="90" t="str">
        <f>IFERROR(N357*'Emission Factors'!C$14+O357*'Emission Factors'!C$21,"")</f>
        <v/>
      </c>
      <c r="S357" s="90" t="str">
        <f>IFERROR(N357*'Emission Factors'!C$15+O357*'Emission Factors'!C$22,"")</f>
        <v/>
      </c>
      <c r="T357" s="90" t="str">
        <f>IFERROR(N357*'Emission Factors'!C$16+O357*'Emission Factors'!C$23,"")</f>
        <v/>
      </c>
      <c r="U357" s="28" t="str">
        <f>IFERROR(IF(K357="Residential",N357*'Emission Factors'!$C$17+O357*'Emission Factors'!$C$24,N357*'Emission Factors'!$C$18+O357*'Emission Factors'!$C$25),"")</f>
        <v/>
      </c>
    </row>
    <row r="358" spans="2:21" ht="15" customHeight="1" x14ac:dyDescent="0.35">
      <c r="B358" s="92"/>
      <c r="C358" s="86"/>
      <c r="D358" s="62"/>
      <c r="E358" s="86"/>
      <c r="F358" s="86"/>
      <c r="G358" s="86"/>
      <c r="H358" s="87"/>
      <c r="I358" s="88"/>
      <c r="J358" s="64"/>
      <c r="K358" s="64"/>
      <c r="L358" s="79" t="str">
        <f>IF(E358+F358+G358=0,"",E358*'Emission Factors'!C$26+F358*'Emission Factors'!C$28+G358*'Emission Factors'!$C$30)</f>
        <v/>
      </c>
      <c r="M358" s="79" t="str">
        <f>IF(E358+F358+G358=0,"",E358*'Emission Factors'!C$27+F358*'Emission Factors'!C$29+G358*'Emission Factors'!$C$31)</f>
        <v/>
      </c>
      <c r="N358" s="79" t="str">
        <f t="shared" si="15"/>
        <v/>
      </c>
      <c r="O358" s="79" t="str">
        <f t="shared" si="16"/>
        <v/>
      </c>
      <c r="P358" s="79" t="str">
        <f>IFERROR(N358*'Emission Factors'!C$13+O358*'Emission Factors'!C$20,"")</f>
        <v/>
      </c>
      <c r="Q358" s="89" t="str">
        <f t="shared" si="17"/>
        <v/>
      </c>
      <c r="R358" s="90" t="str">
        <f>IFERROR(N358*'Emission Factors'!C$14+O358*'Emission Factors'!C$21,"")</f>
        <v/>
      </c>
      <c r="S358" s="90" t="str">
        <f>IFERROR(N358*'Emission Factors'!C$15+O358*'Emission Factors'!C$22,"")</f>
        <v/>
      </c>
      <c r="T358" s="90" t="str">
        <f>IFERROR(N358*'Emission Factors'!C$16+O358*'Emission Factors'!C$23,"")</f>
        <v/>
      </c>
      <c r="U358" s="28" t="str">
        <f>IFERROR(IF(K358="Residential",N358*'Emission Factors'!$C$17+O358*'Emission Factors'!$C$24,N358*'Emission Factors'!$C$18+O358*'Emission Factors'!$C$25),"")</f>
        <v/>
      </c>
    </row>
    <row r="359" spans="2:21" ht="15" customHeight="1" x14ac:dyDescent="0.35">
      <c r="B359" s="92"/>
      <c r="C359" s="86"/>
      <c r="D359" s="62"/>
      <c r="E359" s="86"/>
      <c r="F359" s="86"/>
      <c r="G359" s="86"/>
      <c r="H359" s="87"/>
      <c r="I359" s="88"/>
      <c r="J359" s="64"/>
      <c r="K359" s="64"/>
      <c r="L359" s="79" t="str">
        <f>IF(E359+F359+G359=0,"",E359*'Emission Factors'!C$26+F359*'Emission Factors'!C$28+G359*'Emission Factors'!$C$30)</f>
        <v/>
      </c>
      <c r="M359" s="79" t="str">
        <f>IF(E359+F359+G359=0,"",E359*'Emission Factors'!C$27+F359*'Emission Factors'!C$29+G359*'Emission Factors'!$C$31)</f>
        <v/>
      </c>
      <c r="N359" s="79" t="str">
        <f t="shared" si="15"/>
        <v/>
      </c>
      <c r="O359" s="79" t="str">
        <f t="shared" si="16"/>
        <v/>
      </c>
      <c r="P359" s="79" t="str">
        <f>IFERROR(N359*'Emission Factors'!C$13+O359*'Emission Factors'!C$20,"")</f>
        <v/>
      </c>
      <c r="Q359" s="89" t="str">
        <f t="shared" si="17"/>
        <v/>
      </c>
      <c r="R359" s="90" t="str">
        <f>IFERROR(N359*'Emission Factors'!C$14+O359*'Emission Factors'!C$21,"")</f>
        <v/>
      </c>
      <c r="S359" s="90" t="str">
        <f>IFERROR(N359*'Emission Factors'!C$15+O359*'Emission Factors'!C$22,"")</f>
        <v/>
      </c>
      <c r="T359" s="90" t="str">
        <f>IFERROR(N359*'Emission Factors'!C$16+O359*'Emission Factors'!C$23,"")</f>
        <v/>
      </c>
      <c r="U359" s="28" t="str">
        <f>IFERROR(IF(K359="Residential",N359*'Emission Factors'!$C$17+O359*'Emission Factors'!$C$24,N359*'Emission Factors'!$C$18+O359*'Emission Factors'!$C$25),"")</f>
        <v/>
      </c>
    </row>
    <row r="360" spans="2:21" ht="15" customHeight="1" x14ac:dyDescent="0.35">
      <c r="B360" s="92"/>
      <c r="C360" s="86"/>
      <c r="D360" s="62"/>
      <c r="E360" s="86"/>
      <c r="F360" s="86"/>
      <c r="G360" s="86"/>
      <c r="H360" s="87"/>
      <c r="I360" s="88"/>
      <c r="J360" s="64"/>
      <c r="K360" s="64"/>
      <c r="L360" s="79" t="str">
        <f>IF(E360+F360+G360=0,"",E360*'Emission Factors'!C$26+F360*'Emission Factors'!C$28+G360*'Emission Factors'!$C$30)</f>
        <v/>
      </c>
      <c r="M360" s="79" t="str">
        <f>IF(E360+F360+G360=0,"",E360*'Emission Factors'!C$27+F360*'Emission Factors'!C$29+G360*'Emission Factors'!$C$31)</f>
        <v/>
      </c>
      <c r="N360" s="79" t="str">
        <f t="shared" si="15"/>
        <v/>
      </c>
      <c r="O360" s="79" t="str">
        <f t="shared" si="16"/>
        <v/>
      </c>
      <c r="P360" s="79" t="str">
        <f>IFERROR(N360*'Emission Factors'!C$13+O360*'Emission Factors'!C$20,"")</f>
        <v/>
      </c>
      <c r="Q360" s="89" t="str">
        <f t="shared" si="17"/>
        <v/>
      </c>
      <c r="R360" s="90" t="str">
        <f>IFERROR(N360*'Emission Factors'!C$14+O360*'Emission Factors'!C$21,"")</f>
        <v/>
      </c>
      <c r="S360" s="90" t="str">
        <f>IFERROR(N360*'Emission Factors'!C$15+O360*'Emission Factors'!C$22,"")</f>
        <v/>
      </c>
      <c r="T360" s="90" t="str">
        <f>IFERROR(N360*'Emission Factors'!C$16+O360*'Emission Factors'!C$23,"")</f>
        <v/>
      </c>
      <c r="U360" s="28" t="str">
        <f>IFERROR(IF(K360="Residential",N360*'Emission Factors'!$C$17+O360*'Emission Factors'!$C$24,N360*'Emission Factors'!$C$18+O360*'Emission Factors'!$C$25),"")</f>
        <v/>
      </c>
    </row>
    <row r="361" spans="2:21" ht="15" customHeight="1" x14ac:dyDescent="0.35">
      <c r="B361" s="92"/>
      <c r="C361" s="86"/>
      <c r="D361" s="62"/>
      <c r="E361" s="86"/>
      <c r="F361" s="86"/>
      <c r="G361" s="86"/>
      <c r="H361" s="87"/>
      <c r="I361" s="88"/>
      <c r="J361" s="64"/>
      <c r="K361" s="64"/>
      <c r="L361" s="79" t="str">
        <f>IF(E361+F361+G361=0,"",E361*'Emission Factors'!C$26+F361*'Emission Factors'!C$28+G361*'Emission Factors'!$C$30)</f>
        <v/>
      </c>
      <c r="M361" s="79" t="str">
        <f>IF(E361+F361+G361=0,"",E361*'Emission Factors'!C$27+F361*'Emission Factors'!C$29+G361*'Emission Factors'!$C$31)</f>
        <v/>
      </c>
      <c r="N361" s="79" t="str">
        <f t="shared" si="15"/>
        <v/>
      </c>
      <c r="O361" s="79" t="str">
        <f t="shared" si="16"/>
        <v/>
      </c>
      <c r="P361" s="79" t="str">
        <f>IFERROR(N361*'Emission Factors'!C$13+O361*'Emission Factors'!C$20,"")</f>
        <v/>
      </c>
      <c r="Q361" s="89" t="str">
        <f t="shared" si="17"/>
        <v/>
      </c>
      <c r="R361" s="90" t="str">
        <f>IFERROR(N361*'Emission Factors'!C$14+O361*'Emission Factors'!C$21,"")</f>
        <v/>
      </c>
      <c r="S361" s="90" t="str">
        <f>IFERROR(N361*'Emission Factors'!C$15+O361*'Emission Factors'!C$22,"")</f>
        <v/>
      </c>
      <c r="T361" s="90" t="str">
        <f>IFERROR(N361*'Emission Factors'!C$16+O361*'Emission Factors'!C$23,"")</f>
        <v/>
      </c>
      <c r="U361" s="28" t="str">
        <f>IFERROR(IF(K361="Residential",N361*'Emission Factors'!$C$17+O361*'Emission Factors'!$C$24,N361*'Emission Factors'!$C$18+O361*'Emission Factors'!$C$25),"")</f>
        <v/>
      </c>
    </row>
    <row r="362" spans="2:21" ht="15" customHeight="1" x14ac:dyDescent="0.35">
      <c r="B362" s="92"/>
      <c r="C362" s="86"/>
      <c r="D362" s="63"/>
      <c r="E362" s="86"/>
      <c r="F362" s="86"/>
      <c r="G362" s="86"/>
      <c r="H362" s="87"/>
      <c r="I362" s="88"/>
      <c r="J362" s="64"/>
      <c r="K362" s="64"/>
      <c r="L362" s="79" t="str">
        <f>IF(E362+F362+G362=0,"",E362*'Emission Factors'!C$26+F362*'Emission Factors'!C$28+G362*'Emission Factors'!$C$30)</f>
        <v/>
      </c>
      <c r="M362" s="79" t="str">
        <f>IF(E362+F362+G362=0,"",E362*'Emission Factors'!C$27+F362*'Emission Factors'!C$29+G362*'Emission Factors'!$C$31)</f>
        <v/>
      </c>
      <c r="N362" s="79" t="str">
        <f t="shared" si="15"/>
        <v/>
      </c>
      <c r="O362" s="79" t="str">
        <f t="shared" si="16"/>
        <v/>
      </c>
      <c r="P362" s="79" t="str">
        <f>IFERROR(N362*'Emission Factors'!C$13+O362*'Emission Factors'!C$20,"")</f>
        <v/>
      </c>
      <c r="Q362" s="89" t="str">
        <f t="shared" si="17"/>
        <v/>
      </c>
      <c r="R362" s="90" t="str">
        <f>IFERROR(N362*'Emission Factors'!C$14+O362*'Emission Factors'!C$21,"")</f>
        <v/>
      </c>
      <c r="S362" s="90" t="str">
        <f>IFERROR(N362*'Emission Factors'!C$15+O362*'Emission Factors'!C$22,"")</f>
        <v/>
      </c>
      <c r="T362" s="90" t="str">
        <f>IFERROR(N362*'Emission Factors'!C$16+O362*'Emission Factors'!C$23,"")</f>
        <v/>
      </c>
      <c r="U362" s="28" t="str">
        <f>IFERROR(IF(K362="Residential",N362*'Emission Factors'!$C$17+O362*'Emission Factors'!$C$24,N362*'Emission Factors'!$C$18+O362*'Emission Factors'!$C$25),"")</f>
        <v/>
      </c>
    </row>
    <row r="363" spans="2:21" ht="15" customHeight="1" x14ac:dyDescent="0.35">
      <c r="B363" s="92"/>
      <c r="C363" s="86"/>
      <c r="D363" s="62"/>
      <c r="E363" s="86"/>
      <c r="F363" s="86"/>
      <c r="G363" s="86"/>
      <c r="H363" s="87"/>
      <c r="I363" s="88"/>
      <c r="J363" s="64"/>
      <c r="K363" s="64"/>
      <c r="L363" s="79" t="str">
        <f>IF(E363+F363+G363=0,"",E363*'Emission Factors'!C$26+F363*'Emission Factors'!C$28+G363*'Emission Factors'!$C$30)</f>
        <v/>
      </c>
      <c r="M363" s="79" t="str">
        <f>IF(E363+F363+G363=0,"",E363*'Emission Factors'!C$27+F363*'Emission Factors'!C$29+G363*'Emission Factors'!$C$31)</f>
        <v/>
      </c>
      <c r="N363" s="79" t="str">
        <f t="shared" si="15"/>
        <v/>
      </c>
      <c r="O363" s="79" t="str">
        <f t="shared" si="16"/>
        <v/>
      </c>
      <c r="P363" s="79" t="str">
        <f>IFERROR(N363*'Emission Factors'!C$13+O363*'Emission Factors'!C$20,"")</f>
        <v/>
      </c>
      <c r="Q363" s="89" t="str">
        <f t="shared" si="17"/>
        <v/>
      </c>
      <c r="R363" s="90" t="str">
        <f>IFERROR(N363*'Emission Factors'!C$14+O363*'Emission Factors'!C$21,"")</f>
        <v/>
      </c>
      <c r="S363" s="90" t="str">
        <f>IFERROR(N363*'Emission Factors'!C$15+O363*'Emission Factors'!C$22,"")</f>
        <v/>
      </c>
      <c r="T363" s="90" t="str">
        <f>IFERROR(N363*'Emission Factors'!C$16+O363*'Emission Factors'!C$23,"")</f>
        <v/>
      </c>
      <c r="U363" s="28" t="str">
        <f>IFERROR(IF(K363="Residential",N363*'Emission Factors'!$C$17+O363*'Emission Factors'!$C$24,N363*'Emission Factors'!$C$18+O363*'Emission Factors'!$C$25),"")</f>
        <v/>
      </c>
    </row>
    <row r="364" spans="2:21" ht="15" customHeight="1" x14ac:dyDescent="0.35">
      <c r="B364" s="92"/>
      <c r="C364" s="86"/>
      <c r="D364" s="62"/>
      <c r="E364" s="86"/>
      <c r="F364" s="86"/>
      <c r="G364" s="86"/>
      <c r="H364" s="87"/>
      <c r="I364" s="88"/>
      <c r="J364" s="64"/>
      <c r="K364" s="64"/>
      <c r="L364" s="79" t="str">
        <f>IF(E364+F364+G364=0,"",E364*'Emission Factors'!C$26+F364*'Emission Factors'!C$28+G364*'Emission Factors'!$C$30)</f>
        <v/>
      </c>
      <c r="M364" s="79" t="str">
        <f>IF(E364+F364+G364=0,"",E364*'Emission Factors'!C$27+F364*'Emission Factors'!C$29+G364*'Emission Factors'!$C$31)</f>
        <v/>
      </c>
      <c r="N364" s="79" t="str">
        <f t="shared" si="15"/>
        <v/>
      </c>
      <c r="O364" s="79" t="str">
        <f t="shared" si="16"/>
        <v/>
      </c>
      <c r="P364" s="79" t="str">
        <f>IFERROR(N364*'Emission Factors'!C$13+O364*'Emission Factors'!C$20,"")</f>
        <v/>
      </c>
      <c r="Q364" s="89" t="str">
        <f t="shared" si="17"/>
        <v/>
      </c>
      <c r="R364" s="90" t="str">
        <f>IFERROR(N364*'Emission Factors'!C$14+O364*'Emission Factors'!C$21,"")</f>
        <v/>
      </c>
      <c r="S364" s="90" t="str">
        <f>IFERROR(N364*'Emission Factors'!C$15+O364*'Emission Factors'!C$22,"")</f>
        <v/>
      </c>
      <c r="T364" s="90" t="str">
        <f>IFERROR(N364*'Emission Factors'!C$16+O364*'Emission Factors'!C$23,"")</f>
        <v/>
      </c>
      <c r="U364" s="28" t="str">
        <f>IFERROR(IF(K364="Residential",N364*'Emission Factors'!$C$17+O364*'Emission Factors'!$C$24,N364*'Emission Factors'!$C$18+O364*'Emission Factors'!$C$25),"")</f>
        <v/>
      </c>
    </row>
    <row r="365" spans="2:21" ht="15" customHeight="1" x14ac:dyDescent="0.35">
      <c r="B365" s="92"/>
      <c r="C365" s="86"/>
      <c r="D365" s="62"/>
      <c r="E365" s="86"/>
      <c r="F365" s="86"/>
      <c r="G365" s="86"/>
      <c r="H365" s="87"/>
      <c r="I365" s="88"/>
      <c r="J365" s="64"/>
      <c r="K365" s="64"/>
      <c r="L365" s="79" t="str">
        <f>IF(E365+F365+G365=0,"",E365*'Emission Factors'!C$26+F365*'Emission Factors'!C$28+G365*'Emission Factors'!$C$30)</f>
        <v/>
      </c>
      <c r="M365" s="79" t="str">
        <f>IF(E365+F365+G365=0,"",E365*'Emission Factors'!C$27+F365*'Emission Factors'!C$29+G365*'Emission Factors'!$C$31)</f>
        <v/>
      </c>
      <c r="N365" s="79" t="str">
        <f t="shared" si="15"/>
        <v/>
      </c>
      <c r="O365" s="79" t="str">
        <f t="shared" si="16"/>
        <v/>
      </c>
      <c r="P365" s="79" t="str">
        <f>IFERROR(N365*'Emission Factors'!C$13+O365*'Emission Factors'!C$20,"")</f>
        <v/>
      </c>
      <c r="Q365" s="89" t="str">
        <f t="shared" si="17"/>
        <v/>
      </c>
      <c r="R365" s="90" t="str">
        <f>IFERROR(N365*'Emission Factors'!C$14+O365*'Emission Factors'!C$21,"")</f>
        <v/>
      </c>
      <c r="S365" s="90" t="str">
        <f>IFERROR(N365*'Emission Factors'!C$15+O365*'Emission Factors'!C$22,"")</f>
        <v/>
      </c>
      <c r="T365" s="90" t="str">
        <f>IFERROR(N365*'Emission Factors'!C$16+O365*'Emission Factors'!C$23,"")</f>
        <v/>
      </c>
      <c r="U365" s="28" t="str">
        <f>IFERROR(IF(K365="Residential",N365*'Emission Factors'!$C$17+O365*'Emission Factors'!$C$24,N365*'Emission Factors'!$C$18+O365*'Emission Factors'!$C$25),"")</f>
        <v/>
      </c>
    </row>
    <row r="366" spans="2:21" ht="15" customHeight="1" x14ac:dyDescent="0.35">
      <c r="B366" s="92"/>
      <c r="C366" s="86"/>
      <c r="D366" s="62"/>
      <c r="E366" s="86"/>
      <c r="F366" s="86"/>
      <c r="G366" s="86"/>
      <c r="H366" s="87"/>
      <c r="I366" s="88"/>
      <c r="J366" s="64"/>
      <c r="K366" s="64"/>
      <c r="L366" s="79" t="str">
        <f>IF(E366+F366+G366=0,"",E366*'Emission Factors'!C$26+F366*'Emission Factors'!C$28+G366*'Emission Factors'!$C$30)</f>
        <v/>
      </c>
      <c r="M366" s="79" t="str">
        <f>IF(E366+F366+G366=0,"",E366*'Emission Factors'!C$27+F366*'Emission Factors'!C$29+G366*'Emission Factors'!$C$31)</f>
        <v/>
      </c>
      <c r="N366" s="79" t="str">
        <f t="shared" si="15"/>
        <v/>
      </c>
      <c r="O366" s="79" t="str">
        <f t="shared" si="16"/>
        <v/>
      </c>
      <c r="P366" s="79" t="str">
        <f>IFERROR(N366*'Emission Factors'!C$13+O366*'Emission Factors'!C$20,"")</f>
        <v/>
      </c>
      <c r="Q366" s="89" t="str">
        <f t="shared" si="17"/>
        <v/>
      </c>
      <c r="R366" s="90" t="str">
        <f>IFERROR(N366*'Emission Factors'!C$14+O366*'Emission Factors'!C$21,"")</f>
        <v/>
      </c>
      <c r="S366" s="90" t="str">
        <f>IFERROR(N366*'Emission Factors'!C$15+O366*'Emission Factors'!C$22,"")</f>
        <v/>
      </c>
      <c r="T366" s="90" t="str">
        <f>IFERROR(N366*'Emission Factors'!C$16+O366*'Emission Factors'!C$23,"")</f>
        <v/>
      </c>
      <c r="U366" s="28" t="str">
        <f>IFERROR(IF(K366="Residential",N366*'Emission Factors'!$C$17+O366*'Emission Factors'!$C$24,N366*'Emission Factors'!$C$18+O366*'Emission Factors'!$C$25),"")</f>
        <v/>
      </c>
    </row>
    <row r="367" spans="2:21" ht="15" customHeight="1" x14ac:dyDescent="0.35">
      <c r="B367" s="92"/>
      <c r="C367" s="86"/>
      <c r="D367" s="63"/>
      <c r="E367" s="86"/>
      <c r="F367" s="86"/>
      <c r="G367" s="86"/>
      <c r="H367" s="87"/>
      <c r="I367" s="88"/>
      <c r="J367" s="64"/>
      <c r="K367" s="64"/>
      <c r="L367" s="79" t="str">
        <f>IF(E367+F367+G367=0,"",E367*'Emission Factors'!C$26+F367*'Emission Factors'!C$28+G367*'Emission Factors'!$C$30)</f>
        <v/>
      </c>
      <c r="M367" s="79" t="str">
        <f>IF(E367+F367+G367=0,"",E367*'Emission Factors'!C$27+F367*'Emission Factors'!C$29+G367*'Emission Factors'!$C$31)</f>
        <v/>
      </c>
      <c r="N367" s="79" t="str">
        <f t="shared" si="15"/>
        <v/>
      </c>
      <c r="O367" s="79" t="str">
        <f t="shared" si="16"/>
        <v/>
      </c>
      <c r="P367" s="79" t="str">
        <f>IFERROR(N367*'Emission Factors'!C$13+O367*'Emission Factors'!C$20,"")</f>
        <v/>
      </c>
      <c r="Q367" s="89" t="str">
        <f t="shared" si="17"/>
        <v/>
      </c>
      <c r="R367" s="90" t="str">
        <f>IFERROR(N367*'Emission Factors'!C$14+O367*'Emission Factors'!C$21,"")</f>
        <v/>
      </c>
      <c r="S367" s="90" t="str">
        <f>IFERROR(N367*'Emission Factors'!C$15+O367*'Emission Factors'!C$22,"")</f>
        <v/>
      </c>
      <c r="T367" s="90" t="str">
        <f>IFERROR(N367*'Emission Factors'!C$16+O367*'Emission Factors'!C$23,"")</f>
        <v/>
      </c>
      <c r="U367" s="28" t="str">
        <f>IFERROR(IF(K367="Residential",N367*'Emission Factors'!$C$17+O367*'Emission Factors'!$C$24,N367*'Emission Factors'!$C$18+O367*'Emission Factors'!$C$25),"")</f>
        <v/>
      </c>
    </row>
    <row r="368" spans="2:21" ht="15" customHeight="1" x14ac:dyDescent="0.35">
      <c r="B368" s="92"/>
      <c r="C368" s="86"/>
      <c r="D368" s="62"/>
      <c r="E368" s="86"/>
      <c r="F368" s="86"/>
      <c r="G368" s="86"/>
      <c r="H368" s="87"/>
      <c r="I368" s="88"/>
      <c r="J368" s="64"/>
      <c r="K368" s="64"/>
      <c r="L368" s="79" t="str">
        <f>IF(E368+F368+G368=0,"",E368*'Emission Factors'!C$26+F368*'Emission Factors'!C$28+G368*'Emission Factors'!$C$30)</f>
        <v/>
      </c>
      <c r="M368" s="79" t="str">
        <f>IF(E368+F368+G368=0,"",E368*'Emission Factors'!C$27+F368*'Emission Factors'!C$29+G368*'Emission Factors'!$C$31)</f>
        <v/>
      </c>
      <c r="N368" s="79" t="str">
        <f t="shared" si="15"/>
        <v/>
      </c>
      <c r="O368" s="79" t="str">
        <f t="shared" si="16"/>
        <v/>
      </c>
      <c r="P368" s="79" t="str">
        <f>IFERROR(N368*'Emission Factors'!C$13+O368*'Emission Factors'!C$20,"")</f>
        <v/>
      </c>
      <c r="Q368" s="89" t="str">
        <f t="shared" si="17"/>
        <v/>
      </c>
      <c r="R368" s="90" t="str">
        <f>IFERROR(N368*'Emission Factors'!C$14+O368*'Emission Factors'!C$21,"")</f>
        <v/>
      </c>
      <c r="S368" s="90" t="str">
        <f>IFERROR(N368*'Emission Factors'!C$15+O368*'Emission Factors'!C$22,"")</f>
        <v/>
      </c>
      <c r="T368" s="90" t="str">
        <f>IFERROR(N368*'Emission Factors'!C$16+O368*'Emission Factors'!C$23,"")</f>
        <v/>
      </c>
      <c r="U368" s="28" t="str">
        <f>IFERROR(IF(K368="Residential",N368*'Emission Factors'!$C$17+O368*'Emission Factors'!$C$24,N368*'Emission Factors'!$C$18+O368*'Emission Factors'!$C$25),"")</f>
        <v/>
      </c>
    </row>
    <row r="369" spans="2:21" ht="15" customHeight="1" x14ac:dyDescent="0.35">
      <c r="B369" s="92"/>
      <c r="C369" s="86"/>
      <c r="D369" s="62"/>
      <c r="E369" s="86"/>
      <c r="F369" s="86"/>
      <c r="G369" s="86"/>
      <c r="H369" s="87"/>
      <c r="I369" s="88"/>
      <c r="J369" s="64"/>
      <c r="K369" s="64"/>
      <c r="L369" s="79" t="str">
        <f>IF(E369+F369+G369=0,"",E369*'Emission Factors'!C$26+F369*'Emission Factors'!C$28+G369*'Emission Factors'!$C$30)</f>
        <v/>
      </c>
      <c r="M369" s="79" t="str">
        <f>IF(E369+F369+G369=0,"",E369*'Emission Factors'!C$27+F369*'Emission Factors'!C$29+G369*'Emission Factors'!$C$31)</f>
        <v/>
      </c>
      <c r="N369" s="79" t="str">
        <f t="shared" si="15"/>
        <v/>
      </c>
      <c r="O369" s="79" t="str">
        <f t="shared" si="16"/>
        <v/>
      </c>
      <c r="P369" s="79" t="str">
        <f>IFERROR(N369*'Emission Factors'!C$13+O369*'Emission Factors'!C$20,"")</f>
        <v/>
      </c>
      <c r="Q369" s="89" t="str">
        <f t="shared" si="17"/>
        <v/>
      </c>
      <c r="R369" s="90" t="str">
        <f>IFERROR(N369*'Emission Factors'!C$14+O369*'Emission Factors'!C$21,"")</f>
        <v/>
      </c>
      <c r="S369" s="90" t="str">
        <f>IFERROR(N369*'Emission Factors'!C$15+O369*'Emission Factors'!C$22,"")</f>
        <v/>
      </c>
      <c r="T369" s="90" t="str">
        <f>IFERROR(N369*'Emission Factors'!C$16+O369*'Emission Factors'!C$23,"")</f>
        <v/>
      </c>
      <c r="U369" s="28" t="str">
        <f>IFERROR(IF(K369="Residential",N369*'Emission Factors'!$C$17+O369*'Emission Factors'!$C$24,N369*'Emission Factors'!$C$18+O369*'Emission Factors'!$C$25),"")</f>
        <v/>
      </c>
    </row>
    <row r="370" spans="2:21" ht="15" customHeight="1" x14ac:dyDescent="0.35">
      <c r="B370" s="92"/>
      <c r="C370" s="86"/>
      <c r="D370" s="62"/>
      <c r="E370" s="86"/>
      <c r="F370" s="86"/>
      <c r="G370" s="86"/>
      <c r="H370" s="87"/>
      <c r="I370" s="88"/>
      <c r="J370" s="64"/>
      <c r="K370" s="64"/>
      <c r="L370" s="79" t="str">
        <f>IF(E370+F370+G370=0,"",E370*'Emission Factors'!C$26+F370*'Emission Factors'!C$28+G370*'Emission Factors'!$C$30)</f>
        <v/>
      </c>
      <c r="M370" s="79" t="str">
        <f>IF(E370+F370+G370=0,"",E370*'Emission Factors'!C$27+F370*'Emission Factors'!C$29+G370*'Emission Factors'!$C$31)</f>
        <v/>
      </c>
      <c r="N370" s="79" t="str">
        <f t="shared" si="15"/>
        <v/>
      </c>
      <c r="O370" s="79" t="str">
        <f t="shared" si="16"/>
        <v/>
      </c>
      <c r="P370" s="79" t="str">
        <f>IFERROR(N370*'Emission Factors'!C$13+O370*'Emission Factors'!C$20,"")</f>
        <v/>
      </c>
      <c r="Q370" s="89" t="str">
        <f t="shared" si="17"/>
        <v/>
      </c>
      <c r="R370" s="90" t="str">
        <f>IFERROR(N370*'Emission Factors'!C$14+O370*'Emission Factors'!C$21,"")</f>
        <v/>
      </c>
      <c r="S370" s="90" t="str">
        <f>IFERROR(N370*'Emission Factors'!C$15+O370*'Emission Factors'!C$22,"")</f>
        <v/>
      </c>
      <c r="T370" s="90" t="str">
        <f>IFERROR(N370*'Emission Factors'!C$16+O370*'Emission Factors'!C$23,"")</f>
        <v/>
      </c>
      <c r="U370" s="28" t="str">
        <f>IFERROR(IF(K370="Residential",N370*'Emission Factors'!$C$17+O370*'Emission Factors'!$C$24,N370*'Emission Factors'!$C$18+O370*'Emission Factors'!$C$25),"")</f>
        <v/>
      </c>
    </row>
    <row r="371" spans="2:21" ht="15" customHeight="1" x14ac:dyDescent="0.35">
      <c r="B371" s="92"/>
      <c r="C371" s="86"/>
      <c r="D371" s="62"/>
      <c r="E371" s="86"/>
      <c r="F371" s="86"/>
      <c r="G371" s="86"/>
      <c r="H371" s="87"/>
      <c r="I371" s="88"/>
      <c r="J371" s="64"/>
      <c r="K371" s="64"/>
      <c r="L371" s="79" t="str">
        <f>IF(E371+F371+G371=0,"",E371*'Emission Factors'!C$26+F371*'Emission Factors'!C$28+G371*'Emission Factors'!$C$30)</f>
        <v/>
      </c>
      <c r="M371" s="79" t="str">
        <f>IF(E371+F371+G371=0,"",E371*'Emission Factors'!C$27+F371*'Emission Factors'!C$29+G371*'Emission Factors'!$C$31)</f>
        <v/>
      </c>
      <c r="N371" s="79" t="str">
        <f t="shared" si="15"/>
        <v/>
      </c>
      <c r="O371" s="79" t="str">
        <f t="shared" si="16"/>
        <v/>
      </c>
      <c r="P371" s="79" t="str">
        <f>IFERROR(N371*'Emission Factors'!C$13+O371*'Emission Factors'!C$20,"")</f>
        <v/>
      </c>
      <c r="Q371" s="89" t="str">
        <f t="shared" si="17"/>
        <v/>
      </c>
      <c r="R371" s="90" t="str">
        <f>IFERROR(N371*'Emission Factors'!C$14+O371*'Emission Factors'!C$21,"")</f>
        <v/>
      </c>
      <c r="S371" s="90" t="str">
        <f>IFERROR(N371*'Emission Factors'!C$15+O371*'Emission Factors'!C$22,"")</f>
        <v/>
      </c>
      <c r="T371" s="90" t="str">
        <f>IFERROR(N371*'Emission Factors'!C$16+O371*'Emission Factors'!C$23,"")</f>
        <v/>
      </c>
      <c r="U371" s="28" t="str">
        <f>IFERROR(IF(K371="Residential",N371*'Emission Factors'!$C$17+O371*'Emission Factors'!$C$24,N371*'Emission Factors'!$C$18+O371*'Emission Factors'!$C$25),"")</f>
        <v/>
      </c>
    </row>
    <row r="372" spans="2:21" ht="15" customHeight="1" x14ac:dyDescent="0.35">
      <c r="B372" s="92"/>
      <c r="C372" s="86"/>
      <c r="D372" s="63"/>
      <c r="E372" s="86"/>
      <c r="F372" s="86"/>
      <c r="G372" s="86"/>
      <c r="H372" s="87"/>
      <c r="I372" s="88"/>
      <c r="J372" s="64"/>
      <c r="K372" s="64"/>
      <c r="L372" s="79" t="str">
        <f>IF(E372+F372+G372=0,"",E372*'Emission Factors'!C$26+F372*'Emission Factors'!C$28+G372*'Emission Factors'!$C$30)</f>
        <v/>
      </c>
      <c r="M372" s="79" t="str">
        <f>IF(E372+F372+G372=0,"",E372*'Emission Factors'!C$27+F372*'Emission Factors'!C$29+G372*'Emission Factors'!$C$31)</f>
        <v/>
      </c>
      <c r="N372" s="79" t="str">
        <f t="shared" si="15"/>
        <v/>
      </c>
      <c r="O372" s="79" t="str">
        <f t="shared" si="16"/>
        <v/>
      </c>
      <c r="P372" s="79" t="str">
        <f>IFERROR(N372*'Emission Factors'!C$13+O372*'Emission Factors'!C$20,"")</f>
        <v/>
      </c>
      <c r="Q372" s="89" t="str">
        <f t="shared" si="17"/>
        <v/>
      </c>
      <c r="R372" s="90" t="str">
        <f>IFERROR(N372*'Emission Factors'!C$14+O372*'Emission Factors'!C$21,"")</f>
        <v/>
      </c>
      <c r="S372" s="90" t="str">
        <f>IFERROR(N372*'Emission Factors'!C$15+O372*'Emission Factors'!C$22,"")</f>
        <v/>
      </c>
      <c r="T372" s="90" t="str">
        <f>IFERROR(N372*'Emission Factors'!C$16+O372*'Emission Factors'!C$23,"")</f>
        <v/>
      </c>
      <c r="U372" s="28" t="str">
        <f>IFERROR(IF(K372="Residential",N372*'Emission Factors'!$C$17+O372*'Emission Factors'!$C$24,N372*'Emission Factors'!$C$18+O372*'Emission Factors'!$C$25),"")</f>
        <v/>
      </c>
    </row>
    <row r="373" spans="2:21" ht="15" customHeight="1" x14ac:dyDescent="0.35">
      <c r="B373" s="92"/>
      <c r="C373" s="86"/>
      <c r="D373" s="62"/>
      <c r="E373" s="86"/>
      <c r="F373" s="86"/>
      <c r="G373" s="86"/>
      <c r="H373" s="87"/>
      <c r="I373" s="88"/>
      <c r="J373" s="64"/>
      <c r="K373" s="64"/>
      <c r="L373" s="79" t="str">
        <f>IF(E373+F373+G373=0,"",E373*'Emission Factors'!C$26+F373*'Emission Factors'!C$28+G373*'Emission Factors'!$C$30)</f>
        <v/>
      </c>
      <c r="M373" s="79" t="str">
        <f>IF(E373+F373+G373=0,"",E373*'Emission Factors'!C$27+F373*'Emission Factors'!C$29+G373*'Emission Factors'!$C$31)</f>
        <v/>
      </c>
      <c r="N373" s="79" t="str">
        <f t="shared" si="15"/>
        <v/>
      </c>
      <c r="O373" s="79" t="str">
        <f t="shared" si="16"/>
        <v/>
      </c>
      <c r="P373" s="79" t="str">
        <f>IFERROR(N373*'Emission Factors'!C$13+O373*'Emission Factors'!C$20,"")</f>
        <v/>
      </c>
      <c r="Q373" s="89" t="str">
        <f t="shared" si="17"/>
        <v/>
      </c>
      <c r="R373" s="90" t="str">
        <f>IFERROR(N373*'Emission Factors'!C$14+O373*'Emission Factors'!C$21,"")</f>
        <v/>
      </c>
      <c r="S373" s="90" t="str">
        <f>IFERROR(N373*'Emission Factors'!C$15+O373*'Emission Factors'!C$22,"")</f>
        <v/>
      </c>
      <c r="T373" s="90" t="str">
        <f>IFERROR(N373*'Emission Factors'!C$16+O373*'Emission Factors'!C$23,"")</f>
        <v/>
      </c>
      <c r="U373" s="28" t="str">
        <f>IFERROR(IF(K373="Residential",N373*'Emission Factors'!$C$17+O373*'Emission Factors'!$C$24,N373*'Emission Factors'!$C$18+O373*'Emission Factors'!$C$25),"")</f>
        <v/>
      </c>
    </row>
    <row r="374" spans="2:21" ht="15" customHeight="1" x14ac:dyDescent="0.35">
      <c r="B374" s="92"/>
      <c r="C374" s="86"/>
      <c r="D374" s="62"/>
      <c r="E374" s="86"/>
      <c r="F374" s="86"/>
      <c r="G374" s="86"/>
      <c r="H374" s="87"/>
      <c r="I374" s="88"/>
      <c r="J374" s="64"/>
      <c r="K374" s="64"/>
      <c r="L374" s="79" t="str">
        <f>IF(E374+F374+G374=0,"",E374*'Emission Factors'!C$26+F374*'Emission Factors'!C$28+G374*'Emission Factors'!$C$30)</f>
        <v/>
      </c>
      <c r="M374" s="79" t="str">
        <f>IF(E374+F374+G374=0,"",E374*'Emission Factors'!C$27+F374*'Emission Factors'!C$29+G374*'Emission Factors'!$C$31)</f>
        <v/>
      </c>
      <c r="N374" s="79" t="str">
        <f t="shared" si="15"/>
        <v/>
      </c>
      <c r="O374" s="79" t="str">
        <f t="shared" si="16"/>
        <v/>
      </c>
      <c r="P374" s="79" t="str">
        <f>IFERROR(N374*'Emission Factors'!C$13+O374*'Emission Factors'!C$20,"")</f>
        <v/>
      </c>
      <c r="Q374" s="89" t="str">
        <f t="shared" si="17"/>
        <v/>
      </c>
      <c r="R374" s="90" t="str">
        <f>IFERROR(N374*'Emission Factors'!C$14+O374*'Emission Factors'!C$21,"")</f>
        <v/>
      </c>
      <c r="S374" s="90" t="str">
        <f>IFERROR(N374*'Emission Factors'!C$15+O374*'Emission Factors'!C$22,"")</f>
        <v/>
      </c>
      <c r="T374" s="90" t="str">
        <f>IFERROR(N374*'Emission Factors'!C$16+O374*'Emission Factors'!C$23,"")</f>
        <v/>
      </c>
      <c r="U374" s="28" t="str">
        <f>IFERROR(IF(K374="Residential",N374*'Emission Factors'!$C$17+O374*'Emission Factors'!$C$24,N374*'Emission Factors'!$C$18+O374*'Emission Factors'!$C$25),"")</f>
        <v/>
      </c>
    </row>
    <row r="375" spans="2:21" ht="15" customHeight="1" x14ac:dyDescent="0.35">
      <c r="B375" s="92"/>
      <c r="C375" s="86"/>
      <c r="D375" s="62"/>
      <c r="E375" s="86"/>
      <c r="F375" s="86"/>
      <c r="G375" s="86"/>
      <c r="H375" s="87"/>
      <c r="I375" s="88"/>
      <c r="J375" s="64"/>
      <c r="K375" s="64"/>
      <c r="L375" s="79" t="str">
        <f>IF(E375+F375+G375=0,"",E375*'Emission Factors'!C$26+F375*'Emission Factors'!C$28+G375*'Emission Factors'!$C$30)</f>
        <v/>
      </c>
      <c r="M375" s="79" t="str">
        <f>IF(E375+F375+G375=0,"",E375*'Emission Factors'!C$27+F375*'Emission Factors'!C$29+G375*'Emission Factors'!$C$31)</f>
        <v/>
      </c>
      <c r="N375" s="79" t="str">
        <f t="shared" si="15"/>
        <v/>
      </c>
      <c r="O375" s="79" t="str">
        <f t="shared" si="16"/>
        <v/>
      </c>
      <c r="P375" s="79" t="str">
        <f>IFERROR(N375*'Emission Factors'!C$13+O375*'Emission Factors'!C$20,"")</f>
        <v/>
      </c>
      <c r="Q375" s="89" t="str">
        <f t="shared" si="17"/>
        <v/>
      </c>
      <c r="R375" s="90" t="str">
        <f>IFERROR(N375*'Emission Factors'!C$14+O375*'Emission Factors'!C$21,"")</f>
        <v/>
      </c>
      <c r="S375" s="90" t="str">
        <f>IFERROR(N375*'Emission Factors'!C$15+O375*'Emission Factors'!C$22,"")</f>
        <v/>
      </c>
      <c r="T375" s="90" t="str">
        <f>IFERROR(N375*'Emission Factors'!C$16+O375*'Emission Factors'!C$23,"")</f>
        <v/>
      </c>
      <c r="U375" s="28" t="str">
        <f>IFERROR(IF(K375="Residential",N375*'Emission Factors'!$C$17+O375*'Emission Factors'!$C$24,N375*'Emission Factors'!$C$18+O375*'Emission Factors'!$C$25),"")</f>
        <v/>
      </c>
    </row>
    <row r="376" spans="2:21" ht="15" customHeight="1" x14ac:dyDescent="0.35">
      <c r="B376" s="92"/>
      <c r="C376" s="86"/>
      <c r="D376" s="62"/>
      <c r="E376" s="86"/>
      <c r="F376" s="86"/>
      <c r="G376" s="86"/>
      <c r="H376" s="87"/>
      <c r="I376" s="88"/>
      <c r="J376" s="64"/>
      <c r="K376" s="64"/>
      <c r="L376" s="79" t="str">
        <f>IF(E376+F376+G376=0,"",E376*'Emission Factors'!C$26+F376*'Emission Factors'!C$28+G376*'Emission Factors'!$C$30)</f>
        <v/>
      </c>
      <c r="M376" s="79" t="str">
        <f>IF(E376+F376+G376=0,"",E376*'Emission Factors'!C$27+F376*'Emission Factors'!C$29+G376*'Emission Factors'!$C$31)</f>
        <v/>
      </c>
      <c r="N376" s="79" t="str">
        <f t="shared" si="15"/>
        <v/>
      </c>
      <c r="O376" s="79" t="str">
        <f t="shared" si="16"/>
        <v/>
      </c>
      <c r="P376" s="79" t="str">
        <f>IFERROR(N376*'Emission Factors'!C$13+O376*'Emission Factors'!C$20,"")</f>
        <v/>
      </c>
      <c r="Q376" s="89" t="str">
        <f t="shared" si="17"/>
        <v/>
      </c>
      <c r="R376" s="90" t="str">
        <f>IFERROR(N376*'Emission Factors'!C$14+O376*'Emission Factors'!C$21,"")</f>
        <v/>
      </c>
      <c r="S376" s="90" t="str">
        <f>IFERROR(N376*'Emission Factors'!C$15+O376*'Emission Factors'!C$22,"")</f>
        <v/>
      </c>
      <c r="T376" s="90" t="str">
        <f>IFERROR(N376*'Emission Factors'!C$16+O376*'Emission Factors'!C$23,"")</f>
        <v/>
      </c>
      <c r="U376" s="28" t="str">
        <f>IFERROR(IF(K376="Residential",N376*'Emission Factors'!$C$17+O376*'Emission Factors'!$C$24,N376*'Emission Factors'!$C$18+O376*'Emission Factors'!$C$25),"")</f>
        <v/>
      </c>
    </row>
    <row r="377" spans="2:21" ht="15" customHeight="1" x14ac:dyDescent="0.35">
      <c r="B377" s="92"/>
      <c r="C377" s="86"/>
      <c r="D377" s="63"/>
      <c r="E377" s="86"/>
      <c r="F377" s="86"/>
      <c r="G377" s="86"/>
      <c r="H377" s="87"/>
      <c r="I377" s="88"/>
      <c r="J377" s="64"/>
      <c r="K377" s="64"/>
      <c r="L377" s="79" t="str">
        <f>IF(E377+F377+G377=0,"",E377*'Emission Factors'!C$26+F377*'Emission Factors'!C$28+G377*'Emission Factors'!$C$30)</f>
        <v/>
      </c>
      <c r="M377" s="79" t="str">
        <f>IF(E377+F377+G377=0,"",E377*'Emission Factors'!C$27+F377*'Emission Factors'!C$29+G377*'Emission Factors'!$C$31)</f>
        <v/>
      </c>
      <c r="N377" s="79" t="str">
        <f t="shared" si="15"/>
        <v/>
      </c>
      <c r="O377" s="79" t="str">
        <f t="shared" si="16"/>
        <v/>
      </c>
      <c r="P377" s="79" t="str">
        <f>IFERROR(N377*'Emission Factors'!C$13+O377*'Emission Factors'!C$20,"")</f>
        <v/>
      </c>
      <c r="Q377" s="89" t="str">
        <f t="shared" si="17"/>
        <v/>
      </c>
      <c r="R377" s="90" t="str">
        <f>IFERROR(N377*'Emission Factors'!C$14+O377*'Emission Factors'!C$21,"")</f>
        <v/>
      </c>
      <c r="S377" s="90" t="str">
        <f>IFERROR(N377*'Emission Factors'!C$15+O377*'Emission Factors'!C$22,"")</f>
        <v/>
      </c>
      <c r="T377" s="90" t="str">
        <f>IFERROR(N377*'Emission Factors'!C$16+O377*'Emission Factors'!C$23,"")</f>
        <v/>
      </c>
      <c r="U377" s="28" t="str">
        <f>IFERROR(IF(K377="Residential",N377*'Emission Factors'!$C$17+O377*'Emission Factors'!$C$24,N377*'Emission Factors'!$C$18+O377*'Emission Factors'!$C$25),"")</f>
        <v/>
      </c>
    </row>
    <row r="378" spans="2:21" ht="15" customHeight="1" x14ac:dyDescent="0.35">
      <c r="B378" s="92"/>
      <c r="C378" s="86"/>
      <c r="D378" s="62"/>
      <c r="E378" s="86"/>
      <c r="F378" s="86"/>
      <c r="G378" s="86"/>
      <c r="H378" s="87"/>
      <c r="I378" s="88"/>
      <c r="J378" s="64"/>
      <c r="K378" s="64"/>
      <c r="L378" s="79" t="str">
        <f>IF(E378+F378+G378=0,"",E378*'Emission Factors'!C$26+F378*'Emission Factors'!C$28+G378*'Emission Factors'!$C$30)</f>
        <v/>
      </c>
      <c r="M378" s="79" t="str">
        <f>IF(E378+F378+G378=0,"",E378*'Emission Factors'!C$27+F378*'Emission Factors'!C$29+G378*'Emission Factors'!$C$31)</f>
        <v/>
      </c>
      <c r="N378" s="79" t="str">
        <f t="shared" si="15"/>
        <v/>
      </c>
      <c r="O378" s="79" t="str">
        <f t="shared" si="16"/>
        <v/>
      </c>
      <c r="P378" s="79" t="str">
        <f>IFERROR(N378*'Emission Factors'!C$13+O378*'Emission Factors'!C$20,"")</f>
        <v/>
      </c>
      <c r="Q378" s="89" t="str">
        <f t="shared" si="17"/>
        <v/>
      </c>
      <c r="R378" s="90" t="str">
        <f>IFERROR(N378*'Emission Factors'!C$14+O378*'Emission Factors'!C$21,"")</f>
        <v/>
      </c>
      <c r="S378" s="90" t="str">
        <f>IFERROR(N378*'Emission Factors'!C$15+O378*'Emission Factors'!C$22,"")</f>
        <v/>
      </c>
      <c r="T378" s="90" t="str">
        <f>IFERROR(N378*'Emission Factors'!C$16+O378*'Emission Factors'!C$23,"")</f>
        <v/>
      </c>
      <c r="U378" s="28" t="str">
        <f>IFERROR(IF(K378="Residential",N378*'Emission Factors'!$C$17+O378*'Emission Factors'!$C$24,N378*'Emission Factors'!$C$18+O378*'Emission Factors'!$C$25),"")</f>
        <v/>
      </c>
    </row>
    <row r="379" spans="2:21" ht="15" customHeight="1" x14ac:dyDescent="0.35">
      <c r="B379" s="92"/>
      <c r="C379" s="86"/>
      <c r="D379" s="62"/>
      <c r="E379" s="86"/>
      <c r="F379" s="86"/>
      <c r="G379" s="86"/>
      <c r="H379" s="87"/>
      <c r="I379" s="88"/>
      <c r="J379" s="64"/>
      <c r="K379" s="64"/>
      <c r="L379" s="79" t="str">
        <f>IF(E379+F379+G379=0,"",E379*'Emission Factors'!C$26+F379*'Emission Factors'!C$28+G379*'Emission Factors'!$C$30)</f>
        <v/>
      </c>
      <c r="M379" s="79" t="str">
        <f>IF(E379+F379+G379=0,"",E379*'Emission Factors'!C$27+F379*'Emission Factors'!C$29+G379*'Emission Factors'!$C$31)</f>
        <v/>
      </c>
      <c r="N379" s="79" t="str">
        <f t="shared" si="15"/>
        <v/>
      </c>
      <c r="O379" s="79" t="str">
        <f t="shared" si="16"/>
        <v/>
      </c>
      <c r="P379" s="79" t="str">
        <f>IFERROR(N379*'Emission Factors'!C$13+O379*'Emission Factors'!C$20,"")</f>
        <v/>
      </c>
      <c r="Q379" s="89" t="str">
        <f t="shared" si="17"/>
        <v/>
      </c>
      <c r="R379" s="90" t="str">
        <f>IFERROR(N379*'Emission Factors'!C$14+O379*'Emission Factors'!C$21,"")</f>
        <v/>
      </c>
      <c r="S379" s="90" t="str">
        <f>IFERROR(N379*'Emission Factors'!C$15+O379*'Emission Factors'!C$22,"")</f>
        <v/>
      </c>
      <c r="T379" s="90" t="str">
        <f>IFERROR(N379*'Emission Factors'!C$16+O379*'Emission Factors'!C$23,"")</f>
        <v/>
      </c>
      <c r="U379" s="28" t="str">
        <f>IFERROR(IF(K379="Residential",N379*'Emission Factors'!$C$17+O379*'Emission Factors'!$C$24,N379*'Emission Factors'!$C$18+O379*'Emission Factors'!$C$25),"")</f>
        <v/>
      </c>
    </row>
    <row r="380" spans="2:21" ht="15" customHeight="1" x14ac:dyDescent="0.35">
      <c r="B380" s="92"/>
      <c r="C380" s="86"/>
      <c r="D380" s="62"/>
      <c r="E380" s="86"/>
      <c r="F380" s="86"/>
      <c r="G380" s="86"/>
      <c r="H380" s="87"/>
      <c r="I380" s="88"/>
      <c r="J380" s="64"/>
      <c r="K380" s="64"/>
      <c r="L380" s="79" t="str">
        <f>IF(E380+F380+G380=0,"",E380*'Emission Factors'!C$26+F380*'Emission Factors'!C$28+G380*'Emission Factors'!$C$30)</f>
        <v/>
      </c>
      <c r="M380" s="79" t="str">
        <f>IF(E380+F380+G380=0,"",E380*'Emission Factors'!C$27+F380*'Emission Factors'!C$29+G380*'Emission Factors'!$C$31)</f>
        <v/>
      </c>
      <c r="N380" s="79" t="str">
        <f t="shared" si="15"/>
        <v/>
      </c>
      <c r="O380" s="79" t="str">
        <f t="shared" si="16"/>
        <v/>
      </c>
      <c r="P380" s="79" t="str">
        <f>IFERROR(N380*'Emission Factors'!C$13+O380*'Emission Factors'!C$20,"")</f>
        <v/>
      </c>
      <c r="Q380" s="89" t="str">
        <f t="shared" si="17"/>
        <v/>
      </c>
      <c r="R380" s="90" t="str">
        <f>IFERROR(N380*'Emission Factors'!C$14+O380*'Emission Factors'!C$21,"")</f>
        <v/>
      </c>
      <c r="S380" s="90" t="str">
        <f>IFERROR(N380*'Emission Factors'!C$15+O380*'Emission Factors'!C$22,"")</f>
        <v/>
      </c>
      <c r="T380" s="90" t="str">
        <f>IFERROR(N380*'Emission Factors'!C$16+O380*'Emission Factors'!C$23,"")</f>
        <v/>
      </c>
      <c r="U380" s="28" t="str">
        <f>IFERROR(IF(K380="Residential",N380*'Emission Factors'!$C$17+O380*'Emission Factors'!$C$24,N380*'Emission Factors'!$C$18+O380*'Emission Factors'!$C$25),"")</f>
        <v/>
      </c>
    </row>
    <row r="381" spans="2:21" ht="15" customHeight="1" x14ac:dyDescent="0.35">
      <c r="B381" s="92"/>
      <c r="C381" s="86"/>
      <c r="D381" s="62"/>
      <c r="E381" s="86"/>
      <c r="F381" s="86"/>
      <c r="G381" s="86"/>
      <c r="H381" s="87"/>
      <c r="I381" s="88"/>
      <c r="J381" s="64"/>
      <c r="K381" s="64"/>
      <c r="L381" s="79" t="str">
        <f>IF(E381+F381+G381=0,"",E381*'Emission Factors'!C$26+F381*'Emission Factors'!C$28+G381*'Emission Factors'!$C$30)</f>
        <v/>
      </c>
      <c r="M381" s="79" t="str">
        <f>IF(E381+F381+G381=0,"",E381*'Emission Factors'!C$27+F381*'Emission Factors'!C$29+G381*'Emission Factors'!$C$31)</f>
        <v/>
      </c>
      <c r="N381" s="79" t="str">
        <f t="shared" si="15"/>
        <v/>
      </c>
      <c r="O381" s="79" t="str">
        <f t="shared" si="16"/>
        <v/>
      </c>
      <c r="P381" s="79" t="str">
        <f>IFERROR(N381*'Emission Factors'!C$13+O381*'Emission Factors'!C$20,"")</f>
        <v/>
      </c>
      <c r="Q381" s="89" t="str">
        <f t="shared" si="17"/>
        <v/>
      </c>
      <c r="R381" s="90" t="str">
        <f>IFERROR(N381*'Emission Factors'!C$14+O381*'Emission Factors'!C$21,"")</f>
        <v/>
      </c>
      <c r="S381" s="90" t="str">
        <f>IFERROR(N381*'Emission Factors'!C$15+O381*'Emission Factors'!C$22,"")</f>
        <v/>
      </c>
      <c r="T381" s="90" t="str">
        <f>IFERROR(N381*'Emission Factors'!C$16+O381*'Emission Factors'!C$23,"")</f>
        <v/>
      </c>
      <c r="U381" s="28" t="str">
        <f>IFERROR(IF(K381="Residential",N381*'Emission Factors'!$C$17+O381*'Emission Factors'!$C$24,N381*'Emission Factors'!$C$18+O381*'Emission Factors'!$C$25),"")</f>
        <v/>
      </c>
    </row>
    <row r="382" spans="2:21" ht="15" customHeight="1" x14ac:dyDescent="0.35">
      <c r="B382" s="92"/>
      <c r="C382" s="86"/>
      <c r="D382" s="63"/>
      <c r="E382" s="86"/>
      <c r="F382" s="86"/>
      <c r="G382" s="86"/>
      <c r="H382" s="87"/>
      <c r="I382" s="88"/>
      <c r="J382" s="64"/>
      <c r="K382" s="64"/>
      <c r="L382" s="79" t="str">
        <f>IF(E382+F382+G382=0,"",E382*'Emission Factors'!C$26+F382*'Emission Factors'!C$28+G382*'Emission Factors'!$C$30)</f>
        <v/>
      </c>
      <c r="M382" s="79" t="str">
        <f>IF(E382+F382+G382=0,"",E382*'Emission Factors'!C$27+F382*'Emission Factors'!C$29+G382*'Emission Factors'!$C$31)</f>
        <v/>
      </c>
      <c r="N382" s="79" t="str">
        <f t="shared" si="15"/>
        <v/>
      </c>
      <c r="O382" s="79" t="str">
        <f t="shared" si="16"/>
        <v/>
      </c>
      <c r="P382" s="79" t="str">
        <f>IFERROR(N382*'Emission Factors'!C$13+O382*'Emission Factors'!C$20,"")</f>
        <v/>
      </c>
      <c r="Q382" s="89" t="str">
        <f t="shared" si="17"/>
        <v/>
      </c>
      <c r="R382" s="90" t="str">
        <f>IFERROR(N382*'Emission Factors'!C$14+O382*'Emission Factors'!C$21,"")</f>
        <v/>
      </c>
      <c r="S382" s="90" t="str">
        <f>IFERROR(N382*'Emission Factors'!C$15+O382*'Emission Factors'!C$22,"")</f>
        <v/>
      </c>
      <c r="T382" s="90" t="str">
        <f>IFERROR(N382*'Emission Factors'!C$16+O382*'Emission Factors'!C$23,"")</f>
        <v/>
      </c>
      <c r="U382" s="28" t="str">
        <f>IFERROR(IF(K382="Residential",N382*'Emission Factors'!$C$17+O382*'Emission Factors'!$C$24,N382*'Emission Factors'!$C$18+O382*'Emission Factors'!$C$25),"")</f>
        <v/>
      </c>
    </row>
    <row r="383" spans="2:21" ht="15" customHeight="1" x14ac:dyDescent="0.35">
      <c r="B383" s="92"/>
      <c r="C383" s="86"/>
      <c r="D383" s="62"/>
      <c r="E383" s="86"/>
      <c r="F383" s="86"/>
      <c r="G383" s="86"/>
      <c r="H383" s="87"/>
      <c r="I383" s="88"/>
      <c r="J383" s="64"/>
      <c r="K383" s="64"/>
      <c r="L383" s="79" t="str">
        <f>IF(E383+F383+G383=0,"",E383*'Emission Factors'!C$26+F383*'Emission Factors'!C$28+G383*'Emission Factors'!$C$30)</f>
        <v/>
      </c>
      <c r="M383" s="79" t="str">
        <f>IF(E383+F383+G383=0,"",E383*'Emission Factors'!C$27+F383*'Emission Factors'!C$29+G383*'Emission Factors'!$C$31)</f>
        <v/>
      </c>
      <c r="N383" s="79" t="str">
        <f t="shared" si="15"/>
        <v/>
      </c>
      <c r="O383" s="79" t="str">
        <f t="shared" si="16"/>
        <v/>
      </c>
      <c r="P383" s="79" t="str">
        <f>IFERROR(N383*'Emission Factors'!C$13+O383*'Emission Factors'!C$20,"")</f>
        <v/>
      </c>
      <c r="Q383" s="89" t="str">
        <f t="shared" si="17"/>
        <v/>
      </c>
      <c r="R383" s="90" t="str">
        <f>IFERROR(N383*'Emission Factors'!C$14+O383*'Emission Factors'!C$21,"")</f>
        <v/>
      </c>
      <c r="S383" s="90" t="str">
        <f>IFERROR(N383*'Emission Factors'!C$15+O383*'Emission Factors'!C$22,"")</f>
        <v/>
      </c>
      <c r="T383" s="90" t="str">
        <f>IFERROR(N383*'Emission Factors'!C$16+O383*'Emission Factors'!C$23,"")</f>
        <v/>
      </c>
      <c r="U383" s="28" t="str">
        <f>IFERROR(IF(K383="Residential",N383*'Emission Factors'!$C$17+O383*'Emission Factors'!$C$24,N383*'Emission Factors'!$C$18+O383*'Emission Factors'!$C$25),"")</f>
        <v/>
      </c>
    </row>
    <row r="384" spans="2:21" ht="15" customHeight="1" x14ac:dyDescent="0.35">
      <c r="B384" s="92"/>
      <c r="C384" s="86"/>
      <c r="D384" s="62"/>
      <c r="E384" s="86"/>
      <c r="F384" s="86"/>
      <c r="G384" s="86"/>
      <c r="H384" s="87"/>
      <c r="I384" s="88"/>
      <c r="J384" s="64"/>
      <c r="K384" s="64"/>
      <c r="L384" s="79" t="str">
        <f>IF(E384+F384+G384=0,"",E384*'Emission Factors'!C$26+F384*'Emission Factors'!C$28+G384*'Emission Factors'!$C$30)</f>
        <v/>
      </c>
      <c r="M384" s="79" t="str">
        <f>IF(E384+F384+G384=0,"",E384*'Emission Factors'!C$27+F384*'Emission Factors'!C$29+G384*'Emission Factors'!$C$31)</f>
        <v/>
      </c>
      <c r="N384" s="79" t="str">
        <f t="shared" si="15"/>
        <v/>
      </c>
      <c r="O384" s="79" t="str">
        <f t="shared" si="16"/>
        <v/>
      </c>
      <c r="P384" s="79" t="str">
        <f>IFERROR(N384*'Emission Factors'!C$13+O384*'Emission Factors'!C$20,"")</f>
        <v/>
      </c>
      <c r="Q384" s="89" t="str">
        <f t="shared" si="17"/>
        <v/>
      </c>
      <c r="R384" s="90" t="str">
        <f>IFERROR(N384*'Emission Factors'!C$14+O384*'Emission Factors'!C$21,"")</f>
        <v/>
      </c>
      <c r="S384" s="90" t="str">
        <f>IFERROR(N384*'Emission Factors'!C$15+O384*'Emission Factors'!C$22,"")</f>
        <v/>
      </c>
      <c r="T384" s="90" t="str">
        <f>IFERROR(N384*'Emission Factors'!C$16+O384*'Emission Factors'!C$23,"")</f>
        <v/>
      </c>
      <c r="U384" s="28" t="str">
        <f>IFERROR(IF(K384="Residential",N384*'Emission Factors'!$C$17+O384*'Emission Factors'!$C$24,N384*'Emission Factors'!$C$18+O384*'Emission Factors'!$C$25),"")</f>
        <v/>
      </c>
    </row>
    <row r="385" spans="2:21" ht="15" customHeight="1" x14ac:dyDescent="0.35">
      <c r="B385" s="92"/>
      <c r="C385" s="86"/>
      <c r="D385" s="62"/>
      <c r="E385" s="86"/>
      <c r="F385" s="86"/>
      <c r="G385" s="86"/>
      <c r="H385" s="87"/>
      <c r="I385" s="88"/>
      <c r="J385" s="64"/>
      <c r="K385" s="64"/>
      <c r="L385" s="79" t="str">
        <f>IF(E385+F385+G385=0,"",E385*'Emission Factors'!C$26+F385*'Emission Factors'!C$28+G385*'Emission Factors'!$C$30)</f>
        <v/>
      </c>
      <c r="M385" s="79" t="str">
        <f>IF(E385+F385+G385=0,"",E385*'Emission Factors'!C$27+F385*'Emission Factors'!C$29+G385*'Emission Factors'!$C$31)</f>
        <v/>
      </c>
      <c r="N385" s="79" t="str">
        <f t="shared" si="15"/>
        <v/>
      </c>
      <c r="O385" s="79" t="str">
        <f t="shared" si="16"/>
        <v/>
      </c>
      <c r="P385" s="79" t="str">
        <f>IFERROR(N385*'Emission Factors'!C$13+O385*'Emission Factors'!C$20,"")</f>
        <v/>
      </c>
      <c r="Q385" s="89" t="str">
        <f t="shared" si="17"/>
        <v/>
      </c>
      <c r="R385" s="90" t="str">
        <f>IFERROR(N385*'Emission Factors'!C$14+O385*'Emission Factors'!C$21,"")</f>
        <v/>
      </c>
      <c r="S385" s="90" t="str">
        <f>IFERROR(N385*'Emission Factors'!C$15+O385*'Emission Factors'!C$22,"")</f>
        <v/>
      </c>
      <c r="T385" s="90" t="str">
        <f>IFERROR(N385*'Emission Factors'!C$16+O385*'Emission Factors'!C$23,"")</f>
        <v/>
      </c>
      <c r="U385" s="28" t="str">
        <f>IFERROR(IF(K385="Residential",N385*'Emission Factors'!$C$17+O385*'Emission Factors'!$C$24,N385*'Emission Factors'!$C$18+O385*'Emission Factors'!$C$25),"")</f>
        <v/>
      </c>
    </row>
    <row r="386" spans="2:21" ht="15" customHeight="1" x14ac:dyDescent="0.35">
      <c r="B386" s="92"/>
      <c r="C386" s="86"/>
      <c r="D386" s="62"/>
      <c r="E386" s="86"/>
      <c r="F386" s="86"/>
      <c r="G386" s="86"/>
      <c r="H386" s="87"/>
      <c r="I386" s="88"/>
      <c r="J386" s="64"/>
      <c r="K386" s="64"/>
      <c r="L386" s="79" t="str">
        <f>IF(E386+F386+G386=0,"",E386*'Emission Factors'!C$26+F386*'Emission Factors'!C$28+G386*'Emission Factors'!$C$30)</f>
        <v/>
      </c>
      <c r="M386" s="79" t="str">
        <f>IF(E386+F386+G386=0,"",E386*'Emission Factors'!C$27+F386*'Emission Factors'!C$29+G386*'Emission Factors'!$C$31)</f>
        <v/>
      </c>
      <c r="N386" s="79" t="str">
        <f t="shared" si="15"/>
        <v/>
      </c>
      <c r="O386" s="79" t="str">
        <f t="shared" si="16"/>
        <v/>
      </c>
      <c r="P386" s="79" t="str">
        <f>IFERROR(N386*'Emission Factors'!C$13+O386*'Emission Factors'!C$20,"")</f>
        <v/>
      </c>
      <c r="Q386" s="89" t="str">
        <f t="shared" si="17"/>
        <v/>
      </c>
      <c r="R386" s="90" t="str">
        <f>IFERROR(N386*'Emission Factors'!C$14+O386*'Emission Factors'!C$21,"")</f>
        <v/>
      </c>
      <c r="S386" s="90" t="str">
        <f>IFERROR(N386*'Emission Factors'!C$15+O386*'Emission Factors'!C$22,"")</f>
        <v/>
      </c>
      <c r="T386" s="90" t="str">
        <f>IFERROR(N386*'Emission Factors'!C$16+O386*'Emission Factors'!C$23,"")</f>
        <v/>
      </c>
      <c r="U386" s="28" t="str">
        <f>IFERROR(IF(K386="Residential",N386*'Emission Factors'!$C$17+O386*'Emission Factors'!$C$24,N386*'Emission Factors'!$C$18+O386*'Emission Factors'!$C$25),"")</f>
        <v/>
      </c>
    </row>
    <row r="387" spans="2:21" ht="15" customHeight="1" x14ac:dyDescent="0.35">
      <c r="B387" s="92"/>
      <c r="C387" s="86"/>
      <c r="D387" s="63"/>
      <c r="E387" s="86"/>
      <c r="F387" s="86"/>
      <c r="G387" s="86"/>
      <c r="H387" s="87"/>
      <c r="I387" s="88"/>
      <c r="J387" s="64"/>
      <c r="K387" s="64"/>
      <c r="L387" s="79" t="str">
        <f>IF(E387+F387+G387=0,"",E387*'Emission Factors'!C$26+F387*'Emission Factors'!C$28+G387*'Emission Factors'!$C$30)</f>
        <v/>
      </c>
      <c r="M387" s="79" t="str">
        <f>IF(E387+F387+G387=0,"",E387*'Emission Factors'!C$27+F387*'Emission Factors'!C$29+G387*'Emission Factors'!$C$31)</f>
        <v/>
      </c>
      <c r="N387" s="79" t="str">
        <f t="shared" si="15"/>
        <v/>
      </c>
      <c r="O387" s="79" t="str">
        <f t="shared" si="16"/>
        <v/>
      </c>
      <c r="P387" s="79" t="str">
        <f>IFERROR(N387*'Emission Factors'!C$13+O387*'Emission Factors'!C$20,"")</f>
        <v/>
      </c>
      <c r="Q387" s="89" t="str">
        <f t="shared" si="17"/>
        <v/>
      </c>
      <c r="R387" s="90" t="str">
        <f>IFERROR(N387*'Emission Factors'!C$14+O387*'Emission Factors'!C$21,"")</f>
        <v/>
      </c>
      <c r="S387" s="90" t="str">
        <f>IFERROR(N387*'Emission Factors'!C$15+O387*'Emission Factors'!C$22,"")</f>
        <v/>
      </c>
      <c r="T387" s="90" t="str">
        <f>IFERROR(N387*'Emission Factors'!C$16+O387*'Emission Factors'!C$23,"")</f>
        <v/>
      </c>
      <c r="U387" s="28" t="str">
        <f>IFERROR(IF(K387="Residential",N387*'Emission Factors'!$C$17+O387*'Emission Factors'!$C$24,N387*'Emission Factors'!$C$18+O387*'Emission Factors'!$C$25),"")</f>
        <v/>
      </c>
    </row>
    <row r="388" spans="2:21" ht="15" customHeight="1" x14ac:dyDescent="0.35">
      <c r="B388" s="92"/>
      <c r="C388" s="86"/>
      <c r="D388" s="62"/>
      <c r="E388" s="86"/>
      <c r="F388" s="86"/>
      <c r="G388" s="86"/>
      <c r="H388" s="87"/>
      <c r="I388" s="88"/>
      <c r="J388" s="64"/>
      <c r="K388" s="64"/>
      <c r="L388" s="79" t="str">
        <f>IF(E388+F388+G388=0,"",E388*'Emission Factors'!C$26+F388*'Emission Factors'!C$28+G388*'Emission Factors'!$C$30)</f>
        <v/>
      </c>
      <c r="M388" s="79" t="str">
        <f>IF(E388+F388+G388=0,"",E388*'Emission Factors'!C$27+F388*'Emission Factors'!C$29+G388*'Emission Factors'!$C$31)</f>
        <v/>
      </c>
      <c r="N388" s="79" t="str">
        <f t="shared" si="15"/>
        <v/>
      </c>
      <c r="O388" s="79" t="str">
        <f t="shared" si="16"/>
        <v/>
      </c>
      <c r="P388" s="79" t="str">
        <f>IFERROR(N388*'Emission Factors'!C$13+O388*'Emission Factors'!C$20,"")</f>
        <v/>
      </c>
      <c r="Q388" s="89" t="str">
        <f t="shared" si="17"/>
        <v/>
      </c>
      <c r="R388" s="90" t="str">
        <f>IFERROR(N388*'Emission Factors'!C$14+O388*'Emission Factors'!C$21,"")</f>
        <v/>
      </c>
      <c r="S388" s="90" t="str">
        <f>IFERROR(N388*'Emission Factors'!C$15+O388*'Emission Factors'!C$22,"")</f>
        <v/>
      </c>
      <c r="T388" s="90" t="str">
        <f>IFERROR(N388*'Emission Factors'!C$16+O388*'Emission Factors'!C$23,"")</f>
        <v/>
      </c>
      <c r="U388" s="28" t="str">
        <f>IFERROR(IF(K388="Residential",N388*'Emission Factors'!$C$17+O388*'Emission Factors'!$C$24,N388*'Emission Factors'!$C$18+O388*'Emission Factors'!$C$25),"")</f>
        <v/>
      </c>
    </row>
    <row r="389" spans="2:21" ht="15" customHeight="1" x14ac:dyDescent="0.35">
      <c r="B389" s="92"/>
      <c r="C389" s="86"/>
      <c r="D389" s="62"/>
      <c r="E389" s="86"/>
      <c r="F389" s="86"/>
      <c r="G389" s="86"/>
      <c r="H389" s="87"/>
      <c r="I389" s="88"/>
      <c r="J389" s="64"/>
      <c r="K389" s="64"/>
      <c r="L389" s="79" t="str">
        <f>IF(E389+F389+G389=0,"",E389*'Emission Factors'!C$26+F389*'Emission Factors'!C$28+G389*'Emission Factors'!$C$30)</f>
        <v/>
      </c>
      <c r="M389" s="79" t="str">
        <f>IF(E389+F389+G389=0,"",E389*'Emission Factors'!C$27+F389*'Emission Factors'!C$29+G389*'Emission Factors'!$C$31)</f>
        <v/>
      </c>
      <c r="N389" s="79" t="str">
        <f t="shared" si="15"/>
        <v/>
      </c>
      <c r="O389" s="79" t="str">
        <f t="shared" si="16"/>
        <v/>
      </c>
      <c r="P389" s="79" t="str">
        <f>IFERROR(N389*'Emission Factors'!C$13+O389*'Emission Factors'!C$20,"")</f>
        <v/>
      </c>
      <c r="Q389" s="89" t="str">
        <f t="shared" si="17"/>
        <v/>
      </c>
      <c r="R389" s="90" t="str">
        <f>IFERROR(N389*'Emission Factors'!C$14+O389*'Emission Factors'!C$21,"")</f>
        <v/>
      </c>
      <c r="S389" s="90" t="str">
        <f>IFERROR(N389*'Emission Factors'!C$15+O389*'Emission Factors'!C$22,"")</f>
        <v/>
      </c>
      <c r="T389" s="90" t="str">
        <f>IFERROR(N389*'Emission Factors'!C$16+O389*'Emission Factors'!C$23,"")</f>
        <v/>
      </c>
      <c r="U389" s="28" t="str">
        <f>IFERROR(IF(K389="Residential",N389*'Emission Factors'!$C$17+O389*'Emission Factors'!$C$24,N389*'Emission Factors'!$C$18+O389*'Emission Factors'!$C$25),"")</f>
        <v/>
      </c>
    </row>
    <row r="390" spans="2:21" ht="15" customHeight="1" x14ac:dyDescent="0.35">
      <c r="B390" s="92"/>
      <c r="C390" s="86"/>
      <c r="D390" s="62"/>
      <c r="E390" s="86"/>
      <c r="F390" s="86"/>
      <c r="G390" s="86"/>
      <c r="H390" s="87"/>
      <c r="I390" s="88"/>
      <c r="J390" s="64"/>
      <c r="K390" s="64"/>
      <c r="L390" s="79" t="str">
        <f>IF(E390+F390+G390=0,"",E390*'Emission Factors'!C$26+F390*'Emission Factors'!C$28+G390*'Emission Factors'!$C$30)</f>
        <v/>
      </c>
      <c r="M390" s="79" t="str">
        <f>IF(E390+F390+G390=0,"",E390*'Emission Factors'!C$27+F390*'Emission Factors'!C$29+G390*'Emission Factors'!$C$31)</f>
        <v/>
      </c>
      <c r="N390" s="79" t="str">
        <f t="shared" si="15"/>
        <v/>
      </c>
      <c r="O390" s="79" t="str">
        <f t="shared" si="16"/>
        <v/>
      </c>
      <c r="P390" s="79" t="str">
        <f>IFERROR(N390*'Emission Factors'!C$13+O390*'Emission Factors'!C$20,"")</f>
        <v/>
      </c>
      <c r="Q390" s="89" t="str">
        <f t="shared" si="17"/>
        <v/>
      </c>
      <c r="R390" s="90" t="str">
        <f>IFERROR(N390*'Emission Factors'!C$14+O390*'Emission Factors'!C$21,"")</f>
        <v/>
      </c>
      <c r="S390" s="90" t="str">
        <f>IFERROR(N390*'Emission Factors'!C$15+O390*'Emission Factors'!C$22,"")</f>
        <v/>
      </c>
      <c r="T390" s="90" t="str">
        <f>IFERROR(N390*'Emission Factors'!C$16+O390*'Emission Factors'!C$23,"")</f>
        <v/>
      </c>
      <c r="U390" s="28" t="str">
        <f>IFERROR(IF(K390="Residential",N390*'Emission Factors'!$C$17+O390*'Emission Factors'!$C$24,N390*'Emission Factors'!$C$18+O390*'Emission Factors'!$C$25),"")</f>
        <v/>
      </c>
    </row>
    <row r="391" spans="2:21" ht="15" customHeight="1" x14ac:dyDescent="0.35">
      <c r="B391" s="92"/>
      <c r="C391" s="86"/>
      <c r="D391" s="62"/>
      <c r="E391" s="86"/>
      <c r="F391" s="86"/>
      <c r="G391" s="86"/>
      <c r="H391" s="87"/>
      <c r="I391" s="88"/>
      <c r="J391" s="64"/>
      <c r="K391" s="64"/>
      <c r="L391" s="79" t="str">
        <f>IF(E391+F391+G391=0,"",E391*'Emission Factors'!C$26+F391*'Emission Factors'!C$28+G391*'Emission Factors'!$C$30)</f>
        <v/>
      </c>
      <c r="M391" s="79" t="str">
        <f>IF(E391+F391+G391=0,"",E391*'Emission Factors'!C$27+F391*'Emission Factors'!C$29+G391*'Emission Factors'!$C$31)</f>
        <v/>
      </c>
      <c r="N391" s="79" t="str">
        <f t="shared" si="15"/>
        <v/>
      </c>
      <c r="O391" s="79" t="str">
        <f t="shared" si="16"/>
        <v/>
      </c>
      <c r="P391" s="79" t="str">
        <f>IFERROR(N391*'Emission Factors'!C$13+O391*'Emission Factors'!C$20,"")</f>
        <v/>
      </c>
      <c r="Q391" s="89" t="str">
        <f t="shared" si="17"/>
        <v/>
      </c>
      <c r="R391" s="90" t="str">
        <f>IFERROR(N391*'Emission Factors'!C$14+O391*'Emission Factors'!C$21,"")</f>
        <v/>
      </c>
      <c r="S391" s="90" t="str">
        <f>IFERROR(N391*'Emission Factors'!C$15+O391*'Emission Factors'!C$22,"")</f>
        <v/>
      </c>
      <c r="T391" s="90" t="str">
        <f>IFERROR(N391*'Emission Factors'!C$16+O391*'Emission Factors'!C$23,"")</f>
        <v/>
      </c>
      <c r="U391" s="28" t="str">
        <f>IFERROR(IF(K391="Residential",N391*'Emission Factors'!$C$17+O391*'Emission Factors'!$C$24,N391*'Emission Factors'!$C$18+O391*'Emission Factors'!$C$25),"")</f>
        <v/>
      </c>
    </row>
    <row r="392" spans="2:21" ht="15" customHeight="1" x14ac:dyDescent="0.35">
      <c r="B392" s="92"/>
      <c r="C392" s="86"/>
      <c r="D392" s="63"/>
      <c r="E392" s="86"/>
      <c r="F392" s="86"/>
      <c r="G392" s="86"/>
      <c r="H392" s="87"/>
      <c r="I392" s="88"/>
      <c r="J392" s="64"/>
      <c r="K392" s="64"/>
      <c r="L392" s="79" t="str">
        <f>IF(E392+F392+G392=0,"",E392*'Emission Factors'!C$26+F392*'Emission Factors'!C$28+G392*'Emission Factors'!$C$30)</f>
        <v/>
      </c>
      <c r="M392" s="79" t="str">
        <f>IF(E392+F392+G392=0,"",E392*'Emission Factors'!C$27+F392*'Emission Factors'!C$29+G392*'Emission Factors'!$C$31)</f>
        <v/>
      </c>
      <c r="N392" s="79" t="str">
        <f t="shared" si="15"/>
        <v/>
      </c>
      <c r="O392" s="79" t="str">
        <f t="shared" si="16"/>
        <v/>
      </c>
      <c r="P392" s="79" t="str">
        <f>IFERROR(N392*'Emission Factors'!C$13+O392*'Emission Factors'!C$20,"")</f>
        <v/>
      </c>
      <c r="Q392" s="89" t="str">
        <f t="shared" si="17"/>
        <v/>
      </c>
      <c r="R392" s="90" t="str">
        <f>IFERROR(N392*'Emission Factors'!C$14+O392*'Emission Factors'!C$21,"")</f>
        <v/>
      </c>
      <c r="S392" s="90" t="str">
        <f>IFERROR(N392*'Emission Factors'!C$15+O392*'Emission Factors'!C$22,"")</f>
        <v/>
      </c>
      <c r="T392" s="90" t="str">
        <f>IFERROR(N392*'Emission Factors'!C$16+O392*'Emission Factors'!C$23,"")</f>
        <v/>
      </c>
      <c r="U392" s="28" t="str">
        <f>IFERROR(IF(K392="Residential",N392*'Emission Factors'!$C$17+O392*'Emission Factors'!$C$24,N392*'Emission Factors'!$C$18+O392*'Emission Factors'!$C$25),"")</f>
        <v/>
      </c>
    </row>
    <row r="393" spans="2:21" ht="15" customHeight="1" x14ac:dyDescent="0.35">
      <c r="B393" s="92"/>
      <c r="C393" s="86"/>
      <c r="D393" s="62"/>
      <c r="E393" s="86"/>
      <c r="F393" s="86"/>
      <c r="G393" s="86"/>
      <c r="H393" s="87"/>
      <c r="I393" s="88"/>
      <c r="J393" s="64"/>
      <c r="K393" s="64"/>
      <c r="L393" s="79" t="str">
        <f>IF(E393+F393+G393=0,"",E393*'Emission Factors'!C$26+F393*'Emission Factors'!C$28+G393*'Emission Factors'!$C$30)</f>
        <v/>
      </c>
      <c r="M393" s="79" t="str">
        <f>IF(E393+F393+G393=0,"",E393*'Emission Factors'!C$27+F393*'Emission Factors'!C$29+G393*'Emission Factors'!$C$31)</f>
        <v/>
      </c>
      <c r="N393" s="79" t="str">
        <f t="shared" si="15"/>
        <v/>
      </c>
      <c r="O393" s="79" t="str">
        <f t="shared" si="16"/>
        <v/>
      </c>
      <c r="P393" s="79" t="str">
        <f>IFERROR(N393*'Emission Factors'!C$13+O393*'Emission Factors'!C$20,"")</f>
        <v/>
      </c>
      <c r="Q393" s="89" t="str">
        <f t="shared" si="17"/>
        <v/>
      </c>
      <c r="R393" s="90" t="str">
        <f>IFERROR(N393*'Emission Factors'!C$14+O393*'Emission Factors'!C$21,"")</f>
        <v/>
      </c>
      <c r="S393" s="90" t="str">
        <f>IFERROR(N393*'Emission Factors'!C$15+O393*'Emission Factors'!C$22,"")</f>
        <v/>
      </c>
      <c r="T393" s="90" t="str">
        <f>IFERROR(N393*'Emission Factors'!C$16+O393*'Emission Factors'!C$23,"")</f>
        <v/>
      </c>
      <c r="U393" s="28" t="str">
        <f>IFERROR(IF(K393="Residential",N393*'Emission Factors'!$C$17+O393*'Emission Factors'!$C$24,N393*'Emission Factors'!$C$18+O393*'Emission Factors'!$C$25),"")</f>
        <v/>
      </c>
    </row>
    <row r="394" spans="2:21" ht="15" customHeight="1" x14ac:dyDescent="0.35">
      <c r="B394" s="92"/>
      <c r="C394" s="86"/>
      <c r="D394" s="62"/>
      <c r="E394" s="86"/>
      <c r="F394" s="86"/>
      <c r="G394" s="86"/>
      <c r="H394" s="87"/>
      <c r="I394" s="88"/>
      <c r="J394" s="64"/>
      <c r="K394" s="64"/>
      <c r="L394" s="79" t="str">
        <f>IF(E394+F394+G394=0,"",E394*'Emission Factors'!C$26+F394*'Emission Factors'!C$28+G394*'Emission Factors'!$C$30)</f>
        <v/>
      </c>
      <c r="M394" s="79" t="str">
        <f>IF(E394+F394+G394=0,"",E394*'Emission Factors'!C$27+F394*'Emission Factors'!C$29+G394*'Emission Factors'!$C$31)</f>
        <v/>
      </c>
      <c r="N394" s="79" t="str">
        <f t="shared" si="15"/>
        <v/>
      </c>
      <c r="O394" s="79" t="str">
        <f t="shared" si="16"/>
        <v/>
      </c>
      <c r="P394" s="79" t="str">
        <f>IFERROR(N394*'Emission Factors'!C$13+O394*'Emission Factors'!C$20,"")</f>
        <v/>
      </c>
      <c r="Q394" s="89" t="str">
        <f t="shared" si="17"/>
        <v/>
      </c>
      <c r="R394" s="90" t="str">
        <f>IFERROR(N394*'Emission Factors'!C$14+O394*'Emission Factors'!C$21,"")</f>
        <v/>
      </c>
      <c r="S394" s="90" t="str">
        <f>IFERROR(N394*'Emission Factors'!C$15+O394*'Emission Factors'!C$22,"")</f>
        <v/>
      </c>
      <c r="T394" s="90" t="str">
        <f>IFERROR(N394*'Emission Factors'!C$16+O394*'Emission Factors'!C$23,"")</f>
        <v/>
      </c>
      <c r="U394" s="28" t="str">
        <f>IFERROR(IF(K394="Residential",N394*'Emission Factors'!$C$17+O394*'Emission Factors'!$C$24,N394*'Emission Factors'!$C$18+O394*'Emission Factors'!$C$25),"")</f>
        <v/>
      </c>
    </row>
    <row r="395" spans="2:21" ht="15" customHeight="1" x14ac:dyDescent="0.35">
      <c r="B395" s="92"/>
      <c r="C395" s="86"/>
      <c r="D395" s="62"/>
      <c r="E395" s="86"/>
      <c r="F395" s="86"/>
      <c r="G395" s="86"/>
      <c r="H395" s="87"/>
      <c r="I395" s="88"/>
      <c r="J395" s="64"/>
      <c r="K395" s="64"/>
      <c r="L395" s="79" t="str">
        <f>IF(E395+F395+G395=0,"",E395*'Emission Factors'!C$26+F395*'Emission Factors'!C$28+G395*'Emission Factors'!$C$30)</f>
        <v/>
      </c>
      <c r="M395" s="79" t="str">
        <f>IF(E395+F395+G395=0,"",E395*'Emission Factors'!C$27+F395*'Emission Factors'!C$29+G395*'Emission Factors'!$C$31)</f>
        <v/>
      </c>
      <c r="N395" s="79" t="str">
        <f t="shared" si="15"/>
        <v/>
      </c>
      <c r="O395" s="79" t="str">
        <f t="shared" si="16"/>
        <v/>
      </c>
      <c r="P395" s="79" t="str">
        <f>IFERROR(N395*'Emission Factors'!C$13+O395*'Emission Factors'!C$20,"")</f>
        <v/>
      </c>
      <c r="Q395" s="89" t="str">
        <f t="shared" si="17"/>
        <v/>
      </c>
      <c r="R395" s="90" t="str">
        <f>IFERROR(N395*'Emission Factors'!C$14+O395*'Emission Factors'!C$21,"")</f>
        <v/>
      </c>
      <c r="S395" s="90" t="str">
        <f>IFERROR(N395*'Emission Factors'!C$15+O395*'Emission Factors'!C$22,"")</f>
        <v/>
      </c>
      <c r="T395" s="90" t="str">
        <f>IFERROR(N395*'Emission Factors'!C$16+O395*'Emission Factors'!C$23,"")</f>
        <v/>
      </c>
      <c r="U395" s="28" t="str">
        <f>IFERROR(IF(K395="Residential",N395*'Emission Factors'!$C$17+O395*'Emission Factors'!$C$24,N395*'Emission Factors'!$C$18+O395*'Emission Factors'!$C$25),"")</f>
        <v/>
      </c>
    </row>
    <row r="396" spans="2:21" ht="15" customHeight="1" x14ac:dyDescent="0.35">
      <c r="B396" s="92"/>
      <c r="C396" s="86"/>
      <c r="D396" s="62"/>
      <c r="E396" s="86"/>
      <c r="F396" s="86"/>
      <c r="G396" s="86"/>
      <c r="H396" s="87"/>
      <c r="I396" s="88"/>
      <c r="J396" s="64"/>
      <c r="K396" s="64"/>
      <c r="L396" s="79" t="str">
        <f>IF(E396+F396+G396=0,"",E396*'Emission Factors'!C$26+F396*'Emission Factors'!C$28+G396*'Emission Factors'!$C$30)</f>
        <v/>
      </c>
      <c r="M396" s="79" t="str">
        <f>IF(E396+F396+G396=0,"",E396*'Emission Factors'!C$27+F396*'Emission Factors'!C$29+G396*'Emission Factors'!$C$31)</f>
        <v/>
      </c>
      <c r="N396" s="79" t="str">
        <f t="shared" si="15"/>
        <v/>
      </c>
      <c r="O396" s="79" t="str">
        <f t="shared" si="16"/>
        <v/>
      </c>
      <c r="P396" s="79" t="str">
        <f>IFERROR(N396*'Emission Factors'!C$13+O396*'Emission Factors'!C$20,"")</f>
        <v/>
      </c>
      <c r="Q396" s="89" t="str">
        <f t="shared" si="17"/>
        <v/>
      </c>
      <c r="R396" s="90" t="str">
        <f>IFERROR(N396*'Emission Factors'!C$14+O396*'Emission Factors'!C$21,"")</f>
        <v/>
      </c>
      <c r="S396" s="90" t="str">
        <f>IFERROR(N396*'Emission Factors'!C$15+O396*'Emission Factors'!C$22,"")</f>
        <v/>
      </c>
      <c r="T396" s="90" t="str">
        <f>IFERROR(N396*'Emission Factors'!C$16+O396*'Emission Factors'!C$23,"")</f>
        <v/>
      </c>
      <c r="U396" s="28" t="str">
        <f>IFERROR(IF(K396="Residential",N396*'Emission Factors'!$C$17+O396*'Emission Factors'!$C$24,N396*'Emission Factors'!$C$18+O396*'Emission Factors'!$C$25),"")</f>
        <v/>
      </c>
    </row>
    <row r="397" spans="2:21" ht="15" customHeight="1" x14ac:dyDescent="0.35">
      <c r="B397" s="92"/>
      <c r="C397" s="86"/>
      <c r="D397" s="63"/>
      <c r="E397" s="86"/>
      <c r="F397" s="86"/>
      <c r="G397" s="86"/>
      <c r="H397" s="87"/>
      <c r="I397" s="88"/>
      <c r="J397" s="64"/>
      <c r="K397" s="64"/>
      <c r="L397" s="79" t="str">
        <f>IF(E397+F397+G397=0,"",E397*'Emission Factors'!C$26+F397*'Emission Factors'!C$28+G397*'Emission Factors'!$C$30)</f>
        <v/>
      </c>
      <c r="M397" s="79" t="str">
        <f>IF(E397+F397+G397=0,"",E397*'Emission Factors'!C$27+F397*'Emission Factors'!C$29+G397*'Emission Factors'!$C$31)</f>
        <v/>
      </c>
      <c r="N397" s="79" t="str">
        <f t="shared" si="15"/>
        <v/>
      </c>
      <c r="O397" s="79" t="str">
        <f t="shared" si="16"/>
        <v/>
      </c>
      <c r="P397" s="79" t="str">
        <f>IFERROR(N397*'Emission Factors'!C$13+O397*'Emission Factors'!C$20,"")</f>
        <v/>
      </c>
      <c r="Q397" s="89" t="str">
        <f t="shared" si="17"/>
        <v/>
      </c>
      <c r="R397" s="90" t="str">
        <f>IFERROR(N397*'Emission Factors'!C$14+O397*'Emission Factors'!C$21,"")</f>
        <v/>
      </c>
      <c r="S397" s="90" t="str">
        <f>IFERROR(N397*'Emission Factors'!C$15+O397*'Emission Factors'!C$22,"")</f>
        <v/>
      </c>
      <c r="T397" s="90" t="str">
        <f>IFERROR(N397*'Emission Factors'!C$16+O397*'Emission Factors'!C$23,"")</f>
        <v/>
      </c>
      <c r="U397" s="28" t="str">
        <f>IFERROR(IF(K397="Residential",N397*'Emission Factors'!$C$17+O397*'Emission Factors'!$C$24,N397*'Emission Factors'!$C$18+O397*'Emission Factors'!$C$25),"")</f>
        <v/>
      </c>
    </row>
    <row r="398" spans="2:21" ht="15" customHeight="1" x14ac:dyDescent="0.35">
      <c r="B398" s="92"/>
      <c r="C398" s="86"/>
      <c r="D398" s="62"/>
      <c r="E398" s="86"/>
      <c r="F398" s="86"/>
      <c r="G398" s="86"/>
      <c r="H398" s="87"/>
      <c r="I398" s="88"/>
      <c r="J398" s="64"/>
      <c r="K398" s="64"/>
      <c r="L398" s="79" t="str">
        <f>IF(E398+F398+G398=0,"",E398*'Emission Factors'!C$26+F398*'Emission Factors'!C$28+G398*'Emission Factors'!$C$30)</f>
        <v/>
      </c>
      <c r="M398" s="79" t="str">
        <f>IF(E398+F398+G398=0,"",E398*'Emission Factors'!C$27+F398*'Emission Factors'!C$29+G398*'Emission Factors'!$C$31)</f>
        <v/>
      </c>
      <c r="N398" s="79" t="str">
        <f t="shared" si="15"/>
        <v/>
      </c>
      <c r="O398" s="79" t="str">
        <f t="shared" si="16"/>
        <v/>
      </c>
      <c r="P398" s="79" t="str">
        <f>IFERROR(N398*'Emission Factors'!C$13+O398*'Emission Factors'!C$20,"")</f>
        <v/>
      </c>
      <c r="Q398" s="89" t="str">
        <f t="shared" si="17"/>
        <v/>
      </c>
      <c r="R398" s="90" t="str">
        <f>IFERROR(N398*'Emission Factors'!C$14+O398*'Emission Factors'!C$21,"")</f>
        <v/>
      </c>
      <c r="S398" s="90" t="str">
        <f>IFERROR(N398*'Emission Factors'!C$15+O398*'Emission Factors'!C$22,"")</f>
        <v/>
      </c>
      <c r="T398" s="90" t="str">
        <f>IFERROR(N398*'Emission Factors'!C$16+O398*'Emission Factors'!C$23,"")</f>
        <v/>
      </c>
      <c r="U398" s="28" t="str">
        <f>IFERROR(IF(K398="Residential",N398*'Emission Factors'!$C$17+O398*'Emission Factors'!$C$24,N398*'Emission Factors'!$C$18+O398*'Emission Factors'!$C$25),"")</f>
        <v/>
      </c>
    </row>
    <row r="399" spans="2:21" ht="15" customHeight="1" x14ac:dyDescent="0.35">
      <c r="B399" s="92"/>
      <c r="C399" s="86"/>
      <c r="D399" s="62"/>
      <c r="E399" s="86"/>
      <c r="F399" s="86"/>
      <c r="G399" s="86"/>
      <c r="H399" s="87"/>
      <c r="I399" s="88"/>
      <c r="J399" s="64"/>
      <c r="K399" s="64"/>
      <c r="L399" s="79" t="str">
        <f>IF(E399+F399+G399=0,"",E399*'Emission Factors'!C$26+F399*'Emission Factors'!C$28+G399*'Emission Factors'!$C$30)</f>
        <v/>
      </c>
      <c r="M399" s="79" t="str">
        <f>IF(E399+F399+G399=0,"",E399*'Emission Factors'!C$27+F399*'Emission Factors'!C$29+G399*'Emission Factors'!$C$31)</f>
        <v/>
      </c>
      <c r="N399" s="79" t="str">
        <f t="shared" si="15"/>
        <v/>
      </c>
      <c r="O399" s="79" t="str">
        <f t="shared" si="16"/>
        <v/>
      </c>
      <c r="P399" s="79" t="str">
        <f>IFERROR(N399*'Emission Factors'!C$13+O399*'Emission Factors'!C$20,"")</f>
        <v/>
      </c>
      <c r="Q399" s="89" t="str">
        <f t="shared" si="17"/>
        <v/>
      </c>
      <c r="R399" s="90" t="str">
        <f>IFERROR(N399*'Emission Factors'!C$14+O399*'Emission Factors'!C$21,"")</f>
        <v/>
      </c>
      <c r="S399" s="90" t="str">
        <f>IFERROR(N399*'Emission Factors'!C$15+O399*'Emission Factors'!C$22,"")</f>
        <v/>
      </c>
      <c r="T399" s="90" t="str">
        <f>IFERROR(N399*'Emission Factors'!C$16+O399*'Emission Factors'!C$23,"")</f>
        <v/>
      </c>
      <c r="U399" s="28" t="str">
        <f>IFERROR(IF(K399="Residential",N399*'Emission Factors'!$C$17+O399*'Emission Factors'!$C$24,N399*'Emission Factors'!$C$18+O399*'Emission Factors'!$C$25),"")</f>
        <v/>
      </c>
    </row>
    <row r="400" spans="2:21" ht="15" customHeight="1" x14ac:dyDescent="0.35">
      <c r="B400" s="92"/>
      <c r="C400" s="86"/>
      <c r="D400" s="62"/>
      <c r="E400" s="86"/>
      <c r="F400" s="86"/>
      <c r="G400" s="86"/>
      <c r="H400" s="87"/>
      <c r="I400" s="88"/>
      <c r="J400" s="64"/>
      <c r="K400" s="64"/>
      <c r="L400" s="79" t="str">
        <f>IF(E400+F400+G400=0,"",E400*'Emission Factors'!C$26+F400*'Emission Factors'!C$28+G400*'Emission Factors'!$C$30)</f>
        <v/>
      </c>
      <c r="M400" s="79" t="str">
        <f>IF(E400+F400+G400=0,"",E400*'Emission Factors'!C$27+F400*'Emission Factors'!C$29+G400*'Emission Factors'!$C$31)</f>
        <v/>
      </c>
      <c r="N400" s="79" t="str">
        <f t="shared" si="15"/>
        <v/>
      </c>
      <c r="O400" s="79" t="str">
        <f t="shared" si="16"/>
        <v/>
      </c>
      <c r="P400" s="79" t="str">
        <f>IFERROR(N400*'Emission Factors'!C$13+O400*'Emission Factors'!C$20,"")</f>
        <v/>
      </c>
      <c r="Q400" s="89" t="str">
        <f t="shared" si="17"/>
        <v/>
      </c>
      <c r="R400" s="90" t="str">
        <f>IFERROR(N400*'Emission Factors'!C$14+O400*'Emission Factors'!C$21,"")</f>
        <v/>
      </c>
      <c r="S400" s="90" t="str">
        <f>IFERROR(N400*'Emission Factors'!C$15+O400*'Emission Factors'!C$22,"")</f>
        <v/>
      </c>
      <c r="T400" s="90" t="str">
        <f>IFERROR(N400*'Emission Factors'!C$16+O400*'Emission Factors'!C$23,"")</f>
        <v/>
      </c>
      <c r="U400" s="28" t="str">
        <f>IFERROR(IF(K400="Residential",N400*'Emission Factors'!$C$17+O400*'Emission Factors'!$C$24,N400*'Emission Factors'!$C$18+O400*'Emission Factors'!$C$25),"")</f>
        <v/>
      </c>
    </row>
    <row r="401" spans="2:21" ht="15" customHeight="1" x14ac:dyDescent="0.35">
      <c r="B401" s="92"/>
      <c r="C401" s="86"/>
      <c r="D401" s="62"/>
      <c r="E401" s="86"/>
      <c r="F401" s="86"/>
      <c r="G401" s="86"/>
      <c r="H401" s="87"/>
      <c r="I401" s="88"/>
      <c r="J401" s="64"/>
      <c r="K401" s="64"/>
      <c r="L401" s="79" t="str">
        <f>IF(E401+F401+G401=0,"",E401*'Emission Factors'!C$26+F401*'Emission Factors'!C$28+G401*'Emission Factors'!$C$30)</f>
        <v/>
      </c>
      <c r="M401" s="79" t="str">
        <f>IF(E401+F401+G401=0,"",E401*'Emission Factors'!C$27+F401*'Emission Factors'!C$29+G401*'Emission Factors'!$C$31)</f>
        <v/>
      </c>
      <c r="N401" s="79" t="str">
        <f t="shared" si="15"/>
        <v/>
      </c>
      <c r="O401" s="79" t="str">
        <f t="shared" si="16"/>
        <v/>
      </c>
      <c r="P401" s="79" t="str">
        <f>IFERROR(N401*'Emission Factors'!C$13+O401*'Emission Factors'!C$20,"")</f>
        <v/>
      </c>
      <c r="Q401" s="89" t="str">
        <f t="shared" si="17"/>
        <v/>
      </c>
      <c r="R401" s="90" t="str">
        <f>IFERROR(N401*'Emission Factors'!C$14+O401*'Emission Factors'!C$21,"")</f>
        <v/>
      </c>
      <c r="S401" s="90" t="str">
        <f>IFERROR(N401*'Emission Factors'!C$15+O401*'Emission Factors'!C$22,"")</f>
        <v/>
      </c>
      <c r="T401" s="90" t="str">
        <f>IFERROR(N401*'Emission Factors'!C$16+O401*'Emission Factors'!C$23,"")</f>
        <v/>
      </c>
      <c r="U401" s="28" t="str">
        <f>IFERROR(IF(K401="Residential",N401*'Emission Factors'!$C$17+O401*'Emission Factors'!$C$24,N401*'Emission Factors'!$C$18+O401*'Emission Factors'!$C$25),"")</f>
        <v/>
      </c>
    </row>
    <row r="402" spans="2:21" ht="15" customHeight="1" x14ac:dyDescent="0.35">
      <c r="B402" s="92"/>
      <c r="C402" s="86"/>
      <c r="D402" s="63"/>
      <c r="E402" s="86"/>
      <c r="F402" s="86"/>
      <c r="G402" s="86"/>
      <c r="H402" s="87"/>
      <c r="I402" s="88"/>
      <c r="J402" s="64"/>
      <c r="K402" s="64"/>
      <c r="L402" s="79" t="str">
        <f>IF(E402+F402+G402=0,"",E402*'Emission Factors'!C$26+F402*'Emission Factors'!C$28+G402*'Emission Factors'!$C$30)</f>
        <v/>
      </c>
      <c r="M402" s="79" t="str">
        <f>IF(E402+F402+G402=0,"",E402*'Emission Factors'!C$27+F402*'Emission Factors'!C$29+G402*'Emission Factors'!$C$31)</f>
        <v/>
      </c>
      <c r="N402" s="79" t="str">
        <f t="shared" ref="N402:N465" si="18">IFERROR(L402*J402,"")</f>
        <v/>
      </c>
      <c r="O402" s="79" t="str">
        <f t="shared" ref="O402:O465" si="19">IFERROR(M402*J402,"")</f>
        <v/>
      </c>
      <c r="P402" s="79" t="str">
        <f>IFERROR(N402*'Emission Factors'!C$13+O402*'Emission Factors'!C$20,"")</f>
        <v/>
      </c>
      <c r="Q402" s="89" t="str">
        <f t="shared" ref="Q402:Q465" si="20">IFERROR(P402/I402,"")</f>
        <v/>
      </c>
      <c r="R402" s="90" t="str">
        <f>IFERROR(N402*'Emission Factors'!C$14+O402*'Emission Factors'!C$21,"")</f>
        <v/>
      </c>
      <c r="S402" s="90" t="str">
        <f>IFERROR(N402*'Emission Factors'!C$15+O402*'Emission Factors'!C$22,"")</f>
        <v/>
      </c>
      <c r="T402" s="90" t="str">
        <f>IFERROR(N402*'Emission Factors'!C$16+O402*'Emission Factors'!C$23,"")</f>
        <v/>
      </c>
      <c r="U402" s="28" t="str">
        <f>IFERROR(IF(K402="Residential",N402*'Emission Factors'!$C$17+O402*'Emission Factors'!$C$24,N402*'Emission Factors'!$C$18+O402*'Emission Factors'!$C$25),"")</f>
        <v/>
      </c>
    </row>
    <row r="403" spans="2:21" ht="15" customHeight="1" x14ac:dyDescent="0.35">
      <c r="B403" s="92"/>
      <c r="C403" s="86"/>
      <c r="D403" s="62"/>
      <c r="E403" s="86"/>
      <c r="F403" s="86"/>
      <c r="G403" s="86"/>
      <c r="H403" s="87"/>
      <c r="I403" s="88"/>
      <c r="J403" s="64"/>
      <c r="K403" s="64"/>
      <c r="L403" s="79" t="str">
        <f>IF(E403+F403+G403=0,"",E403*'Emission Factors'!C$26+F403*'Emission Factors'!C$28+G403*'Emission Factors'!$C$30)</f>
        <v/>
      </c>
      <c r="M403" s="79" t="str">
        <f>IF(E403+F403+G403=0,"",E403*'Emission Factors'!C$27+F403*'Emission Factors'!C$29+G403*'Emission Factors'!$C$31)</f>
        <v/>
      </c>
      <c r="N403" s="79" t="str">
        <f t="shared" si="18"/>
        <v/>
      </c>
      <c r="O403" s="79" t="str">
        <f t="shared" si="19"/>
        <v/>
      </c>
      <c r="P403" s="79" t="str">
        <f>IFERROR(N403*'Emission Factors'!C$13+O403*'Emission Factors'!C$20,"")</f>
        <v/>
      </c>
      <c r="Q403" s="89" t="str">
        <f t="shared" si="20"/>
        <v/>
      </c>
      <c r="R403" s="90" t="str">
        <f>IFERROR(N403*'Emission Factors'!C$14+O403*'Emission Factors'!C$21,"")</f>
        <v/>
      </c>
      <c r="S403" s="90" t="str">
        <f>IFERROR(N403*'Emission Factors'!C$15+O403*'Emission Factors'!C$22,"")</f>
        <v/>
      </c>
      <c r="T403" s="90" t="str">
        <f>IFERROR(N403*'Emission Factors'!C$16+O403*'Emission Factors'!C$23,"")</f>
        <v/>
      </c>
      <c r="U403" s="28" t="str">
        <f>IFERROR(IF(K403="Residential",N403*'Emission Factors'!$C$17+O403*'Emission Factors'!$C$24,N403*'Emission Factors'!$C$18+O403*'Emission Factors'!$C$25),"")</f>
        <v/>
      </c>
    </row>
    <row r="404" spans="2:21" ht="15" customHeight="1" x14ac:dyDescent="0.35">
      <c r="B404" s="92"/>
      <c r="C404" s="86"/>
      <c r="D404" s="62"/>
      <c r="E404" s="86"/>
      <c r="F404" s="86"/>
      <c r="G404" s="86"/>
      <c r="H404" s="87"/>
      <c r="I404" s="88"/>
      <c r="J404" s="64"/>
      <c r="K404" s="64"/>
      <c r="L404" s="79" t="str">
        <f>IF(E404+F404+G404=0,"",E404*'Emission Factors'!C$26+F404*'Emission Factors'!C$28+G404*'Emission Factors'!$C$30)</f>
        <v/>
      </c>
      <c r="M404" s="79" t="str">
        <f>IF(E404+F404+G404=0,"",E404*'Emission Factors'!C$27+F404*'Emission Factors'!C$29+G404*'Emission Factors'!$C$31)</f>
        <v/>
      </c>
      <c r="N404" s="79" t="str">
        <f t="shared" si="18"/>
        <v/>
      </c>
      <c r="O404" s="79" t="str">
        <f t="shared" si="19"/>
        <v/>
      </c>
      <c r="P404" s="79" t="str">
        <f>IFERROR(N404*'Emission Factors'!C$13+O404*'Emission Factors'!C$20,"")</f>
        <v/>
      </c>
      <c r="Q404" s="89" t="str">
        <f t="shared" si="20"/>
        <v/>
      </c>
      <c r="R404" s="90" t="str">
        <f>IFERROR(N404*'Emission Factors'!C$14+O404*'Emission Factors'!C$21,"")</f>
        <v/>
      </c>
      <c r="S404" s="90" t="str">
        <f>IFERROR(N404*'Emission Factors'!C$15+O404*'Emission Factors'!C$22,"")</f>
        <v/>
      </c>
      <c r="T404" s="90" t="str">
        <f>IFERROR(N404*'Emission Factors'!C$16+O404*'Emission Factors'!C$23,"")</f>
        <v/>
      </c>
      <c r="U404" s="28" t="str">
        <f>IFERROR(IF(K404="Residential",N404*'Emission Factors'!$C$17+O404*'Emission Factors'!$C$24,N404*'Emission Factors'!$C$18+O404*'Emission Factors'!$C$25),"")</f>
        <v/>
      </c>
    </row>
    <row r="405" spans="2:21" ht="15" customHeight="1" x14ac:dyDescent="0.35">
      <c r="B405" s="92"/>
      <c r="C405" s="86"/>
      <c r="D405" s="62"/>
      <c r="E405" s="86"/>
      <c r="F405" s="86"/>
      <c r="G405" s="86"/>
      <c r="H405" s="87"/>
      <c r="I405" s="88"/>
      <c r="J405" s="64"/>
      <c r="K405" s="64"/>
      <c r="L405" s="79" t="str">
        <f>IF(E405+F405+G405=0,"",E405*'Emission Factors'!C$26+F405*'Emission Factors'!C$28+G405*'Emission Factors'!$C$30)</f>
        <v/>
      </c>
      <c r="M405" s="79" t="str">
        <f>IF(E405+F405+G405=0,"",E405*'Emission Factors'!C$27+F405*'Emission Factors'!C$29+G405*'Emission Factors'!$C$31)</f>
        <v/>
      </c>
      <c r="N405" s="79" t="str">
        <f t="shared" si="18"/>
        <v/>
      </c>
      <c r="O405" s="79" t="str">
        <f t="shared" si="19"/>
        <v/>
      </c>
      <c r="P405" s="79" t="str">
        <f>IFERROR(N405*'Emission Factors'!C$13+O405*'Emission Factors'!C$20,"")</f>
        <v/>
      </c>
      <c r="Q405" s="89" t="str">
        <f t="shared" si="20"/>
        <v/>
      </c>
      <c r="R405" s="90" t="str">
        <f>IFERROR(N405*'Emission Factors'!C$14+O405*'Emission Factors'!C$21,"")</f>
        <v/>
      </c>
      <c r="S405" s="90" t="str">
        <f>IFERROR(N405*'Emission Factors'!C$15+O405*'Emission Factors'!C$22,"")</f>
        <v/>
      </c>
      <c r="T405" s="90" t="str">
        <f>IFERROR(N405*'Emission Factors'!C$16+O405*'Emission Factors'!C$23,"")</f>
        <v/>
      </c>
      <c r="U405" s="28" t="str">
        <f>IFERROR(IF(K405="Residential",N405*'Emission Factors'!$C$17+O405*'Emission Factors'!$C$24,N405*'Emission Factors'!$C$18+O405*'Emission Factors'!$C$25),"")</f>
        <v/>
      </c>
    </row>
    <row r="406" spans="2:21" ht="15" customHeight="1" x14ac:dyDescent="0.35">
      <c r="B406" s="92"/>
      <c r="C406" s="86"/>
      <c r="D406" s="62"/>
      <c r="E406" s="86"/>
      <c r="F406" s="86"/>
      <c r="G406" s="86"/>
      <c r="H406" s="87"/>
      <c r="I406" s="88"/>
      <c r="J406" s="64"/>
      <c r="K406" s="64"/>
      <c r="L406" s="79" t="str">
        <f>IF(E406+F406+G406=0,"",E406*'Emission Factors'!C$26+F406*'Emission Factors'!C$28+G406*'Emission Factors'!$C$30)</f>
        <v/>
      </c>
      <c r="M406" s="79" t="str">
        <f>IF(E406+F406+G406=0,"",E406*'Emission Factors'!C$27+F406*'Emission Factors'!C$29+G406*'Emission Factors'!$C$31)</f>
        <v/>
      </c>
      <c r="N406" s="79" t="str">
        <f t="shared" si="18"/>
        <v/>
      </c>
      <c r="O406" s="79" t="str">
        <f t="shared" si="19"/>
        <v/>
      </c>
      <c r="P406" s="79" t="str">
        <f>IFERROR(N406*'Emission Factors'!C$13+O406*'Emission Factors'!C$20,"")</f>
        <v/>
      </c>
      <c r="Q406" s="89" t="str">
        <f t="shared" si="20"/>
        <v/>
      </c>
      <c r="R406" s="90" t="str">
        <f>IFERROR(N406*'Emission Factors'!C$14+O406*'Emission Factors'!C$21,"")</f>
        <v/>
      </c>
      <c r="S406" s="90" t="str">
        <f>IFERROR(N406*'Emission Factors'!C$15+O406*'Emission Factors'!C$22,"")</f>
        <v/>
      </c>
      <c r="T406" s="90" t="str">
        <f>IFERROR(N406*'Emission Factors'!C$16+O406*'Emission Factors'!C$23,"")</f>
        <v/>
      </c>
      <c r="U406" s="28" t="str">
        <f>IFERROR(IF(K406="Residential",N406*'Emission Factors'!$C$17+O406*'Emission Factors'!$C$24,N406*'Emission Factors'!$C$18+O406*'Emission Factors'!$C$25),"")</f>
        <v/>
      </c>
    </row>
    <row r="407" spans="2:21" ht="15" customHeight="1" x14ac:dyDescent="0.35">
      <c r="B407" s="92"/>
      <c r="C407" s="86"/>
      <c r="D407" s="63"/>
      <c r="E407" s="86"/>
      <c r="F407" s="86"/>
      <c r="G407" s="86"/>
      <c r="H407" s="87"/>
      <c r="I407" s="88"/>
      <c r="J407" s="64"/>
      <c r="K407" s="64"/>
      <c r="L407" s="79" t="str">
        <f>IF(E407+F407+G407=0,"",E407*'Emission Factors'!C$26+F407*'Emission Factors'!C$28+G407*'Emission Factors'!$C$30)</f>
        <v/>
      </c>
      <c r="M407" s="79" t="str">
        <f>IF(E407+F407+G407=0,"",E407*'Emission Factors'!C$27+F407*'Emission Factors'!C$29+G407*'Emission Factors'!$C$31)</f>
        <v/>
      </c>
      <c r="N407" s="79" t="str">
        <f t="shared" si="18"/>
        <v/>
      </c>
      <c r="O407" s="79" t="str">
        <f t="shared" si="19"/>
        <v/>
      </c>
      <c r="P407" s="79" t="str">
        <f>IFERROR(N407*'Emission Factors'!C$13+O407*'Emission Factors'!C$20,"")</f>
        <v/>
      </c>
      <c r="Q407" s="89" t="str">
        <f t="shared" si="20"/>
        <v/>
      </c>
      <c r="R407" s="90" t="str">
        <f>IFERROR(N407*'Emission Factors'!C$14+O407*'Emission Factors'!C$21,"")</f>
        <v/>
      </c>
      <c r="S407" s="90" t="str">
        <f>IFERROR(N407*'Emission Factors'!C$15+O407*'Emission Factors'!C$22,"")</f>
        <v/>
      </c>
      <c r="T407" s="90" t="str">
        <f>IFERROR(N407*'Emission Factors'!C$16+O407*'Emission Factors'!C$23,"")</f>
        <v/>
      </c>
      <c r="U407" s="28" t="str">
        <f>IFERROR(IF(K407="Residential",N407*'Emission Factors'!$C$17+O407*'Emission Factors'!$C$24,N407*'Emission Factors'!$C$18+O407*'Emission Factors'!$C$25),"")</f>
        <v/>
      </c>
    </row>
    <row r="408" spans="2:21" ht="15" customHeight="1" x14ac:dyDescent="0.35">
      <c r="B408" s="92"/>
      <c r="C408" s="86"/>
      <c r="D408" s="62"/>
      <c r="E408" s="86"/>
      <c r="F408" s="86"/>
      <c r="G408" s="86"/>
      <c r="H408" s="87"/>
      <c r="I408" s="88"/>
      <c r="J408" s="64"/>
      <c r="K408" s="64"/>
      <c r="L408" s="79" t="str">
        <f>IF(E408+F408+G408=0,"",E408*'Emission Factors'!C$26+F408*'Emission Factors'!C$28+G408*'Emission Factors'!$C$30)</f>
        <v/>
      </c>
      <c r="M408" s="79" t="str">
        <f>IF(E408+F408+G408=0,"",E408*'Emission Factors'!C$27+F408*'Emission Factors'!C$29+G408*'Emission Factors'!$C$31)</f>
        <v/>
      </c>
      <c r="N408" s="79" t="str">
        <f t="shared" si="18"/>
        <v/>
      </c>
      <c r="O408" s="79" t="str">
        <f t="shared" si="19"/>
        <v/>
      </c>
      <c r="P408" s="79" t="str">
        <f>IFERROR(N408*'Emission Factors'!C$13+O408*'Emission Factors'!C$20,"")</f>
        <v/>
      </c>
      <c r="Q408" s="89" t="str">
        <f t="shared" si="20"/>
        <v/>
      </c>
      <c r="R408" s="90" t="str">
        <f>IFERROR(N408*'Emission Factors'!C$14+O408*'Emission Factors'!C$21,"")</f>
        <v/>
      </c>
      <c r="S408" s="90" t="str">
        <f>IFERROR(N408*'Emission Factors'!C$15+O408*'Emission Factors'!C$22,"")</f>
        <v/>
      </c>
      <c r="T408" s="90" t="str">
        <f>IFERROR(N408*'Emission Factors'!C$16+O408*'Emission Factors'!C$23,"")</f>
        <v/>
      </c>
      <c r="U408" s="28" t="str">
        <f>IFERROR(IF(K408="Residential",N408*'Emission Factors'!$C$17+O408*'Emission Factors'!$C$24,N408*'Emission Factors'!$C$18+O408*'Emission Factors'!$C$25),"")</f>
        <v/>
      </c>
    </row>
    <row r="409" spans="2:21" ht="15" customHeight="1" x14ac:dyDescent="0.35">
      <c r="B409" s="92"/>
      <c r="C409" s="86"/>
      <c r="D409" s="62"/>
      <c r="E409" s="86"/>
      <c r="F409" s="86"/>
      <c r="G409" s="86"/>
      <c r="H409" s="87"/>
      <c r="I409" s="88"/>
      <c r="J409" s="64"/>
      <c r="K409" s="64"/>
      <c r="L409" s="79" t="str">
        <f>IF(E409+F409+G409=0,"",E409*'Emission Factors'!C$26+F409*'Emission Factors'!C$28+G409*'Emission Factors'!$C$30)</f>
        <v/>
      </c>
      <c r="M409" s="79" t="str">
        <f>IF(E409+F409+G409=0,"",E409*'Emission Factors'!C$27+F409*'Emission Factors'!C$29+G409*'Emission Factors'!$C$31)</f>
        <v/>
      </c>
      <c r="N409" s="79" t="str">
        <f t="shared" si="18"/>
        <v/>
      </c>
      <c r="O409" s="79" t="str">
        <f t="shared" si="19"/>
        <v/>
      </c>
      <c r="P409" s="79" t="str">
        <f>IFERROR(N409*'Emission Factors'!C$13+O409*'Emission Factors'!C$20,"")</f>
        <v/>
      </c>
      <c r="Q409" s="89" t="str">
        <f t="shared" si="20"/>
        <v/>
      </c>
      <c r="R409" s="90" t="str">
        <f>IFERROR(N409*'Emission Factors'!C$14+O409*'Emission Factors'!C$21,"")</f>
        <v/>
      </c>
      <c r="S409" s="90" t="str">
        <f>IFERROR(N409*'Emission Factors'!C$15+O409*'Emission Factors'!C$22,"")</f>
        <v/>
      </c>
      <c r="T409" s="90" t="str">
        <f>IFERROR(N409*'Emission Factors'!C$16+O409*'Emission Factors'!C$23,"")</f>
        <v/>
      </c>
      <c r="U409" s="28" t="str">
        <f>IFERROR(IF(K409="Residential",N409*'Emission Factors'!$C$17+O409*'Emission Factors'!$C$24,N409*'Emission Factors'!$C$18+O409*'Emission Factors'!$C$25),"")</f>
        <v/>
      </c>
    </row>
    <row r="410" spans="2:21" ht="15" customHeight="1" x14ac:dyDescent="0.35">
      <c r="B410" s="92"/>
      <c r="C410" s="86"/>
      <c r="D410" s="62"/>
      <c r="E410" s="86"/>
      <c r="F410" s="86"/>
      <c r="G410" s="86"/>
      <c r="H410" s="87"/>
      <c r="I410" s="88"/>
      <c r="J410" s="64"/>
      <c r="K410" s="64"/>
      <c r="L410" s="79" t="str">
        <f>IF(E410+F410+G410=0,"",E410*'Emission Factors'!C$26+F410*'Emission Factors'!C$28+G410*'Emission Factors'!$C$30)</f>
        <v/>
      </c>
      <c r="M410" s="79" t="str">
        <f>IF(E410+F410+G410=0,"",E410*'Emission Factors'!C$27+F410*'Emission Factors'!C$29+G410*'Emission Factors'!$C$31)</f>
        <v/>
      </c>
      <c r="N410" s="79" t="str">
        <f t="shared" si="18"/>
        <v/>
      </c>
      <c r="O410" s="79" t="str">
        <f t="shared" si="19"/>
        <v/>
      </c>
      <c r="P410" s="79" t="str">
        <f>IFERROR(N410*'Emission Factors'!C$13+O410*'Emission Factors'!C$20,"")</f>
        <v/>
      </c>
      <c r="Q410" s="89" t="str">
        <f t="shared" si="20"/>
        <v/>
      </c>
      <c r="R410" s="90" t="str">
        <f>IFERROR(N410*'Emission Factors'!C$14+O410*'Emission Factors'!C$21,"")</f>
        <v/>
      </c>
      <c r="S410" s="90" t="str">
        <f>IFERROR(N410*'Emission Factors'!C$15+O410*'Emission Factors'!C$22,"")</f>
        <v/>
      </c>
      <c r="T410" s="90" t="str">
        <f>IFERROR(N410*'Emission Factors'!C$16+O410*'Emission Factors'!C$23,"")</f>
        <v/>
      </c>
      <c r="U410" s="28" t="str">
        <f>IFERROR(IF(K410="Residential",N410*'Emission Factors'!$C$17+O410*'Emission Factors'!$C$24,N410*'Emission Factors'!$C$18+O410*'Emission Factors'!$C$25),"")</f>
        <v/>
      </c>
    </row>
    <row r="411" spans="2:21" ht="15" customHeight="1" x14ac:dyDescent="0.35">
      <c r="B411" s="92"/>
      <c r="C411" s="86"/>
      <c r="D411" s="62"/>
      <c r="E411" s="86"/>
      <c r="F411" s="86"/>
      <c r="G411" s="86"/>
      <c r="H411" s="87"/>
      <c r="I411" s="88"/>
      <c r="J411" s="64"/>
      <c r="K411" s="64"/>
      <c r="L411" s="79" t="str">
        <f>IF(E411+F411+G411=0,"",E411*'Emission Factors'!C$26+F411*'Emission Factors'!C$28+G411*'Emission Factors'!$C$30)</f>
        <v/>
      </c>
      <c r="M411" s="79" t="str">
        <f>IF(E411+F411+G411=0,"",E411*'Emission Factors'!C$27+F411*'Emission Factors'!C$29+G411*'Emission Factors'!$C$31)</f>
        <v/>
      </c>
      <c r="N411" s="79" t="str">
        <f t="shared" si="18"/>
        <v/>
      </c>
      <c r="O411" s="79" t="str">
        <f t="shared" si="19"/>
        <v/>
      </c>
      <c r="P411" s="79" t="str">
        <f>IFERROR(N411*'Emission Factors'!C$13+O411*'Emission Factors'!C$20,"")</f>
        <v/>
      </c>
      <c r="Q411" s="89" t="str">
        <f t="shared" si="20"/>
        <v/>
      </c>
      <c r="R411" s="90" t="str">
        <f>IFERROR(N411*'Emission Factors'!C$14+O411*'Emission Factors'!C$21,"")</f>
        <v/>
      </c>
      <c r="S411" s="90" t="str">
        <f>IFERROR(N411*'Emission Factors'!C$15+O411*'Emission Factors'!C$22,"")</f>
        <v/>
      </c>
      <c r="T411" s="90" t="str">
        <f>IFERROR(N411*'Emission Factors'!C$16+O411*'Emission Factors'!C$23,"")</f>
        <v/>
      </c>
      <c r="U411" s="28" t="str">
        <f>IFERROR(IF(K411="Residential",N411*'Emission Factors'!$C$17+O411*'Emission Factors'!$C$24,N411*'Emission Factors'!$C$18+O411*'Emission Factors'!$C$25),"")</f>
        <v/>
      </c>
    </row>
    <row r="412" spans="2:21" ht="15" customHeight="1" x14ac:dyDescent="0.35">
      <c r="B412" s="92"/>
      <c r="C412" s="86"/>
      <c r="D412" s="63"/>
      <c r="E412" s="86"/>
      <c r="F412" s="86"/>
      <c r="G412" s="86"/>
      <c r="H412" s="87"/>
      <c r="I412" s="88"/>
      <c r="J412" s="64"/>
      <c r="K412" s="64"/>
      <c r="L412" s="79" t="str">
        <f>IF(E412+F412+G412=0,"",E412*'Emission Factors'!C$26+F412*'Emission Factors'!C$28+G412*'Emission Factors'!$C$30)</f>
        <v/>
      </c>
      <c r="M412" s="79" t="str">
        <f>IF(E412+F412+G412=0,"",E412*'Emission Factors'!C$27+F412*'Emission Factors'!C$29+G412*'Emission Factors'!$C$31)</f>
        <v/>
      </c>
      <c r="N412" s="79" t="str">
        <f t="shared" si="18"/>
        <v/>
      </c>
      <c r="O412" s="79" t="str">
        <f t="shared" si="19"/>
        <v/>
      </c>
      <c r="P412" s="79" t="str">
        <f>IFERROR(N412*'Emission Factors'!C$13+O412*'Emission Factors'!C$20,"")</f>
        <v/>
      </c>
      <c r="Q412" s="89" t="str">
        <f t="shared" si="20"/>
        <v/>
      </c>
      <c r="R412" s="90" t="str">
        <f>IFERROR(N412*'Emission Factors'!C$14+O412*'Emission Factors'!C$21,"")</f>
        <v/>
      </c>
      <c r="S412" s="90" t="str">
        <f>IFERROR(N412*'Emission Factors'!C$15+O412*'Emission Factors'!C$22,"")</f>
        <v/>
      </c>
      <c r="T412" s="90" t="str">
        <f>IFERROR(N412*'Emission Factors'!C$16+O412*'Emission Factors'!C$23,"")</f>
        <v/>
      </c>
      <c r="U412" s="28" t="str">
        <f>IFERROR(IF(K412="Residential",N412*'Emission Factors'!$C$17+O412*'Emission Factors'!$C$24,N412*'Emission Factors'!$C$18+O412*'Emission Factors'!$C$25),"")</f>
        <v/>
      </c>
    </row>
    <row r="413" spans="2:21" ht="15" customHeight="1" x14ac:dyDescent="0.35">
      <c r="B413" s="92"/>
      <c r="C413" s="86"/>
      <c r="D413" s="62"/>
      <c r="E413" s="86"/>
      <c r="F413" s="86"/>
      <c r="G413" s="86"/>
      <c r="H413" s="87"/>
      <c r="I413" s="88"/>
      <c r="J413" s="64"/>
      <c r="K413" s="64"/>
      <c r="L413" s="79" t="str">
        <f>IF(E413+F413+G413=0,"",E413*'Emission Factors'!C$26+F413*'Emission Factors'!C$28+G413*'Emission Factors'!$C$30)</f>
        <v/>
      </c>
      <c r="M413" s="79" t="str">
        <f>IF(E413+F413+G413=0,"",E413*'Emission Factors'!C$27+F413*'Emission Factors'!C$29+G413*'Emission Factors'!$C$31)</f>
        <v/>
      </c>
      <c r="N413" s="79" t="str">
        <f t="shared" si="18"/>
        <v/>
      </c>
      <c r="O413" s="79" t="str">
        <f t="shared" si="19"/>
        <v/>
      </c>
      <c r="P413" s="79" t="str">
        <f>IFERROR(N413*'Emission Factors'!C$13+O413*'Emission Factors'!C$20,"")</f>
        <v/>
      </c>
      <c r="Q413" s="89" t="str">
        <f t="shared" si="20"/>
        <v/>
      </c>
      <c r="R413" s="90" t="str">
        <f>IFERROR(N413*'Emission Factors'!C$14+O413*'Emission Factors'!C$21,"")</f>
        <v/>
      </c>
      <c r="S413" s="90" t="str">
        <f>IFERROR(N413*'Emission Factors'!C$15+O413*'Emission Factors'!C$22,"")</f>
        <v/>
      </c>
      <c r="T413" s="90" t="str">
        <f>IFERROR(N413*'Emission Factors'!C$16+O413*'Emission Factors'!C$23,"")</f>
        <v/>
      </c>
      <c r="U413" s="28" t="str">
        <f>IFERROR(IF(K413="Residential",N413*'Emission Factors'!$C$17+O413*'Emission Factors'!$C$24,N413*'Emission Factors'!$C$18+O413*'Emission Factors'!$C$25),"")</f>
        <v/>
      </c>
    </row>
    <row r="414" spans="2:21" ht="15" customHeight="1" x14ac:dyDescent="0.35">
      <c r="B414" s="92"/>
      <c r="C414" s="86"/>
      <c r="D414" s="62"/>
      <c r="E414" s="86"/>
      <c r="F414" s="86"/>
      <c r="G414" s="86"/>
      <c r="H414" s="87"/>
      <c r="I414" s="88"/>
      <c r="J414" s="64"/>
      <c r="K414" s="64"/>
      <c r="L414" s="79" t="str">
        <f>IF(E414+F414+G414=0,"",E414*'Emission Factors'!C$26+F414*'Emission Factors'!C$28+G414*'Emission Factors'!$C$30)</f>
        <v/>
      </c>
      <c r="M414" s="79" t="str">
        <f>IF(E414+F414+G414=0,"",E414*'Emission Factors'!C$27+F414*'Emission Factors'!C$29+G414*'Emission Factors'!$C$31)</f>
        <v/>
      </c>
      <c r="N414" s="79" t="str">
        <f t="shared" si="18"/>
        <v/>
      </c>
      <c r="O414" s="79" t="str">
        <f t="shared" si="19"/>
        <v/>
      </c>
      <c r="P414" s="79" t="str">
        <f>IFERROR(N414*'Emission Factors'!C$13+O414*'Emission Factors'!C$20,"")</f>
        <v/>
      </c>
      <c r="Q414" s="89" t="str">
        <f t="shared" si="20"/>
        <v/>
      </c>
      <c r="R414" s="90" t="str">
        <f>IFERROR(N414*'Emission Factors'!C$14+O414*'Emission Factors'!C$21,"")</f>
        <v/>
      </c>
      <c r="S414" s="90" t="str">
        <f>IFERROR(N414*'Emission Factors'!C$15+O414*'Emission Factors'!C$22,"")</f>
        <v/>
      </c>
      <c r="T414" s="90" t="str">
        <f>IFERROR(N414*'Emission Factors'!C$16+O414*'Emission Factors'!C$23,"")</f>
        <v/>
      </c>
      <c r="U414" s="28" t="str">
        <f>IFERROR(IF(K414="Residential",N414*'Emission Factors'!$C$17+O414*'Emission Factors'!$C$24,N414*'Emission Factors'!$C$18+O414*'Emission Factors'!$C$25),"")</f>
        <v/>
      </c>
    </row>
    <row r="415" spans="2:21" ht="15" customHeight="1" x14ac:dyDescent="0.35">
      <c r="B415" s="92"/>
      <c r="C415" s="86"/>
      <c r="D415" s="62"/>
      <c r="E415" s="86"/>
      <c r="F415" s="86"/>
      <c r="G415" s="86"/>
      <c r="H415" s="87"/>
      <c r="I415" s="88"/>
      <c r="J415" s="64"/>
      <c r="K415" s="64"/>
      <c r="L415" s="79" t="str">
        <f>IF(E415+F415+G415=0,"",E415*'Emission Factors'!C$26+F415*'Emission Factors'!C$28+G415*'Emission Factors'!$C$30)</f>
        <v/>
      </c>
      <c r="M415" s="79" t="str">
        <f>IF(E415+F415+G415=0,"",E415*'Emission Factors'!C$27+F415*'Emission Factors'!C$29+G415*'Emission Factors'!$C$31)</f>
        <v/>
      </c>
      <c r="N415" s="79" t="str">
        <f t="shared" si="18"/>
        <v/>
      </c>
      <c r="O415" s="79" t="str">
        <f t="shared" si="19"/>
        <v/>
      </c>
      <c r="P415" s="79" t="str">
        <f>IFERROR(N415*'Emission Factors'!C$13+O415*'Emission Factors'!C$20,"")</f>
        <v/>
      </c>
      <c r="Q415" s="89" t="str">
        <f t="shared" si="20"/>
        <v/>
      </c>
      <c r="R415" s="90" t="str">
        <f>IFERROR(N415*'Emission Factors'!C$14+O415*'Emission Factors'!C$21,"")</f>
        <v/>
      </c>
      <c r="S415" s="90" t="str">
        <f>IFERROR(N415*'Emission Factors'!C$15+O415*'Emission Factors'!C$22,"")</f>
        <v/>
      </c>
      <c r="T415" s="90" t="str">
        <f>IFERROR(N415*'Emission Factors'!C$16+O415*'Emission Factors'!C$23,"")</f>
        <v/>
      </c>
      <c r="U415" s="28" t="str">
        <f>IFERROR(IF(K415="Residential",N415*'Emission Factors'!$C$17+O415*'Emission Factors'!$C$24,N415*'Emission Factors'!$C$18+O415*'Emission Factors'!$C$25),"")</f>
        <v/>
      </c>
    </row>
    <row r="416" spans="2:21" ht="15" customHeight="1" x14ac:dyDescent="0.35">
      <c r="B416" s="92"/>
      <c r="C416" s="86"/>
      <c r="D416" s="62"/>
      <c r="E416" s="86"/>
      <c r="F416" s="86"/>
      <c r="G416" s="86"/>
      <c r="H416" s="87"/>
      <c r="I416" s="88"/>
      <c r="J416" s="64"/>
      <c r="K416" s="64"/>
      <c r="L416" s="79" t="str">
        <f>IF(E416+F416+G416=0,"",E416*'Emission Factors'!C$26+F416*'Emission Factors'!C$28+G416*'Emission Factors'!$C$30)</f>
        <v/>
      </c>
      <c r="M416" s="79" t="str">
        <f>IF(E416+F416+G416=0,"",E416*'Emission Factors'!C$27+F416*'Emission Factors'!C$29+G416*'Emission Factors'!$C$31)</f>
        <v/>
      </c>
      <c r="N416" s="79" t="str">
        <f t="shared" si="18"/>
        <v/>
      </c>
      <c r="O416" s="79" t="str">
        <f t="shared" si="19"/>
        <v/>
      </c>
      <c r="P416" s="79" t="str">
        <f>IFERROR(N416*'Emission Factors'!C$13+O416*'Emission Factors'!C$20,"")</f>
        <v/>
      </c>
      <c r="Q416" s="89" t="str">
        <f t="shared" si="20"/>
        <v/>
      </c>
      <c r="R416" s="90" t="str">
        <f>IFERROR(N416*'Emission Factors'!C$14+O416*'Emission Factors'!C$21,"")</f>
        <v/>
      </c>
      <c r="S416" s="90" t="str">
        <f>IFERROR(N416*'Emission Factors'!C$15+O416*'Emission Factors'!C$22,"")</f>
        <v/>
      </c>
      <c r="T416" s="90" t="str">
        <f>IFERROR(N416*'Emission Factors'!C$16+O416*'Emission Factors'!C$23,"")</f>
        <v/>
      </c>
      <c r="U416" s="28" t="str">
        <f>IFERROR(IF(K416="Residential",N416*'Emission Factors'!$C$17+O416*'Emission Factors'!$C$24,N416*'Emission Factors'!$C$18+O416*'Emission Factors'!$C$25),"")</f>
        <v/>
      </c>
    </row>
    <row r="417" spans="2:21" ht="15" customHeight="1" x14ac:dyDescent="0.35">
      <c r="B417" s="92"/>
      <c r="C417" s="86"/>
      <c r="D417" s="63"/>
      <c r="E417" s="86"/>
      <c r="F417" s="86"/>
      <c r="G417" s="86"/>
      <c r="H417" s="87"/>
      <c r="I417" s="88"/>
      <c r="J417" s="64"/>
      <c r="K417" s="64"/>
      <c r="L417" s="79" t="str">
        <f>IF(E417+F417+G417=0,"",E417*'Emission Factors'!C$26+F417*'Emission Factors'!C$28+G417*'Emission Factors'!$C$30)</f>
        <v/>
      </c>
      <c r="M417" s="79" t="str">
        <f>IF(E417+F417+G417=0,"",E417*'Emission Factors'!C$27+F417*'Emission Factors'!C$29+G417*'Emission Factors'!$C$31)</f>
        <v/>
      </c>
      <c r="N417" s="79" t="str">
        <f t="shared" si="18"/>
        <v/>
      </c>
      <c r="O417" s="79" t="str">
        <f t="shared" si="19"/>
        <v/>
      </c>
      <c r="P417" s="79" t="str">
        <f>IFERROR(N417*'Emission Factors'!C$13+O417*'Emission Factors'!C$20,"")</f>
        <v/>
      </c>
      <c r="Q417" s="89" t="str">
        <f t="shared" si="20"/>
        <v/>
      </c>
      <c r="R417" s="90" t="str">
        <f>IFERROR(N417*'Emission Factors'!C$14+O417*'Emission Factors'!C$21,"")</f>
        <v/>
      </c>
      <c r="S417" s="90" t="str">
        <f>IFERROR(N417*'Emission Factors'!C$15+O417*'Emission Factors'!C$22,"")</f>
        <v/>
      </c>
      <c r="T417" s="90" t="str">
        <f>IFERROR(N417*'Emission Factors'!C$16+O417*'Emission Factors'!C$23,"")</f>
        <v/>
      </c>
      <c r="U417" s="28" t="str">
        <f>IFERROR(IF(K417="Residential",N417*'Emission Factors'!$C$17+O417*'Emission Factors'!$C$24,N417*'Emission Factors'!$C$18+O417*'Emission Factors'!$C$25),"")</f>
        <v/>
      </c>
    </row>
    <row r="418" spans="2:21" ht="15" customHeight="1" x14ac:dyDescent="0.35">
      <c r="B418" s="92"/>
      <c r="C418" s="86"/>
      <c r="D418" s="62"/>
      <c r="E418" s="86"/>
      <c r="F418" s="86"/>
      <c r="G418" s="86"/>
      <c r="H418" s="87"/>
      <c r="I418" s="88"/>
      <c r="J418" s="64"/>
      <c r="K418" s="64"/>
      <c r="L418" s="79" t="str">
        <f>IF(E418+F418+G418=0,"",E418*'Emission Factors'!C$26+F418*'Emission Factors'!C$28+G418*'Emission Factors'!$C$30)</f>
        <v/>
      </c>
      <c r="M418" s="79" t="str">
        <f>IF(E418+F418+G418=0,"",E418*'Emission Factors'!C$27+F418*'Emission Factors'!C$29+G418*'Emission Factors'!$C$31)</f>
        <v/>
      </c>
      <c r="N418" s="79" t="str">
        <f t="shared" si="18"/>
        <v/>
      </c>
      <c r="O418" s="79" t="str">
        <f t="shared" si="19"/>
        <v/>
      </c>
      <c r="P418" s="79" t="str">
        <f>IFERROR(N418*'Emission Factors'!C$13+O418*'Emission Factors'!C$20,"")</f>
        <v/>
      </c>
      <c r="Q418" s="89" t="str">
        <f t="shared" si="20"/>
        <v/>
      </c>
      <c r="R418" s="90" t="str">
        <f>IFERROR(N418*'Emission Factors'!C$14+O418*'Emission Factors'!C$21,"")</f>
        <v/>
      </c>
      <c r="S418" s="90" t="str">
        <f>IFERROR(N418*'Emission Factors'!C$15+O418*'Emission Factors'!C$22,"")</f>
        <v/>
      </c>
      <c r="T418" s="90" t="str">
        <f>IFERROR(N418*'Emission Factors'!C$16+O418*'Emission Factors'!C$23,"")</f>
        <v/>
      </c>
      <c r="U418" s="28" t="str">
        <f>IFERROR(IF(K418="Residential",N418*'Emission Factors'!$C$17+O418*'Emission Factors'!$C$24,N418*'Emission Factors'!$C$18+O418*'Emission Factors'!$C$25),"")</f>
        <v/>
      </c>
    </row>
    <row r="419" spans="2:21" ht="15" customHeight="1" x14ac:dyDescent="0.35">
      <c r="B419" s="92"/>
      <c r="C419" s="86"/>
      <c r="D419" s="62"/>
      <c r="E419" s="86"/>
      <c r="F419" s="86"/>
      <c r="G419" s="86"/>
      <c r="H419" s="87"/>
      <c r="I419" s="88"/>
      <c r="J419" s="64"/>
      <c r="K419" s="64"/>
      <c r="L419" s="79" t="str">
        <f>IF(E419+F419+G419=0,"",E419*'Emission Factors'!C$26+F419*'Emission Factors'!C$28+G419*'Emission Factors'!$C$30)</f>
        <v/>
      </c>
      <c r="M419" s="79" t="str">
        <f>IF(E419+F419+G419=0,"",E419*'Emission Factors'!C$27+F419*'Emission Factors'!C$29+G419*'Emission Factors'!$C$31)</f>
        <v/>
      </c>
      <c r="N419" s="79" t="str">
        <f t="shared" si="18"/>
        <v/>
      </c>
      <c r="O419" s="79" t="str">
        <f t="shared" si="19"/>
        <v/>
      </c>
      <c r="P419" s="79" t="str">
        <f>IFERROR(N419*'Emission Factors'!C$13+O419*'Emission Factors'!C$20,"")</f>
        <v/>
      </c>
      <c r="Q419" s="89" t="str">
        <f t="shared" si="20"/>
        <v/>
      </c>
      <c r="R419" s="90" t="str">
        <f>IFERROR(N419*'Emission Factors'!C$14+O419*'Emission Factors'!C$21,"")</f>
        <v/>
      </c>
      <c r="S419" s="90" t="str">
        <f>IFERROR(N419*'Emission Factors'!C$15+O419*'Emission Factors'!C$22,"")</f>
        <v/>
      </c>
      <c r="T419" s="90" t="str">
        <f>IFERROR(N419*'Emission Factors'!C$16+O419*'Emission Factors'!C$23,"")</f>
        <v/>
      </c>
      <c r="U419" s="28" t="str">
        <f>IFERROR(IF(K419="Residential",N419*'Emission Factors'!$C$17+O419*'Emission Factors'!$C$24,N419*'Emission Factors'!$C$18+O419*'Emission Factors'!$C$25),"")</f>
        <v/>
      </c>
    </row>
    <row r="420" spans="2:21" ht="15" customHeight="1" x14ac:dyDescent="0.35">
      <c r="B420" s="92"/>
      <c r="C420" s="86"/>
      <c r="D420" s="62"/>
      <c r="E420" s="86"/>
      <c r="F420" s="86"/>
      <c r="G420" s="86"/>
      <c r="H420" s="87"/>
      <c r="I420" s="88"/>
      <c r="J420" s="64"/>
      <c r="K420" s="64"/>
      <c r="L420" s="79" t="str">
        <f>IF(E420+F420+G420=0,"",E420*'Emission Factors'!C$26+F420*'Emission Factors'!C$28+G420*'Emission Factors'!$C$30)</f>
        <v/>
      </c>
      <c r="M420" s="79" t="str">
        <f>IF(E420+F420+G420=0,"",E420*'Emission Factors'!C$27+F420*'Emission Factors'!C$29+G420*'Emission Factors'!$C$31)</f>
        <v/>
      </c>
      <c r="N420" s="79" t="str">
        <f t="shared" si="18"/>
        <v/>
      </c>
      <c r="O420" s="79" t="str">
        <f t="shared" si="19"/>
        <v/>
      </c>
      <c r="P420" s="79" t="str">
        <f>IFERROR(N420*'Emission Factors'!C$13+O420*'Emission Factors'!C$20,"")</f>
        <v/>
      </c>
      <c r="Q420" s="89" t="str">
        <f t="shared" si="20"/>
        <v/>
      </c>
      <c r="R420" s="90" t="str">
        <f>IFERROR(N420*'Emission Factors'!C$14+O420*'Emission Factors'!C$21,"")</f>
        <v/>
      </c>
      <c r="S420" s="90" t="str">
        <f>IFERROR(N420*'Emission Factors'!C$15+O420*'Emission Factors'!C$22,"")</f>
        <v/>
      </c>
      <c r="T420" s="90" t="str">
        <f>IFERROR(N420*'Emission Factors'!C$16+O420*'Emission Factors'!C$23,"")</f>
        <v/>
      </c>
      <c r="U420" s="28" t="str">
        <f>IFERROR(IF(K420="Residential",N420*'Emission Factors'!$C$17+O420*'Emission Factors'!$C$24,N420*'Emission Factors'!$C$18+O420*'Emission Factors'!$C$25),"")</f>
        <v/>
      </c>
    </row>
    <row r="421" spans="2:21" ht="15" customHeight="1" x14ac:dyDescent="0.35">
      <c r="B421" s="92"/>
      <c r="C421" s="86"/>
      <c r="D421" s="62"/>
      <c r="E421" s="86"/>
      <c r="F421" s="86"/>
      <c r="G421" s="86"/>
      <c r="H421" s="87"/>
      <c r="I421" s="88"/>
      <c r="J421" s="64"/>
      <c r="K421" s="64"/>
      <c r="L421" s="79" t="str">
        <f>IF(E421+F421+G421=0,"",E421*'Emission Factors'!C$26+F421*'Emission Factors'!C$28+G421*'Emission Factors'!$C$30)</f>
        <v/>
      </c>
      <c r="M421" s="79" t="str">
        <f>IF(E421+F421+G421=0,"",E421*'Emission Factors'!C$27+F421*'Emission Factors'!C$29+G421*'Emission Factors'!$C$31)</f>
        <v/>
      </c>
      <c r="N421" s="79" t="str">
        <f t="shared" si="18"/>
        <v/>
      </c>
      <c r="O421" s="79" t="str">
        <f t="shared" si="19"/>
        <v/>
      </c>
      <c r="P421" s="79" t="str">
        <f>IFERROR(N421*'Emission Factors'!C$13+O421*'Emission Factors'!C$20,"")</f>
        <v/>
      </c>
      <c r="Q421" s="89" t="str">
        <f t="shared" si="20"/>
        <v/>
      </c>
      <c r="R421" s="90" t="str">
        <f>IFERROR(N421*'Emission Factors'!C$14+O421*'Emission Factors'!C$21,"")</f>
        <v/>
      </c>
      <c r="S421" s="90" t="str">
        <f>IFERROR(N421*'Emission Factors'!C$15+O421*'Emission Factors'!C$22,"")</f>
        <v/>
      </c>
      <c r="T421" s="90" t="str">
        <f>IFERROR(N421*'Emission Factors'!C$16+O421*'Emission Factors'!C$23,"")</f>
        <v/>
      </c>
      <c r="U421" s="28" t="str">
        <f>IFERROR(IF(K421="Residential",N421*'Emission Factors'!$C$17+O421*'Emission Factors'!$C$24,N421*'Emission Factors'!$C$18+O421*'Emission Factors'!$C$25),"")</f>
        <v/>
      </c>
    </row>
    <row r="422" spans="2:21" ht="15" customHeight="1" x14ac:dyDescent="0.35">
      <c r="B422" s="92"/>
      <c r="C422" s="86"/>
      <c r="D422" s="63"/>
      <c r="E422" s="86"/>
      <c r="F422" s="86"/>
      <c r="G422" s="86"/>
      <c r="H422" s="87"/>
      <c r="I422" s="88"/>
      <c r="J422" s="64"/>
      <c r="K422" s="64"/>
      <c r="L422" s="79" t="str">
        <f>IF(E422+F422+G422=0,"",E422*'Emission Factors'!C$26+F422*'Emission Factors'!C$28+G422*'Emission Factors'!$C$30)</f>
        <v/>
      </c>
      <c r="M422" s="79" t="str">
        <f>IF(E422+F422+G422=0,"",E422*'Emission Factors'!C$27+F422*'Emission Factors'!C$29+G422*'Emission Factors'!$C$31)</f>
        <v/>
      </c>
      <c r="N422" s="79" t="str">
        <f t="shared" si="18"/>
        <v/>
      </c>
      <c r="O422" s="79" t="str">
        <f t="shared" si="19"/>
        <v/>
      </c>
      <c r="P422" s="79" t="str">
        <f>IFERROR(N422*'Emission Factors'!C$13+O422*'Emission Factors'!C$20,"")</f>
        <v/>
      </c>
      <c r="Q422" s="89" t="str">
        <f t="shared" si="20"/>
        <v/>
      </c>
      <c r="R422" s="90" t="str">
        <f>IFERROR(N422*'Emission Factors'!C$14+O422*'Emission Factors'!C$21,"")</f>
        <v/>
      </c>
      <c r="S422" s="90" t="str">
        <f>IFERROR(N422*'Emission Factors'!C$15+O422*'Emission Factors'!C$22,"")</f>
        <v/>
      </c>
      <c r="T422" s="90" t="str">
        <f>IFERROR(N422*'Emission Factors'!C$16+O422*'Emission Factors'!C$23,"")</f>
        <v/>
      </c>
      <c r="U422" s="28" t="str">
        <f>IFERROR(IF(K422="Residential",N422*'Emission Factors'!$C$17+O422*'Emission Factors'!$C$24,N422*'Emission Factors'!$C$18+O422*'Emission Factors'!$C$25),"")</f>
        <v/>
      </c>
    </row>
    <row r="423" spans="2:21" ht="15" customHeight="1" x14ac:dyDescent="0.35">
      <c r="B423" s="92"/>
      <c r="C423" s="86"/>
      <c r="D423" s="62"/>
      <c r="E423" s="86"/>
      <c r="F423" s="86"/>
      <c r="G423" s="86"/>
      <c r="H423" s="87"/>
      <c r="I423" s="88"/>
      <c r="J423" s="64"/>
      <c r="K423" s="64"/>
      <c r="L423" s="79" t="str">
        <f>IF(E423+F423+G423=0,"",E423*'Emission Factors'!C$26+F423*'Emission Factors'!C$28+G423*'Emission Factors'!$C$30)</f>
        <v/>
      </c>
      <c r="M423" s="79" t="str">
        <f>IF(E423+F423+G423=0,"",E423*'Emission Factors'!C$27+F423*'Emission Factors'!C$29+G423*'Emission Factors'!$C$31)</f>
        <v/>
      </c>
      <c r="N423" s="79" t="str">
        <f t="shared" si="18"/>
        <v/>
      </c>
      <c r="O423" s="79" t="str">
        <f t="shared" si="19"/>
        <v/>
      </c>
      <c r="P423" s="79" t="str">
        <f>IFERROR(N423*'Emission Factors'!C$13+O423*'Emission Factors'!C$20,"")</f>
        <v/>
      </c>
      <c r="Q423" s="89" t="str">
        <f t="shared" si="20"/>
        <v/>
      </c>
      <c r="R423" s="90" t="str">
        <f>IFERROR(N423*'Emission Factors'!C$14+O423*'Emission Factors'!C$21,"")</f>
        <v/>
      </c>
      <c r="S423" s="90" t="str">
        <f>IFERROR(N423*'Emission Factors'!C$15+O423*'Emission Factors'!C$22,"")</f>
        <v/>
      </c>
      <c r="T423" s="90" t="str">
        <f>IFERROR(N423*'Emission Factors'!C$16+O423*'Emission Factors'!C$23,"")</f>
        <v/>
      </c>
      <c r="U423" s="28" t="str">
        <f>IFERROR(IF(K423="Residential",N423*'Emission Factors'!$C$17+O423*'Emission Factors'!$C$24,N423*'Emission Factors'!$C$18+O423*'Emission Factors'!$C$25),"")</f>
        <v/>
      </c>
    </row>
    <row r="424" spans="2:21" ht="15" customHeight="1" x14ac:dyDescent="0.35">
      <c r="B424" s="92"/>
      <c r="C424" s="86"/>
      <c r="D424" s="62"/>
      <c r="E424" s="86"/>
      <c r="F424" s="86"/>
      <c r="G424" s="86"/>
      <c r="H424" s="87"/>
      <c r="I424" s="88"/>
      <c r="J424" s="64"/>
      <c r="K424" s="64"/>
      <c r="L424" s="79" t="str">
        <f>IF(E424+F424+G424=0,"",E424*'Emission Factors'!C$26+F424*'Emission Factors'!C$28+G424*'Emission Factors'!$C$30)</f>
        <v/>
      </c>
      <c r="M424" s="79" t="str">
        <f>IF(E424+F424+G424=0,"",E424*'Emission Factors'!C$27+F424*'Emission Factors'!C$29+G424*'Emission Factors'!$C$31)</f>
        <v/>
      </c>
      <c r="N424" s="79" t="str">
        <f t="shared" si="18"/>
        <v/>
      </c>
      <c r="O424" s="79" t="str">
        <f t="shared" si="19"/>
        <v/>
      </c>
      <c r="P424" s="79" t="str">
        <f>IFERROR(N424*'Emission Factors'!C$13+O424*'Emission Factors'!C$20,"")</f>
        <v/>
      </c>
      <c r="Q424" s="89" t="str">
        <f t="shared" si="20"/>
        <v/>
      </c>
      <c r="R424" s="90" t="str">
        <f>IFERROR(N424*'Emission Factors'!C$14+O424*'Emission Factors'!C$21,"")</f>
        <v/>
      </c>
      <c r="S424" s="90" t="str">
        <f>IFERROR(N424*'Emission Factors'!C$15+O424*'Emission Factors'!C$22,"")</f>
        <v/>
      </c>
      <c r="T424" s="90" t="str">
        <f>IFERROR(N424*'Emission Factors'!C$16+O424*'Emission Factors'!C$23,"")</f>
        <v/>
      </c>
      <c r="U424" s="28" t="str">
        <f>IFERROR(IF(K424="Residential",N424*'Emission Factors'!$C$17+O424*'Emission Factors'!$C$24,N424*'Emission Factors'!$C$18+O424*'Emission Factors'!$C$25),"")</f>
        <v/>
      </c>
    </row>
    <row r="425" spans="2:21" ht="15" customHeight="1" x14ac:dyDescent="0.35">
      <c r="B425" s="92"/>
      <c r="C425" s="86"/>
      <c r="D425" s="62"/>
      <c r="E425" s="86"/>
      <c r="F425" s="86"/>
      <c r="G425" s="86"/>
      <c r="H425" s="87"/>
      <c r="I425" s="88"/>
      <c r="J425" s="64"/>
      <c r="K425" s="64"/>
      <c r="L425" s="79" t="str">
        <f>IF(E425+F425+G425=0,"",E425*'Emission Factors'!C$26+F425*'Emission Factors'!C$28+G425*'Emission Factors'!$C$30)</f>
        <v/>
      </c>
      <c r="M425" s="79" t="str">
        <f>IF(E425+F425+G425=0,"",E425*'Emission Factors'!C$27+F425*'Emission Factors'!C$29+G425*'Emission Factors'!$C$31)</f>
        <v/>
      </c>
      <c r="N425" s="79" t="str">
        <f t="shared" si="18"/>
        <v/>
      </c>
      <c r="O425" s="79" t="str">
        <f t="shared" si="19"/>
        <v/>
      </c>
      <c r="P425" s="79" t="str">
        <f>IFERROR(N425*'Emission Factors'!C$13+O425*'Emission Factors'!C$20,"")</f>
        <v/>
      </c>
      <c r="Q425" s="89" t="str">
        <f t="shared" si="20"/>
        <v/>
      </c>
      <c r="R425" s="90" t="str">
        <f>IFERROR(N425*'Emission Factors'!C$14+O425*'Emission Factors'!C$21,"")</f>
        <v/>
      </c>
      <c r="S425" s="90" t="str">
        <f>IFERROR(N425*'Emission Factors'!C$15+O425*'Emission Factors'!C$22,"")</f>
        <v/>
      </c>
      <c r="T425" s="90" t="str">
        <f>IFERROR(N425*'Emission Factors'!C$16+O425*'Emission Factors'!C$23,"")</f>
        <v/>
      </c>
      <c r="U425" s="28" t="str">
        <f>IFERROR(IF(K425="Residential",N425*'Emission Factors'!$C$17+O425*'Emission Factors'!$C$24,N425*'Emission Factors'!$C$18+O425*'Emission Factors'!$C$25),"")</f>
        <v/>
      </c>
    </row>
    <row r="426" spans="2:21" ht="15" customHeight="1" x14ac:dyDescent="0.35">
      <c r="B426" s="92"/>
      <c r="C426" s="86"/>
      <c r="D426" s="62"/>
      <c r="E426" s="86"/>
      <c r="F426" s="86"/>
      <c r="G426" s="86"/>
      <c r="H426" s="87"/>
      <c r="I426" s="88"/>
      <c r="J426" s="64"/>
      <c r="K426" s="64"/>
      <c r="L426" s="79" t="str">
        <f>IF(E426+F426+G426=0,"",E426*'Emission Factors'!C$26+F426*'Emission Factors'!C$28+G426*'Emission Factors'!$C$30)</f>
        <v/>
      </c>
      <c r="M426" s="79" t="str">
        <f>IF(E426+F426+G426=0,"",E426*'Emission Factors'!C$27+F426*'Emission Factors'!C$29+G426*'Emission Factors'!$C$31)</f>
        <v/>
      </c>
      <c r="N426" s="79" t="str">
        <f t="shared" si="18"/>
        <v/>
      </c>
      <c r="O426" s="79" t="str">
        <f t="shared" si="19"/>
        <v/>
      </c>
      <c r="P426" s="79" t="str">
        <f>IFERROR(N426*'Emission Factors'!C$13+O426*'Emission Factors'!C$20,"")</f>
        <v/>
      </c>
      <c r="Q426" s="89" t="str">
        <f t="shared" si="20"/>
        <v/>
      </c>
      <c r="R426" s="90" t="str">
        <f>IFERROR(N426*'Emission Factors'!C$14+O426*'Emission Factors'!C$21,"")</f>
        <v/>
      </c>
      <c r="S426" s="90" t="str">
        <f>IFERROR(N426*'Emission Factors'!C$15+O426*'Emission Factors'!C$22,"")</f>
        <v/>
      </c>
      <c r="T426" s="90" t="str">
        <f>IFERROR(N426*'Emission Factors'!C$16+O426*'Emission Factors'!C$23,"")</f>
        <v/>
      </c>
      <c r="U426" s="28" t="str">
        <f>IFERROR(IF(K426="Residential",N426*'Emission Factors'!$C$17+O426*'Emission Factors'!$C$24,N426*'Emission Factors'!$C$18+O426*'Emission Factors'!$C$25),"")</f>
        <v/>
      </c>
    </row>
    <row r="427" spans="2:21" ht="15" customHeight="1" x14ac:dyDescent="0.35">
      <c r="B427" s="92"/>
      <c r="C427" s="86"/>
      <c r="D427" s="63"/>
      <c r="E427" s="86"/>
      <c r="F427" s="86"/>
      <c r="G427" s="86"/>
      <c r="H427" s="87"/>
      <c r="I427" s="88"/>
      <c r="J427" s="64"/>
      <c r="K427" s="64"/>
      <c r="L427" s="79" t="str">
        <f>IF(E427+F427+G427=0,"",E427*'Emission Factors'!C$26+F427*'Emission Factors'!C$28+G427*'Emission Factors'!$C$30)</f>
        <v/>
      </c>
      <c r="M427" s="79" t="str">
        <f>IF(E427+F427+G427=0,"",E427*'Emission Factors'!C$27+F427*'Emission Factors'!C$29+G427*'Emission Factors'!$C$31)</f>
        <v/>
      </c>
      <c r="N427" s="79" t="str">
        <f t="shared" si="18"/>
        <v/>
      </c>
      <c r="O427" s="79" t="str">
        <f t="shared" si="19"/>
        <v/>
      </c>
      <c r="P427" s="79" t="str">
        <f>IFERROR(N427*'Emission Factors'!C$13+O427*'Emission Factors'!C$20,"")</f>
        <v/>
      </c>
      <c r="Q427" s="89" t="str">
        <f t="shared" si="20"/>
        <v/>
      </c>
      <c r="R427" s="90" t="str">
        <f>IFERROR(N427*'Emission Factors'!C$14+O427*'Emission Factors'!C$21,"")</f>
        <v/>
      </c>
      <c r="S427" s="90" t="str">
        <f>IFERROR(N427*'Emission Factors'!C$15+O427*'Emission Factors'!C$22,"")</f>
        <v/>
      </c>
      <c r="T427" s="90" t="str">
        <f>IFERROR(N427*'Emission Factors'!C$16+O427*'Emission Factors'!C$23,"")</f>
        <v/>
      </c>
      <c r="U427" s="28" t="str">
        <f>IFERROR(IF(K427="Residential",N427*'Emission Factors'!$C$17+O427*'Emission Factors'!$C$24,N427*'Emission Factors'!$C$18+O427*'Emission Factors'!$C$25),"")</f>
        <v/>
      </c>
    </row>
    <row r="428" spans="2:21" ht="15" customHeight="1" x14ac:dyDescent="0.35">
      <c r="B428" s="92"/>
      <c r="C428" s="86"/>
      <c r="D428" s="62"/>
      <c r="E428" s="86"/>
      <c r="F428" s="86"/>
      <c r="G428" s="86"/>
      <c r="H428" s="87"/>
      <c r="I428" s="88"/>
      <c r="J428" s="64"/>
      <c r="K428" s="64"/>
      <c r="L428" s="79" t="str">
        <f>IF(E428+F428+G428=0,"",E428*'Emission Factors'!C$26+F428*'Emission Factors'!C$28+G428*'Emission Factors'!$C$30)</f>
        <v/>
      </c>
      <c r="M428" s="79" t="str">
        <f>IF(E428+F428+G428=0,"",E428*'Emission Factors'!C$27+F428*'Emission Factors'!C$29+G428*'Emission Factors'!$C$31)</f>
        <v/>
      </c>
      <c r="N428" s="79" t="str">
        <f t="shared" si="18"/>
        <v/>
      </c>
      <c r="O428" s="79" t="str">
        <f t="shared" si="19"/>
        <v/>
      </c>
      <c r="P428" s="79" t="str">
        <f>IFERROR(N428*'Emission Factors'!C$13+O428*'Emission Factors'!C$20,"")</f>
        <v/>
      </c>
      <c r="Q428" s="89" t="str">
        <f t="shared" si="20"/>
        <v/>
      </c>
      <c r="R428" s="90" t="str">
        <f>IFERROR(N428*'Emission Factors'!C$14+O428*'Emission Factors'!C$21,"")</f>
        <v/>
      </c>
      <c r="S428" s="90" t="str">
        <f>IFERROR(N428*'Emission Factors'!C$15+O428*'Emission Factors'!C$22,"")</f>
        <v/>
      </c>
      <c r="T428" s="90" t="str">
        <f>IFERROR(N428*'Emission Factors'!C$16+O428*'Emission Factors'!C$23,"")</f>
        <v/>
      </c>
      <c r="U428" s="28" t="str">
        <f>IFERROR(IF(K428="Residential",N428*'Emission Factors'!$C$17+O428*'Emission Factors'!$C$24,N428*'Emission Factors'!$C$18+O428*'Emission Factors'!$C$25),"")</f>
        <v/>
      </c>
    </row>
    <row r="429" spans="2:21" ht="15" customHeight="1" x14ac:dyDescent="0.35">
      <c r="B429" s="92"/>
      <c r="C429" s="86"/>
      <c r="D429" s="62"/>
      <c r="E429" s="86"/>
      <c r="F429" s="86"/>
      <c r="G429" s="86"/>
      <c r="H429" s="87"/>
      <c r="I429" s="88"/>
      <c r="J429" s="64"/>
      <c r="K429" s="64"/>
      <c r="L429" s="79" t="str">
        <f>IF(E429+F429+G429=0,"",E429*'Emission Factors'!C$26+F429*'Emission Factors'!C$28+G429*'Emission Factors'!$C$30)</f>
        <v/>
      </c>
      <c r="M429" s="79" t="str">
        <f>IF(E429+F429+G429=0,"",E429*'Emission Factors'!C$27+F429*'Emission Factors'!C$29+G429*'Emission Factors'!$C$31)</f>
        <v/>
      </c>
      <c r="N429" s="79" t="str">
        <f t="shared" si="18"/>
        <v/>
      </c>
      <c r="O429" s="79" t="str">
        <f t="shared" si="19"/>
        <v/>
      </c>
      <c r="P429" s="79" t="str">
        <f>IFERROR(N429*'Emission Factors'!C$13+O429*'Emission Factors'!C$20,"")</f>
        <v/>
      </c>
      <c r="Q429" s="89" t="str">
        <f t="shared" si="20"/>
        <v/>
      </c>
      <c r="R429" s="90" t="str">
        <f>IFERROR(N429*'Emission Factors'!C$14+O429*'Emission Factors'!C$21,"")</f>
        <v/>
      </c>
      <c r="S429" s="90" t="str">
        <f>IFERROR(N429*'Emission Factors'!C$15+O429*'Emission Factors'!C$22,"")</f>
        <v/>
      </c>
      <c r="T429" s="90" t="str">
        <f>IFERROR(N429*'Emission Factors'!C$16+O429*'Emission Factors'!C$23,"")</f>
        <v/>
      </c>
      <c r="U429" s="28" t="str">
        <f>IFERROR(IF(K429="Residential",N429*'Emission Factors'!$C$17+O429*'Emission Factors'!$C$24,N429*'Emission Factors'!$C$18+O429*'Emission Factors'!$C$25),"")</f>
        <v/>
      </c>
    </row>
    <row r="430" spans="2:21" ht="15" customHeight="1" x14ac:dyDescent="0.35">
      <c r="B430" s="92"/>
      <c r="C430" s="86"/>
      <c r="D430" s="62"/>
      <c r="E430" s="86"/>
      <c r="F430" s="86"/>
      <c r="G430" s="86"/>
      <c r="H430" s="87"/>
      <c r="I430" s="88"/>
      <c r="J430" s="64"/>
      <c r="K430" s="64"/>
      <c r="L430" s="79" t="str">
        <f>IF(E430+F430+G430=0,"",E430*'Emission Factors'!C$26+F430*'Emission Factors'!C$28+G430*'Emission Factors'!$C$30)</f>
        <v/>
      </c>
      <c r="M430" s="79" t="str">
        <f>IF(E430+F430+G430=0,"",E430*'Emission Factors'!C$27+F430*'Emission Factors'!C$29+G430*'Emission Factors'!$C$31)</f>
        <v/>
      </c>
      <c r="N430" s="79" t="str">
        <f t="shared" si="18"/>
        <v/>
      </c>
      <c r="O430" s="79" t="str">
        <f t="shared" si="19"/>
        <v/>
      </c>
      <c r="P430" s="79" t="str">
        <f>IFERROR(N430*'Emission Factors'!C$13+O430*'Emission Factors'!C$20,"")</f>
        <v/>
      </c>
      <c r="Q430" s="89" t="str">
        <f t="shared" si="20"/>
        <v/>
      </c>
      <c r="R430" s="90" t="str">
        <f>IFERROR(N430*'Emission Factors'!C$14+O430*'Emission Factors'!C$21,"")</f>
        <v/>
      </c>
      <c r="S430" s="90" t="str">
        <f>IFERROR(N430*'Emission Factors'!C$15+O430*'Emission Factors'!C$22,"")</f>
        <v/>
      </c>
      <c r="T430" s="90" t="str">
        <f>IFERROR(N430*'Emission Factors'!C$16+O430*'Emission Factors'!C$23,"")</f>
        <v/>
      </c>
      <c r="U430" s="28" t="str">
        <f>IFERROR(IF(K430="Residential",N430*'Emission Factors'!$C$17+O430*'Emission Factors'!$C$24,N430*'Emission Factors'!$C$18+O430*'Emission Factors'!$C$25),"")</f>
        <v/>
      </c>
    </row>
    <row r="431" spans="2:21" ht="15" customHeight="1" x14ac:dyDescent="0.35">
      <c r="B431" s="92"/>
      <c r="C431" s="86"/>
      <c r="D431" s="62"/>
      <c r="E431" s="86"/>
      <c r="F431" s="86"/>
      <c r="G431" s="86"/>
      <c r="H431" s="87"/>
      <c r="I431" s="88"/>
      <c r="J431" s="64"/>
      <c r="K431" s="64"/>
      <c r="L431" s="79" t="str">
        <f>IF(E431+F431+G431=0,"",E431*'Emission Factors'!C$26+F431*'Emission Factors'!C$28+G431*'Emission Factors'!$C$30)</f>
        <v/>
      </c>
      <c r="M431" s="79" t="str">
        <f>IF(E431+F431+G431=0,"",E431*'Emission Factors'!C$27+F431*'Emission Factors'!C$29+G431*'Emission Factors'!$C$31)</f>
        <v/>
      </c>
      <c r="N431" s="79" t="str">
        <f t="shared" si="18"/>
        <v/>
      </c>
      <c r="O431" s="79" t="str">
        <f t="shared" si="19"/>
        <v/>
      </c>
      <c r="P431" s="79" t="str">
        <f>IFERROR(N431*'Emission Factors'!C$13+O431*'Emission Factors'!C$20,"")</f>
        <v/>
      </c>
      <c r="Q431" s="89" t="str">
        <f t="shared" si="20"/>
        <v/>
      </c>
      <c r="R431" s="90" t="str">
        <f>IFERROR(N431*'Emission Factors'!C$14+O431*'Emission Factors'!C$21,"")</f>
        <v/>
      </c>
      <c r="S431" s="90" t="str">
        <f>IFERROR(N431*'Emission Factors'!C$15+O431*'Emission Factors'!C$22,"")</f>
        <v/>
      </c>
      <c r="T431" s="90" t="str">
        <f>IFERROR(N431*'Emission Factors'!C$16+O431*'Emission Factors'!C$23,"")</f>
        <v/>
      </c>
      <c r="U431" s="28" t="str">
        <f>IFERROR(IF(K431="Residential",N431*'Emission Factors'!$C$17+O431*'Emission Factors'!$C$24,N431*'Emission Factors'!$C$18+O431*'Emission Factors'!$C$25),"")</f>
        <v/>
      </c>
    </row>
    <row r="432" spans="2:21" ht="15" customHeight="1" x14ac:dyDescent="0.35">
      <c r="B432" s="92"/>
      <c r="C432" s="86"/>
      <c r="D432" s="63"/>
      <c r="E432" s="86"/>
      <c r="F432" s="86"/>
      <c r="G432" s="86"/>
      <c r="H432" s="87"/>
      <c r="I432" s="88"/>
      <c r="J432" s="64"/>
      <c r="K432" s="64"/>
      <c r="L432" s="79" t="str">
        <f>IF(E432+F432+G432=0,"",E432*'Emission Factors'!C$26+F432*'Emission Factors'!C$28+G432*'Emission Factors'!$C$30)</f>
        <v/>
      </c>
      <c r="M432" s="79" t="str">
        <f>IF(E432+F432+G432=0,"",E432*'Emission Factors'!C$27+F432*'Emission Factors'!C$29+G432*'Emission Factors'!$C$31)</f>
        <v/>
      </c>
      <c r="N432" s="79" t="str">
        <f t="shared" si="18"/>
        <v/>
      </c>
      <c r="O432" s="79" t="str">
        <f t="shared" si="19"/>
        <v/>
      </c>
      <c r="P432" s="79" t="str">
        <f>IFERROR(N432*'Emission Factors'!C$13+O432*'Emission Factors'!C$20,"")</f>
        <v/>
      </c>
      <c r="Q432" s="89" t="str">
        <f t="shared" si="20"/>
        <v/>
      </c>
      <c r="R432" s="90" t="str">
        <f>IFERROR(N432*'Emission Factors'!C$14+O432*'Emission Factors'!C$21,"")</f>
        <v/>
      </c>
      <c r="S432" s="90" t="str">
        <f>IFERROR(N432*'Emission Factors'!C$15+O432*'Emission Factors'!C$22,"")</f>
        <v/>
      </c>
      <c r="T432" s="90" t="str">
        <f>IFERROR(N432*'Emission Factors'!C$16+O432*'Emission Factors'!C$23,"")</f>
        <v/>
      </c>
      <c r="U432" s="28" t="str">
        <f>IFERROR(IF(K432="Residential",N432*'Emission Factors'!$C$17+O432*'Emission Factors'!$C$24,N432*'Emission Factors'!$C$18+O432*'Emission Factors'!$C$25),"")</f>
        <v/>
      </c>
    </row>
    <row r="433" spans="2:21" ht="15" customHeight="1" x14ac:dyDescent="0.35">
      <c r="B433" s="92"/>
      <c r="C433" s="86"/>
      <c r="D433" s="62"/>
      <c r="E433" s="86"/>
      <c r="F433" s="86"/>
      <c r="G433" s="86"/>
      <c r="H433" s="87"/>
      <c r="I433" s="88"/>
      <c r="J433" s="64"/>
      <c r="K433" s="64"/>
      <c r="L433" s="79" t="str">
        <f>IF(E433+F433+G433=0,"",E433*'Emission Factors'!C$26+F433*'Emission Factors'!C$28+G433*'Emission Factors'!$C$30)</f>
        <v/>
      </c>
      <c r="M433" s="79" t="str">
        <f>IF(E433+F433+G433=0,"",E433*'Emission Factors'!C$27+F433*'Emission Factors'!C$29+G433*'Emission Factors'!$C$31)</f>
        <v/>
      </c>
      <c r="N433" s="79" t="str">
        <f t="shared" si="18"/>
        <v/>
      </c>
      <c r="O433" s="79" t="str">
        <f t="shared" si="19"/>
        <v/>
      </c>
      <c r="P433" s="79" t="str">
        <f>IFERROR(N433*'Emission Factors'!C$13+O433*'Emission Factors'!C$20,"")</f>
        <v/>
      </c>
      <c r="Q433" s="89" t="str">
        <f t="shared" si="20"/>
        <v/>
      </c>
      <c r="R433" s="90" t="str">
        <f>IFERROR(N433*'Emission Factors'!C$14+O433*'Emission Factors'!C$21,"")</f>
        <v/>
      </c>
      <c r="S433" s="90" t="str">
        <f>IFERROR(N433*'Emission Factors'!C$15+O433*'Emission Factors'!C$22,"")</f>
        <v/>
      </c>
      <c r="T433" s="90" t="str">
        <f>IFERROR(N433*'Emission Factors'!C$16+O433*'Emission Factors'!C$23,"")</f>
        <v/>
      </c>
      <c r="U433" s="28" t="str">
        <f>IFERROR(IF(K433="Residential",N433*'Emission Factors'!$C$17+O433*'Emission Factors'!$C$24,N433*'Emission Factors'!$C$18+O433*'Emission Factors'!$C$25),"")</f>
        <v/>
      </c>
    </row>
    <row r="434" spans="2:21" ht="15" customHeight="1" x14ac:dyDescent="0.35">
      <c r="B434" s="92"/>
      <c r="C434" s="86"/>
      <c r="D434" s="62"/>
      <c r="E434" s="86"/>
      <c r="F434" s="86"/>
      <c r="G434" s="86"/>
      <c r="H434" s="87"/>
      <c r="I434" s="88"/>
      <c r="J434" s="64"/>
      <c r="K434" s="64"/>
      <c r="L434" s="79" t="str">
        <f>IF(E434+F434+G434=0,"",E434*'Emission Factors'!C$26+F434*'Emission Factors'!C$28+G434*'Emission Factors'!$C$30)</f>
        <v/>
      </c>
      <c r="M434" s="79" t="str">
        <f>IF(E434+F434+G434=0,"",E434*'Emission Factors'!C$27+F434*'Emission Factors'!C$29+G434*'Emission Factors'!$C$31)</f>
        <v/>
      </c>
      <c r="N434" s="79" t="str">
        <f t="shared" si="18"/>
        <v/>
      </c>
      <c r="O434" s="79" t="str">
        <f t="shared" si="19"/>
        <v/>
      </c>
      <c r="P434" s="79" t="str">
        <f>IFERROR(N434*'Emission Factors'!C$13+O434*'Emission Factors'!C$20,"")</f>
        <v/>
      </c>
      <c r="Q434" s="89" t="str">
        <f t="shared" si="20"/>
        <v/>
      </c>
      <c r="R434" s="90" t="str">
        <f>IFERROR(N434*'Emission Factors'!C$14+O434*'Emission Factors'!C$21,"")</f>
        <v/>
      </c>
      <c r="S434" s="90" t="str">
        <f>IFERROR(N434*'Emission Factors'!C$15+O434*'Emission Factors'!C$22,"")</f>
        <v/>
      </c>
      <c r="T434" s="90" t="str">
        <f>IFERROR(N434*'Emission Factors'!C$16+O434*'Emission Factors'!C$23,"")</f>
        <v/>
      </c>
      <c r="U434" s="28" t="str">
        <f>IFERROR(IF(K434="Residential",N434*'Emission Factors'!$C$17+O434*'Emission Factors'!$C$24,N434*'Emission Factors'!$C$18+O434*'Emission Factors'!$C$25),"")</f>
        <v/>
      </c>
    </row>
    <row r="435" spans="2:21" ht="15" customHeight="1" x14ac:dyDescent="0.35">
      <c r="B435" s="92"/>
      <c r="C435" s="86"/>
      <c r="D435" s="62"/>
      <c r="E435" s="86"/>
      <c r="F435" s="86"/>
      <c r="G435" s="86"/>
      <c r="H435" s="87"/>
      <c r="I435" s="88"/>
      <c r="J435" s="64"/>
      <c r="K435" s="64"/>
      <c r="L435" s="79" t="str">
        <f>IF(E435+F435+G435=0,"",E435*'Emission Factors'!C$26+F435*'Emission Factors'!C$28+G435*'Emission Factors'!$C$30)</f>
        <v/>
      </c>
      <c r="M435" s="79" t="str">
        <f>IF(E435+F435+G435=0,"",E435*'Emission Factors'!C$27+F435*'Emission Factors'!C$29+G435*'Emission Factors'!$C$31)</f>
        <v/>
      </c>
      <c r="N435" s="79" t="str">
        <f t="shared" si="18"/>
        <v/>
      </c>
      <c r="O435" s="79" t="str">
        <f t="shared" si="19"/>
        <v/>
      </c>
      <c r="P435" s="79" t="str">
        <f>IFERROR(N435*'Emission Factors'!C$13+O435*'Emission Factors'!C$20,"")</f>
        <v/>
      </c>
      <c r="Q435" s="89" t="str">
        <f t="shared" si="20"/>
        <v/>
      </c>
      <c r="R435" s="90" t="str">
        <f>IFERROR(N435*'Emission Factors'!C$14+O435*'Emission Factors'!C$21,"")</f>
        <v/>
      </c>
      <c r="S435" s="90" t="str">
        <f>IFERROR(N435*'Emission Factors'!C$15+O435*'Emission Factors'!C$22,"")</f>
        <v/>
      </c>
      <c r="T435" s="90" t="str">
        <f>IFERROR(N435*'Emission Factors'!C$16+O435*'Emission Factors'!C$23,"")</f>
        <v/>
      </c>
      <c r="U435" s="28" t="str">
        <f>IFERROR(IF(K435="Residential",N435*'Emission Factors'!$C$17+O435*'Emission Factors'!$C$24,N435*'Emission Factors'!$C$18+O435*'Emission Factors'!$C$25),"")</f>
        <v/>
      </c>
    </row>
    <row r="436" spans="2:21" ht="15" customHeight="1" x14ac:dyDescent="0.35">
      <c r="B436" s="92"/>
      <c r="C436" s="86"/>
      <c r="D436" s="62"/>
      <c r="E436" s="86"/>
      <c r="F436" s="86"/>
      <c r="G436" s="86"/>
      <c r="H436" s="87"/>
      <c r="I436" s="88"/>
      <c r="J436" s="64"/>
      <c r="K436" s="64"/>
      <c r="L436" s="79" t="str">
        <f>IF(E436+F436+G436=0,"",E436*'Emission Factors'!C$26+F436*'Emission Factors'!C$28+G436*'Emission Factors'!$C$30)</f>
        <v/>
      </c>
      <c r="M436" s="79" t="str">
        <f>IF(E436+F436+G436=0,"",E436*'Emission Factors'!C$27+F436*'Emission Factors'!C$29+G436*'Emission Factors'!$C$31)</f>
        <v/>
      </c>
      <c r="N436" s="79" t="str">
        <f t="shared" si="18"/>
        <v/>
      </c>
      <c r="O436" s="79" t="str">
        <f t="shared" si="19"/>
        <v/>
      </c>
      <c r="P436" s="79" t="str">
        <f>IFERROR(N436*'Emission Factors'!C$13+O436*'Emission Factors'!C$20,"")</f>
        <v/>
      </c>
      <c r="Q436" s="89" t="str">
        <f t="shared" si="20"/>
        <v/>
      </c>
      <c r="R436" s="90" t="str">
        <f>IFERROR(N436*'Emission Factors'!C$14+O436*'Emission Factors'!C$21,"")</f>
        <v/>
      </c>
      <c r="S436" s="90" t="str">
        <f>IFERROR(N436*'Emission Factors'!C$15+O436*'Emission Factors'!C$22,"")</f>
        <v/>
      </c>
      <c r="T436" s="90" t="str">
        <f>IFERROR(N436*'Emission Factors'!C$16+O436*'Emission Factors'!C$23,"")</f>
        <v/>
      </c>
      <c r="U436" s="28" t="str">
        <f>IFERROR(IF(K436="Residential",N436*'Emission Factors'!$C$17+O436*'Emission Factors'!$C$24,N436*'Emission Factors'!$C$18+O436*'Emission Factors'!$C$25),"")</f>
        <v/>
      </c>
    </row>
    <row r="437" spans="2:21" ht="15" customHeight="1" x14ac:dyDescent="0.35">
      <c r="B437" s="92"/>
      <c r="C437" s="86"/>
      <c r="D437" s="63"/>
      <c r="E437" s="86"/>
      <c r="F437" s="86"/>
      <c r="G437" s="86"/>
      <c r="H437" s="87"/>
      <c r="I437" s="88"/>
      <c r="J437" s="64"/>
      <c r="K437" s="64"/>
      <c r="L437" s="79" t="str">
        <f>IF(E437+F437+G437=0,"",E437*'Emission Factors'!C$26+F437*'Emission Factors'!C$28+G437*'Emission Factors'!$C$30)</f>
        <v/>
      </c>
      <c r="M437" s="79" t="str">
        <f>IF(E437+F437+G437=0,"",E437*'Emission Factors'!C$27+F437*'Emission Factors'!C$29+G437*'Emission Factors'!$C$31)</f>
        <v/>
      </c>
      <c r="N437" s="79" t="str">
        <f t="shared" si="18"/>
        <v/>
      </c>
      <c r="O437" s="79" t="str">
        <f t="shared" si="19"/>
        <v/>
      </c>
      <c r="P437" s="79" t="str">
        <f>IFERROR(N437*'Emission Factors'!C$13+O437*'Emission Factors'!C$20,"")</f>
        <v/>
      </c>
      <c r="Q437" s="89" t="str">
        <f t="shared" si="20"/>
        <v/>
      </c>
      <c r="R437" s="90" t="str">
        <f>IFERROR(N437*'Emission Factors'!C$14+O437*'Emission Factors'!C$21,"")</f>
        <v/>
      </c>
      <c r="S437" s="90" t="str">
        <f>IFERROR(N437*'Emission Factors'!C$15+O437*'Emission Factors'!C$22,"")</f>
        <v/>
      </c>
      <c r="T437" s="90" t="str">
        <f>IFERROR(N437*'Emission Factors'!C$16+O437*'Emission Factors'!C$23,"")</f>
        <v/>
      </c>
      <c r="U437" s="28" t="str">
        <f>IFERROR(IF(K437="Residential",N437*'Emission Factors'!$C$17+O437*'Emission Factors'!$C$24,N437*'Emission Factors'!$C$18+O437*'Emission Factors'!$C$25),"")</f>
        <v/>
      </c>
    </row>
    <row r="438" spans="2:21" ht="15" customHeight="1" x14ac:dyDescent="0.35">
      <c r="B438" s="92"/>
      <c r="C438" s="86"/>
      <c r="D438" s="62"/>
      <c r="E438" s="86"/>
      <c r="F438" s="86"/>
      <c r="G438" s="86"/>
      <c r="H438" s="87"/>
      <c r="I438" s="88"/>
      <c r="J438" s="64"/>
      <c r="K438" s="64"/>
      <c r="L438" s="79" t="str">
        <f>IF(E438+F438+G438=0,"",E438*'Emission Factors'!C$26+F438*'Emission Factors'!C$28+G438*'Emission Factors'!$C$30)</f>
        <v/>
      </c>
      <c r="M438" s="79" t="str">
        <f>IF(E438+F438+G438=0,"",E438*'Emission Factors'!C$27+F438*'Emission Factors'!C$29+G438*'Emission Factors'!$C$31)</f>
        <v/>
      </c>
      <c r="N438" s="79" t="str">
        <f t="shared" si="18"/>
        <v/>
      </c>
      <c r="O438" s="79" t="str">
        <f t="shared" si="19"/>
        <v/>
      </c>
      <c r="P438" s="79" t="str">
        <f>IFERROR(N438*'Emission Factors'!C$13+O438*'Emission Factors'!C$20,"")</f>
        <v/>
      </c>
      <c r="Q438" s="89" t="str">
        <f t="shared" si="20"/>
        <v/>
      </c>
      <c r="R438" s="90" t="str">
        <f>IFERROR(N438*'Emission Factors'!C$14+O438*'Emission Factors'!C$21,"")</f>
        <v/>
      </c>
      <c r="S438" s="90" t="str">
        <f>IFERROR(N438*'Emission Factors'!C$15+O438*'Emission Factors'!C$22,"")</f>
        <v/>
      </c>
      <c r="T438" s="90" t="str">
        <f>IFERROR(N438*'Emission Factors'!C$16+O438*'Emission Factors'!C$23,"")</f>
        <v/>
      </c>
      <c r="U438" s="28" t="str">
        <f>IFERROR(IF(K438="Residential",N438*'Emission Factors'!$C$17+O438*'Emission Factors'!$C$24,N438*'Emission Factors'!$C$18+O438*'Emission Factors'!$C$25),"")</f>
        <v/>
      </c>
    </row>
    <row r="439" spans="2:21" ht="15" customHeight="1" x14ac:dyDescent="0.35">
      <c r="B439" s="92"/>
      <c r="C439" s="86"/>
      <c r="D439" s="62"/>
      <c r="E439" s="86"/>
      <c r="F439" s="86"/>
      <c r="G439" s="86"/>
      <c r="H439" s="87"/>
      <c r="I439" s="88"/>
      <c r="J439" s="64"/>
      <c r="K439" s="64"/>
      <c r="L439" s="79" t="str">
        <f>IF(E439+F439+G439=0,"",E439*'Emission Factors'!C$26+F439*'Emission Factors'!C$28+G439*'Emission Factors'!$C$30)</f>
        <v/>
      </c>
      <c r="M439" s="79" t="str">
        <f>IF(E439+F439+G439=0,"",E439*'Emission Factors'!C$27+F439*'Emission Factors'!C$29+G439*'Emission Factors'!$C$31)</f>
        <v/>
      </c>
      <c r="N439" s="79" t="str">
        <f t="shared" si="18"/>
        <v/>
      </c>
      <c r="O439" s="79" t="str">
        <f t="shared" si="19"/>
        <v/>
      </c>
      <c r="P439" s="79" t="str">
        <f>IFERROR(N439*'Emission Factors'!C$13+O439*'Emission Factors'!C$20,"")</f>
        <v/>
      </c>
      <c r="Q439" s="89" t="str">
        <f t="shared" si="20"/>
        <v/>
      </c>
      <c r="R439" s="90" t="str">
        <f>IFERROR(N439*'Emission Factors'!C$14+O439*'Emission Factors'!C$21,"")</f>
        <v/>
      </c>
      <c r="S439" s="90" t="str">
        <f>IFERROR(N439*'Emission Factors'!C$15+O439*'Emission Factors'!C$22,"")</f>
        <v/>
      </c>
      <c r="T439" s="90" t="str">
        <f>IFERROR(N439*'Emission Factors'!C$16+O439*'Emission Factors'!C$23,"")</f>
        <v/>
      </c>
      <c r="U439" s="28" t="str">
        <f>IFERROR(IF(K439="Residential",N439*'Emission Factors'!$C$17+O439*'Emission Factors'!$C$24,N439*'Emission Factors'!$C$18+O439*'Emission Factors'!$C$25),"")</f>
        <v/>
      </c>
    </row>
    <row r="440" spans="2:21" ht="15" customHeight="1" x14ac:dyDescent="0.35">
      <c r="B440" s="92"/>
      <c r="C440" s="86"/>
      <c r="D440" s="62"/>
      <c r="E440" s="86"/>
      <c r="F440" s="86"/>
      <c r="G440" s="86"/>
      <c r="H440" s="87"/>
      <c r="I440" s="88"/>
      <c r="J440" s="64"/>
      <c r="K440" s="64"/>
      <c r="L440" s="79" t="str">
        <f>IF(E440+F440+G440=0,"",E440*'Emission Factors'!C$26+F440*'Emission Factors'!C$28+G440*'Emission Factors'!$C$30)</f>
        <v/>
      </c>
      <c r="M440" s="79" t="str">
        <f>IF(E440+F440+G440=0,"",E440*'Emission Factors'!C$27+F440*'Emission Factors'!C$29+G440*'Emission Factors'!$C$31)</f>
        <v/>
      </c>
      <c r="N440" s="79" t="str">
        <f t="shared" si="18"/>
        <v/>
      </c>
      <c r="O440" s="79" t="str">
        <f t="shared" si="19"/>
        <v/>
      </c>
      <c r="P440" s="79" t="str">
        <f>IFERROR(N440*'Emission Factors'!C$13+O440*'Emission Factors'!C$20,"")</f>
        <v/>
      </c>
      <c r="Q440" s="89" t="str">
        <f t="shared" si="20"/>
        <v/>
      </c>
      <c r="R440" s="90" t="str">
        <f>IFERROR(N440*'Emission Factors'!C$14+O440*'Emission Factors'!C$21,"")</f>
        <v/>
      </c>
      <c r="S440" s="90" t="str">
        <f>IFERROR(N440*'Emission Factors'!C$15+O440*'Emission Factors'!C$22,"")</f>
        <v/>
      </c>
      <c r="T440" s="90" t="str">
        <f>IFERROR(N440*'Emission Factors'!C$16+O440*'Emission Factors'!C$23,"")</f>
        <v/>
      </c>
      <c r="U440" s="28" t="str">
        <f>IFERROR(IF(K440="Residential",N440*'Emission Factors'!$C$17+O440*'Emission Factors'!$C$24,N440*'Emission Factors'!$C$18+O440*'Emission Factors'!$C$25),"")</f>
        <v/>
      </c>
    </row>
    <row r="441" spans="2:21" ht="15" customHeight="1" x14ac:dyDescent="0.35">
      <c r="B441" s="92"/>
      <c r="C441" s="86"/>
      <c r="D441" s="62"/>
      <c r="E441" s="86"/>
      <c r="F441" s="86"/>
      <c r="G441" s="86"/>
      <c r="H441" s="87"/>
      <c r="I441" s="88"/>
      <c r="J441" s="64"/>
      <c r="K441" s="64"/>
      <c r="L441" s="79" t="str">
        <f>IF(E441+F441+G441=0,"",E441*'Emission Factors'!C$26+F441*'Emission Factors'!C$28+G441*'Emission Factors'!$C$30)</f>
        <v/>
      </c>
      <c r="M441" s="79" t="str">
        <f>IF(E441+F441+G441=0,"",E441*'Emission Factors'!C$27+F441*'Emission Factors'!C$29+G441*'Emission Factors'!$C$31)</f>
        <v/>
      </c>
      <c r="N441" s="79" t="str">
        <f t="shared" si="18"/>
        <v/>
      </c>
      <c r="O441" s="79" t="str">
        <f t="shared" si="19"/>
        <v/>
      </c>
      <c r="P441" s="79" t="str">
        <f>IFERROR(N441*'Emission Factors'!C$13+O441*'Emission Factors'!C$20,"")</f>
        <v/>
      </c>
      <c r="Q441" s="89" t="str">
        <f t="shared" si="20"/>
        <v/>
      </c>
      <c r="R441" s="90" t="str">
        <f>IFERROR(N441*'Emission Factors'!C$14+O441*'Emission Factors'!C$21,"")</f>
        <v/>
      </c>
      <c r="S441" s="90" t="str">
        <f>IFERROR(N441*'Emission Factors'!C$15+O441*'Emission Factors'!C$22,"")</f>
        <v/>
      </c>
      <c r="T441" s="90" t="str">
        <f>IFERROR(N441*'Emission Factors'!C$16+O441*'Emission Factors'!C$23,"")</f>
        <v/>
      </c>
      <c r="U441" s="28" t="str">
        <f>IFERROR(IF(K441="Residential",N441*'Emission Factors'!$C$17+O441*'Emission Factors'!$C$24,N441*'Emission Factors'!$C$18+O441*'Emission Factors'!$C$25),"")</f>
        <v/>
      </c>
    </row>
    <row r="442" spans="2:21" ht="15" customHeight="1" x14ac:dyDescent="0.35">
      <c r="B442" s="92"/>
      <c r="C442" s="86"/>
      <c r="D442" s="63"/>
      <c r="E442" s="86"/>
      <c r="F442" s="86"/>
      <c r="G442" s="86"/>
      <c r="H442" s="87"/>
      <c r="I442" s="88"/>
      <c r="J442" s="64"/>
      <c r="K442" s="64"/>
      <c r="L442" s="79" t="str">
        <f>IF(E442+F442+G442=0,"",E442*'Emission Factors'!C$26+F442*'Emission Factors'!C$28+G442*'Emission Factors'!$C$30)</f>
        <v/>
      </c>
      <c r="M442" s="79" t="str">
        <f>IF(E442+F442+G442=0,"",E442*'Emission Factors'!C$27+F442*'Emission Factors'!C$29+G442*'Emission Factors'!$C$31)</f>
        <v/>
      </c>
      <c r="N442" s="79" t="str">
        <f t="shared" si="18"/>
        <v/>
      </c>
      <c r="O442" s="79" t="str">
        <f t="shared" si="19"/>
        <v/>
      </c>
      <c r="P442" s="79" t="str">
        <f>IFERROR(N442*'Emission Factors'!C$13+O442*'Emission Factors'!C$20,"")</f>
        <v/>
      </c>
      <c r="Q442" s="89" t="str">
        <f t="shared" si="20"/>
        <v/>
      </c>
      <c r="R442" s="90" t="str">
        <f>IFERROR(N442*'Emission Factors'!C$14+O442*'Emission Factors'!C$21,"")</f>
        <v/>
      </c>
      <c r="S442" s="90" t="str">
        <f>IFERROR(N442*'Emission Factors'!C$15+O442*'Emission Factors'!C$22,"")</f>
        <v/>
      </c>
      <c r="T442" s="90" t="str">
        <f>IFERROR(N442*'Emission Factors'!C$16+O442*'Emission Factors'!C$23,"")</f>
        <v/>
      </c>
      <c r="U442" s="28" t="str">
        <f>IFERROR(IF(K442="Residential",N442*'Emission Factors'!$C$17+O442*'Emission Factors'!$C$24,N442*'Emission Factors'!$C$18+O442*'Emission Factors'!$C$25),"")</f>
        <v/>
      </c>
    </row>
    <row r="443" spans="2:21" ht="15" customHeight="1" x14ac:dyDescent="0.35">
      <c r="B443" s="92"/>
      <c r="C443" s="86"/>
      <c r="D443" s="62"/>
      <c r="E443" s="86"/>
      <c r="F443" s="86"/>
      <c r="G443" s="86"/>
      <c r="H443" s="87"/>
      <c r="I443" s="88"/>
      <c r="J443" s="64"/>
      <c r="K443" s="64"/>
      <c r="L443" s="79" t="str">
        <f>IF(E443+F443+G443=0,"",E443*'Emission Factors'!C$26+F443*'Emission Factors'!C$28+G443*'Emission Factors'!$C$30)</f>
        <v/>
      </c>
      <c r="M443" s="79" t="str">
        <f>IF(E443+F443+G443=0,"",E443*'Emission Factors'!C$27+F443*'Emission Factors'!C$29+G443*'Emission Factors'!$C$31)</f>
        <v/>
      </c>
      <c r="N443" s="79" t="str">
        <f t="shared" si="18"/>
        <v/>
      </c>
      <c r="O443" s="79" t="str">
        <f t="shared" si="19"/>
        <v/>
      </c>
      <c r="P443" s="79" t="str">
        <f>IFERROR(N443*'Emission Factors'!C$13+O443*'Emission Factors'!C$20,"")</f>
        <v/>
      </c>
      <c r="Q443" s="89" t="str">
        <f t="shared" si="20"/>
        <v/>
      </c>
      <c r="R443" s="90" t="str">
        <f>IFERROR(N443*'Emission Factors'!C$14+O443*'Emission Factors'!C$21,"")</f>
        <v/>
      </c>
      <c r="S443" s="90" t="str">
        <f>IFERROR(N443*'Emission Factors'!C$15+O443*'Emission Factors'!C$22,"")</f>
        <v/>
      </c>
      <c r="T443" s="90" t="str">
        <f>IFERROR(N443*'Emission Factors'!C$16+O443*'Emission Factors'!C$23,"")</f>
        <v/>
      </c>
      <c r="U443" s="28" t="str">
        <f>IFERROR(IF(K443="Residential",N443*'Emission Factors'!$C$17+O443*'Emission Factors'!$C$24,N443*'Emission Factors'!$C$18+O443*'Emission Factors'!$C$25),"")</f>
        <v/>
      </c>
    </row>
    <row r="444" spans="2:21" ht="15" customHeight="1" x14ac:dyDescent="0.35">
      <c r="B444" s="92"/>
      <c r="C444" s="86"/>
      <c r="D444" s="62"/>
      <c r="E444" s="86"/>
      <c r="F444" s="86"/>
      <c r="G444" s="86"/>
      <c r="H444" s="87"/>
      <c r="I444" s="88"/>
      <c r="J444" s="64"/>
      <c r="K444" s="64"/>
      <c r="L444" s="79" t="str">
        <f>IF(E444+F444+G444=0,"",E444*'Emission Factors'!C$26+F444*'Emission Factors'!C$28+G444*'Emission Factors'!$C$30)</f>
        <v/>
      </c>
      <c r="M444" s="79" t="str">
        <f>IF(E444+F444+G444=0,"",E444*'Emission Factors'!C$27+F444*'Emission Factors'!C$29+G444*'Emission Factors'!$C$31)</f>
        <v/>
      </c>
      <c r="N444" s="79" t="str">
        <f t="shared" si="18"/>
        <v/>
      </c>
      <c r="O444" s="79" t="str">
        <f t="shared" si="19"/>
        <v/>
      </c>
      <c r="P444" s="79" t="str">
        <f>IFERROR(N444*'Emission Factors'!C$13+O444*'Emission Factors'!C$20,"")</f>
        <v/>
      </c>
      <c r="Q444" s="89" t="str">
        <f t="shared" si="20"/>
        <v/>
      </c>
      <c r="R444" s="90" t="str">
        <f>IFERROR(N444*'Emission Factors'!C$14+O444*'Emission Factors'!C$21,"")</f>
        <v/>
      </c>
      <c r="S444" s="90" t="str">
        <f>IFERROR(N444*'Emission Factors'!C$15+O444*'Emission Factors'!C$22,"")</f>
        <v/>
      </c>
      <c r="T444" s="90" t="str">
        <f>IFERROR(N444*'Emission Factors'!C$16+O444*'Emission Factors'!C$23,"")</f>
        <v/>
      </c>
      <c r="U444" s="28" t="str">
        <f>IFERROR(IF(K444="Residential",N444*'Emission Factors'!$C$17+O444*'Emission Factors'!$C$24,N444*'Emission Factors'!$C$18+O444*'Emission Factors'!$C$25),"")</f>
        <v/>
      </c>
    </row>
    <row r="445" spans="2:21" ht="15" customHeight="1" x14ac:dyDescent="0.35">
      <c r="B445" s="92"/>
      <c r="C445" s="86"/>
      <c r="D445" s="62"/>
      <c r="E445" s="86"/>
      <c r="F445" s="86"/>
      <c r="G445" s="86"/>
      <c r="H445" s="87"/>
      <c r="I445" s="88"/>
      <c r="J445" s="64"/>
      <c r="K445" s="64"/>
      <c r="L445" s="79" t="str">
        <f>IF(E445+F445+G445=0,"",E445*'Emission Factors'!C$26+F445*'Emission Factors'!C$28+G445*'Emission Factors'!$C$30)</f>
        <v/>
      </c>
      <c r="M445" s="79" t="str">
        <f>IF(E445+F445+G445=0,"",E445*'Emission Factors'!C$27+F445*'Emission Factors'!C$29+G445*'Emission Factors'!$C$31)</f>
        <v/>
      </c>
      <c r="N445" s="79" t="str">
        <f t="shared" si="18"/>
        <v/>
      </c>
      <c r="O445" s="79" t="str">
        <f t="shared" si="19"/>
        <v/>
      </c>
      <c r="P445" s="79" t="str">
        <f>IFERROR(N445*'Emission Factors'!C$13+O445*'Emission Factors'!C$20,"")</f>
        <v/>
      </c>
      <c r="Q445" s="89" t="str">
        <f t="shared" si="20"/>
        <v/>
      </c>
      <c r="R445" s="90" t="str">
        <f>IFERROR(N445*'Emission Factors'!C$14+O445*'Emission Factors'!C$21,"")</f>
        <v/>
      </c>
      <c r="S445" s="90" t="str">
        <f>IFERROR(N445*'Emission Factors'!C$15+O445*'Emission Factors'!C$22,"")</f>
        <v/>
      </c>
      <c r="T445" s="90" t="str">
        <f>IFERROR(N445*'Emission Factors'!C$16+O445*'Emission Factors'!C$23,"")</f>
        <v/>
      </c>
      <c r="U445" s="28" t="str">
        <f>IFERROR(IF(K445="Residential",N445*'Emission Factors'!$C$17+O445*'Emission Factors'!$C$24,N445*'Emission Factors'!$C$18+O445*'Emission Factors'!$C$25),"")</f>
        <v/>
      </c>
    </row>
    <row r="446" spans="2:21" ht="15" customHeight="1" x14ac:dyDescent="0.35">
      <c r="B446" s="92"/>
      <c r="C446" s="86"/>
      <c r="D446" s="62"/>
      <c r="E446" s="86"/>
      <c r="F446" s="86"/>
      <c r="G446" s="86"/>
      <c r="H446" s="87"/>
      <c r="I446" s="88"/>
      <c r="J446" s="64"/>
      <c r="K446" s="64"/>
      <c r="L446" s="79" t="str">
        <f>IF(E446+F446+G446=0,"",E446*'Emission Factors'!C$26+F446*'Emission Factors'!C$28+G446*'Emission Factors'!$C$30)</f>
        <v/>
      </c>
      <c r="M446" s="79" t="str">
        <f>IF(E446+F446+G446=0,"",E446*'Emission Factors'!C$27+F446*'Emission Factors'!C$29+G446*'Emission Factors'!$C$31)</f>
        <v/>
      </c>
      <c r="N446" s="79" t="str">
        <f t="shared" si="18"/>
        <v/>
      </c>
      <c r="O446" s="79" t="str">
        <f t="shared" si="19"/>
        <v/>
      </c>
      <c r="P446" s="79" t="str">
        <f>IFERROR(N446*'Emission Factors'!C$13+O446*'Emission Factors'!C$20,"")</f>
        <v/>
      </c>
      <c r="Q446" s="89" t="str">
        <f t="shared" si="20"/>
        <v/>
      </c>
      <c r="R446" s="90" t="str">
        <f>IFERROR(N446*'Emission Factors'!C$14+O446*'Emission Factors'!C$21,"")</f>
        <v/>
      </c>
      <c r="S446" s="90" t="str">
        <f>IFERROR(N446*'Emission Factors'!C$15+O446*'Emission Factors'!C$22,"")</f>
        <v/>
      </c>
      <c r="T446" s="90" t="str">
        <f>IFERROR(N446*'Emission Factors'!C$16+O446*'Emission Factors'!C$23,"")</f>
        <v/>
      </c>
      <c r="U446" s="28" t="str">
        <f>IFERROR(IF(K446="Residential",N446*'Emission Factors'!$C$17+O446*'Emission Factors'!$C$24,N446*'Emission Factors'!$C$18+O446*'Emission Factors'!$C$25),"")</f>
        <v/>
      </c>
    </row>
    <row r="447" spans="2:21" ht="15" customHeight="1" x14ac:dyDescent="0.35">
      <c r="B447" s="92"/>
      <c r="C447" s="86"/>
      <c r="D447" s="63"/>
      <c r="E447" s="86"/>
      <c r="F447" s="86"/>
      <c r="G447" s="86"/>
      <c r="H447" s="87"/>
      <c r="I447" s="88"/>
      <c r="J447" s="64"/>
      <c r="K447" s="64"/>
      <c r="L447" s="79" t="str">
        <f>IF(E447+F447+G447=0,"",E447*'Emission Factors'!C$26+F447*'Emission Factors'!C$28+G447*'Emission Factors'!$C$30)</f>
        <v/>
      </c>
      <c r="M447" s="79" t="str">
        <f>IF(E447+F447+G447=0,"",E447*'Emission Factors'!C$27+F447*'Emission Factors'!C$29+G447*'Emission Factors'!$C$31)</f>
        <v/>
      </c>
      <c r="N447" s="79" t="str">
        <f t="shared" si="18"/>
        <v/>
      </c>
      <c r="O447" s="79" t="str">
        <f t="shared" si="19"/>
        <v/>
      </c>
      <c r="P447" s="79" t="str">
        <f>IFERROR(N447*'Emission Factors'!C$13+O447*'Emission Factors'!C$20,"")</f>
        <v/>
      </c>
      <c r="Q447" s="89" t="str">
        <f t="shared" si="20"/>
        <v/>
      </c>
      <c r="R447" s="90" t="str">
        <f>IFERROR(N447*'Emission Factors'!C$14+O447*'Emission Factors'!C$21,"")</f>
        <v/>
      </c>
      <c r="S447" s="90" t="str">
        <f>IFERROR(N447*'Emission Factors'!C$15+O447*'Emission Factors'!C$22,"")</f>
        <v/>
      </c>
      <c r="T447" s="90" t="str">
        <f>IFERROR(N447*'Emission Factors'!C$16+O447*'Emission Factors'!C$23,"")</f>
        <v/>
      </c>
      <c r="U447" s="28" t="str">
        <f>IFERROR(IF(K447="Residential",N447*'Emission Factors'!$C$17+O447*'Emission Factors'!$C$24,N447*'Emission Factors'!$C$18+O447*'Emission Factors'!$C$25),"")</f>
        <v/>
      </c>
    </row>
    <row r="448" spans="2:21" ht="15" customHeight="1" x14ac:dyDescent="0.35">
      <c r="B448" s="92"/>
      <c r="C448" s="86"/>
      <c r="D448" s="62"/>
      <c r="E448" s="86"/>
      <c r="F448" s="86"/>
      <c r="G448" s="86"/>
      <c r="H448" s="87"/>
      <c r="I448" s="88"/>
      <c r="J448" s="64"/>
      <c r="K448" s="64"/>
      <c r="L448" s="79" t="str">
        <f>IF(E448+F448+G448=0,"",E448*'Emission Factors'!C$26+F448*'Emission Factors'!C$28+G448*'Emission Factors'!$C$30)</f>
        <v/>
      </c>
      <c r="M448" s="79" t="str">
        <f>IF(E448+F448+G448=0,"",E448*'Emission Factors'!C$27+F448*'Emission Factors'!C$29+G448*'Emission Factors'!$C$31)</f>
        <v/>
      </c>
      <c r="N448" s="79" t="str">
        <f t="shared" si="18"/>
        <v/>
      </c>
      <c r="O448" s="79" t="str">
        <f t="shared" si="19"/>
        <v/>
      </c>
      <c r="P448" s="79" t="str">
        <f>IFERROR(N448*'Emission Factors'!C$13+O448*'Emission Factors'!C$20,"")</f>
        <v/>
      </c>
      <c r="Q448" s="89" t="str">
        <f t="shared" si="20"/>
        <v/>
      </c>
      <c r="R448" s="90" t="str">
        <f>IFERROR(N448*'Emission Factors'!C$14+O448*'Emission Factors'!C$21,"")</f>
        <v/>
      </c>
      <c r="S448" s="90" t="str">
        <f>IFERROR(N448*'Emission Factors'!C$15+O448*'Emission Factors'!C$22,"")</f>
        <v/>
      </c>
      <c r="T448" s="90" t="str">
        <f>IFERROR(N448*'Emission Factors'!C$16+O448*'Emission Factors'!C$23,"")</f>
        <v/>
      </c>
      <c r="U448" s="28" t="str">
        <f>IFERROR(IF(K448="Residential",N448*'Emission Factors'!$C$17+O448*'Emission Factors'!$C$24,N448*'Emission Factors'!$C$18+O448*'Emission Factors'!$C$25),"")</f>
        <v/>
      </c>
    </row>
    <row r="449" spans="2:21" ht="15" customHeight="1" x14ac:dyDescent="0.35">
      <c r="B449" s="92"/>
      <c r="C449" s="86"/>
      <c r="D449" s="62"/>
      <c r="E449" s="86"/>
      <c r="F449" s="86"/>
      <c r="G449" s="86"/>
      <c r="H449" s="87"/>
      <c r="I449" s="88"/>
      <c r="J449" s="64"/>
      <c r="K449" s="64"/>
      <c r="L449" s="79" t="str">
        <f>IF(E449+F449+G449=0,"",E449*'Emission Factors'!C$26+F449*'Emission Factors'!C$28+G449*'Emission Factors'!$C$30)</f>
        <v/>
      </c>
      <c r="M449" s="79" t="str">
        <f>IF(E449+F449+G449=0,"",E449*'Emission Factors'!C$27+F449*'Emission Factors'!C$29+G449*'Emission Factors'!$C$31)</f>
        <v/>
      </c>
      <c r="N449" s="79" t="str">
        <f t="shared" si="18"/>
        <v/>
      </c>
      <c r="O449" s="79" t="str">
        <f t="shared" si="19"/>
        <v/>
      </c>
      <c r="P449" s="79" t="str">
        <f>IFERROR(N449*'Emission Factors'!C$13+O449*'Emission Factors'!C$20,"")</f>
        <v/>
      </c>
      <c r="Q449" s="89" t="str">
        <f t="shared" si="20"/>
        <v/>
      </c>
      <c r="R449" s="90" t="str">
        <f>IFERROR(N449*'Emission Factors'!C$14+O449*'Emission Factors'!C$21,"")</f>
        <v/>
      </c>
      <c r="S449" s="90" t="str">
        <f>IFERROR(N449*'Emission Factors'!C$15+O449*'Emission Factors'!C$22,"")</f>
        <v/>
      </c>
      <c r="T449" s="90" t="str">
        <f>IFERROR(N449*'Emission Factors'!C$16+O449*'Emission Factors'!C$23,"")</f>
        <v/>
      </c>
      <c r="U449" s="28" t="str">
        <f>IFERROR(IF(K449="Residential",N449*'Emission Factors'!$C$17+O449*'Emission Factors'!$C$24,N449*'Emission Factors'!$C$18+O449*'Emission Factors'!$C$25),"")</f>
        <v/>
      </c>
    </row>
    <row r="450" spans="2:21" ht="15" customHeight="1" x14ac:dyDescent="0.35">
      <c r="B450" s="92"/>
      <c r="C450" s="86"/>
      <c r="D450" s="62"/>
      <c r="E450" s="86"/>
      <c r="F450" s="86"/>
      <c r="G450" s="86"/>
      <c r="H450" s="87"/>
      <c r="I450" s="88"/>
      <c r="J450" s="64"/>
      <c r="K450" s="64"/>
      <c r="L450" s="79" t="str">
        <f>IF(E450+F450+G450=0,"",E450*'Emission Factors'!C$26+F450*'Emission Factors'!C$28+G450*'Emission Factors'!$C$30)</f>
        <v/>
      </c>
      <c r="M450" s="79" t="str">
        <f>IF(E450+F450+G450=0,"",E450*'Emission Factors'!C$27+F450*'Emission Factors'!C$29+G450*'Emission Factors'!$C$31)</f>
        <v/>
      </c>
      <c r="N450" s="79" t="str">
        <f t="shared" si="18"/>
        <v/>
      </c>
      <c r="O450" s="79" t="str">
        <f t="shared" si="19"/>
        <v/>
      </c>
      <c r="P450" s="79" t="str">
        <f>IFERROR(N450*'Emission Factors'!C$13+O450*'Emission Factors'!C$20,"")</f>
        <v/>
      </c>
      <c r="Q450" s="89" t="str">
        <f t="shared" si="20"/>
        <v/>
      </c>
      <c r="R450" s="90" t="str">
        <f>IFERROR(N450*'Emission Factors'!C$14+O450*'Emission Factors'!C$21,"")</f>
        <v/>
      </c>
      <c r="S450" s="90" t="str">
        <f>IFERROR(N450*'Emission Factors'!C$15+O450*'Emission Factors'!C$22,"")</f>
        <v/>
      </c>
      <c r="T450" s="90" t="str">
        <f>IFERROR(N450*'Emission Factors'!C$16+O450*'Emission Factors'!C$23,"")</f>
        <v/>
      </c>
      <c r="U450" s="28" t="str">
        <f>IFERROR(IF(K450="Residential",N450*'Emission Factors'!$C$17+O450*'Emission Factors'!$C$24,N450*'Emission Factors'!$C$18+O450*'Emission Factors'!$C$25),"")</f>
        <v/>
      </c>
    </row>
    <row r="451" spans="2:21" ht="15" customHeight="1" x14ac:dyDescent="0.35">
      <c r="B451" s="92"/>
      <c r="C451" s="86"/>
      <c r="D451" s="62"/>
      <c r="E451" s="86"/>
      <c r="F451" s="86"/>
      <c r="G451" s="86"/>
      <c r="H451" s="87"/>
      <c r="I451" s="88"/>
      <c r="J451" s="64"/>
      <c r="K451" s="64"/>
      <c r="L451" s="79" t="str">
        <f>IF(E451+F451+G451=0,"",E451*'Emission Factors'!C$26+F451*'Emission Factors'!C$28+G451*'Emission Factors'!$C$30)</f>
        <v/>
      </c>
      <c r="M451" s="79" t="str">
        <f>IF(E451+F451+G451=0,"",E451*'Emission Factors'!C$27+F451*'Emission Factors'!C$29+G451*'Emission Factors'!$C$31)</f>
        <v/>
      </c>
      <c r="N451" s="79" t="str">
        <f t="shared" si="18"/>
        <v/>
      </c>
      <c r="O451" s="79" t="str">
        <f t="shared" si="19"/>
        <v/>
      </c>
      <c r="P451" s="79" t="str">
        <f>IFERROR(N451*'Emission Factors'!C$13+O451*'Emission Factors'!C$20,"")</f>
        <v/>
      </c>
      <c r="Q451" s="89" t="str">
        <f t="shared" si="20"/>
        <v/>
      </c>
      <c r="R451" s="90" t="str">
        <f>IFERROR(N451*'Emission Factors'!C$14+O451*'Emission Factors'!C$21,"")</f>
        <v/>
      </c>
      <c r="S451" s="90" t="str">
        <f>IFERROR(N451*'Emission Factors'!C$15+O451*'Emission Factors'!C$22,"")</f>
        <v/>
      </c>
      <c r="T451" s="90" t="str">
        <f>IFERROR(N451*'Emission Factors'!C$16+O451*'Emission Factors'!C$23,"")</f>
        <v/>
      </c>
      <c r="U451" s="28" t="str">
        <f>IFERROR(IF(K451="Residential",N451*'Emission Factors'!$C$17+O451*'Emission Factors'!$C$24,N451*'Emission Factors'!$C$18+O451*'Emission Factors'!$C$25),"")</f>
        <v/>
      </c>
    </row>
    <row r="452" spans="2:21" ht="15" customHeight="1" x14ac:dyDescent="0.35">
      <c r="B452" s="92"/>
      <c r="C452" s="86"/>
      <c r="D452" s="63"/>
      <c r="E452" s="86"/>
      <c r="F452" s="86"/>
      <c r="G452" s="86"/>
      <c r="H452" s="87"/>
      <c r="I452" s="88"/>
      <c r="J452" s="64"/>
      <c r="K452" s="64"/>
      <c r="L452" s="79" t="str">
        <f>IF(E452+F452+G452=0,"",E452*'Emission Factors'!C$26+F452*'Emission Factors'!C$28+G452*'Emission Factors'!$C$30)</f>
        <v/>
      </c>
      <c r="M452" s="79" t="str">
        <f>IF(E452+F452+G452=0,"",E452*'Emission Factors'!C$27+F452*'Emission Factors'!C$29+G452*'Emission Factors'!$C$31)</f>
        <v/>
      </c>
      <c r="N452" s="79" t="str">
        <f t="shared" si="18"/>
        <v/>
      </c>
      <c r="O452" s="79" t="str">
        <f t="shared" si="19"/>
        <v/>
      </c>
      <c r="P452" s="79" t="str">
        <f>IFERROR(N452*'Emission Factors'!C$13+O452*'Emission Factors'!C$20,"")</f>
        <v/>
      </c>
      <c r="Q452" s="89" t="str">
        <f t="shared" si="20"/>
        <v/>
      </c>
      <c r="R452" s="90" t="str">
        <f>IFERROR(N452*'Emission Factors'!C$14+O452*'Emission Factors'!C$21,"")</f>
        <v/>
      </c>
      <c r="S452" s="90" t="str">
        <f>IFERROR(N452*'Emission Factors'!C$15+O452*'Emission Factors'!C$22,"")</f>
        <v/>
      </c>
      <c r="T452" s="90" t="str">
        <f>IFERROR(N452*'Emission Factors'!C$16+O452*'Emission Factors'!C$23,"")</f>
        <v/>
      </c>
      <c r="U452" s="28" t="str">
        <f>IFERROR(IF(K452="Residential",N452*'Emission Factors'!$C$17+O452*'Emission Factors'!$C$24,N452*'Emission Factors'!$C$18+O452*'Emission Factors'!$C$25),"")</f>
        <v/>
      </c>
    </row>
    <row r="453" spans="2:21" ht="15" customHeight="1" x14ac:dyDescent="0.35">
      <c r="B453" s="92"/>
      <c r="C453" s="86"/>
      <c r="D453" s="62"/>
      <c r="E453" s="86"/>
      <c r="F453" s="86"/>
      <c r="G453" s="86"/>
      <c r="H453" s="87"/>
      <c r="I453" s="88"/>
      <c r="J453" s="64"/>
      <c r="K453" s="64"/>
      <c r="L453" s="79" t="str">
        <f>IF(E453+F453+G453=0,"",E453*'Emission Factors'!C$26+F453*'Emission Factors'!C$28+G453*'Emission Factors'!$C$30)</f>
        <v/>
      </c>
      <c r="M453" s="79" t="str">
        <f>IF(E453+F453+G453=0,"",E453*'Emission Factors'!C$27+F453*'Emission Factors'!C$29+G453*'Emission Factors'!$C$31)</f>
        <v/>
      </c>
      <c r="N453" s="79" t="str">
        <f t="shared" si="18"/>
        <v/>
      </c>
      <c r="O453" s="79" t="str">
        <f t="shared" si="19"/>
        <v/>
      </c>
      <c r="P453" s="79" t="str">
        <f>IFERROR(N453*'Emission Factors'!C$13+O453*'Emission Factors'!C$20,"")</f>
        <v/>
      </c>
      <c r="Q453" s="89" t="str">
        <f t="shared" si="20"/>
        <v/>
      </c>
      <c r="R453" s="90" t="str">
        <f>IFERROR(N453*'Emission Factors'!C$14+O453*'Emission Factors'!C$21,"")</f>
        <v/>
      </c>
      <c r="S453" s="90" t="str">
        <f>IFERROR(N453*'Emission Factors'!C$15+O453*'Emission Factors'!C$22,"")</f>
        <v/>
      </c>
      <c r="T453" s="90" t="str">
        <f>IFERROR(N453*'Emission Factors'!C$16+O453*'Emission Factors'!C$23,"")</f>
        <v/>
      </c>
      <c r="U453" s="28" t="str">
        <f>IFERROR(IF(K453="Residential",N453*'Emission Factors'!$C$17+O453*'Emission Factors'!$C$24,N453*'Emission Factors'!$C$18+O453*'Emission Factors'!$C$25),"")</f>
        <v/>
      </c>
    </row>
    <row r="454" spans="2:21" ht="15" customHeight="1" x14ac:dyDescent="0.35">
      <c r="B454" s="92"/>
      <c r="C454" s="86"/>
      <c r="D454" s="62"/>
      <c r="E454" s="86"/>
      <c r="F454" s="86"/>
      <c r="G454" s="86"/>
      <c r="H454" s="87"/>
      <c r="I454" s="88"/>
      <c r="J454" s="64"/>
      <c r="K454" s="64"/>
      <c r="L454" s="79" t="str">
        <f>IF(E454+F454+G454=0,"",E454*'Emission Factors'!C$26+F454*'Emission Factors'!C$28+G454*'Emission Factors'!$C$30)</f>
        <v/>
      </c>
      <c r="M454" s="79" t="str">
        <f>IF(E454+F454+G454=0,"",E454*'Emission Factors'!C$27+F454*'Emission Factors'!C$29+G454*'Emission Factors'!$C$31)</f>
        <v/>
      </c>
      <c r="N454" s="79" t="str">
        <f t="shared" si="18"/>
        <v/>
      </c>
      <c r="O454" s="79" t="str">
        <f t="shared" si="19"/>
        <v/>
      </c>
      <c r="P454" s="79" t="str">
        <f>IFERROR(N454*'Emission Factors'!C$13+O454*'Emission Factors'!C$20,"")</f>
        <v/>
      </c>
      <c r="Q454" s="89" t="str">
        <f t="shared" si="20"/>
        <v/>
      </c>
      <c r="R454" s="90" t="str">
        <f>IFERROR(N454*'Emission Factors'!C$14+O454*'Emission Factors'!C$21,"")</f>
        <v/>
      </c>
      <c r="S454" s="90" t="str">
        <f>IFERROR(N454*'Emission Factors'!C$15+O454*'Emission Factors'!C$22,"")</f>
        <v/>
      </c>
      <c r="T454" s="90" t="str">
        <f>IFERROR(N454*'Emission Factors'!C$16+O454*'Emission Factors'!C$23,"")</f>
        <v/>
      </c>
      <c r="U454" s="28" t="str">
        <f>IFERROR(IF(K454="Residential",N454*'Emission Factors'!$C$17+O454*'Emission Factors'!$C$24,N454*'Emission Factors'!$C$18+O454*'Emission Factors'!$C$25),"")</f>
        <v/>
      </c>
    </row>
    <row r="455" spans="2:21" ht="15" customHeight="1" x14ac:dyDescent="0.35">
      <c r="B455" s="92"/>
      <c r="C455" s="86"/>
      <c r="D455" s="62"/>
      <c r="E455" s="86"/>
      <c r="F455" s="86"/>
      <c r="G455" s="86"/>
      <c r="H455" s="87"/>
      <c r="I455" s="88"/>
      <c r="J455" s="64"/>
      <c r="K455" s="64"/>
      <c r="L455" s="79" t="str">
        <f>IF(E455+F455+G455=0,"",E455*'Emission Factors'!C$26+F455*'Emission Factors'!C$28+G455*'Emission Factors'!$C$30)</f>
        <v/>
      </c>
      <c r="M455" s="79" t="str">
        <f>IF(E455+F455+G455=0,"",E455*'Emission Factors'!C$27+F455*'Emission Factors'!C$29+G455*'Emission Factors'!$C$31)</f>
        <v/>
      </c>
      <c r="N455" s="79" t="str">
        <f t="shared" si="18"/>
        <v/>
      </c>
      <c r="O455" s="79" t="str">
        <f t="shared" si="19"/>
        <v/>
      </c>
      <c r="P455" s="79" t="str">
        <f>IFERROR(N455*'Emission Factors'!C$13+O455*'Emission Factors'!C$20,"")</f>
        <v/>
      </c>
      <c r="Q455" s="89" t="str">
        <f t="shared" si="20"/>
        <v/>
      </c>
      <c r="R455" s="90" t="str">
        <f>IFERROR(N455*'Emission Factors'!C$14+O455*'Emission Factors'!C$21,"")</f>
        <v/>
      </c>
      <c r="S455" s="90" t="str">
        <f>IFERROR(N455*'Emission Factors'!C$15+O455*'Emission Factors'!C$22,"")</f>
        <v/>
      </c>
      <c r="T455" s="90" t="str">
        <f>IFERROR(N455*'Emission Factors'!C$16+O455*'Emission Factors'!C$23,"")</f>
        <v/>
      </c>
      <c r="U455" s="28" t="str">
        <f>IFERROR(IF(K455="Residential",N455*'Emission Factors'!$C$17+O455*'Emission Factors'!$C$24,N455*'Emission Factors'!$C$18+O455*'Emission Factors'!$C$25),"")</f>
        <v/>
      </c>
    </row>
    <row r="456" spans="2:21" ht="15" customHeight="1" x14ac:dyDescent="0.35">
      <c r="B456" s="92"/>
      <c r="C456" s="86"/>
      <c r="D456" s="62"/>
      <c r="E456" s="86"/>
      <c r="F456" s="86"/>
      <c r="G456" s="86"/>
      <c r="H456" s="87"/>
      <c r="I456" s="88"/>
      <c r="J456" s="64"/>
      <c r="K456" s="64"/>
      <c r="L456" s="79" t="str">
        <f>IF(E456+F456+G456=0,"",E456*'Emission Factors'!C$26+F456*'Emission Factors'!C$28+G456*'Emission Factors'!$C$30)</f>
        <v/>
      </c>
      <c r="M456" s="79" t="str">
        <f>IF(E456+F456+G456=0,"",E456*'Emission Factors'!C$27+F456*'Emission Factors'!C$29+G456*'Emission Factors'!$C$31)</f>
        <v/>
      </c>
      <c r="N456" s="79" t="str">
        <f t="shared" si="18"/>
        <v/>
      </c>
      <c r="O456" s="79" t="str">
        <f t="shared" si="19"/>
        <v/>
      </c>
      <c r="P456" s="79" t="str">
        <f>IFERROR(N456*'Emission Factors'!C$13+O456*'Emission Factors'!C$20,"")</f>
        <v/>
      </c>
      <c r="Q456" s="89" t="str">
        <f t="shared" si="20"/>
        <v/>
      </c>
      <c r="R456" s="90" t="str">
        <f>IFERROR(N456*'Emission Factors'!C$14+O456*'Emission Factors'!C$21,"")</f>
        <v/>
      </c>
      <c r="S456" s="90" t="str">
        <f>IFERROR(N456*'Emission Factors'!C$15+O456*'Emission Factors'!C$22,"")</f>
        <v/>
      </c>
      <c r="T456" s="90" t="str">
        <f>IFERROR(N456*'Emission Factors'!C$16+O456*'Emission Factors'!C$23,"")</f>
        <v/>
      </c>
      <c r="U456" s="28" t="str">
        <f>IFERROR(IF(K456="Residential",N456*'Emission Factors'!$C$17+O456*'Emission Factors'!$C$24,N456*'Emission Factors'!$C$18+O456*'Emission Factors'!$C$25),"")</f>
        <v/>
      </c>
    </row>
    <row r="457" spans="2:21" ht="15" customHeight="1" x14ac:dyDescent="0.35">
      <c r="B457" s="92"/>
      <c r="C457" s="86"/>
      <c r="D457" s="63"/>
      <c r="E457" s="86"/>
      <c r="F457" s="86"/>
      <c r="G457" s="86"/>
      <c r="H457" s="87"/>
      <c r="I457" s="88"/>
      <c r="J457" s="64"/>
      <c r="K457" s="64"/>
      <c r="L457" s="79" t="str">
        <f>IF(E457+F457+G457=0,"",E457*'Emission Factors'!C$26+F457*'Emission Factors'!C$28+G457*'Emission Factors'!$C$30)</f>
        <v/>
      </c>
      <c r="M457" s="79" t="str">
        <f>IF(E457+F457+G457=0,"",E457*'Emission Factors'!C$27+F457*'Emission Factors'!C$29+G457*'Emission Factors'!$C$31)</f>
        <v/>
      </c>
      <c r="N457" s="79" t="str">
        <f t="shared" si="18"/>
        <v/>
      </c>
      <c r="O457" s="79" t="str">
        <f t="shared" si="19"/>
        <v/>
      </c>
      <c r="P457" s="79" t="str">
        <f>IFERROR(N457*'Emission Factors'!C$13+O457*'Emission Factors'!C$20,"")</f>
        <v/>
      </c>
      <c r="Q457" s="89" t="str">
        <f t="shared" si="20"/>
        <v/>
      </c>
      <c r="R457" s="90" t="str">
        <f>IFERROR(N457*'Emission Factors'!C$14+O457*'Emission Factors'!C$21,"")</f>
        <v/>
      </c>
      <c r="S457" s="90" t="str">
        <f>IFERROR(N457*'Emission Factors'!C$15+O457*'Emission Factors'!C$22,"")</f>
        <v/>
      </c>
      <c r="T457" s="90" t="str">
        <f>IFERROR(N457*'Emission Factors'!C$16+O457*'Emission Factors'!C$23,"")</f>
        <v/>
      </c>
      <c r="U457" s="28" t="str">
        <f>IFERROR(IF(K457="Residential",N457*'Emission Factors'!$C$17+O457*'Emission Factors'!$C$24,N457*'Emission Factors'!$C$18+O457*'Emission Factors'!$C$25),"")</f>
        <v/>
      </c>
    </row>
    <row r="458" spans="2:21" ht="15" customHeight="1" x14ac:dyDescent="0.35">
      <c r="B458" s="92"/>
      <c r="C458" s="86"/>
      <c r="D458" s="62"/>
      <c r="E458" s="86"/>
      <c r="F458" s="86"/>
      <c r="G458" s="86"/>
      <c r="H458" s="87"/>
      <c r="I458" s="88"/>
      <c r="J458" s="64"/>
      <c r="K458" s="64"/>
      <c r="L458" s="79" t="str">
        <f>IF(E458+F458+G458=0,"",E458*'Emission Factors'!C$26+F458*'Emission Factors'!C$28+G458*'Emission Factors'!$C$30)</f>
        <v/>
      </c>
      <c r="M458" s="79" t="str">
        <f>IF(E458+F458+G458=0,"",E458*'Emission Factors'!C$27+F458*'Emission Factors'!C$29+G458*'Emission Factors'!$C$31)</f>
        <v/>
      </c>
      <c r="N458" s="79" t="str">
        <f t="shared" si="18"/>
        <v/>
      </c>
      <c r="O458" s="79" t="str">
        <f t="shared" si="19"/>
        <v/>
      </c>
      <c r="P458" s="79" t="str">
        <f>IFERROR(N458*'Emission Factors'!C$13+O458*'Emission Factors'!C$20,"")</f>
        <v/>
      </c>
      <c r="Q458" s="89" t="str">
        <f t="shared" si="20"/>
        <v/>
      </c>
      <c r="R458" s="90" t="str">
        <f>IFERROR(N458*'Emission Factors'!C$14+O458*'Emission Factors'!C$21,"")</f>
        <v/>
      </c>
      <c r="S458" s="90" t="str">
        <f>IFERROR(N458*'Emission Factors'!C$15+O458*'Emission Factors'!C$22,"")</f>
        <v/>
      </c>
      <c r="T458" s="90" t="str">
        <f>IFERROR(N458*'Emission Factors'!C$16+O458*'Emission Factors'!C$23,"")</f>
        <v/>
      </c>
      <c r="U458" s="28" t="str">
        <f>IFERROR(IF(K458="Residential",N458*'Emission Factors'!$C$17+O458*'Emission Factors'!$C$24,N458*'Emission Factors'!$C$18+O458*'Emission Factors'!$C$25),"")</f>
        <v/>
      </c>
    </row>
    <row r="459" spans="2:21" ht="15" customHeight="1" x14ac:dyDescent="0.35">
      <c r="B459" s="92"/>
      <c r="C459" s="86"/>
      <c r="D459" s="62"/>
      <c r="E459" s="86"/>
      <c r="F459" s="86"/>
      <c r="G459" s="86"/>
      <c r="H459" s="87"/>
      <c r="I459" s="88"/>
      <c r="J459" s="64"/>
      <c r="K459" s="64"/>
      <c r="L459" s="79" t="str">
        <f>IF(E459+F459+G459=0,"",E459*'Emission Factors'!C$26+F459*'Emission Factors'!C$28+G459*'Emission Factors'!$C$30)</f>
        <v/>
      </c>
      <c r="M459" s="79" t="str">
        <f>IF(E459+F459+G459=0,"",E459*'Emission Factors'!C$27+F459*'Emission Factors'!C$29+G459*'Emission Factors'!$C$31)</f>
        <v/>
      </c>
      <c r="N459" s="79" t="str">
        <f t="shared" si="18"/>
        <v/>
      </c>
      <c r="O459" s="79" t="str">
        <f t="shared" si="19"/>
        <v/>
      </c>
      <c r="P459" s="79" t="str">
        <f>IFERROR(N459*'Emission Factors'!C$13+O459*'Emission Factors'!C$20,"")</f>
        <v/>
      </c>
      <c r="Q459" s="89" t="str">
        <f t="shared" si="20"/>
        <v/>
      </c>
      <c r="R459" s="90" t="str">
        <f>IFERROR(N459*'Emission Factors'!C$14+O459*'Emission Factors'!C$21,"")</f>
        <v/>
      </c>
      <c r="S459" s="90" t="str">
        <f>IFERROR(N459*'Emission Factors'!C$15+O459*'Emission Factors'!C$22,"")</f>
        <v/>
      </c>
      <c r="T459" s="90" t="str">
        <f>IFERROR(N459*'Emission Factors'!C$16+O459*'Emission Factors'!C$23,"")</f>
        <v/>
      </c>
      <c r="U459" s="28" t="str">
        <f>IFERROR(IF(K459="Residential",N459*'Emission Factors'!$C$17+O459*'Emission Factors'!$C$24,N459*'Emission Factors'!$C$18+O459*'Emission Factors'!$C$25),"")</f>
        <v/>
      </c>
    </row>
    <row r="460" spans="2:21" ht="15" customHeight="1" x14ac:dyDescent="0.35">
      <c r="B460" s="92"/>
      <c r="C460" s="86"/>
      <c r="D460" s="62"/>
      <c r="E460" s="86"/>
      <c r="F460" s="86"/>
      <c r="G460" s="86"/>
      <c r="H460" s="87"/>
      <c r="I460" s="88"/>
      <c r="J460" s="64"/>
      <c r="K460" s="64"/>
      <c r="L460" s="79" t="str">
        <f>IF(E460+F460+G460=0,"",E460*'Emission Factors'!C$26+F460*'Emission Factors'!C$28+G460*'Emission Factors'!$C$30)</f>
        <v/>
      </c>
      <c r="M460" s="79" t="str">
        <f>IF(E460+F460+G460=0,"",E460*'Emission Factors'!C$27+F460*'Emission Factors'!C$29+G460*'Emission Factors'!$C$31)</f>
        <v/>
      </c>
      <c r="N460" s="79" t="str">
        <f t="shared" si="18"/>
        <v/>
      </c>
      <c r="O460" s="79" t="str">
        <f t="shared" si="19"/>
        <v/>
      </c>
      <c r="P460" s="79" t="str">
        <f>IFERROR(N460*'Emission Factors'!C$13+O460*'Emission Factors'!C$20,"")</f>
        <v/>
      </c>
      <c r="Q460" s="89" t="str">
        <f t="shared" si="20"/>
        <v/>
      </c>
      <c r="R460" s="90" t="str">
        <f>IFERROR(N460*'Emission Factors'!C$14+O460*'Emission Factors'!C$21,"")</f>
        <v/>
      </c>
      <c r="S460" s="90" t="str">
        <f>IFERROR(N460*'Emission Factors'!C$15+O460*'Emission Factors'!C$22,"")</f>
        <v/>
      </c>
      <c r="T460" s="90" t="str">
        <f>IFERROR(N460*'Emission Factors'!C$16+O460*'Emission Factors'!C$23,"")</f>
        <v/>
      </c>
      <c r="U460" s="28" t="str">
        <f>IFERROR(IF(K460="Residential",N460*'Emission Factors'!$C$17+O460*'Emission Factors'!$C$24,N460*'Emission Factors'!$C$18+O460*'Emission Factors'!$C$25),"")</f>
        <v/>
      </c>
    </row>
    <row r="461" spans="2:21" ht="15" customHeight="1" x14ac:dyDescent="0.35">
      <c r="B461" s="92"/>
      <c r="C461" s="86"/>
      <c r="D461" s="62"/>
      <c r="E461" s="86"/>
      <c r="F461" s="86"/>
      <c r="G461" s="86"/>
      <c r="H461" s="87"/>
      <c r="I461" s="88"/>
      <c r="J461" s="64"/>
      <c r="K461" s="64"/>
      <c r="L461" s="79" t="str">
        <f>IF(E461+F461+G461=0,"",E461*'Emission Factors'!C$26+F461*'Emission Factors'!C$28+G461*'Emission Factors'!$C$30)</f>
        <v/>
      </c>
      <c r="M461" s="79" t="str">
        <f>IF(E461+F461+G461=0,"",E461*'Emission Factors'!C$27+F461*'Emission Factors'!C$29+G461*'Emission Factors'!$C$31)</f>
        <v/>
      </c>
      <c r="N461" s="79" t="str">
        <f t="shared" si="18"/>
        <v/>
      </c>
      <c r="O461" s="79" t="str">
        <f t="shared" si="19"/>
        <v/>
      </c>
      <c r="P461" s="79" t="str">
        <f>IFERROR(N461*'Emission Factors'!C$13+O461*'Emission Factors'!C$20,"")</f>
        <v/>
      </c>
      <c r="Q461" s="89" t="str">
        <f t="shared" si="20"/>
        <v/>
      </c>
      <c r="R461" s="90" t="str">
        <f>IFERROR(N461*'Emission Factors'!C$14+O461*'Emission Factors'!C$21,"")</f>
        <v/>
      </c>
      <c r="S461" s="90" t="str">
        <f>IFERROR(N461*'Emission Factors'!C$15+O461*'Emission Factors'!C$22,"")</f>
        <v/>
      </c>
      <c r="T461" s="90" t="str">
        <f>IFERROR(N461*'Emission Factors'!C$16+O461*'Emission Factors'!C$23,"")</f>
        <v/>
      </c>
      <c r="U461" s="28" t="str">
        <f>IFERROR(IF(K461="Residential",N461*'Emission Factors'!$C$17+O461*'Emission Factors'!$C$24,N461*'Emission Factors'!$C$18+O461*'Emission Factors'!$C$25),"")</f>
        <v/>
      </c>
    </row>
    <row r="462" spans="2:21" ht="15" customHeight="1" x14ac:dyDescent="0.35">
      <c r="B462" s="92"/>
      <c r="C462" s="86"/>
      <c r="D462" s="63"/>
      <c r="E462" s="86"/>
      <c r="F462" s="86"/>
      <c r="G462" s="86"/>
      <c r="H462" s="87"/>
      <c r="I462" s="88"/>
      <c r="J462" s="64"/>
      <c r="K462" s="64"/>
      <c r="L462" s="79" t="str">
        <f>IF(E462+F462+G462=0,"",E462*'Emission Factors'!C$26+F462*'Emission Factors'!C$28+G462*'Emission Factors'!$C$30)</f>
        <v/>
      </c>
      <c r="M462" s="79" t="str">
        <f>IF(E462+F462+G462=0,"",E462*'Emission Factors'!C$27+F462*'Emission Factors'!C$29+G462*'Emission Factors'!$C$31)</f>
        <v/>
      </c>
      <c r="N462" s="79" t="str">
        <f t="shared" si="18"/>
        <v/>
      </c>
      <c r="O462" s="79" t="str">
        <f t="shared" si="19"/>
        <v/>
      </c>
      <c r="P462" s="79" t="str">
        <f>IFERROR(N462*'Emission Factors'!C$13+O462*'Emission Factors'!C$20,"")</f>
        <v/>
      </c>
      <c r="Q462" s="89" t="str">
        <f t="shared" si="20"/>
        <v/>
      </c>
      <c r="R462" s="90" t="str">
        <f>IFERROR(N462*'Emission Factors'!C$14+O462*'Emission Factors'!C$21,"")</f>
        <v/>
      </c>
      <c r="S462" s="90" t="str">
        <f>IFERROR(N462*'Emission Factors'!C$15+O462*'Emission Factors'!C$22,"")</f>
        <v/>
      </c>
      <c r="T462" s="90" t="str">
        <f>IFERROR(N462*'Emission Factors'!C$16+O462*'Emission Factors'!C$23,"")</f>
        <v/>
      </c>
      <c r="U462" s="28" t="str">
        <f>IFERROR(IF(K462="Residential",N462*'Emission Factors'!$C$17+O462*'Emission Factors'!$C$24,N462*'Emission Factors'!$C$18+O462*'Emission Factors'!$C$25),"")</f>
        <v/>
      </c>
    </row>
    <row r="463" spans="2:21" ht="15" customHeight="1" x14ac:dyDescent="0.35">
      <c r="B463" s="92"/>
      <c r="C463" s="86"/>
      <c r="D463" s="62"/>
      <c r="E463" s="86"/>
      <c r="F463" s="86"/>
      <c r="G463" s="86"/>
      <c r="H463" s="87"/>
      <c r="I463" s="88"/>
      <c r="J463" s="64"/>
      <c r="K463" s="64"/>
      <c r="L463" s="79" t="str">
        <f>IF(E463+F463+G463=0,"",E463*'Emission Factors'!C$26+F463*'Emission Factors'!C$28+G463*'Emission Factors'!$C$30)</f>
        <v/>
      </c>
      <c r="M463" s="79" t="str">
        <f>IF(E463+F463+G463=0,"",E463*'Emission Factors'!C$27+F463*'Emission Factors'!C$29+G463*'Emission Factors'!$C$31)</f>
        <v/>
      </c>
      <c r="N463" s="79" t="str">
        <f t="shared" si="18"/>
        <v/>
      </c>
      <c r="O463" s="79" t="str">
        <f t="shared" si="19"/>
        <v/>
      </c>
      <c r="P463" s="79" t="str">
        <f>IFERROR(N463*'Emission Factors'!C$13+O463*'Emission Factors'!C$20,"")</f>
        <v/>
      </c>
      <c r="Q463" s="89" t="str">
        <f t="shared" si="20"/>
        <v/>
      </c>
      <c r="R463" s="90" t="str">
        <f>IFERROR(N463*'Emission Factors'!C$14+O463*'Emission Factors'!C$21,"")</f>
        <v/>
      </c>
      <c r="S463" s="90" t="str">
        <f>IFERROR(N463*'Emission Factors'!C$15+O463*'Emission Factors'!C$22,"")</f>
        <v/>
      </c>
      <c r="T463" s="90" t="str">
        <f>IFERROR(N463*'Emission Factors'!C$16+O463*'Emission Factors'!C$23,"")</f>
        <v/>
      </c>
      <c r="U463" s="28" t="str">
        <f>IFERROR(IF(K463="Residential",N463*'Emission Factors'!$C$17+O463*'Emission Factors'!$C$24,N463*'Emission Factors'!$C$18+O463*'Emission Factors'!$C$25),"")</f>
        <v/>
      </c>
    </row>
    <row r="464" spans="2:21" ht="15" customHeight="1" x14ac:dyDescent="0.35">
      <c r="B464" s="92"/>
      <c r="C464" s="86"/>
      <c r="D464" s="62"/>
      <c r="E464" s="86"/>
      <c r="F464" s="86"/>
      <c r="G464" s="86"/>
      <c r="H464" s="87"/>
      <c r="I464" s="88"/>
      <c r="J464" s="64"/>
      <c r="K464" s="64"/>
      <c r="L464" s="79" t="str">
        <f>IF(E464+F464+G464=0,"",E464*'Emission Factors'!C$26+F464*'Emission Factors'!C$28+G464*'Emission Factors'!$C$30)</f>
        <v/>
      </c>
      <c r="M464" s="79" t="str">
        <f>IF(E464+F464+G464=0,"",E464*'Emission Factors'!C$27+F464*'Emission Factors'!C$29+G464*'Emission Factors'!$C$31)</f>
        <v/>
      </c>
      <c r="N464" s="79" t="str">
        <f t="shared" si="18"/>
        <v/>
      </c>
      <c r="O464" s="79" t="str">
        <f t="shared" si="19"/>
        <v/>
      </c>
      <c r="P464" s="79" t="str">
        <f>IFERROR(N464*'Emission Factors'!C$13+O464*'Emission Factors'!C$20,"")</f>
        <v/>
      </c>
      <c r="Q464" s="89" t="str">
        <f t="shared" si="20"/>
        <v/>
      </c>
      <c r="R464" s="90" t="str">
        <f>IFERROR(N464*'Emission Factors'!C$14+O464*'Emission Factors'!C$21,"")</f>
        <v/>
      </c>
      <c r="S464" s="90" t="str">
        <f>IFERROR(N464*'Emission Factors'!C$15+O464*'Emission Factors'!C$22,"")</f>
        <v/>
      </c>
      <c r="T464" s="90" t="str">
        <f>IFERROR(N464*'Emission Factors'!C$16+O464*'Emission Factors'!C$23,"")</f>
        <v/>
      </c>
      <c r="U464" s="28" t="str">
        <f>IFERROR(IF(K464="Residential",N464*'Emission Factors'!$C$17+O464*'Emission Factors'!$C$24,N464*'Emission Factors'!$C$18+O464*'Emission Factors'!$C$25),"")</f>
        <v/>
      </c>
    </row>
    <row r="465" spans="2:21" ht="15" customHeight="1" x14ac:dyDescent="0.35">
      <c r="B465" s="92"/>
      <c r="C465" s="86"/>
      <c r="D465" s="62"/>
      <c r="E465" s="86"/>
      <c r="F465" s="86"/>
      <c r="G465" s="86"/>
      <c r="H465" s="87"/>
      <c r="I465" s="88"/>
      <c r="J465" s="64"/>
      <c r="K465" s="64"/>
      <c r="L465" s="79" t="str">
        <f>IF(E465+F465+G465=0,"",E465*'Emission Factors'!C$26+F465*'Emission Factors'!C$28+G465*'Emission Factors'!$C$30)</f>
        <v/>
      </c>
      <c r="M465" s="79" t="str">
        <f>IF(E465+F465+G465=0,"",E465*'Emission Factors'!C$27+F465*'Emission Factors'!C$29+G465*'Emission Factors'!$C$31)</f>
        <v/>
      </c>
      <c r="N465" s="79" t="str">
        <f t="shared" si="18"/>
        <v/>
      </c>
      <c r="O465" s="79" t="str">
        <f t="shared" si="19"/>
        <v/>
      </c>
      <c r="P465" s="79" t="str">
        <f>IFERROR(N465*'Emission Factors'!C$13+O465*'Emission Factors'!C$20,"")</f>
        <v/>
      </c>
      <c r="Q465" s="89" t="str">
        <f t="shared" si="20"/>
        <v/>
      </c>
      <c r="R465" s="90" t="str">
        <f>IFERROR(N465*'Emission Factors'!C$14+O465*'Emission Factors'!C$21,"")</f>
        <v/>
      </c>
      <c r="S465" s="90" t="str">
        <f>IFERROR(N465*'Emission Factors'!C$15+O465*'Emission Factors'!C$22,"")</f>
        <v/>
      </c>
      <c r="T465" s="90" t="str">
        <f>IFERROR(N465*'Emission Factors'!C$16+O465*'Emission Factors'!C$23,"")</f>
        <v/>
      </c>
      <c r="U465" s="28" t="str">
        <f>IFERROR(IF(K465="Residential",N465*'Emission Factors'!$C$17+O465*'Emission Factors'!$C$24,N465*'Emission Factors'!$C$18+O465*'Emission Factors'!$C$25),"")</f>
        <v/>
      </c>
    </row>
    <row r="466" spans="2:21" ht="15" customHeight="1" x14ac:dyDescent="0.35">
      <c r="B466" s="92"/>
      <c r="C466" s="86"/>
      <c r="D466" s="62"/>
      <c r="E466" s="86"/>
      <c r="F466" s="86"/>
      <c r="G466" s="86"/>
      <c r="H466" s="87"/>
      <c r="I466" s="88"/>
      <c r="J466" s="64"/>
      <c r="K466" s="64"/>
      <c r="L466" s="79" t="str">
        <f>IF(E466+F466+G466=0,"",E466*'Emission Factors'!C$26+F466*'Emission Factors'!C$28+G466*'Emission Factors'!$C$30)</f>
        <v/>
      </c>
      <c r="M466" s="79" t="str">
        <f>IF(E466+F466+G466=0,"",E466*'Emission Factors'!C$27+F466*'Emission Factors'!C$29+G466*'Emission Factors'!$C$31)</f>
        <v/>
      </c>
      <c r="N466" s="79" t="str">
        <f t="shared" ref="N466:N529" si="21">IFERROR(L466*J466,"")</f>
        <v/>
      </c>
      <c r="O466" s="79" t="str">
        <f t="shared" ref="O466:O529" si="22">IFERROR(M466*J466,"")</f>
        <v/>
      </c>
      <c r="P466" s="79" t="str">
        <f>IFERROR(N466*'Emission Factors'!C$13+O466*'Emission Factors'!C$20,"")</f>
        <v/>
      </c>
      <c r="Q466" s="89" t="str">
        <f t="shared" ref="Q466:Q529" si="23">IFERROR(P466/I466,"")</f>
        <v/>
      </c>
      <c r="R466" s="90" t="str">
        <f>IFERROR(N466*'Emission Factors'!C$14+O466*'Emission Factors'!C$21,"")</f>
        <v/>
      </c>
      <c r="S466" s="90" t="str">
        <f>IFERROR(N466*'Emission Factors'!C$15+O466*'Emission Factors'!C$22,"")</f>
        <v/>
      </c>
      <c r="T466" s="90" t="str">
        <f>IFERROR(N466*'Emission Factors'!C$16+O466*'Emission Factors'!C$23,"")</f>
        <v/>
      </c>
      <c r="U466" s="28" t="str">
        <f>IFERROR(IF(K466="Residential",N466*'Emission Factors'!$C$17+O466*'Emission Factors'!$C$24,N466*'Emission Factors'!$C$18+O466*'Emission Factors'!$C$25),"")</f>
        <v/>
      </c>
    </row>
    <row r="467" spans="2:21" ht="15" customHeight="1" x14ac:dyDescent="0.35">
      <c r="B467" s="92"/>
      <c r="C467" s="86"/>
      <c r="D467" s="63"/>
      <c r="E467" s="86"/>
      <c r="F467" s="86"/>
      <c r="G467" s="86"/>
      <c r="H467" s="87"/>
      <c r="I467" s="88"/>
      <c r="J467" s="64"/>
      <c r="K467" s="64"/>
      <c r="L467" s="79" t="str">
        <f>IF(E467+F467+G467=0,"",E467*'Emission Factors'!C$26+F467*'Emission Factors'!C$28+G467*'Emission Factors'!$C$30)</f>
        <v/>
      </c>
      <c r="M467" s="79" t="str">
        <f>IF(E467+F467+G467=0,"",E467*'Emission Factors'!C$27+F467*'Emission Factors'!C$29+G467*'Emission Factors'!$C$31)</f>
        <v/>
      </c>
      <c r="N467" s="79" t="str">
        <f t="shared" si="21"/>
        <v/>
      </c>
      <c r="O467" s="79" t="str">
        <f t="shared" si="22"/>
        <v/>
      </c>
      <c r="P467" s="79" t="str">
        <f>IFERROR(N467*'Emission Factors'!C$13+O467*'Emission Factors'!C$20,"")</f>
        <v/>
      </c>
      <c r="Q467" s="89" t="str">
        <f t="shared" si="23"/>
        <v/>
      </c>
      <c r="R467" s="90" t="str">
        <f>IFERROR(N467*'Emission Factors'!C$14+O467*'Emission Factors'!C$21,"")</f>
        <v/>
      </c>
      <c r="S467" s="90" t="str">
        <f>IFERROR(N467*'Emission Factors'!C$15+O467*'Emission Factors'!C$22,"")</f>
        <v/>
      </c>
      <c r="T467" s="90" t="str">
        <f>IFERROR(N467*'Emission Factors'!C$16+O467*'Emission Factors'!C$23,"")</f>
        <v/>
      </c>
      <c r="U467" s="28" t="str">
        <f>IFERROR(IF(K467="Residential",N467*'Emission Factors'!$C$17+O467*'Emission Factors'!$C$24,N467*'Emission Factors'!$C$18+O467*'Emission Factors'!$C$25),"")</f>
        <v/>
      </c>
    </row>
    <row r="468" spans="2:21" ht="15" customHeight="1" x14ac:dyDescent="0.35">
      <c r="B468" s="92"/>
      <c r="C468" s="86"/>
      <c r="D468" s="62"/>
      <c r="E468" s="86"/>
      <c r="F468" s="86"/>
      <c r="G468" s="86"/>
      <c r="H468" s="87"/>
      <c r="I468" s="88"/>
      <c r="J468" s="64"/>
      <c r="K468" s="64"/>
      <c r="L468" s="79" t="str">
        <f>IF(E468+F468+G468=0,"",E468*'Emission Factors'!C$26+F468*'Emission Factors'!C$28+G468*'Emission Factors'!$C$30)</f>
        <v/>
      </c>
      <c r="M468" s="79" t="str">
        <f>IF(E468+F468+G468=0,"",E468*'Emission Factors'!C$27+F468*'Emission Factors'!C$29+G468*'Emission Factors'!$C$31)</f>
        <v/>
      </c>
      <c r="N468" s="79" t="str">
        <f t="shared" si="21"/>
        <v/>
      </c>
      <c r="O468" s="79" t="str">
        <f t="shared" si="22"/>
        <v/>
      </c>
      <c r="P468" s="79" t="str">
        <f>IFERROR(N468*'Emission Factors'!C$13+O468*'Emission Factors'!C$20,"")</f>
        <v/>
      </c>
      <c r="Q468" s="89" t="str">
        <f t="shared" si="23"/>
        <v/>
      </c>
      <c r="R468" s="90" t="str">
        <f>IFERROR(N468*'Emission Factors'!C$14+O468*'Emission Factors'!C$21,"")</f>
        <v/>
      </c>
      <c r="S468" s="90" t="str">
        <f>IFERROR(N468*'Emission Factors'!C$15+O468*'Emission Factors'!C$22,"")</f>
        <v/>
      </c>
      <c r="T468" s="90" t="str">
        <f>IFERROR(N468*'Emission Factors'!C$16+O468*'Emission Factors'!C$23,"")</f>
        <v/>
      </c>
      <c r="U468" s="28" t="str">
        <f>IFERROR(IF(K468="Residential",N468*'Emission Factors'!$C$17+O468*'Emission Factors'!$C$24,N468*'Emission Factors'!$C$18+O468*'Emission Factors'!$C$25),"")</f>
        <v/>
      </c>
    </row>
    <row r="469" spans="2:21" ht="15" customHeight="1" x14ac:dyDescent="0.35">
      <c r="B469" s="92"/>
      <c r="C469" s="86"/>
      <c r="D469" s="62"/>
      <c r="E469" s="86"/>
      <c r="F469" s="86"/>
      <c r="G469" s="86"/>
      <c r="H469" s="87"/>
      <c r="I469" s="88"/>
      <c r="J469" s="64"/>
      <c r="K469" s="64"/>
      <c r="L469" s="79" t="str">
        <f>IF(E469+F469+G469=0,"",E469*'Emission Factors'!C$26+F469*'Emission Factors'!C$28+G469*'Emission Factors'!$C$30)</f>
        <v/>
      </c>
      <c r="M469" s="79" t="str">
        <f>IF(E469+F469+G469=0,"",E469*'Emission Factors'!C$27+F469*'Emission Factors'!C$29+G469*'Emission Factors'!$C$31)</f>
        <v/>
      </c>
      <c r="N469" s="79" t="str">
        <f t="shared" si="21"/>
        <v/>
      </c>
      <c r="O469" s="79" t="str">
        <f t="shared" si="22"/>
        <v/>
      </c>
      <c r="P469" s="79" t="str">
        <f>IFERROR(N469*'Emission Factors'!C$13+O469*'Emission Factors'!C$20,"")</f>
        <v/>
      </c>
      <c r="Q469" s="89" t="str">
        <f t="shared" si="23"/>
        <v/>
      </c>
      <c r="R469" s="90" t="str">
        <f>IFERROR(N469*'Emission Factors'!C$14+O469*'Emission Factors'!C$21,"")</f>
        <v/>
      </c>
      <c r="S469" s="90" t="str">
        <f>IFERROR(N469*'Emission Factors'!C$15+O469*'Emission Factors'!C$22,"")</f>
        <v/>
      </c>
      <c r="T469" s="90" t="str">
        <f>IFERROR(N469*'Emission Factors'!C$16+O469*'Emission Factors'!C$23,"")</f>
        <v/>
      </c>
      <c r="U469" s="28" t="str">
        <f>IFERROR(IF(K469="Residential",N469*'Emission Factors'!$C$17+O469*'Emission Factors'!$C$24,N469*'Emission Factors'!$C$18+O469*'Emission Factors'!$C$25),"")</f>
        <v/>
      </c>
    </row>
    <row r="470" spans="2:21" ht="15" customHeight="1" x14ac:dyDescent="0.35">
      <c r="B470" s="92"/>
      <c r="C470" s="86"/>
      <c r="D470" s="62"/>
      <c r="E470" s="86"/>
      <c r="F470" s="86"/>
      <c r="G470" s="86"/>
      <c r="H470" s="87"/>
      <c r="I470" s="88"/>
      <c r="J470" s="64"/>
      <c r="K470" s="64"/>
      <c r="L470" s="79" t="str">
        <f>IF(E470+F470+G470=0,"",E470*'Emission Factors'!C$26+F470*'Emission Factors'!C$28+G470*'Emission Factors'!$C$30)</f>
        <v/>
      </c>
      <c r="M470" s="79" t="str">
        <f>IF(E470+F470+G470=0,"",E470*'Emission Factors'!C$27+F470*'Emission Factors'!C$29+G470*'Emission Factors'!$C$31)</f>
        <v/>
      </c>
      <c r="N470" s="79" t="str">
        <f t="shared" si="21"/>
        <v/>
      </c>
      <c r="O470" s="79" t="str">
        <f t="shared" si="22"/>
        <v/>
      </c>
      <c r="P470" s="79" t="str">
        <f>IFERROR(N470*'Emission Factors'!C$13+O470*'Emission Factors'!C$20,"")</f>
        <v/>
      </c>
      <c r="Q470" s="89" t="str">
        <f t="shared" si="23"/>
        <v/>
      </c>
      <c r="R470" s="90" t="str">
        <f>IFERROR(N470*'Emission Factors'!C$14+O470*'Emission Factors'!C$21,"")</f>
        <v/>
      </c>
      <c r="S470" s="90" t="str">
        <f>IFERROR(N470*'Emission Factors'!C$15+O470*'Emission Factors'!C$22,"")</f>
        <v/>
      </c>
      <c r="T470" s="90" t="str">
        <f>IFERROR(N470*'Emission Factors'!C$16+O470*'Emission Factors'!C$23,"")</f>
        <v/>
      </c>
      <c r="U470" s="28" t="str">
        <f>IFERROR(IF(K470="Residential",N470*'Emission Factors'!$C$17+O470*'Emission Factors'!$C$24,N470*'Emission Factors'!$C$18+O470*'Emission Factors'!$C$25),"")</f>
        <v/>
      </c>
    </row>
    <row r="471" spans="2:21" ht="15" customHeight="1" x14ac:dyDescent="0.35">
      <c r="B471" s="92"/>
      <c r="C471" s="86"/>
      <c r="D471" s="62"/>
      <c r="E471" s="86"/>
      <c r="F471" s="86"/>
      <c r="G471" s="86"/>
      <c r="H471" s="87"/>
      <c r="I471" s="88"/>
      <c r="J471" s="64"/>
      <c r="K471" s="64"/>
      <c r="L471" s="79" t="str">
        <f>IF(E471+F471+G471=0,"",E471*'Emission Factors'!C$26+F471*'Emission Factors'!C$28+G471*'Emission Factors'!$C$30)</f>
        <v/>
      </c>
      <c r="M471" s="79" t="str">
        <f>IF(E471+F471+G471=0,"",E471*'Emission Factors'!C$27+F471*'Emission Factors'!C$29+G471*'Emission Factors'!$C$31)</f>
        <v/>
      </c>
      <c r="N471" s="79" t="str">
        <f t="shared" si="21"/>
        <v/>
      </c>
      <c r="O471" s="79" t="str">
        <f t="shared" si="22"/>
        <v/>
      </c>
      <c r="P471" s="79" t="str">
        <f>IFERROR(N471*'Emission Factors'!C$13+O471*'Emission Factors'!C$20,"")</f>
        <v/>
      </c>
      <c r="Q471" s="89" t="str">
        <f t="shared" si="23"/>
        <v/>
      </c>
      <c r="R471" s="90" t="str">
        <f>IFERROR(N471*'Emission Factors'!C$14+O471*'Emission Factors'!C$21,"")</f>
        <v/>
      </c>
      <c r="S471" s="90" t="str">
        <f>IFERROR(N471*'Emission Factors'!C$15+O471*'Emission Factors'!C$22,"")</f>
        <v/>
      </c>
      <c r="T471" s="90" t="str">
        <f>IFERROR(N471*'Emission Factors'!C$16+O471*'Emission Factors'!C$23,"")</f>
        <v/>
      </c>
      <c r="U471" s="28" t="str">
        <f>IFERROR(IF(K471="Residential",N471*'Emission Factors'!$C$17+O471*'Emission Factors'!$C$24,N471*'Emission Factors'!$C$18+O471*'Emission Factors'!$C$25),"")</f>
        <v/>
      </c>
    </row>
    <row r="472" spans="2:21" ht="15" customHeight="1" x14ac:dyDescent="0.35">
      <c r="B472" s="92"/>
      <c r="C472" s="86"/>
      <c r="D472" s="63"/>
      <c r="E472" s="86"/>
      <c r="F472" s="86"/>
      <c r="G472" s="86"/>
      <c r="H472" s="87"/>
      <c r="I472" s="88"/>
      <c r="J472" s="64"/>
      <c r="K472" s="64"/>
      <c r="L472" s="79" t="str">
        <f>IF(E472+F472+G472=0,"",E472*'Emission Factors'!C$26+F472*'Emission Factors'!C$28+G472*'Emission Factors'!$C$30)</f>
        <v/>
      </c>
      <c r="M472" s="79" t="str">
        <f>IF(E472+F472+G472=0,"",E472*'Emission Factors'!C$27+F472*'Emission Factors'!C$29+G472*'Emission Factors'!$C$31)</f>
        <v/>
      </c>
      <c r="N472" s="79" t="str">
        <f t="shared" si="21"/>
        <v/>
      </c>
      <c r="O472" s="79" t="str">
        <f t="shared" si="22"/>
        <v/>
      </c>
      <c r="P472" s="79" t="str">
        <f>IFERROR(N472*'Emission Factors'!C$13+O472*'Emission Factors'!C$20,"")</f>
        <v/>
      </c>
      <c r="Q472" s="89" t="str">
        <f t="shared" si="23"/>
        <v/>
      </c>
      <c r="R472" s="90" t="str">
        <f>IFERROR(N472*'Emission Factors'!C$14+O472*'Emission Factors'!C$21,"")</f>
        <v/>
      </c>
      <c r="S472" s="90" t="str">
        <f>IFERROR(N472*'Emission Factors'!C$15+O472*'Emission Factors'!C$22,"")</f>
        <v/>
      </c>
      <c r="T472" s="90" t="str">
        <f>IFERROR(N472*'Emission Factors'!C$16+O472*'Emission Factors'!C$23,"")</f>
        <v/>
      </c>
      <c r="U472" s="28" t="str">
        <f>IFERROR(IF(K472="Residential",N472*'Emission Factors'!$C$17+O472*'Emission Factors'!$C$24,N472*'Emission Factors'!$C$18+O472*'Emission Factors'!$C$25),"")</f>
        <v/>
      </c>
    </row>
    <row r="473" spans="2:21" ht="15" customHeight="1" x14ac:dyDescent="0.35">
      <c r="B473" s="92"/>
      <c r="C473" s="86"/>
      <c r="D473" s="62"/>
      <c r="E473" s="86"/>
      <c r="F473" s="86"/>
      <c r="G473" s="86"/>
      <c r="H473" s="87"/>
      <c r="I473" s="88"/>
      <c r="J473" s="64"/>
      <c r="K473" s="64"/>
      <c r="L473" s="79" t="str">
        <f>IF(E473+F473+G473=0,"",E473*'Emission Factors'!C$26+F473*'Emission Factors'!C$28+G473*'Emission Factors'!$C$30)</f>
        <v/>
      </c>
      <c r="M473" s="79" t="str">
        <f>IF(E473+F473+G473=0,"",E473*'Emission Factors'!C$27+F473*'Emission Factors'!C$29+G473*'Emission Factors'!$C$31)</f>
        <v/>
      </c>
      <c r="N473" s="79" t="str">
        <f t="shared" si="21"/>
        <v/>
      </c>
      <c r="O473" s="79" t="str">
        <f t="shared" si="22"/>
        <v/>
      </c>
      <c r="P473" s="79" t="str">
        <f>IFERROR(N473*'Emission Factors'!C$13+O473*'Emission Factors'!C$20,"")</f>
        <v/>
      </c>
      <c r="Q473" s="89" t="str">
        <f t="shared" si="23"/>
        <v/>
      </c>
      <c r="R473" s="90" t="str">
        <f>IFERROR(N473*'Emission Factors'!C$14+O473*'Emission Factors'!C$21,"")</f>
        <v/>
      </c>
      <c r="S473" s="90" t="str">
        <f>IFERROR(N473*'Emission Factors'!C$15+O473*'Emission Factors'!C$22,"")</f>
        <v/>
      </c>
      <c r="T473" s="90" t="str">
        <f>IFERROR(N473*'Emission Factors'!C$16+O473*'Emission Factors'!C$23,"")</f>
        <v/>
      </c>
      <c r="U473" s="28" t="str">
        <f>IFERROR(IF(K473="Residential",N473*'Emission Factors'!$C$17+O473*'Emission Factors'!$C$24,N473*'Emission Factors'!$C$18+O473*'Emission Factors'!$C$25),"")</f>
        <v/>
      </c>
    </row>
    <row r="474" spans="2:21" ht="15" customHeight="1" x14ac:dyDescent="0.35">
      <c r="B474" s="92"/>
      <c r="C474" s="86"/>
      <c r="D474" s="62"/>
      <c r="E474" s="86"/>
      <c r="F474" s="86"/>
      <c r="G474" s="86"/>
      <c r="H474" s="87"/>
      <c r="I474" s="88"/>
      <c r="J474" s="64"/>
      <c r="K474" s="64"/>
      <c r="L474" s="79" t="str">
        <f>IF(E474+F474+G474=0,"",E474*'Emission Factors'!C$26+F474*'Emission Factors'!C$28+G474*'Emission Factors'!$C$30)</f>
        <v/>
      </c>
      <c r="M474" s="79" t="str">
        <f>IF(E474+F474+G474=0,"",E474*'Emission Factors'!C$27+F474*'Emission Factors'!C$29+G474*'Emission Factors'!$C$31)</f>
        <v/>
      </c>
      <c r="N474" s="79" t="str">
        <f t="shared" si="21"/>
        <v/>
      </c>
      <c r="O474" s="79" t="str">
        <f t="shared" si="22"/>
        <v/>
      </c>
      <c r="P474" s="79" t="str">
        <f>IFERROR(N474*'Emission Factors'!C$13+O474*'Emission Factors'!C$20,"")</f>
        <v/>
      </c>
      <c r="Q474" s="89" t="str">
        <f t="shared" si="23"/>
        <v/>
      </c>
      <c r="R474" s="90" t="str">
        <f>IFERROR(N474*'Emission Factors'!C$14+O474*'Emission Factors'!C$21,"")</f>
        <v/>
      </c>
      <c r="S474" s="90" t="str">
        <f>IFERROR(N474*'Emission Factors'!C$15+O474*'Emission Factors'!C$22,"")</f>
        <v/>
      </c>
      <c r="T474" s="90" t="str">
        <f>IFERROR(N474*'Emission Factors'!C$16+O474*'Emission Factors'!C$23,"")</f>
        <v/>
      </c>
      <c r="U474" s="28" t="str">
        <f>IFERROR(IF(K474="Residential",N474*'Emission Factors'!$C$17+O474*'Emission Factors'!$C$24,N474*'Emission Factors'!$C$18+O474*'Emission Factors'!$C$25),"")</f>
        <v/>
      </c>
    </row>
    <row r="475" spans="2:21" ht="15" customHeight="1" x14ac:dyDescent="0.35">
      <c r="B475" s="92"/>
      <c r="C475" s="86"/>
      <c r="D475" s="62"/>
      <c r="E475" s="86"/>
      <c r="F475" s="86"/>
      <c r="G475" s="86"/>
      <c r="H475" s="87"/>
      <c r="I475" s="88"/>
      <c r="J475" s="64"/>
      <c r="K475" s="64"/>
      <c r="L475" s="79" t="str">
        <f>IF(E475+F475+G475=0,"",E475*'Emission Factors'!C$26+F475*'Emission Factors'!C$28+G475*'Emission Factors'!$C$30)</f>
        <v/>
      </c>
      <c r="M475" s="79" t="str">
        <f>IF(E475+F475+G475=0,"",E475*'Emission Factors'!C$27+F475*'Emission Factors'!C$29+G475*'Emission Factors'!$C$31)</f>
        <v/>
      </c>
      <c r="N475" s="79" t="str">
        <f t="shared" si="21"/>
        <v/>
      </c>
      <c r="O475" s="79" t="str">
        <f t="shared" si="22"/>
        <v/>
      </c>
      <c r="P475" s="79" t="str">
        <f>IFERROR(N475*'Emission Factors'!C$13+O475*'Emission Factors'!C$20,"")</f>
        <v/>
      </c>
      <c r="Q475" s="89" t="str">
        <f t="shared" si="23"/>
        <v/>
      </c>
      <c r="R475" s="90" t="str">
        <f>IFERROR(N475*'Emission Factors'!C$14+O475*'Emission Factors'!C$21,"")</f>
        <v/>
      </c>
      <c r="S475" s="90" t="str">
        <f>IFERROR(N475*'Emission Factors'!C$15+O475*'Emission Factors'!C$22,"")</f>
        <v/>
      </c>
      <c r="T475" s="90" t="str">
        <f>IFERROR(N475*'Emission Factors'!C$16+O475*'Emission Factors'!C$23,"")</f>
        <v/>
      </c>
      <c r="U475" s="28" t="str">
        <f>IFERROR(IF(K475="Residential",N475*'Emission Factors'!$C$17+O475*'Emission Factors'!$C$24,N475*'Emission Factors'!$C$18+O475*'Emission Factors'!$C$25),"")</f>
        <v/>
      </c>
    </row>
    <row r="476" spans="2:21" ht="15" customHeight="1" x14ac:dyDescent="0.35">
      <c r="B476" s="92"/>
      <c r="C476" s="86"/>
      <c r="D476" s="62"/>
      <c r="E476" s="86"/>
      <c r="F476" s="86"/>
      <c r="G476" s="86"/>
      <c r="H476" s="87"/>
      <c r="I476" s="88"/>
      <c r="J476" s="64"/>
      <c r="K476" s="64"/>
      <c r="L476" s="79" t="str">
        <f>IF(E476+F476+G476=0,"",E476*'Emission Factors'!C$26+F476*'Emission Factors'!C$28+G476*'Emission Factors'!$C$30)</f>
        <v/>
      </c>
      <c r="M476" s="79" t="str">
        <f>IF(E476+F476+G476=0,"",E476*'Emission Factors'!C$27+F476*'Emission Factors'!C$29+G476*'Emission Factors'!$C$31)</f>
        <v/>
      </c>
      <c r="N476" s="79" t="str">
        <f t="shared" si="21"/>
        <v/>
      </c>
      <c r="O476" s="79" t="str">
        <f t="shared" si="22"/>
        <v/>
      </c>
      <c r="P476" s="79" t="str">
        <f>IFERROR(N476*'Emission Factors'!C$13+O476*'Emission Factors'!C$20,"")</f>
        <v/>
      </c>
      <c r="Q476" s="89" t="str">
        <f t="shared" si="23"/>
        <v/>
      </c>
      <c r="R476" s="90" t="str">
        <f>IFERROR(N476*'Emission Factors'!C$14+O476*'Emission Factors'!C$21,"")</f>
        <v/>
      </c>
      <c r="S476" s="90" t="str">
        <f>IFERROR(N476*'Emission Factors'!C$15+O476*'Emission Factors'!C$22,"")</f>
        <v/>
      </c>
      <c r="T476" s="90" t="str">
        <f>IFERROR(N476*'Emission Factors'!C$16+O476*'Emission Factors'!C$23,"")</f>
        <v/>
      </c>
      <c r="U476" s="28" t="str">
        <f>IFERROR(IF(K476="Residential",N476*'Emission Factors'!$C$17+O476*'Emission Factors'!$C$24,N476*'Emission Factors'!$C$18+O476*'Emission Factors'!$C$25),"")</f>
        <v/>
      </c>
    </row>
    <row r="477" spans="2:21" ht="15" customHeight="1" x14ac:dyDescent="0.35">
      <c r="B477" s="92"/>
      <c r="C477" s="86"/>
      <c r="D477" s="63"/>
      <c r="E477" s="86"/>
      <c r="F477" s="86"/>
      <c r="G477" s="86"/>
      <c r="H477" s="87"/>
      <c r="I477" s="88"/>
      <c r="J477" s="64"/>
      <c r="K477" s="64"/>
      <c r="L477" s="79" t="str">
        <f>IF(E477+F477+G477=0,"",E477*'Emission Factors'!C$26+F477*'Emission Factors'!C$28+G477*'Emission Factors'!$C$30)</f>
        <v/>
      </c>
      <c r="M477" s="79" t="str">
        <f>IF(E477+F477+G477=0,"",E477*'Emission Factors'!C$27+F477*'Emission Factors'!C$29+G477*'Emission Factors'!$C$31)</f>
        <v/>
      </c>
      <c r="N477" s="79" t="str">
        <f t="shared" si="21"/>
        <v/>
      </c>
      <c r="O477" s="79" t="str">
        <f t="shared" si="22"/>
        <v/>
      </c>
      <c r="P477" s="79" t="str">
        <f>IFERROR(N477*'Emission Factors'!C$13+O477*'Emission Factors'!C$20,"")</f>
        <v/>
      </c>
      <c r="Q477" s="89" t="str">
        <f t="shared" si="23"/>
        <v/>
      </c>
      <c r="R477" s="90" t="str">
        <f>IFERROR(N477*'Emission Factors'!C$14+O477*'Emission Factors'!C$21,"")</f>
        <v/>
      </c>
      <c r="S477" s="90" t="str">
        <f>IFERROR(N477*'Emission Factors'!C$15+O477*'Emission Factors'!C$22,"")</f>
        <v/>
      </c>
      <c r="T477" s="90" t="str">
        <f>IFERROR(N477*'Emission Factors'!C$16+O477*'Emission Factors'!C$23,"")</f>
        <v/>
      </c>
      <c r="U477" s="28" t="str">
        <f>IFERROR(IF(K477="Residential",N477*'Emission Factors'!$C$17+O477*'Emission Factors'!$C$24,N477*'Emission Factors'!$C$18+O477*'Emission Factors'!$C$25),"")</f>
        <v/>
      </c>
    </row>
    <row r="478" spans="2:21" ht="15" customHeight="1" x14ac:dyDescent="0.35">
      <c r="B478" s="92"/>
      <c r="C478" s="86"/>
      <c r="D478" s="62"/>
      <c r="E478" s="86"/>
      <c r="F478" s="86"/>
      <c r="G478" s="86"/>
      <c r="H478" s="87"/>
      <c r="I478" s="88"/>
      <c r="J478" s="64"/>
      <c r="K478" s="64"/>
      <c r="L478" s="79" t="str">
        <f>IF(E478+F478+G478=0,"",E478*'Emission Factors'!C$26+F478*'Emission Factors'!C$28+G478*'Emission Factors'!$C$30)</f>
        <v/>
      </c>
      <c r="M478" s="79" t="str">
        <f>IF(E478+F478+G478=0,"",E478*'Emission Factors'!C$27+F478*'Emission Factors'!C$29+G478*'Emission Factors'!$C$31)</f>
        <v/>
      </c>
      <c r="N478" s="79" t="str">
        <f t="shared" si="21"/>
        <v/>
      </c>
      <c r="O478" s="79" t="str">
        <f t="shared" si="22"/>
        <v/>
      </c>
      <c r="P478" s="79" t="str">
        <f>IFERROR(N478*'Emission Factors'!C$13+O478*'Emission Factors'!C$20,"")</f>
        <v/>
      </c>
      <c r="Q478" s="89" t="str">
        <f t="shared" si="23"/>
        <v/>
      </c>
      <c r="R478" s="90" t="str">
        <f>IFERROR(N478*'Emission Factors'!C$14+O478*'Emission Factors'!C$21,"")</f>
        <v/>
      </c>
      <c r="S478" s="90" t="str">
        <f>IFERROR(N478*'Emission Factors'!C$15+O478*'Emission Factors'!C$22,"")</f>
        <v/>
      </c>
      <c r="T478" s="90" t="str">
        <f>IFERROR(N478*'Emission Factors'!C$16+O478*'Emission Factors'!C$23,"")</f>
        <v/>
      </c>
      <c r="U478" s="28" t="str">
        <f>IFERROR(IF(K478="Residential",N478*'Emission Factors'!$C$17+O478*'Emission Factors'!$C$24,N478*'Emission Factors'!$C$18+O478*'Emission Factors'!$C$25),"")</f>
        <v/>
      </c>
    </row>
    <row r="479" spans="2:21" ht="15" customHeight="1" x14ac:dyDescent="0.35">
      <c r="B479" s="92"/>
      <c r="C479" s="86"/>
      <c r="D479" s="62"/>
      <c r="E479" s="86"/>
      <c r="F479" s="86"/>
      <c r="G479" s="86"/>
      <c r="H479" s="87"/>
      <c r="I479" s="88"/>
      <c r="J479" s="64"/>
      <c r="K479" s="64"/>
      <c r="L479" s="79" t="str">
        <f>IF(E479+F479+G479=0,"",E479*'Emission Factors'!C$26+F479*'Emission Factors'!C$28+G479*'Emission Factors'!$C$30)</f>
        <v/>
      </c>
      <c r="M479" s="79" t="str">
        <f>IF(E479+F479+G479=0,"",E479*'Emission Factors'!C$27+F479*'Emission Factors'!C$29+G479*'Emission Factors'!$C$31)</f>
        <v/>
      </c>
      <c r="N479" s="79" t="str">
        <f t="shared" si="21"/>
        <v/>
      </c>
      <c r="O479" s="79" t="str">
        <f t="shared" si="22"/>
        <v/>
      </c>
      <c r="P479" s="79" t="str">
        <f>IFERROR(N479*'Emission Factors'!C$13+O479*'Emission Factors'!C$20,"")</f>
        <v/>
      </c>
      <c r="Q479" s="89" t="str">
        <f t="shared" si="23"/>
        <v/>
      </c>
      <c r="R479" s="90" t="str">
        <f>IFERROR(N479*'Emission Factors'!C$14+O479*'Emission Factors'!C$21,"")</f>
        <v/>
      </c>
      <c r="S479" s="90" t="str">
        <f>IFERROR(N479*'Emission Factors'!C$15+O479*'Emission Factors'!C$22,"")</f>
        <v/>
      </c>
      <c r="T479" s="90" t="str">
        <f>IFERROR(N479*'Emission Factors'!C$16+O479*'Emission Factors'!C$23,"")</f>
        <v/>
      </c>
      <c r="U479" s="28" t="str">
        <f>IFERROR(IF(K479="Residential",N479*'Emission Factors'!$C$17+O479*'Emission Factors'!$C$24,N479*'Emission Factors'!$C$18+O479*'Emission Factors'!$C$25),"")</f>
        <v/>
      </c>
    </row>
    <row r="480" spans="2:21" ht="15" customHeight="1" x14ac:dyDescent="0.35">
      <c r="B480" s="92"/>
      <c r="C480" s="86"/>
      <c r="D480" s="62"/>
      <c r="E480" s="86"/>
      <c r="F480" s="86"/>
      <c r="G480" s="86"/>
      <c r="H480" s="87"/>
      <c r="I480" s="88"/>
      <c r="J480" s="64"/>
      <c r="K480" s="64"/>
      <c r="L480" s="79" t="str">
        <f>IF(E480+F480+G480=0,"",E480*'Emission Factors'!C$26+F480*'Emission Factors'!C$28+G480*'Emission Factors'!$C$30)</f>
        <v/>
      </c>
      <c r="M480" s="79" t="str">
        <f>IF(E480+F480+G480=0,"",E480*'Emission Factors'!C$27+F480*'Emission Factors'!C$29+G480*'Emission Factors'!$C$31)</f>
        <v/>
      </c>
      <c r="N480" s="79" t="str">
        <f t="shared" si="21"/>
        <v/>
      </c>
      <c r="O480" s="79" t="str">
        <f t="shared" si="22"/>
        <v/>
      </c>
      <c r="P480" s="79" t="str">
        <f>IFERROR(N480*'Emission Factors'!C$13+O480*'Emission Factors'!C$20,"")</f>
        <v/>
      </c>
      <c r="Q480" s="89" t="str">
        <f t="shared" si="23"/>
        <v/>
      </c>
      <c r="R480" s="90" t="str">
        <f>IFERROR(N480*'Emission Factors'!C$14+O480*'Emission Factors'!C$21,"")</f>
        <v/>
      </c>
      <c r="S480" s="90" t="str">
        <f>IFERROR(N480*'Emission Factors'!C$15+O480*'Emission Factors'!C$22,"")</f>
        <v/>
      </c>
      <c r="T480" s="90" t="str">
        <f>IFERROR(N480*'Emission Factors'!C$16+O480*'Emission Factors'!C$23,"")</f>
        <v/>
      </c>
      <c r="U480" s="28" t="str">
        <f>IFERROR(IF(K480="Residential",N480*'Emission Factors'!$C$17+O480*'Emission Factors'!$C$24,N480*'Emission Factors'!$C$18+O480*'Emission Factors'!$C$25),"")</f>
        <v/>
      </c>
    </row>
    <row r="481" spans="2:21" ht="15" customHeight="1" x14ac:dyDescent="0.35">
      <c r="B481" s="92"/>
      <c r="C481" s="86"/>
      <c r="D481" s="62"/>
      <c r="E481" s="86"/>
      <c r="F481" s="86"/>
      <c r="G481" s="86"/>
      <c r="H481" s="87"/>
      <c r="I481" s="88"/>
      <c r="J481" s="64"/>
      <c r="K481" s="64"/>
      <c r="L481" s="79" t="str">
        <f>IF(E481+F481+G481=0,"",E481*'Emission Factors'!C$26+F481*'Emission Factors'!C$28+G481*'Emission Factors'!$C$30)</f>
        <v/>
      </c>
      <c r="M481" s="79" t="str">
        <f>IF(E481+F481+G481=0,"",E481*'Emission Factors'!C$27+F481*'Emission Factors'!C$29+G481*'Emission Factors'!$C$31)</f>
        <v/>
      </c>
      <c r="N481" s="79" t="str">
        <f t="shared" si="21"/>
        <v/>
      </c>
      <c r="O481" s="79" t="str">
        <f t="shared" si="22"/>
        <v/>
      </c>
      <c r="P481" s="79" t="str">
        <f>IFERROR(N481*'Emission Factors'!C$13+O481*'Emission Factors'!C$20,"")</f>
        <v/>
      </c>
      <c r="Q481" s="89" t="str">
        <f t="shared" si="23"/>
        <v/>
      </c>
      <c r="R481" s="90" t="str">
        <f>IFERROR(N481*'Emission Factors'!C$14+O481*'Emission Factors'!C$21,"")</f>
        <v/>
      </c>
      <c r="S481" s="90" t="str">
        <f>IFERROR(N481*'Emission Factors'!C$15+O481*'Emission Factors'!C$22,"")</f>
        <v/>
      </c>
      <c r="T481" s="90" t="str">
        <f>IFERROR(N481*'Emission Factors'!C$16+O481*'Emission Factors'!C$23,"")</f>
        <v/>
      </c>
      <c r="U481" s="28" t="str">
        <f>IFERROR(IF(K481="Residential",N481*'Emission Factors'!$C$17+O481*'Emission Factors'!$C$24,N481*'Emission Factors'!$C$18+O481*'Emission Factors'!$C$25),"")</f>
        <v/>
      </c>
    </row>
    <row r="482" spans="2:21" ht="15" customHeight="1" x14ac:dyDescent="0.35">
      <c r="B482" s="92"/>
      <c r="C482" s="86"/>
      <c r="D482" s="63"/>
      <c r="E482" s="86"/>
      <c r="F482" s="86"/>
      <c r="G482" s="86"/>
      <c r="H482" s="87"/>
      <c r="I482" s="88"/>
      <c r="J482" s="64"/>
      <c r="K482" s="64"/>
      <c r="L482" s="79" t="str">
        <f>IF(E482+F482+G482=0,"",E482*'Emission Factors'!C$26+F482*'Emission Factors'!C$28+G482*'Emission Factors'!$C$30)</f>
        <v/>
      </c>
      <c r="M482" s="79" t="str">
        <f>IF(E482+F482+G482=0,"",E482*'Emission Factors'!C$27+F482*'Emission Factors'!C$29+G482*'Emission Factors'!$C$31)</f>
        <v/>
      </c>
      <c r="N482" s="79" t="str">
        <f t="shared" si="21"/>
        <v/>
      </c>
      <c r="O482" s="79" t="str">
        <f t="shared" si="22"/>
        <v/>
      </c>
      <c r="P482" s="79" t="str">
        <f>IFERROR(N482*'Emission Factors'!C$13+O482*'Emission Factors'!C$20,"")</f>
        <v/>
      </c>
      <c r="Q482" s="89" t="str">
        <f t="shared" si="23"/>
        <v/>
      </c>
      <c r="R482" s="90" t="str">
        <f>IFERROR(N482*'Emission Factors'!C$14+O482*'Emission Factors'!C$21,"")</f>
        <v/>
      </c>
      <c r="S482" s="90" t="str">
        <f>IFERROR(N482*'Emission Factors'!C$15+O482*'Emission Factors'!C$22,"")</f>
        <v/>
      </c>
      <c r="T482" s="90" t="str">
        <f>IFERROR(N482*'Emission Factors'!C$16+O482*'Emission Factors'!C$23,"")</f>
        <v/>
      </c>
      <c r="U482" s="28" t="str">
        <f>IFERROR(IF(K482="Residential",N482*'Emission Factors'!$C$17+O482*'Emission Factors'!$C$24,N482*'Emission Factors'!$C$18+O482*'Emission Factors'!$C$25),"")</f>
        <v/>
      </c>
    </row>
    <row r="483" spans="2:21" ht="15" customHeight="1" x14ac:dyDescent="0.35">
      <c r="B483" s="92"/>
      <c r="C483" s="86"/>
      <c r="D483" s="62"/>
      <c r="E483" s="86"/>
      <c r="F483" s="86"/>
      <c r="G483" s="86"/>
      <c r="H483" s="87"/>
      <c r="I483" s="88"/>
      <c r="J483" s="64"/>
      <c r="K483" s="64"/>
      <c r="L483" s="79" t="str">
        <f>IF(E483+F483+G483=0,"",E483*'Emission Factors'!C$26+F483*'Emission Factors'!C$28+G483*'Emission Factors'!$C$30)</f>
        <v/>
      </c>
      <c r="M483" s="79" t="str">
        <f>IF(E483+F483+G483=0,"",E483*'Emission Factors'!C$27+F483*'Emission Factors'!C$29+G483*'Emission Factors'!$C$31)</f>
        <v/>
      </c>
      <c r="N483" s="79" t="str">
        <f t="shared" si="21"/>
        <v/>
      </c>
      <c r="O483" s="79" t="str">
        <f t="shared" si="22"/>
        <v/>
      </c>
      <c r="P483" s="79" t="str">
        <f>IFERROR(N483*'Emission Factors'!C$13+O483*'Emission Factors'!C$20,"")</f>
        <v/>
      </c>
      <c r="Q483" s="89" t="str">
        <f t="shared" si="23"/>
        <v/>
      </c>
      <c r="R483" s="90" t="str">
        <f>IFERROR(N483*'Emission Factors'!C$14+O483*'Emission Factors'!C$21,"")</f>
        <v/>
      </c>
      <c r="S483" s="90" t="str">
        <f>IFERROR(N483*'Emission Factors'!C$15+O483*'Emission Factors'!C$22,"")</f>
        <v/>
      </c>
      <c r="T483" s="90" t="str">
        <f>IFERROR(N483*'Emission Factors'!C$16+O483*'Emission Factors'!C$23,"")</f>
        <v/>
      </c>
      <c r="U483" s="28" t="str">
        <f>IFERROR(IF(K483="Residential",N483*'Emission Factors'!$C$17+O483*'Emission Factors'!$C$24,N483*'Emission Factors'!$C$18+O483*'Emission Factors'!$C$25),"")</f>
        <v/>
      </c>
    </row>
    <row r="484" spans="2:21" ht="15" customHeight="1" x14ac:dyDescent="0.35">
      <c r="B484" s="92"/>
      <c r="C484" s="86"/>
      <c r="D484" s="62"/>
      <c r="E484" s="86"/>
      <c r="F484" s="86"/>
      <c r="G484" s="86"/>
      <c r="H484" s="87"/>
      <c r="I484" s="88"/>
      <c r="J484" s="64"/>
      <c r="K484" s="64"/>
      <c r="L484" s="79" t="str">
        <f>IF(E484+F484+G484=0,"",E484*'Emission Factors'!C$26+F484*'Emission Factors'!C$28+G484*'Emission Factors'!$C$30)</f>
        <v/>
      </c>
      <c r="M484" s="79" t="str">
        <f>IF(E484+F484+G484=0,"",E484*'Emission Factors'!C$27+F484*'Emission Factors'!C$29+G484*'Emission Factors'!$C$31)</f>
        <v/>
      </c>
      <c r="N484" s="79" t="str">
        <f t="shared" si="21"/>
        <v/>
      </c>
      <c r="O484" s="79" t="str">
        <f t="shared" si="22"/>
        <v/>
      </c>
      <c r="P484" s="79" t="str">
        <f>IFERROR(N484*'Emission Factors'!C$13+O484*'Emission Factors'!C$20,"")</f>
        <v/>
      </c>
      <c r="Q484" s="89" t="str">
        <f t="shared" si="23"/>
        <v/>
      </c>
      <c r="R484" s="90" t="str">
        <f>IFERROR(N484*'Emission Factors'!C$14+O484*'Emission Factors'!C$21,"")</f>
        <v/>
      </c>
      <c r="S484" s="90" t="str">
        <f>IFERROR(N484*'Emission Factors'!C$15+O484*'Emission Factors'!C$22,"")</f>
        <v/>
      </c>
      <c r="T484" s="90" t="str">
        <f>IFERROR(N484*'Emission Factors'!C$16+O484*'Emission Factors'!C$23,"")</f>
        <v/>
      </c>
      <c r="U484" s="28" t="str">
        <f>IFERROR(IF(K484="Residential",N484*'Emission Factors'!$C$17+O484*'Emission Factors'!$C$24,N484*'Emission Factors'!$C$18+O484*'Emission Factors'!$C$25),"")</f>
        <v/>
      </c>
    </row>
    <row r="485" spans="2:21" ht="15" customHeight="1" x14ac:dyDescent="0.35">
      <c r="B485" s="92"/>
      <c r="C485" s="86"/>
      <c r="D485" s="62"/>
      <c r="E485" s="86"/>
      <c r="F485" s="86"/>
      <c r="G485" s="86"/>
      <c r="H485" s="87"/>
      <c r="I485" s="88"/>
      <c r="J485" s="64"/>
      <c r="K485" s="64"/>
      <c r="L485" s="79" t="str">
        <f>IF(E485+F485+G485=0,"",E485*'Emission Factors'!C$26+F485*'Emission Factors'!C$28+G485*'Emission Factors'!$C$30)</f>
        <v/>
      </c>
      <c r="M485" s="79" t="str">
        <f>IF(E485+F485+G485=0,"",E485*'Emission Factors'!C$27+F485*'Emission Factors'!C$29+G485*'Emission Factors'!$C$31)</f>
        <v/>
      </c>
      <c r="N485" s="79" t="str">
        <f t="shared" si="21"/>
        <v/>
      </c>
      <c r="O485" s="79" t="str">
        <f t="shared" si="22"/>
        <v/>
      </c>
      <c r="P485" s="79" t="str">
        <f>IFERROR(N485*'Emission Factors'!C$13+O485*'Emission Factors'!C$20,"")</f>
        <v/>
      </c>
      <c r="Q485" s="89" t="str">
        <f t="shared" si="23"/>
        <v/>
      </c>
      <c r="R485" s="90" t="str">
        <f>IFERROR(N485*'Emission Factors'!C$14+O485*'Emission Factors'!C$21,"")</f>
        <v/>
      </c>
      <c r="S485" s="90" t="str">
        <f>IFERROR(N485*'Emission Factors'!C$15+O485*'Emission Factors'!C$22,"")</f>
        <v/>
      </c>
      <c r="T485" s="90" t="str">
        <f>IFERROR(N485*'Emission Factors'!C$16+O485*'Emission Factors'!C$23,"")</f>
        <v/>
      </c>
      <c r="U485" s="28" t="str">
        <f>IFERROR(IF(K485="Residential",N485*'Emission Factors'!$C$17+O485*'Emission Factors'!$C$24,N485*'Emission Factors'!$C$18+O485*'Emission Factors'!$C$25),"")</f>
        <v/>
      </c>
    </row>
    <row r="486" spans="2:21" ht="15" customHeight="1" x14ac:dyDescent="0.35">
      <c r="B486" s="92"/>
      <c r="C486" s="86"/>
      <c r="D486" s="62"/>
      <c r="E486" s="86"/>
      <c r="F486" s="86"/>
      <c r="G486" s="86"/>
      <c r="H486" s="87"/>
      <c r="I486" s="88"/>
      <c r="J486" s="64"/>
      <c r="K486" s="64"/>
      <c r="L486" s="79" t="str">
        <f>IF(E486+F486+G486=0,"",E486*'Emission Factors'!C$26+F486*'Emission Factors'!C$28+G486*'Emission Factors'!$C$30)</f>
        <v/>
      </c>
      <c r="M486" s="79" t="str">
        <f>IF(E486+F486+G486=0,"",E486*'Emission Factors'!C$27+F486*'Emission Factors'!C$29+G486*'Emission Factors'!$C$31)</f>
        <v/>
      </c>
      <c r="N486" s="79" t="str">
        <f t="shared" si="21"/>
        <v/>
      </c>
      <c r="O486" s="79" t="str">
        <f t="shared" si="22"/>
        <v/>
      </c>
      <c r="P486" s="79" t="str">
        <f>IFERROR(N486*'Emission Factors'!C$13+O486*'Emission Factors'!C$20,"")</f>
        <v/>
      </c>
      <c r="Q486" s="89" t="str">
        <f t="shared" si="23"/>
        <v/>
      </c>
      <c r="R486" s="90" t="str">
        <f>IFERROR(N486*'Emission Factors'!C$14+O486*'Emission Factors'!C$21,"")</f>
        <v/>
      </c>
      <c r="S486" s="90" t="str">
        <f>IFERROR(N486*'Emission Factors'!C$15+O486*'Emission Factors'!C$22,"")</f>
        <v/>
      </c>
      <c r="T486" s="90" t="str">
        <f>IFERROR(N486*'Emission Factors'!C$16+O486*'Emission Factors'!C$23,"")</f>
        <v/>
      </c>
      <c r="U486" s="28" t="str">
        <f>IFERROR(IF(K486="Residential",N486*'Emission Factors'!$C$17+O486*'Emission Factors'!$C$24,N486*'Emission Factors'!$C$18+O486*'Emission Factors'!$C$25),"")</f>
        <v/>
      </c>
    </row>
    <row r="487" spans="2:21" ht="15" customHeight="1" x14ac:dyDescent="0.35">
      <c r="B487" s="92"/>
      <c r="C487" s="86"/>
      <c r="D487" s="63"/>
      <c r="E487" s="86"/>
      <c r="F487" s="86"/>
      <c r="G487" s="86"/>
      <c r="H487" s="87"/>
      <c r="I487" s="88"/>
      <c r="J487" s="64"/>
      <c r="K487" s="64"/>
      <c r="L487" s="79" t="str">
        <f>IF(E487+F487+G487=0,"",E487*'Emission Factors'!C$26+F487*'Emission Factors'!C$28+G487*'Emission Factors'!$C$30)</f>
        <v/>
      </c>
      <c r="M487" s="79" t="str">
        <f>IF(E487+F487+G487=0,"",E487*'Emission Factors'!C$27+F487*'Emission Factors'!C$29+G487*'Emission Factors'!$C$31)</f>
        <v/>
      </c>
      <c r="N487" s="79" t="str">
        <f t="shared" si="21"/>
        <v/>
      </c>
      <c r="O487" s="79" t="str">
        <f t="shared" si="22"/>
        <v/>
      </c>
      <c r="P487" s="79" t="str">
        <f>IFERROR(N487*'Emission Factors'!C$13+O487*'Emission Factors'!C$20,"")</f>
        <v/>
      </c>
      <c r="Q487" s="89" t="str">
        <f t="shared" si="23"/>
        <v/>
      </c>
      <c r="R487" s="90" t="str">
        <f>IFERROR(N487*'Emission Factors'!C$14+O487*'Emission Factors'!C$21,"")</f>
        <v/>
      </c>
      <c r="S487" s="90" t="str">
        <f>IFERROR(N487*'Emission Factors'!C$15+O487*'Emission Factors'!C$22,"")</f>
        <v/>
      </c>
      <c r="T487" s="90" t="str">
        <f>IFERROR(N487*'Emission Factors'!C$16+O487*'Emission Factors'!C$23,"")</f>
        <v/>
      </c>
      <c r="U487" s="28" t="str">
        <f>IFERROR(IF(K487="Residential",N487*'Emission Factors'!$C$17+O487*'Emission Factors'!$C$24,N487*'Emission Factors'!$C$18+O487*'Emission Factors'!$C$25),"")</f>
        <v/>
      </c>
    </row>
    <row r="488" spans="2:21" ht="15" customHeight="1" x14ac:dyDescent="0.35">
      <c r="B488" s="92"/>
      <c r="C488" s="86"/>
      <c r="D488" s="62"/>
      <c r="E488" s="86"/>
      <c r="F488" s="86"/>
      <c r="G488" s="86"/>
      <c r="H488" s="87"/>
      <c r="I488" s="88"/>
      <c r="J488" s="64"/>
      <c r="K488" s="64"/>
      <c r="L488" s="79" t="str">
        <f>IF(E488+F488+G488=0,"",E488*'Emission Factors'!C$26+F488*'Emission Factors'!C$28+G488*'Emission Factors'!$C$30)</f>
        <v/>
      </c>
      <c r="M488" s="79" t="str">
        <f>IF(E488+F488+G488=0,"",E488*'Emission Factors'!C$27+F488*'Emission Factors'!C$29+G488*'Emission Factors'!$C$31)</f>
        <v/>
      </c>
      <c r="N488" s="79" t="str">
        <f t="shared" si="21"/>
        <v/>
      </c>
      <c r="O488" s="79" t="str">
        <f t="shared" si="22"/>
        <v/>
      </c>
      <c r="P488" s="79" t="str">
        <f>IFERROR(N488*'Emission Factors'!C$13+O488*'Emission Factors'!C$20,"")</f>
        <v/>
      </c>
      <c r="Q488" s="89" t="str">
        <f t="shared" si="23"/>
        <v/>
      </c>
      <c r="R488" s="90" t="str">
        <f>IFERROR(N488*'Emission Factors'!C$14+O488*'Emission Factors'!C$21,"")</f>
        <v/>
      </c>
      <c r="S488" s="90" t="str">
        <f>IFERROR(N488*'Emission Factors'!C$15+O488*'Emission Factors'!C$22,"")</f>
        <v/>
      </c>
      <c r="T488" s="90" t="str">
        <f>IFERROR(N488*'Emission Factors'!C$16+O488*'Emission Factors'!C$23,"")</f>
        <v/>
      </c>
      <c r="U488" s="28" t="str">
        <f>IFERROR(IF(K488="Residential",N488*'Emission Factors'!$C$17+O488*'Emission Factors'!$C$24,N488*'Emission Factors'!$C$18+O488*'Emission Factors'!$C$25),"")</f>
        <v/>
      </c>
    </row>
    <row r="489" spans="2:21" ht="15" customHeight="1" x14ac:dyDescent="0.35">
      <c r="B489" s="92"/>
      <c r="C489" s="86"/>
      <c r="D489" s="62"/>
      <c r="E489" s="86"/>
      <c r="F489" s="86"/>
      <c r="G489" s="86"/>
      <c r="H489" s="87"/>
      <c r="I489" s="88"/>
      <c r="J489" s="64"/>
      <c r="K489" s="64"/>
      <c r="L489" s="79" t="str">
        <f>IF(E489+F489+G489=0,"",E489*'Emission Factors'!C$26+F489*'Emission Factors'!C$28+G489*'Emission Factors'!$C$30)</f>
        <v/>
      </c>
      <c r="M489" s="79" t="str">
        <f>IF(E489+F489+G489=0,"",E489*'Emission Factors'!C$27+F489*'Emission Factors'!C$29+G489*'Emission Factors'!$C$31)</f>
        <v/>
      </c>
      <c r="N489" s="79" t="str">
        <f t="shared" si="21"/>
        <v/>
      </c>
      <c r="O489" s="79" t="str">
        <f t="shared" si="22"/>
        <v/>
      </c>
      <c r="P489" s="79" t="str">
        <f>IFERROR(N489*'Emission Factors'!C$13+O489*'Emission Factors'!C$20,"")</f>
        <v/>
      </c>
      <c r="Q489" s="89" t="str">
        <f t="shared" si="23"/>
        <v/>
      </c>
      <c r="R489" s="90" t="str">
        <f>IFERROR(N489*'Emission Factors'!C$14+O489*'Emission Factors'!C$21,"")</f>
        <v/>
      </c>
      <c r="S489" s="90" t="str">
        <f>IFERROR(N489*'Emission Factors'!C$15+O489*'Emission Factors'!C$22,"")</f>
        <v/>
      </c>
      <c r="T489" s="90" t="str">
        <f>IFERROR(N489*'Emission Factors'!C$16+O489*'Emission Factors'!C$23,"")</f>
        <v/>
      </c>
      <c r="U489" s="28" t="str">
        <f>IFERROR(IF(K489="Residential",N489*'Emission Factors'!$C$17+O489*'Emission Factors'!$C$24,N489*'Emission Factors'!$C$18+O489*'Emission Factors'!$C$25),"")</f>
        <v/>
      </c>
    </row>
    <row r="490" spans="2:21" ht="15" customHeight="1" x14ac:dyDescent="0.35">
      <c r="B490" s="92"/>
      <c r="C490" s="86"/>
      <c r="D490" s="62"/>
      <c r="E490" s="86"/>
      <c r="F490" s="86"/>
      <c r="G490" s="86"/>
      <c r="H490" s="87"/>
      <c r="I490" s="88"/>
      <c r="J490" s="64"/>
      <c r="K490" s="64"/>
      <c r="L490" s="79" t="str">
        <f>IF(E490+F490+G490=0,"",E490*'Emission Factors'!C$26+F490*'Emission Factors'!C$28+G490*'Emission Factors'!$C$30)</f>
        <v/>
      </c>
      <c r="M490" s="79" t="str">
        <f>IF(E490+F490+G490=0,"",E490*'Emission Factors'!C$27+F490*'Emission Factors'!C$29+G490*'Emission Factors'!$C$31)</f>
        <v/>
      </c>
      <c r="N490" s="79" t="str">
        <f t="shared" si="21"/>
        <v/>
      </c>
      <c r="O490" s="79" t="str">
        <f t="shared" si="22"/>
        <v/>
      </c>
      <c r="P490" s="79" t="str">
        <f>IFERROR(N490*'Emission Factors'!C$13+O490*'Emission Factors'!C$20,"")</f>
        <v/>
      </c>
      <c r="Q490" s="89" t="str">
        <f t="shared" si="23"/>
        <v/>
      </c>
      <c r="R490" s="90" t="str">
        <f>IFERROR(N490*'Emission Factors'!C$14+O490*'Emission Factors'!C$21,"")</f>
        <v/>
      </c>
      <c r="S490" s="90" t="str">
        <f>IFERROR(N490*'Emission Factors'!C$15+O490*'Emission Factors'!C$22,"")</f>
        <v/>
      </c>
      <c r="T490" s="90" t="str">
        <f>IFERROR(N490*'Emission Factors'!C$16+O490*'Emission Factors'!C$23,"")</f>
        <v/>
      </c>
      <c r="U490" s="28" t="str">
        <f>IFERROR(IF(K490="Residential",N490*'Emission Factors'!$C$17+O490*'Emission Factors'!$C$24,N490*'Emission Factors'!$C$18+O490*'Emission Factors'!$C$25),"")</f>
        <v/>
      </c>
    </row>
    <row r="491" spans="2:21" ht="15" customHeight="1" x14ac:dyDescent="0.35">
      <c r="B491" s="92"/>
      <c r="C491" s="86"/>
      <c r="D491" s="62"/>
      <c r="E491" s="86"/>
      <c r="F491" s="86"/>
      <c r="G491" s="86"/>
      <c r="H491" s="87"/>
      <c r="I491" s="88"/>
      <c r="J491" s="64"/>
      <c r="K491" s="64"/>
      <c r="L491" s="79" t="str">
        <f>IF(E491+F491+G491=0,"",E491*'Emission Factors'!C$26+F491*'Emission Factors'!C$28+G491*'Emission Factors'!$C$30)</f>
        <v/>
      </c>
      <c r="M491" s="79" t="str">
        <f>IF(E491+F491+G491=0,"",E491*'Emission Factors'!C$27+F491*'Emission Factors'!C$29+G491*'Emission Factors'!$C$31)</f>
        <v/>
      </c>
      <c r="N491" s="79" t="str">
        <f t="shared" si="21"/>
        <v/>
      </c>
      <c r="O491" s="79" t="str">
        <f t="shared" si="22"/>
        <v/>
      </c>
      <c r="P491" s="79" t="str">
        <f>IFERROR(N491*'Emission Factors'!C$13+O491*'Emission Factors'!C$20,"")</f>
        <v/>
      </c>
      <c r="Q491" s="89" t="str">
        <f t="shared" si="23"/>
        <v/>
      </c>
      <c r="R491" s="90" t="str">
        <f>IFERROR(N491*'Emission Factors'!C$14+O491*'Emission Factors'!C$21,"")</f>
        <v/>
      </c>
      <c r="S491" s="90" t="str">
        <f>IFERROR(N491*'Emission Factors'!C$15+O491*'Emission Factors'!C$22,"")</f>
        <v/>
      </c>
      <c r="T491" s="90" t="str">
        <f>IFERROR(N491*'Emission Factors'!C$16+O491*'Emission Factors'!C$23,"")</f>
        <v/>
      </c>
      <c r="U491" s="28" t="str">
        <f>IFERROR(IF(K491="Residential",N491*'Emission Factors'!$C$17+O491*'Emission Factors'!$C$24,N491*'Emission Factors'!$C$18+O491*'Emission Factors'!$C$25),"")</f>
        <v/>
      </c>
    </row>
    <row r="492" spans="2:21" ht="15" customHeight="1" x14ac:dyDescent="0.35">
      <c r="B492" s="92"/>
      <c r="C492" s="86"/>
      <c r="D492" s="63"/>
      <c r="E492" s="86"/>
      <c r="F492" s="86"/>
      <c r="G492" s="86"/>
      <c r="H492" s="87"/>
      <c r="I492" s="88"/>
      <c r="J492" s="64"/>
      <c r="K492" s="64"/>
      <c r="L492" s="79" t="str">
        <f>IF(E492+F492+G492=0,"",E492*'Emission Factors'!C$26+F492*'Emission Factors'!C$28+G492*'Emission Factors'!$C$30)</f>
        <v/>
      </c>
      <c r="M492" s="79" t="str">
        <f>IF(E492+F492+G492=0,"",E492*'Emission Factors'!C$27+F492*'Emission Factors'!C$29+G492*'Emission Factors'!$C$31)</f>
        <v/>
      </c>
      <c r="N492" s="79" t="str">
        <f t="shared" si="21"/>
        <v/>
      </c>
      <c r="O492" s="79" t="str">
        <f t="shared" si="22"/>
        <v/>
      </c>
      <c r="P492" s="79" t="str">
        <f>IFERROR(N492*'Emission Factors'!C$13+O492*'Emission Factors'!C$20,"")</f>
        <v/>
      </c>
      <c r="Q492" s="89" t="str">
        <f t="shared" si="23"/>
        <v/>
      </c>
      <c r="R492" s="90" t="str">
        <f>IFERROR(N492*'Emission Factors'!C$14+O492*'Emission Factors'!C$21,"")</f>
        <v/>
      </c>
      <c r="S492" s="90" t="str">
        <f>IFERROR(N492*'Emission Factors'!C$15+O492*'Emission Factors'!C$22,"")</f>
        <v/>
      </c>
      <c r="T492" s="90" t="str">
        <f>IFERROR(N492*'Emission Factors'!C$16+O492*'Emission Factors'!C$23,"")</f>
        <v/>
      </c>
      <c r="U492" s="28" t="str">
        <f>IFERROR(IF(K492="Residential",N492*'Emission Factors'!$C$17+O492*'Emission Factors'!$C$24,N492*'Emission Factors'!$C$18+O492*'Emission Factors'!$C$25),"")</f>
        <v/>
      </c>
    </row>
    <row r="493" spans="2:21" ht="15" customHeight="1" x14ac:dyDescent="0.35">
      <c r="B493" s="92"/>
      <c r="C493" s="86"/>
      <c r="D493" s="62"/>
      <c r="E493" s="86"/>
      <c r="F493" s="86"/>
      <c r="G493" s="86"/>
      <c r="H493" s="87"/>
      <c r="I493" s="88"/>
      <c r="J493" s="64"/>
      <c r="K493" s="64"/>
      <c r="L493" s="79" t="str">
        <f>IF(E493+F493+G493=0,"",E493*'Emission Factors'!C$26+F493*'Emission Factors'!C$28+G493*'Emission Factors'!$C$30)</f>
        <v/>
      </c>
      <c r="M493" s="79" t="str">
        <f>IF(E493+F493+G493=0,"",E493*'Emission Factors'!C$27+F493*'Emission Factors'!C$29+G493*'Emission Factors'!$C$31)</f>
        <v/>
      </c>
      <c r="N493" s="79" t="str">
        <f t="shared" si="21"/>
        <v/>
      </c>
      <c r="O493" s="79" t="str">
        <f t="shared" si="22"/>
        <v/>
      </c>
      <c r="P493" s="79" t="str">
        <f>IFERROR(N493*'Emission Factors'!C$13+O493*'Emission Factors'!C$20,"")</f>
        <v/>
      </c>
      <c r="Q493" s="89" t="str">
        <f t="shared" si="23"/>
        <v/>
      </c>
      <c r="R493" s="90" t="str">
        <f>IFERROR(N493*'Emission Factors'!C$14+O493*'Emission Factors'!C$21,"")</f>
        <v/>
      </c>
      <c r="S493" s="90" t="str">
        <f>IFERROR(N493*'Emission Factors'!C$15+O493*'Emission Factors'!C$22,"")</f>
        <v/>
      </c>
      <c r="T493" s="90" t="str">
        <f>IFERROR(N493*'Emission Factors'!C$16+O493*'Emission Factors'!C$23,"")</f>
        <v/>
      </c>
      <c r="U493" s="28" t="str">
        <f>IFERROR(IF(K493="Residential",N493*'Emission Factors'!$C$17+O493*'Emission Factors'!$C$24,N493*'Emission Factors'!$C$18+O493*'Emission Factors'!$C$25),"")</f>
        <v/>
      </c>
    </row>
    <row r="494" spans="2:21" ht="15" customHeight="1" x14ac:dyDescent="0.35">
      <c r="B494" s="92"/>
      <c r="C494" s="86"/>
      <c r="D494" s="62"/>
      <c r="E494" s="86"/>
      <c r="F494" s="86"/>
      <c r="G494" s="86"/>
      <c r="H494" s="87"/>
      <c r="I494" s="88"/>
      <c r="J494" s="64"/>
      <c r="K494" s="64"/>
      <c r="L494" s="79" t="str">
        <f>IF(E494+F494+G494=0,"",E494*'Emission Factors'!C$26+F494*'Emission Factors'!C$28+G494*'Emission Factors'!$C$30)</f>
        <v/>
      </c>
      <c r="M494" s="79" t="str">
        <f>IF(E494+F494+G494=0,"",E494*'Emission Factors'!C$27+F494*'Emission Factors'!C$29+G494*'Emission Factors'!$C$31)</f>
        <v/>
      </c>
      <c r="N494" s="79" t="str">
        <f t="shared" si="21"/>
        <v/>
      </c>
      <c r="O494" s="79" t="str">
        <f t="shared" si="22"/>
        <v/>
      </c>
      <c r="P494" s="79" t="str">
        <f>IFERROR(N494*'Emission Factors'!C$13+O494*'Emission Factors'!C$20,"")</f>
        <v/>
      </c>
      <c r="Q494" s="89" t="str">
        <f t="shared" si="23"/>
        <v/>
      </c>
      <c r="R494" s="90" t="str">
        <f>IFERROR(N494*'Emission Factors'!C$14+O494*'Emission Factors'!C$21,"")</f>
        <v/>
      </c>
      <c r="S494" s="90" t="str">
        <f>IFERROR(N494*'Emission Factors'!C$15+O494*'Emission Factors'!C$22,"")</f>
        <v/>
      </c>
      <c r="T494" s="90" t="str">
        <f>IFERROR(N494*'Emission Factors'!C$16+O494*'Emission Factors'!C$23,"")</f>
        <v/>
      </c>
      <c r="U494" s="28" t="str">
        <f>IFERROR(IF(K494="Residential",N494*'Emission Factors'!$C$17+O494*'Emission Factors'!$C$24,N494*'Emission Factors'!$C$18+O494*'Emission Factors'!$C$25),"")</f>
        <v/>
      </c>
    </row>
    <row r="495" spans="2:21" ht="15" customHeight="1" x14ac:dyDescent="0.35">
      <c r="B495" s="92"/>
      <c r="C495" s="86"/>
      <c r="D495" s="62"/>
      <c r="E495" s="86"/>
      <c r="F495" s="86"/>
      <c r="G495" s="86"/>
      <c r="H495" s="87"/>
      <c r="I495" s="88"/>
      <c r="J495" s="64"/>
      <c r="K495" s="64"/>
      <c r="L495" s="79" t="str">
        <f>IF(E495+F495+G495=0,"",E495*'Emission Factors'!C$26+F495*'Emission Factors'!C$28+G495*'Emission Factors'!$C$30)</f>
        <v/>
      </c>
      <c r="M495" s="79" t="str">
        <f>IF(E495+F495+G495=0,"",E495*'Emission Factors'!C$27+F495*'Emission Factors'!C$29+G495*'Emission Factors'!$C$31)</f>
        <v/>
      </c>
      <c r="N495" s="79" t="str">
        <f t="shared" si="21"/>
        <v/>
      </c>
      <c r="O495" s="79" t="str">
        <f t="shared" si="22"/>
        <v/>
      </c>
      <c r="P495" s="79" t="str">
        <f>IFERROR(N495*'Emission Factors'!C$13+O495*'Emission Factors'!C$20,"")</f>
        <v/>
      </c>
      <c r="Q495" s="89" t="str">
        <f t="shared" si="23"/>
        <v/>
      </c>
      <c r="R495" s="90" t="str">
        <f>IFERROR(N495*'Emission Factors'!C$14+O495*'Emission Factors'!C$21,"")</f>
        <v/>
      </c>
      <c r="S495" s="90" t="str">
        <f>IFERROR(N495*'Emission Factors'!C$15+O495*'Emission Factors'!C$22,"")</f>
        <v/>
      </c>
      <c r="T495" s="90" t="str">
        <f>IFERROR(N495*'Emission Factors'!C$16+O495*'Emission Factors'!C$23,"")</f>
        <v/>
      </c>
      <c r="U495" s="28" t="str">
        <f>IFERROR(IF(K495="Residential",N495*'Emission Factors'!$C$17+O495*'Emission Factors'!$C$24,N495*'Emission Factors'!$C$18+O495*'Emission Factors'!$C$25),"")</f>
        <v/>
      </c>
    </row>
    <row r="496" spans="2:21" ht="15" customHeight="1" x14ac:dyDescent="0.35">
      <c r="B496" s="92"/>
      <c r="C496" s="86"/>
      <c r="D496" s="62"/>
      <c r="E496" s="86"/>
      <c r="F496" s="86"/>
      <c r="G496" s="86"/>
      <c r="H496" s="87"/>
      <c r="I496" s="88"/>
      <c r="J496" s="64"/>
      <c r="K496" s="64"/>
      <c r="L496" s="79" t="str">
        <f>IF(E496+F496+G496=0,"",E496*'Emission Factors'!C$26+F496*'Emission Factors'!C$28+G496*'Emission Factors'!$C$30)</f>
        <v/>
      </c>
      <c r="M496" s="79" t="str">
        <f>IF(E496+F496+G496=0,"",E496*'Emission Factors'!C$27+F496*'Emission Factors'!C$29+G496*'Emission Factors'!$C$31)</f>
        <v/>
      </c>
      <c r="N496" s="79" t="str">
        <f t="shared" si="21"/>
        <v/>
      </c>
      <c r="O496" s="79" t="str">
        <f t="shared" si="22"/>
        <v/>
      </c>
      <c r="P496" s="79" t="str">
        <f>IFERROR(N496*'Emission Factors'!C$13+O496*'Emission Factors'!C$20,"")</f>
        <v/>
      </c>
      <c r="Q496" s="89" t="str">
        <f t="shared" si="23"/>
        <v/>
      </c>
      <c r="R496" s="90" t="str">
        <f>IFERROR(N496*'Emission Factors'!C$14+O496*'Emission Factors'!C$21,"")</f>
        <v/>
      </c>
      <c r="S496" s="90" t="str">
        <f>IFERROR(N496*'Emission Factors'!C$15+O496*'Emission Factors'!C$22,"")</f>
        <v/>
      </c>
      <c r="T496" s="90" t="str">
        <f>IFERROR(N496*'Emission Factors'!C$16+O496*'Emission Factors'!C$23,"")</f>
        <v/>
      </c>
      <c r="U496" s="28" t="str">
        <f>IFERROR(IF(K496="Residential",N496*'Emission Factors'!$C$17+O496*'Emission Factors'!$C$24,N496*'Emission Factors'!$C$18+O496*'Emission Factors'!$C$25),"")</f>
        <v/>
      </c>
    </row>
    <row r="497" spans="2:21" ht="15" customHeight="1" x14ac:dyDescent="0.35">
      <c r="B497" s="92"/>
      <c r="C497" s="86"/>
      <c r="D497" s="63"/>
      <c r="E497" s="86"/>
      <c r="F497" s="86"/>
      <c r="G497" s="86"/>
      <c r="H497" s="87"/>
      <c r="I497" s="88"/>
      <c r="J497" s="64"/>
      <c r="K497" s="64"/>
      <c r="L497" s="79" t="str">
        <f>IF(E497+F497+G497=0,"",E497*'Emission Factors'!C$26+F497*'Emission Factors'!C$28+G497*'Emission Factors'!$C$30)</f>
        <v/>
      </c>
      <c r="M497" s="79" t="str">
        <f>IF(E497+F497+G497=0,"",E497*'Emission Factors'!C$27+F497*'Emission Factors'!C$29+G497*'Emission Factors'!$C$31)</f>
        <v/>
      </c>
      <c r="N497" s="79" t="str">
        <f t="shared" si="21"/>
        <v/>
      </c>
      <c r="O497" s="79" t="str">
        <f t="shared" si="22"/>
        <v/>
      </c>
      <c r="P497" s="79" t="str">
        <f>IFERROR(N497*'Emission Factors'!C$13+O497*'Emission Factors'!C$20,"")</f>
        <v/>
      </c>
      <c r="Q497" s="89" t="str">
        <f t="shared" si="23"/>
        <v/>
      </c>
      <c r="R497" s="90" t="str">
        <f>IFERROR(N497*'Emission Factors'!C$14+O497*'Emission Factors'!C$21,"")</f>
        <v/>
      </c>
      <c r="S497" s="90" t="str">
        <f>IFERROR(N497*'Emission Factors'!C$15+O497*'Emission Factors'!C$22,"")</f>
        <v/>
      </c>
      <c r="T497" s="90" t="str">
        <f>IFERROR(N497*'Emission Factors'!C$16+O497*'Emission Factors'!C$23,"")</f>
        <v/>
      </c>
      <c r="U497" s="28" t="str">
        <f>IFERROR(IF(K497="Residential",N497*'Emission Factors'!$C$17+O497*'Emission Factors'!$C$24,N497*'Emission Factors'!$C$18+O497*'Emission Factors'!$C$25),"")</f>
        <v/>
      </c>
    </row>
    <row r="498" spans="2:21" ht="15" customHeight="1" x14ac:dyDescent="0.35">
      <c r="B498" s="92"/>
      <c r="C498" s="86"/>
      <c r="D498" s="62"/>
      <c r="E498" s="86"/>
      <c r="F498" s="86"/>
      <c r="G498" s="86"/>
      <c r="H498" s="87"/>
      <c r="I498" s="88"/>
      <c r="J498" s="64"/>
      <c r="K498" s="64"/>
      <c r="L498" s="79" t="str">
        <f>IF(E498+F498+G498=0,"",E498*'Emission Factors'!C$26+F498*'Emission Factors'!C$28+G498*'Emission Factors'!$C$30)</f>
        <v/>
      </c>
      <c r="M498" s="79" t="str">
        <f>IF(E498+F498+G498=0,"",E498*'Emission Factors'!C$27+F498*'Emission Factors'!C$29+G498*'Emission Factors'!$C$31)</f>
        <v/>
      </c>
      <c r="N498" s="79" t="str">
        <f t="shared" si="21"/>
        <v/>
      </c>
      <c r="O498" s="79" t="str">
        <f t="shared" si="22"/>
        <v/>
      </c>
      <c r="P498" s="79" t="str">
        <f>IFERROR(N498*'Emission Factors'!C$13+O498*'Emission Factors'!C$20,"")</f>
        <v/>
      </c>
      <c r="Q498" s="89" t="str">
        <f t="shared" si="23"/>
        <v/>
      </c>
      <c r="R498" s="90" t="str">
        <f>IFERROR(N498*'Emission Factors'!C$14+O498*'Emission Factors'!C$21,"")</f>
        <v/>
      </c>
      <c r="S498" s="90" t="str">
        <f>IFERROR(N498*'Emission Factors'!C$15+O498*'Emission Factors'!C$22,"")</f>
        <v/>
      </c>
      <c r="T498" s="90" t="str">
        <f>IFERROR(N498*'Emission Factors'!C$16+O498*'Emission Factors'!C$23,"")</f>
        <v/>
      </c>
      <c r="U498" s="28" t="str">
        <f>IFERROR(IF(K498="Residential",N498*'Emission Factors'!$C$17+O498*'Emission Factors'!$C$24,N498*'Emission Factors'!$C$18+O498*'Emission Factors'!$C$25),"")</f>
        <v/>
      </c>
    </row>
    <row r="499" spans="2:21" ht="15" customHeight="1" x14ac:dyDescent="0.35">
      <c r="B499" s="92"/>
      <c r="C499" s="86"/>
      <c r="D499" s="62"/>
      <c r="E499" s="86"/>
      <c r="F499" s="86"/>
      <c r="G499" s="86"/>
      <c r="H499" s="87"/>
      <c r="I499" s="88"/>
      <c r="J499" s="64"/>
      <c r="K499" s="64"/>
      <c r="L499" s="79" t="str">
        <f>IF(E499+F499+G499=0,"",E499*'Emission Factors'!C$26+F499*'Emission Factors'!C$28+G499*'Emission Factors'!$C$30)</f>
        <v/>
      </c>
      <c r="M499" s="79" t="str">
        <f>IF(E499+F499+G499=0,"",E499*'Emission Factors'!C$27+F499*'Emission Factors'!C$29+G499*'Emission Factors'!$C$31)</f>
        <v/>
      </c>
      <c r="N499" s="79" t="str">
        <f t="shared" si="21"/>
        <v/>
      </c>
      <c r="O499" s="79" t="str">
        <f t="shared" si="22"/>
        <v/>
      </c>
      <c r="P499" s="79" t="str">
        <f>IFERROR(N499*'Emission Factors'!C$13+O499*'Emission Factors'!C$20,"")</f>
        <v/>
      </c>
      <c r="Q499" s="89" t="str">
        <f t="shared" si="23"/>
        <v/>
      </c>
      <c r="R499" s="90" t="str">
        <f>IFERROR(N499*'Emission Factors'!C$14+O499*'Emission Factors'!C$21,"")</f>
        <v/>
      </c>
      <c r="S499" s="90" t="str">
        <f>IFERROR(N499*'Emission Factors'!C$15+O499*'Emission Factors'!C$22,"")</f>
        <v/>
      </c>
      <c r="T499" s="90" t="str">
        <f>IFERROR(N499*'Emission Factors'!C$16+O499*'Emission Factors'!C$23,"")</f>
        <v/>
      </c>
      <c r="U499" s="28" t="str">
        <f>IFERROR(IF(K499="Residential",N499*'Emission Factors'!$C$17+O499*'Emission Factors'!$C$24,N499*'Emission Factors'!$C$18+O499*'Emission Factors'!$C$25),"")</f>
        <v/>
      </c>
    </row>
    <row r="500" spans="2:21" ht="15" customHeight="1" x14ac:dyDescent="0.35">
      <c r="B500" s="92"/>
      <c r="C500" s="86"/>
      <c r="D500" s="62"/>
      <c r="E500" s="86"/>
      <c r="F500" s="86"/>
      <c r="G500" s="86"/>
      <c r="H500" s="87"/>
      <c r="I500" s="88"/>
      <c r="J500" s="64"/>
      <c r="K500" s="64"/>
      <c r="L500" s="79" t="str">
        <f>IF(E500+F500+G500=0,"",E500*'Emission Factors'!C$26+F500*'Emission Factors'!C$28+G500*'Emission Factors'!$C$30)</f>
        <v/>
      </c>
      <c r="M500" s="79" t="str">
        <f>IF(E500+F500+G500=0,"",E500*'Emission Factors'!C$27+F500*'Emission Factors'!C$29+G500*'Emission Factors'!$C$31)</f>
        <v/>
      </c>
      <c r="N500" s="79" t="str">
        <f t="shared" si="21"/>
        <v/>
      </c>
      <c r="O500" s="79" t="str">
        <f t="shared" si="22"/>
        <v/>
      </c>
      <c r="P500" s="79" t="str">
        <f>IFERROR(N500*'Emission Factors'!C$13+O500*'Emission Factors'!C$20,"")</f>
        <v/>
      </c>
      <c r="Q500" s="89" t="str">
        <f t="shared" si="23"/>
        <v/>
      </c>
      <c r="R500" s="90" t="str">
        <f>IFERROR(N500*'Emission Factors'!C$14+O500*'Emission Factors'!C$21,"")</f>
        <v/>
      </c>
      <c r="S500" s="90" t="str">
        <f>IFERROR(N500*'Emission Factors'!C$15+O500*'Emission Factors'!C$22,"")</f>
        <v/>
      </c>
      <c r="T500" s="90" t="str">
        <f>IFERROR(N500*'Emission Factors'!C$16+O500*'Emission Factors'!C$23,"")</f>
        <v/>
      </c>
      <c r="U500" s="28" t="str">
        <f>IFERROR(IF(K500="Residential",N500*'Emission Factors'!$C$17+O500*'Emission Factors'!$C$24,N500*'Emission Factors'!$C$18+O500*'Emission Factors'!$C$25),"")</f>
        <v/>
      </c>
    </row>
    <row r="501" spans="2:21" ht="15" customHeight="1" x14ac:dyDescent="0.35">
      <c r="B501" s="92"/>
      <c r="C501" s="86"/>
      <c r="D501" s="62"/>
      <c r="E501" s="86"/>
      <c r="F501" s="86"/>
      <c r="G501" s="86"/>
      <c r="H501" s="87"/>
      <c r="I501" s="88"/>
      <c r="J501" s="64"/>
      <c r="K501" s="64"/>
      <c r="L501" s="79" t="str">
        <f>IF(E501+F501+G501=0,"",E501*'Emission Factors'!C$26+F501*'Emission Factors'!C$28+G501*'Emission Factors'!$C$30)</f>
        <v/>
      </c>
      <c r="M501" s="79" t="str">
        <f>IF(E501+F501+G501=0,"",E501*'Emission Factors'!C$27+F501*'Emission Factors'!C$29+G501*'Emission Factors'!$C$31)</f>
        <v/>
      </c>
      <c r="N501" s="79" t="str">
        <f t="shared" si="21"/>
        <v/>
      </c>
      <c r="O501" s="79" t="str">
        <f t="shared" si="22"/>
        <v/>
      </c>
      <c r="P501" s="79" t="str">
        <f>IFERROR(N501*'Emission Factors'!C$13+O501*'Emission Factors'!C$20,"")</f>
        <v/>
      </c>
      <c r="Q501" s="89" t="str">
        <f t="shared" si="23"/>
        <v/>
      </c>
      <c r="R501" s="90" t="str">
        <f>IFERROR(N501*'Emission Factors'!C$14+O501*'Emission Factors'!C$21,"")</f>
        <v/>
      </c>
      <c r="S501" s="90" t="str">
        <f>IFERROR(N501*'Emission Factors'!C$15+O501*'Emission Factors'!C$22,"")</f>
        <v/>
      </c>
      <c r="T501" s="90" t="str">
        <f>IFERROR(N501*'Emission Factors'!C$16+O501*'Emission Factors'!C$23,"")</f>
        <v/>
      </c>
      <c r="U501" s="28" t="str">
        <f>IFERROR(IF(K501="Residential",N501*'Emission Factors'!$C$17+O501*'Emission Factors'!$C$24,N501*'Emission Factors'!$C$18+O501*'Emission Factors'!$C$25),"")</f>
        <v/>
      </c>
    </row>
    <row r="502" spans="2:21" ht="15" customHeight="1" x14ac:dyDescent="0.35">
      <c r="B502" s="92"/>
      <c r="C502" s="86"/>
      <c r="D502" s="63"/>
      <c r="E502" s="86"/>
      <c r="F502" s="86"/>
      <c r="G502" s="86"/>
      <c r="H502" s="87"/>
      <c r="I502" s="88"/>
      <c r="J502" s="64"/>
      <c r="K502" s="64"/>
      <c r="L502" s="79" t="str">
        <f>IF(E502+F502+G502=0,"",E502*'Emission Factors'!C$26+F502*'Emission Factors'!C$28+G502*'Emission Factors'!$C$30)</f>
        <v/>
      </c>
      <c r="M502" s="79" t="str">
        <f>IF(E502+F502+G502=0,"",E502*'Emission Factors'!C$27+F502*'Emission Factors'!C$29+G502*'Emission Factors'!$C$31)</f>
        <v/>
      </c>
      <c r="N502" s="79" t="str">
        <f t="shared" si="21"/>
        <v/>
      </c>
      <c r="O502" s="79" t="str">
        <f t="shared" si="22"/>
        <v/>
      </c>
      <c r="P502" s="79" t="str">
        <f>IFERROR(N502*'Emission Factors'!C$13+O502*'Emission Factors'!C$20,"")</f>
        <v/>
      </c>
      <c r="Q502" s="89" t="str">
        <f t="shared" si="23"/>
        <v/>
      </c>
      <c r="R502" s="90" t="str">
        <f>IFERROR(N502*'Emission Factors'!C$14+O502*'Emission Factors'!C$21,"")</f>
        <v/>
      </c>
      <c r="S502" s="90" t="str">
        <f>IFERROR(N502*'Emission Factors'!C$15+O502*'Emission Factors'!C$22,"")</f>
        <v/>
      </c>
      <c r="T502" s="90" t="str">
        <f>IFERROR(N502*'Emission Factors'!C$16+O502*'Emission Factors'!C$23,"")</f>
        <v/>
      </c>
      <c r="U502" s="28" t="str">
        <f>IFERROR(IF(K502="Residential",N502*'Emission Factors'!$C$17+O502*'Emission Factors'!$C$24,N502*'Emission Factors'!$C$18+O502*'Emission Factors'!$C$25),"")</f>
        <v/>
      </c>
    </row>
    <row r="503" spans="2:21" ht="15" customHeight="1" x14ac:dyDescent="0.35">
      <c r="B503" s="92"/>
      <c r="C503" s="86"/>
      <c r="D503" s="62"/>
      <c r="E503" s="86"/>
      <c r="F503" s="86"/>
      <c r="G503" s="86"/>
      <c r="H503" s="87"/>
      <c r="I503" s="88"/>
      <c r="J503" s="64"/>
      <c r="K503" s="64"/>
      <c r="L503" s="79" t="str">
        <f>IF(E503+F503+G503=0,"",E503*'Emission Factors'!C$26+F503*'Emission Factors'!C$28+G503*'Emission Factors'!$C$30)</f>
        <v/>
      </c>
      <c r="M503" s="79" t="str">
        <f>IF(E503+F503+G503=0,"",E503*'Emission Factors'!C$27+F503*'Emission Factors'!C$29+G503*'Emission Factors'!$C$31)</f>
        <v/>
      </c>
      <c r="N503" s="79" t="str">
        <f t="shared" si="21"/>
        <v/>
      </c>
      <c r="O503" s="79" t="str">
        <f t="shared" si="22"/>
        <v/>
      </c>
      <c r="P503" s="79" t="str">
        <f>IFERROR(N503*'Emission Factors'!C$13+O503*'Emission Factors'!C$20,"")</f>
        <v/>
      </c>
      <c r="Q503" s="89" t="str">
        <f t="shared" si="23"/>
        <v/>
      </c>
      <c r="R503" s="90" t="str">
        <f>IFERROR(N503*'Emission Factors'!C$14+O503*'Emission Factors'!C$21,"")</f>
        <v/>
      </c>
      <c r="S503" s="90" t="str">
        <f>IFERROR(N503*'Emission Factors'!C$15+O503*'Emission Factors'!C$22,"")</f>
        <v/>
      </c>
      <c r="T503" s="90" t="str">
        <f>IFERROR(N503*'Emission Factors'!C$16+O503*'Emission Factors'!C$23,"")</f>
        <v/>
      </c>
      <c r="U503" s="28" t="str">
        <f>IFERROR(IF(K503="Residential",N503*'Emission Factors'!$C$17+O503*'Emission Factors'!$C$24,N503*'Emission Factors'!$C$18+O503*'Emission Factors'!$C$25),"")</f>
        <v/>
      </c>
    </row>
    <row r="504" spans="2:21" ht="15" customHeight="1" x14ac:dyDescent="0.35">
      <c r="B504" s="92"/>
      <c r="C504" s="86"/>
      <c r="D504" s="62"/>
      <c r="E504" s="86"/>
      <c r="F504" s="86"/>
      <c r="G504" s="86"/>
      <c r="H504" s="87"/>
      <c r="I504" s="88"/>
      <c r="J504" s="64"/>
      <c r="K504" s="64"/>
      <c r="L504" s="79" t="str">
        <f>IF(E504+F504+G504=0,"",E504*'Emission Factors'!C$26+F504*'Emission Factors'!C$28+G504*'Emission Factors'!$C$30)</f>
        <v/>
      </c>
      <c r="M504" s="79" t="str">
        <f>IF(E504+F504+G504=0,"",E504*'Emission Factors'!C$27+F504*'Emission Factors'!C$29+G504*'Emission Factors'!$C$31)</f>
        <v/>
      </c>
      <c r="N504" s="79" t="str">
        <f t="shared" si="21"/>
        <v/>
      </c>
      <c r="O504" s="79" t="str">
        <f t="shared" si="22"/>
        <v/>
      </c>
      <c r="P504" s="79" t="str">
        <f>IFERROR(N504*'Emission Factors'!C$13+O504*'Emission Factors'!C$20,"")</f>
        <v/>
      </c>
      <c r="Q504" s="89" t="str">
        <f t="shared" si="23"/>
        <v/>
      </c>
      <c r="R504" s="90" t="str">
        <f>IFERROR(N504*'Emission Factors'!C$14+O504*'Emission Factors'!C$21,"")</f>
        <v/>
      </c>
      <c r="S504" s="90" t="str">
        <f>IFERROR(N504*'Emission Factors'!C$15+O504*'Emission Factors'!C$22,"")</f>
        <v/>
      </c>
      <c r="T504" s="90" t="str">
        <f>IFERROR(N504*'Emission Factors'!C$16+O504*'Emission Factors'!C$23,"")</f>
        <v/>
      </c>
      <c r="U504" s="28" t="str">
        <f>IFERROR(IF(K504="Residential",N504*'Emission Factors'!$C$17+O504*'Emission Factors'!$C$24,N504*'Emission Factors'!$C$18+O504*'Emission Factors'!$C$25),"")</f>
        <v/>
      </c>
    </row>
    <row r="505" spans="2:21" ht="15" customHeight="1" x14ac:dyDescent="0.35">
      <c r="B505" s="92"/>
      <c r="C505" s="86"/>
      <c r="D505" s="62"/>
      <c r="E505" s="86"/>
      <c r="F505" s="86"/>
      <c r="G505" s="86"/>
      <c r="H505" s="87"/>
      <c r="I505" s="88"/>
      <c r="J505" s="64"/>
      <c r="K505" s="64"/>
      <c r="L505" s="79" t="str">
        <f>IF(E505+F505+G505=0,"",E505*'Emission Factors'!C$26+F505*'Emission Factors'!C$28+G505*'Emission Factors'!$C$30)</f>
        <v/>
      </c>
      <c r="M505" s="79" t="str">
        <f>IF(E505+F505+G505=0,"",E505*'Emission Factors'!C$27+F505*'Emission Factors'!C$29+G505*'Emission Factors'!$C$31)</f>
        <v/>
      </c>
      <c r="N505" s="79" t="str">
        <f t="shared" si="21"/>
        <v/>
      </c>
      <c r="O505" s="79" t="str">
        <f t="shared" si="22"/>
        <v/>
      </c>
      <c r="P505" s="79" t="str">
        <f>IFERROR(N505*'Emission Factors'!C$13+O505*'Emission Factors'!C$20,"")</f>
        <v/>
      </c>
      <c r="Q505" s="89" t="str">
        <f t="shared" si="23"/>
        <v/>
      </c>
      <c r="R505" s="90" t="str">
        <f>IFERROR(N505*'Emission Factors'!C$14+O505*'Emission Factors'!C$21,"")</f>
        <v/>
      </c>
      <c r="S505" s="90" t="str">
        <f>IFERROR(N505*'Emission Factors'!C$15+O505*'Emission Factors'!C$22,"")</f>
        <v/>
      </c>
      <c r="T505" s="90" t="str">
        <f>IFERROR(N505*'Emission Factors'!C$16+O505*'Emission Factors'!C$23,"")</f>
        <v/>
      </c>
      <c r="U505" s="28" t="str">
        <f>IFERROR(IF(K505="Residential",N505*'Emission Factors'!$C$17+O505*'Emission Factors'!$C$24,N505*'Emission Factors'!$C$18+O505*'Emission Factors'!$C$25),"")</f>
        <v/>
      </c>
    </row>
    <row r="506" spans="2:21" ht="15" customHeight="1" x14ac:dyDescent="0.35">
      <c r="B506" s="92"/>
      <c r="C506" s="86"/>
      <c r="D506" s="62"/>
      <c r="E506" s="86"/>
      <c r="F506" s="86"/>
      <c r="G506" s="86"/>
      <c r="H506" s="87"/>
      <c r="I506" s="88"/>
      <c r="J506" s="64"/>
      <c r="K506" s="64"/>
      <c r="L506" s="79" t="str">
        <f>IF(E506+F506+G506=0,"",E506*'Emission Factors'!C$26+F506*'Emission Factors'!C$28+G506*'Emission Factors'!$C$30)</f>
        <v/>
      </c>
      <c r="M506" s="79" t="str">
        <f>IF(E506+F506+G506=0,"",E506*'Emission Factors'!C$27+F506*'Emission Factors'!C$29+G506*'Emission Factors'!$C$31)</f>
        <v/>
      </c>
      <c r="N506" s="79" t="str">
        <f t="shared" si="21"/>
        <v/>
      </c>
      <c r="O506" s="79" t="str">
        <f t="shared" si="22"/>
        <v/>
      </c>
      <c r="P506" s="79" t="str">
        <f>IFERROR(N506*'Emission Factors'!C$13+O506*'Emission Factors'!C$20,"")</f>
        <v/>
      </c>
      <c r="Q506" s="89" t="str">
        <f t="shared" si="23"/>
        <v/>
      </c>
      <c r="R506" s="90" t="str">
        <f>IFERROR(N506*'Emission Factors'!C$14+O506*'Emission Factors'!C$21,"")</f>
        <v/>
      </c>
      <c r="S506" s="90" t="str">
        <f>IFERROR(N506*'Emission Factors'!C$15+O506*'Emission Factors'!C$22,"")</f>
        <v/>
      </c>
      <c r="T506" s="90" t="str">
        <f>IFERROR(N506*'Emission Factors'!C$16+O506*'Emission Factors'!C$23,"")</f>
        <v/>
      </c>
      <c r="U506" s="28" t="str">
        <f>IFERROR(IF(K506="Residential",N506*'Emission Factors'!$C$17+O506*'Emission Factors'!$C$24,N506*'Emission Factors'!$C$18+O506*'Emission Factors'!$C$25),"")</f>
        <v/>
      </c>
    </row>
    <row r="507" spans="2:21" ht="15" customHeight="1" x14ac:dyDescent="0.35">
      <c r="B507" s="92"/>
      <c r="C507" s="86"/>
      <c r="D507" s="63"/>
      <c r="E507" s="86"/>
      <c r="F507" s="86"/>
      <c r="G507" s="86"/>
      <c r="H507" s="87"/>
      <c r="I507" s="88"/>
      <c r="J507" s="64"/>
      <c r="K507" s="64"/>
      <c r="L507" s="79" t="str">
        <f>IF(E507+F507+G507=0,"",E507*'Emission Factors'!C$26+F507*'Emission Factors'!C$28+G507*'Emission Factors'!$C$30)</f>
        <v/>
      </c>
      <c r="M507" s="79" t="str">
        <f>IF(E507+F507+G507=0,"",E507*'Emission Factors'!C$27+F507*'Emission Factors'!C$29+G507*'Emission Factors'!$C$31)</f>
        <v/>
      </c>
      <c r="N507" s="79" t="str">
        <f t="shared" si="21"/>
        <v/>
      </c>
      <c r="O507" s="79" t="str">
        <f t="shared" si="22"/>
        <v/>
      </c>
      <c r="P507" s="79" t="str">
        <f>IFERROR(N507*'Emission Factors'!C$13+O507*'Emission Factors'!C$20,"")</f>
        <v/>
      </c>
      <c r="Q507" s="89" t="str">
        <f t="shared" si="23"/>
        <v/>
      </c>
      <c r="R507" s="90" t="str">
        <f>IFERROR(N507*'Emission Factors'!C$14+O507*'Emission Factors'!C$21,"")</f>
        <v/>
      </c>
      <c r="S507" s="90" t="str">
        <f>IFERROR(N507*'Emission Factors'!C$15+O507*'Emission Factors'!C$22,"")</f>
        <v/>
      </c>
      <c r="T507" s="90" t="str">
        <f>IFERROR(N507*'Emission Factors'!C$16+O507*'Emission Factors'!C$23,"")</f>
        <v/>
      </c>
      <c r="U507" s="28" t="str">
        <f>IFERROR(IF(K507="Residential",N507*'Emission Factors'!$C$17+O507*'Emission Factors'!$C$24,N507*'Emission Factors'!$C$18+O507*'Emission Factors'!$C$25),"")</f>
        <v/>
      </c>
    </row>
    <row r="508" spans="2:21" ht="15" customHeight="1" x14ac:dyDescent="0.35">
      <c r="B508" s="92"/>
      <c r="C508" s="86"/>
      <c r="D508" s="62"/>
      <c r="E508" s="86"/>
      <c r="F508" s="86"/>
      <c r="G508" s="86"/>
      <c r="H508" s="87"/>
      <c r="I508" s="88"/>
      <c r="J508" s="64"/>
      <c r="K508" s="64"/>
      <c r="L508" s="79" t="str">
        <f>IF(E508+F508+G508=0,"",E508*'Emission Factors'!C$26+F508*'Emission Factors'!C$28+G508*'Emission Factors'!$C$30)</f>
        <v/>
      </c>
      <c r="M508" s="79" t="str">
        <f>IF(E508+F508+G508=0,"",E508*'Emission Factors'!C$27+F508*'Emission Factors'!C$29+G508*'Emission Factors'!$C$31)</f>
        <v/>
      </c>
      <c r="N508" s="79" t="str">
        <f t="shared" si="21"/>
        <v/>
      </c>
      <c r="O508" s="79" t="str">
        <f t="shared" si="22"/>
        <v/>
      </c>
      <c r="P508" s="79" t="str">
        <f>IFERROR(N508*'Emission Factors'!C$13+O508*'Emission Factors'!C$20,"")</f>
        <v/>
      </c>
      <c r="Q508" s="89" t="str">
        <f t="shared" si="23"/>
        <v/>
      </c>
      <c r="R508" s="90" t="str">
        <f>IFERROR(N508*'Emission Factors'!C$14+O508*'Emission Factors'!C$21,"")</f>
        <v/>
      </c>
      <c r="S508" s="90" t="str">
        <f>IFERROR(N508*'Emission Factors'!C$15+O508*'Emission Factors'!C$22,"")</f>
        <v/>
      </c>
      <c r="T508" s="90" t="str">
        <f>IFERROR(N508*'Emission Factors'!C$16+O508*'Emission Factors'!C$23,"")</f>
        <v/>
      </c>
      <c r="U508" s="28" t="str">
        <f>IFERROR(IF(K508="Residential",N508*'Emission Factors'!$C$17+O508*'Emission Factors'!$C$24,N508*'Emission Factors'!$C$18+O508*'Emission Factors'!$C$25),"")</f>
        <v/>
      </c>
    </row>
    <row r="509" spans="2:21" ht="15" customHeight="1" x14ac:dyDescent="0.35">
      <c r="B509" s="92"/>
      <c r="C509" s="86"/>
      <c r="D509" s="62"/>
      <c r="E509" s="86"/>
      <c r="F509" s="86"/>
      <c r="G509" s="86"/>
      <c r="H509" s="87"/>
      <c r="I509" s="88"/>
      <c r="J509" s="64"/>
      <c r="K509" s="64"/>
      <c r="L509" s="79" t="str">
        <f>IF(E509+F509+G509=0,"",E509*'Emission Factors'!C$26+F509*'Emission Factors'!C$28+G509*'Emission Factors'!$C$30)</f>
        <v/>
      </c>
      <c r="M509" s="79" t="str">
        <f>IF(E509+F509+G509=0,"",E509*'Emission Factors'!C$27+F509*'Emission Factors'!C$29+G509*'Emission Factors'!$C$31)</f>
        <v/>
      </c>
      <c r="N509" s="79" t="str">
        <f t="shared" si="21"/>
        <v/>
      </c>
      <c r="O509" s="79" t="str">
        <f t="shared" si="22"/>
        <v/>
      </c>
      <c r="P509" s="79" t="str">
        <f>IFERROR(N509*'Emission Factors'!C$13+O509*'Emission Factors'!C$20,"")</f>
        <v/>
      </c>
      <c r="Q509" s="89" t="str">
        <f t="shared" si="23"/>
        <v/>
      </c>
      <c r="R509" s="90" t="str">
        <f>IFERROR(N509*'Emission Factors'!C$14+O509*'Emission Factors'!C$21,"")</f>
        <v/>
      </c>
      <c r="S509" s="90" t="str">
        <f>IFERROR(N509*'Emission Factors'!C$15+O509*'Emission Factors'!C$22,"")</f>
        <v/>
      </c>
      <c r="T509" s="90" t="str">
        <f>IFERROR(N509*'Emission Factors'!C$16+O509*'Emission Factors'!C$23,"")</f>
        <v/>
      </c>
      <c r="U509" s="28" t="str">
        <f>IFERROR(IF(K509="Residential",N509*'Emission Factors'!$C$17+O509*'Emission Factors'!$C$24,N509*'Emission Factors'!$C$18+O509*'Emission Factors'!$C$25),"")</f>
        <v/>
      </c>
    </row>
    <row r="510" spans="2:21" ht="15" customHeight="1" x14ac:dyDescent="0.35">
      <c r="B510" s="92"/>
      <c r="C510" s="86"/>
      <c r="D510" s="62"/>
      <c r="E510" s="86"/>
      <c r="F510" s="86"/>
      <c r="G510" s="86"/>
      <c r="H510" s="87"/>
      <c r="I510" s="88"/>
      <c r="J510" s="64"/>
      <c r="K510" s="64"/>
      <c r="L510" s="79" t="str">
        <f>IF(E510+F510+G510=0,"",E510*'Emission Factors'!C$26+F510*'Emission Factors'!C$28+G510*'Emission Factors'!$C$30)</f>
        <v/>
      </c>
      <c r="M510" s="79" t="str">
        <f>IF(E510+F510+G510=0,"",E510*'Emission Factors'!C$27+F510*'Emission Factors'!C$29+G510*'Emission Factors'!$C$31)</f>
        <v/>
      </c>
      <c r="N510" s="79" t="str">
        <f t="shared" si="21"/>
        <v/>
      </c>
      <c r="O510" s="79" t="str">
        <f t="shared" si="22"/>
        <v/>
      </c>
      <c r="P510" s="79" t="str">
        <f>IFERROR(N510*'Emission Factors'!C$13+O510*'Emission Factors'!C$20,"")</f>
        <v/>
      </c>
      <c r="Q510" s="89" t="str">
        <f t="shared" si="23"/>
        <v/>
      </c>
      <c r="R510" s="90" t="str">
        <f>IFERROR(N510*'Emission Factors'!C$14+O510*'Emission Factors'!C$21,"")</f>
        <v/>
      </c>
      <c r="S510" s="90" t="str">
        <f>IFERROR(N510*'Emission Factors'!C$15+O510*'Emission Factors'!C$22,"")</f>
        <v/>
      </c>
      <c r="T510" s="90" t="str">
        <f>IFERROR(N510*'Emission Factors'!C$16+O510*'Emission Factors'!C$23,"")</f>
        <v/>
      </c>
      <c r="U510" s="28" t="str">
        <f>IFERROR(IF(K510="Residential",N510*'Emission Factors'!$C$17+O510*'Emission Factors'!$C$24,N510*'Emission Factors'!$C$18+O510*'Emission Factors'!$C$25),"")</f>
        <v/>
      </c>
    </row>
    <row r="511" spans="2:21" ht="15" customHeight="1" x14ac:dyDescent="0.35">
      <c r="B511" s="92"/>
      <c r="C511" s="86"/>
      <c r="D511" s="62"/>
      <c r="E511" s="86"/>
      <c r="F511" s="86"/>
      <c r="G511" s="86"/>
      <c r="H511" s="87"/>
      <c r="I511" s="88"/>
      <c r="J511" s="64"/>
      <c r="K511" s="64"/>
      <c r="L511" s="79" t="str">
        <f>IF(E511+F511+G511=0,"",E511*'Emission Factors'!C$26+F511*'Emission Factors'!C$28+G511*'Emission Factors'!$C$30)</f>
        <v/>
      </c>
      <c r="M511" s="79" t="str">
        <f>IF(E511+F511+G511=0,"",E511*'Emission Factors'!C$27+F511*'Emission Factors'!C$29+G511*'Emission Factors'!$C$31)</f>
        <v/>
      </c>
      <c r="N511" s="79" t="str">
        <f t="shared" si="21"/>
        <v/>
      </c>
      <c r="O511" s="79" t="str">
        <f t="shared" si="22"/>
        <v/>
      </c>
      <c r="P511" s="79" t="str">
        <f>IFERROR(N511*'Emission Factors'!C$13+O511*'Emission Factors'!C$20,"")</f>
        <v/>
      </c>
      <c r="Q511" s="89" t="str">
        <f t="shared" si="23"/>
        <v/>
      </c>
      <c r="R511" s="90" t="str">
        <f>IFERROR(N511*'Emission Factors'!C$14+O511*'Emission Factors'!C$21,"")</f>
        <v/>
      </c>
      <c r="S511" s="90" t="str">
        <f>IFERROR(N511*'Emission Factors'!C$15+O511*'Emission Factors'!C$22,"")</f>
        <v/>
      </c>
      <c r="T511" s="90" t="str">
        <f>IFERROR(N511*'Emission Factors'!C$16+O511*'Emission Factors'!C$23,"")</f>
        <v/>
      </c>
      <c r="U511" s="28" t="str">
        <f>IFERROR(IF(K511="Residential",N511*'Emission Factors'!$C$17+O511*'Emission Factors'!$C$24,N511*'Emission Factors'!$C$18+O511*'Emission Factors'!$C$25),"")</f>
        <v/>
      </c>
    </row>
    <row r="512" spans="2:21" ht="15" customHeight="1" x14ac:dyDescent="0.35">
      <c r="B512" s="92"/>
      <c r="C512" s="86"/>
      <c r="D512" s="63"/>
      <c r="E512" s="86"/>
      <c r="F512" s="86"/>
      <c r="G512" s="86"/>
      <c r="H512" s="87"/>
      <c r="I512" s="88"/>
      <c r="J512" s="64"/>
      <c r="K512" s="64"/>
      <c r="L512" s="79" t="str">
        <f>IF(E512+F512+G512=0,"",E512*'Emission Factors'!C$26+F512*'Emission Factors'!C$28+G512*'Emission Factors'!$C$30)</f>
        <v/>
      </c>
      <c r="M512" s="79" t="str">
        <f>IF(E512+F512+G512=0,"",E512*'Emission Factors'!C$27+F512*'Emission Factors'!C$29+G512*'Emission Factors'!$C$31)</f>
        <v/>
      </c>
      <c r="N512" s="79" t="str">
        <f t="shared" si="21"/>
        <v/>
      </c>
      <c r="O512" s="79" t="str">
        <f t="shared" si="22"/>
        <v/>
      </c>
      <c r="P512" s="79" t="str">
        <f>IFERROR(N512*'Emission Factors'!C$13+O512*'Emission Factors'!C$20,"")</f>
        <v/>
      </c>
      <c r="Q512" s="89" t="str">
        <f t="shared" si="23"/>
        <v/>
      </c>
      <c r="R512" s="90" t="str">
        <f>IFERROR(N512*'Emission Factors'!C$14+O512*'Emission Factors'!C$21,"")</f>
        <v/>
      </c>
      <c r="S512" s="90" t="str">
        <f>IFERROR(N512*'Emission Factors'!C$15+O512*'Emission Factors'!C$22,"")</f>
        <v/>
      </c>
      <c r="T512" s="90" t="str">
        <f>IFERROR(N512*'Emission Factors'!C$16+O512*'Emission Factors'!C$23,"")</f>
        <v/>
      </c>
      <c r="U512" s="28" t="str">
        <f>IFERROR(IF(K512="Residential",N512*'Emission Factors'!$C$17+O512*'Emission Factors'!$C$24,N512*'Emission Factors'!$C$18+O512*'Emission Factors'!$C$25),"")</f>
        <v/>
      </c>
    </row>
    <row r="513" spans="2:21" ht="15" customHeight="1" x14ac:dyDescent="0.35">
      <c r="B513" s="92"/>
      <c r="C513" s="86"/>
      <c r="D513" s="62"/>
      <c r="E513" s="86"/>
      <c r="F513" s="86"/>
      <c r="G513" s="86"/>
      <c r="H513" s="87"/>
      <c r="I513" s="88"/>
      <c r="J513" s="64"/>
      <c r="K513" s="64"/>
      <c r="L513" s="79" t="str">
        <f>IF(E513+F513+G513=0,"",E513*'Emission Factors'!C$26+F513*'Emission Factors'!C$28+G513*'Emission Factors'!$C$30)</f>
        <v/>
      </c>
      <c r="M513" s="79" t="str">
        <f>IF(E513+F513+G513=0,"",E513*'Emission Factors'!C$27+F513*'Emission Factors'!C$29+G513*'Emission Factors'!$C$31)</f>
        <v/>
      </c>
      <c r="N513" s="79" t="str">
        <f t="shared" si="21"/>
        <v/>
      </c>
      <c r="O513" s="79" t="str">
        <f t="shared" si="22"/>
        <v/>
      </c>
      <c r="P513" s="79" t="str">
        <f>IFERROR(N513*'Emission Factors'!C$13+O513*'Emission Factors'!C$20,"")</f>
        <v/>
      </c>
      <c r="Q513" s="89" t="str">
        <f t="shared" si="23"/>
        <v/>
      </c>
      <c r="R513" s="90" t="str">
        <f>IFERROR(N513*'Emission Factors'!C$14+O513*'Emission Factors'!C$21,"")</f>
        <v/>
      </c>
      <c r="S513" s="90" t="str">
        <f>IFERROR(N513*'Emission Factors'!C$15+O513*'Emission Factors'!C$22,"")</f>
        <v/>
      </c>
      <c r="T513" s="90" t="str">
        <f>IFERROR(N513*'Emission Factors'!C$16+O513*'Emission Factors'!C$23,"")</f>
        <v/>
      </c>
      <c r="U513" s="28" t="str">
        <f>IFERROR(IF(K513="Residential",N513*'Emission Factors'!$C$17+O513*'Emission Factors'!$C$24,N513*'Emission Factors'!$C$18+O513*'Emission Factors'!$C$25),"")</f>
        <v/>
      </c>
    </row>
    <row r="514" spans="2:21" ht="15" customHeight="1" x14ac:dyDescent="0.35">
      <c r="B514" s="92"/>
      <c r="C514" s="86"/>
      <c r="D514" s="62"/>
      <c r="E514" s="86"/>
      <c r="F514" s="86"/>
      <c r="G514" s="86"/>
      <c r="H514" s="87"/>
      <c r="I514" s="88"/>
      <c r="J514" s="64"/>
      <c r="K514" s="64"/>
      <c r="L514" s="79" t="str">
        <f>IF(E514+F514+G514=0,"",E514*'Emission Factors'!C$26+F514*'Emission Factors'!C$28+G514*'Emission Factors'!$C$30)</f>
        <v/>
      </c>
      <c r="M514" s="79" t="str">
        <f>IF(E514+F514+G514=0,"",E514*'Emission Factors'!C$27+F514*'Emission Factors'!C$29+G514*'Emission Factors'!$C$31)</f>
        <v/>
      </c>
      <c r="N514" s="79" t="str">
        <f t="shared" si="21"/>
        <v/>
      </c>
      <c r="O514" s="79" t="str">
        <f t="shared" si="22"/>
        <v/>
      </c>
      <c r="P514" s="79" t="str">
        <f>IFERROR(N514*'Emission Factors'!C$13+O514*'Emission Factors'!C$20,"")</f>
        <v/>
      </c>
      <c r="Q514" s="89" t="str">
        <f t="shared" si="23"/>
        <v/>
      </c>
      <c r="R514" s="90" t="str">
        <f>IFERROR(N514*'Emission Factors'!C$14+O514*'Emission Factors'!C$21,"")</f>
        <v/>
      </c>
      <c r="S514" s="90" t="str">
        <f>IFERROR(N514*'Emission Factors'!C$15+O514*'Emission Factors'!C$22,"")</f>
        <v/>
      </c>
      <c r="T514" s="90" t="str">
        <f>IFERROR(N514*'Emission Factors'!C$16+O514*'Emission Factors'!C$23,"")</f>
        <v/>
      </c>
      <c r="U514" s="28" t="str">
        <f>IFERROR(IF(K514="Residential",N514*'Emission Factors'!$C$17+O514*'Emission Factors'!$C$24,N514*'Emission Factors'!$C$18+O514*'Emission Factors'!$C$25),"")</f>
        <v/>
      </c>
    </row>
    <row r="515" spans="2:21" ht="15" customHeight="1" x14ac:dyDescent="0.35">
      <c r="B515" s="92"/>
      <c r="C515" s="86"/>
      <c r="D515" s="62"/>
      <c r="E515" s="86"/>
      <c r="F515" s="86"/>
      <c r="G515" s="86"/>
      <c r="H515" s="87"/>
      <c r="I515" s="88"/>
      <c r="J515" s="64"/>
      <c r="K515" s="64"/>
      <c r="L515" s="79" t="str">
        <f>IF(E515+F515+G515=0,"",E515*'Emission Factors'!C$26+F515*'Emission Factors'!C$28+G515*'Emission Factors'!$C$30)</f>
        <v/>
      </c>
      <c r="M515" s="79" t="str">
        <f>IF(E515+F515+G515=0,"",E515*'Emission Factors'!C$27+F515*'Emission Factors'!C$29+G515*'Emission Factors'!$C$31)</f>
        <v/>
      </c>
      <c r="N515" s="79" t="str">
        <f t="shared" si="21"/>
        <v/>
      </c>
      <c r="O515" s="79" t="str">
        <f t="shared" si="22"/>
        <v/>
      </c>
      <c r="P515" s="79" t="str">
        <f>IFERROR(N515*'Emission Factors'!C$13+O515*'Emission Factors'!C$20,"")</f>
        <v/>
      </c>
      <c r="Q515" s="89" t="str">
        <f t="shared" si="23"/>
        <v/>
      </c>
      <c r="R515" s="90" t="str">
        <f>IFERROR(N515*'Emission Factors'!C$14+O515*'Emission Factors'!C$21,"")</f>
        <v/>
      </c>
      <c r="S515" s="90" t="str">
        <f>IFERROR(N515*'Emission Factors'!C$15+O515*'Emission Factors'!C$22,"")</f>
        <v/>
      </c>
      <c r="T515" s="90" t="str">
        <f>IFERROR(N515*'Emission Factors'!C$16+O515*'Emission Factors'!C$23,"")</f>
        <v/>
      </c>
      <c r="U515" s="28" t="str">
        <f>IFERROR(IF(K515="Residential",N515*'Emission Factors'!$C$17+O515*'Emission Factors'!$C$24,N515*'Emission Factors'!$C$18+O515*'Emission Factors'!$C$25),"")</f>
        <v/>
      </c>
    </row>
    <row r="516" spans="2:21" ht="15" customHeight="1" x14ac:dyDescent="0.35">
      <c r="B516" s="92"/>
      <c r="C516" s="86"/>
      <c r="D516" s="62"/>
      <c r="E516" s="86"/>
      <c r="F516" s="86"/>
      <c r="G516" s="86"/>
      <c r="H516" s="87"/>
      <c r="I516" s="88"/>
      <c r="J516" s="64"/>
      <c r="K516" s="64"/>
      <c r="L516" s="79" t="str">
        <f>IF(E516+F516+G516=0,"",E516*'Emission Factors'!C$26+F516*'Emission Factors'!C$28+G516*'Emission Factors'!$C$30)</f>
        <v/>
      </c>
      <c r="M516" s="79" t="str">
        <f>IF(E516+F516+G516=0,"",E516*'Emission Factors'!C$27+F516*'Emission Factors'!C$29+G516*'Emission Factors'!$C$31)</f>
        <v/>
      </c>
      <c r="N516" s="79" t="str">
        <f t="shared" si="21"/>
        <v/>
      </c>
      <c r="O516" s="79" t="str">
        <f t="shared" si="22"/>
        <v/>
      </c>
      <c r="P516" s="79" t="str">
        <f>IFERROR(N516*'Emission Factors'!C$13+O516*'Emission Factors'!C$20,"")</f>
        <v/>
      </c>
      <c r="Q516" s="89" t="str">
        <f t="shared" si="23"/>
        <v/>
      </c>
      <c r="R516" s="90" t="str">
        <f>IFERROR(N516*'Emission Factors'!C$14+O516*'Emission Factors'!C$21,"")</f>
        <v/>
      </c>
      <c r="S516" s="90" t="str">
        <f>IFERROR(N516*'Emission Factors'!C$15+O516*'Emission Factors'!C$22,"")</f>
        <v/>
      </c>
      <c r="T516" s="90" t="str">
        <f>IFERROR(N516*'Emission Factors'!C$16+O516*'Emission Factors'!C$23,"")</f>
        <v/>
      </c>
      <c r="U516" s="28" t="str">
        <f>IFERROR(IF(K516="Residential",N516*'Emission Factors'!$C$17+O516*'Emission Factors'!$C$24,N516*'Emission Factors'!$C$18+O516*'Emission Factors'!$C$25),"")</f>
        <v/>
      </c>
    </row>
    <row r="517" spans="2:21" ht="15" customHeight="1" x14ac:dyDescent="0.35">
      <c r="B517" s="92"/>
      <c r="C517" s="86"/>
      <c r="D517" s="63"/>
      <c r="E517" s="86"/>
      <c r="F517" s="86"/>
      <c r="G517" s="86"/>
      <c r="H517" s="87"/>
      <c r="I517" s="88"/>
      <c r="J517" s="64"/>
      <c r="K517" s="64"/>
      <c r="L517" s="79" t="str">
        <f>IF(E517+F517+G517=0,"",E517*'Emission Factors'!C$26+F517*'Emission Factors'!C$28+G517*'Emission Factors'!$C$30)</f>
        <v/>
      </c>
      <c r="M517" s="79" t="str">
        <f>IF(E517+F517+G517=0,"",E517*'Emission Factors'!C$27+F517*'Emission Factors'!C$29+G517*'Emission Factors'!$C$31)</f>
        <v/>
      </c>
      <c r="N517" s="79" t="str">
        <f t="shared" si="21"/>
        <v/>
      </c>
      <c r="O517" s="79" t="str">
        <f t="shared" si="22"/>
        <v/>
      </c>
      <c r="P517" s="79" t="str">
        <f>IFERROR(N517*'Emission Factors'!C$13+O517*'Emission Factors'!C$20,"")</f>
        <v/>
      </c>
      <c r="Q517" s="89" t="str">
        <f t="shared" si="23"/>
        <v/>
      </c>
      <c r="R517" s="90" t="str">
        <f>IFERROR(N517*'Emission Factors'!C$14+O517*'Emission Factors'!C$21,"")</f>
        <v/>
      </c>
      <c r="S517" s="90" t="str">
        <f>IFERROR(N517*'Emission Factors'!C$15+O517*'Emission Factors'!C$22,"")</f>
        <v/>
      </c>
      <c r="T517" s="90" t="str">
        <f>IFERROR(N517*'Emission Factors'!C$16+O517*'Emission Factors'!C$23,"")</f>
        <v/>
      </c>
      <c r="U517" s="28" t="str">
        <f>IFERROR(IF(K517="Residential",N517*'Emission Factors'!$C$17+O517*'Emission Factors'!$C$24,N517*'Emission Factors'!$C$18+O517*'Emission Factors'!$C$25),"")</f>
        <v/>
      </c>
    </row>
    <row r="518" spans="2:21" ht="15" customHeight="1" x14ac:dyDescent="0.35">
      <c r="B518" s="92"/>
      <c r="C518" s="86"/>
      <c r="D518" s="62"/>
      <c r="E518" s="86"/>
      <c r="F518" s="86"/>
      <c r="G518" s="86"/>
      <c r="H518" s="87"/>
      <c r="I518" s="88"/>
      <c r="J518" s="64"/>
      <c r="K518" s="64"/>
      <c r="L518" s="79" t="str">
        <f>IF(E518+F518+G518=0,"",E518*'Emission Factors'!C$26+F518*'Emission Factors'!C$28+G518*'Emission Factors'!$C$30)</f>
        <v/>
      </c>
      <c r="M518" s="79" t="str">
        <f>IF(E518+F518+G518=0,"",E518*'Emission Factors'!C$27+F518*'Emission Factors'!C$29+G518*'Emission Factors'!$C$31)</f>
        <v/>
      </c>
      <c r="N518" s="79" t="str">
        <f t="shared" si="21"/>
        <v/>
      </c>
      <c r="O518" s="79" t="str">
        <f t="shared" si="22"/>
        <v/>
      </c>
      <c r="P518" s="79" t="str">
        <f>IFERROR(N518*'Emission Factors'!C$13+O518*'Emission Factors'!C$20,"")</f>
        <v/>
      </c>
      <c r="Q518" s="89" t="str">
        <f t="shared" si="23"/>
        <v/>
      </c>
      <c r="R518" s="90" t="str">
        <f>IFERROR(N518*'Emission Factors'!C$14+O518*'Emission Factors'!C$21,"")</f>
        <v/>
      </c>
      <c r="S518" s="90" t="str">
        <f>IFERROR(N518*'Emission Factors'!C$15+O518*'Emission Factors'!C$22,"")</f>
        <v/>
      </c>
      <c r="T518" s="90" t="str">
        <f>IFERROR(N518*'Emission Factors'!C$16+O518*'Emission Factors'!C$23,"")</f>
        <v/>
      </c>
      <c r="U518" s="28" t="str">
        <f>IFERROR(IF(K518="Residential",N518*'Emission Factors'!$C$17+O518*'Emission Factors'!$C$24,N518*'Emission Factors'!$C$18+O518*'Emission Factors'!$C$25),"")</f>
        <v/>
      </c>
    </row>
    <row r="519" spans="2:21" ht="15" customHeight="1" x14ac:dyDescent="0.35">
      <c r="B519" s="92"/>
      <c r="C519" s="86"/>
      <c r="D519" s="62"/>
      <c r="E519" s="86"/>
      <c r="F519" s="86"/>
      <c r="G519" s="86"/>
      <c r="H519" s="87"/>
      <c r="I519" s="88"/>
      <c r="J519" s="64"/>
      <c r="K519" s="64"/>
      <c r="L519" s="79" t="str">
        <f>IF(E519+F519+G519=0,"",E519*'Emission Factors'!C$26+F519*'Emission Factors'!C$28+G519*'Emission Factors'!$C$30)</f>
        <v/>
      </c>
      <c r="M519" s="79" t="str">
        <f>IF(E519+F519+G519=0,"",E519*'Emission Factors'!C$27+F519*'Emission Factors'!C$29+G519*'Emission Factors'!$C$31)</f>
        <v/>
      </c>
      <c r="N519" s="79" t="str">
        <f t="shared" si="21"/>
        <v/>
      </c>
      <c r="O519" s="79" t="str">
        <f t="shared" si="22"/>
        <v/>
      </c>
      <c r="P519" s="79" t="str">
        <f>IFERROR(N519*'Emission Factors'!C$13+O519*'Emission Factors'!C$20,"")</f>
        <v/>
      </c>
      <c r="Q519" s="89" t="str">
        <f t="shared" si="23"/>
        <v/>
      </c>
      <c r="R519" s="90" t="str">
        <f>IFERROR(N519*'Emission Factors'!C$14+O519*'Emission Factors'!C$21,"")</f>
        <v/>
      </c>
      <c r="S519" s="90" t="str">
        <f>IFERROR(N519*'Emission Factors'!C$15+O519*'Emission Factors'!C$22,"")</f>
        <v/>
      </c>
      <c r="T519" s="90" t="str">
        <f>IFERROR(N519*'Emission Factors'!C$16+O519*'Emission Factors'!C$23,"")</f>
        <v/>
      </c>
      <c r="U519" s="28" t="str">
        <f>IFERROR(IF(K519="Residential",N519*'Emission Factors'!$C$17+O519*'Emission Factors'!$C$24,N519*'Emission Factors'!$C$18+O519*'Emission Factors'!$C$25),"")</f>
        <v/>
      </c>
    </row>
    <row r="520" spans="2:21" ht="15" customHeight="1" x14ac:dyDescent="0.35">
      <c r="B520" s="92"/>
      <c r="C520" s="86"/>
      <c r="D520" s="62"/>
      <c r="E520" s="86"/>
      <c r="F520" s="86"/>
      <c r="G520" s="86"/>
      <c r="H520" s="87"/>
      <c r="I520" s="88"/>
      <c r="J520" s="64"/>
      <c r="K520" s="64"/>
      <c r="L520" s="79" t="str">
        <f>IF(E520+F520+G520=0,"",E520*'Emission Factors'!C$26+F520*'Emission Factors'!C$28+G520*'Emission Factors'!$C$30)</f>
        <v/>
      </c>
      <c r="M520" s="79" t="str">
        <f>IF(E520+F520+G520=0,"",E520*'Emission Factors'!C$27+F520*'Emission Factors'!C$29+G520*'Emission Factors'!$C$31)</f>
        <v/>
      </c>
      <c r="N520" s="79" t="str">
        <f t="shared" si="21"/>
        <v/>
      </c>
      <c r="O520" s="79" t="str">
        <f t="shared" si="22"/>
        <v/>
      </c>
      <c r="P520" s="79" t="str">
        <f>IFERROR(N520*'Emission Factors'!C$13+O520*'Emission Factors'!C$20,"")</f>
        <v/>
      </c>
      <c r="Q520" s="89" t="str">
        <f t="shared" si="23"/>
        <v/>
      </c>
      <c r="R520" s="90" t="str">
        <f>IFERROR(N520*'Emission Factors'!C$14+O520*'Emission Factors'!C$21,"")</f>
        <v/>
      </c>
      <c r="S520" s="90" t="str">
        <f>IFERROR(N520*'Emission Factors'!C$15+O520*'Emission Factors'!C$22,"")</f>
        <v/>
      </c>
      <c r="T520" s="90" t="str">
        <f>IFERROR(N520*'Emission Factors'!C$16+O520*'Emission Factors'!C$23,"")</f>
        <v/>
      </c>
      <c r="U520" s="28" t="str">
        <f>IFERROR(IF(K520="Residential",N520*'Emission Factors'!$C$17+O520*'Emission Factors'!$C$24,N520*'Emission Factors'!$C$18+O520*'Emission Factors'!$C$25),"")</f>
        <v/>
      </c>
    </row>
    <row r="521" spans="2:21" ht="15" customHeight="1" x14ac:dyDescent="0.35">
      <c r="B521" s="92"/>
      <c r="C521" s="86"/>
      <c r="D521" s="62"/>
      <c r="E521" s="86"/>
      <c r="F521" s="86"/>
      <c r="G521" s="86"/>
      <c r="H521" s="87"/>
      <c r="I521" s="88"/>
      <c r="J521" s="64"/>
      <c r="K521" s="64"/>
      <c r="L521" s="79" t="str">
        <f>IF(E521+F521+G521=0,"",E521*'Emission Factors'!C$26+F521*'Emission Factors'!C$28+G521*'Emission Factors'!$C$30)</f>
        <v/>
      </c>
      <c r="M521" s="79" t="str">
        <f>IF(E521+F521+G521=0,"",E521*'Emission Factors'!C$27+F521*'Emission Factors'!C$29+G521*'Emission Factors'!$C$31)</f>
        <v/>
      </c>
      <c r="N521" s="79" t="str">
        <f t="shared" si="21"/>
        <v/>
      </c>
      <c r="O521" s="79" t="str">
        <f t="shared" si="22"/>
        <v/>
      </c>
      <c r="P521" s="79" t="str">
        <f>IFERROR(N521*'Emission Factors'!C$13+O521*'Emission Factors'!C$20,"")</f>
        <v/>
      </c>
      <c r="Q521" s="89" t="str">
        <f t="shared" si="23"/>
        <v/>
      </c>
      <c r="R521" s="90" t="str">
        <f>IFERROR(N521*'Emission Factors'!C$14+O521*'Emission Factors'!C$21,"")</f>
        <v/>
      </c>
      <c r="S521" s="90" t="str">
        <f>IFERROR(N521*'Emission Factors'!C$15+O521*'Emission Factors'!C$22,"")</f>
        <v/>
      </c>
      <c r="T521" s="90" t="str">
        <f>IFERROR(N521*'Emission Factors'!C$16+O521*'Emission Factors'!C$23,"")</f>
        <v/>
      </c>
      <c r="U521" s="28" t="str">
        <f>IFERROR(IF(K521="Residential",N521*'Emission Factors'!$C$17+O521*'Emission Factors'!$C$24,N521*'Emission Factors'!$C$18+O521*'Emission Factors'!$C$25),"")</f>
        <v/>
      </c>
    </row>
    <row r="522" spans="2:21" ht="15" customHeight="1" x14ac:dyDescent="0.35">
      <c r="B522" s="92"/>
      <c r="C522" s="86"/>
      <c r="D522" s="63"/>
      <c r="E522" s="86"/>
      <c r="F522" s="86"/>
      <c r="G522" s="86"/>
      <c r="H522" s="87"/>
      <c r="I522" s="88"/>
      <c r="J522" s="64"/>
      <c r="K522" s="64"/>
      <c r="L522" s="79" t="str">
        <f>IF(E522+F522+G522=0,"",E522*'Emission Factors'!C$26+F522*'Emission Factors'!C$28+G522*'Emission Factors'!$C$30)</f>
        <v/>
      </c>
      <c r="M522" s="79" t="str">
        <f>IF(E522+F522+G522=0,"",E522*'Emission Factors'!C$27+F522*'Emission Factors'!C$29+G522*'Emission Factors'!$C$31)</f>
        <v/>
      </c>
      <c r="N522" s="79" t="str">
        <f t="shared" si="21"/>
        <v/>
      </c>
      <c r="O522" s="79" t="str">
        <f t="shared" si="22"/>
        <v/>
      </c>
      <c r="P522" s="79" t="str">
        <f>IFERROR(N522*'Emission Factors'!C$13+O522*'Emission Factors'!C$20,"")</f>
        <v/>
      </c>
      <c r="Q522" s="89" t="str">
        <f t="shared" si="23"/>
        <v/>
      </c>
      <c r="R522" s="90" t="str">
        <f>IFERROR(N522*'Emission Factors'!C$14+O522*'Emission Factors'!C$21,"")</f>
        <v/>
      </c>
      <c r="S522" s="90" t="str">
        <f>IFERROR(N522*'Emission Factors'!C$15+O522*'Emission Factors'!C$22,"")</f>
        <v/>
      </c>
      <c r="T522" s="90" t="str">
        <f>IFERROR(N522*'Emission Factors'!C$16+O522*'Emission Factors'!C$23,"")</f>
        <v/>
      </c>
      <c r="U522" s="28" t="str">
        <f>IFERROR(IF(K522="Residential",N522*'Emission Factors'!$C$17+O522*'Emission Factors'!$C$24,N522*'Emission Factors'!$C$18+O522*'Emission Factors'!$C$25),"")</f>
        <v/>
      </c>
    </row>
    <row r="523" spans="2:21" ht="15" customHeight="1" x14ac:dyDescent="0.35">
      <c r="B523" s="92"/>
      <c r="C523" s="86"/>
      <c r="D523" s="62"/>
      <c r="E523" s="86"/>
      <c r="F523" s="86"/>
      <c r="G523" s="86"/>
      <c r="H523" s="87"/>
      <c r="I523" s="88"/>
      <c r="J523" s="64"/>
      <c r="K523" s="64"/>
      <c r="L523" s="79" t="str">
        <f>IF(E523+F523+G523=0,"",E523*'Emission Factors'!C$26+F523*'Emission Factors'!C$28+G523*'Emission Factors'!$C$30)</f>
        <v/>
      </c>
      <c r="M523" s="79" t="str">
        <f>IF(E523+F523+G523=0,"",E523*'Emission Factors'!C$27+F523*'Emission Factors'!C$29+G523*'Emission Factors'!$C$31)</f>
        <v/>
      </c>
      <c r="N523" s="79" t="str">
        <f t="shared" si="21"/>
        <v/>
      </c>
      <c r="O523" s="79" t="str">
        <f t="shared" si="22"/>
        <v/>
      </c>
      <c r="P523" s="79" t="str">
        <f>IFERROR(N523*'Emission Factors'!C$13+O523*'Emission Factors'!C$20,"")</f>
        <v/>
      </c>
      <c r="Q523" s="89" t="str">
        <f t="shared" si="23"/>
        <v/>
      </c>
      <c r="R523" s="90" t="str">
        <f>IFERROR(N523*'Emission Factors'!C$14+O523*'Emission Factors'!C$21,"")</f>
        <v/>
      </c>
      <c r="S523" s="90" t="str">
        <f>IFERROR(N523*'Emission Factors'!C$15+O523*'Emission Factors'!C$22,"")</f>
        <v/>
      </c>
      <c r="T523" s="90" t="str">
        <f>IFERROR(N523*'Emission Factors'!C$16+O523*'Emission Factors'!C$23,"")</f>
        <v/>
      </c>
      <c r="U523" s="28" t="str">
        <f>IFERROR(IF(K523="Residential",N523*'Emission Factors'!$C$17+O523*'Emission Factors'!$C$24,N523*'Emission Factors'!$C$18+O523*'Emission Factors'!$C$25),"")</f>
        <v/>
      </c>
    </row>
    <row r="524" spans="2:21" ht="15" customHeight="1" x14ac:dyDescent="0.35">
      <c r="B524" s="92"/>
      <c r="C524" s="86"/>
      <c r="D524" s="62"/>
      <c r="E524" s="86"/>
      <c r="F524" s="86"/>
      <c r="G524" s="86"/>
      <c r="H524" s="87"/>
      <c r="I524" s="88"/>
      <c r="J524" s="64"/>
      <c r="K524" s="64"/>
      <c r="L524" s="79" t="str">
        <f>IF(E524+F524+G524=0,"",E524*'Emission Factors'!C$26+F524*'Emission Factors'!C$28+G524*'Emission Factors'!$C$30)</f>
        <v/>
      </c>
      <c r="M524" s="79" t="str">
        <f>IF(E524+F524+G524=0,"",E524*'Emission Factors'!C$27+F524*'Emission Factors'!C$29+G524*'Emission Factors'!$C$31)</f>
        <v/>
      </c>
      <c r="N524" s="79" t="str">
        <f t="shared" si="21"/>
        <v/>
      </c>
      <c r="O524" s="79" t="str">
        <f t="shared" si="22"/>
        <v/>
      </c>
      <c r="P524" s="79" t="str">
        <f>IFERROR(N524*'Emission Factors'!C$13+O524*'Emission Factors'!C$20,"")</f>
        <v/>
      </c>
      <c r="Q524" s="89" t="str">
        <f t="shared" si="23"/>
        <v/>
      </c>
      <c r="R524" s="90" t="str">
        <f>IFERROR(N524*'Emission Factors'!C$14+O524*'Emission Factors'!C$21,"")</f>
        <v/>
      </c>
      <c r="S524" s="90" t="str">
        <f>IFERROR(N524*'Emission Factors'!C$15+O524*'Emission Factors'!C$22,"")</f>
        <v/>
      </c>
      <c r="T524" s="90" t="str">
        <f>IFERROR(N524*'Emission Factors'!C$16+O524*'Emission Factors'!C$23,"")</f>
        <v/>
      </c>
      <c r="U524" s="28" t="str">
        <f>IFERROR(IF(K524="Residential",N524*'Emission Factors'!$C$17+O524*'Emission Factors'!$C$24,N524*'Emission Factors'!$C$18+O524*'Emission Factors'!$C$25),"")</f>
        <v/>
      </c>
    </row>
    <row r="525" spans="2:21" ht="15" customHeight="1" x14ac:dyDescent="0.35">
      <c r="B525" s="92"/>
      <c r="C525" s="86"/>
      <c r="D525" s="62"/>
      <c r="E525" s="86"/>
      <c r="F525" s="86"/>
      <c r="G525" s="86"/>
      <c r="H525" s="87"/>
      <c r="I525" s="88"/>
      <c r="J525" s="64"/>
      <c r="K525" s="64"/>
      <c r="L525" s="79" t="str">
        <f>IF(E525+F525+G525=0,"",E525*'Emission Factors'!C$26+F525*'Emission Factors'!C$28+G525*'Emission Factors'!$C$30)</f>
        <v/>
      </c>
      <c r="M525" s="79" t="str">
        <f>IF(E525+F525+G525=0,"",E525*'Emission Factors'!C$27+F525*'Emission Factors'!C$29+G525*'Emission Factors'!$C$31)</f>
        <v/>
      </c>
      <c r="N525" s="79" t="str">
        <f t="shared" si="21"/>
        <v/>
      </c>
      <c r="O525" s="79" t="str">
        <f t="shared" si="22"/>
        <v/>
      </c>
      <c r="P525" s="79" t="str">
        <f>IFERROR(N525*'Emission Factors'!C$13+O525*'Emission Factors'!C$20,"")</f>
        <v/>
      </c>
      <c r="Q525" s="89" t="str">
        <f t="shared" si="23"/>
        <v/>
      </c>
      <c r="R525" s="90" t="str">
        <f>IFERROR(N525*'Emission Factors'!C$14+O525*'Emission Factors'!C$21,"")</f>
        <v/>
      </c>
      <c r="S525" s="90" t="str">
        <f>IFERROR(N525*'Emission Factors'!C$15+O525*'Emission Factors'!C$22,"")</f>
        <v/>
      </c>
      <c r="T525" s="90" t="str">
        <f>IFERROR(N525*'Emission Factors'!C$16+O525*'Emission Factors'!C$23,"")</f>
        <v/>
      </c>
      <c r="U525" s="28" t="str">
        <f>IFERROR(IF(K525="Residential",N525*'Emission Factors'!$C$17+O525*'Emission Factors'!$C$24,N525*'Emission Factors'!$C$18+O525*'Emission Factors'!$C$25),"")</f>
        <v/>
      </c>
    </row>
    <row r="526" spans="2:21" ht="15" customHeight="1" x14ac:dyDescent="0.35">
      <c r="B526" s="92"/>
      <c r="C526" s="86"/>
      <c r="D526" s="62"/>
      <c r="E526" s="86"/>
      <c r="F526" s="86"/>
      <c r="G526" s="86"/>
      <c r="H526" s="87"/>
      <c r="I526" s="88"/>
      <c r="J526" s="64"/>
      <c r="K526" s="64"/>
      <c r="L526" s="79" t="str">
        <f>IF(E526+F526+G526=0,"",E526*'Emission Factors'!C$26+F526*'Emission Factors'!C$28+G526*'Emission Factors'!$C$30)</f>
        <v/>
      </c>
      <c r="M526" s="79" t="str">
        <f>IF(E526+F526+G526=0,"",E526*'Emission Factors'!C$27+F526*'Emission Factors'!C$29+G526*'Emission Factors'!$C$31)</f>
        <v/>
      </c>
      <c r="N526" s="79" t="str">
        <f t="shared" si="21"/>
        <v/>
      </c>
      <c r="O526" s="79" t="str">
        <f t="shared" si="22"/>
        <v/>
      </c>
      <c r="P526" s="79" t="str">
        <f>IFERROR(N526*'Emission Factors'!C$13+O526*'Emission Factors'!C$20,"")</f>
        <v/>
      </c>
      <c r="Q526" s="89" t="str">
        <f t="shared" si="23"/>
        <v/>
      </c>
      <c r="R526" s="90" t="str">
        <f>IFERROR(N526*'Emission Factors'!C$14+O526*'Emission Factors'!C$21,"")</f>
        <v/>
      </c>
      <c r="S526" s="90" t="str">
        <f>IFERROR(N526*'Emission Factors'!C$15+O526*'Emission Factors'!C$22,"")</f>
        <v/>
      </c>
      <c r="T526" s="90" t="str">
        <f>IFERROR(N526*'Emission Factors'!C$16+O526*'Emission Factors'!C$23,"")</f>
        <v/>
      </c>
      <c r="U526" s="28" t="str">
        <f>IFERROR(IF(K526="Residential",N526*'Emission Factors'!$C$17+O526*'Emission Factors'!$C$24,N526*'Emission Factors'!$C$18+O526*'Emission Factors'!$C$25),"")</f>
        <v/>
      </c>
    </row>
    <row r="527" spans="2:21" ht="15" customHeight="1" x14ac:dyDescent="0.35">
      <c r="B527" s="92"/>
      <c r="C527" s="86"/>
      <c r="D527" s="63"/>
      <c r="E527" s="86"/>
      <c r="F527" s="86"/>
      <c r="G527" s="86"/>
      <c r="H527" s="87"/>
      <c r="I527" s="88"/>
      <c r="J527" s="64"/>
      <c r="K527" s="64"/>
      <c r="L527" s="79" t="str">
        <f>IF(E527+F527+G527=0,"",E527*'Emission Factors'!C$26+F527*'Emission Factors'!C$28+G527*'Emission Factors'!$C$30)</f>
        <v/>
      </c>
      <c r="M527" s="79" t="str">
        <f>IF(E527+F527+G527=0,"",E527*'Emission Factors'!C$27+F527*'Emission Factors'!C$29+G527*'Emission Factors'!$C$31)</f>
        <v/>
      </c>
      <c r="N527" s="79" t="str">
        <f t="shared" si="21"/>
        <v/>
      </c>
      <c r="O527" s="79" t="str">
        <f t="shared" si="22"/>
        <v/>
      </c>
      <c r="P527" s="79" t="str">
        <f>IFERROR(N527*'Emission Factors'!C$13+O527*'Emission Factors'!C$20,"")</f>
        <v/>
      </c>
      <c r="Q527" s="89" t="str">
        <f t="shared" si="23"/>
        <v/>
      </c>
      <c r="R527" s="90" t="str">
        <f>IFERROR(N527*'Emission Factors'!C$14+O527*'Emission Factors'!C$21,"")</f>
        <v/>
      </c>
      <c r="S527" s="90" t="str">
        <f>IFERROR(N527*'Emission Factors'!C$15+O527*'Emission Factors'!C$22,"")</f>
        <v/>
      </c>
      <c r="T527" s="90" t="str">
        <f>IFERROR(N527*'Emission Factors'!C$16+O527*'Emission Factors'!C$23,"")</f>
        <v/>
      </c>
      <c r="U527" s="28" t="str">
        <f>IFERROR(IF(K527="Residential",N527*'Emission Factors'!$C$17+O527*'Emission Factors'!$C$24,N527*'Emission Factors'!$C$18+O527*'Emission Factors'!$C$25),"")</f>
        <v/>
      </c>
    </row>
    <row r="528" spans="2:21" ht="15" customHeight="1" x14ac:dyDescent="0.35">
      <c r="B528" s="92"/>
      <c r="C528" s="86"/>
      <c r="D528" s="62"/>
      <c r="E528" s="86"/>
      <c r="F528" s="86"/>
      <c r="G528" s="86"/>
      <c r="H528" s="87"/>
      <c r="I528" s="88"/>
      <c r="J528" s="64"/>
      <c r="K528" s="64"/>
      <c r="L528" s="79" t="str">
        <f>IF(E528+F528+G528=0,"",E528*'Emission Factors'!C$26+F528*'Emission Factors'!C$28+G528*'Emission Factors'!$C$30)</f>
        <v/>
      </c>
      <c r="M528" s="79" t="str">
        <f>IF(E528+F528+G528=0,"",E528*'Emission Factors'!C$27+F528*'Emission Factors'!C$29+G528*'Emission Factors'!$C$31)</f>
        <v/>
      </c>
      <c r="N528" s="79" t="str">
        <f t="shared" si="21"/>
        <v/>
      </c>
      <c r="O528" s="79" t="str">
        <f t="shared" si="22"/>
        <v/>
      </c>
      <c r="P528" s="79" t="str">
        <f>IFERROR(N528*'Emission Factors'!C$13+O528*'Emission Factors'!C$20,"")</f>
        <v/>
      </c>
      <c r="Q528" s="89" t="str">
        <f t="shared" si="23"/>
        <v/>
      </c>
      <c r="R528" s="90" t="str">
        <f>IFERROR(N528*'Emission Factors'!C$14+O528*'Emission Factors'!C$21,"")</f>
        <v/>
      </c>
      <c r="S528" s="90" t="str">
        <f>IFERROR(N528*'Emission Factors'!C$15+O528*'Emission Factors'!C$22,"")</f>
        <v/>
      </c>
      <c r="T528" s="90" t="str">
        <f>IFERROR(N528*'Emission Factors'!C$16+O528*'Emission Factors'!C$23,"")</f>
        <v/>
      </c>
      <c r="U528" s="28" t="str">
        <f>IFERROR(IF(K528="Residential",N528*'Emission Factors'!$C$17+O528*'Emission Factors'!$C$24,N528*'Emission Factors'!$C$18+O528*'Emission Factors'!$C$25),"")</f>
        <v/>
      </c>
    </row>
    <row r="529" spans="2:21" ht="15" customHeight="1" x14ac:dyDescent="0.35">
      <c r="B529" s="92"/>
      <c r="C529" s="86"/>
      <c r="D529" s="62"/>
      <c r="E529" s="86"/>
      <c r="F529" s="86"/>
      <c r="G529" s="86"/>
      <c r="H529" s="87"/>
      <c r="I529" s="88"/>
      <c r="J529" s="64"/>
      <c r="K529" s="64"/>
      <c r="L529" s="79" t="str">
        <f>IF(E529+F529+G529=0,"",E529*'Emission Factors'!C$26+F529*'Emission Factors'!C$28+G529*'Emission Factors'!$C$30)</f>
        <v/>
      </c>
      <c r="M529" s="79" t="str">
        <f>IF(E529+F529+G529=0,"",E529*'Emission Factors'!C$27+F529*'Emission Factors'!C$29+G529*'Emission Factors'!$C$31)</f>
        <v/>
      </c>
      <c r="N529" s="79" t="str">
        <f t="shared" si="21"/>
        <v/>
      </c>
      <c r="O529" s="79" t="str">
        <f t="shared" si="22"/>
        <v/>
      </c>
      <c r="P529" s="79" t="str">
        <f>IFERROR(N529*'Emission Factors'!C$13+O529*'Emission Factors'!C$20,"")</f>
        <v/>
      </c>
      <c r="Q529" s="89" t="str">
        <f t="shared" si="23"/>
        <v/>
      </c>
      <c r="R529" s="90" t="str">
        <f>IFERROR(N529*'Emission Factors'!C$14+O529*'Emission Factors'!C$21,"")</f>
        <v/>
      </c>
      <c r="S529" s="90" t="str">
        <f>IFERROR(N529*'Emission Factors'!C$15+O529*'Emission Factors'!C$22,"")</f>
        <v/>
      </c>
      <c r="T529" s="90" t="str">
        <f>IFERROR(N529*'Emission Factors'!C$16+O529*'Emission Factors'!C$23,"")</f>
        <v/>
      </c>
      <c r="U529" s="28" t="str">
        <f>IFERROR(IF(K529="Residential",N529*'Emission Factors'!$C$17+O529*'Emission Factors'!$C$24,N529*'Emission Factors'!$C$18+O529*'Emission Factors'!$C$25),"")</f>
        <v/>
      </c>
    </row>
    <row r="530" spans="2:21" ht="15" customHeight="1" x14ac:dyDescent="0.35">
      <c r="B530" s="92"/>
      <c r="C530" s="86"/>
      <c r="D530" s="62"/>
      <c r="E530" s="86"/>
      <c r="F530" s="86"/>
      <c r="G530" s="86"/>
      <c r="H530" s="87"/>
      <c r="I530" s="88"/>
      <c r="J530" s="64"/>
      <c r="K530" s="64"/>
      <c r="L530" s="79" t="str">
        <f>IF(E530+F530+G530=0,"",E530*'Emission Factors'!C$26+F530*'Emission Factors'!C$28+G530*'Emission Factors'!$C$30)</f>
        <v/>
      </c>
      <c r="M530" s="79" t="str">
        <f>IF(E530+F530+G530=0,"",E530*'Emission Factors'!C$27+F530*'Emission Factors'!C$29+G530*'Emission Factors'!$C$31)</f>
        <v/>
      </c>
      <c r="N530" s="79" t="str">
        <f t="shared" ref="N530:N593" si="24">IFERROR(L530*J530,"")</f>
        <v/>
      </c>
      <c r="O530" s="79" t="str">
        <f t="shared" ref="O530:O593" si="25">IFERROR(M530*J530,"")</f>
        <v/>
      </c>
      <c r="P530" s="79" t="str">
        <f>IFERROR(N530*'Emission Factors'!C$13+O530*'Emission Factors'!C$20,"")</f>
        <v/>
      </c>
      <c r="Q530" s="89" t="str">
        <f t="shared" ref="Q530:Q593" si="26">IFERROR(P530/I530,"")</f>
        <v/>
      </c>
      <c r="R530" s="90" t="str">
        <f>IFERROR(N530*'Emission Factors'!C$14+O530*'Emission Factors'!C$21,"")</f>
        <v/>
      </c>
      <c r="S530" s="90" t="str">
        <f>IFERROR(N530*'Emission Factors'!C$15+O530*'Emission Factors'!C$22,"")</f>
        <v/>
      </c>
      <c r="T530" s="90" t="str">
        <f>IFERROR(N530*'Emission Factors'!C$16+O530*'Emission Factors'!C$23,"")</f>
        <v/>
      </c>
      <c r="U530" s="28" t="str">
        <f>IFERROR(IF(K530="Residential",N530*'Emission Factors'!$C$17+O530*'Emission Factors'!$C$24,N530*'Emission Factors'!$C$18+O530*'Emission Factors'!$C$25),"")</f>
        <v/>
      </c>
    </row>
    <row r="531" spans="2:21" ht="15" customHeight="1" x14ac:dyDescent="0.35">
      <c r="B531" s="92"/>
      <c r="C531" s="86"/>
      <c r="D531" s="62"/>
      <c r="E531" s="86"/>
      <c r="F531" s="86"/>
      <c r="G531" s="86"/>
      <c r="H531" s="87"/>
      <c r="I531" s="88"/>
      <c r="J531" s="64"/>
      <c r="K531" s="64"/>
      <c r="L531" s="79" t="str">
        <f>IF(E531+F531+G531=0,"",E531*'Emission Factors'!C$26+F531*'Emission Factors'!C$28+G531*'Emission Factors'!$C$30)</f>
        <v/>
      </c>
      <c r="M531" s="79" t="str">
        <f>IF(E531+F531+G531=0,"",E531*'Emission Factors'!C$27+F531*'Emission Factors'!C$29+G531*'Emission Factors'!$C$31)</f>
        <v/>
      </c>
      <c r="N531" s="79" t="str">
        <f t="shared" si="24"/>
        <v/>
      </c>
      <c r="O531" s="79" t="str">
        <f t="shared" si="25"/>
        <v/>
      </c>
      <c r="P531" s="79" t="str">
        <f>IFERROR(N531*'Emission Factors'!C$13+O531*'Emission Factors'!C$20,"")</f>
        <v/>
      </c>
      <c r="Q531" s="89" t="str">
        <f t="shared" si="26"/>
        <v/>
      </c>
      <c r="R531" s="90" t="str">
        <f>IFERROR(N531*'Emission Factors'!C$14+O531*'Emission Factors'!C$21,"")</f>
        <v/>
      </c>
      <c r="S531" s="90" t="str">
        <f>IFERROR(N531*'Emission Factors'!C$15+O531*'Emission Factors'!C$22,"")</f>
        <v/>
      </c>
      <c r="T531" s="90" t="str">
        <f>IFERROR(N531*'Emission Factors'!C$16+O531*'Emission Factors'!C$23,"")</f>
        <v/>
      </c>
      <c r="U531" s="28" t="str">
        <f>IFERROR(IF(K531="Residential",N531*'Emission Factors'!$C$17+O531*'Emission Factors'!$C$24,N531*'Emission Factors'!$C$18+O531*'Emission Factors'!$C$25),"")</f>
        <v/>
      </c>
    </row>
    <row r="532" spans="2:21" ht="15" customHeight="1" x14ac:dyDescent="0.35">
      <c r="B532" s="92"/>
      <c r="C532" s="86"/>
      <c r="D532" s="63"/>
      <c r="E532" s="86"/>
      <c r="F532" s="86"/>
      <c r="G532" s="86"/>
      <c r="H532" s="87"/>
      <c r="I532" s="88"/>
      <c r="J532" s="64"/>
      <c r="K532" s="64"/>
      <c r="L532" s="79" t="str">
        <f>IF(E532+F532+G532=0,"",E532*'Emission Factors'!C$26+F532*'Emission Factors'!C$28+G532*'Emission Factors'!$C$30)</f>
        <v/>
      </c>
      <c r="M532" s="79" t="str">
        <f>IF(E532+F532+G532=0,"",E532*'Emission Factors'!C$27+F532*'Emission Factors'!C$29+G532*'Emission Factors'!$C$31)</f>
        <v/>
      </c>
      <c r="N532" s="79" t="str">
        <f t="shared" si="24"/>
        <v/>
      </c>
      <c r="O532" s="79" t="str">
        <f t="shared" si="25"/>
        <v/>
      </c>
      <c r="P532" s="79" t="str">
        <f>IFERROR(N532*'Emission Factors'!C$13+O532*'Emission Factors'!C$20,"")</f>
        <v/>
      </c>
      <c r="Q532" s="89" t="str">
        <f t="shared" si="26"/>
        <v/>
      </c>
      <c r="R532" s="90" t="str">
        <f>IFERROR(N532*'Emission Factors'!C$14+O532*'Emission Factors'!C$21,"")</f>
        <v/>
      </c>
      <c r="S532" s="90" t="str">
        <f>IFERROR(N532*'Emission Factors'!C$15+O532*'Emission Factors'!C$22,"")</f>
        <v/>
      </c>
      <c r="T532" s="90" t="str">
        <f>IFERROR(N532*'Emission Factors'!C$16+O532*'Emission Factors'!C$23,"")</f>
        <v/>
      </c>
      <c r="U532" s="28" t="str">
        <f>IFERROR(IF(K532="Residential",N532*'Emission Factors'!$C$17+O532*'Emission Factors'!$C$24,N532*'Emission Factors'!$C$18+O532*'Emission Factors'!$C$25),"")</f>
        <v/>
      </c>
    </row>
    <row r="533" spans="2:21" ht="15" customHeight="1" x14ac:dyDescent="0.35">
      <c r="B533" s="92"/>
      <c r="C533" s="86"/>
      <c r="D533" s="62"/>
      <c r="E533" s="86"/>
      <c r="F533" s="86"/>
      <c r="G533" s="86"/>
      <c r="H533" s="87"/>
      <c r="I533" s="88"/>
      <c r="J533" s="64"/>
      <c r="K533" s="64"/>
      <c r="L533" s="79" t="str">
        <f>IF(E533+F533+G533=0,"",E533*'Emission Factors'!C$26+F533*'Emission Factors'!C$28+G533*'Emission Factors'!$C$30)</f>
        <v/>
      </c>
      <c r="M533" s="79" t="str">
        <f>IF(E533+F533+G533=0,"",E533*'Emission Factors'!C$27+F533*'Emission Factors'!C$29+G533*'Emission Factors'!$C$31)</f>
        <v/>
      </c>
      <c r="N533" s="79" t="str">
        <f t="shared" si="24"/>
        <v/>
      </c>
      <c r="O533" s="79" t="str">
        <f t="shared" si="25"/>
        <v/>
      </c>
      <c r="P533" s="79" t="str">
        <f>IFERROR(N533*'Emission Factors'!C$13+O533*'Emission Factors'!C$20,"")</f>
        <v/>
      </c>
      <c r="Q533" s="89" t="str">
        <f t="shared" si="26"/>
        <v/>
      </c>
      <c r="R533" s="90" t="str">
        <f>IFERROR(N533*'Emission Factors'!C$14+O533*'Emission Factors'!C$21,"")</f>
        <v/>
      </c>
      <c r="S533" s="90" t="str">
        <f>IFERROR(N533*'Emission Factors'!C$15+O533*'Emission Factors'!C$22,"")</f>
        <v/>
      </c>
      <c r="T533" s="90" t="str">
        <f>IFERROR(N533*'Emission Factors'!C$16+O533*'Emission Factors'!C$23,"")</f>
        <v/>
      </c>
      <c r="U533" s="28" t="str">
        <f>IFERROR(IF(K533="Residential",N533*'Emission Factors'!$C$17+O533*'Emission Factors'!$C$24,N533*'Emission Factors'!$C$18+O533*'Emission Factors'!$C$25),"")</f>
        <v/>
      </c>
    </row>
    <row r="534" spans="2:21" ht="15" customHeight="1" x14ac:dyDescent="0.35">
      <c r="B534" s="92"/>
      <c r="C534" s="86"/>
      <c r="D534" s="62"/>
      <c r="E534" s="86"/>
      <c r="F534" s="86"/>
      <c r="G534" s="86"/>
      <c r="H534" s="87"/>
      <c r="I534" s="88"/>
      <c r="J534" s="64"/>
      <c r="K534" s="64"/>
      <c r="L534" s="79" t="str">
        <f>IF(E534+F534+G534=0,"",E534*'Emission Factors'!C$26+F534*'Emission Factors'!C$28+G534*'Emission Factors'!$C$30)</f>
        <v/>
      </c>
      <c r="M534" s="79" t="str">
        <f>IF(E534+F534+G534=0,"",E534*'Emission Factors'!C$27+F534*'Emission Factors'!C$29+G534*'Emission Factors'!$C$31)</f>
        <v/>
      </c>
      <c r="N534" s="79" t="str">
        <f t="shared" si="24"/>
        <v/>
      </c>
      <c r="O534" s="79" t="str">
        <f t="shared" si="25"/>
        <v/>
      </c>
      <c r="P534" s="79" t="str">
        <f>IFERROR(N534*'Emission Factors'!C$13+O534*'Emission Factors'!C$20,"")</f>
        <v/>
      </c>
      <c r="Q534" s="89" t="str">
        <f t="shared" si="26"/>
        <v/>
      </c>
      <c r="R534" s="90" t="str">
        <f>IFERROR(N534*'Emission Factors'!C$14+O534*'Emission Factors'!C$21,"")</f>
        <v/>
      </c>
      <c r="S534" s="90" t="str">
        <f>IFERROR(N534*'Emission Factors'!C$15+O534*'Emission Factors'!C$22,"")</f>
        <v/>
      </c>
      <c r="T534" s="90" t="str">
        <f>IFERROR(N534*'Emission Factors'!C$16+O534*'Emission Factors'!C$23,"")</f>
        <v/>
      </c>
      <c r="U534" s="28" t="str">
        <f>IFERROR(IF(K534="Residential",N534*'Emission Factors'!$C$17+O534*'Emission Factors'!$C$24,N534*'Emission Factors'!$C$18+O534*'Emission Factors'!$C$25),"")</f>
        <v/>
      </c>
    </row>
    <row r="535" spans="2:21" ht="15" customHeight="1" x14ac:dyDescent="0.35">
      <c r="B535" s="92"/>
      <c r="C535" s="86"/>
      <c r="D535" s="62"/>
      <c r="E535" s="86"/>
      <c r="F535" s="86"/>
      <c r="G535" s="86"/>
      <c r="H535" s="87"/>
      <c r="I535" s="88"/>
      <c r="J535" s="64"/>
      <c r="K535" s="64"/>
      <c r="L535" s="79" t="str">
        <f>IF(E535+F535+G535=0,"",E535*'Emission Factors'!C$26+F535*'Emission Factors'!C$28+G535*'Emission Factors'!$C$30)</f>
        <v/>
      </c>
      <c r="M535" s="79" t="str">
        <f>IF(E535+F535+G535=0,"",E535*'Emission Factors'!C$27+F535*'Emission Factors'!C$29+G535*'Emission Factors'!$C$31)</f>
        <v/>
      </c>
      <c r="N535" s="79" t="str">
        <f t="shared" si="24"/>
        <v/>
      </c>
      <c r="O535" s="79" t="str">
        <f t="shared" si="25"/>
        <v/>
      </c>
      <c r="P535" s="79" t="str">
        <f>IFERROR(N535*'Emission Factors'!C$13+O535*'Emission Factors'!C$20,"")</f>
        <v/>
      </c>
      <c r="Q535" s="89" t="str">
        <f t="shared" si="26"/>
        <v/>
      </c>
      <c r="R535" s="90" t="str">
        <f>IFERROR(N535*'Emission Factors'!C$14+O535*'Emission Factors'!C$21,"")</f>
        <v/>
      </c>
      <c r="S535" s="90" t="str">
        <f>IFERROR(N535*'Emission Factors'!C$15+O535*'Emission Factors'!C$22,"")</f>
        <v/>
      </c>
      <c r="T535" s="90" t="str">
        <f>IFERROR(N535*'Emission Factors'!C$16+O535*'Emission Factors'!C$23,"")</f>
        <v/>
      </c>
      <c r="U535" s="28" t="str">
        <f>IFERROR(IF(K535="Residential",N535*'Emission Factors'!$C$17+O535*'Emission Factors'!$C$24,N535*'Emission Factors'!$C$18+O535*'Emission Factors'!$C$25),"")</f>
        <v/>
      </c>
    </row>
    <row r="536" spans="2:21" ht="15" customHeight="1" x14ac:dyDescent="0.35">
      <c r="B536" s="92"/>
      <c r="C536" s="86"/>
      <c r="D536" s="62"/>
      <c r="E536" s="86"/>
      <c r="F536" s="86"/>
      <c r="G536" s="86"/>
      <c r="H536" s="87"/>
      <c r="I536" s="88"/>
      <c r="J536" s="64"/>
      <c r="K536" s="64"/>
      <c r="L536" s="79" t="str">
        <f>IF(E536+F536+G536=0,"",E536*'Emission Factors'!C$26+F536*'Emission Factors'!C$28+G536*'Emission Factors'!$C$30)</f>
        <v/>
      </c>
      <c r="M536" s="79" t="str">
        <f>IF(E536+F536+G536=0,"",E536*'Emission Factors'!C$27+F536*'Emission Factors'!C$29+G536*'Emission Factors'!$C$31)</f>
        <v/>
      </c>
      <c r="N536" s="79" t="str">
        <f t="shared" si="24"/>
        <v/>
      </c>
      <c r="O536" s="79" t="str">
        <f t="shared" si="25"/>
        <v/>
      </c>
      <c r="P536" s="79" t="str">
        <f>IFERROR(N536*'Emission Factors'!C$13+O536*'Emission Factors'!C$20,"")</f>
        <v/>
      </c>
      <c r="Q536" s="89" t="str">
        <f t="shared" si="26"/>
        <v/>
      </c>
      <c r="R536" s="90" t="str">
        <f>IFERROR(N536*'Emission Factors'!C$14+O536*'Emission Factors'!C$21,"")</f>
        <v/>
      </c>
      <c r="S536" s="90" t="str">
        <f>IFERROR(N536*'Emission Factors'!C$15+O536*'Emission Factors'!C$22,"")</f>
        <v/>
      </c>
      <c r="T536" s="90" t="str">
        <f>IFERROR(N536*'Emission Factors'!C$16+O536*'Emission Factors'!C$23,"")</f>
        <v/>
      </c>
      <c r="U536" s="28" t="str">
        <f>IFERROR(IF(K536="Residential",N536*'Emission Factors'!$C$17+O536*'Emission Factors'!$C$24,N536*'Emission Factors'!$C$18+O536*'Emission Factors'!$C$25),"")</f>
        <v/>
      </c>
    </row>
    <row r="537" spans="2:21" ht="15" customHeight="1" x14ac:dyDescent="0.35">
      <c r="B537" s="92"/>
      <c r="C537" s="86"/>
      <c r="D537" s="63"/>
      <c r="E537" s="86"/>
      <c r="F537" s="86"/>
      <c r="G537" s="86"/>
      <c r="H537" s="87"/>
      <c r="I537" s="88"/>
      <c r="J537" s="64"/>
      <c r="K537" s="64"/>
      <c r="L537" s="79" t="str">
        <f>IF(E537+F537+G537=0,"",E537*'Emission Factors'!C$26+F537*'Emission Factors'!C$28+G537*'Emission Factors'!$C$30)</f>
        <v/>
      </c>
      <c r="M537" s="79" t="str">
        <f>IF(E537+F537+G537=0,"",E537*'Emission Factors'!C$27+F537*'Emission Factors'!C$29+G537*'Emission Factors'!$C$31)</f>
        <v/>
      </c>
      <c r="N537" s="79" t="str">
        <f t="shared" si="24"/>
        <v/>
      </c>
      <c r="O537" s="79" t="str">
        <f t="shared" si="25"/>
        <v/>
      </c>
      <c r="P537" s="79" t="str">
        <f>IFERROR(N537*'Emission Factors'!C$13+O537*'Emission Factors'!C$20,"")</f>
        <v/>
      </c>
      <c r="Q537" s="89" t="str">
        <f t="shared" si="26"/>
        <v/>
      </c>
      <c r="R537" s="90" t="str">
        <f>IFERROR(N537*'Emission Factors'!C$14+O537*'Emission Factors'!C$21,"")</f>
        <v/>
      </c>
      <c r="S537" s="90" t="str">
        <f>IFERROR(N537*'Emission Factors'!C$15+O537*'Emission Factors'!C$22,"")</f>
        <v/>
      </c>
      <c r="T537" s="90" t="str">
        <f>IFERROR(N537*'Emission Factors'!C$16+O537*'Emission Factors'!C$23,"")</f>
        <v/>
      </c>
      <c r="U537" s="28" t="str">
        <f>IFERROR(IF(K537="Residential",N537*'Emission Factors'!$C$17+O537*'Emission Factors'!$C$24,N537*'Emission Factors'!$C$18+O537*'Emission Factors'!$C$25),"")</f>
        <v/>
      </c>
    </row>
    <row r="538" spans="2:21" ht="15" customHeight="1" x14ac:dyDescent="0.35">
      <c r="B538" s="92"/>
      <c r="C538" s="86"/>
      <c r="D538" s="62"/>
      <c r="E538" s="86"/>
      <c r="F538" s="86"/>
      <c r="G538" s="86"/>
      <c r="H538" s="87"/>
      <c r="I538" s="88"/>
      <c r="J538" s="64"/>
      <c r="K538" s="64"/>
      <c r="L538" s="79" t="str">
        <f>IF(E538+F538+G538=0,"",E538*'Emission Factors'!C$26+F538*'Emission Factors'!C$28+G538*'Emission Factors'!$C$30)</f>
        <v/>
      </c>
      <c r="M538" s="79" t="str">
        <f>IF(E538+F538+G538=0,"",E538*'Emission Factors'!C$27+F538*'Emission Factors'!C$29+G538*'Emission Factors'!$C$31)</f>
        <v/>
      </c>
      <c r="N538" s="79" t="str">
        <f t="shared" si="24"/>
        <v/>
      </c>
      <c r="O538" s="79" t="str">
        <f t="shared" si="25"/>
        <v/>
      </c>
      <c r="P538" s="79" t="str">
        <f>IFERROR(N538*'Emission Factors'!C$13+O538*'Emission Factors'!C$20,"")</f>
        <v/>
      </c>
      <c r="Q538" s="89" t="str">
        <f t="shared" si="26"/>
        <v/>
      </c>
      <c r="R538" s="90" t="str">
        <f>IFERROR(N538*'Emission Factors'!C$14+O538*'Emission Factors'!C$21,"")</f>
        <v/>
      </c>
      <c r="S538" s="90" t="str">
        <f>IFERROR(N538*'Emission Factors'!C$15+O538*'Emission Factors'!C$22,"")</f>
        <v/>
      </c>
      <c r="T538" s="90" t="str">
        <f>IFERROR(N538*'Emission Factors'!C$16+O538*'Emission Factors'!C$23,"")</f>
        <v/>
      </c>
      <c r="U538" s="28" t="str">
        <f>IFERROR(IF(K538="Residential",N538*'Emission Factors'!$C$17+O538*'Emission Factors'!$C$24,N538*'Emission Factors'!$C$18+O538*'Emission Factors'!$C$25),"")</f>
        <v/>
      </c>
    </row>
    <row r="539" spans="2:21" ht="15" customHeight="1" x14ac:dyDescent="0.35">
      <c r="B539" s="92"/>
      <c r="C539" s="86"/>
      <c r="D539" s="62"/>
      <c r="E539" s="86"/>
      <c r="F539" s="86"/>
      <c r="G539" s="86"/>
      <c r="H539" s="87"/>
      <c r="I539" s="88"/>
      <c r="J539" s="64"/>
      <c r="K539" s="64"/>
      <c r="L539" s="79" t="str">
        <f>IF(E539+F539+G539=0,"",E539*'Emission Factors'!C$26+F539*'Emission Factors'!C$28+G539*'Emission Factors'!$C$30)</f>
        <v/>
      </c>
      <c r="M539" s="79" t="str">
        <f>IF(E539+F539+G539=0,"",E539*'Emission Factors'!C$27+F539*'Emission Factors'!C$29+G539*'Emission Factors'!$C$31)</f>
        <v/>
      </c>
      <c r="N539" s="79" t="str">
        <f t="shared" si="24"/>
        <v/>
      </c>
      <c r="O539" s="79" t="str">
        <f t="shared" si="25"/>
        <v/>
      </c>
      <c r="P539" s="79" t="str">
        <f>IFERROR(N539*'Emission Factors'!C$13+O539*'Emission Factors'!C$20,"")</f>
        <v/>
      </c>
      <c r="Q539" s="89" t="str">
        <f t="shared" si="26"/>
        <v/>
      </c>
      <c r="R539" s="90" t="str">
        <f>IFERROR(N539*'Emission Factors'!C$14+O539*'Emission Factors'!C$21,"")</f>
        <v/>
      </c>
      <c r="S539" s="90" t="str">
        <f>IFERROR(N539*'Emission Factors'!C$15+O539*'Emission Factors'!C$22,"")</f>
        <v/>
      </c>
      <c r="T539" s="90" t="str">
        <f>IFERROR(N539*'Emission Factors'!C$16+O539*'Emission Factors'!C$23,"")</f>
        <v/>
      </c>
      <c r="U539" s="28" t="str">
        <f>IFERROR(IF(K539="Residential",N539*'Emission Factors'!$C$17+O539*'Emission Factors'!$C$24,N539*'Emission Factors'!$C$18+O539*'Emission Factors'!$C$25),"")</f>
        <v/>
      </c>
    </row>
    <row r="540" spans="2:21" ht="15" customHeight="1" x14ac:dyDescent="0.35">
      <c r="B540" s="92"/>
      <c r="C540" s="86"/>
      <c r="D540" s="62"/>
      <c r="E540" s="86"/>
      <c r="F540" s="86"/>
      <c r="G540" s="86"/>
      <c r="H540" s="87"/>
      <c r="I540" s="88"/>
      <c r="J540" s="64"/>
      <c r="K540" s="64"/>
      <c r="L540" s="79" t="str">
        <f>IF(E540+F540+G540=0,"",E540*'Emission Factors'!C$26+F540*'Emission Factors'!C$28+G540*'Emission Factors'!$C$30)</f>
        <v/>
      </c>
      <c r="M540" s="79" t="str">
        <f>IF(E540+F540+G540=0,"",E540*'Emission Factors'!C$27+F540*'Emission Factors'!C$29+G540*'Emission Factors'!$C$31)</f>
        <v/>
      </c>
      <c r="N540" s="79" t="str">
        <f t="shared" si="24"/>
        <v/>
      </c>
      <c r="O540" s="79" t="str">
        <f t="shared" si="25"/>
        <v/>
      </c>
      <c r="P540" s="79" t="str">
        <f>IFERROR(N540*'Emission Factors'!C$13+O540*'Emission Factors'!C$20,"")</f>
        <v/>
      </c>
      <c r="Q540" s="89" t="str">
        <f t="shared" si="26"/>
        <v/>
      </c>
      <c r="R540" s="90" t="str">
        <f>IFERROR(N540*'Emission Factors'!C$14+O540*'Emission Factors'!C$21,"")</f>
        <v/>
      </c>
      <c r="S540" s="90" t="str">
        <f>IFERROR(N540*'Emission Factors'!C$15+O540*'Emission Factors'!C$22,"")</f>
        <v/>
      </c>
      <c r="T540" s="90" t="str">
        <f>IFERROR(N540*'Emission Factors'!C$16+O540*'Emission Factors'!C$23,"")</f>
        <v/>
      </c>
      <c r="U540" s="28" t="str">
        <f>IFERROR(IF(K540="Residential",N540*'Emission Factors'!$C$17+O540*'Emission Factors'!$C$24,N540*'Emission Factors'!$C$18+O540*'Emission Factors'!$C$25),"")</f>
        <v/>
      </c>
    </row>
    <row r="541" spans="2:21" ht="15" customHeight="1" x14ac:dyDescent="0.35">
      <c r="B541" s="92"/>
      <c r="C541" s="86"/>
      <c r="D541" s="62"/>
      <c r="E541" s="86"/>
      <c r="F541" s="86"/>
      <c r="G541" s="86"/>
      <c r="H541" s="87"/>
      <c r="I541" s="88"/>
      <c r="J541" s="64"/>
      <c r="K541" s="64"/>
      <c r="L541" s="79" t="str">
        <f>IF(E541+F541+G541=0,"",E541*'Emission Factors'!C$26+F541*'Emission Factors'!C$28+G541*'Emission Factors'!$C$30)</f>
        <v/>
      </c>
      <c r="M541" s="79" t="str">
        <f>IF(E541+F541+G541=0,"",E541*'Emission Factors'!C$27+F541*'Emission Factors'!C$29+G541*'Emission Factors'!$C$31)</f>
        <v/>
      </c>
      <c r="N541" s="79" t="str">
        <f t="shared" si="24"/>
        <v/>
      </c>
      <c r="O541" s="79" t="str">
        <f t="shared" si="25"/>
        <v/>
      </c>
      <c r="P541" s="79" t="str">
        <f>IFERROR(N541*'Emission Factors'!C$13+O541*'Emission Factors'!C$20,"")</f>
        <v/>
      </c>
      <c r="Q541" s="89" t="str">
        <f t="shared" si="26"/>
        <v/>
      </c>
      <c r="R541" s="90" t="str">
        <f>IFERROR(N541*'Emission Factors'!C$14+O541*'Emission Factors'!C$21,"")</f>
        <v/>
      </c>
      <c r="S541" s="90" t="str">
        <f>IFERROR(N541*'Emission Factors'!C$15+O541*'Emission Factors'!C$22,"")</f>
        <v/>
      </c>
      <c r="T541" s="90" t="str">
        <f>IFERROR(N541*'Emission Factors'!C$16+O541*'Emission Factors'!C$23,"")</f>
        <v/>
      </c>
      <c r="U541" s="28" t="str">
        <f>IFERROR(IF(K541="Residential",N541*'Emission Factors'!$C$17+O541*'Emission Factors'!$C$24,N541*'Emission Factors'!$C$18+O541*'Emission Factors'!$C$25),"")</f>
        <v/>
      </c>
    </row>
    <row r="542" spans="2:21" ht="15" customHeight="1" x14ac:dyDescent="0.35">
      <c r="B542" s="92"/>
      <c r="C542" s="86"/>
      <c r="D542" s="63"/>
      <c r="E542" s="86"/>
      <c r="F542" s="86"/>
      <c r="G542" s="86"/>
      <c r="H542" s="87"/>
      <c r="I542" s="88"/>
      <c r="J542" s="64"/>
      <c r="K542" s="64"/>
      <c r="L542" s="79" t="str">
        <f>IF(E542+F542+G542=0,"",E542*'Emission Factors'!C$26+F542*'Emission Factors'!C$28+G542*'Emission Factors'!$C$30)</f>
        <v/>
      </c>
      <c r="M542" s="79" t="str">
        <f>IF(E542+F542+G542=0,"",E542*'Emission Factors'!C$27+F542*'Emission Factors'!C$29+G542*'Emission Factors'!$C$31)</f>
        <v/>
      </c>
      <c r="N542" s="79" t="str">
        <f t="shared" si="24"/>
        <v/>
      </c>
      <c r="O542" s="79" t="str">
        <f t="shared" si="25"/>
        <v/>
      </c>
      <c r="P542" s="79" t="str">
        <f>IFERROR(N542*'Emission Factors'!C$13+O542*'Emission Factors'!C$20,"")</f>
        <v/>
      </c>
      <c r="Q542" s="89" t="str">
        <f t="shared" si="26"/>
        <v/>
      </c>
      <c r="R542" s="90" t="str">
        <f>IFERROR(N542*'Emission Factors'!C$14+O542*'Emission Factors'!C$21,"")</f>
        <v/>
      </c>
      <c r="S542" s="90" t="str">
        <f>IFERROR(N542*'Emission Factors'!C$15+O542*'Emission Factors'!C$22,"")</f>
        <v/>
      </c>
      <c r="T542" s="90" t="str">
        <f>IFERROR(N542*'Emission Factors'!C$16+O542*'Emission Factors'!C$23,"")</f>
        <v/>
      </c>
      <c r="U542" s="28" t="str">
        <f>IFERROR(IF(K542="Residential",N542*'Emission Factors'!$C$17+O542*'Emission Factors'!$C$24,N542*'Emission Factors'!$C$18+O542*'Emission Factors'!$C$25),"")</f>
        <v/>
      </c>
    </row>
    <row r="543" spans="2:21" ht="15" customHeight="1" x14ac:dyDescent="0.35">
      <c r="B543" s="92"/>
      <c r="C543" s="86"/>
      <c r="D543" s="62"/>
      <c r="E543" s="86"/>
      <c r="F543" s="86"/>
      <c r="G543" s="86"/>
      <c r="H543" s="87"/>
      <c r="I543" s="88"/>
      <c r="J543" s="64"/>
      <c r="K543" s="64"/>
      <c r="L543" s="79" t="str">
        <f>IF(E543+F543+G543=0,"",E543*'Emission Factors'!C$26+F543*'Emission Factors'!C$28+G543*'Emission Factors'!$C$30)</f>
        <v/>
      </c>
      <c r="M543" s="79" t="str">
        <f>IF(E543+F543+G543=0,"",E543*'Emission Factors'!C$27+F543*'Emission Factors'!C$29+G543*'Emission Factors'!$C$31)</f>
        <v/>
      </c>
      <c r="N543" s="79" t="str">
        <f t="shared" si="24"/>
        <v/>
      </c>
      <c r="O543" s="79" t="str">
        <f t="shared" si="25"/>
        <v/>
      </c>
      <c r="P543" s="79" t="str">
        <f>IFERROR(N543*'Emission Factors'!C$13+O543*'Emission Factors'!C$20,"")</f>
        <v/>
      </c>
      <c r="Q543" s="89" t="str">
        <f t="shared" si="26"/>
        <v/>
      </c>
      <c r="R543" s="90" t="str">
        <f>IFERROR(N543*'Emission Factors'!C$14+O543*'Emission Factors'!C$21,"")</f>
        <v/>
      </c>
      <c r="S543" s="90" t="str">
        <f>IFERROR(N543*'Emission Factors'!C$15+O543*'Emission Factors'!C$22,"")</f>
        <v/>
      </c>
      <c r="T543" s="90" t="str">
        <f>IFERROR(N543*'Emission Factors'!C$16+O543*'Emission Factors'!C$23,"")</f>
        <v/>
      </c>
      <c r="U543" s="28" t="str">
        <f>IFERROR(IF(K543="Residential",N543*'Emission Factors'!$C$17+O543*'Emission Factors'!$C$24,N543*'Emission Factors'!$C$18+O543*'Emission Factors'!$C$25),"")</f>
        <v/>
      </c>
    </row>
    <row r="544" spans="2:21" ht="15" customHeight="1" x14ac:dyDescent="0.35">
      <c r="B544" s="92"/>
      <c r="C544" s="86"/>
      <c r="D544" s="62"/>
      <c r="E544" s="86"/>
      <c r="F544" s="86"/>
      <c r="G544" s="86"/>
      <c r="H544" s="87"/>
      <c r="I544" s="88"/>
      <c r="J544" s="64"/>
      <c r="K544" s="64"/>
      <c r="L544" s="79" t="str">
        <f>IF(E544+F544+G544=0,"",E544*'Emission Factors'!C$26+F544*'Emission Factors'!C$28+G544*'Emission Factors'!$C$30)</f>
        <v/>
      </c>
      <c r="M544" s="79" t="str">
        <f>IF(E544+F544+G544=0,"",E544*'Emission Factors'!C$27+F544*'Emission Factors'!C$29+G544*'Emission Factors'!$C$31)</f>
        <v/>
      </c>
      <c r="N544" s="79" t="str">
        <f t="shared" si="24"/>
        <v/>
      </c>
      <c r="O544" s="79" t="str">
        <f t="shared" si="25"/>
        <v/>
      </c>
      <c r="P544" s="79" t="str">
        <f>IFERROR(N544*'Emission Factors'!C$13+O544*'Emission Factors'!C$20,"")</f>
        <v/>
      </c>
      <c r="Q544" s="89" t="str">
        <f t="shared" si="26"/>
        <v/>
      </c>
      <c r="R544" s="90" t="str">
        <f>IFERROR(N544*'Emission Factors'!C$14+O544*'Emission Factors'!C$21,"")</f>
        <v/>
      </c>
      <c r="S544" s="90" t="str">
        <f>IFERROR(N544*'Emission Factors'!C$15+O544*'Emission Factors'!C$22,"")</f>
        <v/>
      </c>
      <c r="T544" s="90" t="str">
        <f>IFERROR(N544*'Emission Factors'!C$16+O544*'Emission Factors'!C$23,"")</f>
        <v/>
      </c>
      <c r="U544" s="28" t="str">
        <f>IFERROR(IF(K544="Residential",N544*'Emission Factors'!$C$17+O544*'Emission Factors'!$C$24,N544*'Emission Factors'!$C$18+O544*'Emission Factors'!$C$25),"")</f>
        <v/>
      </c>
    </row>
    <row r="545" spans="2:21" ht="15" customHeight="1" x14ac:dyDescent="0.35">
      <c r="B545" s="92"/>
      <c r="C545" s="86"/>
      <c r="D545" s="62"/>
      <c r="E545" s="86"/>
      <c r="F545" s="86"/>
      <c r="G545" s="86"/>
      <c r="H545" s="87"/>
      <c r="I545" s="88"/>
      <c r="J545" s="64"/>
      <c r="K545" s="64"/>
      <c r="L545" s="79" t="str">
        <f>IF(E545+F545+G545=0,"",E545*'Emission Factors'!C$26+F545*'Emission Factors'!C$28+G545*'Emission Factors'!$C$30)</f>
        <v/>
      </c>
      <c r="M545" s="79" t="str">
        <f>IF(E545+F545+G545=0,"",E545*'Emission Factors'!C$27+F545*'Emission Factors'!C$29+G545*'Emission Factors'!$C$31)</f>
        <v/>
      </c>
      <c r="N545" s="79" t="str">
        <f t="shared" si="24"/>
        <v/>
      </c>
      <c r="O545" s="79" t="str">
        <f t="shared" si="25"/>
        <v/>
      </c>
      <c r="P545" s="79" t="str">
        <f>IFERROR(N545*'Emission Factors'!C$13+O545*'Emission Factors'!C$20,"")</f>
        <v/>
      </c>
      <c r="Q545" s="89" t="str">
        <f t="shared" si="26"/>
        <v/>
      </c>
      <c r="R545" s="90" t="str">
        <f>IFERROR(N545*'Emission Factors'!C$14+O545*'Emission Factors'!C$21,"")</f>
        <v/>
      </c>
      <c r="S545" s="90" t="str">
        <f>IFERROR(N545*'Emission Factors'!C$15+O545*'Emission Factors'!C$22,"")</f>
        <v/>
      </c>
      <c r="T545" s="90" t="str">
        <f>IFERROR(N545*'Emission Factors'!C$16+O545*'Emission Factors'!C$23,"")</f>
        <v/>
      </c>
      <c r="U545" s="28" t="str">
        <f>IFERROR(IF(K545="Residential",N545*'Emission Factors'!$C$17+O545*'Emission Factors'!$C$24,N545*'Emission Factors'!$C$18+O545*'Emission Factors'!$C$25),"")</f>
        <v/>
      </c>
    </row>
    <row r="546" spans="2:21" ht="15" customHeight="1" x14ac:dyDescent="0.35">
      <c r="B546" s="92"/>
      <c r="C546" s="86"/>
      <c r="D546" s="62"/>
      <c r="E546" s="86"/>
      <c r="F546" s="86"/>
      <c r="G546" s="86"/>
      <c r="H546" s="87"/>
      <c r="I546" s="88"/>
      <c r="J546" s="64"/>
      <c r="K546" s="64"/>
      <c r="L546" s="79" t="str">
        <f>IF(E546+F546+G546=0,"",E546*'Emission Factors'!C$26+F546*'Emission Factors'!C$28+G546*'Emission Factors'!$C$30)</f>
        <v/>
      </c>
      <c r="M546" s="79" t="str">
        <f>IF(E546+F546+G546=0,"",E546*'Emission Factors'!C$27+F546*'Emission Factors'!C$29+G546*'Emission Factors'!$C$31)</f>
        <v/>
      </c>
      <c r="N546" s="79" t="str">
        <f t="shared" si="24"/>
        <v/>
      </c>
      <c r="O546" s="79" t="str">
        <f t="shared" si="25"/>
        <v/>
      </c>
      <c r="P546" s="79" t="str">
        <f>IFERROR(N546*'Emission Factors'!C$13+O546*'Emission Factors'!C$20,"")</f>
        <v/>
      </c>
      <c r="Q546" s="89" t="str">
        <f t="shared" si="26"/>
        <v/>
      </c>
      <c r="R546" s="90" t="str">
        <f>IFERROR(N546*'Emission Factors'!C$14+O546*'Emission Factors'!C$21,"")</f>
        <v/>
      </c>
      <c r="S546" s="90" t="str">
        <f>IFERROR(N546*'Emission Factors'!C$15+O546*'Emission Factors'!C$22,"")</f>
        <v/>
      </c>
      <c r="T546" s="90" t="str">
        <f>IFERROR(N546*'Emission Factors'!C$16+O546*'Emission Factors'!C$23,"")</f>
        <v/>
      </c>
      <c r="U546" s="28" t="str">
        <f>IFERROR(IF(K546="Residential",N546*'Emission Factors'!$C$17+O546*'Emission Factors'!$C$24,N546*'Emission Factors'!$C$18+O546*'Emission Factors'!$C$25),"")</f>
        <v/>
      </c>
    </row>
    <row r="547" spans="2:21" ht="15" customHeight="1" x14ac:dyDescent="0.35">
      <c r="B547" s="92"/>
      <c r="C547" s="86"/>
      <c r="D547" s="63"/>
      <c r="E547" s="86"/>
      <c r="F547" s="86"/>
      <c r="G547" s="86"/>
      <c r="H547" s="87"/>
      <c r="I547" s="88"/>
      <c r="J547" s="64"/>
      <c r="K547" s="64"/>
      <c r="L547" s="79" t="str">
        <f>IF(E547+F547+G547=0,"",E547*'Emission Factors'!C$26+F547*'Emission Factors'!C$28+G547*'Emission Factors'!$C$30)</f>
        <v/>
      </c>
      <c r="M547" s="79" t="str">
        <f>IF(E547+F547+G547=0,"",E547*'Emission Factors'!C$27+F547*'Emission Factors'!C$29+G547*'Emission Factors'!$C$31)</f>
        <v/>
      </c>
      <c r="N547" s="79" t="str">
        <f t="shared" si="24"/>
        <v/>
      </c>
      <c r="O547" s="79" t="str">
        <f t="shared" si="25"/>
        <v/>
      </c>
      <c r="P547" s="79" t="str">
        <f>IFERROR(N547*'Emission Factors'!C$13+O547*'Emission Factors'!C$20,"")</f>
        <v/>
      </c>
      <c r="Q547" s="89" t="str">
        <f t="shared" si="26"/>
        <v/>
      </c>
      <c r="R547" s="90" t="str">
        <f>IFERROR(N547*'Emission Factors'!C$14+O547*'Emission Factors'!C$21,"")</f>
        <v/>
      </c>
      <c r="S547" s="90" t="str">
        <f>IFERROR(N547*'Emission Factors'!C$15+O547*'Emission Factors'!C$22,"")</f>
        <v/>
      </c>
      <c r="T547" s="90" t="str">
        <f>IFERROR(N547*'Emission Factors'!C$16+O547*'Emission Factors'!C$23,"")</f>
        <v/>
      </c>
      <c r="U547" s="28" t="str">
        <f>IFERROR(IF(K547="Residential",N547*'Emission Factors'!$C$17+O547*'Emission Factors'!$C$24,N547*'Emission Factors'!$C$18+O547*'Emission Factors'!$C$25),"")</f>
        <v/>
      </c>
    </row>
    <row r="548" spans="2:21" ht="15" customHeight="1" x14ac:dyDescent="0.35">
      <c r="B548" s="92"/>
      <c r="C548" s="86"/>
      <c r="D548" s="62"/>
      <c r="E548" s="86"/>
      <c r="F548" s="86"/>
      <c r="G548" s="86"/>
      <c r="H548" s="87"/>
      <c r="I548" s="88"/>
      <c r="J548" s="64"/>
      <c r="K548" s="64"/>
      <c r="L548" s="79" t="str">
        <f>IF(E548+F548+G548=0,"",E548*'Emission Factors'!C$26+F548*'Emission Factors'!C$28+G548*'Emission Factors'!$C$30)</f>
        <v/>
      </c>
      <c r="M548" s="79" t="str">
        <f>IF(E548+F548+G548=0,"",E548*'Emission Factors'!C$27+F548*'Emission Factors'!C$29+G548*'Emission Factors'!$C$31)</f>
        <v/>
      </c>
      <c r="N548" s="79" t="str">
        <f t="shared" si="24"/>
        <v/>
      </c>
      <c r="O548" s="79" t="str">
        <f t="shared" si="25"/>
        <v/>
      </c>
      <c r="P548" s="79" t="str">
        <f>IFERROR(N548*'Emission Factors'!C$13+O548*'Emission Factors'!C$20,"")</f>
        <v/>
      </c>
      <c r="Q548" s="89" t="str">
        <f t="shared" si="26"/>
        <v/>
      </c>
      <c r="R548" s="90" t="str">
        <f>IFERROR(N548*'Emission Factors'!C$14+O548*'Emission Factors'!C$21,"")</f>
        <v/>
      </c>
      <c r="S548" s="90" t="str">
        <f>IFERROR(N548*'Emission Factors'!C$15+O548*'Emission Factors'!C$22,"")</f>
        <v/>
      </c>
      <c r="T548" s="90" t="str">
        <f>IFERROR(N548*'Emission Factors'!C$16+O548*'Emission Factors'!C$23,"")</f>
        <v/>
      </c>
      <c r="U548" s="28" t="str">
        <f>IFERROR(IF(K548="Residential",N548*'Emission Factors'!$C$17+O548*'Emission Factors'!$C$24,N548*'Emission Factors'!$C$18+O548*'Emission Factors'!$C$25),"")</f>
        <v/>
      </c>
    </row>
    <row r="549" spans="2:21" ht="15" customHeight="1" x14ac:dyDescent="0.35">
      <c r="B549" s="92"/>
      <c r="C549" s="86"/>
      <c r="D549" s="62"/>
      <c r="E549" s="86"/>
      <c r="F549" s="86"/>
      <c r="G549" s="86"/>
      <c r="H549" s="87"/>
      <c r="I549" s="88"/>
      <c r="J549" s="64"/>
      <c r="K549" s="64"/>
      <c r="L549" s="79" t="str">
        <f>IF(E549+F549+G549=0,"",E549*'Emission Factors'!C$26+F549*'Emission Factors'!C$28+G549*'Emission Factors'!$C$30)</f>
        <v/>
      </c>
      <c r="M549" s="79" t="str">
        <f>IF(E549+F549+G549=0,"",E549*'Emission Factors'!C$27+F549*'Emission Factors'!C$29+G549*'Emission Factors'!$C$31)</f>
        <v/>
      </c>
      <c r="N549" s="79" t="str">
        <f t="shared" si="24"/>
        <v/>
      </c>
      <c r="O549" s="79" t="str">
        <f t="shared" si="25"/>
        <v/>
      </c>
      <c r="P549" s="79" t="str">
        <f>IFERROR(N549*'Emission Factors'!C$13+O549*'Emission Factors'!C$20,"")</f>
        <v/>
      </c>
      <c r="Q549" s="89" t="str">
        <f t="shared" si="26"/>
        <v/>
      </c>
      <c r="R549" s="90" t="str">
        <f>IFERROR(N549*'Emission Factors'!C$14+O549*'Emission Factors'!C$21,"")</f>
        <v/>
      </c>
      <c r="S549" s="90" t="str">
        <f>IFERROR(N549*'Emission Factors'!C$15+O549*'Emission Factors'!C$22,"")</f>
        <v/>
      </c>
      <c r="T549" s="90" t="str">
        <f>IFERROR(N549*'Emission Factors'!C$16+O549*'Emission Factors'!C$23,"")</f>
        <v/>
      </c>
      <c r="U549" s="28" t="str">
        <f>IFERROR(IF(K549="Residential",N549*'Emission Factors'!$C$17+O549*'Emission Factors'!$C$24,N549*'Emission Factors'!$C$18+O549*'Emission Factors'!$C$25),"")</f>
        <v/>
      </c>
    </row>
    <row r="550" spans="2:21" ht="15" customHeight="1" x14ac:dyDescent="0.35">
      <c r="B550" s="92"/>
      <c r="C550" s="86"/>
      <c r="D550" s="62"/>
      <c r="E550" s="86"/>
      <c r="F550" s="86"/>
      <c r="G550" s="86"/>
      <c r="H550" s="87"/>
      <c r="I550" s="88"/>
      <c r="J550" s="64"/>
      <c r="K550" s="64"/>
      <c r="L550" s="79" t="str">
        <f>IF(E550+F550+G550=0,"",E550*'Emission Factors'!C$26+F550*'Emission Factors'!C$28+G550*'Emission Factors'!$C$30)</f>
        <v/>
      </c>
      <c r="M550" s="79" t="str">
        <f>IF(E550+F550+G550=0,"",E550*'Emission Factors'!C$27+F550*'Emission Factors'!C$29+G550*'Emission Factors'!$C$31)</f>
        <v/>
      </c>
      <c r="N550" s="79" t="str">
        <f t="shared" si="24"/>
        <v/>
      </c>
      <c r="O550" s="79" t="str">
        <f t="shared" si="25"/>
        <v/>
      </c>
      <c r="P550" s="79" t="str">
        <f>IFERROR(N550*'Emission Factors'!C$13+O550*'Emission Factors'!C$20,"")</f>
        <v/>
      </c>
      <c r="Q550" s="89" t="str">
        <f t="shared" si="26"/>
        <v/>
      </c>
      <c r="R550" s="90" t="str">
        <f>IFERROR(N550*'Emission Factors'!C$14+O550*'Emission Factors'!C$21,"")</f>
        <v/>
      </c>
      <c r="S550" s="90" t="str">
        <f>IFERROR(N550*'Emission Factors'!C$15+O550*'Emission Factors'!C$22,"")</f>
        <v/>
      </c>
      <c r="T550" s="90" t="str">
        <f>IFERROR(N550*'Emission Factors'!C$16+O550*'Emission Factors'!C$23,"")</f>
        <v/>
      </c>
      <c r="U550" s="28" t="str">
        <f>IFERROR(IF(K550="Residential",N550*'Emission Factors'!$C$17+O550*'Emission Factors'!$C$24,N550*'Emission Factors'!$C$18+O550*'Emission Factors'!$C$25),"")</f>
        <v/>
      </c>
    </row>
    <row r="551" spans="2:21" ht="15" customHeight="1" x14ac:dyDescent="0.35">
      <c r="B551" s="92"/>
      <c r="C551" s="86"/>
      <c r="D551" s="62"/>
      <c r="E551" s="86"/>
      <c r="F551" s="86"/>
      <c r="G551" s="86"/>
      <c r="H551" s="87"/>
      <c r="I551" s="88"/>
      <c r="J551" s="64"/>
      <c r="K551" s="64"/>
      <c r="L551" s="79" t="str">
        <f>IF(E551+F551+G551=0,"",E551*'Emission Factors'!C$26+F551*'Emission Factors'!C$28+G551*'Emission Factors'!$C$30)</f>
        <v/>
      </c>
      <c r="M551" s="79" t="str">
        <f>IF(E551+F551+G551=0,"",E551*'Emission Factors'!C$27+F551*'Emission Factors'!C$29+G551*'Emission Factors'!$C$31)</f>
        <v/>
      </c>
      <c r="N551" s="79" t="str">
        <f t="shared" si="24"/>
        <v/>
      </c>
      <c r="O551" s="79" t="str">
        <f t="shared" si="25"/>
        <v/>
      </c>
      <c r="P551" s="79" t="str">
        <f>IFERROR(N551*'Emission Factors'!C$13+O551*'Emission Factors'!C$20,"")</f>
        <v/>
      </c>
      <c r="Q551" s="89" t="str">
        <f t="shared" si="26"/>
        <v/>
      </c>
      <c r="R551" s="90" t="str">
        <f>IFERROR(N551*'Emission Factors'!C$14+O551*'Emission Factors'!C$21,"")</f>
        <v/>
      </c>
      <c r="S551" s="90" t="str">
        <f>IFERROR(N551*'Emission Factors'!C$15+O551*'Emission Factors'!C$22,"")</f>
        <v/>
      </c>
      <c r="T551" s="90" t="str">
        <f>IFERROR(N551*'Emission Factors'!C$16+O551*'Emission Factors'!C$23,"")</f>
        <v/>
      </c>
      <c r="U551" s="28" t="str">
        <f>IFERROR(IF(K551="Residential",N551*'Emission Factors'!$C$17+O551*'Emission Factors'!$C$24,N551*'Emission Factors'!$C$18+O551*'Emission Factors'!$C$25),"")</f>
        <v/>
      </c>
    </row>
    <row r="552" spans="2:21" ht="15" customHeight="1" x14ac:dyDescent="0.35">
      <c r="B552" s="92"/>
      <c r="C552" s="86"/>
      <c r="D552" s="63"/>
      <c r="E552" s="86"/>
      <c r="F552" s="86"/>
      <c r="G552" s="86"/>
      <c r="H552" s="87"/>
      <c r="I552" s="88"/>
      <c r="J552" s="64"/>
      <c r="K552" s="64"/>
      <c r="L552" s="79" t="str">
        <f>IF(E552+F552+G552=0,"",E552*'Emission Factors'!C$26+F552*'Emission Factors'!C$28+G552*'Emission Factors'!$C$30)</f>
        <v/>
      </c>
      <c r="M552" s="79" t="str">
        <f>IF(E552+F552+G552=0,"",E552*'Emission Factors'!C$27+F552*'Emission Factors'!C$29+G552*'Emission Factors'!$C$31)</f>
        <v/>
      </c>
      <c r="N552" s="79" t="str">
        <f t="shared" si="24"/>
        <v/>
      </c>
      <c r="O552" s="79" t="str">
        <f t="shared" si="25"/>
        <v/>
      </c>
      <c r="P552" s="79" t="str">
        <f>IFERROR(N552*'Emission Factors'!C$13+O552*'Emission Factors'!C$20,"")</f>
        <v/>
      </c>
      <c r="Q552" s="89" t="str">
        <f t="shared" si="26"/>
        <v/>
      </c>
      <c r="R552" s="90" t="str">
        <f>IFERROR(N552*'Emission Factors'!C$14+O552*'Emission Factors'!C$21,"")</f>
        <v/>
      </c>
      <c r="S552" s="90" t="str">
        <f>IFERROR(N552*'Emission Factors'!C$15+O552*'Emission Factors'!C$22,"")</f>
        <v/>
      </c>
      <c r="T552" s="90" t="str">
        <f>IFERROR(N552*'Emission Factors'!C$16+O552*'Emission Factors'!C$23,"")</f>
        <v/>
      </c>
      <c r="U552" s="28" t="str">
        <f>IFERROR(IF(K552="Residential",N552*'Emission Factors'!$C$17+O552*'Emission Factors'!$C$24,N552*'Emission Factors'!$C$18+O552*'Emission Factors'!$C$25),"")</f>
        <v/>
      </c>
    </row>
    <row r="553" spans="2:21" ht="15" customHeight="1" x14ac:dyDescent="0.35">
      <c r="B553" s="92"/>
      <c r="C553" s="86"/>
      <c r="D553" s="62"/>
      <c r="E553" s="86"/>
      <c r="F553" s="86"/>
      <c r="G553" s="86"/>
      <c r="H553" s="87"/>
      <c r="I553" s="88"/>
      <c r="J553" s="64"/>
      <c r="K553" s="64"/>
      <c r="L553" s="79" t="str">
        <f>IF(E553+F553+G553=0,"",E553*'Emission Factors'!C$26+F553*'Emission Factors'!C$28+G553*'Emission Factors'!$C$30)</f>
        <v/>
      </c>
      <c r="M553" s="79" t="str">
        <f>IF(E553+F553+G553=0,"",E553*'Emission Factors'!C$27+F553*'Emission Factors'!C$29+G553*'Emission Factors'!$C$31)</f>
        <v/>
      </c>
      <c r="N553" s="79" t="str">
        <f t="shared" si="24"/>
        <v/>
      </c>
      <c r="O553" s="79" t="str">
        <f t="shared" si="25"/>
        <v/>
      </c>
      <c r="P553" s="79" t="str">
        <f>IFERROR(N553*'Emission Factors'!C$13+O553*'Emission Factors'!C$20,"")</f>
        <v/>
      </c>
      <c r="Q553" s="89" t="str">
        <f t="shared" si="26"/>
        <v/>
      </c>
      <c r="R553" s="90" t="str">
        <f>IFERROR(N553*'Emission Factors'!C$14+O553*'Emission Factors'!C$21,"")</f>
        <v/>
      </c>
      <c r="S553" s="90" t="str">
        <f>IFERROR(N553*'Emission Factors'!C$15+O553*'Emission Factors'!C$22,"")</f>
        <v/>
      </c>
      <c r="T553" s="90" t="str">
        <f>IFERROR(N553*'Emission Factors'!C$16+O553*'Emission Factors'!C$23,"")</f>
        <v/>
      </c>
      <c r="U553" s="28" t="str">
        <f>IFERROR(IF(K553="Residential",N553*'Emission Factors'!$C$17+O553*'Emission Factors'!$C$24,N553*'Emission Factors'!$C$18+O553*'Emission Factors'!$C$25),"")</f>
        <v/>
      </c>
    </row>
    <row r="554" spans="2:21" ht="15" customHeight="1" x14ac:dyDescent="0.35">
      <c r="B554" s="92"/>
      <c r="C554" s="86"/>
      <c r="D554" s="62"/>
      <c r="E554" s="86"/>
      <c r="F554" s="86"/>
      <c r="G554" s="86"/>
      <c r="H554" s="87"/>
      <c r="I554" s="88"/>
      <c r="J554" s="64"/>
      <c r="K554" s="64"/>
      <c r="L554" s="79" t="str">
        <f>IF(E554+F554+G554=0,"",E554*'Emission Factors'!C$26+F554*'Emission Factors'!C$28+G554*'Emission Factors'!$C$30)</f>
        <v/>
      </c>
      <c r="M554" s="79" t="str">
        <f>IF(E554+F554+G554=0,"",E554*'Emission Factors'!C$27+F554*'Emission Factors'!C$29+G554*'Emission Factors'!$C$31)</f>
        <v/>
      </c>
      <c r="N554" s="79" t="str">
        <f t="shared" si="24"/>
        <v/>
      </c>
      <c r="O554" s="79" t="str">
        <f t="shared" si="25"/>
        <v/>
      </c>
      <c r="P554" s="79" t="str">
        <f>IFERROR(N554*'Emission Factors'!C$13+O554*'Emission Factors'!C$20,"")</f>
        <v/>
      </c>
      <c r="Q554" s="89" t="str">
        <f t="shared" si="26"/>
        <v/>
      </c>
      <c r="R554" s="90" t="str">
        <f>IFERROR(N554*'Emission Factors'!C$14+O554*'Emission Factors'!C$21,"")</f>
        <v/>
      </c>
      <c r="S554" s="90" t="str">
        <f>IFERROR(N554*'Emission Factors'!C$15+O554*'Emission Factors'!C$22,"")</f>
        <v/>
      </c>
      <c r="T554" s="90" t="str">
        <f>IFERROR(N554*'Emission Factors'!C$16+O554*'Emission Factors'!C$23,"")</f>
        <v/>
      </c>
      <c r="U554" s="28" t="str">
        <f>IFERROR(IF(K554="Residential",N554*'Emission Factors'!$C$17+O554*'Emission Factors'!$C$24,N554*'Emission Factors'!$C$18+O554*'Emission Factors'!$C$25),"")</f>
        <v/>
      </c>
    </row>
    <row r="555" spans="2:21" ht="15" customHeight="1" x14ac:dyDescent="0.35">
      <c r="B555" s="92"/>
      <c r="C555" s="86"/>
      <c r="D555" s="62"/>
      <c r="E555" s="86"/>
      <c r="F555" s="86"/>
      <c r="G555" s="86"/>
      <c r="H555" s="87"/>
      <c r="I555" s="88"/>
      <c r="J555" s="64"/>
      <c r="K555" s="64"/>
      <c r="L555" s="79" t="str">
        <f>IF(E555+F555+G555=0,"",E555*'Emission Factors'!C$26+F555*'Emission Factors'!C$28+G555*'Emission Factors'!$C$30)</f>
        <v/>
      </c>
      <c r="M555" s="79" t="str">
        <f>IF(E555+F555+G555=0,"",E555*'Emission Factors'!C$27+F555*'Emission Factors'!C$29+G555*'Emission Factors'!$C$31)</f>
        <v/>
      </c>
      <c r="N555" s="79" t="str">
        <f t="shared" si="24"/>
        <v/>
      </c>
      <c r="O555" s="79" t="str">
        <f t="shared" si="25"/>
        <v/>
      </c>
      <c r="P555" s="79" t="str">
        <f>IFERROR(N555*'Emission Factors'!C$13+O555*'Emission Factors'!C$20,"")</f>
        <v/>
      </c>
      <c r="Q555" s="89" t="str">
        <f t="shared" si="26"/>
        <v/>
      </c>
      <c r="R555" s="90" t="str">
        <f>IFERROR(N555*'Emission Factors'!C$14+O555*'Emission Factors'!C$21,"")</f>
        <v/>
      </c>
      <c r="S555" s="90" t="str">
        <f>IFERROR(N555*'Emission Factors'!C$15+O555*'Emission Factors'!C$22,"")</f>
        <v/>
      </c>
      <c r="T555" s="90" t="str">
        <f>IFERROR(N555*'Emission Factors'!C$16+O555*'Emission Factors'!C$23,"")</f>
        <v/>
      </c>
      <c r="U555" s="28" t="str">
        <f>IFERROR(IF(K555="Residential",N555*'Emission Factors'!$C$17+O555*'Emission Factors'!$C$24,N555*'Emission Factors'!$C$18+O555*'Emission Factors'!$C$25),"")</f>
        <v/>
      </c>
    </row>
    <row r="556" spans="2:21" ht="15" customHeight="1" x14ac:dyDescent="0.35">
      <c r="B556" s="92"/>
      <c r="C556" s="86"/>
      <c r="D556" s="62"/>
      <c r="E556" s="86"/>
      <c r="F556" s="86"/>
      <c r="G556" s="86"/>
      <c r="H556" s="87"/>
      <c r="I556" s="88"/>
      <c r="J556" s="64"/>
      <c r="K556" s="64"/>
      <c r="L556" s="79" t="str">
        <f>IF(E556+F556+G556=0,"",E556*'Emission Factors'!C$26+F556*'Emission Factors'!C$28+G556*'Emission Factors'!$C$30)</f>
        <v/>
      </c>
      <c r="M556" s="79" t="str">
        <f>IF(E556+F556+G556=0,"",E556*'Emission Factors'!C$27+F556*'Emission Factors'!C$29+G556*'Emission Factors'!$C$31)</f>
        <v/>
      </c>
      <c r="N556" s="79" t="str">
        <f t="shared" si="24"/>
        <v/>
      </c>
      <c r="O556" s="79" t="str">
        <f t="shared" si="25"/>
        <v/>
      </c>
      <c r="P556" s="79" t="str">
        <f>IFERROR(N556*'Emission Factors'!C$13+O556*'Emission Factors'!C$20,"")</f>
        <v/>
      </c>
      <c r="Q556" s="89" t="str">
        <f t="shared" si="26"/>
        <v/>
      </c>
      <c r="R556" s="90" t="str">
        <f>IFERROR(N556*'Emission Factors'!C$14+O556*'Emission Factors'!C$21,"")</f>
        <v/>
      </c>
      <c r="S556" s="90" t="str">
        <f>IFERROR(N556*'Emission Factors'!C$15+O556*'Emission Factors'!C$22,"")</f>
        <v/>
      </c>
      <c r="T556" s="90" t="str">
        <f>IFERROR(N556*'Emission Factors'!C$16+O556*'Emission Factors'!C$23,"")</f>
        <v/>
      </c>
      <c r="U556" s="28" t="str">
        <f>IFERROR(IF(K556="Residential",N556*'Emission Factors'!$C$17+O556*'Emission Factors'!$C$24,N556*'Emission Factors'!$C$18+O556*'Emission Factors'!$C$25),"")</f>
        <v/>
      </c>
    </row>
    <row r="557" spans="2:21" ht="15" customHeight="1" x14ac:dyDescent="0.35">
      <c r="B557" s="92"/>
      <c r="C557" s="86"/>
      <c r="D557" s="63"/>
      <c r="E557" s="86"/>
      <c r="F557" s="86"/>
      <c r="G557" s="86"/>
      <c r="H557" s="87"/>
      <c r="I557" s="88"/>
      <c r="J557" s="64"/>
      <c r="K557" s="64"/>
      <c r="L557" s="79" t="str">
        <f>IF(E557+F557+G557=0,"",E557*'Emission Factors'!C$26+F557*'Emission Factors'!C$28+G557*'Emission Factors'!$C$30)</f>
        <v/>
      </c>
      <c r="M557" s="79" t="str">
        <f>IF(E557+F557+G557=0,"",E557*'Emission Factors'!C$27+F557*'Emission Factors'!C$29+G557*'Emission Factors'!$C$31)</f>
        <v/>
      </c>
      <c r="N557" s="79" t="str">
        <f t="shared" si="24"/>
        <v/>
      </c>
      <c r="O557" s="79" t="str">
        <f t="shared" si="25"/>
        <v/>
      </c>
      <c r="P557" s="79" t="str">
        <f>IFERROR(N557*'Emission Factors'!C$13+O557*'Emission Factors'!C$20,"")</f>
        <v/>
      </c>
      <c r="Q557" s="89" t="str">
        <f t="shared" si="26"/>
        <v/>
      </c>
      <c r="R557" s="90" t="str">
        <f>IFERROR(N557*'Emission Factors'!C$14+O557*'Emission Factors'!C$21,"")</f>
        <v/>
      </c>
      <c r="S557" s="90" t="str">
        <f>IFERROR(N557*'Emission Factors'!C$15+O557*'Emission Factors'!C$22,"")</f>
        <v/>
      </c>
      <c r="T557" s="90" t="str">
        <f>IFERROR(N557*'Emission Factors'!C$16+O557*'Emission Factors'!C$23,"")</f>
        <v/>
      </c>
      <c r="U557" s="28" t="str">
        <f>IFERROR(IF(K557="Residential",N557*'Emission Factors'!$C$17+O557*'Emission Factors'!$C$24,N557*'Emission Factors'!$C$18+O557*'Emission Factors'!$C$25),"")</f>
        <v/>
      </c>
    </row>
    <row r="558" spans="2:21" ht="15" customHeight="1" x14ac:dyDescent="0.35">
      <c r="B558" s="92"/>
      <c r="C558" s="86"/>
      <c r="D558" s="62"/>
      <c r="E558" s="86"/>
      <c r="F558" s="86"/>
      <c r="G558" s="86"/>
      <c r="H558" s="87"/>
      <c r="I558" s="88"/>
      <c r="J558" s="64"/>
      <c r="K558" s="64"/>
      <c r="L558" s="79" t="str">
        <f>IF(E558+F558+G558=0,"",E558*'Emission Factors'!C$26+F558*'Emission Factors'!C$28+G558*'Emission Factors'!$C$30)</f>
        <v/>
      </c>
      <c r="M558" s="79" t="str">
        <f>IF(E558+F558+G558=0,"",E558*'Emission Factors'!C$27+F558*'Emission Factors'!C$29+G558*'Emission Factors'!$C$31)</f>
        <v/>
      </c>
      <c r="N558" s="79" t="str">
        <f t="shared" si="24"/>
        <v/>
      </c>
      <c r="O558" s="79" t="str">
        <f t="shared" si="25"/>
        <v/>
      </c>
      <c r="P558" s="79" t="str">
        <f>IFERROR(N558*'Emission Factors'!C$13+O558*'Emission Factors'!C$20,"")</f>
        <v/>
      </c>
      <c r="Q558" s="89" t="str">
        <f t="shared" si="26"/>
        <v/>
      </c>
      <c r="R558" s="90" t="str">
        <f>IFERROR(N558*'Emission Factors'!C$14+O558*'Emission Factors'!C$21,"")</f>
        <v/>
      </c>
      <c r="S558" s="90" t="str">
        <f>IFERROR(N558*'Emission Factors'!C$15+O558*'Emission Factors'!C$22,"")</f>
        <v/>
      </c>
      <c r="T558" s="90" t="str">
        <f>IFERROR(N558*'Emission Factors'!C$16+O558*'Emission Factors'!C$23,"")</f>
        <v/>
      </c>
      <c r="U558" s="28" t="str">
        <f>IFERROR(IF(K558="Residential",N558*'Emission Factors'!$C$17+O558*'Emission Factors'!$C$24,N558*'Emission Factors'!$C$18+O558*'Emission Factors'!$C$25),"")</f>
        <v/>
      </c>
    </row>
    <row r="559" spans="2:21" ht="15" customHeight="1" x14ac:dyDescent="0.35">
      <c r="B559" s="92"/>
      <c r="C559" s="86"/>
      <c r="D559" s="62"/>
      <c r="E559" s="86"/>
      <c r="F559" s="86"/>
      <c r="G559" s="86"/>
      <c r="H559" s="87"/>
      <c r="I559" s="88"/>
      <c r="J559" s="64"/>
      <c r="K559" s="64"/>
      <c r="L559" s="79" t="str">
        <f>IF(E559+F559+G559=0,"",E559*'Emission Factors'!C$26+F559*'Emission Factors'!C$28+G559*'Emission Factors'!$C$30)</f>
        <v/>
      </c>
      <c r="M559" s="79" t="str">
        <f>IF(E559+F559+G559=0,"",E559*'Emission Factors'!C$27+F559*'Emission Factors'!C$29+G559*'Emission Factors'!$C$31)</f>
        <v/>
      </c>
      <c r="N559" s="79" t="str">
        <f t="shared" si="24"/>
        <v/>
      </c>
      <c r="O559" s="79" t="str">
        <f t="shared" si="25"/>
        <v/>
      </c>
      <c r="P559" s="79" t="str">
        <f>IFERROR(N559*'Emission Factors'!C$13+O559*'Emission Factors'!C$20,"")</f>
        <v/>
      </c>
      <c r="Q559" s="89" t="str">
        <f t="shared" si="26"/>
        <v/>
      </c>
      <c r="R559" s="90" t="str">
        <f>IFERROR(N559*'Emission Factors'!C$14+O559*'Emission Factors'!C$21,"")</f>
        <v/>
      </c>
      <c r="S559" s="90" t="str">
        <f>IFERROR(N559*'Emission Factors'!C$15+O559*'Emission Factors'!C$22,"")</f>
        <v/>
      </c>
      <c r="T559" s="90" t="str">
        <f>IFERROR(N559*'Emission Factors'!C$16+O559*'Emission Factors'!C$23,"")</f>
        <v/>
      </c>
      <c r="U559" s="28" t="str">
        <f>IFERROR(IF(K559="Residential",N559*'Emission Factors'!$C$17+O559*'Emission Factors'!$C$24,N559*'Emission Factors'!$C$18+O559*'Emission Factors'!$C$25),"")</f>
        <v/>
      </c>
    </row>
    <row r="560" spans="2:21" ht="15" customHeight="1" x14ac:dyDescent="0.35">
      <c r="B560" s="92"/>
      <c r="C560" s="86"/>
      <c r="D560" s="62"/>
      <c r="E560" s="86"/>
      <c r="F560" s="86"/>
      <c r="G560" s="86"/>
      <c r="H560" s="87"/>
      <c r="I560" s="88"/>
      <c r="J560" s="64"/>
      <c r="K560" s="64"/>
      <c r="L560" s="79" t="str">
        <f>IF(E560+F560+G560=0,"",E560*'Emission Factors'!C$26+F560*'Emission Factors'!C$28+G560*'Emission Factors'!$C$30)</f>
        <v/>
      </c>
      <c r="M560" s="79" t="str">
        <f>IF(E560+F560+G560=0,"",E560*'Emission Factors'!C$27+F560*'Emission Factors'!C$29+G560*'Emission Factors'!$C$31)</f>
        <v/>
      </c>
      <c r="N560" s="79" t="str">
        <f t="shared" si="24"/>
        <v/>
      </c>
      <c r="O560" s="79" t="str">
        <f t="shared" si="25"/>
        <v/>
      </c>
      <c r="P560" s="79" t="str">
        <f>IFERROR(N560*'Emission Factors'!C$13+O560*'Emission Factors'!C$20,"")</f>
        <v/>
      </c>
      <c r="Q560" s="89" t="str">
        <f t="shared" si="26"/>
        <v/>
      </c>
      <c r="R560" s="90" t="str">
        <f>IFERROR(N560*'Emission Factors'!C$14+O560*'Emission Factors'!C$21,"")</f>
        <v/>
      </c>
      <c r="S560" s="90" t="str">
        <f>IFERROR(N560*'Emission Factors'!C$15+O560*'Emission Factors'!C$22,"")</f>
        <v/>
      </c>
      <c r="T560" s="90" t="str">
        <f>IFERROR(N560*'Emission Factors'!C$16+O560*'Emission Factors'!C$23,"")</f>
        <v/>
      </c>
      <c r="U560" s="28" t="str">
        <f>IFERROR(IF(K560="Residential",N560*'Emission Factors'!$C$17+O560*'Emission Factors'!$C$24,N560*'Emission Factors'!$C$18+O560*'Emission Factors'!$C$25),"")</f>
        <v/>
      </c>
    </row>
    <row r="561" spans="2:21" ht="15" customHeight="1" x14ac:dyDescent="0.35">
      <c r="B561" s="92"/>
      <c r="C561" s="86"/>
      <c r="D561" s="62"/>
      <c r="E561" s="86"/>
      <c r="F561" s="86"/>
      <c r="G561" s="86"/>
      <c r="H561" s="87"/>
      <c r="I561" s="88"/>
      <c r="J561" s="64"/>
      <c r="K561" s="64"/>
      <c r="L561" s="79" t="str">
        <f>IF(E561+F561+G561=0,"",E561*'Emission Factors'!C$26+F561*'Emission Factors'!C$28+G561*'Emission Factors'!$C$30)</f>
        <v/>
      </c>
      <c r="M561" s="79" t="str">
        <f>IF(E561+F561+G561=0,"",E561*'Emission Factors'!C$27+F561*'Emission Factors'!C$29+G561*'Emission Factors'!$C$31)</f>
        <v/>
      </c>
      <c r="N561" s="79" t="str">
        <f t="shared" si="24"/>
        <v/>
      </c>
      <c r="O561" s="79" t="str">
        <f t="shared" si="25"/>
        <v/>
      </c>
      <c r="P561" s="79" t="str">
        <f>IFERROR(N561*'Emission Factors'!C$13+O561*'Emission Factors'!C$20,"")</f>
        <v/>
      </c>
      <c r="Q561" s="89" t="str">
        <f t="shared" si="26"/>
        <v/>
      </c>
      <c r="R561" s="90" t="str">
        <f>IFERROR(N561*'Emission Factors'!C$14+O561*'Emission Factors'!C$21,"")</f>
        <v/>
      </c>
      <c r="S561" s="90" t="str">
        <f>IFERROR(N561*'Emission Factors'!C$15+O561*'Emission Factors'!C$22,"")</f>
        <v/>
      </c>
      <c r="T561" s="90" t="str">
        <f>IFERROR(N561*'Emission Factors'!C$16+O561*'Emission Factors'!C$23,"")</f>
        <v/>
      </c>
      <c r="U561" s="28" t="str">
        <f>IFERROR(IF(K561="Residential",N561*'Emission Factors'!$C$17+O561*'Emission Factors'!$C$24,N561*'Emission Factors'!$C$18+O561*'Emission Factors'!$C$25),"")</f>
        <v/>
      </c>
    </row>
    <row r="562" spans="2:21" ht="15" customHeight="1" x14ac:dyDescent="0.35">
      <c r="B562" s="92"/>
      <c r="C562" s="86"/>
      <c r="D562" s="63"/>
      <c r="E562" s="86"/>
      <c r="F562" s="86"/>
      <c r="G562" s="86"/>
      <c r="H562" s="87"/>
      <c r="I562" s="88"/>
      <c r="J562" s="64"/>
      <c r="K562" s="64"/>
      <c r="L562" s="79" t="str">
        <f>IF(E562+F562+G562=0,"",E562*'Emission Factors'!C$26+F562*'Emission Factors'!C$28+G562*'Emission Factors'!$C$30)</f>
        <v/>
      </c>
      <c r="M562" s="79" t="str">
        <f>IF(E562+F562+G562=0,"",E562*'Emission Factors'!C$27+F562*'Emission Factors'!C$29+G562*'Emission Factors'!$C$31)</f>
        <v/>
      </c>
      <c r="N562" s="79" t="str">
        <f t="shared" si="24"/>
        <v/>
      </c>
      <c r="O562" s="79" t="str">
        <f t="shared" si="25"/>
        <v/>
      </c>
      <c r="P562" s="79" t="str">
        <f>IFERROR(N562*'Emission Factors'!C$13+O562*'Emission Factors'!C$20,"")</f>
        <v/>
      </c>
      <c r="Q562" s="89" t="str">
        <f t="shared" si="26"/>
        <v/>
      </c>
      <c r="R562" s="90" t="str">
        <f>IFERROR(N562*'Emission Factors'!C$14+O562*'Emission Factors'!C$21,"")</f>
        <v/>
      </c>
      <c r="S562" s="90" t="str">
        <f>IFERROR(N562*'Emission Factors'!C$15+O562*'Emission Factors'!C$22,"")</f>
        <v/>
      </c>
      <c r="T562" s="90" t="str">
        <f>IFERROR(N562*'Emission Factors'!C$16+O562*'Emission Factors'!C$23,"")</f>
        <v/>
      </c>
      <c r="U562" s="28" t="str">
        <f>IFERROR(IF(K562="Residential",N562*'Emission Factors'!$C$17+O562*'Emission Factors'!$C$24,N562*'Emission Factors'!$C$18+O562*'Emission Factors'!$C$25),"")</f>
        <v/>
      </c>
    </row>
    <row r="563" spans="2:21" ht="15" customHeight="1" x14ac:dyDescent="0.35">
      <c r="B563" s="92"/>
      <c r="C563" s="86"/>
      <c r="D563" s="62"/>
      <c r="E563" s="86"/>
      <c r="F563" s="86"/>
      <c r="G563" s="86"/>
      <c r="H563" s="87"/>
      <c r="I563" s="88"/>
      <c r="J563" s="64"/>
      <c r="K563" s="64"/>
      <c r="L563" s="79" t="str">
        <f>IF(E563+F563+G563=0,"",E563*'Emission Factors'!C$26+F563*'Emission Factors'!C$28+G563*'Emission Factors'!$C$30)</f>
        <v/>
      </c>
      <c r="M563" s="79" t="str">
        <f>IF(E563+F563+G563=0,"",E563*'Emission Factors'!C$27+F563*'Emission Factors'!C$29+G563*'Emission Factors'!$C$31)</f>
        <v/>
      </c>
      <c r="N563" s="79" t="str">
        <f t="shared" si="24"/>
        <v/>
      </c>
      <c r="O563" s="79" t="str">
        <f t="shared" si="25"/>
        <v/>
      </c>
      <c r="P563" s="79" t="str">
        <f>IFERROR(N563*'Emission Factors'!C$13+O563*'Emission Factors'!C$20,"")</f>
        <v/>
      </c>
      <c r="Q563" s="89" t="str">
        <f t="shared" si="26"/>
        <v/>
      </c>
      <c r="R563" s="90" t="str">
        <f>IFERROR(N563*'Emission Factors'!C$14+O563*'Emission Factors'!C$21,"")</f>
        <v/>
      </c>
      <c r="S563" s="90" t="str">
        <f>IFERROR(N563*'Emission Factors'!C$15+O563*'Emission Factors'!C$22,"")</f>
        <v/>
      </c>
      <c r="T563" s="90" t="str">
        <f>IFERROR(N563*'Emission Factors'!C$16+O563*'Emission Factors'!C$23,"")</f>
        <v/>
      </c>
      <c r="U563" s="28" t="str">
        <f>IFERROR(IF(K563="Residential",N563*'Emission Factors'!$C$17+O563*'Emission Factors'!$C$24,N563*'Emission Factors'!$C$18+O563*'Emission Factors'!$C$25),"")</f>
        <v/>
      </c>
    </row>
    <row r="564" spans="2:21" ht="15" customHeight="1" x14ac:dyDescent="0.35">
      <c r="B564" s="92"/>
      <c r="C564" s="86"/>
      <c r="D564" s="62"/>
      <c r="E564" s="86"/>
      <c r="F564" s="86"/>
      <c r="G564" s="86"/>
      <c r="H564" s="87"/>
      <c r="I564" s="88"/>
      <c r="J564" s="64"/>
      <c r="K564" s="64"/>
      <c r="L564" s="79" t="str">
        <f>IF(E564+F564+G564=0,"",E564*'Emission Factors'!C$26+F564*'Emission Factors'!C$28+G564*'Emission Factors'!$C$30)</f>
        <v/>
      </c>
      <c r="M564" s="79" t="str">
        <f>IF(E564+F564+G564=0,"",E564*'Emission Factors'!C$27+F564*'Emission Factors'!C$29+G564*'Emission Factors'!$C$31)</f>
        <v/>
      </c>
      <c r="N564" s="79" t="str">
        <f t="shared" si="24"/>
        <v/>
      </c>
      <c r="O564" s="79" t="str">
        <f t="shared" si="25"/>
        <v/>
      </c>
      <c r="P564" s="79" t="str">
        <f>IFERROR(N564*'Emission Factors'!C$13+O564*'Emission Factors'!C$20,"")</f>
        <v/>
      </c>
      <c r="Q564" s="89" t="str">
        <f t="shared" si="26"/>
        <v/>
      </c>
      <c r="R564" s="90" t="str">
        <f>IFERROR(N564*'Emission Factors'!C$14+O564*'Emission Factors'!C$21,"")</f>
        <v/>
      </c>
      <c r="S564" s="90" t="str">
        <f>IFERROR(N564*'Emission Factors'!C$15+O564*'Emission Factors'!C$22,"")</f>
        <v/>
      </c>
      <c r="T564" s="90" t="str">
        <f>IFERROR(N564*'Emission Factors'!C$16+O564*'Emission Factors'!C$23,"")</f>
        <v/>
      </c>
      <c r="U564" s="28" t="str">
        <f>IFERROR(IF(K564="Residential",N564*'Emission Factors'!$C$17+O564*'Emission Factors'!$C$24,N564*'Emission Factors'!$C$18+O564*'Emission Factors'!$C$25),"")</f>
        <v/>
      </c>
    </row>
    <row r="565" spans="2:21" ht="15" customHeight="1" x14ac:dyDescent="0.35">
      <c r="B565" s="92"/>
      <c r="C565" s="86"/>
      <c r="D565" s="62"/>
      <c r="E565" s="86"/>
      <c r="F565" s="86"/>
      <c r="G565" s="86"/>
      <c r="H565" s="87"/>
      <c r="I565" s="88"/>
      <c r="J565" s="64"/>
      <c r="K565" s="64"/>
      <c r="L565" s="79" t="str">
        <f>IF(E565+F565+G565=0,"",E565*'Emission Factors'!C$26+F565*'Emission Factors'!C$28+G565*'Emission Factors'!$C$30)</f>
        <v/>
      </c>
      <c r="M565" s="79" t="str">
        <f>IF(E565+F565+G565=0,"",E565*'Emission Factors'!C$27+F565*'Emission Factors'!C$29+G565*'Emission Factors'!$C$31)</f>
        <v/>
      </c>
      <c r="N565" s="79" t="str">
        <f t="shared" si="24"/>
        <v/>
      </c>
      <c r="O565" s="79" t="str">
        <f t="shared" si="25"/>
        <v/>
      </c>
      <c r="P565" s="79" t="str">
        <f>IFERROR(N565*'Emission Factors'!C$13+O565*'Emission Factors'!C$20,"")</f>
        <v/>
      </c>
      <c r="Q565" s="89" t="str">
        <f t="shared" si="26"/>
        <v/>
      </c>
      <c r="R565" s="90" t="str">
        <f>IFERROR(N565*'Emission Factors'!C$14+O565*'Emission Factors'!C$21,"")</f>
        <v/>
      </c>
      <c r="S565" s="90" t="str">
        <f>IFERROR(N565*'Emission Factors'!C$15+O565*'Emission Factors'!C$22,"")</f>
        <v/>
      </c>
      <c r="T565" s="90" t="str">
        <f>IFERROR(N565*'Emission Factors'!C$16+O565*'Emission Factors'!C$23,"")</f>
        <v/>
      </c>
      <c r="U565" s="28" t="str">
        <f>IFERROR(IF(K565="Residential",N565*'Emission Factors'!$C$17+O565*'Emission Factors'!$C$24,N565*'Emission Factors'!$C$18+O565*'Emission Factors'!$C$25),"")</f>
        <v/>
      </c>
    </row>
    <row r="566" spans="2:21" ht="15" customHeight="1" x14ac:dyDescent="0.35">
      <c r="B566" s="92"/>
      <c r="C566" s="86"/>
      <c r="D566" s="62"/>
      <c r="E566" s="86"/>
      <c r="F566" s="86"/>
      <c r="G566" s="86"/>
      <c r="H566" s="87"/>
      <c r="I566" s="88"/>
      <c r="J566" s="64"/>
      <c r="K566" s="64"/>
      <c r="L566" s="79" t="str">
        <f>IF(E566+F566+G566=0,"",E566*'Emission Factors'!C$26+F566*'Emission Factors'!C$28+G566*'Emission Factors'!$C$30)</f>
        <v/>
      </c>
      <c r="M566" s="79" t="str">
        <f>IF(E566+F566+G566=0,"",E566*'Emission Factors'!C$27+F566*'Emission Factors'!C$29+G566*'Emission Factors'!$C$31)</f>
        <v/>
      </c>
      <c r="N566" s="79" t="str">
        <f t="shared" si="24"/>
        <v/>
      </c>
      <c r="O566" s="79" t="str">
        <f t="shared" si="25"/>
        <v/>
      </c>
      <c r="P566" s="79" t="str">
        <f>IFERROR(N566*'Emission Factors'!C$13+O566*'Emission Factors'!C$20,"")</f>
        <v/>
      </c>
      <c r="Q566" s="89" t="str">
        <f t="shared" si="26"/>
        <v/>
      </c>
      <c r="R566" s="90" t="str">
        <f>IFERROR(N566*'Emission Factors'!C$14+O566*'Emission Factors'!C$21,"")</f>
        <v/>
      </c>
      <c r="S566" s="90" t="str">
        <f>IFERROR(N566*'Emission Factors'!C$15+O566*'Emission Factors'!C$22,"")</f>
        <v/>
      </c>
      <c r="T566" s="90" t="str">
        <f>IFERROR(N566*'Emission Factors'!C$16+O566*'Emission Factors'!C$23,"")</f>
        <v/>
      </c>
      <c r="U566" s="28" t="str">
        <f>IFERROR(IF(K566="Residential",N566*'Emission Factors'!$C$17+O566*'Emission Factors'!$C$24,N566*'Emission Factors'!$C$18+O566*'Emission Factors'!$C$25),"")</f>
        <v/>
      </c>
    </row>
    <row r="567" spans="2:21" ht="15" customHeight="1" x14ac:dyDescent="0.35">
      <c r="B567" s="92"/>
      <c r="C567" s="86"/>
      <c r="D567" s="63"/>
      <c r="E567" s="86"/>
      <c r="F567" s="86"/>
      <c r="G567" s="86"/>
      <c r="H567" s="87"/>
      <c r="I567" s="88"/>
      <c r="J567" s="64"/>
      <c r="K567" s="64"/>
      <c r="L567" s="79" t="str">
        <f>IF(E567+F567+G567=0,"",E567*'Emission Factors'!C$26+F567*'Emission Factors'!C$28+G567*'Emission Factors'!$C$30)</f>
        <v/>
      </c>
      <c r="M567" s="79" t="str">
        <f>IF(E567+F567+G567=0,"",E567*'Emission Factors'!C$27+F567*'Emission Factors'!C$29+G567*'Emission Factors'!$C$31)</f>
        <v/>
      </c>
      <c r="N567" s="79" t="str">
        <f t="shared" si="24"/>
        <v/>
      </c>
      <c r="O567" s="79" t="str">
        <f t="shared" si="25"/>
        <v/>
      </c>
      <c r="P567" s="79" t="str">
        <f>IFERROR(N567*'Emission Factors'!C$13+O567*'Emission Factors'!C$20,"")</f>
        <v/>
      </c>
      <c r="Q567" s="89" t="str">
        <f t="shared" si="26"/>
        <v/>
      </c>
      <c r="R567" s="90" t="str">
        <f>IFERROR(N567*'Emission Factors'!C$14+O567*'Emission Factors'!C$21,"")</f>
        <v/>
      </c>
      <c r="S567" s="90" t="str">
        <f>IFERROR(N567*'Emission Factors'!C$15+O567*'Emission Factors'!C$22,"")</f>
        <v/>
      </c>
      <c r="T567" s="90" t="str">
        <f>IFERROR(N567*'Emission Factors'!C$16+O567*'Emission Factors'!C$23,"")</f>
        <v/>
      </c>
      <c r="U567" s="28" t="str">
        <f>IFERROR(IF(K567="Residential",N567*'Emission Factors'!$C$17+O567*'Emission Factors'!$C$24,N567*'Emission Factors'!$C$18+O567*'Emission Factors'!$C$25),"")</f>
        <v/>
      </c>
    </row>
    <row r="568" spans="2:21" ht="15" customHeight="1" x14ac:dyDescent="0.35">
      <c r="B568" s="92"/>
      <c r="C568" s="86"/>
      <c r="D568" s="62"/>
      <c r="E568" s="86"/>
      <c r="F568" s="86"/>
      <c r="G568" s="86"/>
      <c r="H568" s="87"/>
      <c r="I568" s="88"/>
      <c r="J568" s="64"/>
      <c r="K568" s="64"/>
      <c r="L568" s="79" t="str">
        <f>IF(E568+F568+G568=0,"",E568*'Emission Factors'!C$26+F568*'Emission Factors'!C$28+G568*'Emission Factors'!$C$30)</f>
        <v/>
      </c>
      <c r="M568" s="79" t="str">
        <f>IF(E568+F568+G568=0,"",E568*'Emission Factors'!C$27+F568*'Emission Factors'!C$29+G568*'Emission Factors'!$C$31)</f>
        <v/>
      </c>
      <c r="N568" s="79" t="str">
        <f t="shared" si="24"/>
        <v/>
      </c>
      <c r="O568" s="79" t="str">
        <f t="shared" si="25"/>
        <v/>
      </c>
      <c r="P568" s="79" t="str">
        <f>IFERROR(N568*'Emission Factors'!C$13+O568*'Emission Factors'!C$20,"")</f>
        <v/>
      </c>
      <c r="Q568" s="89" t="str">
        <f t="shared" si="26"/>
        <v/>
      </c>
      <c r="R568" s="90" t="str">
        <f>IFERROR(N568*'Emission Factors'!C$14+O568*'Emission Factors'!C$21,"")</f>
        <v/>
      </c>
      <c r="S568" s="90" t="str">
        <f>IFERROR(N568*'Emission Factors'!C$15+O568*'Emission Factors'!C$22,"")</f>
        <v/>
      </c>
      <c r="T568" s="90" t="str">
        <f>IFERROR(N568*'Emission Factors'!C$16+O568*'Emission Factors'!C$23,"")</f>
        <v/>
      </c>
      <c r="U568" s="28" t="str">
        <f>IFERROR(IF(K568="Residential",N568*'Emission Factors'!$C$17+O568*'Emission Factors'!$C$24,N568*'Emission Factors'!$C$18+O568*'Emission Factors'!$C$25),"")</f>
        <v/>
      </c>
    </row>
    <row r="569" spans="2:21" ht="15" customHeight="1" x14ac:dyDescent="0.35">
      <c r="B569" s="92"/>
      <c r="C569" s="86"/>
      <c r="D569" s="62"/>
      <c r="E569" s="86"/>
      <c r="F569" s="86"/>
      <c r="G569" s="86"/>
      <c r="H569" s="87"/>
      <c r="I569" s="88"/>
      <c r="J569" s="64"/>
      <c r="K569" s="64"/>
      <c r="L569" s="79" t="str">
        <f>IF(E569+F569+G569=0,"",E569*'Emission Factors'!C$26+F569*'Emission Factors'!C$28+G569*'Emission Factors'!$C$30)</f>
        <v/>
      </c>
      <c r="M569" s="79" t="str">
        <f>IF(E569+F569+G569=0,"",E569*'Emission Factors'!C$27+F569*'Emission Factors'!C$29+G569*'Emission Factors'!$C$31)</f>
        <v/>
      </c>
      <c r="N569" s="79" t="str">
        <f t="shared" si="24"/>
        <v/>
      </c>
      <c r="O569" s="79" t="str">
        <f t="shared" si="25"/>
        <v/>
      </c>
      <c r="P569" s="79" t="str">
        <f>IFERROR(N569*'Emission Factors'!C$13+O569*'Emission Factors'!C$20,"")</f>
        <v/>
      </c>
      <c r="Q569" s="89" t="str">
        <f t="shared" si="26"/>
        <v/>
      </c>
      <c r="R569" s="90" t="str">
        <f>IFERROR(N569*'Emission Factors'!C$14+O569*'Emission Factors'!C$21,"")</f>
        <v/>
      </c>
      <c r="S569" s="90" t="str">
        <f>IFERROR(N569*'Emission Factors'!C$15+O569*'Emission Factors'!C$22,"")</f>
        <v/>
      </c>
      <c r="T569" s="90" t="str">
        <f>IFERROR(N569*'Emission Factors'!C$16+O569*'Emission Factors'!C$23,"")</f>
        <v/>
      </c>
      <c r="U569" s="28" t="str">
        <f>IFERROR(IF(K569="Residential",N569*'Emission Factors'!$C$17+O569*'Emission Factors'!$C$24,N569*'Emission Factors'!$C$18+O569*'Emission Factors'!$C$25),"")</f>
        <v/>
      </c>
    </row>
    <row r="570" spans="2:21" ht="15" customHeight="1" x14ac:dyDescent="0.35">
      <c r="B570" s="92"/>
      <c r="C570" s="86"/>
      <c r="D570" s="62"/>
      <c r="E570" s="86"/>
      <c r="F570" s="86"/>
      <c r="G570" s="86"/>
      <c r="H570" s="87"/>
      <c r="I570" s="88"/>
      <c r="J570" s="64"/>
      <c r="K570" s="64"/>
      <c r="L570" s="79" t="str">
        <f>IF(E570+F570+G570=0,"",E570*'Emission Factors'!C$26+F570*'Emission Factors'!C$28+G570*'Emission Factors'!$C$30)</f>
        <v/>
      </c>
      <c r="M570" s="79" t="str">
        <f>IF(E570+F570+G570=0,"",E570*'Emission Factors'!C$27+F570*'Emission Factors'!C$29+G570*'Emission Factors'!$C$31)</f>
        <v/>
      </c>
      <c r="N570" s="79" t="str">
        <f t="shared" si="24"/>
        <v/>
      </c>
      <c r="O570" s="79" t="str">
        <f t="shared" si="25"/>
        <v/>
      </c>
      <c r="P570" s="79" t="str">
        <f>IFERROR(N570*'Emission Factors'!C$13+O570*'Emission Factors'!C$20,"")</f>
        <v/>
      </c>
      <c r="Q570" s="89" t="str">
        <f t="shared" si="26"/>
        <v/>
      </c>
      <c r="R570" s="90" t="str">
        <f>IFERROR(N570*'Emission Factors'!C$14+O570*'Emission Factors'!C$21,"")</f>
        <v/>
      </c>
      <c r="S570" s="90" t="str">
        <f>IFERROR(N570*'Emission Factors'!C$15+O570*'Emission Factors'!C$22,"")</f>
        <v/>
      </c>
      <c r="T570" s="90" t="str">
        <f>IFERROR(N570*'Emission Factors'!C$16+O570*'Emission Factors'!C$23,"")</f>
        <v/>
      </c>
      <c r="U570" s="28" t="str">
        <f>IFERROR(IF(K570="Residential",N570*'Emission Factors'!$C$17+O570*'Emission Factors'!$C$24,N570*'Emission Factors'!$C$18+O570*'Emission Factors'!$C$25),"")</f>
        <v/>
      </c>
    </row>
    <row r="571" spans="2:21" ht="15" customHeight="1" x14ac:dyDescent="0.35">
      <c r="B571" s="92"/>
      <c r="C571" s="86"/>
      <c r="D571" s="62"/>
      <c r="E571" s="86"/>
      <c r="F571" s="86"/>
      <c r="G571" s="86"/>
      <c r="H571" s="87"/>
      <c r="I571" s="88"/>
      <c r="J571" s="64"/>
      <c r="K571" s="64"/>
      <c r="L571" s="79" t="str">
        <f>IF(E571+F571+G571=0,"",E571*'Emission Factors'!C$26+F571*'Emission Factors'!C$28+G571*'Emission Factors'!$C$30)</f>
        <v/>
      </c>
      <c r="M571" s="79" t="str">
        <f>IF(E571+F571+G571=0,"",E571*'Emission Factors'!C$27+F571*'Emission Factors'!C$29+G571*'Emission Factors'!$C$31)</f>
        <v/>
      </c>
      <c r="N571" s="79" t="str">
        <f t="shared" si="24"/>
        <v/>
      </c>
      <c r="O571" s="79" t="str">
        <f t="shared" si="25"/>
        <v/>
      </c>
      <c r="P571" s="79" t="str">
        <f>IFERROR(N571*'Emission Factors'!C$13+O571*'Emission Factors'!C$20,"")</f>
        <v/>
      </c>
      <c r="Q571" s="89" t="str">
        <f t="shared" si="26"/>
        <v/>
      </c>
      <c r="R571" s="90" t="str">
        <f>IFERROR(N571*'Emission Factors'!C$14+O571*'Emission Factors'!C$21,"")</f>
        <v/>
      </c>
      <c r="S571" s="90" t="str">
        <f>IFERROR(N571*'Emission Factors'!C$15+O571*'Emission Factors'!C$22,"")</f>
        <v/>
      </c>
      <c r="T571" s="90" t="str">
        <f>IFERROR(N571*'Emission Factors'!C$16+O571*'Emission Factors'!C$23,"")</f>
        <v/>
      </c>
      <c r="U571" s="28" t="str">
        <f>IFERROR(IF(K571="Residential",N571*'Emission Factors'!$C$17+O571*'Emission Factors'!$C$24,N571*'Emission Factors'!$C$18+O571*'Emission Factors'!$C$25),"")</f>
        <v/>
      </c>
    </row>
    <row r="572" spans="2:21" ht="15" customHeight="1" x14ac:dyDescent="0.35">
      <c r="B572" s="92"/>
      <c r="C572" s="86"/>
      <c r="D572" s="63"/>
      <c r="E572" s="86"/>
      <c r="F572" s="86"/>
      <c r="G572" s="86"/>
      <c r="H572" s="87"/>
      <c r="I572" s="88"/>
      <c r="J572" s="64"/>
      <c r="K572" s="64"/>
      <c r="L572" s="79" t="str">
        <f>IF(E572+F572+G572=0,"",E572*'Emission Factors'!C$26+F572*'Emission Factors'!C$28+G572*'Emission Factors'!$C$30)</f>
        <v/>
      </c>
      <c r="M572" s="79" t="str">
        <f>IF(E572+F572+G572=0,"",E572*'Emission Factors'!C$27+F572*'Emission Factors'!C$29+G572*'Emission Factors'!$C$31)</f>
        <v/>
      </c>
      <c r="N572" s="79" t="str">
        <f t="shared" si="24"/>
        <v/>
      </c>
      <c r="O572" s="79" t="str">
        <f t="shared" si="25"/>
        <v/>
      </c>
      <c r="P572" s="79" t="str">
        <f>IFERROR(N572*'Emission Factors'!C$13+O572*'Emission Factors'!C$20,"")</f>
        <v/>
      </c>
      <c r="Q572" s="89" t="str">
        <f t="shared" si="26"/>
        <v/>
      </c>
      <c r="R572" s="90" t="str">
        <f>IFERROR(N572*'Emission Factors'!C$14+O572*'Emission Factors'!C$21,"")</f>
        <v/>
      </c>
      <c r="S572" s="90" t="str">
        <f>IFERROR(N572*'Emission Factors'!C$15+O572*'Emission Factors'!C$22,"")</f>
        <v/>
      </c>
      <c r="T572" s="90" t="str">
        <f>IFERROR(N572*'Emission Factors'!C$16+O572*'Emission Factors'!C$23,"")</f>
        <v/>
      </c>
      <c r="U572" s="28" t="str">
        <f>IFERROR(IF(K572="Residential",N572*'Emission Factors'!$C$17+O572*'Emission Factors'!$C$24,N572*'Emission Factors'!$C$18+O572*'Emission Factors'!$C$25),"")</f>
        <v/>
      </c>
    </row>
    <row r="573" spans="2:21" ht="15" customHeight="1" x14ac:dyDescent="0.35">
      <c r="B573" s="92"/>
      <c r="C573" s="86"/>
      <c r="D573" s="62"/>
      <c r="E573" s="86"/>
      <c r="F573" s="86"/>
      <c r="G573" s="86"/>
      <c r="H573" s="87"/>
      <c r="I573" s="88"/>
      <c r="J573" s="64"/>
      <c r="K573" s="64"/>
      <c r="L573" s="79" t="str">
        <f>IF(E573+F573+G573=0,"",E573*'Emission Factors'!C$26+F573*'Emission Factors'!C$28+G573*'Emission Factors'!$C$30)</f>
        <v/>
      </c>
      <c r="M573" s="79" t="str">
        <f>IF(E573+F573+G573=0,"",E573*'Emission Factors'!C$27+F573*'Emission Factors'!C$29+G573*'Emission Factors'!$C$31)</f>
        <v/>
      </c>
      <c r="N573" s="79" t="str">
        <f t="shared" si="24"/>
        <v/>
      </c>
      <c r="O573" s="79" t="str">
        <f t="shared" si="25"/>
        <v/>
      </c>
      <c r="P573" s="79" t="str">
        <f>IFERROR(N573*'Emission Factors'!C$13+O573*'Emission Factors'!C$20,"")</f>
        <v/>
      </c>
      <c r="Q573" s="89" t="str">
        <f t="shared" si="26"/>
        <v/>
      </c>
      <c r="R573" s="90" t="str">
        <f>IFERROR(N573*'Emission Factors'!C$14+O573*'Emission Factors'!C$21,"")</f>
        <v/>
      </c>
      <c r="S573" s="90" t="str">
        <f>IFERROR(N573*'Emission Factors'!C$15+O573*'Emission Factors'!C$22,"")</f>
        <v/>
      </c>
      <c r="T573" s="90" t="str">
        <f>IFERROR(N573*'Emission Factors'!C$16+O573*'Emission Factors'!C$23,"")</f>
        <v/>
      </c>
      <c r="U573" s="28" t="str">
        <f>IFERROR(IF(K573="Residential",N573*'Emission Factors'!$C$17+O573*'Emission Factors'!$C$24,N573*'Emission Factors'!$C$18+O573*'Emission Factors'!$C$25),"")</f>
        <v/>
      </c>
    </row>
    <row r="574" spans="2:21" ht="15" customHeight="1" x14ac:dyDescent="0.35">
      <c r="B574" s="92"/>
      <c r="C574" s="86"/>
      <c r="D574" s="62"/>
      <c r="E574" s="86"/>
      <c r="F574" s="86"/>
      <c r="G574" s="86"/>
      <c r="H574" s="87"/>
      <c r="I574" s="88"/>
      <c r="J574" s="64"/>
      <c r="K574" s="64"/>
      <c r="L574" s="79" t="str">
        <f>IF(E574+F574+G574=0,"",E574*'Emission Factors'!C$26+F574*'Emission Factors'!C$28+G574*'Emission Factors'!$C$30)</f>
        <v/>
      </c>
      <c r="M574" s="79" t="str">
        <f>IF(E574+F574+G574=0,"",E574*'Emission Factors'!C$27+F574*'Emission Factors'!C$29+G574*'Emission Factors'!$C$31)</f>
        <v/>
      </c>
      <c r="N574" s="79" t="str">
        <f t="shared" si="24"/>
        <v/>
      </c>
      <c r="O574" s="79" t="str">
        <f t="shared" si="25"/>
        <v/>
      </c>
      <c r="P574" s="79" t="str">
        <f>IFERROR(N574*'Emission Factors'!C$13+O574*'Emission Factors'!C$20,"")</f>
        <v/>
      </c>
      <c r="Q574" s="89" t="str">
        <f t="shared" si="26"/>
        <v/>
      </c>
      <c r="R574" s="90" t="str">
        <f>IFERROR(N574*'Emission Factors'!C$14+O574*'Emission Factors'!C$21,"")</f>
        <v/>
      </c>
      <c r="S574" s="90" t="str">
        <f>IFERROR(N574*'Emission Factors'!C$15+O574*'Emission Factors'!C$22,"")</f>
        <v/>
      </c>
      <c r="T574" s="90" t="str">
        <f>IFERROR(N574*'Emission Factors'!C$16+O574*'Emission Factors'!C$23,"")</f>
        <v/>
      </c>
      <c r="U574" s="28" t="str">
        <f>IFERROR(IF(K574="Residential",N574*'Emission Factors'!$C$17+O574*'Emission Factors'!$C$24,N574*'Emission Factors'!$C$18+O574*'Emission Factors'!$C$25),"")</f>
        <v/>
      </c>
    </row>
    <row r="575" spans="2:21" ht="15" customHeight="1" x14ac:dyDescent="0.35">
      <c r="B575" s="92"/>
      <c r="C575" s="86"/>
      <c r="D575" s="62"/>
      <c r="E575" s="86"/>
      <c r="F575" s="86"/>
      <c r="G575" s="86"/>
      <c r="H575" s="87"/>
      <c r="I575" s="88"/>
      <c r="J575" s="64"/>
      <c r="K575" s="64"/>
      <c r="L575" s="79" t="str">
        <f>IF(E575+F575+G575=0,"",E575*'Emission Factors'!C$26+F575*'Emission Factors'!C$28+G575*'Emission Factors'!$C$30)</f>
        <v/>
      </c>
      <c r="M575" s="79" t="str">
        <f>IF(E575+F575+G575=0,"",E575*'Emission Factors'!C$27+F575*'Emission Factors'!C$29+G575*'Emission Factors'!$C$31)</f>
        <v/>
      </c>
      <c r="N575" s="79" t="str">
        <f t="shared" si="24"/>
        <v/>
      </c>
      <c r="O575" s="79" t="str">
        <f t="shared" si="25"/>
        <v/>
      </c>
      <c r="P575" s="79" t="str">
        <f>IFERROR(N575*'Emission Factors'!C$13+O575*'Emission Factors'!C$20,"")</f>
        <v/>
      </c>
      <c r="Q575" s="89" t="str">
        <f t="shared" si="26"/>
        <v/>
      </c>
      <c r="R575" s="90" t="str">
        <f>IFERROR(N575*'Emission Factors'!C$14+O575*'Emission Factors'!C$21,"")</f>
        <v/>
      </c>
      <c r="S575" s="90" t="str">
        <f>IFERROR(N575*'Emission Factors'!C$15+O575*'Emission Factors'!C$22,"")</f>
        <v/>
      </c>
      <c r="T575" s="90" t="str">
        <f>IFERROR(N575*'Emission Factors'!C$16+O575*'Emission Factors'!C$23,"")</f>
        <v/>
      </c>
      <c r="U575" s="28" t="str">
        <f>IFERROR(IF(K575="Residential",N575*'Emission Factors'!$C$17+O575*'Emission Factors'!$C$24,N575*'Emission Factors'!$C$18+O575*'Emission Factors'!$C$25),"")</f>
        <v/>
      </c>
    </row>
    <row r="576" spans="2:21" ht="15" customHeight="1" x14ac:dyDescent="0.35">
      <c r="B576" s="92"/>
      <c r="C576" s="86"/>
      <c r="D576" s="62"/>
      <c r="E576" s="86"/>
      <c r="F576" s="86"/>
      <c r="G576" s="86"/>
      <c r="H576" s="87"/>
      <c r="I576" s="88"/>
      <c r="J576" s="64"/>
      <c r="K576" s="64"/>
      <c r="L576" s="79" t="str">
        <f>IF(E576+F576+G576=0,"",E576*'Emission Factors'!C$26+F576*'Emission Factors'!C$28+G576*'Emission Factors'!$C$30)</f>
        <v/>
      </c>
      <c r="M576" s="79" t="str">
        <f>IF(E576+F576+G576=0,"",E576*'Emission Factors'!C$27+F576*'Emission Factors'!C$29+G576*'Emission Factors'!$C$31)</f>
        <v/>
      </c>
      <c r="N576" s="79" t="str">
        <f t="shared" si="24"/>
        <v/>
      </c>
      <c r="O576" s="79" t="str">
        <f t="shared" si="25"/>
        <v/>
      </c>
      <c r="P576" s="79" t="str">
        <f>IFERROR(N576*'Emission Factors'!C$13+O576*'Emission Factors'!C$20,"")</f>
        <v/>
      </c>
      <c r="Q576" s="89" t="str">
        <f t="shared" si="26"/>
        <v/>
      </c>
      <c r="R576" s="90" t="str">
        <f>IFERROR(N576*'Emission Factors'!C$14+O576*'Emission Factors'!C$21,"")</f>
        <v/>
      </c>
      <c r="S576" s="90" t="str">
        <f>IFERROR(N576*'Emission Factors'!C$15+O576*'Emission Factors'!C$22,"")</f>
        <v/>
      </c>
      <c r="T576" s="90" t="str">
        <f>IFERROR(N576*'Emission Factors'!C$16+O576*'Emission Factors'!C$23,"")</f>
        <v/>
      </c>
      <c r="U576" s="28" t="str">
        <f>IFERROR(IF(K576="Residential",N576*'Emission Factors'!$C$17+O576*'Emission Factors'!$C$24,N576*'Emission Factors'!$C$18+O576*'Emission Factors'!$C$25),"")</f>
        <v/>
      </c>
    </row>
    <row r="577" spans="2:21" ht="15" customHeight="1" x14ac:dyDescent="0.35">
      <c r="B577" s="92"/>
      <c r="C577" s="86"/>
      <c r="D577" s="63"/>
      <c r="E577" s="86"/>
      <c r="F577" s="86"/>
      <c r="G577" s="86"/>
      <c r="H577" s="87"/>
      <c r="I577" s="88"/>
      <c r="J577" s="64"/>
      <c r="K577" s="64"/>
      <c r="L577" s="79" t="str">
        <f>IF(E577+F577+G577=0,"",E577*'Emission Factors'!C$26+F577*'Emission Factors'!C$28+G577*'Emission Factors'!$C$30)</f>
        <v/>
      </c>
      <c r="M577" s="79" t="str">
        <f>IF(E577+F577+G577=0,"",E577*'Emission Factors'!C$27+F577*'Emission Factors'!C$29+G577*'Emission Factors'!$C$31)</f>
        <v/>
      </c>
      <c r="N577" s="79" t="str">
        <f t="shared" si="24"/>
        <v/>
      </c>
      <c r="O577" s="79" t="str">
        <f t="shared" si="25"/>
        <v/>
      </c>
      <c r="P577" s="79" t="str">
        <f>IFERROR(N577*'Emission Factors'!C$13+O577*'Emission Factors'!C$20,"")</f>
        <v/>
      </c>
      <c r="Q577" s="89" t="str">
        <f t="shared" si="26"/>
        <v/>
      </c>
      <c r="R577" s="90" t="str">
        <f>IFERROR(N577*'Emission Factors'!C$14+O577*'Emission Factors'!C$21,"")</f>
        <v/>
      </c>
      <c r="S577" s="90" t="str">
        <f>IFERROR(N577*'Emission Factors'!C$15+O577*'Emission Factors'!C$22,"")</f>
        <v/>
      </c>
      <c r="T577" s="90" t="str">
        <f>IFERROR(N577*'Emission Factors'!C$16+O577*'Emission Factors'!C$23,"")</f>
        <v/>
      </c>
      <c r="U577" s="28" t="str">
        <f>IFERROR(IF(K577="Residential",N577*'Emission Factors'!$C$17+O577*'Emission Factors'!$C$24,N577*'Emission Factors'!$C$18+O577*'Emission Factors'!$C$25),"")</f>
        <v/>
      </c>
    </row>
    <row r="578" spans="2:21" ht="15" customHeight="1" x14ac:dyDescent="0.35">
      <c r="B578" s="92"/>
      <c r="C578" s="86"/>
      <c r="D578" s="62"/>
      <c r="E578" s="86"/>
      <c r="F578" s="86"/>
      <c r="G578" s="86"/>
      <c r="H578" s="87"/>
      <c r="I578" s="88"/>
      <c r="J578" s="64"/>
      <c r="K578" s="64"/>
      <c r="L578" s="79" t="str">
        <f>IF(E578+F578+G578=0,"",E578*'Emission Factors'!C$26+F578*'Emission Factors'!C$28+G578*'Emission Factors'!$C$30)</f>
        <v/>
      </c>
      <c r="M578" s="79" t="str">
        <f>IF(E578+F578+G578=0,"",E578*'Emission Factors'!C$27+F578*'Emission Factors'!C$29+G578*'Emission Factors'!$C$31)</f>
        <v/>
      </c>
      <c r="N578" s="79" t="str">
        <f t="shared" si="24"/>
        <v/>
      </c>
      <c r="O578" s="79" t="str">
        <f t="shared" si="25"/>
        <v/>
      </c>
      <c r="P578" s="79" t="str">
        <f>IFERROR(N578*'Emission Factors'!C$13+O578*'Emission Factors'!C$20,"")</f>
        <v/>
      </c>
      <c r="Q578" s="89" t="str">
        <f t="shared" si="26"/>
        <v/>
      </c>
      <c r="R578" s="90" t="str">
        <f>IFERROR(N578*'Emission Factors'!C$14+O578*'Emission Factors'!C$21,"")</f>
        <v/>
      </c>
      <c r="S578" s="90" t="str">
        <f>IFERROR(N578*'Emission Factors'!C$15+O578*'Emission Factors'!C$22,"")</f>
        <v/>
      </c>
      <c r="T578" s="90" t="str">
        <f>IFERROR(N578*'Emission Factors'!C$16+O578*'Emission Factors'!C$23,"")</f>
        <v/>
      </c>
      <c r="U578" s="28" t="str">
        <f>IFERROR(IF(K578="Residential",N578*'Emission Factors'!$C$17+O578*'Emission Factors'!$C$24,N578*'Emission Factors'!$C$18+O578*'Emission Factors'!$C$25),"")</f>
        <v/>
      </c>
    </row>
    <row r="579" spans="2:21" ht="15" customHeight="1" x14ac:dyDescent="0.35">
      <c r="B579" s="92"/>
      <c r="C579" s="86"/>
      <c r="D579" s="62"/>
      <c r="E579" s="86"/>
      <c r="F579" s="86"/>
      <c r="G579" s="86"/>
      <c r="H579" s="87"/>
      <c r="I579" s="88"/>
      <c r="J579" s="64"/>
      <c r="K579" s="64"/>
      <c r="L579" s="79" t="str">
        <f>IF(E579+F579+G579=0,"",E579*'Emission Factors'!C$26+F579*'Emission Factors'!C$28+G579*'Emission Factors'!$C$30)</f>
        <v/>
      </c>
      <c r="M579" s="79" t="str">
        <f>IF(E579+F579+G579=0,"",E579*'Emission Factors'!C$27+F579*'Emission Factors'!C$29+G579*'Emission Factors'!$C$31)</f>
        <v/>
      </c>
      <c r="N579" s="79" t="str">
        <f t="shared" si="24"/>
        <v/>
      </c>
      <c r="O579" s="79" t="str">
        <f t="shared" si="25"/>
        <v/>
      </c>
      <c r="P579" s="79" t="str">
        <f>IFERROR(N579*'Emission Factors'!C$13+O579*'Emission Factors'!C$20,"")</f>
        <v/>
      </c>
      <c r="Q579" s="89" t="str">
        <f t="shared" si="26"/>
        <v/>
      </c>
      <c r="R579" s="90" t="str">
        <f>IFERROR(N579*'Emission Factors'!C$14+O579*'Emission Factors'!C$21,"")</f>
        <v/>
      </c>
      <c r="S579" s="90" t="str">
        <f>IFERROR(N579*'Emission Factors'!C$15+O579*'Emission Factors'!C$22,"")</f>
        <v/>
      </c>
      <c r="T579" s="90" t="str">
        <f>IFERROR(N579*'Emission Factors'!C$16+O579*'Emission Factors'!C$23,"")</f>
        <v/>
      </c>
      <c r="U579" s="28" t="str">
        <f>IFERROR(IF(K579="Residential",N579*'Emission Factors'!$C$17+O579*'Emission Factors'!$C$24,N579*'Emission Factors'!$C$18+O579*'Emission Factors'!$C$25),"")</f>
        <v/>
      </c>
    </row>
    <row r="580" spans="2:21" ht="15" customHeight="1" x14ac:dyDescent="0.35">
      <c r="B580" s="92"/>
      <c r="C580" s="86"/>
      <c r="D580" s="62"/>
      <c r="E580" s="86"/>
      <c r="F580" s="86"/>
      <c r="G580" s="86"/>
      <c r="H580" s="87"/>
      <c r="I580" s="88"/>
      <c r="J580" s="64"/>
      <c r="K580" s="64"/>
      <c r="L580" s="79" t="str">
        <f>IF(E580+F580+G580=0,"",E580*'Emission Factors'!C$26+F580*'Emission Factors'!C$28+G580*'Emission Factors'!$C$30)</f>
        <v/>
      </c>
      <c r="M580" s="79" t="str">
        <f>IF(E580+F580+G580=0,"",E580*'Emission Factors'!C$27+F580*'Emission Factors'!C$29+G580*'Emission Factors'!$C$31)</f>
        <v/>
      </c>
      <c r="N580" s="79" t="str">
        <f t="shared" si="24"/>
        <v/>
      </c>
      <c r="O580" s="79" t="str">
        <f t="shared" si="25"/>
        <v/>
      </c>
      <c r="P580" s="79" t="str">
        <f>IFERROR(N580*'Emission Factors'!C$13+O580*'Emission Factors'!C$20,"")</f>
        <v/>
      </c>
      <c r="Q580" s="89" t="str">
        <f t="shared" si="26"/>
        <v/>
      </c>
      <c r="R580" s="90" t="str">
        <f>IFERROR(N580*'Emission Factors'!C$14+O580*'Emission Factors'!C$21,"")</f>
        <v/>
      </c>
      <c r="S580" s="90" t="str">
        <f>IFERROR(N580*'Emission Factors'!C$15+O580*'Emission Factors'!C$22,"")</f>
        <v/>
      </c>
      <c r="T580" s="90" t="str">
        <f>IFERROR(N580*'Emission Factors'!C$16+O580*'Emission Factors'!C$23,"")</f>
        <v/>
      </c>
      <c r="U580" s="28" t="str">
        <f>IFERROR(IF(K580="Residential",N580*'Emission Factors'!$C$17+O580*'Emission Factors'!$C$24,N580*'Emission Factors'!$C$18+O580*'Emission Factors'!$C$25),"")</f>
        <v/>
      </c>
    </row>
    <row r="581" spans="2:21" ht="15" customHeight="1" x14ac:dyDescent="0.35">
      <c r="B581" s="92"/>
      <c r="C581" s="86"/>
      <c r="D581" s="62"/>
      <c r="E581" s="86"/>
      <c r="F581" s="86"/>
      <c r="G581" s="86"/>
      <c r="H581" s="87"/>
      <c r="I581" s="88"/>
      <c r="J581" s="64"/>
      <c r="K581" s="64"/>
      <c r="L581" s="79" t="str">
        <f>IF(E581+F581+G581=0,"",E581*'Emission Factors'!C$26+F581*'Emission Factors'!C$28+G581*'Emission Factors'!$C$30)</f>
        <v/>
      </c>
      <c r="M581" s="79" t="str">
        <f>IF(E581+F581+G581=0,"",E581*'Emission Factors'!C$27+F581*'Emission Factors'!C$29+G581*'Emission Factors'!$C$31)</f>
        <v/>
      </c>
      <c r="N581" s="79" t="str">
        <f t="shared" si="24"/>
        <v/>
      </c>
      <c r="O581" s="79" t="str">
        <f t="shared" si="25"/>
        <v/>
      </c>
      <c r="P581" s="79" t="str">
        <f>IFERROR(N581*'Emission Factors'!C$13+O581*'Emission Factors'!C$20,"")</f>
        <v/>
      </c>
      <c r="Q581" s="89" t="str">
        <f t="shared" si="26"/>
        <v/>
      </c>
      <c r="R581" s="90" t="str">
        <f>IFERROR(N581*'Emission Factors'!C$14+O581*'Emission Factors'!C$21,"")</f>
        <v/>
      </c>
      <c r="S581" s="90" t="str">
        <f>IFERROR(N581*'Emission Factors'!C$15+O581*'Emission Factors'!C$22,"")</f>
        <v/>
      </c>
      <c r="T581" s="90" t="str">
        <f>IFERROR(N581*'Emission Factors'!C$16+O581*'Emission Factors'!C$23,"")</f>
        <v/>
      </c>
      <c r="U581" s="28" t="str">
        <f>IFERROR(IF(K581="Residential",N581*'Emission Factors'!$C$17+O581*'Emission Factors'!$C$24,N581*'Emission Factors'!$C$18+O581*'Emission Factors'!$C$25),"")</f>
        <v/>
      </c>
    </row>
    <row r="582" spans="2:21" ht="15" customHeight="1" x14ac:dyDescent="0.35">
      <c r="B582" s="92"/>
      <c r="C582" s="86"/>
      <c r="D582" s="63"/>
      <c r="E582" s="86"/>
      <c r="F582" s="86"/>
      <c r="G582" s="86"/>
      <c r="H582" s="87"/>
      <c r="I582" s="88"/>
      <c r="J582" s="64"/>
      <c r="K582" s="64"/>
      <c r="L582" s="79" t="str">
        <f>IF(E582+F582+G582=0,"",E582*'Emission Factors'!C$26+F582*'Emission Factors'!C$28+G582*'Emission Factors'!$C$30)</f>
        <v/>
      </c>
      <c r="M582" s="79" t="str">
        <f>IF(E582+F582+G582=0,"",E582*'Emission Factors'!C$27+F582*'Emission Factors'!C$29+G582*'Emission Factors'!$C$31)</f>
        <v/>
      </c>
      <c r="N582" s="79" t="str">
        <f t="shared" si="24"/>
        <v/>
      </c>
      <c r="O582" s="79" t="str">
        <f t="shared" si="25"/>
        <v/>
      </c>
      <c r="P582" s="79" t="str">
        <f>IFERROR(N582*'Emission Factors'!C$13+O582*'Emission Factors'!C$20,"")</f>
        <v/>
      </c>
      <c r="Q582" s="89" t="str">
        <f t="shared" si="26"/>
        <v/>
      </c>
      <c r="R582" s="90" t="str">
        <f>IFERROR(N582*'Emission Factors'!C$14+O582*'Emission Factors'!C$21,"")</f>
        <v/>
      </c>
      <c r="S582" s="90" t="str">
        <f>IFERROR(N582*'Emission Factors'!C$15+O582*'Emission Factors'!C$22,"")</f>
        <v/>
      </c>
      <c r="T582" s="90" t="str">
        <f>IFERROR(N582*'Emission Factors'!C$16+O582*'Emission Factors'!C$23,"")</f>
        <v/>
      </c>
      <c r="U582" s="28" t="str">
        <f>IFERROR(IF(K582="Residential",N582*'Emission Factors'!$C$17+O582*'Emission Factors'!$C$24,N582*'Emission Factors'!$C$18+O582*'Emission Factors'!$C$25),"")</f>
        <v/>
      </c>
    </row>
    <row r="583" spans="2:21" ht="15" customHeight="1" x14ac:dyDescent="0.35">
      <c r="B583" s="92"/>
      <c r="C583" s="86"/>
      <c r="D583" s="62"/>
      <c r="E583" s="86"/>
      <c r="F583" s="86"/>
      <c r="G583" s="86"/>
      <c r="H583" s="87"/>
      <c r="I583" s="88"/>
      <c r="J583" s="64"/>
      <c r="K583" s="64"/>
      <c r="L583" s="79" t="str">
        <f>IF(E583+F583+G583=0,"",E583*'Emission Factors'!C$26+F583*'Emission Factors'!C$28+G583*'Emission Factors'!$C$30)</f>
        <v/>
      </c>
      <c r="M583" s="79" t="str">
        <f>IF(E583+F583+G583=0,"",E583*'Emission Factors'!C$27+F583*'Emission Factors'!C$29+G583*'Emission Factors'!$C$31)</f>
        <v/>
      </c>
      <c r="N583" s="79" t="str">
        <f t="shared" si="24"/>
        <v/>
      </c>
      <c r="O583" s="79" t="str">
        <f t="shared" si="25"/>
        <v/>
      </c>
      <c r="P583" s="79" t="str">
        <f>IFERROR(N583*'Emission Factors'!C$13+O583*'Emission Factors'!C$20,"")</f>
        <v/>
      </c>
      <c r="Q583" s="89" t="str">
        <f t="shared" si="26"/>
        <v/>
      </c>
      <c r="R583" s="90" t="str">
        <f>IFERROR(N583*'Emission Factors'!C$14+O583*'Emission Factors'!C$21,"")</f>
        <v/>
      </c>
      <c r="S583" s="90" t="str">
        <f>IFERROR(N583*'Emission Factors'!C$15+O583*'Emission Factors'!C$22,"")</f>
        <v/>
      </c>
      <c r="T583" s="90" t="str">
        <f>IFERROR(N583*'Emission Factors'!C$16+O583*'Emission Factors'!C$23,"")</f>
        <v/>
      </c>
      <c r="U583" s="28" t="str">
        <f>IFERROR(IF(K583="Residential",N583*'Emission Factors'!$C$17+O583*'Emission Factors'!$C$24,N583*'Emission Factors'!$C$18+O583*'Emission Factors'!$C$25),"")</f>
        <v/>
      </c>
    </row>
    <row r="584" spans="2:21" ht="15" customHeight="1" x14ac:dyDescent="0.35">
      <c r="B584" s="92"/>
      <c r="C584" s="86"/>
      <c r="D584" s="62"/>
      <c r="E584" s="86"/>
      <c r="F584" s="86"/>
      <c r="G584" s="86"/>
      <c r="H584" s="87"/>
      <c r="I584" s="88"/>
      <c r="J584" s="64"/>
      <c r="K584" s="64"/>
      <c r="L584" s="79" t="str">
        <f>IF(E584+F584+G584=0,"",E584*'Emission Factors'!C$26+F584*'Emission Factors'!C$28+G584*'Emission Factors'!$C$30)</f>
        <v/>
      </c>
      <c r="M584" s="79" t="str">
        <f>IF(E584+F584+G584=0,"",E584*'Emission Factors'!C$27+F584*'Emission Factors'!C$29+G584*'Emission Factors'!$C$31)</f>
        <v/>
      </c>
      <c r="N584" s="79" t="str">
        <f t="shared" si="24"/>
        <v/>
      </c>
      <c r="O584" s="79" t="str">
        <f t="shared" si="25"/>
        <v/>
      </c>
      <c r="P584" s="79" t="str">
        <f>IFERROR(N584*'Emission Factors'!C$13+O584*'Emission Factors'!C$20,"")</f>
        <v/>
      </c>
      <c r="Q584" s="89" t="str">
        <f t="shared" si="26"/>
        <v/>
      </c>
      <c r="R584" s="90" t="str">
        <f>IFERROR(N584*'Emission Factors'!C$14+O584*'Emission Factors'!C$21,"")</f>
        <v/>
      </c>
      <c r="S584" s="90" t="str">
        <f>IFERROR(N584*'Emission Factors'!C$15+O584*'Emission Factors'!C$22,"")</f>
        <v/>
      </c>
      <c r="T584" s="90" t="str">
        <f>IFERROR(N584*'Emission Factors'!C$16+O584*'Emission Factors'!C$23,"")</f>
        <v/>
      </c>
      <c r="U584" s="28" t="str">
        <f>IFERROR(IF(K584="Residential",N584*'Emission Factors'!$C$17+O584*'Emission Factors'!$C$24,N584*'Emission Factors'!$C$18+O584*'Emission Factors'!$C$25),"")</f>
        <v/>
      </c>
    </row>
    <row r="585" spans="2:21" ht="15" customHeight="1" x14ac:dyDescent="0.35">
      <c r="B585" s="92"/>
      <c r="C585" s="86"/>
      <c r="D585" s="62"/>
      <c r="E585" s="86"/>
      <c r="F585" s="86"/>
      <c r="G585" s="86"/>
      <c r="H585" s="87"/>
      <c r="I585" s="88"/>
      <c r="J585" s="64"/>
      <c r="K585" s="64"/>
      <c r="L585" s="79" t="str">
        <f>IF(E585+F585+G585=0,"",E585*'Emission Factors'!C$26+F585*'Emission Factors'!C$28+G585*'Emission Factors'!$C$30)</f>
        <v/>
      </c>
      <c r="M585" s="79" t="str">
        <f>IF(E585+F585+G585=0,"",E585*'Emission Factors'!C$27+F585*'Emission Factors'!C$29+G585*'Emission Factors'!$C$31)</f>
        <v/>
      </c>
      <c r="N585" s="79" t="str">
        <f t="shared" si="24"/>
        <v/>
      </c>
      <c r="O585" s="79" t="str">
        <f t="shared" si="25"/>
        <v/>
      </c>
      <c r="P585" s="79" t="str">
        <f>IFERROR(N585*'Emission Factors'!C$13+O585*'Emission Factors'!C$20,"")</f>
        <v/>
      </c>
      <c r="Q585" s="89" t="str">
        <f t="shared" si="26"/>
        <v/>
      </c>
      <c r="R585" s="90" t="str">
        <f>IFERROR(N585*'Emission Factors'!C$14+O585*'Emission Factors'!C$21,"")</f>
        <v/>
      </c>
      <c r="S585" s="90" t="str">
        <f>IFERROR(N585*'Emission Factors'!C$15+O585*'Emission Factors'!C$22,"")</f>
        <v/>
      </c>
      <c r="T585" s="90" t="str">
        <f>IFERROR(N585*'Emission Factors'!C$16+O585*'Emission Factors'!C$23,"")</f>
        <v/>
      </c>
      <c r="U585" s="28" t="str">
        <f>IFERROR(IF(K585="Residential",N585*'Emission Factors'!$C$17+O585*'Emission Factors'!$C$24,N585*'Emission Factors'!$C$18+O585*'Emission Factors'!$C$25),"")</f>
        <v/>
      </c>
    </row>
    <row r="586" spans="2:21" ht="15" customHeight="1" x14ac:dyDescent="0.35">
      <c r="B586" s="92"/>
      <c r="C586" s="86"/>
      <c r="D586" s="62"/>
      <c r="E586" s="86"/>
      <c r="F586" s="86"/>
      <c r="G586" s="86"/>
      <c r="H586" s="87"/>
      <c r="I586" s="88"/>
      <c r="J586" s="64"/>
      <c r="K586" s="64"/>
      <c r="L586" s="79" t="str">
        <f>IF(E586+F586+G586=0,"",E586*'Emission Factors'!C$26+F586*'Emission Factors'!C$28+G586*'Emission Factors'!$C$30)</f>
        <v/>
      </c>
      <c r="M586" s="79" t="str">
        <f>IF(E586+F586+G586=0,"",E586*'Emission Factors'!C$27+F586*'Emission Factors'!C$29+G586*'Emission Factors'!$C$31)</f>
        <v/>
      </c>
      <c r="N586" s="79" t="str">
        <f t="shared" si="24"/>
        <v/>
      </c>
      <c r="O586" s="79" t="str">
        <f t="shared" si="25"/>
        <v/>
      </c>
      <c r="P586" s="79" t="str">
        <f>IFERROR(N586*'Emission Factors'!C$13+O586*'Emission Factors'!C$20,"")</f>
        <v/>
      </c>
      <c r="Q586" s="89" t="str">
        <f t="shared" si="26"/>
        <v/>
      </c>
      <c r="R586" s="90" t="str">
        <f>IFERROR(N586*'Emission Factors'!C$14+O586*'Emission Factors'!C$21,"")</f>
        <v/>
      </c>
      <c r="S586" s="90" t="str">
        <f>IFERROR(N586*'Emission Factors'!C$15+O586*'Emission Factors'!C$22,"")</f>
        <v/>
      </c>
      <c r="T586" s="90" t="str">
        <f>IFERROR(N586*'Emission Factors'!C$16+O586*'Emission Factors'!C$23,"")</f>
        <v/>
      </c>
      <c r="U586" s="28" t="str">
        <f>IFERROR(IF(K586="Residential",N586*'Emission Factors'!$C$17+O586*'Emission Factors'!$C$24,N586*'Emission Factors'!$C$18+O586*'Emission Factors'!$C$25),"")</f>
        <v/>
      </c>
    </row>
    <row r="587" spans="2:21" ht="15" customHeight="1" x14ac:dyDescent="0.35">
      <c r="B587" s="92"/>
      <c r="C587" s="86"/>
      <c r="D587" s="63"/>
      <c r="E587" s="86"/>
      <c r="F587" s="86"/>
      <c r="G587" s="86"/>
      <c r="H587" s="87"/>
      <c r="I587" s="88"/>
      <c r="J587" s="64"/>
      <c r="K587" s="64"/>
      <c r="L587" s="79" t="str">
        <f>IF(E587+F587+G587=0,"",E587*'Emission Factors'!C$26+F587*'Emission Factors'!C$28+G587*'Emission Factors'!$C$30)</f>
        <v/>
      </c>
      <c r="M587" s="79" t="str">
        <f>IF(E587+F587+G587=0,"",E587*'Emission Factors'!C$27+F587*'Emission Factors'!C$29+G587*'Emission Factors'!$C$31)</f>
        <v/>
      </c>
      <c r="N587" s="79" t="str">
        <f t="shared" si="24"/>
        <v/>
      </c>
      <c r="O587" s="79" t="str">
        <f t="shared" si="25"/>
        <v/>
      </c>
      <c r="P587" s="79" t="str">
        <f>IFERROR(N587*'Emission Factors'!C$13+O587*'Emission Factors'!C$20,"")</f>
        <v/>
      </c>
      <c r="Q587" s="89" t="str">
        <f t="shared" si="26"/>
        <v/>
      </c>
      <c r="R587" s="90" t="str">
        <f>IFERROR(N587*'Emission Factors'!C$14+O587*'Emission Factors'!C$21,"")</f>
        <v/>
      </c>
      <c r="S587" s="90" t="str">
        <f>IFERROR(N587*'Emission Factors'!C$15+O587*'Emission Factors'!C$22,"")</f>
        <v/>
      </c>
      <c r="T587" s="90" t="str">
        <f>IFERROR(N587*'Emission Factors'!C$16+O587*'Emission Factors'!C$23,"")</f>
        <v/>
      </c>
      <c r="U587" s="28" t="str">
        <f>IFERROR(IF(K587="Residential",N587*'Emission Factors'!$C$17+O587*'Emission Factors'!$C$24,N587*'Emission Factors'!$C$18+O587*'Emission Factors'!$C$25),"")</f>
        <v/>
      </c>
    </row>
    <row r="588" spans="2:21" ht="15" customHeight="1" x14ac:dyDescent="0.35">
      <c r="B588" s="92"/>
      <c r="C588" s="86"/>
      <c r="D588" s="62"/>
      <c r="E588" s="86"/>
      <c r="F588" s="86"/>
      <c r="G588" s="86"/>
      <c r="H588" s="87"/>
      <c r="I588" s="88"/>
      <c r="J588" s="64"/>
      <c r="K588" s="64"/>
      <c r="L588" s="79" t="str">
        <f>IF(E588+F588+G588=0,"",E588*'Emission Factors'!C$26+F588*'Emission Factors'!C$28+G588*'Emission Factors'!$C$30)</f>
        <v/>
      </c>
      <c r="M588" s="79" t="str">
        <f>IF(E588+F588+G588=0,"",E588*'Emission Factors'!C$27+F588*'Emission Factors'!C$29+G588*'Emission Factors'!$C$31)</f>
        <v/>
      </c>
      <c r="N588" s="79" t="str">
        <f t="shared" si="24"/>
        <v/>
      </c>
      <c r="O588" s="79" t="str">
        <f t="shared" si="25"/>
        <v/>
      </c>
      <c r="P588" s="79" t="str">
        <f>IFERROR(N588*'Emission Factors'!C$13+O588*'Emission Factors'!C$20,"")</f>
        <v/>
      </c>
      <c r="Q588" s="89" t="str">
        <f t="shared" si="26"/>
        <v/>
      </c>
      <c r="R588" s="90" t="str">
        <f>IFERROR(N588*'Emission Factors'!C$14+O588*'Emission Factors'!C$21,"")</f>
        <v/>
      </c>
      <c r="S588" s="90" t="str">
        <f>IFERROR(N588*'Emission Factors'!C$15+O588*'Emission Factors'!C$22,"")</f>
        <v/>
      </c>
      <c r="T588" s="90" t="str">
        <f>IFERROR(N588*'Emission Factors'!C$16+O588*'Emission Factors'!C$23,"")</f>
        <v/>
      </c>
      <c r="U588" s="28" t="str">
        <f>IFERROR(IF(K588="Residential",N588*'Emission Factors'!$C$17+O588*'Emission Factors'!$C$24,N588*'Emission Factors'!$C$18+O588*'Emission Factors'!$C$25),"")</f>
        <v/>
      </c>
    </row>
    <row r="589" spans="2:21" ht="15" customHeight="1" x14ac:dyDescent="0.35">
      <c r="B589" s="92"/>
      <c r="C589" s="86"/>
      <c r="D589" s="62"/>
      <c r="E589" s="86"/>
      <c r="F589" s="86"/>
      <c r="G589" s="86"/>
      <c r="H589" s="87"/>
      <c r="I589" s="88"/>
      <c r="J589" s="64"/>
      <c r="K589" s="64"/>
      <c r="L589" s="79" t="str">
        <f>IF(E589+F589+G589=0,"",E589*'Emission Factors'!C$26+F589*'Emission Factors'!C$28+G589*'Emission Factors'!$C$30)</f>
        <v/>
      </c>
      <c r="M589" s="79" t="str">
        <f>IF(E589+F589+G589=0,"",E589*'Emission Factors'!C$27+F589*'Emission Factors'!C$29+G589*'Emission Factors'!$C$31)</f>
        <v/>
      </c>
      <c r="N589" s="79" t="str">
        <f t="shared" si="24"/>
        <v/>
      </c>
      <c r="O589" s="79" t="str">
        <f t="shared" si="25"/>
        <v/>
      </c>
      <c r="P589" s="79" t="str">
        <f>IFERROR(N589*'Emission Factors'!C$13+O589*'Emission Factors'!C$20,"")</f>
        <v/>
      </c>
      <c r="Q589" s="89" t="str">
        <f t="shared" si="26"/>
        <v/>
      </c>
      <c r="R589" s="90" t="str">
        <f>IFERROR(N589*'Emission Factors'!C$14+O589*'Emission Factors'!C$21,"")</f>
        <v/>
      </c>
      <c r="S589" s="90" t="str">
        <f>IFERROR(N589*'Emission Factors'!C$15+O589*'Emission Factors'!C$22,"")</f>
        <v/>
      </c>
      <c r="T589" s="90" t="str">
        <f>IFERROR(N589*'Emission Factors'!C$16+O589*'Emission Factors'!C$23,"")</f>
        <v/>
      </c>
      <c r="U589" s="28" t="str">
        <f>IFERROR(IF(K589="Residential",N589*'Emission Factors'!$C$17+O589*'Emission Factors'!$C$24,N589*'Emission Factors'!$C$18+O589*'Emission Factors'!$C$25),"")</f>
        <v/>
      </c>
    </row>
    <row r="590" spans="2:21" ht="15" customHeight="1" x14ac:dyDescent="0.35">
      <c r="B590" s="92"/>
      <c r="C590" s="86"/>
      <c r="D590" s="62"/>
      <c r="E590" s="86"/>
      <c r="F590" s="86"/>
      <c r="G590" s="86"/>
      <c r="H590" s="87"/>
      <c r="I590" s="88"/>
      <c r="J590" s="64"/>
      <c r="K590" s="64"/>
      <c r="L590" s="79" t="str">
        <f>IF(E590+F590+G590=0,"",E590*'Emission Factors'!C$26+F590*'Emission Factors'!C$28+G590*'Emission Factors'!$C$30)</f>
        <v/>
      </c>
      <c r="M590" s="79" t="str">
        <f>IF(E590+F590+G590=0,"",E590*'Emission Factors'!C$27+F590*'Emission Factors'!C$29+G590*'Emission Factors'!$C$31)</f>
        <v/>
      </c>
      <c r="N590" s="79" t="str">
        <f t="shared" si="24"/>
        <v/>
      </c>
      <c r="O590" s="79" t="str">
        <f t="shared" si="25"/>
        <v/>
      </c>
      <c r="P590" s="79" t="str">
        <f>IFERROR(N590*'Emission Factors'!C$13+O590*'Emission Factors'!C$20,"")</f>
        <v/>
      </c>
      <c r="Q590" s="89" t="str">
        <f t="shared" si="26"/>
        <v/>
      </c>
      <c r="R590" s="90" t="str">
        <f>IFERROR(N590*'Emission Factors'!C$14+O590*'Emission Factors'!C$21,"")</f>
        <v/>
      </c>
      <c r="S590" s="90" t="str">
        <f>IFERROR(N590*'Emission Factors'!C$15+O590*'Emission Factors'!C$22,"")</f>
        <v/>
      </c>
      <c r="T590" s="90" t="str">
        <f>IFERROR(N590*'Emission Factors'!C$16+O590*'Emission Factors'!C$23,"")</f>
        <v/>
      </c>
      <c r="U590" s="28" t="str">
        <f>IFERROR(IF(K590="Residential",N590*'Emission Factors'!$C$17+O590*'Emission Factors'!$C$24,N590*'Emission Factors'!$C$18+O590*'Emission Factors'!$C$25),"")</f>
        <v/>
      </c>
    </row>
    <row r="591" spans="2:21" ht="15" customHeight="1" x14ac:dyDescent="0.35">
      <c r="B591" s="92"/>
      <c r="C591" s="86"/>
      <c r="D591" s="62"/>
      <c r="E591" s="86"/>
      <c r="F591" s="86"/>
      <c r="G591" s="86"/>
      <c r="H591" s="87"/>
      <c r="I591" s="88"/>
      <c r="J591" s="64"/>
      <c r="K591" s="64"/>
      <c r="L591" s="79" t="str">
        <f>IF(E591+F591+G591=0,"",E591*'Emission Factors'!C$26+F591*'Emission Factors'!C$28+G591*'Emission Factors'!$C$30)</f>
        <v/>
      </c>
      <c r="M591" s="79" t="str">
        <f>IF(E591+F591+G591=0,"",E591*'Emission Factors'!C$27+F591*'Emission Factors'!C$29+G591*'Emission Factors'!$C$31)</f>
        <v/>
      </c>
      <c r="N591" s="79" t="str">
        <f t="shared" si="24"/>
        <v/>
      </c>
      <c r="O591" s="79" t="str">
        <f t="shared" si="25"/>
        <v/>
      </c>
      <c r="P591" s="79" t="str">
        <f>IFERROR(N591*'Emission Factors'!C$13+O591*'Emission Factors'!C$20,"")</f>
        <v/>
      </c>
      <c r="Q591" s="89" t="str">
        <f t="shared" si="26"/>
        <v/>
      </c>
      <c r="R591" s="90" t="str">
        <f>IFERROR(N591*'Emission Factors'!C$14+O591*'Emission Factors'!C$21,"")</f>
        <v/>
      </c>
      <c r="S591" s="90" t="str">
        <f>IFERROR(N591*'Emission Factors'!C$15+O591*'Emission Factors'!C$22,"")</f>
        <v/>
      </c>
      <c r="T591" s="90" t="str">
        <f>IFERROR(N591*'Emission Factors'!C$16+O591*'Emission Factors'!C$23,"")</f>
        <v/>
      </c>
      <c r="U591" s="28" t="str">
        <f>IFERROR(IF(K591="Residential",N591*'Emission Factors'!$C$17+O591*'Emission Factors'!$C$24,N591*'Emission Factors'!$C$18+O591*'Emission Factors'!$C$25),"")</f>
        <v/>
      </c>
    </row>
    <row r="592" spans="2:21" ht="15" customHeight="1" x14ac:dyDescent="0.35">
      <c r="B592" s="92"/>
      <c r="C592" s="86"/>
      <c r="D592" s="63"/>
      <c r="E592" s="86"/>
      <c r="F592" s="86"/>
      <c r="G592" s="86"/>
      <c r="H592" s="87"/>
      <c r="I592" s="88"/>
      <c r="J592" s="64"/>
      <c r="K592" s="64"/>
      <c r="L592" s="79" t="str">
        <f>IF(E592+F592+G592=0,"",E592*'Emission Factors'!C$26+F592*'Emission Factors'!C$28+G592*'Emission Factors'!$C$30)</f>
        <v/>
      </c>
      <c r="M592" s="79" t="str">
        <f>IF(E592+F592+G592=0,"",E592*'Emission Factors'!C$27+F592*'Emission Factors'!C$29+G592*'Emission Factors'!$C$31)</f>
        <v/>
      </c>
      <c r="N592" s="79" t="str">
        <f t="shared" si="24"/>
        <v/>
      </c>
      <c r="O592" s="79" t="str">
        <f t="shared" si="25"/>
        <v/>
      </c>
      <c r="P592" s="79" t="str">
        <f>IFERROR(N592*'Emission Factors'!C$13+O592*'Emission Factors'!C$20,"")</f>
        <v/>
      </c>
      <c r="Q592" s="89" t="str">
        <f t="shared" si="26"/>
        <v/>
      </c>
      <c r="R592" s="90" t="str">
        <f>IFERROR(N592*'Emission Factors'!C$14+O592*'Emission Factors'!C$21,"")</f>
        <v/>
      </c>
      <c r="S592" s="90" t="str">
        <f>IFERROR(N592*'Emission Factors'!C$15+O592*'Emission Factors'!C$22,"")</f>
        <v/>
      </c>
      <c r="T592" s="90" t="str">
        <f>IFERROR(N592*'Emission Factors'!C$16+O592*'Emission Factors'!C$23,"")</f>
        <v/>
      </c>
      <c r="U592" s="28" t="str">
        <f>IFERROR(IF(K592="Residential",N592*'Emission Factors'!$C$17+O592*'Emission Factors'!$C$24,N592*'Emission Factors'!$C$18+O592*'Emission Factors'!$C$25),"")</f>
        <v/>
      </c>
    </row>
    <row r="593" spans="2:21" ht="15" customHeight="1" x14ac:dyDescent="0.35">
      <c r="B593" s="92"/>
      <c r="C593" s="86"/>
      <c r="D593" s="62"/>
      <c r="E593" s="86"/>
      <c r="F593" s="86"/>
      <c r="G593" s="86"/>
      <c r="H593" s="87"/>
      <c r="I593" s="88"/>
      <c r="J593" s="64"/>
      <c r="K593" s="64"/>
      <c r="L593" s="79" t="str">
        <f>IF(E593+F593+G593=0,"",E593*'Emission Factors'!C$26+F593*'Emission Factors'!C$28+G593*'Emission Factors'!$C$30)</f>
        <v/>
      </c>
      <c r="M593" s="79" t="str">
        <f>IF(E593+F593+G593=0,"",E593*'Emission Factors'!C$27+F593*'Emission Factors'!C$29+G593*'Emission Factors'!$C$31)</f>
        <v/>
      </c>
      <c r="N593" s="79" t="str">
        <f t="shared" si="24"/>
        <v/>
      </c>
      <c r="O593" s="79" t="str">
        <f t="shared" si="25"/>
        <v/>
      </c>
      <c r="P593" s="79" t="str">
        <f>IFERROR(N593*'Emission Factors'!C$13+O593*'Emission Factors'!C$20,"")</f>
        <v/>
      </c>
      <c r="Q593" s="89" t="str">
        <f t="shared" si="26"/>
        <v/>
      </c>
      <c r="R593" s="90" t="str">
        <f>IFERROR(N593*'Emission Factors'!C$14+O593*'Emission Factors'!C$21,"")</f>
        <v/>
      </c>
      <c r="S593" s="90" t="str">
        <f>IFERROR(N593*'Emission Factors'!C$15+O593*'Emission Factors'!C$22,"")</f>
        <v/>
      </c>
      <c r="T593" s="90" t="str">
        <f>IFERROR(N593*'Emission Factors'!C$16+O593*'Emission Factors'!C$23,"")</f>
        <v/>
      </c>
      <c r="U593" s="28" t="str">
        <f>IFERROR(IF(K593="Residential",N593*'Emission Factors'!$C$17+O593*'Emission Factors'!$C$24,N593*'Emission Factors'!$C$18+O593*'Emission Factors'!$C$25),"")</f>
        <v/>
      </c>
    </row>
    <row r="594" spans="2:21" ht="15" customHeight="1" x14ac:dyDescent="0.35">
      <c r="B594" s="92"/>
      <c r="C594" s="86"/>
      <c r="D594" s="62"/>
      <c r="E594" s="86"/>
      <c r="F594" s="86"/>
      <c r="G594" s="86"/>
      <c r="H594" s="87"/>
      <c r="I594" s="88"/>
      <c r="J594" s="64"/>
      <c r="K594" s="64"/>
      <c r="L594" s="79" t="str">
        <f>IF(E594+F594+G594=0,"",E594*'Emission Factors'!C$26+F594*'Emission Factors'!C$28+G594*'Emission Factors'!$C$30)</f>
        <v/>
      </c>
      <c r="M594" s="79" t="str">
        <f>IF(E594+F594+G594=0,"",E594*'Emission Factors'!C$27+F594*'Emission Factors'!C$29+G594*'Emission Factors'!$C$31)</f>
        <v/>
      </c>
      <c r="N594" s="79" t="str">
        <f t="shared" ref="N594:N657" si="27">IFERROR(L594*J594,"")</f>
        <v/>
      </c>
      <c r="O594" s="79" t="str">
        <f t="shared" ref="O594:O657" si="28">IFERROR(M594*J594,"")</f>
        <v/>
      </c>
      <c r="P594" s="79" t="str">
        <f>IFERROR(N594*'Emission Factors'!C$13+O594*'Emission Factors'!C$20,"")</f>
        <v/>
      </c>
      <c r="Q594" s="89" t="str">
        <f t="shared" ref="Q594:Q657" si="29">IFERROR(P594/I594,"")</f>
        <v/>
      </c>
      <c r="R594" s="90" t="str">
        <f>IFERROR(N594*'Emission Factors'!C$14+O594*'Emission Factors'!C$21,"")</f>
        <v/>
      </c>
      <c r="S594" s="90" t="str">
        <f>IFERROR(N594*'Emission Factors'!C$15+O594*'Emission Factors'!C$22,"")</f>
        <v/>
      </c>
      <c r="T594" s="90" t="str">
        <f>IFERROR(N594*'Emission Factors'!C$16+O594*'Emission Factors'!C$23,"")</f>
        <v/>
      </c>
      <c r="U594" s="28" t="str">
        <f>IFERROR(IF(K594="Residential",N594*'Emission Factors'!$C$17+O594*'Emission Factors'!$C$24,N594*'Emission Factors'!$C$18+O594*'Emission Factors'!$C$25),"")</f>
        <v/>
      </c>
    </row>
    <row r="595" spans="2:21" ht="15" customHeight="1" x14ac:dyDescent="0.35">
      <c r="B595" s="92"/>
      <c r="C595" s="86"/>
      <c r="D595" s="62"/>
      <c r="E595" s="86"/>
      <c r="F595" s="86"/>
      <c r="G595" s="86"/>
      <c r="H595" s="87"/>
      <c r="I595" s="88"/>
      <c r="J595" s="64"/>
      <c r="K595" s="64"/>
      <c r="L595" s="79" t="str">
        <f>IF(E595+F595+G595=0,"",E595*'Emission Factors'!C$26+F595*'Emission Factors'!C$28+G595*'Emission Factors'!$C$30)</f>
        <v/>
      </c>
      <c r="M595" s="79" t="str">
        <f>IF(E595+F595+G595=0,"",E595*'Emission Factors'!C$27+F595*'Emission Factors'!C$29+G595*'Emission Factors'!$C$31)</f>
        <v/>
      </c>
      <c r="N595" s="79" t="str">
        <f t="shared" si="27"/>
        <v/>
      </c>
      <c r="O595" s="79" t="str">
        <f t="shared" si="28"/>
        <v/>
      </c>
      <c r="P595" s="79" t="str">
        <f>IFERROR(N595*'Emission Factors'!C$13+O595*'Emission Factors'!C$20,"")</f>
        <v/>
      </c>
      <c r="Q595" s="89" t="str">
        <f t="shared" si="29"/>
        <v/>
      </c>
      <c r="R595" s="90" t="str">
        <f>IFERROR(N595*'Emission Factors'!C$14+O595*'Emission Factors'!C$21,"")</f>
        <v/>
      </c>
      <c r="S595" s="90" t="str">
        <f>IFERROR(N595*'Emission Factors'!C$15+O595*'Emission Factors'!C$22,"")</f>
        <v/>
      </c>
      <c r="T595" s="90" t="str">
        <f>IFERROR(N595*'Emission Factors'!C$16+O595*'Emission Factors'!C$23,"")</f>
        <v/>
      </c>
      <c r="U595" s="28" t="str">
        <f>IFERROR(IF(K595="Residential",N595*'Emission Factors'!$C$17+O595*'Emission Factors'!$C$24,N595*'Emission Factors'!$C$18+O595*'Emission Factors'!$C$25),"")</f>
        <v/>
      </c>
    </row>
    <row r="596" spans="2:21" ht="15" customHeight="1" x14ac:dyDescent="0.35">
      <c r="B596" s="92"/>
      <c r="C596" s="86"/>
      <c r="D596" s="62"/>
      <c r="E596" s="86"/>
      <c r="F596" s="86"/>
      <c r="G596" s="86"/>
      <c r="H596" s="87"/>
      <c r="I596" s="88"/>
      <c r="J596" s="64"/>
      <c r="K596" s="64"/>
      <c r="L596" s="79" t="str">
        <f>IF(E596+F596+G596=0,"",E596*'Emission Factors'!C$26+F596*'Emission Factors'!C$28+G596*'Emission Factors'!$C$30)</f>
        <v/>
      </c>
      <c r="M596" s="79" t="str">
        <f>IF(E596+F596+G596=0,"",E596*'Emission Factors'!C$27+F596*'Emission Factors'!C$29+G596*'Emission Factors'!$C$31)</f>
        <v/>
      </c>
      <c r="N596" s="79" t="str">
        <f t="shared" si="27"/>
        <v/>
      </c>
      <c r="O596" s="79" t="str">
        <f t="shared" si="28"/>
        <v/>
      </c>
      <c r="P596" s="79" t="str">
        <f>IFERROR(N596*'Emission Factors'!C$13+O596*'Emission Factors'!C$20,"")</f>
        <v/>
      </c>
      <c r="Q596" s="89" t="str">
        <f t="shared" si="29"/>
        <v/>
      </c>
      <c r="R596" s="90" t="str">
        <f>IFERROR(N596*'Emission Factors'!C$14+O596*'Emission Factors'!C$21,"")</f>
        <v/>
      </c>
      <c r="S596" s="90" t="str">
        <f>IFERROR(N596*'Emission Factors'!C$15+O596*'Emission Factors'!C$22,"")</f>
        <v/>
      </c>
      <c r="T596" s="90" t="str">
        <f>IFERROR(N596*'Emission Factors'!C$16+O596*'Emission Factors'!C$23,"")</f>
        <v/>
      </c>
      <c r="U596" s="28" t="str">
        <f>IFERROR(IF(K596="Residential",N596*'Emission Factors'!$C$17+O596*'Emission Factors'!$C$24,N596*'Emission Factors'!$C$18+O596*'Emission Factors'!$C$25),"")</f>
        <v/>
      </c>
    </row>
    <row r="597" spans="2:21" ht="15" customHeight="1" x14ac:dyDescent="0.35">
      <c r="B597" s="92"/>
      <c r="C597" s="86"/>
      <c r="D597" s="63"/>
      <c r="E597" s="86"/>
      <c r="F597" s="86"/>
      <c r="G597" s="86"/>
      <c r="H597" s="87"/>
      <c r="I597" s="88"/>
      <c r="J597" s="64"/>
      <c r="K597" s="64"/>
      <c r="L597" s="79" t="str">
        <f>IF(E597+F597+G597=0,"",E597*'Emission Factors'!C$26+F597*'Emission Factors'!C$28+G597*'Emission Factors'!$C$30)</f>
        <v/>
      </c>
      <c r="M597" s="79" t="str">
        <f>IF(E597+F597+G597=0,"",E597*'Emission Factors'!C$27+F597*'Emission Factors'!C$29+G597*'Emission Factors'!$C$31)</f>
        <v/>
      </c>
      <c r="N597" s="79" t="str">
        <f t="shared" si="27"/>
        <v/>
      </c>
      <c r="O597" s="79" t="str">
        <f t="shared" si="28"/>
        <v/>
      </c>
      <c r="P597" s="79" t="str">
        <f>IFERROR(N597*'Emission Factors'!C$13+O597*'Emission Factors'!C$20,"")</f>
        <v/>
      </c>
      <c r="Q597" s="89" t="str">
        <f t="shared" si="29"/>
        <v/>
      </c>
      <c r="R597" s="90" t="str">
        <f>IFERROR(N597*'Emission Factors'!C$14+O597*'Emission Factors'!C$21,"")</f>
        <v/>
      </c>
      <c r="S597" s="90" t="str">
        <f>IFERROR(N597*'Emission Factors'!C$15+O597*'Emission Factors'!C$22,"")</f>
        <v/>
      </c>
      <c r="T597" s="90" t="str">
        <f>IFERROR(N597*'Emission Factors'!C$16+O597*'Emission Factors'!C$23,"")</f>
        <v/>
      </c>
      <c r="U597" s="28" t="str">
        <f>IFERROR(IF(K597="Residential",N597*'Emission Factors'!$C$17+O597*'Emission Factors'!$C$24,N597*'Emission Factors'!$C$18+O597*'Emission Factors'!$C$25),"")</f>
        <v/>
      </c>
    </row>
    <row r="598" spans="2:21" ht="15" customHeight="1" x14ac:dyDescent="0.35">
      <c r="B598" s="92"/>
      <c r="C598" s="86"/>
      <c r="D598" s="62"/>
      <c r="E598" s="86"/>
      <c r="F598" s="86"/>
      <c r="G598" s="86"/>
      <c r="H598" s="87"/>
      <c r="I598" s="88"/>
      <c r="J598" s="64"/>
      <c r="K598" s="64"/>
      <c r="L598" s="79" t="str">
        <f>IF(E598+F598+G598=0,"",E598*'Emission Factors'!C$26+F598*'Emission Factors'!C$28+G598*'Emission Factors'!$C$30)</f>
        <v/>
      </c>
      <c r="M598" s="79" t="str">
        <f>IF(E598+F598+G598=0,"",E598*'Emission Factors'!C$27+F598*'Emission Factors'!C$29+G598*'Emission Factors'!$C$31)</f>
        <v/>
      </c>
      <c r="N598" s="79" t="str">
        <f t="shared" si="27"/>
        <v/>
      </c>
      <c r="O598" s="79" t="str">
        <f t="shared" si="28"/>
        <v/>
      </c>
      <c r="P598" s="79" t="str">
        <f>IFERROR(N598*'Emission Factors'!C$13+O598*'Emission Factors'!C$20,"")</f>
        <v/>
      </c>
      <c r="Q598" s="89" t="str">
        <f t="shared" si="29"/>
        <v/>
      </c>
      <c r="R598" s="90" t="str">
        <f>IFERROR(N598*'Emission Factors'!C$14+O598*'Emission Factors'!C$21,"")</f>
        <v/>
      </c>
      <c r="S598" s="90" t="str">
        <f>IFERROR(N598*'Emission Factors'!C$15+O598*'Emission Factors'!C$22,"")</f>
        <v/>
      </c>
      <c r="T598" s="90" t="str">
        <f>IFERROR(N598*'Emission Factors'!C$16+O598*'Emission Factors'!C$23,"")</f>
        <v/>
      </c>
      <c r="U598" s="28" t="str">
        <f>IFERROR(IF(K598="Residential",N598*'Emission Factors'!$C$17+O598*'Emission Factors'!$C$24,N598*'Emission Factors'!$C$18+O598*'Emission Factors'!$C$25),"")</f>
        <v/>
      </c>
    </row>
    <row r="599" spans="2:21" ht="15" customHeight="1" x14ac:dyDescent="0.35">
      <c r="B599" s="92"/>
      <c r="C599" s="86"/>
      <c r="D599" s="62"/>
      <c r="E599" s="86"/>
      <c r="F599" s="86"/>
      <c r="G599" s="86"/>
      <c r="H599" s="87"/>
      <c r="I599" s="88"/>
      <c r="J599" s="64"/>
      <c r="K599" s="64"/>
      <c r="L599" s="79" t="str">
        <f>IF(E599+F599+G599=0,"",E599*'Emission Factors'!C$26+F599*'Emission Factors'!C$28+G599*'Emission Factors'!$C$30)</f>
        <v/>
      </c>
      <c r="M599" s="79" t="str">
        <f>IF(E599+F599+G599=0,"",E599*'Emission Factors'!C$27+F599*'Emission Factors'!C$29+G599*'Emission Factors'!$C$31)</f>
        <v/>
      </c>
      <c r="N599" s="79" t="str">
        <f t="shared" si="27"/>
        <v/>
      </c>
      <c r="O599" s="79" t="str">
        <f t="shared" si="28"/>
        <v/>
      </c>
      <c r="P599" s="79" t="str">
        <f>IFERROR(N599*'Emission Factors'!C$13+O599*'Emission Factors'!C$20,"")</f>
        <v/>
      </c>
      <c r="Q599" s="89" t="str">
        <f t="shared" si="29"/>
        <v/>
      </c>
      <c r="R599" s="90" t="str">
        <f>IFERROR(N599*'Emission Factors'!C$14+O599*'Emission Factors'!C$21,"")</f>
        <v/>
      </c>
      <c r="S599" s="90" t="str">
        <f>IFERROR(N599*'Emission Factors'!C$15+O599*'Emission Factors'!C$22,"")</f>
        <v/>
      </c>
      <c r="T599" s="90" t="str">
        <f>IFERROR(N599*'Emission Factors'!C$16+O599*'Emission Factors'!C$23,"")</f>
        <v/>
      </c>
      <c r="U599" s="28" t="str">
        <f>IFERROR(IF(K599="Residential",N599*'Emission Factors'!$C$17+O599*'Emission Factors'!$C$24,N599*'Emission Factors'!$C$18+O599*'Emission Factors'!$C$25),"")</f>
        <v/>
      </c>
    </row>
    <row r="600" spans="2:21" ht="15" customHeight="1" x14ac:dyDescent="0.35">
      <c r="B600" s="92"/>
      <c r="C600" s="86"/>
      <c r="D600" s="62"/>
      <c r="E600" s="86"/>
      <c r="F600" s="86"/>
      <c r="G600" s="86"/>
      <c r="H600" s="87"/>
      <c r="I600" s="88"/>
      <c r="J600" s="64"/>
      <c r="K600" s="64"/>
      <c r="L600" s="79" t="str">
        <f>IF(E600+F600+G600=0,"",E600*'Emission Factors'!C$26+F600*'Emission Factors'!C$28+G600*'Emission Factors'!$C$30)</f>
        <v/>
      </c>
      <c r="M600" s="79" t="str">
        <f>IF(E600+F600+G600=0,"",E600*'Emission Factors'!C$27+F600*'Emission Factors'!C$29+G600*'Emission Factors'!$C$31)</f>
        <v/>
      </c>
      <c r="N600" s="79" t="str">
        <f t="shared" si="27"/>
        <v/>
      </c>
      <c r="O600" s="79" t="str">
        <f t="shared" si="28"/>
        <v/>
      </c>
      <c r="P600" s="79" t="str">
        <f>IFERROR(N600*'Emission Factors'!C$13+O600*'Emission Factors'!C$20,"")</f>
        <v/>
      </c>
      <c r="Q600" s="89" t="str">
        <f t="shared" si="29"/>
        <v/>
      </c>
      <c r="R600" s="90" t="str">
        <f>IFERROR(N600*'Emission Factors'!C$14+O600*'Emission Factors'!C$21,"")</f>
        <v/>
      </c>
      <c r="S600" s="90" t="str">
        <f>IFERROR(N600*'Emission Factors'!C$15+O600*'Emission Factors'!C$22,"")</f>
        <v/>
      </c>
      <c r="T600" s="90" t="str">
        <f>IFERROR(N600*'Emission Factors'!C$16+O600*'Emission Factors'!C$23,"")</f>
        <v/>
      </c>
      <c r="U600" s="28" t="str">
        <f>IFERROR(IF(K600="Residential",N600*'Emission Factors'!$C$17+O600*'Emission Factors'!$C$24,N600*'Emission Factors'!$C$18+O600*'Emission Factors'!$C$25),"")</f>
        <v/>
      </c>
    </row>
    <row r="601" spans="2:21" ht="15" customHeight="1" x14ac:dyDescent="0.35">
      <c r="B601" s="92"/>
      <c r="C601" s="86"/>
      <c r="D601" s="62"/>
      <c r="E601" s="86"/>
      <c r="F601" s="86"/>
      <c r="G601" s="86"/>
      <c r="H601" s="87"/>
      <c r="I601" s="88"/>
      <c r="J601" s="64"/>
      <c r="K601" s="64"/>
      <c r="L601" s="79" t="str">
        <f>IF(E601+F601+G601=0,"",E601*'Emission Factors'!C$26+F601*'Emission Factors'!C$28+G601*'Emission Factors'!$C$30)</f>
        <v/>
      </c>
      <c r="M601" s="79" t="str">
        <f>IF(E601+F601+G601=0,"",E601*'Emission Factors'!C$27+F601*'Emission Factors'!C$29+G601*'Emission Factors'!$C$31)</f>
        <v/>
      </c>
      <c r="N601" s="79" t="str">
        <f t="shared" si="27"/>
        <v/>
      </c>
      <c r="O601" s="79" t="str">
        <f t="shared" si="28"/>
        <v/>
      </c>
      <c r="P601" s="79" t="str">
        <f>IFERROR(N601*'Emission Factors'!C$13+O601*'Emission Factors'!C$20,"")</f>
        <v/>
      </c>
      <c r="Q601" s="89" t="str">
        <f t="shared" si="29"/>
        <v/>
      </c>
      <c r="R601" s="90" t="str">
        <f>IFERROR(N601*'Emission Factors'!C$14+O601*'Emission Factors'!C$21,"")</f>
        <v/>
      </c>
      <c r="S601" s="90" t="str">
        <f>IFERROR(N601*'Emission Factors'!C$15+O601*'Emission Factors'!C$22,"")</f>
        <v/>
      </c>
      <c r="T601" s="90" t="str">
        <f>IFERROR(N601*'Emission Factors'!C$16+O601*'Emission Factors'!C$23,"")</f>
        <v/>
      </c>
      <c r="U601" s="28" t="str">
        <f>IFERROR(IF(K601="Residential",N601*'Emission Factors'!$C$17+O601*'Emission Factors'!$C$24,N601*'Emission Factors'!$C$18+O601*'Emission Factors'!$C$25),"")</f>
        <v/>
      </c>
    </row>
    <row r="602" spans="2:21" ht="15" customHeight="1" x14ac:dyDescent="0.35">
      <c r="B602" s="92"/>
      <c r="C602" s="86"/>
      <c r="D602" s="63"/>
      <c r="E602" s="86"/>
      <c r="F602" s="86"/>
      <c r="G602" s="86"/>
      <c r="H602" s="87"/>
      <c r="I602" s="88"/>
      <c r="J602" s="64"/>
      <c r="K602" s="64"/>
      <c r="L602" s="79" t="str">
        <f>IF(E602+F602+G602=0,"",E602*'Emission Factors'!C$26+F602*'Emission Factors'!C$28+G602*'Emission Factors'!$C$30)</f>
        <v/>
      </c>
      <c r="M602" s="79" t="str">
        <f>IF(E602+F602+G602=0,"",E602*'Emission Factors'!C$27+F602*'Emission Factors'!C$29+G602*'Emission Factors'!$C$31)</f>
        <v/>
      </c>
      <c r="N602" s="79" t="str">
        <f t="shared" si="27"/>
        <v/>
      </c>
      <c r="O602" s="79" t="str">
        <f t="shared" si="28"/>
        <v/>
      </c>
      <c r="P602" s="79" t="str">
        <f>IFERROR(N602*'Emission Factors'!C$13+O602*'Emission Factors'!C$20,"")</f>
        <v/>
      </c>
      <c r="Q602" s="89" t="str">
        <f t="shared" si="29"/>
        <v/>
      </c>
      <c r="R602" s="90" t="str">
        <f>IFERROR(N602*'Emission Factors'!C$14+O602*'Emission Factors'!C$21,"")</f>
        <v/>
      </c>
      <c r="S602" s="90" t="str">
        <f>IFERROR(N602*'Emission Factors'!C$15+O602*'Emission Factors'!C$22,"")</f>
        <v/>
      </c>
      <c r="T602" s="90" t="str">
        <f>IFERROR(N602*'Emission Factors'!C$16+O602*'Emission Factors'!C$23,"")</f>
        <v/>
      </c>
      <c r="U602" s="28" t="str">
        <f>IFERROR(IF(K602="Residential",N602*'Emission Factors'!$C$17+O602*'Emission Factors'!$C$24,N602*'Emission Factors'!$C$18+O602*'Emission Factors'!$C$25),"")</f>
        <v/>
      </c>
    </row>
    <row r="603" spans="2:21" ht="15" customHeight="1" x14ac:dyDescent="0.35">
      <c r="B603" s="92"/>
      <c r="C603" s="86"/>
      <c r="D603" s="62"/>
      <c r="E603" s="86"/>
      <c r="F603" s="86"/>
      <c r="G603" s="86"/>
      <c r="H603" s="87"/>
      <c r="I603" s="88"/>
      <c r="J603" s="64"/>
      <c r="K603" s="64"/>
      <c r="L603" s="79" t="str">
        <f>IF(E603+F603+G603=0,"",E603*'Emission Factors'!C$26+F603*'Emission Factors'!C$28+G603*'Emission Factors'!$C$30)</f>
        <v/>
      </c>
      <c r="M603" s="79" t="str">
        <f>IF(E603+F603+G603=0,"",E603*'Emission Factors'!C$27+F603*'Emission Factors'!C$29+G603*'Emission Factors'!$C$31)</f>
        <v/>
      </c>
      <c r="N603" s="79" t="str">
        <f t="shared" si="27"/>
        <v/>
      </c>
      <c r="O603" s="79" t="str">
        <f t="shared" si="28"/>
        <v/>
      </c>
      <c r="P603" s="79" t="str">
        <f>IFERROR(N603*'Emission Factors'!C$13+O603*'Emission Factors'!C$20,"")</f>
        <v/>
      </c>
      <c r="Q603" s="89" t="str">
        <f t="shared" si="29"/>
        <v/>
      </c>
      <c r="R603" s="90" t="str">
        <f>IFERROR(N603*'Emission Factors'!C$14+O603*'Emission Factors'!C$21,"")</f>
        <v/>
      </c>
      <c r="S603" s="90" t="str">
        <f>IFERROR(N603*'Emission Factors'!C$15+O603*'Emission Factors'!C$22,"")</f>
        <v/>
      </c>
      <c r="T603" s="90" t="str">
        <f>IFERROR(N603*'Emission Factors'!C$16+O603*'Emission Factors'!C$23,"")</f>
        <v/>
      </c>
      <c r="U603" s="28" t="str">
        <f>IFERROR(IF(K603="Residential",N603*'Emission Factors'!$C$17+O603*'Emission Factors'!$C$24,N603*'Emission Factors'!$C$18+O603*'Emission Factors'!$C$25),"")</f>
        <v/>
      </c>
    </row>
    <row r="604" spans="2:21" ht="15" customHeight="1" x14ac:dyDescent="0.35">
      <c r="B604" s="92"/>
      <c r="C604" s="86"/>
      <c r="D604" s="62"/>
      <c r="E604" s="86"/>
      <c r="F604" s="86"/>
      <c r="G604" s="86"/>
      <c r="H604" s="87"/>
      <c r="I604" s="88"/>
      <c r="J604" s="64"/>
      <c r="K604" s="64"/>
      <c r="L604" s="79" t="str">
        <f>IF(E604+F604+G604=0,"",E604*'Emission Factors'!C$26+F604*'Emission Factors'!C$28+G604*'Emission Factors'!$C$30)</f>
        <v/>
      </c>
      <c r="M604" s="79" t="str">
        <f>IF(E604+F604+G604=0,"",E604*'Emission Factors'!C$27+F604*'Emission Factors'!C$29+G604*'Emission Factors'!$C$31)</f>
        <v/>
      </c>
      <c r="N604" s="79" t="str">
        <f t="shared" si="27"/>
        <v/>
      </c>
      <c r="O604" s="79" t="str">
        <f t="shared" si="28"/>
        <v/>
      </c>
      <c r="P604" s="79" t="str">
        <f>IFERROR(N604*'Emission Factors'!C$13+O604*'Emission Factors'!C$20,"")</f>
        <v/>
      </c>
      <c r="Q604" s="89" t="str">
        <f t="shared" si="29"/>
        <v/>
      </c>
      <c r="R604" s="90" t="str">
        <f>IFERROR(N604*'Emission Factors'!C$14+O604*'Emission Factors'!C$21,"")</f>
        <v/>
      </c>
      <c r="S604" s="90" t="str">
        <f>IFERROR(N604*'Emission Factors'!C$15+O604*'Emission Factors'!C$22,"")</f>
        <v/>
      </c>
      <c r="T604" s="90" t="str">
        <f>IFERROR(N604*'Emission Factors'!C$16+O604*'Emission Factors'!C$23,"")</f>
        <v/>
      </c>
      <c r="U604" s="28" t="str">
        <f>IFERROR(IF(K604="Residential",N604*'Emission Factors'!$C$17+O604*'Emission Factors'!$C$24,N604*'Emission Factors'!$C$18+O604*'Emission Factors'!$C$25),"")</f>
        <v/>
      </c>
    </row>
    <row r="605" spans="2:21" ht="15" customHeight="1" x14ac:dyDescent="0.35">
      <c r="B605" s="92"/>
      <c r="C605" s="86"/>
      <c r="D605" s="62"/>
      <c r="E605" s="86"/>
      <c r="F605" s="86"/>
      <c r="G605" s="86"/>
      <c r="H605" s="87"/>
      <c r="I605" s="88"/>
      <c r="J605" s="64"/>
      <c r="K605" s="64"/>
      <c r="L605" s="79" t="str">
        <f>IF(E605+F605+G605=0,"",E605*'Emission Factors'!C$26+F605*'Emission Factors'!C$28+G605*'Emission Factors'!$C$30)</f>
        <v/>
      </c>
      <c r="M605" s="79" t="str">
        <f>IF(E605+F605+G605=0,"",E605*'Emission Factors'!C$27+F605*'Emission Factors'!C$29+G605*'Emission Factors'!$C$31)</f>
        <v/>
      </c>
      <c r="N605" s="79" t="str">
        <f t="shared" si="27"/>
        <v/>
      </c>
      <c r="O605" s="79" t="str">
        <f t="shared" si="28"/>
        <v/>
      </c>
      <c r="P605" s="79" t="str">
        <f>IFERROR(N605*'Emission Factors'!C$13+O605*'Emission Factors'!C$20,"")</f>
        <v/>
      </c>
      <c r="Q605" s="89" t="str">
        <f t="shared" si="29"/>
        <v/>
      </c>
      <c r="R605" s="90" t="str">
        <f>IFERROR(N605*'Emission Factors'!C$14+O605*'Emission Factors'!C$21,"")</f>
        <v/>
      </c>
      <c r="S605" s="90" t="str">
        <f>IFERROR(N605*'Emission Factors'!C$15+O605*'Emission Factors'!C$22,"")</f>
        <v/>
      </c>
      <c r="T605" s="90" t="str">
        <f>IFERROR(N605*'Emission Factors'!C$16+O605*'Emission Factors'!C$23,"")</f>
        <v/>
      </c>
      <c r="U605" s="28" t="str">
        <f>IFERROR(IF(K605="Residential",N605*'Emission Factors'!$C$17+O605*'Emission Factors'!$C$24,N605*'Emission Factors'!$C$18+O605*'Emission Factors'!$C$25),"")</f>
        <v/>
      </c>
    </row>
    <row r="606" spans="2:21" ht="15" customHeight="1" x14ac:dyDescent="0.35">
      <c r="B606" s="92"/>
      <c r="C606" s="86"/>
      <c r="D606" s="62"/>
      <c r="E606" s="86"/>
      <c r="F606" s="86"/>
      <c r="G606" s="86"/>
      <c r="H606" s="87"/>
      <c r="I606" s="88"/>
      <c r="J606" s="64"/>
      <c r="K606" s="64"/>
      <c r="L606" s="79" t="str">
        <f>IF(E606+F606+G606=0,"",E606*'Emission Factors'!C$26+F606*'Emission Factors'!C$28+G606*'Emission Factors'!$C$30)</f>
        <v/>
      </c>
      <c r="M606" s="79" t="str">
        <f>IF(E606+F606+G606=0,"",E606*'Emission Factors'!C$27+F606*'Emission Factors'!C$29+G606*'Emission Factors'!$C$31)</f>
        <v/>
      </c>
      <c r="N606" s="79" t="str">
        <f t="shared" si="27"/>
        <v/>
      </c>
      <c r="O606" s="79" t="str">
        <f t="shared" si="28"/>
        <v/>
      </c>
      <c r="P606" s="79" t="str">
        <f>IFERROR(N606*'Emission Factors'!C$13+O606*'Emission Factors'!C$20,"")</f>
        <v/>
      </c>
      <c r="Q606" s="89" t="str">
        <f t="shared" si="29"/>
        <v/>
      </c>
      <c r="R606" s="90" t="str">
        <f>IFERROR(N606*'Emission Factors'!C$14+O606*'Emission Factors'!C$21,"")</f>
        <v/>
      </c>
      <c r="S606" s="90" t="str">
        <f>IFERROR(N606*'Emission Factors'!C$15+O606*'Emission Factors'!C$22,"")</f>
        <v/>
      </c>
      <c r="T606" s="90" t="str">
        <f>IFERROR(N606*'Emission Factors'!C$16+O606*'Emission Factors'!C$23,"")</f>
        <v/>
      </c>
      <c r="U606" s="28" t="str">
        <f>IFERROR(IF(K606="Residential",N606*'Emission Factors'!$C$17+O606*'Emission Factors'!$C$24,N606*'Emission Factors'!$C$18+O606*'Emission Factors'!$C$25),"")</f>
        <v/>
      </c>
    </row>
    <row r="607" spans="2:21" ht="15" customHeight="1" x14ac:dyDescent="0.35">
      <c r="B607" s="92"/>
      <c r="C607" s="86"/>
      <c r="D607" s="63"/>
      <c r="E607" s="86"/>
      <c r="F607" s="86"/>
      <c r="G607" s="86"/>
      <c r="H607" s="87"/>
      <c r="I607" s="88"/>
      <c r="J607" s="64"/>
      <c r="K607" s="64"/>
      <c r="L607" s="79" t="str">
        <f>IF(E607+F607+G607=0,"",E607*'Emission Factors'!C$26+F607*'Emission Factors'!C$28+G607*'Emission Factors'!$C$30)</f>
        <v/>
      </c>
      <c r="M607" s="79" t="str">
        <f>IF(E607+F607+G607=0,"",E607*'Emission Factors'!C$27+F607*'Emission Factors'!C$29+G607*'Emission Factors'!$C$31)</f>
        <v/>
      </c>
      <c r="N607" s="79" t="str">
        <f t="shared" si="27"/>
        <v/>
      </c>
      <c r="O607" s="79" t="str">
        <f t="shared" si="28"/>
        <v/>
      </c>
      <c r="P607" s="79" t="str">
        <f>IFERROR(N607*'Emission Factors'!C$13+O607*'Emission Factors'!C$20,"")</f>
        <v/>
      </c>
      <c r="Q607" s="89" t="str">
        <f t="shared" si="29"/>
        <v/>
      </c>
      <c r="R607" s="90" t="str">
        <f>IFERROR(N607*'Emission Factors'!C$14+O607*'Emission Factors'!C$21,"")</f>
        <v/>
      </c>
      <c r="S607" s="90" t="str">
        <f>IFERROR(N607*'Emission Factors'!C$15+O607*'Emission Factors'!C$22,"")</f>
        <v/>
      </c>
      <c r="T607" s="90" t="str">
        <f>IFERROR(N607*'Emission Factors'!C$16+O607*'Emission Factors'!C$23,"")</f>
        <v/>
      </c>
      <c r="U607" s="28" t="str">
        <f>IFERROR(IF(K607="Residential",N607*'Emission Factors'!$C$17+O607*'Emission Factors'!$C$24,N607*'Emission Factors'!$C$18+O607*'Emission Factors'!$C$25),"")</f>
        <v/>
      </c>
    </row>
    <row r="608" spans="2:21" ht="15" customHeight="1" x14ac:dyDescent="0.35">
      <c r="B608" s="92"/>
      <c r="C608" s="86"/>
      <c r="D608" s="62"/>
      <c r="E608" s="86"/>
      <c r="F608" s="86"/>
      <c r="G608" s="86"/>
      <c r="H608" s="87"/>
      <c r="I608" s="88"/>
      <c r="J608" s="64"/>
      <c r="K608" s="64"/>
      <c r="L608" s="79" t="str">
        <f>IF(E608+F608+G608=0,"",E608*'Emission Factors'!C$26+F608*'Emission Factors'!C$28+G608*'Emission Factors'!$C$30)</f>
        <v/>
      </c>
      <c r="M608" s="79" t="str">
        <f>IF(E608+F608+G608=0,"",E608*'Emission Factors'!C$27+F608*'Emission Factors'!C$29+G608*'Emission Factors'!$C$31)</f>
        <v/>
      </c>
      <c r="N608" s="79" t="str">
        <f t="shared" si="27"/>
        <v/>
      </c>
      <c r="O608" s="79" t="str">
        <f t="shared" si="28"/>
        <v/>
      </c>
      <c r="P608" s="79" t="str">
        <f>IFERROR(N608*'Emission Factors'!C$13+O608*'Emission Factors'!C$20,"")</f>
        <v/>
      </c>
      <c r="Q608" s="89" t="str">
        <f t="shared" si="29"/>
        <v/>
      </c>
      <c r="R608" s="90" t="str">
        <f>IFERROR(N608*'Emission Factors'!C$14+O608*'Emission Factors'!C$21,"")</f>
        <v/>
      </c>
      <c r="S608" s="90" t="str">
        <f>IFERROR(N608*'Emission Factors'!C$15+O608*'Emission Factors'!C$22,"")</f>
        <v/>
      </c>
      <c r="T608" s="90" t="str">
        <f>IFERROR(N608*'Emission Factors'!C$16+O608*'Emission Factors'!C$23,"")</f>
        <v/>
      </c>
      <c r="U608" s="28" t="str">
        <f>IFERROR(IF(K608="Residential",N608*'Emission Factors'!$C$17+O608*'Emission Factors'!$C$24,N608*'Emission Factors'!$C$18+O608*'Emission Factors'!$C$25),"")</f>
        <v/>
      </c>
    </row>
    <row r="609" spans="2:21" ht="15" customHeight="1" x14ac:dyDescent="0.35">
      <c r="B609" s="92"/>
      <c r="C609" s="86"/>
      <c r="D609" s="62"/>
      <c r="E609" s="86"/>
      <c r="F609" s="86"/>
      <c r="G609" s="86"/>
      <c r="H609" s="87"/>
      <c r="I609" s="88"/>
      <c r="J609" s="64"/>
      <c r="K609" s="64"/>
      <c r="L609" s="79" t="str">
        <f>IF(E609+F609+G609=0,"",E609*'Emission Factors'!C$26+F609*'Emission Factors'!C$28+G609*'Emission Factors'!$C$30)</f>
        <v/>
      </c>
      <c r="M609" s="79" t="str">
        <f>IF(E609+F609+G609=0,"",E609*'Emission Factors'!C$27+F609*'Emission Factors'!C$29+G609*'Emission Factors'!$C$31)</f>
        <v/>
      </c>
      <c r="N609" s="79" t="str">
        <f t="shared" si="27"/>
        <v/>
      </c>
      <c r="O609" s="79" t="str">
        <f t="shared" si="28"/>
        <v/>
      </c>
      <c r="P609" s="79" t="str">
        <f>IFERROR(N609*'Emission Factors'!C$13+O609*'Emission Factors'!C$20,"")</f>
        <v/>
      </c>
      <c r="Q609" s="89" t="str">
        <f t="shared" si="29"/>
        <v/>
      </c>
      <c r="R609" s="90" t="str">
        <f>IFERROR(N609*'Emission Factors'!C$14+O609*'Emission Factors'!C$21,"")</f>
        <v/>
      </c>
      <c r="S609" s="90" t="str">
        <f>IFERROR(N609*'Emission Factors'!C$15+O609*'Emission Factors'!C$22,"")</f>
        <v/>
      </c>
      <c r="T609" s="90" t="str">
        <f>IFERROR(N609*'Emission Factors'!C$16+O609*'Emission Factors'!C$23,"")</f>
        <v/>
      </c>
      <c r="U609" s="28" t="str">
        <f>IFERROR(IF(K609="Residential",N609*'Emission Factors'!$C$17+O609*'Emission Factors'!$C$24,N609*'Emission Factors'!$C$18+O609*'Emission Factors'!$C$25),"")</f>
        <v/>
      </c>
    </row>
    <row r="610" spans="2:21" ht="15" customHeight="1" x14ac:dyDescent="0.35">
      <c r="B610" s="92"/>
      <c r="C610" s="86"/>
      <c r="D610" s="62"/>
      <c r="E610" s="86"/>
      <c r="F610" s="86"/>
      <c r="G610" s="86"/>
      <c r="H610" s="87"/>
      <c r="I610" s="88"/>
      <c r="J610" s="64"/>
      <c r="K610" s="64"/>
      <c r="L610" s="79" t="str">
        <f>IF(E610+F610+G610=0,"",E610*'Emission Factors'!C$26+F610*'Emission Factors'!C$28+G610*'Emission Factors'!$C$30)</f>
        <v/>
      </c>
      <c r="M610" s="79" t="str">
        <f>IF(E610+F610+G610=0,"",E610*'Emission Factors'!C$27+F610*'Emission Factors'!C$29+G610*'Emission Factors'!$C$31)</f>
        <v/>
      </c>
      <c r="N610" s="79" t="str">
        <f t="shared" si="27"/>
        <v/>
      </c>
      <c r="O610" s="79" t="str">
        <f t="shared" si="28"/>
        <v/>
      </c>
      <c r="P610" s="79" t="str">
        <f>IFERROR(N610*'Emission Factors'!C$13+O610*'Emission Factors'!C$20,"")</f>
        <v/>
      </c>
      <c r="Q610" s="89" t="str">
        <f t="shared" si="29"/>
        <v/>
      </c>
      <c r="R610" s="90" t="str">
        <f>IFERROR(N610*'Emission Factors'!C$14+O610*'Emission Factors'!C$21,"")</f>
        <v/>
      </c>
      <c r="S610" s="90" t="str">
        <f>IFERROR(N610*'Emission Factors'!C$15+O610*'Emission Factors'!C$22,"")</f>
        <v/>
      </c>
      <c r="T610" s="90" t="str">
        <f>IFERROR(N610*'Emission Factors'!C$16+O610*'Emission Factors'!C$23,"")</f>
        <v/>
      </c>
      <c r="U610" s="28" t="str">
        <f>IFERROR(IF(K610="Residential",N610*'Emission Factors'!$C$17+O610*'Emission Factors'!$C$24,N610*'Emission Factors'!$C$18+O610*'Emission Factors'!$C$25),"")</f>
        <v/>
      </c>
    </row>
    <row r="611" spans="2:21" ht="15" customHeight="1" x14ac:dyDescent="0.35">
      <c r="B611" s="92"/>
      <c r="C611" s="86"/>
      <c r="D611" s="62"/>
      <c r="E611" s="86"/>
      <c r="F611" s="86"/>
      <c r="G611" s="86"/>
      <c r="H611" s="87"/>
      <c r="I611" s="88"/>
      <c r="J611" s="64"/>
      <c r="K611" s="64"/>
      <c r="L611" s="79" t="str">
        <f>IF(E611+F611+G611=0,"",E611*'Emission Factors'!C$26+F611*'Emission Factors'!C$28+G611*'Emission Factors'!$C$30)</f>
        <v/>
      </c>
      <c r="M611" s="79" t="str">
        <f>IF(E611+F611+G611=0,"",E611*'Emission Factors'!C$27+F611*'Emission Factors'!C$29+G611*'Emission Factors'!$C$31)</f>
        <v/>
      </c>
      <c r="N611" s="79" t="str">
        <f t="shared" si="27"/>
        <v/>
      </c>
      <c r="O611" s="79" t="str">
        <f t="shared" si="28"/>
        <v/>
      </c>
      <c r="P611" s="79" t="str">
        <f>IFERROR(N611*'Emission Factors'!C$13+O611*'Emission Factors'!C$20,"")</f>
        <v/>
      </c>
      <c r="Q611" s="89" t="str">
        <f t="shared" si="29"/>
        <v/>
      </c>
      <c r="R611" s="90" t="str">
        <f>IFERROR(N611*'Emission Factors'!C$14+O611*'Emission Factors'!C$21,"")</f>
        <v/>
      </c>
      <c r="S611" s="90" t="str">
        <f>IFERROR(N611*'Emission Factors'!C$15+O611*'Emission Factors'!C$22,"")</f>
        <v/>
      </c>
      <c r="T611" s="90" t="str">
        <f>IFERROR(N611*'Emission Factors'!C$16+O611*'Emission Factors'!C$23,"")</f>
        <v/>
      </c>
      <c r="U611" s="28" t="str">
        <f>IFERROR(IF(K611="Residential",N611*'Emission Factors'!$C$17+O611*'Emission Factors'!$C$24,N611*'Emission Factors'!$C$18+O611*'Emission Factors'!$C$25),"")</f>
        <v/>
      </c>
    </row>
    <row r="612" spans="2:21" ht="15" customHeight="1" x14ac:dyDescent="0.35">
      <c r="B612" s="92"/>
      <c r="C612" s="86"/>
      <c r="D612" s="63"/>
      <c r="E612" s="86"/>
      <c r="F612" s="86"/>
      <c r="G612" s="86"/>
      <c r="H612" s="87"/>
      <c r="I612" s="88"/>
      <c r="J612" s="64"/>
      <c r="K612" s="64"/>
      <c r="L612" s="79" t="str">
        <f>IF(E612+F612+G612=0,"",E612*'Emission Factors'!C$26+F612*'Emission Factors'!C$28+G612*'Emission Factors'!$C$30)</f>
        <v/>
      </c>
      <c r="M612" s="79" t="str">
        <f>IF(E612+F612+G612=0,"",E612*'Emission Factors'!C$27+F612*'Emission Factors'!C$29+G612*'Emission Factors'!$C$31)</f>
        <v/>
      </c>
      <c r="N612" s="79" t="str">
        <f t="shared" si="27"/>
        <v/>
      </c>
      <c r="O612" s="79" t="str">
        <f t="shared" si="28"/>
        <v/>
      </c>
      <c r="P612" s="79" t="str">
        <f>IFERROR(N612*'Emission Factors'!C$13+O612*'Emission Factors'!C$20,"")</f>
        <v/>
      </c>
      <c r="Q612" s="89" t="str">
        <f t="shared" si="29"/>
        <v/>
      </c>
      <c r="R612" s="90" t="str">
        <f>IFERROR(N612*'Emission Factors'!C$14+O612*'Emission Factors'!C$21,"")</f>
        <v/>
      </c>
      <c r="S612" s="90" t="str">
        <f>IFERROR(N612*'Emission Factors'!C$15+O612*'Emission Factors'!C$22,"")</f>
        <v/>
      </c>
      <c r="T612" s="90" t="str">
        <f>IFERROR(N612*'Emission Factors'!C$16+O612*'Emission Factors'!C$23,"")</f>
        <v/>
      </c>
      <c r="U612" s="28" t="str">
        <f>IFERROR(IF(K612="Residential",N612*'Emission Factors'!$C$17+O612*'Emission Factors'!$C$24,N612*'Emission Factors'!$C$18+O612*'Emission Factors'!$C$25),"")</f>
        <v/>
      </c>
    </row>
    <row r="613" spans="2:21" ht="15" customHeight="1" x14ac:dyDescent="0.35">
      <c r="B613" s="92"/>
      <c r="C613" s="86"/>
      <c r="D613" s="62"/>
      <c r="E613" s="86"/>
      <c r="F613" s="86"/>
      <c r="G613" s="86"/>
      <c r="H613" s="87"/>
      <c r="I613" s="88"/>
      <c r="J613" s="64"/>
      <c r="K613" s="64"/>
      <c r="L613" s="79" t="str">
        <f>IF(E613+F613+G613=0,"",E613*'Emission Factors'!C$26+F613*'Emission Factors'!C$28+G613*'Emission Factors'!$C$30)</f>
        <v/>
      </c>
      <c r="M613" s="79" t="str">
        <f>IF(E613+F613+G613=0,"",E613*'Emission Factors'!C$27+F613*'Emission Factors'!C$29+G613*'Emission Factors'!$C$31)</f>
        <v/>
      </c>
      <c r="N613" s="79" t="str">
        <f t="shared" si="27"/>
        <v/>
      </c>
      <c r="O613" s="79" t="str">
        <f t="shared" si="28"/>
        <v/>
      </c>
      <c r="P613" s="79" t="str">
        <f>IFERROR(N613*'Emission Factors'!C$13+O613*'Emission Factors'!C$20,"")</f>
        <v/>
      </c>
      <c r="Q613" s="89" t="str">
        <f t="shared" si="29"/>
        <v/>
      </c>
      <c r="R613" s="90" t="str">
        <f>IFERROR(N613*'Emission Factors'!C$14+O613*'Emission Factors'!C$21,"")</f>
        <v/>
      </c>
      <c r="S613" s="90" t="str">
        <f>IFERROR(N613*'Emission Factors'!C$15+O613*'Emission Factors'!C$22,"")</f>
        <v/>
      </c>
      <c r="T613" s="90" t="str">
        <f>IFERROR(N613*'Emission Factors'!C$16+O613*'Emission Factors'!C$23,"")</f>
        <v/>
      </c>
      <c r="U613" s="28" t="str">
        <f>IFERROR(IF(K613="Residential",N613*'Emission Factors'!$C$17+O613*'Emission Factors'!$C$24,N613*'Emission Factors'!$C$18+O613*'Emission Factors'!$C$25),"")</f>
        <v/>
      </c>
    </row>
    <row r="614" spans="2:21" ht="15" customHeight="1" x14ac:dyDescent="0.35">
      <c r="B614" s="92"/>
      <c r="C614" s="86"/>
      <c r="D614" s="62"/>
      <c r="E614" s="86"/>
      <c r="F614" s="86"/>
      <c r="G614" s="86"/>
      <c r="H614" s="87"/>
      <c r="I614" s="88"/>
      <c r="J614" s="64"/>
      <c r="K614" s="64"/>
      <c r="L614" s="79" t="str">
        <f>IF(E614+F614+G614=0,"",E614*'Emission Factors'!C$26+F614*'Emission Factors'!C$28+G614*'Emission Factors'!$C$30)</f>
        <v/>
      </c>
      <c r="M614" s="79" t="str">
        <f>IF(E614+F614+G614=0,"",E614*'Emission Factors'!C$27+F614*'Emission Factors'!C$29+G614*'Emission Factors'!$C$31)</f>
        <v/>
      </c>
      <c r="N614" s="79" t="str">
        <f t="shared" si="27"/>
        <v/>
      </c>
      <c r="O614" s="79" t="str">
        <f t="shared" si="28"/>
        <v/>
      </c>
      <c r="P614" s="79" t="str">
        <f>IFERROR(N614*'Emission Factors'!C$13+O614*'Emission Factors'!C$20,"")</f>
        <v/>
      </c>
      <c r="Q614" s="89" t="str">
        <f t="shared" si="29"/>
        <v/>
      </c>
      <c r="R614" s="90" t="str">
        <f>IFERROR(N614*'Emission Factors'!C$14+O614*'Emission Factors'!C$21,"")</f>
        <v/>
      </c>
      <c r="S614" s="90" t="str">
        <f>IFERROR(N614*'Emission Factors'!C$15+O614*'Emission Factors'!C$22,"")</f>
        <v/>
      </c>
      <c r="T614" s="90" t="str">
        <f>IFERROR(N614*'Emission Factors'!C$16+O614*'Emission Factors'!C$23,"")</f>
        <v/>
      </c>
      <c r="U614" s="28" t="str">
        <f>IFERROR(IF(K614="Residential",N614*'Emission Factors'!$C$17+O614*'Emission Factors'!$C$24,N614*'Emission Factors'!$C$18+O614*'Emission Factors'!$C$25),"")</f>
        <v/>
      </c>
    </row>
    <row r="615" spans="2:21" ht="15" customHeight="1" x14ac:dyDescent="0.35">
      <c r="B615" s="92"/>
      <c r="C615" s="86"/>
      <c r="D615" s="62"/>
      <c r="E615" s="86"/>
      <c r="F615" s="86"/>
      <c r="G615" s="86"/>
      <c r="H615" s="87"/>
      <c r="I615" s="88"/>
      <c r="J615" s="64"/>
      <c r="K615" s="64"/>
      <c r="L615" s="79" t="str">
        <f>IF(E615+F615+G615=0,"",E615*'Emission Factors'!C$26+F615*'Emission Factors'!C$28+G615*'Emission Factors'!$C$30)</f>
        <v/>
      </c>
      <c r="M615" s="79" t="str">
        <f>IF(E615+F615+G615=0,"",E615*'Emission Factors'!C$27+F615*'Emission Factors'!C$29+G615*'Emission Factors'!$C$31)</f>
        <v/>
      </c>
      <c r="N615" s="79" t="str">
        <f t="shared" si="27"/>
        <v/>
      </c>
      <c r="O615" s="79" t="str">
        <f t="shared" si="28"/>
        <v/>
      </c>
      <c r="P615" s="79" t="str">
        <f>IFERROR(N615*'Emission Factors'!C$13+O615*'Emission Factors'!C$20,"")</f>
        <v/>
      </c>
      <c r="Q615" s="89" t="str">
        <f t="shared" si="29"/>
        <v/>
      </c>
      <c r="R615" s="90" t="str">
        <f>IFERROR(N615*'Emission Factors'!C$14+O615*'Emission Factors'!C$21,"")</f>
        <v/>
      </c>
      <c r="S615" s="90" t="str">
        <f>IFERROR(N615*'Emission Factors'!C$15+O615*'Emission Factors'!C$22,"")</f>
        <v/>
      </c>
      <c r="T615" s="90" t="str">
        <f>IFERROR(N615*'Emission Factors'!C$16+O615*'Emission Factors'!C$23,"")</f>
        <v/>
      </c>
      <c r="U615" s="28" t="str">
        <f>IFERROR(IF(K615="Residential",N615*'Emission Factors'!$C$17+O615*'Emission Factors'!$C$24,N615*'Emission Factors'!$C$18+O615*'Emission Factors'!$C$25),"")</f>
        <v/>
      </c>
    </row>
    <row r="616" spans="2:21" ht="15" customHeight="1" x14ac:dyDescent="0.35">
      <c r="B616" s="92"/>
      <c r="C616" s="86"/>
      <c r="D616" s="62"/>
      <c r="E616" s="86"/>
      <c r="F616" s="86"/>
      <c r="G616" s="86"/>
      <c r="H616" s="87"/>
      <c r="I616" s="88"/>
      <c r="J616" s="64"/>
      <c r="K616" s="64"/>
      <c r="L616" s="79" t="str">
        <f>IF(E616+F616+G616=0,"",E616*'Emission Factors'!C$26+F616*'Emission Factors'!C$28+G616*'Emission Factors'!$C$30)</f>
        <v/>
      </c>
      <c r="M616" s="79" t="str">
        <f>IF(E616+F616+G616=0,"",E616*'Emission Factors'!C$27+F616*'Emission Factors'!C$29+G616*'Emission Factors'!$C$31)</f>
        <v/>
      </c>
      <c r="N616" s="79" t="str">
        <f t="shared" si="27"/>
        <v/>
      </c>
      <c r="O616" s="79" t="str">
        <f t="shared" si="28"/>
        <v/>
      </c>
      <c r="P616" s="79" t="str">
        <f>IFERROR(N616*'Emission Factors'!C$13+O616*'Emission Factors'!C$20,"")</f>
        <v/>
      </c>
      <c r="Q616" s="89" t="str">
        <f t="shared" si="29"/>
        <v/>
      </c>
      <c r="R616" s="90" t="str">
        <f>IFERROR(N616*'Emission Factors'!C$14+O616*'Emission Factors'!C$21,"")</f>
        <v/>
      </c>
      <c r="S616" s="90" t="str">
        <f>IFERROR(N616*'Emission Factors'!C$15+O616*'Emission Factors'!C$22,"")</f>
        <v/>
      </c>
      <c r="T616" s="90" t="str">
        <f>IFERROR(N616*'Emission Factors'!C$16+O616*'Emission Factors'!C$23,"")</f>
        <v/>
      </c>
      <c r="U616" s="28" t="str">
        <f>IFERROR(IF(K616="Residential",N616*'Emission Factors'!$C$17+O616*'Emission Factors'!$C$24,N616*'Emission Factors'!$C$18+O616*'Emission Factors'!$C$25),"")</f>
        <v/>
      </c>
    </row>
    <row r="617" spans="2:21" ht="15" customHeight="1" x14ac:dyDescent="0.35">
      <c r="B617" s="92"/>
      <c r="C617" s="86"/>
      <c r="D617" s="63"/>
      <c r="E617" s="86"/>
      <c r="F617" s="86"/>
      <c r="G617" s="86"/>
      <c r="H617" s="87"/>
      <c r="I617" s="88"/>
      <c r="J617" s="64"/>
      <c r="K617" s="64"/>
      <c r="L617" s="79" t="str">
        <f>IF(E617+F617+G617=0,"",E617*'Emission Factors'!C$26+F617*'Emission Factors'!C$28+G617*'Emission Factors'!$C$30)</f>
        <v/>
      </c>
      <c r="M617" s="79" t="str">
        <f>IF(E617+F617+G617=0,"",E617*'Emission Factors'!C$27+F617*'Emission Factors'!C$29+G617*'Emission Factors'!$C$31)</f>
        <v/>
      </c>
      <c r="N617" s="79" t="str">
        <f t="shared" si="27"/>
        <v/>
      </c>
      <c r="O617" s="79" t="str">
        <f t="shared" si="28"/>
        <v/>
      </c>
      <c r="P617" s="79" t="str">
        <f>IFERROR(N617*'Emission Factors'!C$13+O617*'Emission Factors'!C$20,"")</f>
        <v/>
      </c>
      <c r="Q617" s="89" t="str">
        <f t="shared" si="29"/>
        <v/>
      </c>
      <c r="R617" s="90" t="str">
        <f>IFERROR(N617*'Emission Factors'!C$14+O617*'Emission Factors'!C$21,"")</f>
        <v/>
      </c>
      <c r="S617" s="90" t="str">
        <f>IFERROR(N617*'Emission Factors'!C$15+O617*'Emission Factors'!C$22,"")</f>
        <v/>
      </c>
      <c r="T617" s="90" t="str">
        <f>IFERROR(N617*'Emission Factors'!C$16+O617*'Emission Factors'!C$23,"")</f>
        <v/>
      </c>
      <c r="U617" s="28" t="str">
        <f>IFERROR(IF(K617="Residential",N617*'Emission Factors'!$C$17+O617*'Emission Factors'!$C$24,N617*'Emission Factors'!$C$18+O617*'Emission Factors'!$C$25),"")</f>
        <v/>
      </c>
    </row>
    <row r="618" spans="2:21" ht="15" customHeight="1" x14ac:dyDescent="0.35">
      <c r="B618" s="92"/>
      <c r="C618" s="86"/>
      <c r="D618" s="62"/>
      <c r="E618" s="86"/>
      <c r="F618" s="86"/>
      <c r="G618" s="86"/>
      <c r="H618" s="87"/>
      <c r="I618" s="88"/>
      <c r="J618" s="64"/>
      <c r="K618" s="64"/>
      <c r="L618" s="79" t="str">
        <f>IF(E618+F618+G618=0,"",E618*'Emission Factors'!C$26+F618*'Emission Factors'!C$28+G618*'Emission Factors'!$C$30)</f>
        <v/>
      </c>
      <c r="M618" s="79" t="str">
        <f>IF(E618+F618+G618=0,"",E618*'Emission Factors'!C$27+F618*'Emission Factors'!C$29+G618*'Emission Factors'!$C$31)</f>
        <v/>
      </c>
      <c r="N618" s="79" t="str">
        <f t="shared" si="27"/>
        <v/>
      </c>
      <c r="O618" s="79" t="str">
        <f t="shared" si="28"/>
        <v/>
      </c>
      <c r="P618" s="79" t="str">
        <f>IFERROR(N618*'Emission Factors'!C$13+O618*'Emission Factors'!C$20,"")</f>
        <v/>
      </c>
      <c r="Q618" s="89" t="str">
        <f t="shared" si="29"/>
        <v/>
      </c>
      <c r="R618" s="90" t="str">
        <f>IFERROR(N618*'Emission Factors'!C$14+O618*'Emission Factors'!C$21,"")</f>
        <v/>
      </c>
      <c r="S618" s="90" t="str">
        <f>IFERROR(N618*'Emission Factors'!C$15+O618*'Emission Factors'!C$22,"")</f>
        <v/>
      </c>
      <c r="T618" s="90" t="str">
        <f>IFERROR(N618*'Emission Factors'!C$16+O618*'Emission Factors'!C$23,"")</f>
        <v/>
      </c>
      <c r="U618" s="28" t="str">
        <f>IFERROR(IF(K618="Residential",N618*'Emission Factors'!$C$17+O618*'Emission Factors'!$C$24,N618*'Emission Factors'!$C$18+O618*'Emission Factors'!$C$25),"")</f>
        <v/>
      </c>
    </row>
    <row r="619" spans="2:21" ht="15" customHeight="1" x14ac:dyDescent="0.35">
      <c r="B619" s="92"/>
      <c r="C619" s="86"/>
      <c r="D619" s="62"/>
      <c r="E619" s="86"/>
      <c r="F619" s="86"/>
      <c r="G619" s="86"/>
      <c r="H619" s="87"/>
      <c r="I619" s="88"/>
      <c r="J619" s="64"/>
      <c r="K619" s="64"/>
      <c r="L619" s="79" t="str">
        <f>IF(E619+F619+G619=0,"",E619*'Emission Factors'!C$26+F619*'Emission Factors'!C$28+G619*'Emission Factors'!$C$30)</f>
        <v/>
      </c>
      <c r="M619" s="79" t="str">
        <f>IF(E619+F619+G619=0,"",E619*'Emission Factors'!C$27+F619*'Emission Factors'!C$29+G619*'Emission Factors'!$C$31)</f>
        <v/>
      </c>
      <c r="N619" s="79" t="str">
        <f t="shared" si="27"/>
        <v/>
      </c>
      <c r="O619" s="79" t="str">
        <f t="shared" si="28"/>
        <v/>
      </c>
      <c r="P619" s="79" t="str">
        <f>IFERROR(N619*'Emission Factors'!C$13+O619*'Emission Factors'!C$20,"")</f>
        <v/>
      </c>
      <c r="Q619" s="89" t="str">
        <f t="shared" si="29"/>
        <v/>
      </c>
      <c r="R619" s="90" t="str">
        <f>IFERROR(N619*'Emission Factors'!C$14+O619*'Emission Factors'!C$21,"")</f>
        <v/>
      </c>
      <c r="S619" s="90" t="str">
        <f>IFERROR(N619*'Emission Factors'!C$15+O619*'Emission Factors'!C$22,"")</f>
        <v/>
      </c>
      <c r="T619" s="90" t="str">
        <f>IFERROR(N619*'Emission Factors'!C$16+O619*'Emission Factors'!C$23,"")</f>
        <v/>
      </c>
      <c r="U619" s="28" t="str">
        <f>IFERROR(IF(K619="Residential",N619*'Emission Factors'!$C$17+O619*'Emission Factors'!$C$24,N619*'Emission Factors'!$C$18+O619*'Emission Factors'!$C$25),"")</f>
        <v/>
      </c>
    </row>
    <row r="620" spans="2:21" ht="15" customHeight="1" x14ac:dyDescent="0.35">
      <c r="B620" s="92"/>
      <c r="C620" s="86"/>
      <c r="D620" s="62"/>
      <c r="E620" s="86"/>
      <c r="F620" s="86"/>
      <c r="G620" s="86"/>
      <c r="H620" s="87"/>
      <c r="I620" s="88"/>
      <c r="J620" s="64"/>
      <c r="K620" s="64"/>
      <c r="L620" s="79" t="str">
        <f>IF(E620+F620+G620=0,"",E620*'Emission Factors'!C$26+F620*'Emission Factors'!C$28+G620*'Emission Factors'!$C$30)</f>
        <v/>
      </c>
      <c r="M620" s="79" t="str">
        <f>IF(E620+F620+G620=0,"",E620*'Emission Factors'!C$27+F620*'Emission Factors'!C$29+G620*'Emission Factors'!$C$31)</f>
        <v/>
      </c>
      <c r="N620" s="79" t="str">
        <f t="shared" si="27"/>
        <v/>
      </c>
      <c r="O620" s="79" t="str">
        <f t="shared" si="28"/>
        <v/>
      </c>
      <c r="P620" s="79" t="str">
        <f>IFERROR(N620*'Emission Factors'!C$13+O620*'Emission Factors'!C$20,"")</f>
        <v/>
      </c>
      <c r="Q620" s="89" t="str">
        <f t="shared" si="29"/>
        <v/>
      </c>
      <c r="R620" s="90" t="str">
        <f>IFERROR(N620*'Emission Factors'!C$14+O620*'Emission Factors'!C$21,"")</f>
        <v/>
      </c>
      <c r="S620" s="90" t="str">
        <f>IFERROR(N620*'Emission Factors'!C$15+O620*'Emission Factors'!C$22,"")</f>
        <v/>
      </c>
      <c r="T620" s="90" t="str">
        <f>IFERROR(N620*'Emission Factors'!C$16+O620*'Emission Factors'!C$23,"")</f>
        <v/>
      </c>
      <c r="U620" s="28" t="str">
        <f>IFERROR(IF(K620="Residential",N620*'Emission Factors'!$C$17+O620*'Emission Factors'!$C$24,N620*'Emission Factors'!$C$18+O620*'Emission Factors'!$C$25),"")</f>
        <v/>
      </c>
    </row>
    <row r="621" spans="2:21" ht="15" customHeight="1" x14ac:dyDescent="0.35">
      <c r="B621" s="92"/>
      <c r="C621" s="86"/>
      <c r="D621" s="62"/>
      <c r="E621" s="86"/>
      <c r="F621" s="86"/>
      <c r="G621" s="86"/>
      <c r="H621" s="87"/>
      <c r="I621" s="88"/>
      <c r="J621" s="64"/>
      <c r="K621" s="64"/>
      <c r="L621" s="79" t="str">
        <f>IF(E621+F621+G621=0,"",E621*'Emission Factors'!C$26+F621*'Emission Factors'!C$28+G621*'Emission Factors'!$C$30)</f>
        <v/>
      </c>
      <c r="M621" s="79" t="str">
        <f>IF(E621+F621+G621=0,"",E621*'Emission Factors'!C$27+F621*'Emission Factors'!C$29+G621*'Emission Factors'!$C$31)</f>
        <v/>
      </c>
      <c r="N621" s="79" t="str">
        <f t="shared" si="27"/>
        <v/>
      </c>
      <c r="O621" s="79" t="str">
        <f t="shared" si="28"/>
        <v/>
      </c>
      <c r="P621" s="79" t="str">
        <f>IFERROR(N621*'Emission Factors'!C$13+O621*'Emission Factors'!C$20,"")</f>
        <v/>
      </c>
      <c r="Q621" s="89" t="str">
        <f t="shared" si="29"/>
        <v/>
      </c>
      <c r="R621" s="90" t="str">
        <f>IFERROR(N621*'Emission Factors'!C$14+O621*'Emission Factors'!C$21,"")</f>
        <v/>
      </c>
      <c r="S621" s="90" t="str">
        <f>IFERROR(N621*'Emission Factors'!C$15+O621*'Emission Factors'!C$22,"")</f>
        <v/>
      </c>
      <c r="T621" s="90" t="str">
        <f>IFERROR(N621*'Emission Factors'!C$16+O621*'Emission Factors'!C$23,"")</f>
        <v/>
      </c>
      <c r="U621" s="28" t="str">
        <f>IFERROR(IF(K621="Residential",N621*'Emission Factors'!$C$17+O621*'Emission Factors'!$C$24,N621*'Emission Factors'!$C$18+O621*'Emission Factors'!$C$25),"")</f>
        <v/>
      </c>
    </row>
    <row r="622" spans="2:21" ht="15" customHeight="1" x14ac:dyDescent="0.35">
      <c r="B622" s="92"/>
      <c r="C622" s="86"/>
      <c r="D622" s="63"/>
      <c r="E622" s="86"/>
      <c r="F622" s="86"/>
      <c r="G622" s="86"/>
      <c r="H622" s="87"/>
      <c r="I622" s="88"/>
      <c r="J622" s="64"/>
      <c r="K622" s="64"/>
      <c r="L622" s="79" t="str">
        <f>IF(E622+F622+G622=0,"",E622*'Emission Factors'!C$26+F622*'Emission Factors'!C$28+G622*'Emission Factors'!$C$30)</f>
        <v/>
      </c>
      <c r="M622" s="79" t="str">
        <f>IF(E622+F622+G622=0,"",E622*'Emission Factors'!C$27+F622*'Emission Factors'!C$29+G622*'Emission Factors'!$C$31)</f>
        <v/>
      </c>
      <c r="N622" s="79" t="str">
        <f t="shared" si="27"/>
        <v/>
      </c>
      <c r="O622" s="79" t="str">
        <f t="shared" si="28"/>
        <v/>
      </c>
      <c r="P622" s="79" t="str">
        <f>IFERROR(N622*'Emission Factors'!C$13+O622*'Emission Factors'!C$20,"")</f>
        <v/>
      </c>
      <c r="Q622" s="89" t="str">
        <f t="shared" si="29"/>
        <v/>
      </c>
      <c r="R622" s="90" t="str">
        <f>IFERROR(N622*'Emission Factors'!C$14+O622*'Emission Factors'!C$21,"")</f>
        <v/>
      </c>
      <c r="S622" s="90" t="str">
        <f>IFERROR(N622*'Emission Factors'!C$15+O622*'Emission Factors'!C$22,"")</f>
        <v/>
      </c>
      <c r="T622" s="90" t="str">
        <f>IFERROR(N622*'Emission Factors'!C$16+O622*'Emission Factors'!C$23,"")</f>
        <v/>
      </c>
      <c r="U622" s="28" t="str">
        <f>IFERROR(IF(K622="Residential",N622*'Emission Factors'!$C$17+O622*'Emission Factors'!$C$24,N622*'Emission Factors'!$C$18+O622*'Emission Factors'!$C$25),"")</f>
        <v/>
      </c>
    </row>
    <row r="623" spans="2:21" ht="15" customHeight="1" x14ac:dyDescent="0.35">
      <c r="B623" s="92"/>
      <c r="C623" s="86"/>
      <c r="D623" s="62"/>
      <c r="E623" s="86"/>
      <c r="F623" s="86"/>
      <c r="G623" s="86"/>
      <c r="H623" s="87"/>
      <c r="I623" s="88"/>
      <c r="J623" s="64"/>
      <c r="K623" s="64"/>
      <c r="L623" s="79" t="str">
        <f>IF(E623+F623+G623=0,"",E623*'Emission Factors'!C$26+F623*'Emission Factors'!C$28+G623*'Emission Factors'!$C$30)</f>
        <v/>
      </c>
      <c r="M623" s="79" t="str">
        <f>IF(E623+F623+G623=0,"",E623*'Emission Factors'!C$27+F623*'Emission Factors'!C$29+G623*'Emission Factors'!$C$31)</f>
        <v/>
      </c>
      <c r="N623" s="79" t="str">
        <f t="shared" si="27"/>
        <v/>
      </c>
      <c r="O623" s="79" t="str">
        <f t="shared" si="28"/>
        <v/>
      </c>
      <c r="P623" s="79" t="str">
        <f>IFERROR(N623*'Emission Factors'!C$13+O623*'Emission Factors'!C$20,"")</f>
        <v/>
      </c>
      <c r="Q623" s="89" t="str">
        <f t="shared" si="29"/>
        <v/>
      </c>
      <c r="R623" s="90" t="str">
        <f>IFERROR(N623*'Emission Factors'!C$14+O623*'Emission Factors'!C$21,"")</f>
        <v/>
      </c>
      <c r="S623" s="90" t="str">
        <f>IFERROR(N623*'Emission Factors'!C$15+O623*'Emission Factors'!C$22,"")</f>
        <v/>
      </c>
      <c r="T623" s="90" t="str">
        <f>IFERROR(N623*'Emission Factors'!C$16+O623*'Emission Factors'!C$23,"")</f>
        <v/>
      </c>
      <c r="U623" s="28" t="str">
        <f>IFERROR(IF(K623="Residential",N623*'Emission Factors'!$C$17+O623*'Emission Factors'!$C$24,N623*'Emission Factors'!$C$18+O623*'Emission Factors'!$C$25),"")</f>
        <v/>
      </c>
    </row>
    <row r="624" spans="2:21" ht="15" customHeight="1" x14ac:dyDescent="0.35">
      <c r="B624" s="92"/>
      <c r="C624" s="86"/>
      <c r="D624" s="62"/>
      <c r="E624" s="86"/>
      <c r="F624" s="86"/>
      <c r="G624" s="86"/>
      <c r="H624" s="87"/>
      <c r="I624" s="88"/>
      <c r="J624" s="64"/>
      <c r="K624" s="64"/>
      <c r="L624" s="79" t="str">
        <f>IF(E624+F624+G624=0,"",E624*'Emission Factors'!C$26+F624*'Emission Factors'!C$28+G624*'Emission Factors'!$C$30)</f>
        <v/>
      </c>
      <c r="M624" s="79" t="str">
        <f>IF(E624+F624+G624=0,"",E624*'Emission Factors'!C$27+F624*'Emission Factors'!C$29+G624*'Emission Factors'!$C$31)</f>
        <v/>
      </c>
      <c r="N624" s="79" t="str">
        <f t="shared" si="27"/>
        <v/>
      </c>
      <c r="O624" s="79" t="str">
        <f t="shared" si="28"/>
        <v/>
      </c>
      <c r="P624" s="79" t="str">
        <f>IFERROR(N624*'Emission Factors'!C$13+O624*'Emission Factors'!C$20,"")</f>
        <v/>
      </c>
      <c r="Q624" s="89" t="str">
        <f t="shared" si="29"/>
        <v/>
      </c>
      <c r="R624" s="90" t="str">
        <f>IFERROR(N624*'Emission Factors'!C$14+O624*'Emission Factors'!C$21,"")</f>
        <v/>
      </c>
      <c r="S624" s="90" t="str">
        <f>IFERROR(N624*'Emission Factors'!C$15+O624*'Emission Factors'!C$22,"")</f>
        <v/>
      </c>
      <c r="T624" s="90" t="str">
        <f>IFERROR(N624*'Emission Factors'!C$16+O624*'Emission Factors'!C$23,"")</f>
        <v/>
      </c>
      <c r="U624" s="28" t="str">
        <f>IFERROR(IF(K624="Residential",N624*'Emission Factors'!$C$17+O624*'Emission Factors'!$C$24,N624*'Emission Factors'!$C$18+O624*'Emission Factors'!$C$25),"")</f>
        <v/>
      </c>
    </row>
    <row r="625" spans="2:21" ht="15" customHeight="1" x14ac:dyDescent="0.35">
      <c r="B625" s="92"/>
      <c r="C625" s="86"/>
      <c r="D625" s="62"/>
      <c r="E625" s="86"/>
      <c r="F625" s="86"/>
      <c r="G625" s="86"/>
      <c r="H625" s="87"/>
      <c r="I625" s="88"/>
      <c r="J625" s="64"/>
      <c r="K625" s="64"/>
      <c r="L625" s="79" t="str">
        <f>IF(E625+F625+G625=0,"",E625*'Emission Factors'!C$26+F625*'Emission Factors'!C$28+G625*'Emission Factors'!$C$30)</f>
        <v/>
      </c>
      <c r="M625" s="79" t="str">
        <f>IF(E625+F625+G625=0,"",E625*'Emission Factors'!C$27+F625*'Emission Factors'!C$29+G625*'Emission Factors'!$C$31)</f>
        <v/>
      </c>
      <c r="N625" s="79" t="str">
        <f t="shared" si="27"/>
        <v/>
      </c>
      <c r="O625" s="79" t="str">
        <f t="shared" si="28"/>
        <v/>
      </c>
      <c r="P625" s="79" t="str">
        <f>IFERROR(N625*'Emission Factors'!C$13+O625*'Emission Factors'!C$20,"")</f>
        <v/>
      </c>
      <c r="Q625" s="89" t="str">
        <f t="shared" si="29"/>
        <v/>
      </c>
      <c r="R625" s="90" t="str">
        <f>IFERROR(N625*'Emission Factors'!C$14+O625*'Emission Factors'!C$21,"")</f>
        <v/>
      </c>
      <c r="S625" s="90" t="str">
        <f>IFERROR(N625*'Emission Factors'!C$15+O625*'Emission Factors'!C$22,"")</f>
        <v/>
      </c>
      <c r="T625" s="90" t="str">
        <f>IFERROR(N625*'Emission Factors'!C$16+O625*'Emission Factors'!C$23,"")</f>
        <v/>
      </c>
      <c r="U625" s="28" t="str">
        <f>IFERROR(IF(K625="Residential",N625*'Emission Factors'!$C$17+O625*'Emission Factors'!$C$24,N625*'Emission Factors'!$C$18+O625*'Emission Factors'!$C$25),"")</f>
        <v/>
      </c>
    </row>
    <row r="626" spans="2:21" ht="15" customHeight="1" x14ac:dyDescent="0.35">
      <c r="B626" s="92"/>
      <c r="C626" s="86"/>
      <c r="D626" s="62"/>
      <c r="E626" s="86"/>
      <c r="F626" s="86"/>
      <c r="G626" s="86"/>
      <c r="H626" s="87"/>
      <c r="I626" s="88"/>
      <c r="J626" s="64"/>
      <c r="K626" s="64"/>
      <c r="L626" s="79" t="str">
        <f>IF(E626+F626+G626=0,"",E626*'Emission Factors'!C$26+F626*'Emission Factors'!C$28+G626*'Emission Factors'!$C$30)</f>
        <v/>
      </c>
      <c r="M626" s="79" t="str">
        <f>IF(E626+F626+G626=0,"",E626*'Emission Factors'!C$27+F626*'Emission Factors'!C$29+G626*'Emission Factors'!$C$31)</f>
        <v/>
      </c>
      <c r="N626" s="79" t="str">
        <f t="shared" si="27"/>
        <v/>
      </c>
      <c r="O626" s="79" t="str">
        <f t="shared" si="28"/>
        <v/>
      </c>
      <c r="P626" s="79" t="str">
        <f>IFERROR(N626*'Emission Factors'!C$13+O626*'Emission Factors'!C$20,"")</f>
        <v/>
      </c>
      <c r="Q626" s="89" t="str">
        <f t="shared" si="29"/>
        <v/>
      </c>
      <c r="R626" s="90" t="str">
        <f>IFERROR(N626*'Emission Factors'!C$14+O626*'Emission Factors'!C$21,"")</f>
        <v/>
      </c>
      <c r="S626" s="90" t="str">
        <f>IFERROR(N626*'Emission Factors'!C$15+O626*'Emission Factors'!C$22,"")</f>
        <v/>
      </c>
      <c r="T626" s="90" t="str">
        <f>IFERROR(N626*'Emission Factors'!C$16+O626*'Emission Factors'!C$23,"")</f>
        <v/>
      </c>
      <c r="U626" s="28" t="str">
        <f>IFERROR(IF(K626="Residential",N626*'Emission Factors'!$C$17+O626*'Emission Factors'!$C$24,N626*'Emission Factors'!$C$18+O626*'Emission Factors'!$C$25),"")</f>
        <v/>
      </c>
    </row>
    <row r="627" spans="2:21" ht="15" customHeight="1" x14ac:dyDescent="0.35">
      <c r="B627" s="92"/>
      <c r="C627" s="86"/>
      <c r="D627" s="63"/>
      <c r="E627" s="86"/>
      <c r="F627" s="86"/>
      <c r="G627" s="86"/>
      <c r="H627" s="87"/>
      <c r="I627" s="88"/>
      <c r="J627" s="64"/>
      <c r="K627" s="64"/>
      <c r="L627" s="79" t="str">
        <f>IF(E627+F627+G627=0,"",E627*'Emission Factors'!C$26+F627*'Emission Factors'!C$28+G627*'Emission Factors'!$C$30)</f>
        <v/>
      </c>
      <c r="M627" s="79" t="str">
        <f>IF(E627+F627+G627=0,"",E627*'Emission Factors'!C$27+F627*'Emission Factors'!C$29+G627*'Emission Factors'!$C$31)</f>
        <v/>
      </c>
      <c r="N627" s="79" t="str">
        <f t="shared" si="27"/>
        <v/>
      </c>
      <c r="O627" s="79" t="str">
        <f t="shared" si="28"/>
        <v/>
      </c>
      <c r="P627" s="79" t="str">
        <f>IFERROR(N627*'Emission Factors'!C$13+O627*'Emission Factors'!C$20,"")</f>
        <v/>
      </c>
      <c r="Q627" s="89" t="str">
        <f t="shared" si="29"/>
        <v/>
      </c>
      <c r="R627" s="90" t="str">
        <f>IFERROR(N627*'Emission Factors'!C$14+O627*'Emission Factors'!C$21,"")</f>
        <v/>
      </c>
      <c r="S627" s="90" t="str">
        <f>IFERROR(N627*'Emission Factors'!C$15+O627*'Emission Factors'!C$22,"")</f>
        <v/>
      </c>
      <c r="T627" s="90" t="str">
        <f>IFERROR(N627*'Emission Factors'!C$16+O627*'Emission Factors'!C$23,"")</f>
        <v/>
      </c>
      <c r="U627" s="28" t="str">
        <f>IFERROR(IF(K627="Residential",N627*'Emission Factors'!$C$17+O627*'Emission Factors'!$C$24,N627*'Emission Factors'!$C$18+O627*'Emission Factors'!$C$25),"")</f>
        <v/>
      </c>
    </row>
    <row r="628" spans="2:21" ht="15" customHeight="1" x14ac:dyDescent="0.35">
      <c r="B628" s="92"/>
      <c r="C628" s="86"/>
      <c r="D628" s="62"/>
      <c r="E628" s="86"/>
      <c r="F628" s="86"/>
      <c r="G628" s="86"/>
      <c r="H628" s="87"/>
      <c r="I628" s="88"/>
      <c r="J628" s="64"/>
      <c r="K628" s="64"/>
      <c r="L628" s="79" t="str">
        <f>IF(E628+F628+G628=0,"",E628*'Emission Factors'!C$26+F628*'Emission Factors'!C$28+G628*'Emission Factors'!$C$30)</f>
        <v/>
      </c>
      <c r="M628" s="79" t="str">
        <f>IF(E628+F628+G628=0,"",E628*'Emission Factors'!C$27+F628*'Emission Factors'!C$29+G628*'Emission Factors'!$C$31)</f>
        <v/>
      </c>
      <c r="N628" s="79" t="str">
        <f t="shared" si="27"/>
        <v/>
      </c>
      <c r="O628" s="79" t="str">
        <f t="shared" si="28"/>
        <v/>
      </c>
      <c r="P628" s="79" t="str">
        <f>IFERROR(N628*'Emission Factors'!C$13+O628*'Emission Factors'!C$20,"")</f>
        <v/>
      </c>
      <c r="Q628" s="89" t="str">
        <f t="shared" si="29"/>
        <v/>
      </c>
      <c r="R628" s="90" t="str">
        <f>IFERROR(N628*'Emission Factors'!C$14+O628*'Emission Factors'!C$21,"")</f>
        <v/>
      </c>
      <c r="S628" s="90" t="str">
        <f>IFERROR(N628*'Emission Factors'!C$15+O628*'Emission Factors'!C$22,"")</f>
        <v/>
      </c>
      <c r="T628" s="90" t="str">
        <f>IFERROR(N628*'Emission Factors'!C$16+O628*'Emission Factors'!C$23,"")</f>
        <v/>
      </c>
      <c r="U628" s="28" t="str">
        <f>IFERROR(IF(K628="Residential",N628*'Emission Factors'!$C$17+O628*'Emission Factors'!$C$24,N628*'Emission Factors'!$C$18+O628*'Emission Factors'!$C$25),"")</f>
        <v/>
      </c>
    </row>
    <row r="629" spans="2:21" ht="15" customHeight="1" x14ac:dyDescent="0.35">
      <c r="B629" s="92"/>
      <c r="C629" s="86"/>
      <c r="D629" s="62"/>
      <c r="E629" s="86"/>
      <c r="F629" s="86"/>
      <c r="G629" s="86"/>
      <c r="H629" s="87"/>
      <c r="I629" s="88"/>
      <c r="J629" s="64"/>
      <c r="K629" s="64"/>
      <c r="L629" s="79" t="str">
        <f>IF(E629+F629+G629=0,"",E629*'Emission Factors'!C$26+F629*'Emission Factors'!C$28+G629*'Emission Factors'!$C$30)</f>
        <v/>
      </c>
      <c r="M629" s="79" t="str">
        <f>IF(E629+F629+G629=0,"",E629*'Emission Factors'!C$27+F629*'Emission Factors'!C$29+G629*'Emission Factors'!$C$31)</f>
        <v/>
      </c>
      <c r="N629" s="79" t="str">
        <f t="shared" si="27"/>
        <v/>
      </c>
      <c r="O629" s="79" t="str">
        <f t="shared" si="28"/>
        <v/>
      </c>
      <c r="P629" s="79" t="str">
        <f>IFERROR(N629*'Emission Factors'!C$13+O629*'Emission Factors'!C$20,"")</f>
        <v/>
      </c>
      <c r="Q629" s="89" t="str">
        <f t="shared" si="29"/>
        <v/>
      </c>
      <c r="R629" s="90" t="str">
        <f>IFERROR(N629*'Emission Factors'!C$14+O629*'Emission Factors'!C$21,"")</f>
        <v/>
      </c>
      <c r="S629" s="90" t="str">
        <f>IFERROR(N629*'Emission Factors'!C$15+O629*'Emission Factors'!C$22,"")</f>
        <v/>
      </c>
      <c r="T629" s="90" t="str">
        <f>IFERROR(N629*'Emission Factors'!C$16+O629*'Emission Factors'!C$23,"")</f>
        <v/>
      </c>
      <c r="U629" s="28" t="str">
        <f>IFERROR(IF(K629="Residential",N629*'Emission Factors'!$C$17+O629*'Emission Factors'!$C$24,N629*'Emission Factors'!$C$18+O629*'Emission Factors'!$C$25),"")</f>
        <v/>
      </c>
    </row>
    <row r="630" spans="2:21" ht="15" customHeight="1" x14ac:dyDescent="0.35">
      <c r="B630" s="92"/>
      <c r="C630" s="86"/>
      <c r="D630" s="62"/>
      <c r="E630" s="86"/>
      <c r="F630" s="86"/>
      <c r="G630" s="86"/>
      <c r="H630" s="87"/>
      <c r="I630" s="88"/>
      <c r="J630" s="64"/>
      <c r="K630" s="64"/>
      <c r="L630" s="79" t="str">
        <f>IF(E630+F630+G630=0,"",E630*'Emission Factors'!C$26+F630*'Emission Factors'!C$28+G630*'Emission Factors'!$C$30)</f>
        <v/>
      </c>
      <c r="M630" s="79" t="str">
        <f>IF(E630+F630+G630=0,"",E630*'Emission Factors'!C$27+F630*'Emission Factors'!C$29+G630*'Emission Factors'!$C$31)</f>
        <v/>
      </c>
      <c r="N630" s="79" t="str">
        <f t="shared" si="27"/>
        <v/>
      </c>
      <c r="O630" s="79" t="str">
        <f t="shared" si="28"/>
        <v/>
      </c>
      <c r="P630" s="79" t="str">
        <f>IFERROR(N630*'Emission Factors'!C$13+O630*'Emission Factors'!C$20,"")</f>
        <v/>
      </c>
      <c r="Q630" s="89" t="str">
        <f t="shared" si="29"/>
        <v/>
      </c>
      <c r="R630" s="90" t="str">
        <f>IFERROR(N630*'Emission Factors'!C$14+O630*'Emission Factors'!C$21,"")</f>
        <v/>
      </c>
      <c r="S630" s="90" t="str">
        <f>IFERROR(N630*'Emission Factors'!C$15+O630*'Emission Factors'!C$22,"")</f>
        <v/>
      </c>
      <c r="T630" s="90" t="str">
        <f>IFERROR(N630*'Emission Factors'!C$16+O630*'Emission Factors'!C$23,"")</f>
        <v/>
      </c>
      <c r="U630" s="28" t="str">
        <f>IFERROR(IF(K630="Residential",N630*'Emission Factors'!$C$17+O630*'Emission Factors'!$C$24,N630*'Emission Factors'!$C$18+O630*'Emission Factors'!$C$25),"")</f>
        <v/>
      </c>
    </row>
    <row r="631" spans="2:21" ht="15" customHeight="1" x14ac:dyDescent="0.35">
      <c r="B631" s="92"/>
      <c r="C631" s="86"/>
      <c r="D631" s="62"/>
      <c r="E631" s="86"/>
      <c r="F631" s="86"/>
      <c r="G631" s="86"/>
      <c r="H631" s="87"/>
      <c r="I631" s="88"/>
      <c r="J631" s="64"/>
      <c r="K631" s="64"/>
      <c r="L631" s="79" t="str">
        <f>IF(E631+F631+G631=0,"",E631*'Emission Factors'!C$26+F631*'Emission Factors'!C$28+G631*'Emission Factors'!$C$30)</f>
        <v/>
      </c>
      <c r="M631" s="79" t="str">
        <f>IF(E631+F631+G631=0,"",E631*'Emission Factors'!C$27+F631*'Emission Factors'!C$29+G631*'Emission Factors'!$C$31)</f>
        <v/>
      </c>
      <c r="N631" s="79" t="str">
        <f t="shared" si="27"/>
        <v/>
      </c>
      <c r="O631" s="79" t="str">
        <f t="shared" si="28"/>
        <v/>
      </c>
      <c r="P631" s="79" t="str">
        <f>IFERROR(N631*'Emission Factors'!C$13+O631*'Emission Factors'!C$20,"")</f>
        <v/>
      </c>
      <c r="Q631" s="89" t="str">
        <f t="shared" si="29"/>
        <v/>
      </c>
      <c r="R631" s="90" t="str">
        <f>IFERROR(N631*'Emission Factors'!C$14+O631*'Emission Factors'!C$21,"")</f>
        <v/>
      </c>
      <c r="S631" s="90" t="str">
        <f>IFERROR(N631*'Emission Factors'!C$15+O631*'Emission Factors'!C$22,"")</f>
        <v/>
      </c>
      <c r="T631" s="90" t="str">
        <f>IFERROR(N631*'Emission Factors'!C$16+O631*'Emission Factors'!C$23,"")</f>
        <v/>
      </c>
      <c r="U631" s="28" t="str">
        <f>IFERROR(IF(K631="Residential",N631*'Emission Factors'!$C$17+O631*'Emission Factors'!$C$24,N631*'Emission Factors'!$C$18+O631*'Emission Factors'!$C$25),"")</f>
        <v/>
      </c>
    </row>
    <row r="632" spans="2:21" ht="15" customHeight="1" x14ac:dyDescent="0.35">
      <c r="B632" s="92"/>
      <c r="C632" s="86"/>
      <c r="D632" s="63"/>
      <c r="E632" s="86"/>
      <c r="F632" s="86"/>
      <c r="G632" s="86"/>
      <c r="H632" s="87"/>
      <c r="I632" s="88"/>
      <c r="J632" s="64"/>
      <c r="K632" s="64"/>
      <c r="L632" s="79" t="str">
        <f>IF(E632+F632+G632=0,"",E632*'Emission Factors'!C$26+F632*'Emission Factors'!C$28+G632*'Emission Factors'!$C$30)</f>
        <v/>
      </c>
      <c r="M632" s="79" t="str">
        <f>IF(E632+F632+G632=0,"",E632*'Emission Factors'!C$27+F632*'Emission Factors'!C$29+G632*'Emission Factors'!$C$31)</f>
        <v/>
      </c>
      <c r="N632" s="79" t="str">
        <f t="shared" si="27"/>
        <v/>
      </c>
      <c r="O632" s="79" t="str">
        <f t="shared" si="28"/>
        <v/>
      </c>
      <c r="P632" s="79" t="str">
        <f>IFERROR(N632*'Emission Factors'!C$13+O632*'Emission Factors'!C$20,"")</f>
        <v/>
      </c>
      <c r="Q632" s="89" t="str">
        <f t="shared" si="29"/>
        <v/>
      </c>
      <c r="R632" s="90" t="str">
        <f>IFERROR(N632*'Emission Factors'!C$14+O632*'Emission Factors'!C$21,"")</f>
        <v/>
      </c>
      <c r="S632" s="90" t="str">
        <f>IFERROR(N632*'Emission Factors'!C$15+O632*'Emission Factors'!C$22,"")</f>
        <v/>
      </c>
      <c r="T632" s="90" t="str">
        <f>IFERROR(N632*'Emission Factors'!C$16+O632*'Emission Factors'!C$23,"")</f>
        <v/>
      </c>
      <c r="U632" s="28" t="str">
        <f>IFERROR(IF(K632="Residential",N632*'Emission Factors'!$C$17+O632*'Emission Factors'!$C$24,N632*'Emission Factors'!$C$18+O632*'Emission Factors'!$C$25),"")</f>
        <v/>
      </c>
    </row>
    <row r="633" spans="2:21" ht="15" customHeight="1" x14ac:dyDescent="0.35">
      <c r="B633" s="92"/>
      <c r="C633" s="86"/>
      <c r="D633" s="62"/>
      <c r="E633" s="86"/>
      <c r="F633" s="86"/>
      <c r="G633" s="86"/>
      <c r="H633" s="87"/>
      <c r="I633" s="88"/>
      <c r="J633" s="64"/>
      <c r="K633" s="64"/>
      <c r="L633" s="79" t="str">
        <f>IF(E633+F633+G633=0,"",E633*'Emission Factors'!C$26+F633*'Emission Factors'!C$28+G633*'Emission Factors'!$C$30)</f>
        <v/>
      </c>
      <c r="M633" s="79" t="str">
        <f>IF(E633+F633+G633=0,"",E633*'Emission Factors'!C$27+F633*'Emission Factors'!C$29+G633*'Emission Factors'!$C$31)</f>
        <v/>
      </c>
      <c r="N633" s="79" t="str">
        <f t="shared" si="27"/>
        <v/>
      </c>
      <c r="O633" s="79" t="str">
        <f t="shared" si="28"/>
        <v/>
      </c>
      <c r="P633" s="79" t="str">
        <f>IFERROR(N633*'Emission Factors'!C$13+O633*'Emission Factors'!C$20,"")</f>
        <v/>
      </c>
      <c r="Q633" s="89" t="str">
        <f t="shared" si="29"/>
        <v/>
      </c>
      <c r="R633" s="90" t="str">
        <f>IFERROR(N633*'Emission Factors'!C$14+O633*'Emission Factors'!C$21,"")</f>
        <v/>
      </c>
      <c r="S633" s="90" t="str">
        <f>IFERROR(N633*'Emission Factors'!C$15+O633*'Emission Factors'!C$22,"")</f>
        <v/>
      </c>
      <c r="T633" s="90" t="str">
        <f>IFERROR(N633*'Emission Factors'!C$16+O633*'Emission Factors'!C$23,"")</f>
        <v/>
      </c>
      <c r="U633" s="28" t="str">
        <f>IFERROR(IF(K633="Residential",N633*'Emission Factors'!$C$17+O633*'Emission Factors'!$C$24,N633*'Emission Factors'!$C$18+O633*'Emission Factors'!$C$25),"")</f>
        <v/>
      </c>
    </row>
    <row r="634" spans="2:21" ht="15" customHeight="1" x14ac:dyDescent="0.35">
      <c r="B634" s="92"/>
      <c r="C634" s="86"/>
      <c r="D634" s="62"/>
      <c r="E634" s="86"/>
      <c r="F634" s="86"/>
      <c r="G634" s="86"/>
      <c r="H634" s="87"/>
      <c r="I634" s="88"/>
      <c r="J634" s="64"/>
      <c r="K634" s="64"/>
      <c r="L634" s="79" t="str">
        <f>IF(E634+F634+G634=0,"",E634*'Emission Factors'!C$26+F634*'Emission Factors'!C$28+G634*'Emission Factors'!$C$30)</f>
        <v/>
      </c>
      <c r="M634" s="79" t="str">
        <f>IF(E634+F634+G634=0,"",E634*'Emission Factors'!C$27+F634*'Emission Factors'!C$29+G634*'Emission Factors'!$C$31)</f>
        <v/>
      </c>
      <c r="N634" s="79" t="str">
        <f t="shared" si="27"/>
        <v/>
      </c>
      <c r="O634" s="79" t="str">
        <f t="shared" si="28"/>
        <v/>
      </c>
      <c r="P634" s="79" t="str">
        <f>IFERROR(N634*'Emission Factors'!C$13+O634*'Emission Factors'!C$20,"")</f>
        <v/>
      </c>
      <c r="Q634" s="89" t="str">
        <f t="shared" si="29"/>
        <v/>
      </c>
      <c r="R634" s="90" t="str">
        <f>IFERROR(N634*'Emission Factors'!C$14+O634*'Emission Factors'!C$21,"")</f>
        <v/>
      </c>
      <c r="S634" s="90" t="str">
        <f>IFERROR(N634*'Emission Factors'!C$15+O634*'Emission Factors'!C$22,"")</f>
        <v/>
      </c>
      <c r="T634" s="90" t="str">
        <f>IFERROR(N634*'Emission Factors'!C$16+O634*'Emission Factors'!C$23,"")</f>
        <v/>
      </c>
      <c r="U634" s="28" t="str">
        <f>IFERROR(IF(K634="Residential",N634*'Emission Factors'!$C$17+O634*'Emission Factors'!$C$24,N634*'Emission Factors'!$C$18+O634*'Emission Factors'!$C$25),"")</f>
        <v/>
      </c>
    </row>
    <row r="635" spans="2:21" ht="15" customHeight="1" x14ac:dyDescent="0.35">
      <c r="B635" s="92"/>
      <c r="C635" s="86"/>
      <c r="D635" s="62"/>
      <c r="E635" s="86"/>
      <c r="F635" s="86"/>
      <c r="G635" s="86"/>
      <c r="H635" s="87"/>
      <c r="I635" s="88"/>
      <c r="J635" s="64"/>
      <c r="K635" s="64"/>
      <c r="L635" s="79" t="str">
        <f>IF(E635+F635+G635=0,"",E635*'Emission Factors'!C$26+F635*'Emission Factors'!C$28+G635*'Emission Factors'!$C$30)</f>
        <v/>
      </c>
      <c r="M635" s="79" t="str">
        <f>IF(E635+F635+G635=0,"",E635*'Emission Factors'!C$27+F635*'Emission Factors'!C$29+G635*'Emission Factors'!$C$31)</f>
        <v/>
      </c>
      <c r="N635" s="79" t="str">
        <f t="shared" si="27"/>
        <v/>
      </c>
      <c r="O635" s="79" t="str">
        <f t="shared" si="28"/>
        <v/>
      </c>
      <c r="P635" s="79" t="str">
        <f>IFERROR(N635*'Emission Factors'!C$13+O635*'Emission Factors'!C$20,"")</f>
        <v/>
      </c>
      <c r="Q635" s="89" t="str">
        <f t="shared" si="29"/>
        <v/>
      </c>
      <c r="R635" s="90" t="str">
        <f>IFERROR(N635*'Emission Factors'!C$14+O635*'Emission Factors'!C$21,"")</f>
        <v/>
      </c>
      <c r="S635" s="90" t="str">
        <f>IFERROR(N635*'Emission Factors'!C$15+O635*'Emission Factors'!C$22,"")</f>
        <v/>
      </c>
      <c r="T635" s="90" t="str">
        <f>IFERROR(N635*'Emission Factors'!C$16+O635*'Emission Factors'!C$23,"")</f>
        <v/>
      </c>
      <c r="U635" s="28" t="str">
        <f>IFERROR(IF(K635="Residential",N635*'Emission Factors'!$C$17+O635*'Emission Factors'!$C$24,N635*'Emission Factors'!$C$18+O635*'Emission Factors'!$C$25),"")</f>
        <v/>
      </c>
    </row>
    <row r="636" spans="2:21" ht="15" customHeight="1" x14ac:dyDescent="0.35">
      <c r="B636" s="92"/>
      <c r="C636" s="86"/>
      <c r="D636" s="62"/>
      <c r="E636" s="86"/>
      <c r="F636" s="86"/>
      <c r="G636" s="86"/>
      <c r="H636" s="87"/>
      <c r="I636" s="88"/>
      <c r="J636" s="64"/>
      <c r="K636" s="64"/>
      <c r="L636" s="79" t="str">
        <f>IF(E636+F636+G636=0,"",E636*'Emission Factors'!C$26+F636*'Emission Factors'!C$28+G636*'Emission Factors'!$C$30)</f>
        <v/>
      </c>
      <c r="M636" s="79" t="str">
        <f>IF(E636+F636+G636=0,"",E636*'Emission Factors'!C$27+F636*'Emission Factors'!C$29+G636*'Emission Factors'!$C$31)</f>
        <v/>
      </c>
      <c r="N636" s="79" t="str">
        <f t="shared" si="27"/>
        <v/>
      </c>
      <c r="O636" s="79" t="str">
        <f t="shared" si="28"/>
        <v/>
      </c>
      <c r="P636" s="79" t="str">
        <f>IFERROR(N636*'Emission Factors'!C$13+O636*'Emission Factors'!C$20,"")</f>
        <v/>
      </c>
      <c r="Q636" s="89" t="str">
        <f t="shared" si="29"/>
        <v/>
      </c>
      <c r="R636" s="90" t="str">
        <f>IFERROR(N636*'Emission Factors'!C$14+O636*'Emission Factors'!C$21,"")</f>
        <v/>
      </c>
      <c r="S636" s="90" t="str">
        <f>IFERROR(N636*'Emission Factors'!C$15+O636*'Emission Factors'!C$22,"")</f>
        <v/>
      </c>
      <c r="T636" s="90" t="str">
        <f>IFERROR(N636*'Emission Factors'!C$16+O636*'Emission Factors'!C$23,"")</f>
        <v/>
      </c>
      <c r="U636" s="28" t="str">
        <f>IFERROR(IF(K636="Residential",N636*'Emission Factors'!$C$17+O636*'Emission Factors'!$C$24,N636*'Emission Factors'!$C$18+O636*'Emission Factors'!$C$25),"")</f>
        <v/>
      </c>
    </row>
    <row r="637" spans="2:21" ht="15" customHeight="1" x14ac:dyDescent="0.35">
      <c r="B637" s="92"/>
      <c r="C637" s="86"/>
      <c r="D637" s="63"/>
      <c r="E637" s="86"/>
      <c r="F637" s="86"/>
      <c r="G637" s="86"/>
      <c r="H637" s="87"/>
      <c r="I637" s="88"/>
      <c r="J637" s="64"/>
      <c r="K637" s="64"/>
      <c r="L637" s="79" t="str">
        <f>IF(E637+F637+G637=0,"",E637*'Emission Factors'!C$26+F637*'Emission Factors'!C$28+G637*'Emission Factors'!$C$30)</f>
        <v/>
      </c>
      <c r="M637" s="79" t="str">
        <f>IF(E637+F637+G637=0,"",E637*'Emission Factors'!C$27+F637*'Emission Factors'!C$29+G637*'Emission Factors'!$C$31)</f>
        <v/>
      </c>
      <c r="N637" s="79" t="str">
        <f t="shared" si="27"/>
        <v/>
      </c>
      <c r="O637" s="79" t="str">
        <f t="shared" si="28"/>
        <v/>
      </c>
      <c r="P637" s="79" t="str">
        <f>IFERROR(N637*'Emission Factors'!C$13+O637*'Emission Factors'!C$20,"")</f>
        <v/>
      </c>
      <c r="Q637" s="89" t="str">
        <f t="shared" si="29"/>
        <v/>
      </c>
      <c r="R637" s="90" t="str">
        <f>IFERROR(N637*'Emission Factors'!C$14+O637*'Emission Factors'!C$21,"")</f>
        <v/>
      </c>
      <c r="S637" s="90" t="str">
        <f>IFERROR(N637*'Emission Factors'!C$15+O637*'Emission Factors'!C$22,"")</f>
        <v/>
      </c>
      <c r="T637" s="90" t="str">
        <f>IFERROR(N637*'Emission Factors'!C$16+O637*'Emission Factors'!C$23,"")</f>
        <v/>
      </c>
      <c r="U637" s="28" t="str">
        <f>IFERROR(IF(K637="Residential",N637*'Emission Factors'!$C$17+O637*'Emission Factors'!$C$24,N637*'Emission Factors'!$C$18+O637*'Emission Factors'!$C$25),"")</f>
        <v/>
      </c>
    </row>
    <row r="638" spans="2:21" ht="15" customHeight="1" x14ac:dyDescent="0.35">
      <c r="B638" s="92"/>
      <c r="C638" s="86"/>
      <c r="D638" s="62"/>
      <c r="E638" s="86"/>
      <c r="F638" s="86"/>
      <c r="G638" s="86"/>
      <c r="H638" s="87"/>
      <c r="I638" s="88"/>
      <c r="J638" s="64"/>
      <c r="K638" s="64"/>
      <c r="L638" s="79" t="str">
        <f>IF(E638+F638+G638=0,"",E638*'Emission Factors'!C$26+F638*'Emission Factors'!C$28+G638*'Emission Factors'!$C$30)</f>
        <v/>
      </c>
      <c r="M638" s="79" t="str">
        <f>IF(E638+F638+G638=0,"",E638*'Emission Factors'!C$27+F638*'Emission Factors'!C$29+G638*'Emission Factors'!$C$31)</f>
        <v/>
      </c>
      <c r="N638" s="79" t="str">
        <f t="shared" si="27"/>
        <v/>
      </c>
      <c r="O638" s="79" t="str">
        <f t="shared" si="28"/>
        <v/>
      </c>
      <c r="P638" s="79" t="str">
        <f>IFERROR(N638*'Emission Factors'!C$13+O638*'Emission Factors'!C$20,"")</f>
        <v/>
      </c>
      <c r="Q638" s="89" t="str">
        <f t="shared" si="29"/>
        <v/>
      </c>
      <c r="R638" s="90" t="str">
        <f>IFERROR(N638*'Emission Factors'!C$14+O638*'Emission Factors'!C$21,"")</f>
        <v/>
      </c>
      <c r="S638" s="90" t="str">
        <f>IFERROR(N638*'Emission Factors'!C$15+O638*'Emission Factors'!C$22,"")</f>
        <v/>
      </c>
      <c r="T638" s="90" t="str">
        <f>IFERROR(N638*'Emission Factors'!C$16+O638*'Emission Factors'!C$23,"")</f>
        <v/>
      </c>
      <c r="U638" s="28" t="str">
        <f>IFERROR(IF(K638="Residential",N638*'Emission Factors'!$C$17+O638*'Emission Factors'!$C$24,N638*'Emission Factors'!$C$18+O638*'Emission Factors'!$C$25),"")</f>
        <v/>
      </c>
    </row>
    <row r="639" spans="2:21" ht="15" customHeight="1" x14ac:dyDescent="0.35">
      <c r="B639" s="92"/>
      <c r="C639" s="86"/>
      <c r="D639" s="62"/>
      <c r="E639" s="86"/>
      <c r="F639" s="86"/>
      <c r="G639" s="86"/>
      <c r="H639" s="87"/>
      <c r="I639" s="88"/>
      <c r="J639" s="64"/>
      <c r="K639" s="64"/>
      <c r="L639" s="79" t="str">
        <f>IF(E639+F639+G639=0,"",E639*'Emission Factors'!C$26+F639*'Emission Factors'!C$28+G639*'Emission Factors'!$C$30)</f>
        <v/>
      </c>
      <c r="M639" s="79" t="str">
        <f>IF(E639+F639+G639=0,"",E639*'Emission Factors'!C$27+F639*'Emission Factors'!C$29+G639*'Emission Factors'!$C$31)</f>
        <v/>
      </c>
      <c r="N639" s="79" t="str">
        <f t="shared" si="27"/>
        <v/>
      </c>
      <c r="O639" s="79" t="str">
        <f t="shared" si="28"/>
        <v/>
      </c>
      <c r="P639" s="79" t="str">
        <f>IFERROR(N639*'Emission Factors'!C$13+O639*'Emission Factors'!C$20,"")</f>
        <v/>
      </c>
      <c r="Q639" s="89" t="str">
        <f t="shared" si="29"/>
        <v/>
      </c>
      <c r="R639" s="90" t="str">
        <f>IFERROR(N639*'Emission Factors'!C$14+O639*'Emission Factors'!C$21,"")</f>
        <v/>
      </c>
      <c r="S639" s="90" t="str">
        <f>IFERROR(N639*'Emission Factors'!C$15+O639*'Emission Factors'!C$22,"")</f>
        <v/>
      </c>
      <c r="T639" s="90" t="str">
        <f>IFERROR(N639*'Emission Factors'!C$16+O639*'Emission Factors'!C$23,"")</f>
        <v/>
      </c>
      <c r="U639" s="28" t="str">
        <f>IFERROR(IF(K639="Residential",N639*'Emission Factors'!$C$17+O639*'Emission Factors'!$C$24,N639*'Emission Factors'!$C$18+O639*'Emission Factors'!$C$25),"")</f>
        <v/>
      </c>
    </row>
    <row r="640" spans="2:21" ht="15" customHeight="1" x14ac:dyDescent="0.35">
      <c r="B640" s="92"/>
      <c r="C640" s="86"/>
      <c r="D640" s="62"/>
      <c r="E640" s="86"/>
      <c r="F640" s="86"/>
      <c r="G640" s="86"/>
      <c r="H640" s="87"/>
      <c r="I640" s="88"/>
      <c r="J640" s="64"/>
      <c r="K640" s="64"/>
      <c r="L640" s="79" t="str">
        <f>IF(E640+F640+G640=0,"",E640*'Emission Factors'!C$26+F640*'Emission Factors'!C$28+G640*'Emission Factors'!$C$30)</f>
        <v/>
      </c>
      <c r="M640" s="79" t="str">
        <f>IF(E640+F640+G640=0,"",E640*'Emission Factors'!C$27+F640*'Emission Factors'!C$29+G640*'Emission Factors'!$C$31)</f>
        <v/>
      </c>
      <c r="N640" s="79" t="str">
        <f t="shared" si="27"/>
        <v/>
      </c>
      <c r="O640" s="79" t="str">
        <f t="shared" si="28"/>
        <v/>
      </c>
      <c r="P640" s="79" t="str">
        <f>IFERROR(N640*'Emission Factors'!C$13+O640*'Emission Factors'!C$20,"")</f>
        <v/>
      </c>
      <c r="Q640" s="89" t="str">
        <f t="shared" si="29"/>
        <v/>
      </c>
      <c r="R640" s="90" t="str">
        <f>IFERROR(N640*'Emission Factors'!C$14+O640*'Emission Factors'!C$21,"")</f>
        <v/>
      </c>
      <c r="S640" s="90" t="str">
        <f>IFERROR(N640*'Emission Factors'!C$15+O640*'Emission Factors'!C$22,"")</f>
        <v/>
      </c>
      <c r="T640" s="90" t="str">
        <f>IFERROR(N640*'Emission Factors'!C$16+O640*'Emission Factors'!C$23,"")</f>
        <v/>
      </c>
      <c r="U640" s="28" t="str">
        <f>IFERROR(IF(K640="Residential",N640*'Emission Factors'!$C$17+O640*'Emission Factors'!$C$24,N640*'Emission Factors'!$C$18+O640*'Emission Factors'!$C$25),"")</f>
        <v/>
      </c>
    </row>
    <row r="641" spans="2:21" ht="15" customHeight="1" x14ac:dyDescent="0.35">
      <c r="B641" s="92"/>
      <c r="C641" s="86"/>
      <c r="D641" s="62"/>
      <c r="E641" s="86"/>
      <c r="F641" s="86"/>
      <c r="G641" s="86"/>
      <c r="H641" s="87"/>
      <c r="I641" s="88"/>
      <c r="J641" s="64"/>
      <c r="K641" s="64"/>
      <c r="L641" s="79" t="str">
        <f>IF(E641+F641+G641=0,"",E641*'Emission Factors'!C$26+F641*'Emission Factors'!C$28+G641*'Emission Factors'!$C$30)</f>
        <v/>
      </c>
      <c r="M641" s="79" t="str">
        <f>IF(E641+F641+G641=0,"",E641*'Emission Factors'!C$27+F641*'Emission Factors'!C$29+G641*'Emission Factors'!$C$31)</f>
        <v/>
      </c>
      <c r="N641" s="79" t="str">
        <f t="shared" si="27"/>
        <v/>
      </c>
      <c r="O641" s="79" t="str">
        <f t="shared" si="28"/>
        <v/>
      </c>
      <c r="P641" s="79" t="str">
        <f>IFERROR(N641*'Emission Factors'!C$13+O641*'Emission Factors'!C$20,"")</f>
        <v/>
      </c>
      <c r="Q641" s="89" t="str">
        <f t="shared" si="29"/>
        <v/>
      </c>
      <c r="R641" s="90" t="str">
        <f>IFERROR(N641*'Emission Factors'!C$14+O641*'Emission Factors'!C$21,"")</f>
        <v/>
      </c>
      <c r="S641" s="90" t="str">
        <f>IFERROR(N641*'Emission Factors'!C$15+O641*'Emission Factors'!C$22,"")</f>
        <v/>
      </c>
      <c r="T641" s="90" t="str">
        <f>IFERROR(N641*'Emission Factors'!C$16+O641*'Emission Factors'!C$23,"")</f>
        <v/>
      </c>
      <c r="U641" s="28" t="str">
        <f>IFERROR(IF(K641="Residential",N641*'Emission Factors'!$C$17+O641*'Emission Factors'!$C$24,N641*'Emission Factors'!$C$18+O641*'Emission Factors'!$C$25),"")</f>
        <v/>
      </c>
    </row>
    <row r="642" spans="2:21" ht="15" customHeight="1" x14ac:dyDescent="0.35">
      <c r="B642" s="92"/>
      <c r="C642" s="86"/>
      <c r="D642" s="63"/>
      <c r="E642" s="86"/>
      <c r="F642" s="86"/>
      <c r="G642" s="86"/>
      <c r="H642" s="87"/>
      <c r="I642" s="88"/>
      <c r="J642" s="64"/>
      <c r="K642" s="64"/>
      <c r="L642" s="79" t="str">
        <f>IF(E642+F642+G642=0,"",E642*'Emission Factors'!C$26+F642*'Emission Factors'!C$28+G642*'Emission Factors'!$C$30)</f>
        <v/>
      </c>
      <c r="M642" s="79" t="str">
        <f>IF(E642+F642+G642=0,"",E642*'Emission Factors'!C$27+F642*'Emission Factors'!C$29+G642*'Emission Factors'!$C$31)</f>
        <v/>
      </c>
      <c r="N642" s="79" t="str">
        <f t="shared" si="27"/>
        <v/>
      </c>
      <c r="O642" s="79" t="str">
        <f t="shared" si="28"/>
        <v/>
      </c>
      <c r="P642" s="79" t="str">
        <f>IFERROR(N642*'Emission Factors'!C$13+O642*'Emission Factors'!C$20,"")</f>
        <v/>
      </c>
      <c r="Q642" s="89" t="str">
        <f t="shared" si="29"/>
        <v/>
      </c>
      <c r="R642" s="90" t="str">
        <f>IFERROR(N642*'Emission Factors'!C$14+O642*'Emission Factors'!C$21,"")</f>
        <v/>
      </c>
      <c r="S642" s="90" t="str">
        <f>IFERROR(N642*'Emission Factors'!C$15+O642*'Emission Factors'!C$22,"")</f>
        <v/>
      </c>
      <c r="T642" s="90" t="str">
        <f>IFERROR(N642*'Emission Factors'!C$16+O642*'Emission Factors'!C$23,"")</f>
        <v/>
      </c>
      <c r="U642" s="28" t="str">
        <f>IFERROR(IF(K642="Residential",N642*'Emission Factors'!$C$17+O642*'Emission Factors'!$C$24,N642*'Emission Factors'!$C$18+O642*'Emission Factors'!$C$25),"")</f>
        <v/>
      </c>
    </row>
    <row r="643" spans="2:21" ht="15" customHeight="1" x14ac:dyDescent="0.35">
      <c r="B643" s="92"/>
      <c r="C643" s="86"/>
      <c r="D643" s="62"/>
      <c r="E643" s="86"/>
      <c r="F643" s="86"/>
      <c r="G643" s="86"/>
      <c r="H643" s="87"/>
      <c r="I643" s="88"/>
      <c r="J643" s="64"/>
      <c r="K643" s="64"/>
      <c r="L643" s="79" t="str">
        <f>IF(E643+F643+G643=0,"",E643*'Emission Factors'!C$26+F643*'Emission Factors'!C$28+G643*'Emission Factors'!$C$30)</f>
        <v/>
      </c>
      <c r="M643" s="79" t="str">
        <f>IF(E643+F643+G643=0,"",E643*'Emission Factors'!C$27+F643*'Emission Factors'!C$29+G643*'Emission Factors'!$C$31)</f>
        <v/>
      </c>
      <c r="N643" s="79" t="str">
        <f t="shared" si="27"/>
        <v/>
      </c>
      <c r="O643" s="79" t="str">
        <f t="shared" si="28"/>
        <v/>
      </c>
      <c r="P643" s="79" t="str">
        <f>IFERROR(N643*'Emission Factors'!C$13+O643*'Emission Factors'!C$20,"")</f>
        <v/>
      </c>
      <c r="Q643" s="89" t="str">
        <f t="shared" si="29"/>
        <v/>
      </c>
      <c r="R643" s="90" t="str">
        <f>IFERROR(N643*'Emission Factors'!C$14+O643*'Emission Factors'!C$21,"")</f>
        <v/>
      </c>
      <c r="S643" s="90" t="str">
        <f>IFERROR(N643*'Emission Factors'!C$15+O643*'Emission Factors'!C$22,"")</f>
        <v/>
      </c>
      <c r="T643" s="90" t="str">
        <f>IFERROR(N643*'Emission Factors'!C$16+O643*'Emission Factors'!C$23,"")</f>
        <v/>
      </c>
      <c r="U643" s="28" t="str">
        <f>IFERROR(IF(K643="Residential",N643*'Emission Factors'!$C$17+O643*'Emission Factors'!$C$24,N643*'Emission Factors'!$C$18+O643*'Emission Factors'!$C$25),"")</f>
        <v/>
      </c>
    </row>
    <row r="644" spans="2:21" ht="15" customHeight="1" x14ac:dyDescent="0.35">
      <c r="B644" s="92"/>
      <c r="C644" s="86"/>
      <c r="D644" s="62"/>
      <c r="E644" s="86"/>
      <c r="F644" s="86"/>
      <c r="G644" s="86"/>
      <c r="H644" s="87"/>
      <c r="I644" s="88"/>
      <c r="J644" s="64"/>
      <c r="K644" s="64"/>
      <c r="L644" s="79" t="str">
        <f>IF(E644+F644+G644=0,"",E644*'Emission Factors'!C$26+F644*'Emission Factors'!C$28+G644*'Emission Factors'!$C$30)</f>
        <v/>
      </c>
      <c r="M644" s="79" t="str">
        <f>IF(E644+F644+G644=0,"",E644*'Emission Factors'!C$27+F644*'Emission Factors'!C$29+G644*'Emission Factors'!$C$31)</f>
        <v/>
      </c>
      <c r="N644" s="79" t="str">
        <f t="shared" si="27"/>
        <v/>
      </c>
      <c r="O644" s="79" t="str">
        <f t="shared" si="28"/>
        <v/>
      </c>
      <c r="P644" s="79" t="str">
        <f>IFERROR(N644*'Emission Factors'!C$13+O644*'Emission Factors'!C$20,"")</f>
        <v/>
      </c>
      <c r="Q644" s="89" t="str">
        <f t="shared" si="29"/>
        <v/>
      </c>
      <c r="R644" s="90" t="str">
        <f>IFERROR(N644*'Emission Factors'!C$14+O644*'Emission Factors'!C$21,"")</f>
        <v/>
      </c>
      <c r="S644" s="90" t="str">
        <f>IFERROR(N644*'Emission Factors'!C$15+O644*'Emission Factors'!C$22,"")</f>
        <v/>
      </c>
      <c r="T644" s="90" t="str">
        <f>IFERROR(N644*'Emission Factors'!C$16+O644*'Emission Factors'!C$23,"")</f>
        <v/>
      </c>
      <c r="U644" s="28" t="str">
        <f>IFERROR(IF(K644="Residential",N644*'Emission Factors'!$C$17+O644*'Emission Factors'!$C$24,N644*'Emission Factors'!$C$18+O644*'Emission Factors'!$C$25),"")</f>
        <v/>
      </c>
    </row>
    <row r="645" spans="2:21" ht="15" customHeight="1" x14ac:dyDescent="0.35">
      <c r="B645" s="92"/>
      <c r="C645" s="86"/>
      <c r="D645" s="62"/>
      <c r="E645" s="86"/>
      <c r="F645" s="86"/>
      <c r="G645" s="86"/>
      <c r="H645" s="87"/>
      <c r="I645" s="88"/>
      <c r="J645" s="64"/>
      <c r="K645" s="64"/>
      <c r="L645" s="79" t="str">
        <f>IF(E645+F645+G645=0,"",E645*'Emission Factors'!C$26+F645*'Emission Factors'!C$28+G645*'Emission Factors'!$C$30)</f>
        <v/>
      </c>
      <c r="M645" s="79" t="str">
        <f>IF(E645+F645+G645=0,"",E645*'Emission Factors'!C$27+F645*'Emission Factors'!C$29+G645*'Emission Factors'!$C$31)</f>
        <v/>
      </c>
      <c r="N645" s="79" t="str">
        <f t="shared" si="27"/>
        <v/>
      </c>
      <c r="O645" s="79" t="str">
        <f t="shared" si="28"/>
        <v/>
      </c>
      <c r="P645" s="79" t="str">
        <f>IFERROR(N645*'Emission Factors'!C$13+O645*'Emission Factors'!C$20,"")</f>
        <v/>
      </c>
      <c r="Q645" s="89" t="str">
        <f t="shared" si="29"/>
        <v/>
      </c>
      <c r="R645" s="90" t="str">
        <f>IFERROR(N645*'Emission Factors'!C$14+O645*'Emission Factors'!C$21,"")</f>
        <v/>
      </c>
      <c r="S645" s="90" t="str">
        <f>IFERROR(N645*'Emission Factors'!C$15+O645*'Emission Factors'!C$22,"")</f>
        <v/>
      </c>
      <c r="T645" s="90" t="str">
        <f>IFERROR(N645*'Emission Factors'!C$16+O645*'Emission Factors'!C$23,"")</f>
        <v/>
      </c>
      <c r="U645" s="28" t="str">
        <f>IFERROR(IF(K645="Residential",N645*'Emission Factors'!$C$17+O645*'Emission Factors'!$C$24,N645*'Emission Factors'!$C$18+O645*'Emission Factors'!$C$25),"")</f>
        <v/>
      </c>
    </row>
    <row r="646" spans="2:21" ht="15" customHeight="1" x14ac:dyDescent="0.35">
      <c r="B646" s="92"/>
      <c r="C646" s="86"/>
      <c r="D646" s="62"/>
      <c r="E646" s="86"/>
      <c r="F646" s="86"/>
      <c r="G646" s="86"/>
      <c r="H646" s="87"/>
      <c r="I646" s="88"/>
      <c r="J646" s="64"/>
      <c r="K646" s="64"/>
      <c r="L646" s="79" t="str">
        <f>IF(E646+F646+G646=0,"",E646*'Emission Factors'!C$26+F646*'Emission Factors'!C$28+G646*'Emission Factors'!$C$30)</f>
        <v/>
      </c>
      <c r="M646" s="79" t="str">
        <f>IF(E646+F646+G646=0,"",E646*'Emission Factors'!C$27+F646*'Emission Factors'!C$29+G646*'Emission Factors'!$C$31)</f>
        <v/>
      </c>
      <c r="N646" s="79" t="str">
        <f t="shared" si="27"/>
        <v/>
      </c>
      <c r="O646" s="79" t="str">
        <f t="shared" si="28"/>
        <v/>
      </c>
      <c r="P646" s="79" t="str">
        <f>IFERROR(N646*'Emission Factors'!C$13+O646*'Emission Factors'!C$20,"")</f>
        <v/>
      </c>
      <c r="Q646" s="89" t="str">
        <f t="shared" si="29"/>
        <v/>
      </c>
      <c r="R646" s="90" t="str">
        <f>IFERROR(N646*'Emission Factors'!C$14+O646*'Emission Factors'!C$21,"")</f>
        <v/>
      </c>
      <c r="S646" s="90" t="str">
        <f>IFERROR(N646*'Emission Factors'!C$15+O646*'Emission Factors'!C$22,"")</f>
        <v/>
      </c>
      <c r="T646" s="90" t="str">
        <f>IFERROR(N646*'Emission Factors'!C$16+O646*'Emission Factors'!C$23,"")</f>
        <v/>
      </c>
      <c r="U646" s="28" t="str">
        <f>IFERROR(IF(K646="Residential",N646*'Emission Factors'!$C$17+O646*'Emission Factors'!$C$24,N646*'Emission Factors'!$C$18+O646*'Emission Factors'!$C$25),"")</f>
        <v/>
      </c>
    </row>
    <row r="647" spans="2:21" ht="15" customHeight="1" x14ac:dyDescent="0.35">
      <c r="B647" s="92"/>
      <c r="C647" s="86"/>
      <c r="D647" s="63"/>
      <c r="E647" s="86"/>
      <c r="F647" s="86"/>
      <c r="G647" s="86"/>
      <c r="H647" s="87"/>
      <c r="I647" s="88"/>
      <c r="J647" s="64"/>
      <c r="K647" s="64"/>
      <c r="L647" s="79" t="str">
        <f>IF(E647+F647+G647=0,"",E647*'Emission Factors'!C$26+F647*'Emission Factors'!C$28+G647*'Emission Factors'!$C$30)</f>
        <v/>
      </c>
      <c r="M647" s="79" t="str">
        <f>IF(E647+F647+G647=0,"",E647*'Emission Factors'!C$27+F647*'Emission Factors'!C$29+G647*'Emission Factors'!$C$31)</f>
        <v/>
      </c>
      <c r="N647" s="79" t="str">
        <f t="shared" si="27"/>
        <v/>
      </c>
      <c r="O647" s="79" t="str">
        <f t="shared" si="28"/>
        <v/>
      </c>
      <c r="P647" s="79" t="str">
        <f>IFERROR(N647*'Emission Factors'!C$13+O647*'Emission Factors'!C$20,"")</f>
        <v/>
      </c>
      <c r="Q647" s="89" t="str">
        <f t="shared" si="29"/>
        <v/>
      </c>
      <c r="R647" s="90" t="str">
        <f>IFERROR(N647*'Emission Factors'!C$14+O647*'Emission Factors'!C$21,"")</f>
        <v/>
      </c>
      <c r="S647" s="90" t="str">
        <f>IFERROR(N647*'Emission Factors'!C$15+O647*'Emission Factors'!C$22,"")</f>
        <v/>
      </c>
      <c r="T647" s="90" t="str">
        <f>IFERROR(N647*'Emission Factors'!C$16+O647*'Emission Factors'!C$23,"")</f>
        <v/>
      </c>
      <c r="U647" s="28" t="str">
        <f>IFERROR(IF(K647="Residential",N647*'Emission Factors'!$C$17+O647*'Emission Factors'!$C$24,N647*'Emission Factors'!$C$18+O647*'Emission Factors'!$C$25),"")</f>
        <v/>
      </c>
    </row>
    <row r="648" spans="2:21" ht="15" customHeight="1" x14ac:dyDescent="0.35">
      <c r="B648" s="92"/>
      <c r="C648" s="86"/>
      <c r="D648" s="62"/>
      <c r="E648" s="86"/>
      <c r="F648" s="86"/>
      <c r="G648" s="86"/>
      <c r="H648" s="87"/>
      <c r="I648" s="88"/>
      <c r="J648" s="64"/>
      <c r="K648" s="64"/>
      <c r="L648" s="79" t="str">
        <f>IF(E648+F648+G648=0,"",E648*'Emission Factors'!C$26+F648*'Emission Factors'!C$28+G648*'Emission Factors'!$C$30)</f>
        <v/>
      </c>
      <c r="M648" s="79" t="str">
        <f>IF(E648+F648+G648=0,"",E648*'Emission Factors'!C$27+F648*'Emission Factors'!C$29+G648*'Emission Factors'!$C$31)</f>
        <v/>
      </c>
      <c r="N648" s="79" t="str">
        <f t="shared" si="27"/>
        <v/>
      </c>
      <c r="O648" s="79" t="str">
        <f t="shared" si="28"/>
        <v/>
      </c>
      <c r="P648" s="79" t="str">
        <f>IFERROR(N648*'Emission Factors'!C$13+O648*'Emission Factors'!C$20,"")</f>
        <v/>
      </c>
      <c r="Q648" s="89" t="str">
        <f t="shared" si="29"/>
        <v/>
      </c>
      <c r="R648" s="90" t="str">
        <f>IFERROR(N648*'Emission Factors'!C$14+O648*'Emission Factors'!C$21,"")</f>
        <v/>
      </c>
      <c r="S648" s="90" t="str">
        <f>IFERROR(N648*'Emission Factors'!C$15+O648*'Emission Factors'!C$22,"")</f>
        <v/>
      </c>
      <c r="T648" s="90" t="str">
        <f>IFERROR(N648*'Emission Factors'!C$16+O648*'Emission Factors'!C$23,"")</f>
        <v/>
      </c>
      <c r="U648" s="28" t="str">
        <f>IFERROR(IF(K648="Residential",N648*'Emission Factors'!$C$17+O648*'Emission Factors'!$C$24,N648*'Emission Factors'!$C$18+O648*'Emission Factors'!$C$25),"")</f>
        <v/>
      </c>
    </row>
    <row r="649" spans="2:21" ht="15" customHeight="1" x14ac:dyDescent="0.35">
      <c r="B649" s="92"/>
      <c r="C649" s="86"/>
      <c r="D649" s="62"/>
      <c r="E649" s="86"/>
      <c r="F649" s="86"/>
      <c r="G649" s="86"/>
      <c r="H649" s="87"/>
      <c r="I649" s="88"/>
      <c r="J649" s="64"/>
      <c r="K649" s="64"/>
      <c r="L649" s="79" t="str">
        <f>IF(E649+F649+G649=0,"",E649*'Emission Factors'!C$26+F649*'Emission Factors'!C$28+G649*'Emission Factors'!$C$30)</f>
        <v/>
      </c>
      <c r="M649" s="79" t="str">
        <f>IF(E649+F649+G649=0,"",E649*'Emission Factors'!C$27+F649*'Emission Factors'!C$29+G649*'Emission Factors'!$C$31)</f>
        <v/>
      </c>
      <c r="N649" s="79" t="str">
        <f t="shared" si="27"/>
        <v/>
      </c>
      <c r="O649" s="79" t="str">
        <f t="shared" si="28"/>
        <v/>
      </c>
      <c r="P649" s="79" t="str">
        <f>IFERROR(N649*'Emission Factors'!C$13+O649*'Emission Factors'!C$20,"")</f>
        <v/>
      </c>
      <c r="Q649" s="89" t="str">
        <f t="shared" si="29"/>
        <v/>
      </c>
      <c r="R649" s="90" t="str">
        <f>IFERROR(N649*'Emission Factors'!C$14+O649*'Emission Factors'!C$21,"")</f>
        <v/>
      </c>
      <c r="S649" s="90" t="str">
        <f>IFERROR(N649*'Emission Factors'!C$15+O649*'Emission Factors'!C$22,"")</f>
        <v/>
      </c>
      <c r="T649" s="90" t="str">
        <f>IFERROR(N649*'Emission Factors'!C$16+O649*'Emission Factors'!C$23,"")</f>
        <v/>
      </c>
      <c r="U649" s="28" t="str">
        <f>IFERROR(IF(K649="Residential",N649*'Emission Factors'!$C$17+O649*'Emission Factors'!$C$24,N649*'Emission Factors'!$C$18+O649*'Emission Factors'!$C$25),"")</f>
        <v/>
      </c>
    </row>
    <row r="650" spans="2:21" ht="15" customHeight="1" x14ac:dyDescent="0.35">
      <c r="B650" s="92"/>
      <c r="C650" s="86"/>
      <c r="D650" s="62"/>
      <c r="E650" s="86"/>
      <c r="F650" s="86"/>
      <c r="G650" s="86"/>
      <c r="H650" s="87"/>
      <c r="I650" s="88"/>
      <c r="J650" s="64"/>
      <c r="K650" s="64"/>
      <c r="L650" s="79" t="str">
        <f>IF(E650+F650+G650=0,"",E650*'Emission Factors'!C$26+F650*'Emission Factors'!C$28+G650*'Emission Factors'!$C$30)</f>
        <v/>
      </c>
      <c r="M650" s="79" t="str">
        <f>IF(E650+F650+G650=0,"",E650*'Emission Factors'!C$27+F650*'Emission Factors'!C$29+G650*'Emission Factors'!$C$31)</f>
        <v/>
      </c>
      <c r="N650" s="79" t="str">
        <f t="shared" si="27"/>
        <v/>
      </c>
      <c r="O650" s="79" t="str">
        <f t="shared" si="28"/>
        <v/>
      </c>
      <c r="P650" s="79" t="str">
        <f>IFERROR(N650*'Emission Factors'!C$13+O650*'Emission Factors'!C$20,"")</f>
        <v/>
      </c>
      <c r="Q650" s="89" t="str">
        <f t="shared" si="29"/>
        <v/>
      </c>
      <c r="R650" s="90" t="str">
        <f>IFERROR(N650*'Emission Factors'!C$14+O650*'Emission Factors'!C$21,"")</f>
        <v/>
      </c>
      <c r="S650" s="90" t="str">
        <f>IFERROR(N650*'Emission Factors'!C$15+O650*'Emission Factors'!C$22,"")</f>
        <v/>
      </c>
      <c r="T650" s="90" t="str">
        <f>IFERROR(N650*'Emission Factors'!C$16+O650*'Emission Factors'!C$23,"")</f>
        <v/>
      </c>
      <c r="U650" s="28" t="str">
        <f>IFERROR(IF(K650="Residential",N650*'Emission Factors'!$C$17+O650*'Emission Factors'!$C$24,N650*'Emission Factors'!$C$18+O650*'Emission Factors'!$C$25),"")</f>
        <v/>
      </c>
    </row>
    <row r="651" spans="2:21" ht="15" customHeight="1" x14ac:dyDescent="0.35">
      <c r="B651" s="92"/>
      <c r="C651" s="86"/>
      <c r="D651" s="62"/>
      <c r="E651" s="86"/>
      <c r="F651" s="86"/>
      <c r="G651" s="86"/>
      <c r="H651" s="87"/>
      <c r="I651" s="88"/>
      <c r="J651" s="64"/>
      <c r="K651" s="64"/>
      <c r="L651" s="79" t="str">
        <f>IF(E651+F651+G651=0,"",E651*'Emission Factors'!C$26+F651*'Emission Factors'!C$28+G651*'Emission Factors'!$C$30)</f>
        <v/>
      </c>
      <c r="M651" s="79" t="str">
        <f>IF(E651+F651+G651=0,"",E651*'Emission Factors'!C$27+F651*'Emission Factors'!C$29+G651*'Emission Factors'!$C$31)</f>
        <v/>
      </c>
      <c r="N651" s="79" t="str">
        <f t="shared" si="27"/>
        <v/>
      </c>
      <c r="O651" s="79" t="str">
        <f t="shared" si="28"/>
        <v/>
      </c>
      <c r="P651" s="79" t="str">
        <f>IFERROR(N651*'Emission Factors'!C$13+O651*'Emission Factors'!C$20,"")</f>
        <v/>
      </c>
      <c r="Q651" s="89" t="str">
        <f t="shared" si="29"/>
        <v/>
      </c>
      <c r="R651" s="90" t="str">
        <f>IFERROR(N651*'Emission Factors'!C$14+O651*'Emission Factors'!C$21,"")</f>
        <v/>
      </c>
      <c r="S651" s="90" t="str">
        <f>IFERROR(N651*'Emission Factors'!C$15+O651*'Emission Factors'!C$22,"")</f>
        <v/>
      </c>
      <c r="T651" s="90" t="str">
        <f>IFERROR(N651*'Emission Factors'!C$16+O651*'Emission Factors'!C$23,"")</f>
        <v/>
      </c>
      <c r="U651" s="28" t="str">
        <f>IFERROR(IF(K651="Residential",N651*'Emission Factors'!$C$17+O651*'Emission Factors'!$C$24,N651*'Emission Factors'!$C$18+O651*'Emission Factors'!$C$25),"")</f>
        <v/>
      </c>
    </row>
    <row r="652" spans="2:21" ht="15" customHeight="1" x14ac:dyDescent="0.35">
      <c r="B652" s="92"/>
      <c r="C652" s="86"/>
      <c r="D652" s="63"/>
      <c r="E652" s="86"/>
      <c r="F652" s="86"/>
      <c r="G652" s="86"/>
      <c r="H652" s="87"/>
      <c r="I652" s="88"/>
      <c r="J652" s="64"/>
      <c r="K652" s="64"/>
      <c r="L652" s="79" t="str">
        <f>IF(E652+F652+G652=0,"",E652*'Emission Factors'!C$26+F652*'Emission Factors'!C$28+G652*'Emission Factors'!$C$30)</f>
        <v/>
      </c>
      <c r="M652" s="79" t="str">
        <f>IF(E652+F652+G652=0,"",E652*'Emission Factors'!C$27+F652*'Emission Factors'!C$29+G652*'Emission Factors'!$C$31)</f>
        <v/>
      </c>
      <c r="N652" s="79" t="str">
        <f t="shared" si="27"/>
        <v/>
      </c>
      <c r="O652" s="79" t="str">
        <f t="shared" si="28"/>
        <v/>
      </c>
      <c r="P652" s="79" t="str">
        <f>IFERROR(N652*'Emission Factors'!C$13+O652*'Emission Factors'!C$20,"")</f>
        <v/>
      </c>
      <c r="Q652" s="89" t="str">
        <f t="shared" si="29"/>
        <v/>
      </c>
      <c r="R652" s="90" t="str">
        <f>IFERROR(N652*'Emission Factors'!C$14+O652*'Emission Factors'!C$21,"")</f>
        <v/>
      </c>
      <c r="S652" s="90" t="str">
        <f>IFERROR(N652*'Emission Factors'!C$15+O652*'Emission Factors'!C$22,"")</f>
        <v/>
      </c>
      <c r="T652" s="90" t="str">
        <f>IFERROR(N652*'Emission Factors'!C$16+O652*'Emission Factors'!C$23,"")</f>
        <v/>
      </c>
      <c r="U652" s="28" t="str">
        <f>IFERROR(IF(K652="Residential",N652*'Emission Factors'!$C$17+O652*'Emission Factors'!$C$24,N652*'Emission Factors'!$C$18+O652*'Emission Factors'!$C$25),"")</f>
        <v/>
      </c>
    </row>
    <row r="653" spans="2:21" ht="15" customHeight="1" x14ac:dyDescent="0.35">
      <c r="B653" s="92"/>
      <c r="C653" s="86"/>
      <c r="D653" s="62"/>
      <c r="E653" s="86"/>
      <c r="F653" s="86"/>
      <c r="G653" s="86"/>
      <c r="H653" s="87"/>
      <c r="I653" s="88"/>
      <c r="J653" s="64"/>
      <c r="K653" s="64"/>
      <c r="L653" s="79" t="str">
        <f>IF(E653+F653+G653=0,"",E653*'Emission Factors'!C$26+F653*'Emission Factors'!C$28+G653*'Emission Factors'!$C$30)</f>
        <v/>
      </c>
      <c r="M653" s="79" t="str">
        <f>IF(E653+F653+G653=0,"",E653*'Emission Factors'!C$27+F653*'Emission Factors'!C$29+G653*'Emission Factors'!$C$31)</f>
        <v/>
      </c>
      <c r="N653" s="79" t="str">
        <f t="shared" si="27"/>
        <v/>
      </c>
      <c r="O653" s="79" t="str">
        <f t="shared" si="28"/>
        <v/>
      </c>
      <c r="P653" s="79" t="str">
        <f>IFERROR(N653*'Emission Factors'!C$13+O653*'Emission Factors'!C$20,"")</f>
        <v/>
      </c>
      <c r="Q653" s="89" t="str">
        <f t="shared" si="29"/>
        <v/>
      </c>
      <c r="R653" s="90" t="str">
        <f>IFERROR(N653*'Emission Factors'!C$14+O653*'Emission Factors'!C$21,"")</f>
        <v/>
      </c>
      <c r="S653" s="90" t="str">
        <f>IFERROR(N653*'Emission Factors'!C$15+O653*'Emission Factors'!C$22,"")</f>
        <v/>
      </c>
      <c r="T653" s="90" t="str">
        <f>IFERROR(N653*'Emission Factors'!C$16+O653*'Emission Factors'!C$23,"")</f>
        <v/>
      </c>
      <c r="U653" s="28" t="str">
        <f>IFERROR(IF(K653="Residential",N653*'Emission Factors'!$C$17+O653*'Emission Factors'!$C$24,N653*'Emission Factors'!$C$18+O653*'Emission Factors'!$C$25),"")</f>
        <v/>
      </c>
    </row>
    <row r="654" spans="2:21" ht="15" customHeight="1" x14ac:dyDescent="0.35">
      <c r="B654" s="92"/>
      <c r="C654" s="86"/>
      <c r="D654" s="62"/>
      <c r="E654" s="86"/>
      <c r="F654" s="86"/>
      <c r="G654" s="86"/>
      <c r="H654" s="87"/>
      <c r="I654" s="88"/>
      <c r="J654" s="64"/>
      <c r="K654" s="64"/>
      <c r="L654" s="79" t="str">
        <f>IF(E654+F654+G654=0,"",E654*'Emission Factors'!C$26+F654*'Emission Factors'!C$28+G654*'Emission Factors'!$C$30)</f>
        <v/>
      </c>
      <c r="M654" s="79" t="str">
        <f>IF(E654+F654+G654=0,"",E654*'Emission Factors'!C$27+F654*'Emission Factors'!C$29+G654*'Emission Factors'!$C$31)</f>
        <v/>
      </c>
      <c r="N654" s="79" t="str">
        <f t="shared" si="27"/>
        <v/>
      </c>
      <c r="O654" s="79" t="str">
        <f t="shared" si="28"/>
        <v/>
      </c>
      <c r="P654" s="79" t="str">
        <f>IFERROR(N654*'Emission Factors'!C$13+O654*'Emission Factors'!C$20,"")</f>
        <v/>
      </c>
      <c r="Q654" s="89" t="str">
        <f t="shared" si="29"/>
        <v/>
      </c>
      <c r="R654" s="90" t="str">
        <f>IFERROR(N654*'Emission Factors'!C$14+O654*'Emission Factors'!C$21,"")</f>
        <v/>
      </c>
      <c r="S654" s="90" t="str">
        <f>IFERROR(N654*'Emission Factors'!C$15+O654*'Emission Factors'!C$22,"")</f>
        <v/>
      </c>
      <c r="T654" s="90" t="str">
        <f>IFERROR(N654*'Emission Factors'!C$16+O654*'Emission Factors'!C$23,"")</f>
        <v/>
      </c>
      <c r="U654" s="28" t="str">
        <f>IFERROR(IF(K654="Residential",N654*'Emission Factors'!$C$17+O654*'Emission Factors'!$C$24,N654*'Emission Factors'!$C$18+O654*'Emission Factors'!$C$25),"")</f>
        <v/>
      </c>
    </row>
    <row r="655" spans="2:21" ht="15" customHeight="1" x14ac:dyDescent="0.35">
      <c r="B655" s="92"/>
      <c r="C655" s="86"/>
      <c r="D655" s="62"/>
      <c r="E655" s="86"/>
      <c r="F655" s="86"/>
      <c r="G655" s="86"/>
      <c r="H655" s="87"/>
      <c r="I655" s="88"/>
      <c r="J655" s="64"/>
      <c r="K655" s="64"/>
      <c r="L655" s="79" t="str">
        <f>IF(E655+F655+G655=0,"",E655*'Emission Factors'!C$26+F655*'Emission Factors'!C$28+G655*'Emission Factors'!$C$30)</f>
        <v/>
      </c>
      <c r="M655" s="79" t="str">
        <f>IF(E655+F655+G655=0,"",E655*'Emission Factors'!C$27+F655*'Emission Factors'!C$29+G655*'Emission Factors'!$C$31)</f>
        <v/>
      </c>
      <c r="N655" s="79" t="str">
        <f t="shared" si="27"/>
        <v/>
      </c>
      <c r="O655" s="79" t="str">
        <f t="shared" si="28"/>
        <v/>
      </c>
      <c r="P655" s="79" t="str">
        <f>IFERROR(N655*'Emission Factors'!C$13+O655*'Emission Factors'!C$20,"")</f>
        <v/>
      </c>
      <c r="Q655" s="89" t="str">
        <f t="shared" si="29"/>
        <v/>
      </c>
      <c r="R655" s="90" t="str">
        <f>IFERROR(N655*'Emission Factors'!C$14+O655*'Emission Factors'!C$21,"")</f>
        <v/>
      </c>
      <c r="S655" s="90" t="str">
        <f>IFERROR(N655*'Emission Factors'!C$15+O655*'Emission Factors'!C$22,"")</f>
        <v/>
      </c>
      <c r="T655" s="90" t="str">
        <f>IFERROR(N655*'Emission Factors'!C$16+O655*'Emission Factors'!C$23,"")</f>
        <v/>
      </c>
      <c r="U655" s="28" t="str">
        <f>IFERROR(IF(K655="Residential",N655*'Emission Factors'!$C$17+O655*'Emission Factors'!$C$24,N655*'Emission Factors'!$C$18+O655*'Emission Factors'!$C$25),"")</f>
        <v/>
      </c>
    </row>
    <row r="656" spans="2:21" ht="15" customHeight="1" x14ac:dyDescent="0.35">
      <c r="B656" s="92"/>
      <c r="C656" s="86"/>
      <c r="D656" s="62"/>
      <c r="E656" s="86"/>
      <c r="F656" s="86"/>
      <c r="G656" s="86"/>
      <c r="H656" s="87"/>
      <c r="I656" s="88"/>
      <c r="J656" s="64"/>
      <c r="K656" s="64"/>
      <c r="L656" s="79" t="str">
        <f>IF(E656+F656+G656=0,"",E656*'Emission Factors'!C$26+F656*'Emission Factors'!C$28+G656*'Emission Factors'!$C$30)</f>
        <v/>
      </c>
      <c r="M656" s="79" t="str">
        <f>IF(E656+F656+G656=0,"",E656*'Emission Factors'!C$27+F656*'Emission Factors'!C$29+G656*'Emission Factors'!$C$31)</f>
        <v/>
      </c>
      <c r="N656" s="79" t="str">
        <f t="shared" si="27"/>
        <v/>
      </c>
      <c r="O656" s="79" t="str">
        <f t="shared" si="28"/>
        <v/>
      </c>
      <c r="P656" s="79" t="str">
        <f>IFERROR(N656*'Emission Factors'!C$13+O656*'Emission Factors'!C$20,"")</f>
        <v/>
      </c>
      <c r="Q656" s="89" t="str">
        <f t="shared" si="29"/>
        <v/>
      </c>
      <c r="R656" s="90" t="str">
        <f>IFERROR(N656*'Emission Factors'!C$14+O656*'Emission Factors'!C$21,"")</f>
        <v/>
      </c>
      <c r="S656" s="90" t="str">
        <f>IFERROR(N656*'Emission Factors'!C$15+O656*'Emission Factors'!C$22,"")</f>
        <v/>
      </c>
      <c r="T656" s="90" t="str">
        <f>IFERROR(N656*'Emission Factors'!C$16+O656*'Emission Factors'!C$23,"")</f>
        <v/>
      </c>
      <c r="U656" s="28" t="str">
        <f>IFERROR(IF(K656="Residential",N656*'Emission Factors'!$C$17+O656*'Emission Factors'!$C$24,N656*'Emission Factors'!$C$18+O656*'Emission Factors'!$C$25),"")</f>
        <v/>
      </c>
    </row>
    <row r="657" spans="2:21" ht="15" customHeight="1" x14ac:dyDescent="0.35">
      <c r="B657" s="92"/>
      <c r="C657" s="86"/>
      <c r="D657" s="63"/>
      <c r="E657" s="86"/>
      <c r="F657" s="86"/>
      <c r="G657" s="86"/>
      <c r="H657" s="87"/>
      <c r="I657" s="88"/>
      <c r="J657" s="64"/>
      <c r="K657" s="64"/>
      <c r="L657" s="79" t="str">
        <f>IF(E657+F657+G657=0,"",E657*'Emission Factors'!C$26+F657*'Emission Factors'!C$28+G657*'Emission Factors'!$C$30)</f>
        <v/>
      </c>
      <c r="M657" s="79" t="str">
        <f>IF(E657+F657+G657=0,"",E657*'Emission Factors'!C$27+F657*'Emission Factors'!C$29+G657*'Emission Factors'!$C$31)</f>
        <v/>
      </c>
      <c r="N657" s="79" t="str">
        <f t="shared" si="27"/>
        <v/>
      </c>
      <c r="O657" s="79" t="str">
        <f t="shared" si="28"/>
        <v/>
      </c>
      <c r="P657" s="79" t="str">
        <f>IFERROR(N657*'Emission Factors'!C$13+O657*'Emission Factors'!C$20,"")</f>
        <v/>
      </c>
      <c r="Q657" s="89" t="str">
        <f t="shared" si="29"/>
        <v/>
      </c>
      <c r="R657" s="90" t="str">
        <f>IFERROR(N657*'Emission Factors'!C$14+O657*'Emission Factors'!C$21,"")</f>
        <v/>
      </c>
      <c r="S657" s="90" t="str">
        <f>IFERROR(N657*'Emission Factors'!C$15+O657*'Emission Factors'!C$22,"")</f>
        <v/>
      </c>
      <c r="T657" s="90" t="str">
        <f>IFERROR(N657*'Emission Factors'!C$16+O657*'Emission Factors'!C$23,"")</f>
        <v/>
      </c>
      <c r="U657" s="28" t="str">
        <f>IFERROR(IF(K657="Residential",N657*'Emission Factors'!$C$17+O657*'Emission Factors'!$C$24,N657*'Emission Factors'!$C$18+O657*'Emission Factors'!$C$25),"")</f>
        <v/>
      </c>
    </row>
    <row r="658" spans="2:21" ht="15" customHeight="1" x14ac:dyDescent="0.35">
      <c r="B658" s="92"/>
      <c r="C658" s="86"/>
      <c r="D658" s="62"/>
      <c r="E658" s="86"/>
      <c r="F658" s="86"/>
      <c r="G658" s="86"/>
      <c r="H658" s="87"/>
      <c r="I658" s="88"/>
      <c r="J658" s="64"/>
      <c r="K658" s="64"/>
      <c r="L658" s="79" t="str">
        <f>IF(E658+F658+G658=0,"",E658*'Emission Factors'!C$26+F658*'Emission Factors'!C$28+G658*'Emission Factors'!$C$30)</f>
        <v/>
      </c>
      <c r="M658" s="79" t="str">
        <f>IF(E658+F658+G658=0,"",E658*'Emission Factors'!C$27+F658*'Emission Factors'!C$29+G658*'Emission Factors'!$C$31)</f>
        <v/>
      </c>
      <c r="N658" s="79" t="str">
        <f t="shared" ref="N658:N721" si="30">IFERROR(L658*J658,"")</f>
        <v/>
      </c>
      <c r="O658" s="79" t="str">
        <f t="shared" ref="O658:O721" si="31">IFERROR(M658*J658,"")</f>
        <v/>
      </c>
      <c r="P658" s="79" t="str">
        <f>IFERROR(N658*'Emission Factors'!C$13+O658*'Emission Factors'!C$20,"")</f>
        <v/>
      </c>
      <c r="Q658" s="89" t="str">
        <f t="shared" ref="Q658:Q721" si="32">IFERROR(P658/I658,"")</f>
        <v/>
      </c>
      <c r="R658" s="90" t="str">
        <f>IFERROR(N658*'Emission Factors'!C$14+O658*'Emission Factors'!C$21,"")</f>
        <v/>
      </c>
      <c r="S658" s="90" t="str">
        <f>IFERROR(N658*'Emission Factors'!C$15+O658*'Emission Factors'!C$22,"")</f>
        <v/>
      </c>
      <c r="T658" s="90" t="str">
        <f>IFERROR(N658*'Emission Factors'!C$16+O658*'Emission Factors'!C$23,"")</f>
        <v/>
      </c>
      <c r="U658" s="28" t="str">
        <f>IFERROR(IF(K658="Residential",N658*'Emission Factors'!$C$17+O658*'Emission Factors'!$C$24,N658*'Emission Factors'!$C$18+O658*'Emission Factors'!$C$25),"")</f>
        <v/>
      </c>
    </row>
    <row r="659" spans="2:21" ht="15" customHeight="1" x14ac:dyDescent="0.35">
      <c r="B659" s="92"/>
      <c r="C659" s="86"/>
      <c r="D659" s="62"/>
      <c r="E659" s="86"/>
      <c r="F659" s="86"/>
      <c r="G659" s="86"/>
      <c r="H659" s="87"/>
      <c r="I659" s="88"/>
      <c r="J659" s="64"/>
      <c r="K659" s="64"/>
      <c r="L659" s="79" t="str">
        <f>IF(E659+F659+G659=0,"",E659*'Emission Factors'!C$26+F659*'Emission Factors'!C$28+G659*'Emission Factors'!$C$30)</f>
        <v/>
      </c>
      <c r="M659" s="79" t="str">
        <f>IF(E659+F659+G659=0,"",E659*'Emission Factors'!C$27+F659*'Emission Factors'!C$29+G659*'Emission Factors'!$C$31)</f>
        <v/>
      </c>
      <c r="N659" s="79" t="str">
        <f t="shared" si="30"/>
        <v/>
      </c>
      <c r="O659" s="79" t="str">
        <f t="shared" si="31"/>
        <v/>
      </c>
      <c r="P659" s="79" t="str">
        <f>IFERROR(N659*'Emission Factors'!C$13+O659*'Emission Factors'!C$20,"")</f>
        <v/>
      </c>
      <c r="Q659" s="89" t="str">
        <f t="shared" si="32"/>
        <v/>
      </c>
      <c r="R659" s="90" t="str">
        <f>IFERROR(N659*'Emission Factors'!C$14+O659*'Emission Factors'!C$21,"")</f>
        <v/>
      </c>
      <c r="S659" s="90" t="str">
        <f>IFERROR(N659*'Emission Factors'!C$15+O659*'Emission Factors'!C$22,"")</f>
        <v/>
      </c>
      <c r="T659" s="90" t="str">
        <f>IFERROR(N659*'Emission Factors'!C$16+O659*'Emission Factors'!C$23,"")</f>
        <v/>
      </c>
      <c r="U659" s="28" t="str">
        <f>IFERROR(IF(K659="Residential",N659*'Emission Factors'!$C$17+O659*'Emission Factors'!$C$24,N659*'Emission Factors'!$C$18+O659*'Emission Factors'!$C$25),"")</f>
        <v/>
      </c>
    </row>
    <row r="660" spans="2:21" ht="15" customHeight="1" x14ac:dyDescent="0.35">
      <c r="B660" s="92"/>
      <c r="C660" s="86"/>
      <c r="D660" s="62"/>
      <c r="E660" s="86"/>
      <c r="F660" s="86"/>
      <c r="G660" s="86"/>
      <c r="H660" s="87"/>
      <c r="I660" s="88"/>
      <c r="J660" s="64"/>
      <c r="K660" s="64"/>
      <c r="L660" s="79" t="str">
        <f>IF(E660+F660+G660=0,"",E660*'Emission Factors'!C$26+F660*'Emission Factors'!C$28+G660*'Emission Factors'!$C$30)</f>
        <v/>
      </c>
      <c r="M660" s="79" t="str">
        <f>IF(E660+F660+G660=0,"",E660*'Emission Factors'!C$27+F660*'Emission Factors'!C$29+G660*'Emission Factors'!$C$31)</f>
        <v/>
      </c>
      <c r="N660" s="79" t="str">
        <f t="shared" si="30"/>
        <v/>
      </c>
      <c r="O660" s="79" t="str">
        <f t="shared" si="31"/>
        <v/>
      </c>
      <c r="P660" s="79" t="str">
        <f>IFERROR(N660*'Emission Factors'!C$13+O660*'Emission Factors'!C$20,"")</f>
        <v/>
      </c>
      <c r="Q660" s="89" t="str">
        <f t="shared" si="32"/>
        <v/>
      </c>
      <c r="R660" s="90" t="str">
        <f>IFERROR(N660*'Emission Factors'!C$14+O660*'Emission Factors'!C$21,"")</f>
        <v/>
      </c>
      <c r="S660" s="90" t="str">
        <f>IFERROR(N660*'Emission Factors'!C$15+O660*'Emission Factors'!C$22,"")</f>
        <v/>
      </c>
      <c r="T660" s="90" t="str">
        <f>IFERROR(N660*'Emission Factors'!C$16+O660*'Emission Factors'!C$23,"")</f>
        <v/>
      </c>
      <c r="U660" s="28" t="str">
        <f>IFERROR(IF(K660="Residential",N660*'Emission Factors'!$C$17+O660*'Emission Factors'!$C$24,N660*'Emission Factors'!$C$18+O660*'Emission Factors'!$C$25),"")</f>
        <v/>
      </c>
    </row>
    <row r="661" spans="2:21" ht="15" customHeight="1" x14ac:dyDescent="0.35">
      <c r="B661" s="92"/>
      <c r="C661" s="86"/>
      <c r="D661" s="62"/>
      <c r="E661" s="86"/>
      <c r="F661" s="86"/>
      <c r="G661" s="86"/>
      <c r="H661" s="87"/>
      <c r="I661" s="88"/>
      <c r="J661" s="64"/>
      <c r="K661" s="64"/>
      <c r="L661" s="79" t="str">
        <f>IF(E661+F661+G661=0,"",E661*'Emission Factors'!C$26+F661*'Emission Factors'!C$28+G661*'Emission Factors'!$C$30)</f>
        <v/>
      </c>
      <c r="M661" s="79" t="str">
        <f>IF(E661+F661+G661=0,"",E661*'Emission Factors'!C$27+F661*'Emission Factors'!C$29+G661*'Emission Factors'!$C$31)</f>
        <v/>
      </c>
      <c r="N661" s="79" t="str">
        <f t="shared" si="30"/>
        <v/>
      </c>
      <c r="O661" s="79" t="str">
        <f t="shared" si="31"/>
        <v/>
      </c>
      <c r="P661" s="79" t="str">
        <f>IFERROR(N661*'Emission Factors'!C$13+O661*'Emission Factors'!C$20,"")</f>
        <v/>
      </c>
      <c r="Q661" s="89" t="str">
        <f t="shared" si="32"/>
        <v/>
      </c>
      <c r="R661" s="90" t="str">
        <f>IFERROR(N661*'Emission Factors'!C$14+O661*'Emission Factors'!C$21,"")</f>
        <v/>
      </c>
      <c r="S661" s="90" t="str">
        <f>IFERROR(N661*'Emission Factors'!C$15+O661*'Emission Factors'!C$22,"")</f>
        <v/>
      </c>
      <c r="T661" s="90" t="str">
        <f>IFERROR(N661*'Emission Factors'!C$16+O661*'Emission Factors'!C$23,"")</f>
        <v/>
      </c>
      <c r="U661" s="28" t="str">
        <f>IFERROR(IF(K661="Residential",N661*'Emission Factors'!$C$17+O661*'Emission Factors'!$C$24,N661*'Emission Factors'!$C$18+O661*'Emission Factors'!$C$25),"")</f>
        <v/>
      </c>
    </row>
    <row r="662" spans="2:21" ht="15" customHeight="1" x14ac:dyDescent="0.35">
      <c r="B662" s="92"/>
      <c r="C662" s="86"/>
      <c r="D662" s="63"/>
      <c r="E662" s="86"/>
      <c r="F662" s="86"/>
      <c r="G662" s="86"/>
      <c r="H662" s="87"/>
      <c r="I662" s="88"/>
      <c r="J662" s="64"/>
      <c r="K662" s="64"/>
      <c r="L662" s="79" t="str">
        <f>IF(E662+F662+G662=0,"",E662*'Emission Factors'!C$26+F662*'Emission Factors'!C$28+G662*'Emission Factors'!$C$30)</f>
        <v/>
      </c>
      <c r="M662" s="79" t="str">
        <f>IF(E662+F662+G662=0,"",E662*'Emission Factors'!C$27+F662*'Emission Factors'!C$29+G662*'Emission Factors'!$C$31)</f>
        <v/>
      </c>
      <c r="N662" s="79" t="str">
        <f t="shared" si="30"/>
        <v/>
      </c>
      <c r="O662" s="79" t="str">
        <f t="shared" si="31"/>
        <v/>
      </c>
      <c r="P662" s="79" t="str">
        <f>IFERROR(N662*'Emission Factors'!C$13+O662*'Emission Factors'!C$20,"")</f>
        <v/>
      </c>
      <c r="Q662" s="89" t="str">
        <f t="shared" si="32"/>
        <v/>
      </c>
      <c r="R662" s="90" t="str">
        <f>IFERROR(N662*'Emission Factors'!C$14+O662*'Emission Factors'!C$21,"")</f>
        <v/>
      </c>
      <c r="S662" s="90" t="str">
        <f>IFERROR(N662*'Emission Factors'!C$15+O662*'Emission Factors'!C$22,"")</f>
        <v/>
      </c>
      <c r="T662" s="90" t="str">
        <f>IFERROR(N662*'Emission Factors'!C$16+O662*'Emission Factors'!C$23,"")</f>
        <v/>
      </c>
      <c r="U662" s="28" t="str">
        <f>IFERROR(IF(K662="Residential",N662*'Emission Factors'!$C$17+O662*'Emission Factors'!$C$24,N662*'Emission Factors'!$C$18+O662*'Emission Factors'!$C$25),"")</f>
        <v/>
      </c>
    </row>
    <row r="663" spans="2:21" ht="15" customHeight="1" x14ac:dyDescent="0.35">
      <c r="B663" s="92"/>
      <c r="C663" s="86"/>
      <c r="D663" s="62"/>
      <c r="E663" s="86"/>
      <c r="F663" s="86"/>
      <c r="G663" s="86"/>
      <c r="H663" s="87"/>
      <c r="I663" s="88"/>
      <c r="J663" s="64"/>
      <c r="K663" s="64"/>
      <c r="L663" s="79" t="str">
        <f>IF(E663+F663+G663=0,"",E663*'Emission Factors'!C$26+F663*'Emission Factors'!C$28+G663*'Emission Factors'!$C$30)</f>
        <v/>
      </c>
      <c r="M663" s="79" t="str">
        <f>IF(E663+F663+G663=0,"",E663*'Emission Factors'!C$27+F663*'Emission Factors'!C$29+G663*'Emission Factors'!$C$31)</f>
        <v/>
      </c>
      <c r="N663" s="79" t="str">
        <f t="shared" si="30"/>
        <v/>
      </c>
      <c r="O663" s="79" t="str">
        <f t="shared" si="31"/>
        <v/>
      </c>
      <c r="P663" s="79" t="str">
        <f>IFERROR(N663*'Emission Factors'!C$13+O663*'Emission Factors'!C$20,"")</f>
        <v/>
      </c>
      <c r="Q663" s="89" t="str">
        <f t="shared" si="32"/>
        <v/>
      </c>
      <c r="R663" s="90" t="str">
        <f>IFERROR(N663*'Emission Factors'!C$14+O663*'Emission Factors'!C$21,"")</f>
        <v/>
      </c>
      <c r="S663" s="90" t="str">
        <f>IFERROR(N663*'Emission Factors'!C$15+O663*'Emission Factors'!C$22,"")</f>
        <v/>
      </c>
      <c r="T663" s="90" t="str">
        <f>IFERROR(N663*'Emission Factors'!C$16+O663*'Emission Factors'!C$23,"")</f>
        <v/>
      </c>
      <c r="U663" s="28" t="str">
        <f>IFERROR(IF(K663="Residential",N663*'Emission Factors'!$C$17+O663*'Emission Factors'!$C$24,N663*'Emission Factors'!$C$18+O663*'Emission Factors'!$C$25),"")</f>
        <v/>
      </c>
    </row>
    <row r="664" spans="2:21" ht="15" customHeight="1" x14ac:dyDescent="0.35">
      <c r="B664" s="92"/>
      <c r="C664" s="86"/>
      <c r="D664" s="62"/>
      <c r="E664" s="86"/>
      <c r="F664" s="86"/>
      <c r="G664" s="86"/>
      <c r="H664" s="87"/>
      <c r="I664" s="88"/>
      <c r="J664" s="64"/>
      <c r="K664" s="64"/>
      <c r="L664" s="79" t="str">
        <f>IF(E664+F664+G664=0,"",E664*'Emission Factors'!C$26+F664*'Emission Factors'!C$28+G664*'Emission Factors'!$C$30)</f>
        <v/>
      </c>
      <c r="M664" s="79" t="str">
        <f>IF(E664+F664+G664=0,"",E664*'Emission Factors'!C$27+F664*'Emission Factors'!C$29+G664*'Emission Factors'!$C$31)</f>
        <v/>
      </c>
      <c r="N664" s="79" t="str">
        <f t="shared" si="30"/>
        <v/>
      </c>
      <c r="O664" s="79" t="str">
        <f t="shared" si="31"/>
        <v/>
      </c>
      <c r="P664" s="79" t="str">
        <f>IFERROR(N664*'Emission Factors'!C$13+O664*'Emission Factors'!C$20,"")</f>
        <v/>
      </c>
      <c r="Q664" s="89" t="str">
        <f t="shared" si="32"/>
        <v/>
      </c>
      <c r="R664" s="90" t="str">
        <f>IFERROR(N664*'Emission Factors'!C$14+O664*'Emission Factors'!C$21,"")</f>
        <v/>
      </c>
      <c r="S664" s="90" t="str">
        <f>IFERROR(N664*'Emission Factors'!C$15+O664*'Emission Factors'!C$22,"")</f>
        <v/>
      </c>
      <c r="T664" s="90" t="str">
        <f>IFERROR(N664*'Emission Factors'!C$16+O664*'Emission Factors'!C$23,"")</f>
        <v/>
      </c>
      <c r="U664" s="28" t="str">
        <f>IFERROR(IF(K664="Residential",N664*'Emission Factors'!$C$17+O664*'Emission Factors'!$C$24,N664*'Emission Factors'!$C$18+O664*'Emission Factors'!$C$25),"")</f>
        <v/>
      </c>
    </row>
    <row r="665" spans="2:21" ht="15" customHeight="1" x14ac:dyDescent="0.35">
      <c r="B665" s="92"/>
      <c r="C665" s="86"/>
      <c r="D665" s="62"/>
      <c r="E665" s="86"/>
      <c r="F665" s="86"/>
      <c r="G665" s="86"/>
      <c r="H665" s="87"/>
      <c r="I665" s="88"/>
      <c r="J665" s="64"/>
      <c r="K665" s="64"/>
      <c r="L665" s="79" t="str">
        <f>IF(E665+F665+G665=0,"",E665*'Emission Factors'!C$26+F665*'Emission Factors'!C$28+G665*'Emission Factors'!$C$30)</f>
        <v/>
      </c>
      <c r="M665" s="79" t="str">
        <f>IF(E665+F665+G665=0,"",E665*'Emission Factors'!C$27+F665*'Emission Factors'!C$29+G665*'Emission Factors'!$C$31)</f>
        <v/>
      </c>
      <c r="N665" s="79" t="str">
        <f t="shared" si="30"/>
        <v/>
      </c>
      <c r="O665" s="79" t="str">
        <f t="shared" si="31"/>
        <v/>
      </c>
      <c r="P665" s="79" t="str">
        <f>IFERROR(N665*'Emission Factors'!C$13+O665*'Emission Factors'!C$20,"")</f>
        <v/>
      </c>
      <c r="Q665" s="89" t="str">
        <f t="shared" si="32"/>
        <v/>
      </c>
      <c r="R665" s="90" t="str">
        <f>IFERROR(N665*'Emission Factors'!C$14+O665*'Emission Factors'!C$21,"")</f>
        <v/>
      </c>
      <c r="S665" s="90" t="str">
        <f>IFERROR(N665*'Emission Factors'!C$15+O665*'Emission Factors'!C$22,"")</f>
        <v/>
      </c>
      <c r="T665" s="90" t="str">
        <f>IFERROR(N665*'Emission Factors'!C$16+O665*'Emission Factors'!C$23,"")</f>
        <v/>
      </c>
      <c r="U665" s="28" t="str">
        <f>IFERROR(IF(K665="Residential",N665*'Emission Factors'!$C$17+O665*'Emission Factors'!$C$24,N665*'Emission Factors'!$C$18+O665*'Emission Factors'!$C$25),"")</f>
        <v/>
      </c>
    </row>
    <row r="666" spans="2:21" ht="15" customHeight="1" x14ac:dyDescent="0.35">
      <c r="B666" s="92"/>
      <c r="C666" s="86"/>
      <c r="D666" s="62"/>
      <c r="E666" s="86"/>
      <c r="F666" s="86"/>
      <c r="G666" s="86"/>
      <c r="H666" s="87"/>
      <c r="I666" s="88"/>
      <c r="J666" s="64"/>
      <c r="K666" s="64"/>
      <c r="L666" s="79" t="str">
        <f>IF(E666+F666+G666=0,"",E666*'Emission Factors'!C$26+F666*'Emission Factors'!C$28+G666*'Emission Factors'!$C$30)</f>
        <v/>
      </c>
      <c r="M666" s="79" t="str">
        <f>IF(E666+F666+G666=0,"",E666*'Emission Factors'!C$27+F666*'Emission Factors'!C$29+G666*'Emission Factors'!$C$31)</f>
        <v/>
      </c>
      <c r="N666" s="79" t="str">
        <f t="shared" si="30"/>
        <v/>
      </c>
      <c r="O666" s="79" t="str">
        <f t="shared" si="31"/>
        <v/>
      </c>
      <c r="P666" s="79" t="str">
        <f>IFERROR(N666*'Emission Factors'!C$13+O666*'Emission Factors'!C$20,"")</f>
        <v/>
      </c>
      <c r="Q666" s="89" t="str">
        <f t="shared" si="32"/>
        <v/>
      </c>
      <c r="R666" s="90" t="str">
        <f>IFERROR(N666*'Emission Factors'!C$14+O666*'Emission Factors'!C$21,"")</f>
        <v/>
      </c>
      <c r="S666" s="90" t="str">
        <f>IFERROR(N666*'Emission Factors'!C$15+O666*'Emission Factors'!C$22,"")</f>
        <v/>
      </c>
      <c r="T666" s="90" t="str">
        <f>IFERROR(N666*'Emission Factors'!C$16+O666*'Emission Factors'!C$23,"")</f>
        <v/>
      </c>
      <c r="U666" s="28" t="str">
        <f>IFERROR(IF(K666="Residential",N666*'Emission Factors'!$C$17+O666*'Emission Factors'!$C$24,N666*'Emission Factors'!$C$18+O666*'Emission Factors'!$C$25),"")</f>
        <v/>
      </c>
    </row>
    <row r="667" spans="2:21" ht="15" customHeight="1" x14ac:dyDescent="0.35">
      <c r="B667" s="92"/>
      <c r="C667" s="86"/>
      <c r="D667" s="63"/>
      <c r="E667" s="86"/>
      <c r="F667" s="86"/>
      <c r="G667" s="86"/>
      <c r="H667" s="87"/>
      <c r="I667" s="88"/>
      <c r="J667" s="64"/>
      <c r="K667" s="64"/>
      <c r="L667" s="79" t="str">
        <f>IF(E667+F667+G667=0,"",E667*'Emission Factors'!C$26+F667*'Emission Factors'!C$28+G667*'Emission Factors'!$C$30)</f>
        <v/>
      </c>
      <c r="M667" s="79" t="str">
        <f>IF(E667+F667+G667=0,"",E667*'Emission Factors'!C$27+F667*'Emission Factors'!C$29+G667*'Emission Factors'!$C$31)</f>
        <v/>
      </c>
      <c r="N667" s="79" t="str">
        <f t="shared" si="30"/>
        <v/>
      </c>
      <c r="O667" s="79" t="str">
        <f t="shared" si="31"/>
        <v/>
      </c>
      <c r="P667" s="79" t="str">
        <f>IFERROR(N667*'Emission Factors'!C$13+O667*'Emission Factors'!C$20,"")</f>
        <v/>
      </c>
      <c r="Q667" s="89" t="str">
        <f t="shared" si="32"/>
        <v/>
      </c>
      <c r="R667" s="90" t="str">
        <f>IFERROR(N667*'Emission Factors'!C$14+O667*'Emission Factors'!C$21,"")</f>
        <v/>
      </c>
      <c r="S667" s="90" t="str">
        <f>IFERROR(N667*'Emission Factors'!C$15+O667*'Emission Factors'!C$22,"")</f>
        <v/>
      </c>
      <c r="T667" s="90" t="str">
        <f>IFERROR(N667*'Emission Factors'!C$16+O667*'Emission Factors'!C$23,"")</f>
        <v/>
      </c>
      <c r="U667" s="28" t="str">
        <f>IFERROR(IF(K667="Residential",N667*'Emission Factors'!$C$17+O667*'Emission Factors'!$C$24,N667*'Emission Factors'!$C$18+O667*'Emission Factors'!$C$25),"")</f>
        <v/>
      </c>
    </row>
    <row r="668" spans="2:21" ht="15" customHeight="1" x14ac:dyDescent="0.35">
      <c r="B668" s="92"/>
      <c r="C668" s="86"/>
      <c r="D668" s="62"/>
      <c r="E668" s="86"/>
      <c r="F668" s="86"/>
      <c r="G668" s="86"/>
      <c r="H668" s="87"/>
      <c r="I668" s="88"/>
      <c r="J668" s="64"/>
      <c r="K668" s="64"/>
      <c r="L668" s="79" t="str">
        <f>IF(E668+F668+G668=0,"",E668*'Emission Factors'!C$26+F668*'Emission Factors'!C$28+G668*'Emission Factors'!$C$30)</f>
        <v/>
      </c>
      <c r="M668" s="79" t="str">
        <f>IF(E668+F668+G668=0,"",E668*'Emission Factors'!C$27+F668*'Emission Factors'!C$29+G668*'Emission Factors'!$C$31)</f>
        <v/>
      </c>
      <c r="N668" s="79" t="str">
        <f t="shared" si="30"/>
        <v/>
      </c>
      <c r="O668" s="79" t="str">
        <f t="shared" si="31"/>
        <v/>
      </c>
      <c r="P668" s="79" t="str">
        <f>IFERROR(N668*'Emission Factors'!C$13+O668*'Emission Factors'!C$20,"")</f>
        <v/>
      </c>
      <c r="Q668" s="89" t="str">
        <f t="shared" si="32"/>
        <v/>
      </c>
      <c r="R668" s="90" t="str">
        <f>IFERROR(N668*'Emission Factors'!C$14+O668*'Emission Factors'!C$21,"")</f>
        <v/>
      </c>
      <c r="S668" s="90" t="str">
        <f>IFERROR(N668*'Emission Factors'!C$15+O668*'Emission Factors'!C$22,"")</f>
        <v/>
      </c>
      <c r="T668" s="90" t="str">
        <f>IFERROR(N668*'Emission Factors'!C$16+O668*'Emission Factors'!C$23,"")</f>
        <v/>
      </c>
      <c r="U668" s="28" t="str">
        <f>IFERROR(IF(K668="Residential",N668*'Emission Factors'!$C$17+O668*'Emission Factors'!$C$24,N668*'Emission Factors'!$C$18+O668*'Emission Factors'!$C$25),"")</f>
        <v/>
      </c>
    </row>
    <row r="669" spans="2:21" ht="15" customHeight="1" x14ac:dyDescent="0.35">
      <c r="B669" s="92"/>
      <c r="C669" s="86"/>
      <c r="D669" s="62"/>
      <c r="E669" s="86"/>
      <c r="F669" s="86"/>
      <c r="G669" s="86"/>
      <c r="H669" s="87"/>
      <c r="I669" s="88"/>
      <c r="J669" s="64"/>
      <c r="K669" s="64"/>
      <c r="L669" s="79" t="str">
        <f>IF(E669+F669+G669=0,"",E669*'Emission Factors'!C$26+F669*'Emission Factors'!C$28+G669*'Emission Factors'!$C$30)</f>
        <v/>
      </c>
      <c r="M669" s="79" t="str">
        <f>IF(E669+F669+G669=0,"",E669*'Emission Factors'!C$27+F669*'Emission Factors'!C$29+G669*'Emission Factors'!$C$31)</f>
        <v/>
      </c>
      <c r="N669" s="79" t="str">
        <f t="shared" si="30"/>
        <v/>
      </c>
      <c r="O669" s="79" t="str">
        <f t="shared" si="31"/>
        <v/>
      </c>
      <c r="P669" s="79" t="str">
        <f>IFERROR(N669*'Emission Factors'!C$13+O669*'Emission Factors'!C$20,"")</f>
        <v/>
      </c>
      <c r="Q669" s="89" t="str">
        <f t="shared" si="32"/>
        <v/>
      </c>
      <c r="R669" s="90" t="str">
        <f>IFERROR(N669*'Emission Factors'!C$14+O669*'Emission Factors'!C$21,"")</f>
        <v/>
      </c>
      <c r="S669" s="90" t="str">
        <f>IFERROR(N669*'Emission Factors'!C$15+O669*'Emission Factors'!C$22,"")</f>
        <v/>
      </c>
      <c r="T669" s="90" t="str">
        <f>IFERROR(N669*'Emission Factors'!C$16+O669*'Emission Factors'!C$23,"")</f>
        <v/>
      </c>
      <c r="U669" s="28" t="str">
        <f>IFERROR(IF(K669="Residential",N669*'Emission Factors'!$C$17+O669*'Emission Factors'!$C$24,N669*'Emission Factors'!$C$18+O669*'Emission Factors'!$C$25),"")</f>
        <v/>
      </c>
    </row>
    <row r="670" spans="2:21" ht="15" customHeight="1" x14ac:dyDescent="0.35">
      <c r="B670" s="92"/>
      <c r="C670" s="86"/>
      <c r="D670" s="62"/>
      <c r="E670" s="86"/>
      <c r="F670" s="86"/>
      <c r="G670" s="86"/>
      <c r="H670" s="87"/>
      <c r="I670" s="88"/>
      <c r="J670" s="64"/>
      <c r="K670" s="64"/>
      <c r="L670" s="79" t="str">
        <f>IF(E670+F670+G670=0,"",E670*'Emission Factors'!C$26+F670*'Emission Factors'!C$28+G670*'Emission Factors'!$C$30)</f>
        <v/>
      </c>
      <c r="M670" s="79" t="str">
        <f>IF(E670+F670+G670=0,"",E670*'Emission Factors'!C$27+F670*'Emission Factors'!C$29+G670*'Emission Factors'!$C$31)</f>
        <v/>
      </c>
      <c r="N670" s="79" t="str">
        <f t="shared" si="30"/>
        <v/>
      </c>
      <c r="O670" s="79" t="str">
        <f t="shared" si="31"/>
        <v/>
      </c>
      <c r="P670" s="79" t="str">
        <f>IFERROR(N670*'Emission Factors'!C$13+O670*'Emission Factors'!C$20,"")</f>
        <v/>
      </c>
      <c r="Q670" s="89" t="str">
        <f t="shared" si="32"/>
        <v/>
      </c>
      <c r="R670" s="90" t="str">
        <f>IFERROR(N670*'Emission Factors'!C$14+O670*'Emission Factors'!C$21,"")</f>
        <v/>
      </c>
      <c r="S670" s="90" t="str">
        <f>IFERROR(N670*'Emission Factors'!C$15+O670*'Emission Factors'!C$22,"")</f>
        <v/>
      </c>
      <c r="T670" s="90" t="str">
        <f>IFERROR(N670*'Emission Factors'!C$16+O670*'Emission Factors'!C$23,"")</f>
        <v/>
      </c>
      <c r="U670" s="28" t="str">
        <f>IFERROR(IF(K670="Residential",N670*'Emission Factors'!$C$17+O670*'Emission Factors'!$C$24,N670*'Emission Factors'!$C$18+O670*'Emission Factors'!$C$25),"")</f>
        <v/>
      </c>
    </row>
    <row r="671" spans="2:21" ht="15" customHeight="1" x14ac:dyDescent="0.35">
      <c r="B671" s="92"/>
      <c r="C671" s="86"/>
      <c r="D671" s="62"/>
      <c r="E671" s="86"/>
      <c r="F671" s="86"/>
      <c r="G671" s="86"/>
      <c r="H671" s="87"/>
      <c r="I671" s="88"/>
      <c r="J671" s="64"/>
      <c r="K671" s="64"/>
      <c r="L671" s="79" t="str">
        <f>IF(E671+F671+G671=0,"",E671*'Emission Factors'!C$26+F671*'Emission Factors'!C$28+G671*'Emission Factors'!$C$30)</f>
        <v/>
      </c>
      <c r="M671" s="79" t="str">
        <f>IF(E671+F671+G671=0,"",E671*'Emission Factors'!C$27+F671*'Emission Factors'!C$29+G671*'Emission Factors'!$C$31)</f>
        <v/>
      </c>
      <c r="N671" s="79" t="str">
        <f t="shared" si="30"/>
        <v/>
      </c>
      <c r="O671" s="79" t="str">
        <f t="shared" si="31"/>
        <v/>
      </c>
      <c r="P671" s="79" t="str">
        <f>IFERROR(N671*'Emission Factors'!C$13+O671*'Emission Factors'!C$20,"")</f>
        <v/>
      </c>
      <c r="Q671" s="89" t="str">
        <f t="shared" si="32"/>
        <v/>
      </c>
      <c r="R671" s="90" t="str">
        <f>IFERROR(N671*'Emission Factors'!C$14+O671*'Emission Factors'!C$21,"")</f>
        <v/>
      </c>
      <c r="S671" s="90" t="str">
        <f>IFERROR(N671*'Emission Factors'!C$15+O671*'Emission Factors'!C$22,"")</f>
        <v/>
      </c>
      <c r="T671" s="90" t="str">
        <f>IFERROR(N671*'Emission Factors'!C$16+O671*'Emission Factors'!C$23,"")</f>
        <v/>
      </c>
      <c r="U671" s="28" t="str">
        <f>IFERROR(IF(K671="Residential",N671*'Emission Factors'!$C$17+O671*'Emission Factors'!$C$24,N671*'Emission Factors'!$C$18+O671*'Emission Factors'!$C$25),"")</f>
        <v/>
      </c>
    </row>
    <row r="672" spans="2:21" ht="15" customHeight="1" x14ac:dyDescent="0.35">
      <c r="B672" s="92"/>
      <c r="C672" s="86"/>
      <c r="D672" s="63"/>
      <c r="E672" s="86"/>
      <c r="F672" s="86"/>
      <c r="G672" s="86"/>
      <c r="H672" s="87"/>
      <c r="I672" s="88"/>
      <c r="J672" s="64"/>
      <c r="K672" s="64"/>
      <c r="L672" s="79" t="str">
        <f>IF(E672+F672+G672=0,"",E672*'Emission Factors'!C$26+F672*'Emission Factors'!C$28+G672*'Emission Factors'!$C$30)</f>
        <v/>
      </c>
      <c r="M672" s="79" t="str">
        <f>IF(E672+F672+G672=0,"",E672*'Emission Factors'!C$27+F672*'Emission Factors'!C$29+G672*'Emission Factors'!$C$31)</f>
        <v/>
      </c>
      <c r="N672" s="79" t="str">
        <f t="shared" si="30"/>
        <v/>
      </c>
      <c r="O672" s="79" t="str">
        <f t="shared" si="31"/>
        <v/>
      </c>
      <c r="P672" s="79" t="str">
        <f>IFERROR(N672*'Emission Factors'!C$13+O672*'Emission Factors'!C$20,"")</f>
        <v/>
      </c>
      <c r="Q672" s="89" t="str">
        <f t="shared" si="32"/>
        <v/>
      </c>
      <c r="R672" s="90" t="str">
        <f>IFERROR(N672*'Emission Factors'!C$14+O672*'Emission Factors'!C$21,"")</f>
        <v/>
      </c>
      <c r="S672" s="90" t="str">
        <f>IFERROR(N672*'Emission Factors'!C$15+O672*'Emission Factors'!C$22,"")</f>
        <v/>
      </c>
      <c r="T672" s="90" t="str">
        <f>IFERROR(N672*'Emission Factors'!C$16+O672*'Emission Factors'!C$23,"")</f>
        <v/>
      </c>
      <c r="U672" s="28" t="str">
        <f>IFERROR(IF(K672="Residential",N672*'Emission Factors'!$C$17+O672*'Emission Factors'!$C$24,N672*'Emission Factors'!$C$18+O672*'Emission Factors'!$C$25),"")</f>
        <v/>
      </c>
    </row>
    <row r="673" spans="2:21" ht="15" customHeight="1" x14ac:dyDescent="0.35">
      <c r="B673" s="92"/>
      <c r="C673" s="86"/>
      <c r="D673" s="62"/>
      <c r="E673" s="86"/>
      <c r="F673" s="86"/>
      <c r="G673" s="86"/>
      <c r="H673" s="87"/>
      <c r="I673" s="88"/>
      <c r="J673" s="64"/>
      <c r="K673" s="64"/>
      <c r="L673" s="79" t="str">
        <f>IF(E673+F673+G673=0,"",E673*'Emission Factors'!C$26+F673*'Emission Factors'!C$28+G673*'Emission Factors'!$C$30)</f>
        <v/>
      </c>
      <c r="M673" s="79" t="str">
        <f>IF(E673+F673+G673=0,"",E673*'Emission Factors'!C$27+F673*'Emission Factors'!C$29+G673*'Emission Factors'!$C$31)</f>
        <v/>
      </c>
      <c r="N673" s="79" t="str">
        <f t="shared" si="30"/>
        <v/>
      </c>
      <c r="O673" s="79" t="str">
        <f t="shared" si="31"/>
        <v/>
      </c>
      <c r="P673" s="79" t="str">
        <f>IFERROR(N673*'Emission Factors'!C$13+O673*'Emission Factors'!C$20,"")</f>
        <v/>
      </c>
      <c r="Q673" s="89" t="str">
        <f t="shared" si="32"/>
        <v/>
      </c>
      <c r="R673" s="90" t="str">
        <f>IFERROR(N673*'Emission Factors'!C$14+O673*'Emission Factors'!C$21,"")</f>
        <v/>
      </c>
      <c r="S673" s="90" t="str">
        <f>IFERROR(N673*'Emission Factors'!C$15+O673*'Emission Factors'!C$22,"")</f>
        <v/>
      </c>
      <c r="T673" s="90" t="str">
        <f>IFERROR(N673*'Emission Factors'!C$16+O673*'Emission Factors'!C$23,"")</f>
        <v/>
      </c>
      <c r="U673" s="28" t="str">
        <f>IFERROR(IF(K673="Residential",N673*'Emission Factors'!$C$17+O673*'Emission Factors'!$C$24,N673*'Emission Factors'!$C$18+O673*'Emission Factors'!$C$25),"")</f>
        <v/>
      </c>
    </row>
    <row r="674" spans="2:21" ht="15" customHeight="1" x14ac:dyDescent="0.35">
      <c r="B674" s="92"/>
      <c r="C674" s="86"/>
      <c r="D674" s="62"/>
      <c r="E674" s="86"/>
      <c r="F674" s="86"/>
      <c r="G674" s="86"/>
      <c r="H674" s="87"/>
      <c r="I674" s="88"/>
      <c r="J674" s="64"/>
      <c r="K674" s="64"/>
      <c r="L674" s="79" t="str">
        <f>IF(E674+F674+G674=0,"",E674*'Emission Factors'!C$26+F674*'Emission Factors'!C$28+G674*'Emission Factors'!$C$30)</f>
        <v/>
      </c>
      <c r="M674" s="79" t="str">
        <f>IF(E674+F674+G674=0,"",E674*'Emission Factors'!C$27+F674*'Emission Factors'!C$29+G674*'Emission Factors'!$C$31)</f>
        <v/>
      </c>
      <c r="N674" s="79" t="str">
        <f t="shared" si="30"/>
        <v/>
      </c>
      <c r="O674" s="79" t="str">
        <f t="shared" si="31"/>
        <v/>
      </c>
      <c r="P674" s="79" t="str">
        <f>IFERROR(N674*'Emission Factors'!C$13+O674*'Emission Factors'!C$20,"")</f>
        <v/>
      </c>
      <c r="Q674" s="89" t="str">
        <f t="shared" si="32"/>
        <v/>
      </c>
      <c r="R674" s="90" t="str">
        <f>IFERROR(N674*'Emission Factors'!C$14+O674*'Emission Factors'!C$21,"")</f>
        <v/>
      </c>
      <c r="S674" s="90" t="str">
        <f>IFERROR(N674*'Emission Factors'!C$15+O674*'Emission Factors'!C$22,"")</f>
        <v/>
      </c>
      <c r="T674" s="90" t="str">
        <f>IFERROR(N674*'Emission Factors'!C$16+O674*'Emission Factors'!C$23,"")</f>
        <v/>
      </c>
      <c r="U674" s="28" t="str">
        <f>IFERROR(IF(K674="Residential",N674*'Emission Factors'!$C$17+O674*'Emission Factors'!$C$24,N674*'Emission Factors'!$C$18+O674*'Emission Factors'!$C$25),"")</f>
        <v/>
      </c>
    </row>
    <row r="675" spans="2:21" ht="15" customHeight="1" x14ac:dyDescent="0.35">
      <c r="B675" s="92"/>
      <c r="C675" s="86"/>
      <c r="D675" s="62"/>
      <c r="E675" s="86"/>
      <c r="F675" s="86"/>
      <c r="G675" s="86"/>
      <c r="H675" s="87"/>
      <c r="I675" s="88"/>
      <c r="J675" s="64"/>
      <c r="K675" s="64"/>
      <c r="L675" s="79" t="str">
        <f>IF(E675+F675+G675=0,"",E675*'Emission Factors'!C$26+F675*'Emission Factors'!C$28+G675*'Emission Factors'!$C$30)</f>
        <v/>
      </c>
      <c r="M675" s="79" t="str">
        <f>IF(E675+F675+G675=0,"",E675*'Emission Factors'!C$27+F675*'Emission Factors'!C$29+G675*'Emission Factors'!$C$31)</f>
        <v/>
      </c>
      <c r="N675" s="79" t="str">
        <f t="shared" si="30"/>
        <v/>
      </c>
      <c r="O675" s="79" t="str">
        <f t="shared" si="31"/>
        <v/>
      </c>
      <c r="P675" s="79" t="str">
        <f>IFERROR(N675*'Emission Factors'!C$13+O675*'Emission Factors'!C$20,"")</f>
        <v/>
      </c>
      <c r="Q675" s="89" t="str">
        <f t="shared" si="32"/>
        <v/>
      </c>
      <c r="R675" s="90" t="str">
        <f>IFERROR(N675*'Emission Factors'!C$14+O675*'Emission Factors'!C$21,"")</f>
        <v/>
      </c>
      <c r="S675" s="90" t="str">
        <f>IFERROR(N675*'Emission Factors'!C$15+O675*'Emission Factors'!C$22,"")</f>
        <v/>
      </c>
      <c r="T675" s="90" t="str">
        <f>IFERROR(N675*'Emission Factors'!C$16+O675*'Emission Factors'!C$23,"")</f>
        <v/>
      </c>
      <c r="U675" s="28" t="str">
        <f>IFERROR(IF(K675="Residential",N675*'Emission Factors'!$C$17+O675*'Emission Factors'!$C$24,N675*'Emission Factors'!$C$18+O675*'Emission Factors'!$C$25),"")</f>
        <v/>
      </c>
    </row>
    <row r="676" spans="2:21" ht="15" customHeight="1" x14ac:dyDescent="0.35">
      <c r="B676" s="92"/>
      <c r="C676" s="86"/>
      <c r="D676" s="62"/>
      <c r="E676" s="86"/>
      <c r="F676" s="86"/>
      <c r="G676" s="86"/>
      <c r="H676" s="87"/>
      <c r="I676" s="88"/>
      <c r="J676" s="64"/>
      <c r="K676" s="64"/>
      <c r="L676" s="79" t="str">
        <f>IF(E676+F676+G676=0,"",E676*'Emission Factors'!C$26+F676*'Emission Factors'!C$28+G676*'Emission Factors'!$C$30)</f>
        <v/>
      </c>
      <c r="M676" s="79" t="str">
        <f>IF(E676+F676+G676=0,"",E676*'Emission Factors'!C$27+F676*'Emission Factors'!C$29+G676*'Emission Factors'!$C$31)</f>
        <v/>
      </c>
      <c r="N676" s="79" t="str">
        <f t="shared" si="30"/>
        <v/>
      </c>
      <c r="O676" s="79" t="str">
        <f t="shared" si="31"/>
        <v/>
      </c>
      <c r="P676" s="79" t="str">
        <f>IFERROR(N676*'Emission Factors'!C$13+O676*'Emission Factors'!C$20,"")</f>
        <v/>
      </c>
      <c r="Q676" s="89" t="str">
        <f t="shared" si="32"/>
        <v/>
      </c>
      <c r="R676" s="90" t="str">
        <f>IFERROR(N676*'Emission Factors'!C$14+O676*'Emission Factors'!C$21,"")</f>
        <v/>
      </c>
      <c r="S676" s="90" t="str">
        <f>IFERROR(N676*'Emission Factors'!C$15+O676*'Emission Factors'!C$22,"")</f>
        <v/>
      </c>
      <c r="T676" s="90" t="str">
        <f>IFERROR(N676*'Emission Factors'!C$16+O676*'Emission Factors'!C$23,"")</f>
        <v/>
      </c>
      <c r="U676" s="28" t="str">
        <f>IFERROR(IF(K676="Residential",N676*'Emission Factors'!$C$17+O676*'Emission Factors'!$C$24,N676*'Emission Factors'!$C$18+O676*'Emission Factors'!$C$25),"")</f>
        <v/>
      </c>
    </row>
    <row r="677" spans="2:21" ht="15" customHeight="1" x14ac:dyDescent="0.35">
      <c r="B677" s="92"/>
      <c r="C677" s="86"/>
      <c r="D677" s="63"/>
      <c r="E677" s="86"/>
      <c r="F677" s="86"/>
      <c r="G677" s="86"/>
      <c r="H677" s="87"/>
      <c r="I677" s="88"/>
      <c r="J677" s="64"/>
      <c r="K677" s="64"/>
      <c r="L677" s="79" t="str">
        <f>IF(E677+F677+G677=0,"",E677*'Emission Factors'!C$26+F677*'Emission Factors'!C$28+G677*'Emission Factors'!$C$30)</f>
        <v/>
      </c>
      <c r="M677" s="79" t="str">
        <f>IF(E677+F677+G677=0,"",E677*'Emission Factors'!C$27+F677*'Emission Factors'!C$29+G677*'Emission Factors'!$C$31)</f>
        <v/>
      </c>
      <c r="N677" s="79" t="str">
        <f t="shared" si="30"/>
        <v/>
      </c>
      <c r="O677" s="79" t="str">
        <f t="shared" si="31"/>
        <v/>
      </c>
      <c r="P677" s="79" t="str">
        <f>IFERROR(N677*'Emission Factors'!C$13+O677*'Emission Factors'!C$20,"")</f>
        <v/>
      </c>
      <c r="Q677" s="89" t="str">
        <f t="shared" si="32"/>
        <v/>
      </c>
      <c r="R677" s="90" t="str">
        <f>IFERROR(N677*'Emission Factors'!C$14+O677*'Emission Factors'!C$21,"")</f>
        <v/>
      </c>
      <c r="S677" s="90" t="str">
        <f>IFERROR(N677*'Emission Factors'!C$15+O677*'Emission Factors'!C$22,"")</f>
        <v/>
      </c>
      <c r="T677" s="90" t="str">
        <f>IFERROR(N677*'Emission Factors'!C$16+O677*'Emission Factors'!C$23,"")</f>
        <v/>
      </c>
      <c r="U677" s="28" t="str">
        <f>IFERROR(IF(K677="Residential",N677*'Emission Factors'!$C$17+O677*'Emission Factors'!$C$24,N677*'Emission Factors'!$C$18+O677*'Emission Factors'!$C$25),"")</f>
        <v/>
      </c>
    </row>
    <row r="678" spans="2:21" ht="15" customHeight="1" x14ac:dyDescent="0.35">
      <c r="B678" s="92"/>
      <c r="C678" s="86"/>
      <c r="D678" s="62"/>
      <c r="E678" s="86"/>
      <c r="F678" s="86"/>
      <c r="G678" s="86"/>
      <c r="H678" s="87"/>
      <c r="I678" s="88"/>
      <c r="J678" s="64"/>
      <c r="K678" s="64"/>
      <c r="L678" s="79" t="str">
        <f>IF(E678+F678+G678=0,"",E678*'Emission Factors'!C$26+F678*'Emission Factors'!C$28+G678*'Emission Factors'!$C$30)</f>
        <v/>
      </c>
      <c r="M678" s="79" t="str">
        <f>IF(E678+F678+G678=0,"",E678*'Emission Factors'!C$27+F678*'Emission Factors'!C$29+G678*'Emission Factors'!$C$31)</f>
        <v/>
      </c>
      <c r="N678" s="79" t="str">
        <f t="shared" si="30"/>
        <v/>
      </c>
      <c r="O678" s="79" t="str">
        <f t="shared" si="31"/>
        <v/>
      </c>
      <c r="P678" s="79" t="str">
        <f>IFERROR(N678*'Emission Factors'!C$13+O678*'Emission Factors'!C$20,"")</f>
        <v/>
      </c>
      <c r="Q678" s="89" t="str">
        <f t="shared" si="32"/>
        <v/>
      </c>
      <c r="R678" s="90" t="str">
        <f>IFERROR(N678*'Emission Factors'!C$14+O678*'Emission Factors'!C$21,"")</f>
        <v/>
      </c>
      <c r="S678" s="90" t="str">
        <f>IFERROR(N678*'Emission Factors'!C$15+O678*'Emission Factors'!C$22,"")</f>
        <v/>
      </c>
      <c r="T678" s="90" t="str">
        <f>IFERROR(N678*'Emission Factors'!C$16+O678*'Emission Factors'!C$23,"")</f>
        <v/>
      </c>
      <c r="U678" s="28" t="str">
        <f>IFERROR(IF(K678="Residential",N678*'Emission Factors'!$C$17+O678*'Emission Factors'!$C$24,N678*'Emission Factors'!$C$18+O678*'Emission Factors'!$C$25),"")</f>
        <v/>
      </c>
    </row>
    <row r="679" spans="2:21" ht="15" customHeight="1" x14ac:dyDescent="0.35">
      <c r="B679" s="92"/>
      <c r="C679" s="86"/>
      <c r="D679" s="62"/>
      <c r="E679" s="86"/>
      <c r="F679" s="86"/>
      <c r="G679" s="86"/>
      <c r="H679" s="87"/>
      <c r="I679" s="88"/>
      <c r="J679" s="64"/>
      <c r="K679" s="64"/>
      <c r="L679" s="79" t="str">
        <f>IF(E679+F679+G679=0,"",E679*'Emission Factors'!C$26+F679*'Emission Factors'!C$28+G679*'Emission Factors'!$C$30)</f>
        <v/>
      </c>
      <c r="M679" s="79" t="str">
        <f>IF(E679+F679+G679=0,"",E679*'Emission Factors'!C$27+F679*'Emission Factors'!C$29+G679*'Emission Factors'!$C$31)</f>
        <v/>
      </c>
      <c r="N679" s="79" t="str">
        <f t="shared" si="30"/>
        <v/>
      </c>
      <c r="O679" s="79" t="str">
        <f t="shared" si="31"/>
        <v/>
      </c>
      <c r="P679" s="79" t="str">
        <f>IFERROR(N679*'Emission Factors'!C$13+O679*'Emission Factors'!C$20,"")</f>
        <v/>
      </c>
      <c r="Q679" s="89" t="str">
        <f t="shared" si="32"/>
        <v/>
      </c>
      <c r="R679" s="90" t="str">
        <f>IFERROR(N679*'Emission Factors'!C$14+O679*'Emission Factors'!C$21,"")</f>
        <v/>
      </c>
      <c r="S679" s="90" t="str">
        <f>IFERROR(N679*'Emission Factors'!C$15+O679*'Emission Factors'!C$22,"")</f>
        <v/>
      </c>
      <c r="T679" s="90" t="str">
        <f>IFERROR(N679*'Emission Factors'!C$16+O679*'Emission Factors'!C$23,"")</f>
        <v/>
      </c>
      <c r="U679" s="28" t="str">
        <f>IFERROR(IF(K679="Residential",N679*'Emission Factors'!$C$17+O679*'Emission Factors'!$C$24,N679*'Emission Factors'!$C$18+O679*'Emission Factors'!$C$25),"")</f>
        <v/>
      </c>
    </row>
    <row r="680" spans="2:21" ht="15" customHeight="1" x14ac:dyDescent="0.35">
      <c r="B680" s="92"/>
      <c r="C680" s="86"/>
      <c r="D680" s="62"/>
      <c r="E680" s="86"/>
      <c r="F680" s="86"/>
      <c r="G680" s="86"/>
      <c r="H680" s="87"/>
      <c r="I680" s="88"/>
      <c r="J680" s="64"/>
      <c r="K680" s="64"/>
      <c r="L680" s="79" t="str">
        <f>IF(E680+F680+G680=0,"",E680*'Emission Factors'!C$26+F680*'Emission Factors'!C$28+G680*'Emission Factors'!$C$30)</f>
        <v/>
      </c>
      <c r="M680" s="79" t="str">
        <f>IF(E680+F680+G680=0,"",E680*'Emission Factors'!C$27+F680*'Emission Factors'!C$29+G680*'Emission Factors'!$C$31)</f>
        <v/>
      </c>
      <c r="N680" s="79" t="str">
        <f t="shared" si="30"/>
        <v/>
      </c>
      <c r="O680" s="79" t="str">
        <f t="shared" si="31"/>
        <v/>
      </c>
      <c r="P680" s="79" t="str">
        <f>IFERROR(N680*'Emission Factors'!C$13+O680*'Emission Factors'!C$20,"")</f>
        <v/>
      </c>
      <c r="Q680" s="89" t="str">
        <f t="shared" si="32"/>
        <v/>
      </c>
      <c r="R680" s="90" t="str">
        <f>IFERROR(N680*'Emission Factors'!C$14+O680*'Emission Factors'!C$21,"")</f>
        <v/>
      </c>
      <c r="S680" s="90" t="str">
        <f>IFERROR(N680*'Emission Factors'!C$15+O680*'Emission Factors'!C$22,"")</f>
        <v/>
      </c>
      <c r="T680" s="90" t="str">
        <f>IFERROR(N680*'Emission Factors'!C$16+O680*'Emission Factors'!C$23,"")</f>
        <v/>
      </c>
      <c r="U680" s="28" t="str">
        <f>IFERROR(IF(K680="Residential",N680*'Emission Factors'!$C$17+O680*'Emission Factors'!$C$24,N680*'Emission Factors'!$C$18+O680*'Emission Factors'!$C$25),"")</f>
        <v/>
      </c>
    </row>
    <row r="681" spans="2:21" ht="15" customHeight="1" x14ac:dyDescent="0.35">
      <c r="B681" s="92"/>
      <c r="C681" s="86"/>
      <c r="D681" s="62"/>
      <c r="E681" s="86"/>
      <c r="F681" s="86"/>
      <c r="G681" s="86"/>
      <c r="H681" s="87"/>
      <c r="I681" s="88"/>
      <c r="J681" s="64"/>
      <c r="K681" s="64"/>
      <c r="L681" s="79" t="str">
        <f>IF(E681+F681+G681=0,"",E681*'Emission Factors'!C$26+F681*'Emission Factors'!C$28+G681*'Emission Factors'!$C$30)</f>
        <v/>
      </c>
      <c r="M681" s="79" t="str">
        <f>IF(E681+F681+G681=0,"",E681*'Emission Factors'!C$27+F681*'Emission Factors'!C$29+G681*'Emission Factors'!$C$31)</f>
        <v/>
      </c>
      <c r="N681" s="79" t="str">
        <f t="shared" si="30"/>
        <v/>
      </c>
      <c r="O681" s="79" t="str">
        <f t="shared" si="31"/>
        <v/>
      </c>
      <c r="P681" s="79" t="str">
        <f>IFERROR(N681*'Emission Factors'!C$13+O681*'Emission Factors'!C$20,"")</f>
        <v/>
      </c>
      <c r="Q681" s="89" t="str">
        <f t="shared" si="32"/>
        <v/>
      </c>
      <c r="R681" s="90" t="str">
        <f>IFERROR(N681*'Emission Factors'!C$14+O681*'Emission Factors'!C$21,"")</f>
        <v/>
      </c>
      <c r="S681" s="90" t="str">
        <f>IFERROR(N681*'Emission Factors'!C$15+O681*'Emission Factors'!C$22,"")</f>
        <v/>
      </c>
      <c r="T681" s="90" t="str">
        <f>IFERROR(N681*'Emission Factors'!C$16+O681*'Emission Factors'!C$23,"")</f>
        <v/>
      </c>
      <c r="U681" s="28" t="str">
        <f>IFERROR(IF(K681="Residential",N681*'Emission Factors'!$C$17+O681*'Emission Factors'!$C$24,N681*'Emission Factors'!$C$18+O681*'Emission Factors'!$C$25),"")</f>
        <v/>
      </c>
    </row>
    <row r="682" spans="2:21" ht="15" customHeight="1" x14ac:dyDescent="0.35">
      <c r="B682" s="92"/>
      <c r="C682" s="86"/>
      <c r="D682" s="63"/>
      <c r="E682" s="86"/>
      <c r="F682" s="86"/>
      <c r="G682" s="86"/>
      <c r="H682" s="87"/>
      <c r="I682" s="88"/>
      <c r="J682" s="64"/>
      <c r="K682" s="64"/>
      <c r="L682" s="79" t="str">
        <f>IF(E682+F682+G682=0,"",E682*'Emission Factors'!C$26+F682*'Emission Factors'!C$28+G682*'Emission Factors'!$C$30)</f>
        <v/>
      </c>
      <c r="M682" s="79" t="str">
        <f>IF(E682+F682+G682=0,"",E682*'Emission Factors'!C$27+F682*'Emission Factors'!C$29+G682*'Emission Factors'!$C$31)</f>
        <v/>
      </c>
      <c r="N682" s="79" t="str">
        <f t="shared" si="30"/>
        <v/>
      </c>
      <c r="O682" s="79" t="str">
        <f t="shared" si="31"/>
        <v/>
      </c>
      <c r="P682" s="79" t="str">
        <f>IFERROR(N682*'Emission Factors'!C$13+O682*'Emission Factors'!C$20,"")</f>
        <v/>
      </c>
      <c r="Q682" s="89" t="str">
        <f t="shared" si="32"/>
        <v/>
      </c>
      <c r="R682" s="90" t="str">
        <f>IFERROR(N682*'Emission Factors'!C$14+O682*'Emission Factors'!C$21,"")</f>
        <v/>
      </c>
      <c r="S682" s="90" t="str">
        <f>IFERROR(N682*'Emission Factors'!C$15+O682*'Emission Factors'!C$22,"")</f>
        <v/>
      </c>
      <c r="T682" s="90" t="str">
        <f>IFERROR(N682*'Emission Factors'!C$16+O682*'Emission Factors'!C$23,"")</f>
        <v/>
      </c>
      <c r="U682" s="28" t="str">
        <f>IFERROR(IF(K682="Residential",N682*'Emission Factors'!$C$17+O682*'Emission Factors'!$C$24,N682*'Emission Factors'!$C$18+O682*'Emission Factors'!$C$25),"")</f>
        <v/>
      </c>
    </row>
    <row r="683" spans="2:21" ht="15" customHeight="1" x14ac:dyDescent="0.35">
      <c r="B683" s="92"/>
      <c r="C683" s="86"/>
      <c r="D683" s="62"/>
      <c r="E683" s="86"/>
      <c r="F683" s="86"/>
      <c r="G683" s="86"/>
      <c r="H683" s="87"/>
      <c r="I683" s="88"/>
      <c r="J683" s="64"/>
      <c r="K683" s="64"/>
      <c r="L683" s="79" t="str">
        <f>IF(E683+F683+G683=0,"",E683*'Emission Factors'!C$26+F683*'Emission Factors'!C$28+G683*'Emission Factors'!$C$30)</f>
        <v/>
      </c>
      <c r="M683" s="79" t="str">
        <f>IF(E683+F683+G683=0,"",E683*'Emission Factors'!C$27+F683*'Emission Factors'!C$29+G683*'Emission Factors'!$C$31)</f>
        <v/>
      </c>
      <c r="N683" s="79" t="str">
        <f t="shared" si="30"/>
        <v/>
      </c>
      <c r="O683" s="79" t="str">
        <f t="shared" si="31"/>
        <v/>
      </c>
      <c r="P683" s="79" t="str">
        <f>IFERROR(N683*'Emission Factors'!C$13+O683*'Emission Factors'!C$20,"")</f>
        <v/>
      </c>
      <c r="Q683" s="89" t="str">
        <f t="shared" si="32"/>
        <v/>
      </c>
      <c r="R683" s="90" t="str">
        <f>IFERROR(N683*'Emission Factors'!C$14+O683*'Emission Factors'!C$21,"")</f>
        <v/>
      </c>
      <c r="S683" s="90" t="str">
        <f>IFERROR(N683*'Emission Factors'!C$15+O683*'Emission Factors'!C$22,"")</f>
        <v/>
      </c>
      <c r="T683" s="90" t="str">
        <f>IFERROR(N683*'Emission Factors'!C$16+O683*'Emission Factors'!C$23,"")</f>
        <v/>
      </c>
      <c r="U683" s="28" t="str">
        <f>IFERROR(IF(K683="Residential",N683*'Emission Factors'!$C$17+O683*'Emission Factors'!$C$24,N683*'Emission Factors'!$C$18+O683*'Emission Factors'!$C$25),"")</f>
        <v/>
      </c>
    </row>
    <row r="684" spans="2:21" ht="15" customHeight="1" x14ac:dyDescent="0.35">
      <c r="B684" s="92"/>
      <c r="C684" s="86"/>
      <c r="D684" s="62"/>
      <c r="E684" s="86"/>
      <c r="F684" s="86"/>
      <c r="G684" s="86"/>
      <c r="H684" s="87"/>
      <c r="I684" s="88"/>
      <c r="J684" s="64"/>
      <c r="K684" s="64"/>
      <c r="L684" s="79" t="str">
        <f>IF(E684+F684+G684=0,"",E684*'Emission Factors'!C$26+F684*'Emission Factors'!C$28+G684*'Emission Factors'!$C$30)</f>
        <v/>
      </c>
      <c r="M684" s="79" t="str">
        <f>IF(E684+F684+G684=0,"",E684*'Emission Factors'!C$27+F684*'Emission Factors'!C$29+G684*'Emission Factors'!$C$31)</f>
        <v/>
      </c>
      <c r="N684" s="79" t="str">
        <f t="shared" si="30"/>
        <v/>
      </c>
      <c r="O684" s="79" t="str">
        <f t="shared" si="31"/>
        <v/>
      </c>
      <c r="P684" s="79" t="str">
        <f>IFERROR(N684*'Emission Factors'!C$13+O684*'Emission Factors'!C$20,"")</f>
        <v/>
      </c>
      <c r="Q684" s="89" t="str">
        <f t="shared" si="32"/>
        <v/>
      </c>
      <c r="R684" s="90" t="str">
        <f>IFERROR(N684*'Emission Factors'!C$14+O684*'Emission Factors'!C$21,"")</f>
        <v/>
      </c>
      <c r="S684" s="90" t="str">
        <f>IFERROR(N684*'Emission Factors'!C$15+O684*'Emission Factors'!C$22,"")</f>
        <v/>
      </c>
      <c r="T684" s="90" t="str">
        <f>IFERROR(N684*'Emission Factors'!C$16+O684*'Emission Factors'!C$23,"")</f>
        <v/>
      </c>
      <c r="U684" s="28" t="str">
        <f>IFERROR(IF(K684="Residential",N684*'Emission Factors'!$C$17+O684*'Emission Factors'!$C$24,N684*'Emission Factors'!$C$18+O684*'Emission Factors'!$C$25),"")</f>
        <v/>
      </c>
    </row>
    <row r="685" spans="2:21" ht="15" customHeight="1" x14ac:dyDescent="0.35">
      <c r="B685" s="92"/>
      <c r="C685" s="86"/>
      <c r="D685" s="62"/>
      <c r="E685" s="86"/>
      <c r="F685" s="86"/>
      <c r="G685" s="86"/>
      <c r="H685" s="87"/>
      <c r="I685" s="88"/>
      <c r="J685" s="64"/>
      <c r="K685" s="64"/>
      <c r="L685" s="79" t="str">
        <f>IF(E685+F685+G685=0,"",E685*'Emission Factors'!C$26+F685*'Emission Factors'!C$28+G685*'Emission Factors'!$C$30)</f>
        <v/>
      </c>
      <c r="M685" s="79" t="str">
        <f>IF(E685+F685+G685=0,"",E685*'Emission Factors'!C$27+F685*'Emission Factors'!C$29+G685*'Emission Factors'!$C$31)</f>
        <v/>
      </c>
      <c r="N685" s="79" t="str">
        <f t="shared" si="30"/>
        <v/>
      </c>
      <c r="O685" s="79" t="str">
        <f t="shared" si="31"/>
        <v/>
      </c>
      <c r="P685" s="79" t="str">
        <f>IFERROR(N685*'Emission Factors'!C$13+O685*'Emission Factors'!C$20,"")</f>
        <v/>
      </c>
      <c r="Q685" s="89" t="str">
        <f t="shared" si="32"/>
        <v/>
      </c>
      <c r="R685" s="90" t="str">
        <f>IFERROR(N685*'Emission Factors'!C$14+O685*'Emission Factors'!C$21,"")</f>
        <v/>
      </c>
      <c r="S685" s="90" t="str">
        <f>IFERROR(N685*'Emission Factors'!C$15+O685*'Emission Factors'!C$22,"")</f>
        <v/>
      </c>
      <c r="T685" s="90" t="str">
        <f>IFERROR(N685*'Emission Factors'!C$16+O685*'Emission Factors'!C$23,"")</f>
        <v/>
      </c>
      <c r="U685" s="28" t="str">
        <f>IFERROR(IF(K685="Residential",N685*'Emission Factors'!$C$17+O685*'Emission Factors'!$C$24,N685*'Emission Factors'!$C$18+O685*'Emission Factors'!$C$25),"")</f>
        <v/>
      </c>
    </row>
    <row r="686" spans="2:21" ht="15" customHeight="1" x14ac:dyDescent="0.35">
      <c r="B686" s="92"/>
      <c r="C686" s="86"/>
      <c r="D686" s="62"/>
      <c r="E686" s="86"/>
      <c r="F686" s="86"/>
      <c r="G686" s="86"/>
      <c r="H686" s="87"/>
      <c r="I686" s="88"/>
      <c r="J686" s="64"/>
      <c r="K686" s="64"/>
      <c r="L686" s="79" t="str">
        <f>IF(E686+F686+G686=0,"",E686*'Emission Factors'!C$26+F686*'Emission Factors'!C$28+G686*'Emission Factors'!$C$30)</f>
        <v/>
      </c>
      <c r="M686" s="79" t="str">
        <f>IF(E686+F686+G686=0,"",E686*'Emission Factors'!C$27+F686*'Emission Factors'!C$29+G686*'Emission Factors'!$C$31)</f>
        <v/>
      </c>
      <c r="N686" s="79" t="str">
        <f t="shared" si="30"/>
        <v/>
      </c>
      <c r="O686" s="79" t="str">
        <f t="shared" si="31"/>
        <v/>
      </c>
      <c r="P686" s="79" t="str">
        <f>IFERROR(N686*'Emission Factors'!C$13+O686*'Emission Factors'!C$20,"")</f>
        <v/>
      </c>
      <c r="Q686" s="89" t="str">
        <f t="shared" si="32"/>
        <v/>
      </c>
      <c r="R686" s="90" t="str">
        <f>IFERROR(N686*'Emission Factors'!C$14+O686*'Emission Factors'!C$21,"")</f>
        <v/>
      </c>
      <c r="S686" s="90" t="str">
        <f>IFERROR(N686*'Emission Factors'!C$15+O686*'Emission Factors'!C$22,"")</f>
        <v/>
      </c>
      <c r="T686" s="90" t="str">
        <f>IFERROR(N686*'Emission Factors'!C$16+O686*'Emission Factors'!C$23,"")</f>
        <v/>
      </c>
      <c r="U686" s="28" t="str">
        <f>IFERROR(IF(K686="Residential",N686*'Emission Factors'!$C$17+O686*'Emission Factors'!$C$24,N686*'Emission Factors'!$C$18+O686*'Emission Factors'!$C$25),"")</f>
        <v/>
      </c>
    </row>
    <row r="687" spans="2:21" ht="15" customHeight="1" x14ac:dyDescent="0.35">
      <c r="B687" s="92"/>
      <c r="C687" s="86"/>
      <c r="D687" s="63"/>
      <c r="E687" s="86"/>
      <c r="F687" s="86"/>
      <c r="G687" s="86"/>
      <c r="H687" s="87"/>
      <c r="I687" s="88"/>
      <c r="J687" s="64"/>
      <c r="K687" s="64"/>
      <c r="L687" s="79" t="str">
        <f>IF(E687+F687+G687=0,"",E687*'Emission Factors'!C$26+F687*'Emission Factors'!C$28+G687*'Emission Factors'!$C$30)</f>
        <v/>
      </c>
      <c r="M687" s="79" t="str">
        <f>IF(E687+F687+G687=0,"",E687*'Emission Factors'!C$27+F687*'Emission Factors'!C$29+G687*'Emission Factors'!$C$31)</f>
        <v/>
      </c>
      <c r="N687" s="79" t="str">
        <f t="shared" si="30"/>
        <v/>
      </c>
      <c r="O687" s="79" t="str">
        <f t="shared" si="31"/>
        <v/>
      </c>
      <c r="P687" s="79" t="str">
        <f>IFERROR(N687*'Emission Factors'!C$13+O687*'Emission Factors'!C$20,"")</f>
        <v/>
      </c>
      <c r="Q687" s="89" t="str">
        <f t="shared" si="32"/>
        <v/>
      </c>
      <c r="R687" s="90" t="str">
        <f>IFERROR(N687*'Emission Factors'!C$14+O687*'Emission Factors'!C$21,"")</f>
        <v/>
      </c>
      <c r="S687" s="90" t="str">
        <f>IFERROR(N687*'Emission Factors'!C$15+O687*'Emission Factors'!C$22,"")</f>
        <v/>
      </c>
      <c r="T687" s="90" t="str">
        <f>IFERROR(N687*'Emission Factors'!C$16+O687*'Emission Factors'!C$23,"")</f>
        <v/>
      </c>
      <c r="U687" s="28" t="str">
        <f>IFERROR(IF(K687="Residential",N687*'Emission Factors'!$C$17+O687*'Emission Factors'!$C$24,N687*'Emission Factors'!$C$18+O687*'Emission Factors'!$C$25),"")</f>
        <v/>
      </c>
    </row>
    <row r="688" spans="2:21" ht="15" customHeight="1" x14ac:dyDescent="0.35">
      <c r="B688" s="92"/>
      <c r="C688" s="86"/>
      <c r="D688" s="62"/>
      <c r="E688" s="86"/>
      <c r="F688" s="86"/>
      <c r="G688" s="86"/>
      <c r="H688" s="87"/>
      <c r="I688" s="88"/>
      <c r="J688" s="64"/>
      <c r="K688" s="64"/>
      <c r="L688" s="79" t="str">
        <f>IF(E688+F688+G688=0,"",E688*'Emission Factors'!C$26+F688*'Emission Factors'!C$28+G688*'Emission Factors'!$C$30)</f>
        <v/>
      </c>
      <c r="M688" s="79" t="str">
        <f>IF(E688+F688+G688=0,"",E688*'Emission Factors'!C$27+F688*'Emission Factors'!C$29+G688*'Emission Factors'!$C$31)</f>
        <v/>
      </c>
      <c r="N688" s="79" t="str">
        <f t="shared" si="30"/>
        <v/>
      </c>
      <c r="O688" s="79" t="str">
        <f t="shared" si="31"/>
        <v/>
      </c>
      <c r="P688" s="79" t="str">
        <f>IFERROR(N688*'Emission Factors'!C$13+O688*'Emission Factors'!C$20,"")</f>
        <v/>
      </c>
      <c r="Q688" s="89" t="str">
        <f t="shared" si="32"/>
        <v/>
      </c>
      <c r="R688" s="90" t="str">
        <f>IFERROR(N688*'Emission Factors'!C$14+O688*'Emission Factors'!C$21,"")</f>
        <v/>
      </c>
      <c r="S688" s="90" t="str">
        <f>IFERROR(N688*'Emission Factors'!C$15+O688*'Emission Factors'!C$22,"")</f>
        <v/>
      </c>
      <c r="T688" s="90" t="str">
        <f>IFERROR(N688*'Emission Factors'!C$16+O688*'Emission Factors'!C$23,"")</f>
        <v/>
      </c>
      <c r="U688" s="28" t="str">
        <f>IFERROR(IF(K688="Residential",N688*'Emission Factors'!$C$17+O688*'Emission Factors'!$C$24,N688*'Emission Factors'!$C$18+O688*'Emission Factors'!$C$25),"")</f>
        <v/>
      </c>
    </row>
    <row r="689" spans="2:21" ht="15" customHeight="1" x14ac:dyDescent="0.35">
      <c r="B689" s="92"/>
      <c r="C689" s="86"/>
      <c r="D689" s="62"/>
      <c r="E689" s="86"/>
      <c r="F689" s="86"/>
      <c r="G689" s="86"/>
      <c r="H689" s="87"/>
      <c r="I689" s="88"/>
      <c r="J689" s="64"/>
      <c r="K689" s="64"/>
      <c r="L689" s="79" t="str">
        <f>IF(E689+F689+G689=0,"",E689*'Emission Factors'!C$26+F689*'Emission Factors'!C$28+G689*'Emission Factors'!$C$30)</f>
        <v/>
      </c>
      <c r="M689" s="79" t="str">
        <f>IF(E689+F689+G689=0,"",E689*'Emission Factors'!C$27+F689*'Emission Factors'!C$29+G689*'Emission Factors'!$C$31)</f>
        <v/>
      </c>
      <c r="N689" s="79" t="str">
        <f t="shared" si="30"/>
        <v/>
      </c>
      <c r="O689" s="79" t="str">
        <f t="shared" si="31"/>
        <v/>
      </c>
      <c r="P689" s="79" t="str">
        <f>IFERROR(N689*'Emission Factors'!C$13+O689*'Emission Factors'!C$20,"")</f>
        <v/>
      </c>
      <c r="Q689" s="89" t="str">
        <f t="shared" si="32"/>
        <v/>
      </c>
      <c r="R689" s="90" t="str">
        <f>IFERROR(N689*'Emission Factors'!C$14+O689*'Emission Factors'!C$21,"")</f>
        <v/>
      </c>
      <c r="S689" s="90" t="str">
        <f>IFERROR(N689*'Emission Factors'!C$15+O689*'Emission Factors'!C$22,"")</f>
        <v/>
      </c>
      <c r="T689" s="90" t="str">
        <f>IFERROR(N689*'Emission Factors'!C$16+O689*'Emission Factors'!C$23,"")</f>
        <v/>
      </c>
      <c r="U689" s="28" t="str">
        <f>IFERROR(IF(K689="Residential",N689*'Emission Factors'!$C$17+O689*'Emission Factors'!$C$24,N689*'Emission Factors'!$C$18+O689*'Emission Factors'!$C$25),"")</f>
        <v/>
      </c>
    </row>
    <row r="690" spans="2:21" ht="15" customHeight="1" x14ac:dyDescent="0.35">
      <c r="B690" s="92"/>
      <c r="C690" s="86"/>
      <c r="D690" s="62"/>
      <c r="E690" s="86"/>
      <c r="F690" s="86"/>
      <c r="G690" s="86"/>
      <c r="H690" s="87"/>
      <c r="I690" s="88"/>
      <c r="J690" s="64"/>
      <c r="K690" s="64"/>
      <c r="L690" s="79" t="str">
        <f>IF(E690+F690+G690=0,"",E690*'Emission Factors'!C$26+F690*'Emission Factors'!C$28+G690*'Emission Factors'!$C$30)</f>
        <v/>
      </c>
      <c r="M690" s="79" t="str">
        <f>IF(E690+F690+G690=0,"",E690*'Emission Factors'!C$27+F690*'Emission Factors'!C$29+G690*'Emission Factors'!$C$31)</f>
        <v/>
      </c>
      <c r="N690" s="79" t="str">
        <f t="shared" si="30"/>
        <v/>
      </c>
      <c r="O690" s="79" t="str">
        <f t="shared" si="31"/>
        <v/>
      </c>
      <c r="P690" s="79" t="str">
        <f>IFERROR(N690*'Emission Factors'!C$13+O690*'Emission Factors'!C$20,"")</f>
        <v/>
      </c>
      <c r="Q690" s="89" t="str">
        <f t="shared" si="32"/>
        <v/>
      </c>
      <c r="R690" s="90" t="str">
        <f>IFERROR(N690*'Emission Factors'!C$14+O690*'Emission Factors'!C$21,"")</f>
        <v/>
      </c>
      <c r="S690" s="90" t="str">
        <f>IFERROR(N690*'Emission Factors'!C$15+O690*'Emission Factors'!C$22,"")</f>
        <v/>
      </c>
      <c r="T690" s="90" t="str">
        <f>IFERROR(N690*'Emission Factors'!C$16+O690*'Emission Factors'!C$23,"")</f>
        <v/>
      </c>
      <c r="U690" s="28" t="str">
        <f>IFERROR(IF(K690="Residential",N690*'Emission Factors'!$C$17+O690*'Emission Factors'!$C$24,N690*'Emission Factors'!$C$18+O690*'Emission Factors'!$C$25),"")</f>
        <v/>
      </c>
    </row>
    <row r="691" spans="2:21" ht="15" customHeight="1" x14ac:dyDescent="0.35">
      <c r="B691" s="92"/>
      <c r="C691" s="86"/>
      <c r="D691" s="62"/>
      <c r="E691" s="86"/>
      <c r="F691" s="86"/>
      <c r="G691" s="86"/>
      <c r="H691" s="87"/>
      <c r="I691" s="88"/>
      <c r="J691" s="64"/>
      <c r="K691" s="64"/>
      <c r="L691" s="79" t="str">
        <f>IF(E691+F691+G691=0,"",E691*'Emission Factors'!C$26+F691*'Emission Factors'!C$28+G691*'Emission Factors'!$C$30)</f>
        <v/>
      </c>
      <c r="M691" s="79" t="str">
        <f>IF(E691+F691+G691=0,"",E691*'Emission Factors'!C$27+F691*'Emission Factors'!C$29+G691*'Emission Factors'!$C$31)</f>
        <v/>
      </c>
      <c r="N691" s="79" t="str">
        <f t="shared" si="30"/>
        <v/>
      </c>
      <c r="O691" s="79" t="str">
        <f t="shared" si="31"/>
        <v/>
      </c>
      <c r="P691" s="79" t="str">
        <f>IFERROR(N691*'Emission Factors'!C$13+O691*'Emission Factors'!C$20,"")</f>
        <v/>
      </c>
      <c r="Q691" s="89" t="str">
        <f t="shared" si="32"/>
        <v/>
      </c>
      <c r="R691" s="90" t="str">
        <f>IFERROR(N691*'Emission Factors'!C$14+O691*'Emission Factors'!C$21,"")</f>
        <v/>
      </c>
      <c r="S691" s="90" t="str">
        <f>IFERROR(N691*'Emission Factors'!C$15+O691*'Emission Factors'!C$22,"")</f>
        <v/>
      </c>
      <c r="T691" s="90" t="str">
        <f>IFERROR(N691*'Emission Factors'!C$16+O691*'Emission Factors'!C$23,"")</f>
        <v/>
      </c>
      <c r="U691" s="28" t="str">
        <f>IFERROR(IF(K691="Residential",N691*'Emission Factors'!$C$17+O691*'Emission Factors'!$C$24,N691*'Emission Factors'!$C$18+O691*'Emission Factors'!$C$25),"")</f>
        <v/>
      </c>
    </row>
    <row r="692" spans="2:21" ht="15" customHeight="1" x14ac:dyDescent="0.35">
      <c r="B692" s="92"/>
      <c r="C692" s="86"/>
      <c r="D692" s="63"/>
      <c r="E692" s="86"/>
      <c r="F692" s="86"/>
      <c r="G692" s="86"/>
      <c r="H692" s="87"/>
      <c r="I692" s="88"/>
      <c r="J692" s="64"/>
      <c r="K692" s="64"/>
      <c r="L692" s="79" t="str">
        <f>IF(E692+F692+G692=0,"",E692*'Emission Factors'!C$26+F692*'Emission Factors'!C$28+G692*'Emission Factors'!$C$30)</f>
        <v/>
      </c>
      <c r="M692" s="79" t="str">
        <f>IF(E692+F692+G692=0,"",E692*'Emission Factors'!C$27+F692*'Emission Factors'!C$29+G692*'Emission Factors'!$C$31)</f>
        <v/>
      </c>
      <c r="N692" s="79" t="str">
        <f t="shared" si="30"/>
        <v/>
      </c>
      <c r="O692" s="79" t="str">
        <f t="shared" si="31"/>
        <v/>
      </c>
      <c r="P692" s="79" t="str">
        <f>IFERROR(N692*'Emission Factors'!C$13+O692*'Emission Factors'!C$20,"")</f>
        <v/>
      </c>
      <c r="Q692" s="89" t="str">
        <f t="shared" si="32"/>
        <v/>
      </c>
      <c r="R692" s="90" t="str">
        <f>IFERROR(N692*'Emission Factors'!C$14+O692*'Emission Factors'!C$21,"")</f>
        <v/>
      </c>
      <c r="S692" s="90" t="str">
        <f>IFERROR(N692*'Emission Factors'!C$15+O692*'Emission Factors'!C$22,"")</f>
        <v/>
      </c>
      <c r="T692" s="90" t="str">
        <f>IFERROR(N692*'Emission Factors'!C$16+O692*'Emission Factors'!C$23,"")</f>
        <v/>
      </c>
      <c r="U692" s="28" t="str">
        <f>IFERROR(IF(K692="Residential",N692*'Emission Factors'!$C$17+O692*'Emission Factors'!$C$24,N692*'Emission Factors'!$C$18+O692*'Emission Factors'!$C$25),"")</f>
        <v/>
      </c>
    </row>
    <row r="693" spans="2:21" ht="15" customHeight="1" x14ac:dyDescent="0.35">
      <c r="B693" s="92"/>
      <c r="C693" s="86"/>
      <c r="D693" s="62"/>
      <c r="E693" s="86"/>
      <c r="F693" s="86"/>
      <c r="G693" s="86"/>
      <c r="H693" s="87"/>
      <c r="I693" s="88"/>
      <c r="J693" s="64"/>
      <c r="K693" s="64"/>
      <c r="L693" s="79" t="str">
        <f>IF(E693+F693+G693=0,"",E693*'Emission Factors'!C$26+F693*'Emission Factors'!C$28+G693*'Emission Factors'!$C$30)</f>
        <v/>
      </c>
      <c r="M693" s="79" t="str">
        <f>IF(E693+F693+G693=0,"",E693*'Emission Factors'!C$27+F693*'Emission Factors'!C$29+G693*'Emission Factors'!$C$31)</f>
        <v/>
      </c>
      <c r="N693" s="79" t="str">
        <f t="shared" si="30"/>
        <v/>
      </c>
      <c r="O693" s="79" t="str">
        <f t="shared" si="31"/>
        <v/>
      </c>
      <c r="P693" s="79" t="str">
        <f>IFERROR(N693*'Emission Factors'!C$13+O693*'Emission Factors'!C$20,"")</f>
        <v/>
      </c>
      <c r="Q693" s="89" t="str">
        <f t="shared" si="32"/>
        <v/>
      </c>
      <c r="R693" s="90" t="str">
        <f>IFERROR(N693*'Emission Factors'!C$14+O693*'Emission Factors'!C$21,"")</f>
        <v/>
      </c>
      <c r="S693" s="90" t="str">
        <f>IFERROR(N693*'Emission Factors'!C$15+O693*'Emission Factors'!C$22,"")</f>
        <v/>
      </c>
      <c r="T693" s="90" t="str">
        <f>IFERROR(N693*'Emission Factors'!C$16+O693*'Emission Factors'!C$23,"")</f>
        <v/>
      </c>
      <c r="U693" s="28" t="str">
        <f>IFERROR(IF(K693="Residential",N693*'Emission Factors'!$C$17+O693*'Emission Factors'!$C$24,N693*'Emission Factors'!$C$18+O693*'Emission Factors'!$C$25),"")</f>
        <v/>
      </c>
    </row>
    <row r="694" spans="2:21" ht="15" customHeight="1" x14ac:dyDescent="0.35">
      <c r="B694" s="92"/>
      <c r="C694" s="86"/>
      <c r="D694" s="62"/>
      <c r="E694" s="86"/>
      <c r="F694" s="86"/>
      <c r="G694" s="86"/>
      <c r="H694" s="87"/>
      <c r="I694" s="88"/>
      <c r="J694" s="64"/>
      <c r="K694" s="64"/>
      <c r="L694" s="79" t="str">
        <f>IF(E694+F694+G694=0,"",E694*'Emission Factors'!C$26+F694*'Emission Factors'!C$28+G694*'Emission Factors'!$C$30)</f>
        <v/>
      </c>
      <c r="M694" s="79" t="str">
        <f>IF(E694+F694+G694=0,"",E694*'Emission Factors'!C$27+F694*'Emission Factors'!C$29+G694*'Emission Factors'!$C$31)</f>
        <v/>
      </c>
      <c r="N694" s="79" t="str">
        <f t="shared" si="30"/>
        <v/>
      </c>
      <c r="O694" s="79" t="str">
        <f t="shared" si="31"/>
        <v/>
      </c>
      <c r="P694" s="79" t="str">
        <f>IFERROR(N694*'Emission Factors'!C$13+O694*'Emission Factors'!C$20,"")</f>
        <v/>
      </c>
      <c r="Q694" s="89" t="str">
        <f t="shared" si="32"/>
        <v/>
      </c>
      <c r="R694" s="90" t="str">
        <f>IFERROR(N694*'Emission Factors'!C$14+O694*'Emission Factors'!C$21,"")</f>
        <v/>
      </c>
      <c r="S694" s="90" t="str">
        <f>IFERROR(N694*'Emission Factors'!C$15+O694*'Emission Factors'!C$22,"")</f>
        <v/>
      </c>
      <c r="T694" s="90" t="str">
        <f>IFERROR(N694*'Emission Factors'!C$16+O694*'Emission Factors'!C$23,"")</f>
        <v/>
      </c>
      <c r="U694" s="28" t="str">
        <f>IFERROR(IF(K694="Residential",N694*'Emission Factors'!$C$17+O694*'Emission Factors'!$C$24,N694*'Emission Factors'!$C$18+O694*'Emission Factors'!$C$25),"")</f>
        <v/>
      </c>
    </row>
    <row r="695" spans="2:21" ht="15" customHeight="1" x14ac:dyDescent="0.35">
      <c r="B695" s="92"/>
      <c r="C695" s="86"/>
      <c r="D695" s="62"/>
      <c r="E695" s="86"/>
      <c r="F695" s="86"/>
      <c r="G695" s="86"/>
      <c r="H695" s="87"/>
      <c r="I695" s="88"/>
      <c r="J695" s="64"/>
      <c r="K695" s="64"/>
      <c r="L695" s="79" t="str">
        <f>IF(E695+F695+G695=0,"",E695*'Emission Factors'!C$26+F695*'Emission Factors'!C$28+G695*'Emission Factors'!$C$30)</f>
        <v/>
      </c>
      <c r="M695" s="79" t="str">
        <f>IF(E695+F695+G695=0,"",E695*'Emission Factors'!C$27+F695*'Emission Factors'!C$29+G695*'Emission Factors'!$C$31)</f>
        <v/>
      </c>
      <c r="N695" s="79" t="str">
        <f t="shared" si="30"/>
        <v/>
      </c>
      <c r="O695" s="79" t="str">
        <f t="shared" si="31"/>
        <v/>
      </c>
      <c r="P695" s="79" t="str">
        <f>IFERROR(N695*'Emission Factors'!C$13+O695*'Emission Factors'!C$20,"")</f>
        <v/>
      </c>
      <c r="Q695" s="89" t="str">
        <f t="shared" si="32"/>
        <v/>
      </c>
      <c r="R695" s="90" t="str">
        <f>IFERROR(N695*'Emission Factors'!C$14+O695*'Emission Factors'!C$21,"")</f>
        <v/>
      </c>
      <c r="S695" s="90" t="str">
        <f>IFERROR(N695*'Emission Factors'!C$15+O695*'Emission Factors'!C$22,"")</f>
        <v/>
      </c>
      <c r="T695" s="90" t="str">
        <f>IFERROR(N695*'Emission Factors'!C$16+O695*'Emission Factors'!C$23,"")</f>
        <v/>
      </c>
      <c r="U695" s="28" t="str">
        <f>IFERROR(IF(K695="Residential",N695*'Emission Factors'!$C$17+O695*'Emission Factors'!$C$24,N695*'Emission Factors'!$C$18+O695*'Emission Factors'!$C$25),"")</f>
        <v/>
      </c>
    </row>
    <row r="696" spans="2:21" ht="15" customHeight="1" x14ac:dyDescent="0.35">
      <c r="B696" s="92"/>
      <c r="C696" s="86"/>
      <c r="D696" s="62"/>
      <c r="E696" s="86"/>
      <c r="F696" s="86"/>
      <c r="G696" s="86"/>
      <c r="H696" s="87"/>
      <c r="I696" s="88"/>
      <c r="J696" s="64"/>
      <c r="K696" s="64"/>
      <c r="L696" s="79" t="str">
        <f>IF(E696+F696+G696=0,"",E696*'Emission Factors'!C$26+F696*'Emission Factors'!C$28+G696*'Emission Factors'!$C$30)</f>
        <v/>
      </c>
      <c r="M696" s="79" t="str">
        <f>IF(E696+F696+G696=0,"",E696*'Emission Factors'!C$27+F696*'Emission Factors'!C$29+G696*'Emission Factors'!$C$31)</f>
        <v/>
      </c>
      <c r="N696" s="79" t="str">
        <f t="shared" si="30"/>
        <v/>
      </c>
      <c r="O696" s="79" t="str">
        <f t="shared" si="31"/>
        <v/>
      </c>
      <c r="P696" s="79" t="str">
        <f>IFERROR(N696*'Emission Factors'!C$13+O696*'Emission Factors'!C$20,"")</f>
        <v/>
      </c>
      <c r="Q696" s="89" t="str">
        <f t="shared" si="32"/>
        <v/>
      </c>
      <c r="R696" s="90" t="str">
        <f>IFERROR(N696*'Emission Factors'!C$14+O696*'Emission Factors'!C$21,"")</f>
        <v/>
      </c>
      <c r="S696" s="90" t="str">
        <f>IFERROR(N696*'Emission Factors'!C$15+O696*'Emission Factors'!C$22,"")</f>
        <v/>
      </c>
      <c r="T696" s="90" t="str">
        <f>IFERROR(N696*'Emission Factors'!C$16+O696*'Emission Factors'!C$23,"")</f>
        <v/>
      </c>
      <c r="U696" s="28" t="str">
        <f>IFERROR(IF(K696="Residential",N696*'Emission Factors'!$C$17+O696*'Emission Factors'!$C$24,N696*'Emission Factors'!$C$18+O696*'Emission Factors'!$C$25),"")</f>
        <v/>
      </c>
    </row>
    <row r="697" spans="2:21" ht="15" customHeight="1" x14ac:dyDescent="0.35">
      <c r="B697" s="92"/>
      <c r="C697" s="86"/>
      <c r="D697" s="63"/>
      <c r="E697" s="86"/>
      <c r="F697" s="86"/>
      <c r="G697" s="86"/>
      <c r="H697" s="87"/>
      <c r="I697" s="88"/>
      <c r="J697" s="64"/>
      <c r="K697" s="64"/>
      <c r="L697" s="79" t="str">
        <f>IF(E697+F697+G697=0,"",E697*'Emission Factors'!C$26+F697*'Emission Factors'!C$28+G697*'Emission Factors'!$C$30)</f>
        <v/>
      </c>
      <c r="M697" s="79" t="str">
        <f>IF(E697+F697+G697=0,"",E697*'Emission Factors'!C$27+F697*'Emission Factors'!C$29+G697*'Emission Factors'!$C$31)</f>
        <v/>
      </c>
      <c r="N697" s="79" t="str">
        <f t="shared" si="30"/>
        <v/>
      </c>
      <c r="O697" s="79" t="str">
        <f t="shared" si="31"/>
        <v/>
      </c>
      <c r="P697" s="79" t="str">
        <f>IFERROR(N697*'Emission Factors'!C$13+O697*'Emission Factors'!C$20,"")</f>
        <v/>
      </c>
      <c r="Q697" s="89" t="str">
        <f t="shared" si="32"/>
        <v/>
      </c>
      <c r="R697" s="90" t="str">
        <f>IFERROR(N697*'Emission Factors'!C$14+O697*'Emission Factors'!C$21,"")</f>
        <v/>
      </c>
      <c r="S697" s="90" t="str">
        <f>IFERROR(N697*'Emission Factors'!C$15+O697*'Emission Factors'!C$22,"")</f>
        <v/>
      </c>
      <c r="T697" s="90" t="str">
        <f>IFERROR(N697*'Emission Factors'!C$16+O697*'Emission Factors'!C$23,"")</f>
        <v/>
      </c>
      <c r="U697" s="28" t="str">
        <f>IFERROR(IF(K697="Residential",N697*'Emission Factors'!$C$17+O697*'Emission Factors'!$C$24,N697*'Emission Factors'!$C$18+O697*'Emission Factors'!$C$25),"")</f>
        <v/>
      </c>
    </row>
    <row r="698" spans="2:21" ht="15" customHeight="1" x14ac:dyDescent="0.35">
      <c r="B698" s="92"/>
      <c r="C698" s="86"/>
      <c r="D698" s="62"/>
      <c r="E698" s="86"/>
      <c r="F698" s="86"/>
      <c r="G698" s="86"/>
      <c r="H698" s="87"/>
      <c r="I698" s="88"/>
      <c r="J698" s="64"/>
      <c r="K698" s="64"/>
      <c r="L698" s="79" t="str">
        <f>IF(E698+F698+G698=0,"",E698*'Emission Factors'!C$26+F698*'Emission Factors'!C$28+G698*'Emission Factors'!$C$30)</f>
        <v/>
      </c>
      <c r="M698" s="79" t="str">
        <f>IF(E698+F698+G698=0,"",E698*'Emission Factors'!C$27+F698*'Emission Factors'!C$29+G698*'Emission Factors'!$C$31)</f>
        <v/>
      </c>
      <c r="N698" s="79" t="str">
        <f t="shared" si="30"/>
        <v/>
      </c>
      <c r="O698" s="79" t="str">
        <f t="shared" si="31"/>
        <v/>
      </c>
      <c r="P698" s="79" t="str">
        <f>IFERROR(N698*'Emission Factors'!C$13+O698*'Emission Factors'!C$20,"")</f>
        <v/>
      </c>
      <c r="Q698" s="89" t="str">
        <f t="shared" si="32"/>
        <v/>
      </c>
      <c r="R698" s="90" t="str">
        <f>IFERROR(N698*'Emission Factors'!C$14+O698*'Emission Factors'!C$21,"")</f>
        <v/>
      </c>
      <c r="S698" s="90" t="str">
        <f>IFERROR(N698*'Emission Factors'!C$15+O698*'Emission Factors'!C$22,"")</f>
        <v/>
      </c>
      <c r="T698" s="90" t="str">
        <f>IFERROR(N698*'Emission Factors'!C$16+O698*'Emission Factors'!C$23,"")</f>
        <v/>
      </c>
      <c r="U698" s="28" t="str">
        <f>IFERROR(IF(K698="Residential",N698*'Emission Factors'!$C$17+O698*'Emission Factors'!$C$24,N698*'Emission Factors'!$C$18+O698*'Emission Factors'!$C$25),"")</f>
        <v/>
      </c>
    </row>
    <row r="699" spans="2:21" ht="15" customHeight="1" x14ac:dyDescent="0.35">
      <c r="B699" s="92"/>
      <c r="C699" s="86"/>
      <c r="D699" s="62"/>
      <c r="E699" s="86"/>
      <c r="F699" s="86"/>
      <c r="G699" s="86"/>
      <c r="H699" s="87"/>
      <c r="I699" s="88"/>
      <c r="J699" s="64"/>
      <c r="K699" s="64"/>
      <c r="L699" s="79" t="str">
        <f>IF(E699+F699+G699=0,"",E699*'Emission Factors'!C$26+F699*'Emission Factors'!C$28+G699*'Emission Factors'!$C$30)</f>
        <v/>
      </c>
      <c r="M699" s="79" t="str">
        <f>IF(E699+F699+G699=0,"",E699*'Emission Factors'!C$27+F699*'Emission Factors'!C$29+G699*'Emission Factors'!$C$31)</f>
        <v/>
      </c>
      <c r="N699" s="79" t="str">
        <f t="shared" si="30"/>
        <v/>
      </c>
      <c r="O699" s="79" t="str">
        <f t="shared" si="31"/>
        <v/>
      </c>
      <c r="P699" s="79" t="str">
        <f>IFERROR(N699*'Emission Factors'!C$13+O699*'Emission Factors'!C$20,"")</f>
        <v/>
      </c>
      <c r="Q699" s="89" t="str">
        <f t="shared" si="32"/>
        <v/>
      </c>
      <c r="R699" s="90" t="str">
        <f>IFERROR(N699*'Emission Factors'!C$14+O699*'Emission Factors'!C$21,"")</f>
        <v/>
      </c>
      <c r="S699" s="90" t="str">
        <f>IFERROR(N699*'Emission Factors'!C$15+O699*'Emission Factors'!C$22,"")</f>
        <v/>
      </c>
      <c r="T699" s="90" t="str">
        <f>IFERROR(N699*'Emission Factors'!C$16+O699*'Emission Factors'!C$23,"")</f>
        <v/>
      </c>
      <c r="U699" s="28" t="str">
        <f>IFERROR(IF(K699="Residential",N699*'Emission Factors'!$C$17+O699*'Emission Factors'!$C$24,N699*'Emission Factors'!$C$18+O699*'Emission Factors'!$C$25),"")</f>
        <v/>
      </c>
    </row>
    <row r="700" spans="2:21" ht="15" customHeight="1" x14ac:dyDescent="0.35">
      <c r="B700" s="92"/>
      <c r="C700" s="86"/>
      <c r="D700" s="62"/>
      <c r="E700" s="86"/>
      <c r="F700" s="86"/>
      <c r="G700" s="86"/>
      <c r="H700" s="87"/>
      <c r="I700" s="88"/>
      <c r="J700" s="64"/>
      <c r="K700" s="64"/>
      <c r="L700" s="79" t="str">
        <f>IF(E700+F700+G700=0,"",E700*'Emission Factors'!C$26+F700*'Emission Factors'!C$28+G700*'Emission Factors'!$C$30)</f>
        <v/>
      </c>
      <c r="M700" s="79" t="str">
        <f>IF(E700+F700+G700=0,"",E700*'Emission Factors'!C$27+F700*'Emission Factors'!C$29+G700*'Emission Factors'!$C$31)</f>
        <v/>
      </c>
      <c r="N700" s="79" t="str">
        <f t="shared" si="30"/>
        <v/>
      </c>
      <c r="O700" s="79" t="str">
        <f t="shared" si="31"/>
        <v/>
      </c>
      <c r="P700" s="79" t="str">
        <f>IFERROR(N700*'Emission Factors'!C$13+O700*'Emission Factors'!C$20,"")</f>
        <v/>
      </c>
      <c r="Q700" s="89" t="str">
        <f t="shared" si="32"/>
        <v/>
      </c>
      <c r="R700" s="90" t="str">
        <f>IFERROR(N700*'Emission Factors'!C$14+O700*'Emission Factors'!C$21,"")</f>
        <v/>
      </c>
      <c r="S700" s="90" t="str">
        <f>IFERROR(N700*'Emission Factors'!C$15+O700*'Emission Factors'!C$22,"")</f>
        <v/>
      </c>
      <c r="T700" s="90" t="str">
        <f>IFERROR(N700*'Emission Factors'!C$16+O700*'Emission Factors'!C$23,"")</f>
        <v/>
      </c>
      <c r="U700" s="28" t="str">
        <f>IFERROR(IF(K700="Residential",N700*'Emission Factors'!$C$17+O700*'Emission Factors'!$C$24,N700*'Emission Factors'!$C$18+O700*'Emission Factors'!$C$25),"")</f>
        <v/>
      </c>
    </row>
    <row r="701" spans="2:21" ht="15" customHeight="1" x14ac:dyDescent="0.35">
      <c r="B701" s="92"/>
      <c r="C701" s="86"/>
      <c r="D701" s="62"/>
      <c r="E701" s="86"/>
      <c r="F701" s="86"/>
      <c r="G701" s="86"/>
      <c r="H701" s="87"/>
      <c r="I701" s="88"/>
      <c r="J701" s="64"/>
      <c r="K701" s="64"/>
      <c r="L701" s="79" t="str">
        <f>IF(E701+F701+G701=0,"",E701*'Emission Factors'!C$26+F701*'Emission Factors'!C$28+G701*'Emission Factors'!$C$30)</f>
        <v/>
      </c>
      <c r="M701" s="79" t="str">
        <f>IF(E701+F701+G701=0,"",E701*'Emission Factors'!C$27+F701*'Emission Factors'!C$29+G701*'Emission Factors'!$C$31)</f>
        <v/>
      </c>
      <c r="N701" s="79" t="str">
        <f t="shared" si="30"/>
        <v/>
      </c>
      <c r="O701" s="79" t="str">
        <f t="shared" si="31"/>
        <v/>
      </c>
      <c r="P701" s="79" t="str">
        <f>IFERROR(N701*'Emission Factors'!C$13+O701*'Emission Factors'!C$20,"")</f>
        <v/>
      </c>
      <c r="Q701" s="89" t="str">
        <f t="shared" si="32"/>
        <v/>
      </c>
      <c r="R701" s="90" t="str">
        <f>IFERROR(N701*'Emission Factors'!C$14+O701*'Emission Factors'!C$21,"")</f>
        <v/>
      </c>
      <c r="S701" s="90" t="str">
        <f>IFERROR(N701*'Emission Factors'!C$15+O701*'Emission Factors'!C$22,"")</f>
        <v/>
      </c>
      <c r="T701" s="90" t="str">
        <f>IFERROR(N701*'Emission Factors'!C$16+O701*'Emission Factors'!C$23,"")</f>
        <v/>
      </c>
      <c r="U701" s="28" t="str">
        <f>IFERROR(IF(K701="Residential",N701*'Emission Factors'!$C$17+O701*'Emission Factors'!$C$24,N701*'Emission Factors'!$C$18+O701*'Emission Factors'!$C$25),"")</f>
        <v/>
      </c>
    </row>
    <row r="702" spans="2:21" ht="15" customHeight="1" x14ac:dyDescent="0.35">
      <c r="B702" s="92"/>
      <c r="C702" s="86"/>
      <c r="D702" s="63"/>
      <c r="E702" s="86"/>
      <c r="F702" s="86"/>
      <c r="G702" s="86"/>
      <c r="H702" s="87"/>
      <c r="I702" s="88"/>
      <c r="J702" s="64"/>
      <c r="K702" s="64"/>
      <c r="L702" s="79" t="str">
        <f>IF(E702+F702+G702=0,"",E702*'Emission Factors'!C$26+F702*'Emission Factors'!C$28+G702*'Emission Factors'!$C$30)</f>
        <v/>
      </c>
      <c r="M702" s="79" t="str">
        <f>IF(E702+F702+G702=0,"",E702*'Emission Factors'!C$27+F702*'Emission Factors'!C$29+G702*'Emission Factors'!$C$31)</f>
        <v/>
      </c>
      <c r="N702" s="79" t="str">
        <f t="shared" si="30"/>
        <v/>
      </c>
      <c r="O702" s="79" t="str">
        <f t="shared" si="31"/>
        <v/>
      </c>
      <c r="P702" s="79" t="str">
        <f>IFERROR(N702*'Emission Factors'!C$13+O702*'Emission Factors'!C$20,"")</f>
        <v/>
      </c>
      <c r="Q702" s="89" t="str">
        <f t="shared" si="32"/>
        <v/>
      </c>
      <c r="R702" s="90" t="str">
        <f>IFERROR(N702*'Emission Factors'!C$14+O702*'Emission Factors'!C$21,"")</f>
        <v/>
      </c>
      <c r="S702" s="90" t="str">
        <f>IFERROR(N702*'Emission Factors'!C$15+O702*'Emission Factors'!C$22,"")</f>
        <v/>
      </c>
      <c r="T702" s="90" t="str">
        <f>IFERROR(N702*'Emission Factors'!C$16+O702*'Emission Factors'!C$23,"")</f>
        <v/>
      </c>
      <c r="U702" s="28" t="str">
        <f>IFERROR(IF(K702="Residential",N702*'Emission Factors'!$C$17+O702*'Emission Factors'!$C$24,N702*'Emission Factors'!$C$18+O702*'Emission Factors'!$C$25),"")</f>
        <v/>
      </c>
    </row>
    <row r="703" spans="2:21" ht="15" customHeight="1" x14ac:dyDescent="0.35">
      <c r="B703" s="92"/>
      <c r="C703" s="86"/>
      <c r="D703" s="62"/>
      <c r="E703" s="86"/>
      <c r="F703" s="86"/>
      <c r="G703" s="86"/>
      <c r="H703" s="87"/>
      <c r="I703" s="88"/>
      <c r="J703" s="64"/>
      <c r="K703" s="64"/>
      <c r="L703" s="79" t="str">
        <f>IF(E703+F703+G703=0,"",E703*'Emission Factors'!C$26+F703*'Emission Factors'!C$28+G703*'Emission Factors'!$C$30)</f>
        <v/>
      </c>
      <c r="M703" s="79" t="str">
        <f>IF(E703+F703+G703=0,"",E703*'Emission Factors'!C$27+F703*'Emission Factors'!C$29+G703*'Emission Factors'!$C$31)</f>
        <v/>
      </c>
      <c r="N703" s="79" t="str">
        <f t="shared" si="30"/>
        <v/>
      </c>
      <c r="O703" s="79" t="str">
        <f t="shared" si="31"/>
        <v/>
      </c>
      <c r="P703" s="79" t="str">
        <f>IFERROR(N703*'Emission Factors'!C$13+O703*'Emission Factors'!C$20,"")</f>
        <v/>
      </c>
      <c r="Q703" s="89" t="str">
        <f t="shared" si="32"/>
        <v/>
      </c>
      <c r="R703" s="90" t="str">
        <f>IFERROR(N703*'Emission Factors'!C$14+O703*'Emission Factors'!C$21,"")</f>
        <v/>
      </c>
      <c r="S703" s="90" t="str">
        <f>IFERROR(N703*'Emission Factors'!C$15+O703*'Emission Factors'!C$22,"")</f>
        <v/>
      </c>
      <c r="T703" s="90" t="str">
        <f>IFERROR(N703*'Emission Factors'!C$16+O703*'Emission Factors'!C$23,"")</f>
        <v/>
      </c>
      <c r="U703" s="28" t="str">
        <f>IFERROR(IF(K703="Residential",N703*'Emission Factors'!$C$17+O703*'Emission Factors'!$C$24,N703*'Emission Factors'!$C$18+O703*'Emission Factors'!$C$25),"")</f>
        <v/>
      </c>
    </row>
    <row r="704" spans="2:21" ht="15" customHeight="1" x14ac:dyDescent="0.35">
      <c r="B704" s="92"/>
      <c r="C704" s="86"/>
      <c r="D704" s="62"/>
      <c r="E704" s="86"/>
      <c r="F704" s="86"/>
      <c r="G704" s="86"/>
      <c r="H704" s="87"/>
      <c r="I704" s="88"/>
      <c r="J704" s="64"/>
      <c r="K704" s="64"/>
      <c r="L704" s="79" t="str">
        <f>IF(E704+F704+G704=0,"",E704*'Emission Factors'!C$26+F704*'Emission Factors'!C$28+G704*'Emission Factors'!$C$30)</f>
        <v/>
      </c>
      <c r="M704" s="79" t="str">
        <f>IF(E704+F704+G704=0,"",E704*'Emission Factors'!C$27+F704*'Emission Factors'!C$29+G704*'Emission Factors'!$C$31)</f>
        <v/>
      </c>
      <c r="N704" s="79" t="str">
        <f t="shared" si="30"/>
        <v/>
      </c>
      <c r="O704" s="79" t="str">
        <f t="shared" si="31"/>
        <v/>
      </c>
      <c r="P704" s="79" t="str">
        <f>IFERROR(N704*'Emission Factors'!C$13+O704*'Emission Factors'!C$20,"")</f>
        <v/>
      </c>
      <c r="Q704" s="89" t="str">
        <f t="shared" si="32"/>
        <v/>
      </c>
      <c r="R704" s="90" t="str">
        <f>IFERROR(N704*'Emission Factors'!C$14+O704*'Emission Factors'!C$21,"")</f>
        <v/>
      </c>
      <c r="S704" s="90" t="str">
        <f>IFERROR(N704*'Emission Factors'!C$15+O704*'Emission Factors'!C$22,"")</f>
        <v/>
      </c>
      <c r="T704" s="90" t="str">
        <f>IFERROR(N704*'Emission Factors'!C$16+O704*'Emission Factors'!C$23,"")</f>
        <v/>
      </c>
      <c r="U704" s="28" t="str">
        <f>IFERROR(IF(K704="Residential",N704*'Emission Factors'!$C$17+O704*'Emission Factors'!$C$24,N704*'Emission Factors'!$C$18+O704*'Emission Factors'!$C$25),"")</f>
        <v/>
      </c>
    </row>
    <row r="705" spans="2:21" ht="15" customHeight="1" x14ac:dyDescent="0.35">
      <c r="B705" s="92"/>
      <c r="C705" s="86"/>
      <c r="D705" s="62"/>
      <c r="E705" s="86"/>
      <c r="F705" s="86"/>
      <c r="G705" s="86"/>
      <c r="H705" s="87"/>
      <c r="I705" s="88"/>
      <c r="J705" s="64"/>
      <c r="K705" s="64"/>
      <c r="L705" s="79" t="str">
        <f>IF(E705+F705+G705=0,"",E705*'Emission Factors'!C$26+F705*'Emission Factors'!C$28+G705*'Emission Factors'!$C$30)</f>
        <v/>
      </c>
      <c r="M705" s="79" t="str">
        <f>IF(E705+F705+G705=0,"",E705*'Emission Factors'!C$27+F705*'Emission Factors'!C$29+G705*'Emission Factors'!$C$31)</f>
        <v/>
      </c>
      <c r="N705" s="79" t="str">
        <f t="shared" si="30"/>
        <v/>
      </c>
      <c r="O705" s="79" t="str">
        <f t="shared" si="31"/>
        <v/>
      </c>
      <c r="P705" s="79" t="str">
        <f>IFERROR(N705*'Emission Factors'!C$13+O705*'Emission Factors'!C$20,"")</f>
        <v/>
      </c>
      <c r="Q705" s="89" t="str">
        <f t="shared" si="32"/>
        <v/>
      </c>
      <c r="R705" s="90" t="str">
        <f>IFERROR(N705*'Emission Factors'!C$14+O705*'Emission Factors'!C$21,"")</f>
        <v/>
      </c>
      <c r="S705" s="90" t="str">
        <f>IFERROR(N705*'Emission Factors'!C$15+O705*'Emission Factors'!C$22,"")</f>
        <v/>
      </c>
      <c r="T705" s="90" t="str">
        <f>IFERROR(N705*'Emission Factors'!C$16+O705*'Emission Factors'!C$23,"")</f>
        <v/>
      </c>
      <c r="U705" s="28" t="str">
        <f>IFERROR(IF(K705="Residential",N705*'Emission Factors'!$C$17+O705*'Emission Factors'!$C$24,N705*'Emission Factors'!$C$18+O705*'Emission Factors'!$C$25),"")</f>
        <v/>
      </c>
    </row>
    <row r="706" spans="2:21" ht="15" customHeight="1" x14ac:dyDescent="0.35">
      <c r="B706" s="92"/>
      <c r="C706" s="86"/>
      <c r="D706" s="62"/>
      <c r="E706" s="86"/>
      <c r="F706" s="86"/>
      <c r="G706" s="86"/>
      <c r="H706" s="87"/>
      <c r="I706" s="88"/>
      <c r="J706" s="64"/>
      <c r="K706" s="64"/>
      <c r="L706" s="79" t="str">
        <f>IF(E706+F706+G706=0,"",E706*'Emission Factors'!C$26+F706*'Emission Factors'!C$28+G706*'Emission Factors'!$C$30)</f>
        <v/>
      </c>
      <c r="M706" s="79" t="str">
        <f>IF(E706+F706+G706=0,"",E706*'Emission Factors'!C$27+F706*'Emission Factors'!C$29+G706*'Emission Factors'!$C$31)</f>
        <v/>
      </c>
      <c r="N706" s="79" t="str">
        <f t="shared" si="30"/>
        <v/>
      </c>
      <c r="O706" s="79" t="str">
        <f t="shared" si="31"/>
        <v/>
      </c>
      <c r="P706" s="79" t="str">
        <f>IFERROR(N706*'Emission Factors'!C$13+O706*'Emission Factors'!C$20,"")</f>
        <v/>
      </c>
      <c r="Q706" s="89" t="str">
        <f t="shared" si="32"/>
        <v/>
      </c>
      <c r="R706" s="90" t="str">
        <f>IFERROR(N706*'Emission Factors'!C$14+O706*'Emission Factors'!C$21,"")</f>
        <v/>
      </c>
      <c r="S706" s="90" t="str">
        <f>IFERROR(N706*'Emission Factors'!C$15+O706*'Emission Factors'!C$22,"")</f>
        <v/>
      </c>
      <c r="T706" s="90" t="str">
        <f>IFERROR(N706*'Emission Factors'!C$16+O706*'Emission Factors'!C$23,"")</f>
        <v/>
      </c>
      <c r="U706" s="28" t="str">
        <f>IFERROR(IF(K706="Residential",N706*'Emission Factors'!$C$17+O706*'Emission Factors'!$C$24,N706*'Emission Factors'!$C$18+O706*'Emission Factors'!$C$25),"")</f>
        <v/>
      </c>
    </row>
    <row r="707" spans="2:21" ht="15" customHeight="1" x14ac:dyDescent="0.35">
      <c r="B707" s="92"/>
      <c r="C707" s="86"/>
      <c r="D707" s="63"/>
      <c r="E707" s="86"/>
      <c r="F707" s="86"/>
      <c r="G707" s="86"/>
      <c r="H707" s="87"/>
      <c r="I707" s="88"/>
      <c r="J707" s="64"/>
      <c r="K707" s="64"/>
      <c r="L707" s="79" t="str">
        <f>IF(E707+F707+G707=0,"",E707*'Emission Factors'!C$26+F707*'Emission Factors'!C$28+G707*'Emission Factors'!$C$30)</f>
        <v/>
      </c>
      <c r="M707" s="79" t="str">
        <f>IF(E707+F707+G707=0,"",E707*'Emission Factors'!C$27+F707*'Emission Factors'!C$29+G707*'Emission Factors'!$C$31)</f>
        <v/>
      </c>
      <c r="N707" s="79" t="str">
        <f t="shared" si="30"/>
        <v/>
      </c>
      <c r="O707" s="79" t="str">
        <f t="shared" si="31"/>
        <v/>
      </c>
      <c r="P707" s="79" t="str">
        <f>IFERROR(N707*'Emission Factors'!C$13+O707*'Emission Factors'!C$20,"")</f>
        <v/>
      </c>
      <c r="Q707" s="89" t="str">
        <f t="shared" si="32"/>
        <v/>
      </c>
      <c r="R707" s="90" t="str">
        <f>IFERROR(N707*'Emission Factors'!C$14+O707*'Emission Factors'!C$21,"")</f>
        <v/>
      </c>
      <c r="S707" s="90" t="str">
        <f>IFERROR(N707*'Emission Factors'!C$15+O707*'Emission Factors'!C$22,"")</f>
        <v/>
      </c>
      <c r="T707" s="90" t="str">
        <f>IFERROR(N707*'Emission Factors'!C$16+O707*'Emission Factors'!C$23,"")</f>
        <v/>
      </c>
      <c r="U707" s="28" t="str">
        <f>IFERROR(IF(K707="Residential",N707*'Emission Factors'!$C$17+O707*'Emission Factors'!$C$24,N707*'Emission Factors'!$C$18+O707*'Emission Factors'!$C$25),"")</f>
        <v/>
      </c>
    </row>
    <row r="708" spans="2:21" ht="15" customHeight="1" x14ac:dyDescent="0.35">
      <c r="B708" s="92"/>
      <c r="C708" s="86"/>
      <c r="D708" s="62"/>
      <c r="E708" s="86"/>
      <c r="F708" s="86"/>
      <c r="G708" s="86"/>
      <c r="H708" s="87"/>
      <c r="I708" s="88"/>
      <c r="J708" s="64"/>
      <c r="K708" s="64"/>
      <c r="L708" s="79" t="str">
        <f>IF(E708+F708+G708=0,"",E708*'Emission Factors'!C$26+F708*'Emission Factors'!C$28+G708*'Emission Factors'!$C$30)</f>
        <v/>
      </c>
      <c r="M708" s="79" t="str">
        <f>IF(E708+F708+G708=0,"",E708*'Emission Factors'!C$27+F708*'Emission Factors'!C$29+G708*'Emission Factors'!$C$31)</f>
        <v/>
      </c>
      <c r="N708" s="79" t="str">
        <f t="shared" si="30"/>
        <v/>
      </c>
      <c r="O708" s="79" t="str">
        <f t="shared" si="31"/>
        <v/>
      </c>
      <c r="P708" s="79" t="str">
        <f>IFERROR(N708*'Emission Factors'!C$13+O708*'Emission Factors'!C$20,"")</f>
        <v/>
      </c>
      <c r="Q708" s="89" t="str">
        <f t="shared" si="32"/>
        <v/>
      </c>
      <c r="R708" s="90" t="str">
        <f>IFERROR(N708*'Emission Factors'!C$14+O708*'Emission Factors'!C$21,"")</f>
        <v/>
      </c>
      <c r="S708" s="90" t="str">
        <f>IFERROR(N708*'Emission Factors'!C$15+O708*'Emission Factors'!C$22,"")</f>
        <v/>
      </c>
      <c r="T708" s="90" t="str">
        <f>IFERROR(N708*'Emission Factors'!C$16+O708*'Emission Factors'!C$23,"")</f>
        <v/>
      </c>
      <c r="U708" s="28" t="str">
        <f>IFERROR(IF(K708="Residential",N708*'Emission Factors'!$C$17+O708*'Emission Factors'!$C$24,N708*'Emission Factors'!$C$18+O708*'Emission Factors'!$C$25),"")</f>
        <v/>
      </c>
    </row>
    <row r="709" spans="2:21" ht="15" customHeight="1" x14ac:dyDescent="0.35">
      <c r="B709" s="92"/>
      <c r="C709" s="86"/>
      <c r="D709" s="62"/>
      <c r="E709" s="86"/>
      <c r="F709" s="86"/>
      <c r="G709" s="86"/>
      <c r="H709" s="87"/>
      <c r="I709" s="88"/>
      <c r="J709" s="64"/>
      <c r="K709" s="64"/>
      <c r="L709" s="79" t="str">
        <f>IF(E709+F709+G709=0,"",E709*'Emission Factors'!C$26+F709*'Emission Factors'!C$28+G709*'Emission Factors'!$C$30)</f>
        <v/>
      </c>
      <c r="M709" s="79" t="str">
        <f>IF(E709+F709+G709=0,"",E709*'Emission Factors'!C$27+F709*'Emission Factors'!C$29+G709*'Emission Factors'!$C$31)</f>
        <v/>
      </c>
      <c r="N709" s="79" t="str">
        <f t="shared" si="30"/>
        <v/>
      </c>
      <c r="O709" s="79" t="str">
        <f t="shared" si="31"/>
        <v/>
      </c>
      <c r="P709" s="79" t="str">
        <f>IFERROR(N709*'Emission Factors'!C$13+O709*'Emission Factors'!C$20,"")</f>
        <v/>
      </c>
      <c r="Q709" s="89" t="str">
        <f t="shared" si="32"/>
        <v/>
      </c>
      <c r="R709" s="90" t="str">
        <f>IFERROR(N709*'Emission Factors'!C$14+O709*'Emission Factors'!C$21,"")</f>
        <v/>
      </c>
      <c r="S709" s="90" t="str">
        <f>IFERROR(N709*'Emission Factors'!C$15+O709*'Emission Factors'!C$22,"")</f>
        <v/>
      </c>
      <c r="T709" s="90" t="str">
        <f>IFERROR(N709*'Emission Factors'!C$16+O709*'Emission Factors'!C$23,"")</f>
        <v/>
      </c>
      <c r="U709" s="28" t="str">
        <f>IFERROR(IF(K709="Residential",N709*'Emission Factors'!$C$17+O709*'Emission Factors'!$C$24,N709*'Emission Factors'!$C$18+O709*'Emission Factors'!$C$25),"")</f>
        <v/>
      </c>
    </row>
    <row r="710" spans="2:21" ht="15" customHeight="1" x14ac:dyDescent="0.35">
      <c r="B710" s="92"/>
      <c r="C710" s="86"/>
      <c r="D710" s="62"/>
      <c r="E710" s="86"/>
      <c r="F710" s="86"/>
      <c r="G710" s="86"/>
      <c r="H710" s="87"/>
      <c r="I710" s="88"/>
      <c r="J710" s="64"/>
      <c r="K710" s="64"/>
      <c r="L710" s="79" t="str">
        <f>IF(E710+F710+G710=0,"",E710*'Emission Factors'!C$26+F710*'Emission Factors'!C$28+G710*'Emission Factors'!$C$30)</f>
        <v/>
      </c>
      <c r="M710" s="79" t="str">
        <f>IF(E710+F710+G710=0,"",E710*'Emission Factors'!C$27+F710*'Emission Factors'!C$29+G710*'Emission Factors'!$C$31)</f>
        <v/>
      </c>
      <c r="N710" s="79" t="str">
        <f t="shared" si="30"/>
        <v/>
      </c>
      <c r="O710" s="79" t="str">
        <f t="shared" si="31"/>
        <v/>
      </c>
      <c r="P710" s="79" t="str">
        <f>IFERROR(N710*'Emission Factors'!C$13+O710*'Emission Factors'!C$20,"")</f>
        <v/>
      </c>
      <c r="Q710" s="89" t="str">
        <f t="shared" si="32"/>
        <v/>
      </c>
      <c r="R710" s="90" t="str">
        <f>IFERROR(N710*'Emission Factors'!C$14+O710*'Emission Factors'!C$21,"")</f>
        <v/>
      </c>
      <c r="S710" s="90" t="str">
        <f>IFERROR(N710*'Emission Factors'!C$15+O710*'Emission Factors'!C$22,"")</f>
        <v/>
      </c>
      <c r="T710" s="90" t="str">
        <f>IFERROR(N710*'Emission Factors'!C$16+O710*'Emission Factors'!C$23,"")</f>
        <v/>
      </c>
      <c r="U710" s="28" t="str">
        <f>IFERROR(IF(K710="Residential",N710*'Emission Factors'!$C$17+O710*'Emission Factors'!$C$24,N710*'Emission Factors'!$C$18+O710*'Emission Factors'!$C$25),"")</f>
        <v/>
      </c>
    </row>
    <row r="711" spans="2:21" ht="15" customHeight="1" x14ac:dyDescent="0.35">
      <c r="B711" s="92"/>
      <c r="C711" s="86"/>
      <c r="D711" s="62"/>
      <c r="E711" s="86"/>
      <c r="F711" s="86"/>
      <c r="G711" s="86"/>
      <c r="H711" s="87"/>
      <c r="I711" s="88"/>
      <c r="J711" s="64"/>
      <c r="K711" s="64"/>
      <c r="L711" s="79" t="str">
        <f>IF(E711+F711+G711=0,"",E711*'Emission Factors'!C$26+F711*'Emission Factors'!C$28+G711*'Emission Factors'!$C$30)</f>
        <v/>
      </c>
      <c r="M711" s="79" t="str">
        <f>IF(E711+F711+G711=0,"",E711*'Emission Factors'!C$27+F711*'Emission Factors'!C$29+G711*'Emission Factors'!$C$31)</f>
        <v/>
      </c>
      <c r="N711" s="79" t="str">
        <f t="shared" si="30"/>
        <v/>
      </c>
      <c r="O711" s="79" t="str">
        <f t="shared" si="31"/>
        <v/>
      </c>
      <c r="P711" s="79" t="str">
        <f>IFERROR(N711*'Emission Factors'!C$13+O711*'Emission Factors'!C$20,"")</f>
        <v/>
      </c>
      <c r="Q711" s="89" t="str">
        <f t="shared" si="32"/>
        <v/>
      </c>
      <c r="R711" s="90" t="str">
        <f>IFERROR(N711*'Emission Factors'!C$14+O711*'Emission Factors'!C$21,"")</f>
        <v/>
      </c>
      <c r="S711" s="90" t="str">
        <f>IFERROR(N711*'Emission Factors'!C$15+O711*'Emission Factors'!C$22,"")</f>
        <v/>
      </c>
      <c r="T711" s="90" t="str">
        <f>IFERROR(N711*'Emission Factors'!C$16+O711*'Emission Factors'!C$23,"")</f>
        <v/>
      </c>
      <c r="U711" s="28" t="str">
        <f>IFERROR(IF(K711="Residential",N711*'Emission Factors'!$C$17+O711*'Emission Factors'!$C$24,N711*'Emission Factors'!$C$18+O711*'Emission Factors'!$C$25),"")</f>
        <v/>
      </c>
    </row>
    <row r="712" spans="2:21" ht="15" customHeight="1" x14ac:dyDescent="0.35">
      <c r="B712" s="92"/>
      <c r="C712" s="86"/>
      <c r="D712" s="63"/>
      <c r="E712" s="86"/>
      <c r="F712" s="86"/>
      <c r="G712" s="86"/>
      <c r="H712" s="87"/>
      <c r="I712" s="88"/>
      <c r="J712" s="64"/>
      <c r="K712" s="64"/>
      <c r="L712" s="79" t="str">
        <f>IF(E712+F712+G712=0,"",E712*'Emission Factors'!C$26+F712*'Emission Factors'!C$28+G712*'Emission Factors'!$C$30)</f>
        <v/>
      </c>
      <c r="M712" s="79" t="str">
        <f>IF(E712+F712+G712=0,"",E712*'Emission Factors'!C$27+F712*'Emission Factors'!C$29+G712*'Emission Factors'!$C$31)</f>
        <v/>
      </c>
      <c r="N712" s="79" t="str">
        <f t="shared" si="30"/>
        <v/>
      </c>
      <c r="O712" s="79" t="str">
        <f t="shared" si="31"/>
        <v/>
      </c>
      <c r="P712" s="79" t="str">
        <f>IFERROR(N712*'Emission Factors'!C$13+O712*'Emission Factors'!C$20,"")</f>
        <v/>
      </c>
      <c r="Q712" s="89" t="str">
        <f t="shared" si="32"/>
        <v/>
      </c>
      <c r="R712" s="90" t="str">
        <f>IFERROR(N712*'Emission Factors'!C$14+O712*'Emission Factors'!C$21,"")</f>
        <v/>
      </c>
      <c r="S712" s="90" t="str">
        <f>IFERROR(N712*'Emission Factors'!C$15+O712*'Emission Factors'!C$22,"")</f>
        <v/>
      </c>
      <c r="T712" s="90" t="str">
        <f>IFERROR(N712*'Emission Factors'!C$16+O712*'Emission Factors'!C$23,"")</f>
        <v/>
      </c>
      <c r="U712" s="28" t="str">
        <f>IFERROR(IF(K712="Residential",N712*'Emission Factors'!$C$17+O712*'Emission Factors'!$C$24,N712*'Emission Factors'!$C$18+O712*'Emission Factors'!$C$25),"")</f>
        <v/>
      </c>
    </row>
    <row r="713" spans="2:21" ht="15" customHeight="1" x14ac:dyDescent="0.35">
      <c r="B713" s="92"/>
      <c r="C713" s="86"/>
      <c r="D713" s="62"/>
      <c r="E713" s="86"/>
      <c r="F713" s="86"/>
      <c r="G713" s="86"/>
      <c r="H713" s="87"/>
      <c r="I713" s="88"/>
      <c r="J713" s="64"/>
      <c r="K713" s="64"/>
      <c r="L713" s="79" t="str">
        <f>IF(E713+F713+G713=0,"",E713*'Emission Factors'!C$26+F713*'Emission Factors'!C$28+G713*'Emission Factors'!$C$30)</f>
        <v/>
      </c>
      <c r="M713" s="79" t="str">
        <f>IF(E713+F713+G713=0,"",E713*'Emission Factors'!C$27+F713*'Emission Factors'!C$29+G713*'Emission Factors'!$C$31)</f>
        <v/>
      </c>
      <c r="N713" s="79" t="str">
        <f t="shared" si="30"/>
        <v/>
      </c>
      <c r="O713" s="79" t="str">
        <f t="shared" si="31"/>
        <v/>
      </c>
      <c r="P713" s="79" t="str">
        <f>IFERROR(N713*'Emission Factors'!C$13+O713*'Emission Factors'!C$20,"")</f>
        <v/>
      </c>
      <c r="Q713" s="89" t="str">
        <f t="shared" si="32"/>
        <v/>
      </c>
      <c r="R713" s="90" t="str">
        <f>IFERROR(N713*'Emission Factors'!C$14+O713*'Emission Factors'!C$21,"")</f>
        <v/>
      </c>
      <c r="S713" s="90" t="str">
        <f>IFERROR(N713*'Emission Factors'!C$15+O713*'Emission Factors'!C$22,"")</f>
        <v/>
      </c>
      <c r="T713" s="90" t="str">
        <f>IFERROR(N713*'Emission Factors'!C$16+O713*'Emission Factors'!C$23,"")</f>
        <v/>
      </c>
      <c r="U713" s="28" t="str">
        <f>IFERROR(IF(K713="Residential",N713*'Emission Factors'!$C$17+O713*'Emission Factors'!$C$24,N713*'Emission Factors'!$C$18+O713*'Emission Factors'!$C$25),"")</f>
        <v/>
      </c>
    </row>
    <row r="714" spans="2:21" ht="15" customHeight="1" x14ac:dyDescent="0.35">
      <c r="B714" s="92"/>
      <c r="C714" s="86"/>
      <c r="D714" s="62"/>
      <c r="E714" s="86"/>
      <c r="F714" s="86"/>
      <c r="G714" s="86"/>
      <c r="H714" s="87"/>
      <c r="I714" s="88"/>
      <c r="J714" s="64"/>
      <c r="K714" s="64"/>
      <c r="L714" s="79" t="str">
        <f>IF(E714+F714+G714=0,"",E714*'Emission Factors'!C$26+F714*'Emission Factors'!C$28+G714*'Emission Factors'!$C$30)</f>
        <v/>
      </c>
      <c r="M714" s="79" t="str">
        <f>IF(E714+F714+G714=0,"",E714*'Emission Factors'!C$27+F714*'Emission Factors'!C$29+G714*'Emission Factors'!$C$31)</f>
        <v/>
      </c>
      <c r="N714" s="79" t="str">
        <f t="shared" si="30"/>
        <v/>
      </c>
      <c r="O714" s="79" t="str">
        <f t="shared" si="31"/>
        <v/>
      </c>
      <c r="P714" s="79" t="str">
        <f>IFERROR(N714*'Emission Factors'!C$13+O714*'Emission Factors'!C$20,"")</f>
        <v/>
      </c>
      <c r="Q714" s="89" t="str">
        <f t="shared" si="32"/>
        <v/>
      </c>
      <c r="R714" s="90" t="str">
        <f>IFERROR(N714*'Emission Factors'!C$14+O714*'Emission Factors'!C$21,"")</f>
        <v/>
      </c>
      <c r="S714" s="90" t="str">
        <f>IFERROR(N714*'Emission Factors'!C$15+O714*'Emission Factors'!C$22,"")</f>
        <v/>
      </c>
      <c r="T714" s="90" t="str">
        <f>IFERROR(N714*'Emission Factors'!C$16+O714*'Emission Factors'!C$23,"")</f>
        <v/>
      </c>
      <c r="U714" s="28" t="str">
        <f>IFERROR(IF(K714="Residential",N714*'Emission Factors'!$C$17+O714*'Emission Factors'!$C$24,N714*'Emission Factors'!$C$18+O714*'Emission Factors'!$C$25),"")</f>
        <v/>
      </c>
    </row>
    <row r="715" spans="2:21" ht="15" customHeight="1" x14ac:dyDescent="0.35">
      <c r="B715" s="92"/>
      <c r="C715" s="86"/>
      <c r="D715" s="62"/>
      <c r="E715" s="86"/>
      <c r="F715" s="86"/>
      <c r="G715" s="86"/>
      <c r="H715" s="87"/>
      <c r="I715" s="88"/>
      <c r="J715" s="64"/>
      <c r="K715" s="64"/>
      <c r="L715" s="79" t="str">
        <f>IF(E715+F715+G715=0,"",E715*'Emission Factors'!C$26+F715*'Emission Factors'!C$28+G715*'Emission Factors'!$C$30)</f>
        <v/>
      </c>
      <c r="M715" s="79" t="str">
        <f>IF(E715+F715+G715=0,"",E715*'Emission Factors'!C$27+F715*'Emission Factors'!C$29+G715*'Emission Factors'!$C$31)</f>
        <v/>
      </c>
      <c r="N715" s="79" t="str">
        <f t="shared" si="30"/>
        <v/>
      </c>
      <c r="O715" s="79" t="str">
        <f t="shared" si="31"/>
        <v/>
      </c>
      <c r="P715" s="79" t="str">
        <f>IFERROR(N715*'Emission Factors'!C$13+O715*'Emission Factors'!C$20,"")</f>
        <v/>
      </c>
      <c r="Q715" s="89" t="str">
        <f t="shared" si="32"/>
        <v/>
      </c>
      <c r="R715" s="90" t="str">
        <f>IFERROR(N715*'Emission Factors'!C$14+O715*'Emission Factors'!C$21,"")</f>
        <v/>
      </c>
      <c r="S715" s="90" t="str">
        <f>IFERROR(N715*'Emission Factors'!C$15+O715*'Emission Factors'!C$22,"")</f>
        <v/>
      </c>
      <c r="T715" s="90" t="str">
        <f>IFERROR(N715*'Emission Factors'!C$16+O715*'Emission Factors'!C$23,"")</f>
        <v/>
      </c>
      <c r="U715" s="28" t="str">
        <f>IFERROR(IF(K715="Residential",N715*'Emission Factors'!$C$17+O715*'Emission Factors'!$C$24,N715*'Emission Factors'!$C$18+O715*'Emission Factors'!$C$25),"")</f>
        <v/>
      </c>
    </row>
    <row r="716" spans="2:21" ht="15" customHeight="1" x14ac:dyDescent="0.35">
      <c r="B716" s="92"/>
      <c r="C716" s="86"/>
      <c r="D716" s="62"/>
      <c r="E716" s="86"/>
      <c r="F716" s="86"/>
      <c r="G716" s="86"/>
      <c r="H716" s="87"/>
      <c r="I716" s="88"/>
      <c r="J716" s="64"/>
      <c r="K716" s="64"/>
      <c r="L716" s="79" t="str">
        <f>IF(E716+F716+G716=0,"",E716*'Emission Factors'!C$26+F716*'Emission Factors'!C$28+G716*'Emission Factors'!$C$30)</f>
        <v/>
      </c>
      <c r="M716" s="79" t="str">
        <f>IF(E716+F716+G716=0,"",E716*'Emission Factors'!C$27+F716*'Emission Factors'!C$29+G716*'Emission Factors'!$C$31)</f>
        <v/>
      </c>
      <c r="N716" s="79" t="str">
        <f t="shared" si="30"/>
        <v/>
      </c>
      <c r="O716" s="79" t="str">
        <f t="shared" si="31"/>
        <v/>
      </c>
      <c r="P716" s="79" t="str">
        <f>IFERROR(N716*'Emission Factors'!C$13+O716*'Emission Factors'!C$20,"")</f>
        <v/>
      </c>
      <c r="Q716" s="89" t="str">
        <f t="shared" si="32"/>
        <v/>
      </c>
      <c r="R716" s="90" t="str">
        <f>IFERROR(N716*'Emission Factors'!C$14+O716*'Emission Factors'!C$21,"")</f>
        <v/>
      </c>
      <c r="S716" s="90" t="str">
        <f>IFERROR(N716*'Emission Factors'!C$15+O716*'Emission Factors'!C$22,"")</f>
        <v/>
      </c>
      <c r="T716" s="90" t="str">
        <f>IFERROR(N716*'Emission Factors'!C$16+O716*'Emission Factors'!C$23,"")</f>
        <v/>
      </c>
      <c r="U716" s="28" t="str">
        <f>IFERROR(IF(K716="Residential",N716*'Emission Factors'!$C$17+O716*'Emission Factors'!$C$24,N716*'Emission Factors'!$C$18+O716*'Emission Factors'!$C$25),"")</f>
        <v/>
      </c>
    </row>
    <row r="717" spans="2:21" ht="15" customHeight="1" x14ac:dyDescent="0.35">
      <c r="B717" s="92"/>
      <c r="C717" s="86"/>
      <c r="D717" s="63"/>
      <c r="E717" s="86"/>
      <c r="F717" s="86"/>
      <c r="G717" s="86"/>
      <c r="H717" s="87"/>
      <c r="I717" s="88"/>
      <c r="J717" s="64"/>
      <c r="K717" s="64"/>
      <c r="L717" s="79" t="str">
        <f>IF(E717+F717+G717=0,"",E717*'Emission Factors'!C$26+F717*'Emission Factors'!C$28+G717*'Emission Factors'!$C$30)</f>
        <v/>
      </c>
      <c r="M717" s="79" t="str">
        <f>IF(E717+F717+G717=0,"",E717*'Emission Factors'!C$27+F717*'Emission Factors'!C$29+G717*'Emission Factors'!$C$31)</f>
        <v/>
      </c>
      <c r="N717" s="79" t="str">
        <f t="shared" si="30"/>
        <v/>
      </c>
      <c r="O717" s="79" t="str">
        <f t="shared" si="31"/>
        <v/>
      </c>
      <c r="P717" s="79" t="str">
        <f>IFERROR(N717*'Emission Factors'!C$13+O717*'Emission Factors'!C$20,"")</f>
        <v/>
      </c>
      <c r="Q717" s="89" t="str">
        <f t="shared" si="32"/>
        <v/>
      </c>
      <c r="R717" s="90" t="str">
        <f>IFERROR(N717*'Emission Factors'!C$14+O717*'Emission Factors'!C$21,"")</f>
        <v/>
      </c>
      <c r="S717" s="90" t="str">
        <f>IFERROR(N717*'Emission Factors'!C$15+O717*'Emission Factors'!C$22,"")</f>
        <v/>
      </c>
      <c r="T717" s="90" t="str">
        <f>IFERROR(N717*'Emission Factors'!C$16+O717*'Emission Factors'!C$23,"")</f>
        <v/>
      </c>
      <c r="U717" s="28" t="str">
        <f>IFERROR(IF(K717="Residential",N717*'Emission Factors'!$C$17+O717*'Emission Factors'!$C$24,N717*'Emission Factors'!$C$18+O717*'Emission Factors'!$C$25),"")</f>
        <v/>
      </c>
    </row>
    <row r="718" spans="2:21" ht="15" customHeight="1" x14ac:dyDescent="0.35">
      <c r="B718" s="92"/>
      <c r="C718" s="86"/>
      <c r="D718" s="62"/>
      <c r="E718" s="86"/>
      <c r="F718" s="86"/>
      <c r="G718" s="86"/>
      <c r="H718" s="87"/>
      <c r="I718" s="88"/>
      <c r="J718" s="64"/>
      <c r="K718" s="64"/>
      <c r="L718" s="79" t="str">
        <f>IF(E718+F718+G718=0,"",E718*'Emission Factors'!C$26+F718*'Emission Factors'!C$28+G718*'Emission Factors'!$C$30)</f>
        <v/>
      </c>
      <c r="M718" s="79" t="str">
        <f>IF(E718+F718+G718=0,"",E718*'Emission Factors'!C$27+F718*'Emission Factors'!C$29+G718*'Emission Factors'!$C$31)</f>
        <v/>
      </c>
      <c r="N718" s="79" t="str">
        <f t="shared" si="30"/>
        <v/>
      </c>
      <c r="O718" s="79" t="str">
        <f t="shared" si="31"/>
        <v/>
      </c>
      <c r="P718" s="79" t="str">
        <f>IFERROR(N718*'Emission Factors'!C$13+O718*'Emission Factors'!C$20,"")</f>
        <v/>
      </c>
      <c r="Q718" s="89" t="str">
        <f t="shared" si="32"/>
        <v/>
      </c>
      <c r="R718" s="90" t="str">
        <f>IFERROR(N718*'Emission Factors'!C$14+O718*'Emission Factors'!C$21,"")</f>
        <v/>
      </c>
      <c r="S718" s="90" t="str">
        <f>IFERROR(N718*'Emission Factors'!C$15+O718*'Emission Factors'!C$22,"")</f>
        <v/>
      </c>
      <c r="T718" s="90" t="str">
        <f>IFERROR(N718*'Emission Factors'!C$16+O718*'Emission Factors'!C$23,"")</f>
        <v/>
      </c>
      <c r="U718" s="28" t="str">
        <f>IFERROR(IF(K718="Residential",N718*'Emission Factors'!$C$17+O718*'Emission Factors'!$C$24,N718*'Emission Factors'!$C$18+O718*'Emission Factors'!$C$25),"")</f>
        <v/>
      </c>
    </row>
    <row r="719" spans="2:21" ht="15" customHeight="1" x14ac:dyDescent="0.35">
      <c r="B719" s="92"/>
      <c r="C719" s="86"/>
      <c r="D719" s="62"/>
      <c r="E719" s="86"/>
      <c r="F719" s="86"/>
      <c r="G719" s="86"/>
      <c r="H719" s="87"/>
      <c r="I719" s="88"/>
      <c r="J719" s="64"/>
      <c r="K719" s="64"/>
      <c r="L719" s="79" t="str">
        <f>IF(E719+F719+G719=0,"",E719*'Emission Factors'!C$26+F719*'Emission Factors'!C$28+G719*'Emission Factors'!$C$30)</f>
        <v/>
      </c>
      <c r="M719" s="79" t="str">
        <f>IF(E719+F719+G719=0,"",E719*'Emission Factors'!C$27+F719*'Emission Factors'!C$29+G719*'Emission Factors'!$C$31)</f>
        <v/>
      </c>
      <c r="N719" s="79" t="str">
        <f t="shared" si="30"/>
        <v/>
      </c>
      <c r="O719" s="79" t="str">
        <f t="shared" si="31"/>
        <v/>
      </c>
      <c r="P719" s="79" t="str">
        <f>IFERROR(N719*'Emission Factors'!C$13+O719*'Emission Factors'!C$20,"")</f>
        <v/>
      </c>
      <c r="Q719" s="89" t="str">
        <f t="shared" si="32"/>
        <v/>
      </c>
      <c r="R719" s="90" t="str">
        <f>IFERROR(N719*'Emission Factors'!C$14+O719*'Emission Factors'!C$21,"")</f>
        <v/>
      </c>
      <c r="S719" s="90" t="str">
        <f>IFERROR(N719*'Emission Factors'!C$15+O719*'Emission Factors'!C$22,"")</f>
        <v/>
      </c>
      <c r="T719" s="90" t="str">
        <f>IFERROR(N719*'Emission Factors'!C$16+O719*'Emission Factors'!C$23,"")</f>
        <v/>
      </c>
      <c r="U719" s="28" t="str">
        <f>IFERROR(IF(K719="Residential",N719*'Emission Factors'!$C$17+O719*'Emission Factors'!$C$24,N719*'Emission Factors'!$C$18+O719*'Emission Factors'!$C$25),"")</f>
        <v/>
      </c>
    </row>
    <row r="720" spans="2:21" ht="15" customHeight="1" x14ac:dyDescent="0.35">
      <c r="B720" s="92"/>
      <c r="C720" s="86"/>
      <c r="D720" s="62"/>
      <c r="E720" s="86"/>
      <c r="F720" s="86"/>
      <c r="G720" s="86"/>
      <c r="H720" s="87"/>
      <c r="I720" s="88"/>
      <c r="J720" s="64"/>
      <c r="K720" s="64"/>
      <c r="L720" s="79" t="str">
        <f>IF(E720+F720+G720=0,"",E720*'Emission Factors'!C$26+F720*'Emission Factors'!C$28+G720*'Emission Factors'!$C$30)</f>
        <v/>
      </c>
      <c r="M720" s="79" t="str">
        <f>IF(E720+F720+G720=0,"",E720*'Emission Factors'!C$27+F720*'Emission Factors'!C$29+G720*'Emission Factors'!$C$31)</f>
        <v/>
      </c>
      <c r="N720" s="79" t="str">
        <f t="shared" si="30"/>
        <v/>
      </c>
      <c r="O720" s="79" t="str">
        <f t="shared" si="31"/>
        <v/>
      </c>
      <c r="P720" s="79" t="str">
        <f>IFERROR(N720*'Emission Factors'!C$13+O720*'Emission Factors'!C$20,"")</f>
        <v/>
      </c>
      <c r="Q720" s="89" t="str">
        <f t="shared" si="32"/>
        <v/>
      </c>
      <c r="R720" s="90" t="str">
        <f>IFERROR(N720*'Emission Factors'!C$14+O720*'Emission Factors'!C$21,"")</f>
        <v/>
      </c>
      <c r="S720" s="90" t="str">
        <f>IFERROR(N720*'Emission Factors'!C$15+O720*'Emission Factors'!C$22,"")</f>
        <v/>
      </c>
      <c r="T720" s="90" t="str">
        <f>IFERROR(N720*'Emission Factors'!C$16+O720*'Emission Factors'!C$23,"")</f>
        <v/>
      </c>
      <c r="U720" s="28" t="str">
        <f>IFERROR(IF(K720="Residential",N720*'Emission Factors'!$C$17+O720*'Emission Factors'!$C$24,N720*'Emission Factors'!$C$18+O720*'Emission Factors'!$C$25),"")</f>
        <v/>
      </c>
    </row>
    <row r="721" spans="2:21" ht="15" customHeight="1" x14ac:dyDescent="0.35">
      <c r="B721" s="92"/>
      <c r="C721" s="86"/>
      <c r="D721" s="62"/>
      <c r="E721" s="86"/>
      <c r="F721" s="86"/>
      <c r="G721" s="86"/>
      <c r="H721" s="87"/>
      <c r="I721" s="88"/>
      <c r="J721" s="64"/>
      <c r="K721" s="64"/>
      <c r="L721" s="79" t="str">
        <f>IF(E721+F721+G721=0,"",E721*'Emission Factors'!C$26+F721*'Emission Factors'!C$28+G721*'Emission Factors'!$C$30)</f>
        <v/>
      </c>
      <c r="M721" s="79" t="str">
        <f>IF(E721+F721+G721=0,"",E721*'Emission Factors'!C$27+F721*'Emission Factors'!C$29+G721*'Emission Factors'!$C$31)</f>
        <v/>
      </c>
      <c r="N721" s="79" t="str">
        <f t="shared" si="30"/>
        <v/>
      </c>
      <c r="O721" s="79" t="str">
        <f t="shared" si="31"/>
        <v/>
      </c>
      <c r="P721" s="79" t="str">
        <f>IFERROR(N721*'Emission Factors'!C$13+O721*'Emission Factors'!C$20,"")</f>
        <v/>
      </c>
      <c r="Q721" s="89" t="str">
        <f t="shared" si="32"/>
        <v/>
      </c>
      <c r="R721" s="90" t="str">
        <f>IFERROR(N721*'Emission Factors'!C$14+O721*'Emission Factors'!C$21,"")</f>
        <v/>
      </c>
      <c r="S721" s="90" t="str">
        <f>IFERROR(N721*'Emission Factors'!C$15+O721*'Emission Factors'!C$22,"")</f>
        <v/>
      </c>
      <c r="T721" s="90" t="str">
        <f>IFERROR(N721*'Emission Factors'!C$16+O721*'Emission Factors'!C$23,"")</f>
        <v/>
      </c>
      <c r="U721" s="28" t="str">
        <f>IFERROR(IF(K721="Residential",N721*'Emission Factors'!$C$17+O721*'Emission Factors'!$C$24,N721*'Emission Factors'!$C$18+O721*'Emission Factors'!$C$25),"")</f>
        <v/>
      </c>
    </row>
    <row r="722" spans="2:21" ht="15" customHeight="1" x14ac:dyDescent="0.35">
      <c r="B722" s="92"/>
      <c r="C722" s="86"/>
      <c r="D722" s="63"/>
      <c r="E722" s="86"/>
      <c r="F722" s="86"/>
      <c r="G722" s="86"/>
      <c r="H722" s="87"/>
      <c r="I722" s="88"/>
      <c r="J722" s="64"/>
      <c r="K722" s="64"/>
      <c r="L722" s="79" t="str">
        <f>IF(E722+F722+G722=0,"",E722*'Emission Factors'!C$26+F722*'Emission Factors'!C$28+G722*'Emission Factors'!$C$30)</f>
        <v/>
      </c>
      <c r="M722" s="79" t="str">
        <f>IF(E722+F722+G722=0,"",E722*'Emission Factors'!C$27+F722*'Emission Factors'!C$29+G722*'Emission Factors'!$C$31)</f>
        <v/>
      </c>
      <c r="N722" s="79" t="str">
        <f t="shared" ref="N722:N785" si="33">IFERROR(L722*J722,"")</f>
        <v/>
      </c>
      <c r="O722" s="79" t="str">
        <f t="shared" ref="O722:O785" si="34">IFERROR(M722*J722,"")</f>
        <v/>
      </c>
      <c r="P722" s="79" t="str">
        <f>IFERROR(N722*'Emission Factors'!C$13+O722*'Emission Factors'!C$20,"")</f>
        <v/>
      </c>
      <c r="Q722" s="89" t="str">
        <f t="shared" ref="Q722:Q785" si="35">IFERROR(P722/I722,"")</f>
        <v/>
      </c>
      <c r="R722" s="90" t="str">
        <f>IFERROR(N722*'Emission Factors'!C$14+O722*'Emission Factors'!C$21,"")</f>
        <v/>
      </c>
      <c r="S722" s="90" t="str">
        <f>IFERROR(N722*'Emission Factors'!C$15+O722*'Emission Factors'!C$22,"")</f>
        <v/>
      </c>
      <c r="T722" s="90" t="str">
        <f>IFERROR(N722*'Emission Factors'!C$16+O722*'Emission Factors'!C$23,"")</f>
        <v/>
      </c>
      <c r="U722" s="28" t="str">
        <f>IFERROR(IF(K722="Residential",N722*'Emission Factors'!$C$17+O722*'Emission Factors'!$C$24,N722*'Emission Factors'!$C$18+O722*'Emission Factors'!$C$25),"")</f>
        <v/>
      </c>
    </row>
    <row r="723" spans="2:21" ht="15" customHeight="1" x14ac:dyDescent="0.35">
      <c r="B723" s="92"/>
      <c r="C723" s="86"/>
      <c r="D723" s="62"/>
      <c r="E723" s="86"/>
      <c r="F723" s="86"/>
      <c r="G723" s="86"/>
      <c r="H723" s="87"/>
      <c r="I723" s="88"/>
      <c r="J723" s="64"/>
      <c r="K723" s="64"/>
      <c r="L723" s="79" t="str">
        <f>IF(E723+F723+G723=0,"",E723*'Emission Factors'!C$26+F723*'Emission Factors'!C$28+G723*'Emission Factors'!$C$30)</f>
        <v/>
      </c>
      <c r="M723" s="79" t="str">
        <f>IF(E723+F723+G723=0,"",E723*'Emission Factors'!C$27+F723*'Emission Factors'!C$29+G723*'Emission Factors'!$C$31)</f>
        <v/>
      </c>
      <c r="N723" s="79" t="str">
        <f t="shared" si="33"/>
        <v/>
      </c>
      <c r="O723" s="79" t="str">
        <f t="shared" si="34"/>
        <v/>
      </c>
      <c r="P723" s="79" t="str">
        <f>IFERROR(N723*'Emission Factors'!C$13+O723*'Emission Factors'!C$20,"")</f>
        <v/>
      </c>
      <c r="Q723" s="89" t="str">
        <f t="shared" si="35"/>
        <v/>
      </c>
      <c r="R723" s="90" t="str">
        <f>IFERROR(N723*'Emission Factors'!C$14+O723*'Emission Factors'!C$21,"")</f>
        <v/>
      </c>
      <c r="S723" s="90" t="str">
        <f>IFERROR(N723*'Emission Factors'!C$15+O723*'Emission Factors'!C$22,"")</f>
        <v/>
      </c>
      <c r="T723" s="90" t="str">
        <f>IFERROR(N723*'Emission Factors'!C$16+O723*'Emission Factors'!C$23,"")</f>
        <v/>
      </c>
      <c r="U723" s="28" t="str">
        <f>IFERROR(IF(K723="Residential",N723*'Emission Factors'!$C$17+O723*'Emission Factors'!$C$24,N723*'Emission Factors'!$C$18+O723*'Emission Factors'!$C$25),"")</f>
        <v/>
      </c>
    </row>
    <row r="724" spans="2:21" ht="15" customHeight="1" x14ac:dyDescent="0.35">
      <c r="B724" s="92"/>
      <c r="C724" s="86"/>
      <c r="D724" s="62"/>
      <c r="E724" s="86"/>
      <c r="F724" s="86"/>
      <c r="G724" s="86"/>
      <c r="H724" s="87"/>
      <c r="I724" s="88"/>
      <c r="J724" s="64"/>
      <c r="K724" s="64"/>
      <c r="L724" s="79" t="str">
        <f>IF(E724+F724+G724=0,"",E724*'Emission Factors'!C$26+F724*'Emission Factors'!C$28+G724*'Emission Factors'!$C$30)</f>
        <v/>
      </c>
      <c r="M724" s="79" t="str">
        <f>IF(E724+F724+G724=0,"",E724*'Emission Factors'!C$27+F724*'Emission Factors'!C$29+G724*'Emission Factors'!$C$31)</f>
        <v/>
      </c>
      <c r="N724" s="79" t="str">
        <f t="shared" si="33"/>
        <v/>
      </c>
      <c r="O724" s="79" t="str">
        <f t="shared" si="34"/>
        <v/>
      </c>
      <c r="P724" s="79" t="str">
        <f>IFERROR(N724*'Emission Factors'!C$13+O724*'Emission Factors'!C$20,"")</f>
        <v/>
      </c>
      <c r="Q724" s="89" t="str">
        <f t="shared" si="35"/>
        <v/>
      </c>
      <c r="R724" s="90" t="str">
        <f>IFERROR(N724*'Emission Factors'!C$14+O724*'Emission Factors'!C$21,"")</f>
        <v/>
      </c>
      <c r="S724" s="90" t="str">
        <f>IFERROR(N724*'Emission Factors'!C$15+O724*'Emission Factors'!C$22,"")</f>
        <v/>
      </c>
      <c r="T724" s="90" t="str">
        <f>IFERROR(N724*'Emission Factors'!C$16+O724*'Emission Factors'!C$23,"")</f>
        <v/>
      </c>
      <c r="U724" s="28" t="str">
        <f>IFERROR(IF(K724="Residential",N724*'Emission Factors'!$C$17+O724*'Emission Factors'!$C$24,N724*'Emission Factors'!$C$18+O724*'Emission Factors'!$C$25),"")</f>
        <v/>
      </c>
    </row>
    <row r="725" spans="2:21" ht="15" customHeight="1" x14ac:dyDescent="0.35">
      <c r="B725" s="92"/>
      <c r="C725" s="86"/>
      <c r="D725" s="62"/>
      <c r="E725" s="86"/>
      <c r="F725" s="86"/>
      <c r="G725" s="86"/>
      <c r="H725" s="87"/>
      <c r="I725" s="88"/>
      <c r="J725" s="64"/>
      <c r="K725" s="64"/>
      <c r="L725" s="79" t="str">
        <f>IF(E725+F725+G725=0,"",E725*'Emission Factors'!C$26+F725*'Emission Factors'!C$28+G725*'Emission Factors'!$C$30)</f>
        <v/>
      </c>
      <c r="M725" s="79" t="str">
        <f>IF(E725+F725+G725=0,"",E725*'Emission Factors'!C$27+F725*'Emission Factors'!C$29+G725*'Emission Factors'!$C$31)</f>
        <v/>
      </c>
      <c r="N725" s="79" t="str">
        <f t="shared" si="33"/>
        <v/>
      </c>
      <c r="O725" s="79" t="str">
        <f t="shared" si="34"/>
        <v/>
      </c>
      <c r="P725" s="79" t="str">
        <f>IFERROR(N725*'Emission Factors'!C$13+O725*'Emission Factors'!C$20,"")</f>
        <v/>
      </c>
      <c r="Q725" s="89" t="str">
        <f t="shared" si="35"/>
        <v/>
      </c>
      <c r="R725" s="90" t="str">
        <f>IFERROR(N725*'Emission Factors'!C$14+O725*'Emission Factors'!C$21,"")</f>
        <v/>
      </c>
      <c r="S725" s="90" t="str">
        <f>IFERROR(N725*'Emission Factors'!C$15+O725*'Emission Factors'!C$22,"")</f>
        <v/>
      </c>
      <c r="T725" s="90" t="str">
        <f>IFERROR(N725*'Emission Factors'!C$16+O725*'Emission Factors'!C$23,"")</f>
        <v/>
      </c>
      <c r="U725" s="28" t="str">
        <f>IFERROR(IF(K725="Residential",N725*'Emission Factors'!$C$17+O725*'Emission Factors'!$C$24,N725*'Emission Factors'!$C$18+O725*'Emission Factors'!$C$25),"")</f>
        <v/>
      </c>
    </row>
    <row r="726" spans="2:21" ht="15" customHeight="1" x14ac:dyDescent="0.35">
      <c r="B726" s="92"/>
      <c r="C726" s="86"/>
      <c r="D726" s="62"/>
      <c r="E726" s="86"/>
      <c r="F726" s="86"/>
      <c r="G726" s="86"/>
      <c r="H726" s="87"/>
      <c r="I726" s="88"/>
      <c r="J726" s="64"/>
      <c r="K726" s="64"/>
      <c r="L726" s="79" t="str">
        <f>IF(E726+F726+G726=0,"",E726*'Emission Factors'!C$26+F726*'Emission Factors'!C$28+G726*'Emission Factors'!$C$30)</f>
        <v/>
      </c>
      <c r="M726" s="79" t="str">
        <f>IF(E726+F726+G726=0,"",E726*'Emission Factors'!C$27+F726*'Emission Factors'!C$29+G726*'Emission Factors'!$C$31)</f>
        <v/>
      </c>
      <c r="N726" s="79" t="str">
        <f t="shared" si="33"/>
        <v/>
      </c>
      <c r="O726" s="79" t="str">
        <f t="shared" si="34"/>
        <v/>
      </c>
      <c r="P726" s="79" t="str">
        <f>IFERROR(N726*'Emission Factors'!C$13+O726*'Emission Factors'!C$20,"")</f>
        <v/>
      </c>
      <c r="Q726" s="89" t="str">
        <f t="shared" si="35"/>
        <v/>
      </c>
      <c r="R726" s="90" t="str">
        <f>IFERROR(N726*'Emission Factors'!C$14+O726*'Emission Factors'!C$21,"")</f>
        <v/>
      </c>
      <c r="S726" s="90" t="str">
        <f>IFERROR(N726*'Emission Factors'!C$15+O726*'Emission Factors'!C$22,"")</f>
        <v/>
      </c>
      <c r="T726" s="90" t="str">
        <f>IFERROR(N726*'Emission Factors'!C$16+O726*'Emission Factors'!C$23,"")</f>
        <v/>
      </c>
      <c r="U726" s="28" t="str">
        <f>IFERROR(IF(K726="Residential",N726*'Emission Factors'!$C$17+O726*'Emission Factors'!$C$24,N726*'Emission Factors'!$C$18+O726*'Emission Factors'!$C$25),"")</f>
        <v/>
      </c>
    </row>
    <row r="727" spans="2:21" ht="15" customHeight="1" x14ac:dyDescent="0.35">
      <c r="B727" s="92"/>
      <c r="C727" s="86"/>
      <c r="D727" s="63"/>
      <c r="E727" s="86"/>
      <c r="F727" s="86"/>
      <c r="G727" s="86"/>
      <c r="H727" s="87"/>
      <c r="I727" s="88"/>
      <c r="J727" s="64"/>
      <c r="K727" s="64"/>
      <c r="L727" s="79" t="str">
        <f>IF(E727+F727+G727=0,"",E727*'Emission Factors'!C$26+F727*'Emission Factors'!C$28+G727*'Emission Factors'!$C$30)</f>
        <v/>
      </c>
      <c r="M727" s="79" t="str">
        <f>IF(E727+F727+G727=0,"",E727*'Emission Factors'!C$27+F727*'Emission Factors'!C$29+G727*'Emission Factors'!$C$31)</f>
        <v/>
      </c>
      <c r="N727" s="79" t="str">
        <f t="shared" si="33"/>
        <v/>
      </c>
      <c r="O727" s="79" t="str">
        <f t="shared" si="34"/>
        <v/>
      </c>
      <c r="P727" s="79" t="str">
        <f>IFERROR(N727*'Emission Factors'!C$13+O727*'Emission Factors'!C$20,"")</f>
        <v/>
      </c>
      <c r="Q727" s="89" t="str">
        <f t="shared" si="35"/>
        <v/>
      </c>
      <c r="R727" s="90" t="str">
        <f>IFERROR(N727*'Emission Factors'!C$14+O727*'Emission Factors'!C$21,"")</f>
        <v/>
      </c>
      <c r="S727" s="90" t="str">
        <f>IFERROR(N727*'Emission Factors'!C$15+O727*'Emission Factors'!C$22,"")</f>
        <v/>
      </c>
      <c r="T727" s="90" t="str">
        <f>IFERROR(N727*'Emission Factors'!C$16+O727*'Emission Factors'!C$23,"")</f>
        <v/>
      </c>
      <c r="U727" s="28" t="str">
        <f>IFERROR(IF(K727="Residential",N727*'Emission Factors'!$C$17+O727*'Emission Factors'!$C$24,N727*'Emission Factors'!$C$18+O727*'Emission Factors'!$C$25),"")</f>
        <v/>
      </c>
    </row>
    <row r="728" spans="2:21" ht="15" customHeight="1" x14ac:dyDescent="0.35">
      <c r="B728" s="92"/>
      <c r="C728" s="86"/>
      <c r="D728" s="62"/>
      <c r="E728" s="86"/>
      <c r="F728" s="86"/>
      <c r="G728" s="86"/>
      <c r="H728" s="87"/>
      <c r="I728" s="88"/>
      <c r="J728" s="64"/>
      <c r="K728" s="64"/>
      <c r="L728" s="79" t="str">
        <f>IF(E728+F728+G728=0,"",E728*'Emission Factors'!C$26+F728*'Emission Factors'!C$28+G728*'Emission Factors'!$C$30)</f>
        <v/>
      </c>
      <c r="M728" s="79" t="str">
        <f>IF(E728+F728+G728=0,"",E728*'Emission Factors'!C$27+F728*'Emission Factors'!C$29+G728*'Emission Factors'!$C$31)</f>
        <v/>
      </c>
      <c r="N728" s="79" t="str">
        <f t="shared" si="33"/>
        <v/>
      </c>
      <c r="O728" s="79" t="str">
        <f t="shared" si="34"/>
        <v/>
      </c>
      <c r="P728" s="79" t="str">
        <f>IFERROR(N728*'Emission Factors'!C$13+O728*'Emission Factors'!C$20,"")</f>
        <v/>
      </c>
      <c r="Q728" s="89" t="str">
        <f t="shared" si="35"/>
        <v/>
      </c>
      <c r="R728" s="90" t="str">
        <f>IFERROR(N728*'Emission Factors'!C$14+O728*'Emission Factors'!C$21,"")</f>
        <v/>
      </c>
      <c r="S728" s="90" t="str">
        <f>IFERROR(N728*'Emission Factors'!C$15+O728*'Emission Factors'!C$22,"")</f>
        <v/>
      </c>
      <c r="T728" s="90" t="str">
        <f>IFERROR(N728*'Emission Factors'!C$16+O728*'Emission Factors'!C$23,"")</f>
        <v/>
      </c>
      <c r="U728" s="28" t="str">
        <f>IFERROR(IF(K728="Residential",N728*'Emission Factors'!$C$17+O728*'Emission Factors'!$C$24,N728*'Emission Factors'!$C$18+O728*'Emission Factors'!$C$25),"")</f>
        <v/>
      </c>
    </row>
    <row r="729" spans="2:21" ht="15" customHeight="1" x14ac:dyDescent="0.35">
      <c r="B729" s="92"/>
      <c r="C729" s="86"/>
      <c r="D729" s="62"/>
      <c r="E729" s="86"/>
      <c r="F729" s="86"/>
      <c r="G729" s="86"/>
      <c r="H729" s="87"/>
      <c r="I729" s="88"/>
      <c r="J729" s="64"/>
      <c r="K729" s="64"/>
      <c r="L729" s="79" t="str">
        <f>IF(E729+F729+G729=0,"",E729*'Emission Factors'!C$26+F729*'Emission Factors'!C$28+G729*'Emission Factors'!$C$30)</f>
        <v/>
      </c>
      <c r="M729" s="79" t="str">
        <f>IF(E729+F729+G729=0,"",E729*'Emission Factors'!C$27+F729*'Emission Factors'!C$29+G729*'Emission Factors'!$C$31)</f>
        <v/>
      </c>
      <c r="N729" s="79" t="str">
        <f t="shared" si="33"/>
        <v/>
      </c>
      <c r="O729" s="79" t="str">
        <f t="shared" si="34"/>
        <v/>
      </c>
      <c r="P729" s="79" t="str">
        <f>IFERROR(N729*'Emission Factors'!C$13+O729*'Emission Factors'!C$20,"")</f>
        <v/>
      </c>
      <c r="Q729" s="89" t="str">
        <f t="shared" si="35"/>
        <v/>
      </c>
      <c r="R729" s="90" t="str">
        <f>IFERROR(N729*'Emission Factors'!C$14+O729*'Emission Factors'!C$21,"")</f>
        <v/>
      </c>
      <c r="S729" s="90" t="str">
        <f>IFERROR(N729*'Emission Factors'!C$15+O729*'Emission Factors'!C$22,"")</f>
        <v/>
      </c>
      <c r="T729" s="90" t="str">
        <f>IFERROR(N729*'Emission Factors'!C$16+O729*'Emission Factors'!C$23,"")</f>
        <v/>
      </c>
      <c r="U729" s="28" t="str">
        <f>IFERROR(IF(K729="Residential",N729*'Emission Factors'!$C$17+O729*'Emission Factors'!$C$24,N729*'Emission Factors'!$C$18+O729*'Emission Factors'!$C$25),"")</f>
        <v/>
      </c>
    </row>
    <row r="730" spans="2:21" ht="15" customHeight="1" x14ac:dyDescent="0.35">
      <c r="B730" s="92"/>
      <c r="C730" s="86"/>
      <c r="D730" s="62"/>
      <c r="E730" s="86"/>
      <c r="F730" s="86"/>
      <c r="G730" s="86"/>
      <c r="H730" s="87"/>
      <c r="I730" s="88"/>
      <c r="J730" s="64"/>
      <c r="K730" s="64"/>
      <c r="L730" s="79" t="str">
        <f>IF(E730+F730+G730=0,"",E730*'Emission Factors'!C$26+F730*'Emission Factors'!C$28+G730*'Emission Factors'!$C$30)</f>
        <v/>
      </c>
      <c r="M730" s="79" t="str">
        <f>IF(E730+F730+G730=0,"",E730*'Emission Factors'!C$27+F730*'Emission Factors'!C$29+G730*'Emission Factors'!$C$31)</f>
        <v/>
      </c>
      <c r="N730" s="79" t="str">
        <f t="shared" si="33"/>
        <v/>
      </c>
      <c r="O730" s="79" t="str">
        <f t="shared" si="34"/>
        <v/>
      </c>
      <c r="P730" s="79" t="str">
        <f>IFERROR(N730*'Emission Factors'!C$13+O730*'Emission Factors'!C$20,"")</f>
        <v/>
      </c>
      <c r="Q730" s="89" t="str">
        <f t="shared" si="35"/>
        <v/>
      </c>
      <c r="R730" s="90" t="str">
        <f>IFERROR(N730*'Emission Factors'!C$14+O730*'Emission Factors'!C$21,"")</f>
        <v/>
      </c>
      <c r="S730" s="90" t="str">
        <f>IFERROR(N730*'Emission Factors'!C$15+O730*'Emission Factors'!C$22,"")</f>
        <v/>
      </c>
      <c r="T730" s="90" t="str">
        <f>IFERROR(N730*'Emission Factors'!C$16+O730*'Emission Factors'!C$23,"")</f>
        <v/>
      </c>
      <c r="U730" s="28" t="str">
        <f>IFERROR(IF(K730="Residential",N730*'Emission Factors'!$C$17+O730*'Emission Factors'!$C$24,N730*'Emission Factors'!$C$18+O730*'Emission Factors'!$C$25),"")</f>
        <v/>
      </c>
    </row>
    <row r="731" spans="2:21" ht="15" customHeight="1" x14ac:dyDescent="0.35">
      <c r="B731" s="92"/>
      <c r="C731" s="86"/>
      <c r="D731" s="62"/>
      <c r="E731" s="86"/>
      <c r="F731" s="86"/>
      <c r="G731" s="86"/>
      <c r="H731" s="87"/>
      <c r="I731" s="88"/>
      <c r="J731" s="64"/>
      <c r="K731" s="64"/>
      <c r="L731" s="79" t="str">
        <f>IF(E731+F731+G731=0,"",E731*'Emission Factors'!C$26+F731*'Emission Factors'!C$28+G731*'Emission Factors'!$C$30)</f>
        <v/>
      </c>
      <c r="M731" s="79" t="str">
        <f>IF(E731+F731+G731=0,"",E731*'Emission Factors'!C$27+F731*'Emission Factors'!C$29+G731*'Emission Factors'!$C$31)</f>
        <v/>
      </c>
      <c r="N731" s="79" t="str">
        <f t="shared" si="33"/>
        <v/>
      </c>
      <c r="O731" s="79" t="str">
        <f t="shared" si="34"/>
        <v/>
      </c>
      <c r="P731" s="79" t="str">
        <f>IFERROR(N731*'Emission Factors'!C$13+O731*'Emission Factors'!C$20,"")</f>
        <v/>
      </c>
      <c r="Q731" s="89" t="str">
        <f t="shared" si="35"/>
        <v/>
      </c>
      <c r="R731" s="90" t="str">
        <f>IFERROR(N731*'Emission Factors'!C$14+O731*'Emission Factors'!C$21,"")</f>
        <v/>
      </c>
      <c r="S731" s="90" t="str">
        <f>IFERROR(N731*'Emission Factors'!C$15+O731*'Emission Factors'!C$22,"")</f>
        <v/>
      </c>
      <c r="T731" s="90" t="str">
        <f>IFERROR(N731*'Emission Factors'!C$16+O731*'Emission Factors'!C$23,"")</f>
        <v/>
      </c>
      <c r="U731" s="28" t="str">
        <f>IFERROR(IF(K731="Residential",N731*'Emission Factors'!$C$17+O731*'Emission Factors'!$C$24,N731*'Emission Factors'!$C$18+O731*'Emission Factors'!$C$25),"")</f>
        <v/>
      </c>
    </row>
    <row r="732" spans="2:21" ht="15" customHeight="1" x14ac:dyDescent="0.35">
      <c r="B732" s="92"/>
      <c r="C732" s="86"/>
      <c r="D732" s="63"/>
      <c r="E732" s="86"/>
      <c r="F732" s="86"/>
      <c r="G732" s="86"/>
      <c r="H732" s="87"/>
      <c r="I732" s="88"/>
      <c r="J732" s="64"/>
      <c r="K732" s="64"/>
      <c r="L732" s="79" t="str">
        <f>IF(E732+F732+G732=0,"",E732*'Emission Factors'!C$26+F732*'Emission Factors'!C$28+G732*'Emission Factors'!$C$30)</f>
        <v/>
      </c>
      <c r="M732" s="79" t="str">
        <f>IF(E732+F732+G732=0,"",E732*'Emission Factors'!C$27+F732*'Emission Factors'!C$29+G732*'Emission Factors'!$C$31)</f>
        <v/>
      </c>
      <c r="N732" s="79" t="str">
        <f t="shared" si="33"/>
        <v/>
      </c>
      <c r="O732" s="79" t="str">
        <f t="shared" si="34"/>
        <v/>
      </c>
      <c r="P732" s="79" t="str">
        <f>IFERROR(N732*'Emission Factors'!C$13+O732*'Emission Factors'!C$20,"")</f>
        <v/>
      </c>
      <c r="Q732" s="89" t="str">
        <f t="shared" si="35"/>
        <v/>
      </c>
      <c r="R732" s="90" t="str">
        <f>IFERROR(N732*'Emission Factors'!C$14+O732*'Emission Factors'!C$21,"")</f>
        <v/>
      </c>
      <c r="S732" s="90" t="str">
        <f>IFERROR(N732*'Emission Factors'!C$15+O732*'Emission Factors'!C$22,"")</f>
        <v/>
      </c>
      <c r="T732" s="90" t="str">
        <f>IFERROR(N732*'Emission Factors'!C$16+O732*'Emission Factors'!C$23,"")</f>
        <v/>
      </c>
      <c r="U732" s="28" t="str">
        <f>IFERROR(IF(K732="Residential",N732*'Emission Factors'!$C$17+O732*'Emission Factors'!$C$24,N732*'Emission Factors'!$C$18+O732*'Emission Factors'!$C$25),"")</f>
        <v/>
      </c>
    </row>
    <row r="733" spans="2:21" ht="15" customHeight="1" x14ac:dyDescent="0.35">
      <c r="B733" s="92"/>
      <c r="C733" s="86"/>
      <c r="D733" s="62"/>
      <c r="E733" s="86"/>
      <c r="F733" s="86"/>
      <c r="G733" s="86"/>
      <c r="H733" s="87"/>
      <c r="I733" s="88"/>
      <c r="J733" s="64"/>
      <c r="K733" s="64"/>
      <c r="L733" s="79" t="str">
        <f>IF(E733+F733+G733=0,"",E733*'Emission Factors'!C$26+F733*'Emission Factors'!C$28+G733*'Emission Factors'!$C$30)</f>
        <v/>
      </c>
      <c r="M733" s="79" t="str">
        <f>IF(E733+F733+G733=0,"",E733*'Emission Factors'!C$27+F733*'Emission Factors'!C$29+G733*'Emission Factors'!$C$31)</f>
        <v/>
      </c>
      <c r="N733" s="79" t="str">
        <f t="shared" si="33"/>
        <v/>
      </c>
      <c r="O733" s="79" t="str">
        <f t="shared" si="34"/>
        <v/>
      </c>
      <c r="P733" s="79" t="str">
        <f>IFERROR(N733*'Emission Factors'!C$13+O733*'Emission Factors'!C$20,"")</f>
        <v/>
      </c>
      <c r="Q733" s="89" t="str">
        <f t="shared" si="35"/>
        <v/>
      </c>
      <c r="R733" s="90" t="str">
        <f>IFERROR(N733*'Emission Factors'!C$14+O733*'Emission Factors'!C$21,"")</f>
        <v/>
      </c>
      <c r="S733" s="90" t="str">
        <f>IFERROR(N733*'Emission Factors'!C$15+O733*'Emission Factors'!C$22,"")</f>
        <v/>
      </c>
      <c r="T733" s="90" t="str">
        <f>IFERROR(N733*'Emission Factors'!C$16+O733*'Emission Factors'!C$23,"")</f>
        <v/>
      </c>
      <c r="U733" s="28" t="str">
        <f>IFERROR(IF(K733="Residential",N733*'Emission Factors'!$C$17+O733*'Emission Factors'!$C$24,N733*'Emission Factors'!$C$18+O733*'Emission Factors'!$C$25),"")</f>
        <v/>
      </c>
    </row>
    <row r="734" spans="2:21" ht="15" customHeight="1" x14ac:dyDescent="0.35">
      <c r="B734" s="92"/>
      <c r="C734" s="86"/>
      <c r="D734" s="62"/>
      <c r="E734" s="86"/>
      <c r="F734" s="86"/>
      <c r="G734" s="86"/>
      <c r="H734" s="87"/>
      <c r="I734" s="88"/>
      <c r="J734" s="64"/>
      <c r="K734" s="64"/>
      <c r="L734" s="79" t="str">
        <f>IF(E734+F734+G734=0,"",E734*'Emission Factors'!C$26+F734*'Emission Factors'!C$28+G734*'Emission Factors'!$C$30)</f>
        <v/>
      </c>
      <c r="M734" s="79" t="str">
        <f>IF(E734+F734+G734=0,"",E734*'Emission Factors'!C$27+F734*'Emission Factors'!C$29+G734*'Emission Factors'!$C$31)</f>
        <v/>
      </c>
      <c r="N734" s="79" t="str">
        <f t="shared" si="33"/>
        <v/>
      </c>
      <c r="O734" s="79" t="str">
        <f t="shared" si="34"/>
        <v/>
      </c>
      <c r="P734" s="79" t="str">
        <f>IFERROR(N734*'Emission Factors'!C$13+O734*'Emission Factors'!C$20,"")</f>
        <v/>
      </c>
      <c r="Q734" s="89" t="str">
        <f t="shared" si="35"/>
        <v/>
      </c>
      <c r="R734" s="90" t="str">
        <f>IFERROR(N734*'Emission Factors'!C$14+O734*'Emission Factors'!C$21,"")</f>
        <v/>
      </c>
      <c r="S734" s="90" t="str">
        <f>IFERROR(N734*'Emission Factors'!C$15+O734*'Emission Factors'!C$22,"")</f>
        <v/>
      </c>
      <c r="T734" s="90" t="str">
        <f>IFERROR(N734*'Emission Factors'!C$16+O734*'Emission Factors'!C$23,"")</f>
        <v/>
      </c>
      <c r="U734" s="28" t="str">
        <f>IFERROR(IF(K734="Residential",N734*'Emission Factors'!$C$17+O734*'Emission Factors'!$C$24,N734*'Emission Factors'!$C$18+O734*'Emission Factors'!$C$25),"")</f>
        <v/>
      </c>
    </row>
    <row r="735" spans="2:21" ht="15" customHeight="1" x14ac:dyDescent="0.35">
      <c r="B735" s="92"/>
      <c r="C735" s="86"/>
      <c r="D735" s="62"/>
      <c r="E735" s="86"/>
      <c r="F735" s="86"/>
      <c r="G735" s="86"/>
      <c r="H735" s="87"/>
      <c r="I735" s="88"/>
      <c r="J735" s="64"/>
      <c r="K735" s="64"/>
      <c r="L735" s="79" t="str">
        <f>IF(E735+F735+G735=0,"",E735*'Emission Factors'!C$26+F735*'Emission Factors'!C$28+G735*'Emission Factors'!$C$30)</f>
        <v/>
      </c>
      <c r="M735" s="79" t="str">
        <f>IF(E735+F735+G735=0,"",E735*'Emission Factors'!C$27+F735*'Emission Factors'!C$29+G735*'Emission Factors'!$C$31)</f>
        <v/>
      </c>
      <c r="N735" s="79" t="str">
        <f t="shared" si="33"/>
        <v/>
      </c>
      <c r="O735" s="79" t="str">
        <f t="shared" si="34"/>
        <v/>
      </c>
      <c r="P735" s="79" t="str">
        <f>IFERROR(N735*'Emission Factors'!C$13+O735*'Emission Factors'!C$20,"")</f>
        <v/>
      </c>
      <c r="Q735" s="89" t="str">
        <f t="shared" si="35"/>
        <v/>
      </c>
      <c r="R735" s="90" t="str">
        <f>IFERROR(N735*'Emission Factors'!C$14+O735*'Emission Factors'!C$21,"")</f>
        <v/>
      </c>
      <c r="S735" s="90" t="str">
        <f>IFERROR(N735*'Emission Factors'!C$15+O735*'Emission Factors'!C$22,"")</f>
        <v/>
      </c>
      <c r="T735" s="90" t="str">
        <f>IFERROR(N735*'Emission Factors'!C$16+O735*'Emission Factors'!C$23,"")</f>
        <v/>
      </c>
      <c r="U735" s="28" t="str">
        <f>IFERROR(IF(K735="Residential",N735*'Emission Factors'!$C$17+O735*'Emission Factors'!$C$24,N735*'Emission Factors'!$C$18+O735*'Emission Factors'!$C$25),"")</f>
        <v/>
      </c>
    </row>
    <row r="736" spans="2:21" ht="15" customHeight="1" x14ac:dyDescent="0.35">
      <c r="B736" s="92"/>
      <c r="C736" s="86"/>
      <c r="D736" s="62"/>
      <c r="E736" s="86"/>
      <c r="F736" s="86"/>
      <c r="G736" s="86"/>
      <c r="H736" s="87"/>
      <c r="I736" s="88"/>
      <c r="J736" s="64"/>
      <c r="K736" s="64"/>
      <c r="L736" s="79" t="str">
        <f>IF(E736+F736+G736=0,"",E736*'Emission Factors'!C$26+F736*'Emission Factors'!C$28+G736*'Emission Factors'!$C$30)</f>
        <v/>
      </c>
      <c r="M736" s="79" t="str">
        <f>IF(E736+F736+G736=0,"",E736*'Emission Factors'!C$27+F736*'Emission Factors'!C$29+G736*'Emission Factors'!$C$31)</f>
        <v/>
      </c>
      <c r="N736" s="79" t="str">
        <f t="shared" si="33"/>
        <v/>
      </c>
      <c r="O736" s="79" t="str">
        <f t="shared" si="34"/>
        <v/>
      </c>
      <c r="P736" s="79" t="str">
        <f>IFERROR(N736*'Emission Factors'!C$13+O736*'Emission Factors'!C$20,"")</f>
        <v/>
      </c>
      <c r="Q736" s="89" t="str">
        <f t="shared" si="35"/>
        <v/>
      </c>
      <c r="R736" s="90" t="str">
        <f>IFERROR(N736*'Emission Factors'!C$14+O736*'Emission Factors'!C$21,"")</f>
        <v/>
      </c>
      <c r="S736" s="90" t="str">
        <f>IFERROR(N736*'Emission Factors'!C$15+O736*'Emission Factors'!C$22,"")</f>
        <v/>
      </c>
      <c r="T736" s="90" t="str">
        <f>IFERROR(N736*'Emission Factors'!C$16+O736*'Emission Factors'!C$23,"")</f>
        <v/>
      </c>
      <c r="U736" s="28" t="str">
        <f>IFERROR(IF(K736="Residential",N736*'Emission Factors'!$C$17+O736*'Emission Factors'!$C$24,N736*'Emission Factors'!$C$18+O736*'Emission Factors'!$C$25),"")</f>
        <v/>
      </c>
    </row>
    <row r="737" spans="2:21" ht="15" customHeight="1" x14ac:dyDescent="0.35">
      <c r="B737" s="92"/>
      <c r="C737" s="86"/>
      <c r="D737" s="63"/>
      <c r="E737" s="86"/>
      <c r="F737" s="86"/>
      <c r="G737" s="86"/>
      <c r="H737" s="87"/>
      <c r="I737" s="88"/>
      <c r="J737" s="64"/>
      <c r="K737" s="64"/>
      <c r="L737" s="79" t="str">
        <f>IF(E737+F737+G737=0,"",E737*'Emission Factors'!C$26+F737*'Emission Factors'!C$28+G737*'Emission Factors'!$C$30)</f>
        <v/>
      </c>
      <c r="M737" s="79" t="str">
        <f>IF(E737+F737+G737=0,"",E737*'Emission Factors'!C$27+F737*'Emission Factors'!C$29+G737*'Emission Factors'!$C$31)</f>
        <v/>
      </c>
      <c r="N737" s="79" t="str">
        <f t="shared" si="33"/>
        <v/>
      </c>
      <c r="O737" s="79" t="str">
        <f t="shared" si="34"/>
        <v/>
      </c>
      <c r="P737" s="79" t="str">
        <f>IFERROR(N737*'Emission Factors'!C$13+O737*'Emission Factors'!C$20,"")</f>
        <v/>
      </c>
      <c r="Q737" s="89" t="str">
        <f t="shared" si="35"/>
        <v/>
      </c>
      <c r="R737" s="90" t="str">
        <f>IFERROR(N737*'Emission Factors'!C$14+O737*'Emission Factors'!C$21,"")</f>
        <v/>
      </c>
      <c r="S737" s="90" t="str">
        <f>IFERROR(N737*'Emission Factors'!C$15+O737*'Emission Factors'!C$22,"")</f>
        <v/>
      </c>
      <c r="T737" s="90" t="str">
        <f>IFERROR(N737*'Emission Factors'!C$16+O737*'Emission Factors'!C$23,"")</f>
        <v/>
      </c>
      <c r="U737" s="28" t="str">
        <f>IFERROR(IF(K737="Residential",N737*'Emission Factors'!$C$17+O737*'Emission Factors'!$C$24,N737*'Emission Factors'!$C$18+O737*'Emission Factors'!$C$25),"")</f>
        <v/>
      </c>
    </row>
    <row r="738" spans="2:21" ht="15" customHeight="1" x14ac:dyDescent="0.35">
      <c r="B738" s="92"/>
      <c r="C738" s="86"/>
      <c r="D738" s="62"/>
      <c r="E738" s="86"/>
      <c r="F738" s="86"/>
      <c r="G738" s="86"/>
      <c r="H738" s="87"/>
      <c r="I738" s="88"/>
      <c r="J738" s="64"/>
      <c r="K738" s="64"/>
      <c r="L738" s="79" t="str">
        <f>IF(E738+F738+G738=0,"",E738*'Emission Factors'!C$26+F738*'Emission Factors'!C$28+G738*'Emission Factors'!$C$30)</f>
        <v/>
      </c>
      <c r="M738" s="79" t="str">
        <f>IF(E738+F738+G738=0,"",E738*'Emission Factors'!C$27+F738*'Emission Factors'!C$29+G738*'Emission Factors'!$C$31)</f>
        <v/>
      </c>
      <c r="N738" s="79" t="str">
        <f t="shared" si="33"/>
        <v/>
      </c>
      <c r="O738" s="79" t="str">
        <f t="shared" si="34"/>
        <v/>
      </c>
      <c r="P738" s="79" t="str">
        <f>IFERROR(N738*'Emission Factors'!C$13+O738*'Emission Factors'!C$20,"")</f>
        <v/>
      </c>
      <c r="Q738" s="89" t="str">
        <f t="shared" si="35"/>
        <v/>
      </c>
      <c r="R738" s="90" t="str">
        <f>IFERROR(N738*'Emission Factors'!C$14+O738*'Emission Factors'!C$21,"")</f>
        <v/>
      </c>
      <c r="S738" s="90" t="str">
        <f>IFERROR(N738*'Emission Factors'!C$15+O738*'Emission Factors'!C$22,"")</f>
        <v/>
      </c>
      <c r="T738" s="90" t="str">
        <f>IFERROR(N738*'Emission Factors'!C$16+O738*'Emission Factors'!C$23,"")</f>
        <v/>
      </c>
      <c r="U738" s="28" t="str">
        <f>IFERROR(IF(K738="Residential",N738*'Emission Factors'!$C$17+O738*'Emission Factors'!$C$24,N738*'Emission Factors'!$C$18+O738*'Emission Factors'!$C$25),"")</f>
        <v/>
      </c>
    </row>
    <row r="739" spans="2:21" ht="15" customHeight="1" x14ac:dyDescent="0.35">
      <c r="B739" s="92"/>
      <c r="C739" s="86"/>
      <c r="D739" s="62"/>
      <c r="E739" s="86"/>
      <c r="F739" s="86"/>
      <c r="G739" s="86"/>
      <c r="H739" s="87"/>
      <c r="I739" s="88"/>
      <c r="J739" s="64"/>
      <c r="K739" s="64"/>
      <c r="L739" s="79" t="str">
        <f>IF(E739+F739+G739=0,"",E739*'Emission Factors'!C$26+F739*'Emission Factors'!C$28+G739*'Emission Factors'!$C$30)</f>
        <v/>
      </c>
      <c r="M739" s="79" t="str">
        <f>IF(E739+F739+G739=0,"",E739*'Emission Factors'!C$27+F739*'Emission Factors'!C$29+G739*'Emission Factors'!$C$31)</f>
        <v/>
      </c>
      <c r="N739" s="79" t="str">
        <f t="shared" si="33"/>
        <v/>
      </c>
      <c r="O739" s="79" t="str">
        <f t="shared" si="34"/>
        <v/>
      </c>
      <c r="P739" s="79" t="str">
        <f>IFERROR(N739*'Emission Factors'!C$13+O739*'Emission Factors'!C$20,"")</f>
        <v/>
      </c>
      <c r="Q739" s="89" t="str">
        <f t="shared" si="35"/>
        <v/>
      </c>
      <c r="R739" s="90" t="str">
        <f>IFERROR(N739*'Emission Factors'!C$14+O739*'Emission Factors'!C$21,"")</f>
        <v/>
      </c>
      <c r="S739" s="90" t="str">
        <f>IFERROR(N739*'Emission Factors'!C$15+O739*'Emission Factors'!C$22,"")</f>
        <v/>
      </c>
      <c r="T739" s="90" t="str">
        <f>IFERROR(N739*'Emission Factors'!C$16+O739*'Emission Factors'!C$23,"")</f>
        <v/>
      </c>
      <c r="U739" s="28" t="str">
        <f>IFERROR(IF(K739="Residential",N739*'Emission Factors'!$C$17+O739*'Emission Factors'!$C$24,N739*'Emission Factors'!$C$18+O739*'Emission Factors'!$C$25),"")</f>
        <v/>
      </c>
    </row>
    <row r="740" spans="2:21" ht="15" customHeight="1" x14ac:dyDescent="0.35">
      <c r="B740" s="92"/>
      <c r="C740" s="86"/>
      <c r="D740" s="62"/>
      <c r="E740" s="86"/>
      <c r="F740" s="86"/>
      <c r="G740" s="86"/>
      <c r="H740" s="87"/>
      <c r="I740" s="88"/>
      <c r="J740" s="64"/>
      <c r="K740" s="64"/>
      <c r="L740" s="79" t="str">
        <f>IF(E740+F740+G740=0,"",E740*'Emission Factors'!C$26+F740*'Emission Factors'!C$28+G740*'Emission Factors'!$C$30)</f>
        <v/>
      </c>
      <c r="M740" s="79" t="str">
        <f>IF(E740+F740+G740=0,"",E740*'Emission Factors'!C$27+F740*'Emission Factors'!C$29+G740*'Emission Factors'!$C$31)</f>
        <v/>
      </c>
      <c r="N740" s="79" t="str">
        <f t="shared" si="33"/>
        <v/>
      </c>
      <c r="O740" s="79" t="str">
        <f t="shared" si="34"/>
        <v/>
      </c>
      <c r="P740" s="79" t="str">
        <f>IFERROR(N740*'Emission Factors'!C$13+O740*'Emission Factors'!C$20,"")</f>
        <v/>
      </c>
      <c r="Q740" s="89" t="str">
        <f t="shared" si="35"/>
        <v/>
      </c>
      <c r="R740" s="90" t="str">
        <f>IFERROR(N740*'Emission Factors'!C$14+O740*'Emission Factors'!C$21,"")</f>
        <v/>
      </c>
      <c r="S740" s="90" t="str">
        <f>IFERROR(N740*'Emission Factors'!C$15+O740*'Emission Factors'!C$22,"")</f>
        <v/>
      </c>
      <c r="T740" s="90" t="str">
        <f>IFERROR(N740*'Emission Factors'!C$16+O740*'Emission Factors'!C$23,"")</f>
        <v/>
      </c>
      <c r="U740" s="28" t="str">
        <f>IFERROR(IF(K740="Residential",N740*'Emission Factors'!$C$17+O740*'Emission Factors'!$C$24,N740*'Emission Factors'!$C$18+O740*'Emission Factors'!$C$25),"")</f>
        <v/>
      </c>
    </row>
    <row r="741" spans="2:21" ht="15" customHeight="1" x14ac:dyDescent="0.35">
      <c r="B741" s="92"/>
      <c r="C741" s="86"/>
      <c r="D741" s="62"/>
      <c r="E741" s="86"/>
      <c r="F741" s="86"/>
      <c r="G741" s="86"/>
      <c r="H741" s="87"/>
      <c r="I741" s="88"/>
      <c r="J741" s="64"/>
      <c r="K741" s="64"/>
      <c r="L741" s="79" t="str">
        <f>IF(E741+F741+G741=0,"",E741*'Emission Factors'!C$26+F741*'Emission Factors'!C$28+G741*'Emission Factors'!$C$30)</f>
        <v/>
      </c>
      <c r="M741" s="79" t="str">
        <f>IF(E741+F741+G741=0,"",E741*'Emission Factors'!C$27+F741*'Emission Factors'!C$29+G741*'Emission Factors'!$C$31)</f>
        <v/>
      </c>
      <c r="N741" s="79" t="str">
        <f t="shared" si="33"/>
        <v/>
      </c>
      <c r="O741" s="79" t="str">
        <f t="shared" si="34"/>
        <v/>
      </c>
      <c r="P741" s="79" t="str">
        <f>IFERROR(N741*'Emission Factors'!C$13+O741*'Emission Factors'!C$20,"")</f>
        <v/>
      </c>
      <c r="Q741" s="89" t="str">
        <f t="shared" si="35"/>
        <v/>
      </c>
      <c r="R741" s="90" t="str">
        <f>IFERROR(N741*'Emission Factors'!C$14+O741*'Emission Factors'!C$21,"")</f>
        <v/>
      </c>
      <c r="S741" s="90" t="str">
        <f>IFERROR(N741*'Emission Factors'!C$15+O741*'Emission Factors'!C$22,"")</f>
        <v/>
      </c>
      <c r="T741" s="90" t="str">
        <f>IFERROR(N741*'Emission Factors'!C$16+O741*'Emission Factors'!C$23,"")</f>
        <v/>
      </c>
      <c r="U741" s="28" t="str">
        <f>IFERROR(IF(K741="Residential",N741*'Emission Factors'!$C$17+O741*'Emission Factors'!$C$24,N741*'Emission Factors'!$C$18+O741*'Emission Factors'!$C$25),"")</f>
        <v/>
      </c>
    </row>
    <row r="742" spans="2:21" ht="15" customHeight="1" x14ac:dyDescent="0.35">
      <c r="B742" s="92"/>
      <c r="C742" s="86"/>
      <c r="D742" s="63"/>
      <c r="E742" s="86"/>
      <c r="F742" s="86"/>
      <c r="G742" s="86"/>
      <c r="H742" s="87"/>
      <c r="I742" s="88"/>
      <c r="J742" s="64"/>
      <c r="K742" s="64"/>
      <c r="L742" s="79" t="str">
        <f>IF(E742+F742+G742=0,"",E742*'Emission Factors'!C$26+F742*'Emission Factors'!C$28+G742*'Emission Factors'!$C$30)</f>
        <v/>
      </c>
      <c r="M742" s="79" t="str">
        <f>IF(E742+F742+G742=0,"",E742*'Emission Factors'!C$27+F742*'Emission Factors'!C$29+G742*'Emission Factors'!$C$31)</f>
        <v/>
      </c>
      <c r="N742" s="79" t="str">
        <f t="shared" si="33"/>
        <v/>
      </c>
      <c r="O742" s="79" t="str">
        <f t="shared" si="34"/>
        <v/>
      </c>
      <c r="P742" s="79" t="str">
        <f>IFERROR(N742*'Emission Factors'!C$13+O742*'Emission Factors'!C$20,"")</f>
        <v/>
      </c>
      <c r="Q742" s="89" t="str">
        <f t="shared" si="35"/>
        <v/>
      </c>
      <c r="R742" s="90" t="str">
        <f>IFERROR(N742*'Emission Factors'!C$14+O742*'Emission Factors'!C$21,"")</f>
        <v/>
      </c>
      <c r="S742" s="90" t="str">
        <f>IFERROR(N742*'Emission Factors'!C$15+O742*'Emission Factors'!C$22,"")</f>
        <v/>
      </c>
      <c r="T742" s="90" t="str">
        <f>IFERROR(N742*'Emission Factors'!C$16+O742*'Emission Factors'!C$23,"")</f>
        <v/>
      </c>
      <c r="U742" s="28" t="str">
        <f>IFERROR(IF(K742="Residential",N742*'Emission Factors'!$C$17+O742*'Emission Factors'!$C$24,N742*'Emission Factors'!$C$18+O742*'Emission Factors'!$C$25),"")</f>
        <v/>
      </c>
    </row>
    <row r="743" spans="2:21" ht="15" customHeight="1" x14ac:dyDescent="0.35">
      <c r="B743" s="92"/>
      <c r="C743" s="86"/>
      <c r="D743" s="62"/>
      <c r="E743" s="86"/>
      <c r="F743" s="86"/>
      <c r="G743" s="86"/>
      <c r="H743" s="87"/>
      <c r="I743" s="88"/>
      <c r="J743" s="64"/>
      <c r="K743" s="64"/>
      <c r="L743" s="79" t="str">
        <f>IF(E743+F743+G743=0,"",E743*'Emission Factors'!C$26+F743*'Emission Factors'!C$28+G743*'Emission Factors'!$C$30)</f>
        <v/>
      </c>
      <c r="M743" s="79" t="str">
        <f>IF(E743+F743+G743=0,"",E743*'Emission Factors'!C$27+F743*'Emission Factors'!C$29+G743*'Emission Factors'!$C$31)</f>
        <v/>
      </c>
      <c r="N743" s="79" t="str">
        <f t="shared" si="33"/>
        <v/>
      </c>
      <c r="O743" s="79" t="str">
        <f t="shared" si="34"/>
        <v/>
      </c>
      <c r="P743" s="79" t="str">
        <f>IFERROR(N743*'Emission Factors'!C$13+O743*'Emission Factors'!C$20,"")</f>
        <v/>
      </c>
      <c r="Q743" s="89" t="str">
        <f t="shared" si="35"/>
        <v/>
      </c>
      <c r="R743" s="90" t="str">
        <f>IFERROR(N743*'Emission Factors'!C$14+O743*'Emission Factors'!C$21,"")</f>
        <v/>
      </c>
      <c r="S743" s="90" t="str">
        <f>IFERROR(N743*'Emission Factors'!C$15+O743*'Emission Factors'!C$22,"")</f>
        <v/>
      </c>
      <c r="T743" s="90" t="str">
        <f>IFERROR(N743*'Emission Factors'!C$16+O743*'Emission Factors'!C$23,"")</f>
        <v/>
      </c>
      <c r="U743" s="28" t="str">
        <f>IFERROR(IF(K743="Residential",N743*'Emission Factors'!$C$17+O743*'Emission Factors'!$C$24,N743*'Emission Factors'!$C$18+O743*'Emission Factors'!$C$25),"")</f>
        <v/>
      </c>
    </row>
    <row r="744" spans="2:21" ht="15" customHeight="1" x14ac:dyDescent="0.35">
      <c r="B744" s="92"/>
      <c r="C744" s="86"/>
      <c r="D744" s="62"/>
      <c r="E744" s="86"/>
      <c r="F744" s="86"/>
      <c r="G744" s="86"/>
      <c r="H744" s="87"/>
      <c r="I744" s="88"/>
      <c r="J744" s="64"/>
      <c r="K744" s="64"/>
      <c r="L744" s="79" t="str">
        <f>IF(E744+F744+G744=0,"",E744*'Emission Factors'!C$26+F744*'Emission Factors'!C$28+G744*'Emission Factors'!$C$30)</f>
        <v/>
      </c>
      <c r="M744" s="79" t="str">
        <f>IF(E744+F744+G744=0,"",E744*'Emission Factors'!C$27+F744*'Emission Factors'!C$29+G744*'Emission Factors'!$C$31)</f>
        <v/>
      </c>
      <c r="N744" s="79" t="str">
        <f t="shared" si="33"/>
        <v/>
      </c>
      <c r="O744" s="79" t="str">
        <f t="shared" si="34"/>
        <v/>
      </c>
      <c r="P744" s="79" t="str">
        <f>IFERROR(N744*'Emission Factors'!C$13+O744*'Emission Factors'!C$20,"")</f>
        <v/>
      </c>
      <c r="Q744" s="89" t="str">
        <f t="shared" si="35"/>
        <v/>
      </c>
      <c r="R744" s="90" t="str">
        <f>IFERROR(N744*'Emission Factors'!C$14+O744*'Emission Factors'!C$21,"")</f>
        <v/>
      </c>
      <c r="S744" s="90" t="str">
        <f>IFERROR(N744*'Emission Factors'!C$15+O744*'Emission Factors'!C$22,"")</f>
        <v/>
      </c>
      <c r="T744" s="90" t="str">
        <f>IFERROR(N744*'Emission Factors'!C$16+O744*'Emission Factors'!C$23,"")</f>
        <v/>
      </c>
      <c r="U744" s="28" t="str">
        <f>IFERROR(IF(K744="Residential",N744*'Emission Factors'!$C$17+O744*'Emission Factors'!$C$24,N744*'Emission Factors'!$C$18+O744*'Emission Factors'!$C$25),"")</f>
        <v/>
      </c>
    </row>
    <row r="745" spans="2:21" ht="15" customHeight="1" x14ac:dyDescent="0.35">
      <c r="B745" s="92"/>
      <c r="C745" s="86"/>
      <c r="D745" s="62"/>
      <c r="E745" s="86"/>
      <c r="F745" s="86"/>
      <c r="G745" s="86"/>
      <c r="H745" s="87"/>
      <c r="I745" s="88"/>
      <c r="J745" s="64"/>
      <c r="K745" s="64"/>
      <c r="L745" s="79" t="str">
        <f>IF(E745+F745+G745=0,"",E745*'Emission Factors'!C$26+F745*'Emission Factors'!C$28+G745*'Emission Factors'!$C$30)</f>
        <v/>
      </c>
      <c r="M745" s="79" t="str">
        <f>IF(E745+F745+G745=0,"",E745*'Emission Factors'!C$27+F745*'Emission Factors'!C$29+G745*'Emission Factors'!$C$31)</f>
        <v/>
      </c>
      <c r="N745" s="79" t="str">
        <f t="shared" si="33"/>
        <v/>
      </c>
      <c r="O745" s="79" t="str">
        <f t="shared" si="34"/>
        <v/>
      </c>
      <c r="P745" s="79" t="str">
        <f>IFERROR(N745*'Emission Factors'!C$13+O745*'Emission Factors'!C$20,"")</f>
        <v/>
      </c>
      <c r="Q745" s="89" t="str">
        <f t="shared" si="35"/>
        <v/>
      </c>
      <c r="R745" s="90" t="str">
        <f>IFERROR(N745*'Emission Factors'!C$14+O745*'Emission Factors'!C$21,"")</f>
        <v/>
      </c>
      <c r="S745" s="90" t="str">
        <f>IFERROR(N745*'Emission Factors'!C$15+O745*'Emission Factors'!C$22,"")</f>
        <v/>
      </c>
      <c r="T745" s="90" t="str">
        <f>IFERROR(N745*'Emission Factors'!C$16+O745*'Emission Factors'!C$23,"")</f>
        <v/>
      </c>
      <c r="U745" s="28" t="str">
        <f>IFERROR(IF(K745="Residential",N745*'Emission Factors'!$C$17+O745*'Emission Factors'!$C$24,N745*'Emission Factors'!$C$18+O745*'Emission Factors'!$C$25),"")</f>
        <v/>
      </c>
    </row>
    <row r="746" spans="2:21" ht="15" customHeight="1" x14ac:dyDescent="0.35">
      <c r="B746" s="92"/>
      <c r="C746" s="86"/>
      <c r="D746" s="62"/>
      <c r="E746" s="86"/>
      <c r="F746" s="86"/>
      <c r="G746" s="86"/>
      <c r="H746" s="87"/>
      <c r="I746" s="88"/>
      <c r="J746" s="64"/>
      <c r="K746" s="64"/>
      <c r="L746" s="79" t="str">
        <f>IF(E746+F746+G746=0,"",E746*'Emission Factors'!C$26+F746*'Emission Factors'!C$28+G746*'Emission Factors'!$C$30)</f>
        <v/>
      </c>
      <c r="M746" s="79" t="str">
        <f>IF(E746+F746+G746=0,"",E746*'Emission Factors'!C$27+F746*'Emission Factors'!C$29+G746*'Emission Factors'!$C$31)</f>
        <v/>
      </c>
      <c r="N746" s="79" t="str">
        <f t="shared" si="33"/>
        <v/>
      </c>
      <c r="O746" s="79" t="str">
        <f t="shared" si="34"/>
        <v/>
      </c>
      <c r="P746" s="79" t="str">
        <f>IFERROR(N746*'Emission Factors'!C$13+O746*'Emission Factors'!C$20,"")</f>
        <v/>
      </c>
      <c r="Q746" s="89" t="str">
        <f t="shared" si="35"/>
        <v/>
      </c>
      <c r="R746" s="90" t="str">
        <f>IFERROR(N746*'Emission Factors'!C$14+O746*'Emission Factors'!C$21,"")</f>
        <v/>
      </c>
      <c r="S746" s="90" t="str">
        <f>IFERROR(N746*'Emission Factors'!C$15+O746*'Emission Factors'!C$22,"")</f>
        <v/>
      </c>
      <c r="T746" s="90" t="str">
        <f>IFERROR(N746*'Emission Factors'!C$16+O746*'Emission Factors'!C$23,"")</f>
        <v/>
      </c>
      <c r="U746" s="28" t="str">
        <f>IFERROR(IF(K746="Residential",N746*'Emission Factors'!$C$17+O746*'Emission Factors'!$C$24,N746*'Emission Factors'!$C$18+O746*'Emission Factors'!$C$25),"")</f>
        <v/>
      </c>
    </row>
    <row r="747" spans="2:21" ht="15" customHeight="1" x14ac:dyDescent="0.35">
      <c r="B747" s="92"/>
      <c r="C747" s="86"/>
      <c r="D747" s="63"/>
      <c r="E747" s="86"/>
      <c r="F747" s="86"/>
      <c r="G747" s="86"/>
      <c r="H747" s="87"/>
      <c r="I747" s="88"/>
      <c r="J747" s="64"/>
      <c r="K747" s="64"/>
      <c r="L747" s="79" t="str">
        <f>IF(E747+F747+G747=0,"",E747*'Emission Factors'!C$26+F747*'Emission Factors'!C$28+G747*'Emission Factors'!$C$30)</f>
        <v/>
      </c>
      <c r="M747" s="79" t="str">
        <f>IF(E747+F747+G747=0,"",E747*'Emission Factors'!C$27+F747*'Emission Factors'!C$29+G747*'Emission Factors'!$C$31)</f>
        <v/>
      </c>
      <c r="N747" s="79" t="str">
        <f t="shared" si="33"/>
        <v/>
      </c>
      <c r="O747" s="79" t="str">
        <f t="shared" si="34"/>
        <v/>
      </c>
      <c r="P747" s="79" t="str">
        <f>IFERROR(N747*'Emission Factors'!C$13+O747*'Emission Factors'!C$20,"")</f>
        <v/>
      </c>
      <c r="Q747" s="89" t="str">
        <f t="shared" si="35"/>
        <v/>
      </c>
      <c r="R747" s="90" t="str">
        <f>IFERROR(N747*'Emission Factors'!C$14+O747*'Emission Factors'!C$21,"")</f>
        <v/>
      </c>
      <c r="S747" s="90" t="str">
        <f>IFERROR(N747*'Emission Factors'!C$15+O747*'Emission Factors'!C$22,"")</f>
        <v/>
      </c>
      <c r="T747" s="90" t="str">
        <f>IFERROR(N747*'Emission Factors'!C$16+O747*'Emission Factors'!C$23,"")</f>
        <v/>
      </c>
      <c r="U747" s="28" t="str">
        <f>IFERROR(IF(K747="Residential",N747*'Emission Factors'!$C$17+O747*'Emission Factors'!$C$24,N747*'Emission Factors'!$C$18+O747*'Emission Factors'!$C$25),"")</f>
        <v/>
      </c>
    </row>
    <row r="748" spans="2:21" ht="15" customHeight="1" x14ac:dyDescent="0.35">
      <c r="B748" s="92"/>
      <c r="C748" s="86"/>
      <c r="D748" s="62"/>
      <c r="E748" s="86"/>
      <c r="F748" s="86"/>
      <c r="G748" s="86"/>
      <c r="H748" s="87"/>
      <c r="I748" s="88"/>
      <c r="J748" s="64"/>
      <c r="K748" s="64"/>
      <c r="L748" s="79" t="str">
        <f>IF(E748+F748+G748=0,"",E748*'Emission Factors'!C$26+F748*'Emission Factors'!C$28+G748*'Emission Factors'!$C$30)</f>
        <v/>
      </c>
      <c r="M748" s="79" t="str">
        <f>IF(E748+F748+G748=0,"",E748*'Emission Factors'!C$27+F748*'Emission Factors'!C$29+G748*'Emission Factors'!$C$31)</f>
        <v/>
      </c>
      <c r="N748" s="79" t="str">
        <f t="shared" si="33"/>
        <v/>
      </c>
      <c r="O748" s="79" t="str">
        <f t="shared" si="34"/>
        <v/>
      </c>
      <c r="P748" s="79" t="str">
        <f>IFERROR(N748*'Emission Factors'!C$13+O748*'Emission Factors'!C$20,"")</f>
        <v/>
      </c>
      <c r="Q748" s="89" t="str">
        <f t="shared" si="35"/>
        <v/>
      </c>
      <c r="R748" s="90" t="str">
        <f>IFERROR(N748*'Emission Factors'!C$14+O748*'Emission Factors'!C$21,"")</f>
        <v/>
      </c>
      <c r="S748" s="90" t="str">
        <f>IFERROR(N748*'Emission Factors'!C$15+O748*'Emission Factors'!C$22,"")</f>
        <v/>
      </c>
      <c r="T748" s="90" t="str">
        <f>IFERROR(N748*'Emission Factors'!C$16+O748*'Emission Factors'!C$23,"")</f>
        <v/>
      </c>
      <c r="U748" s="28" t="str">
        <f>IFERROR(IF(K748="Residential",N748*'Emission Factors'!$C$17+O748*'Emission Factors'!$C$24,N748*'Emission Factors'!$C$18+O748*'Emission Factors'!$C$25),"")</f>
        <v/>
      </c>
    </row>
    <row r="749" spans="2:21" ht="15" customHeight="1" x14ac:dyDescent="0.35">
      <c r="B749" s="92"/>
      <c r="C749" s="86"/>
      <c r="D749" s="62"/>
      <c r="E749" s="86"/>
      <c r="F749" s="86"/>
      <c r="G749" s="86"/>
      <c r="H749" s="87"/>
      <c r="I749" s="88"/>
      <c r="J749" s="64"/>
      <c r="K749" s="64"/>
      <c r="L749" s="79" t="str">
        <f>IF(E749+F749+G749=0,"",E749*'Emission Factors'!C$26+F749*'Emission Factors'!C$28+G749*'Emission Factors'!$C$30)</f>
        <v/>
      </c>
      <c r="M749" s="79" t="str">
        <f>IF(E749+F749+G749=0,"",E749*'Emission Factors'!C$27+F749*'Emission Factors'!C$29+G749*'Emission Factors'!$C$31)</f>
        <v/>
      </c>
      <c r="N749" s="79" t="str">
        <f t="shared" si="33"/>
        <v/>
      </c>
      <c r="O749" s="79" t="str">
        <f t="shared" si="34"/>
        <v/>
      </c>
      <c r="P749" s="79" t="str">
        <f>IFERROR(N749*'Emission Factors'!C$13+O749*'Emission Factors'!C$20,"")</f>
        <v/>
      </c>
      <c r="Q749" s="89" t="str">
        <f t="shared" si="35"/>
        <v/>
      </c>
      <c r="R749" s="90" t="str">
        <f>IFERROR(N749*'Emission Factors'!C$14+O749*'Emission Factors'!C$21,"")</f>
        <v/>
      </c>
      <c r="S749" s="90" t="str">
        <f>IFERROR(N749*'Emission Factors'!C$15+O749*'Emission Factors'!C$22,"")</f>
        <v/>
      </c>
      <c r="T749" s="90" t="str">
        <f>IFERROR(N749*'Emission Factors'!C$16+O749*'Emission Factors'!C$23,"")</f>
        <v/>
      </c>
      <c r="U749" s="28" t="str">
        <f>IFERROR(IF(K749="Residential",N749*'Emission Factors'!$C$17+O749*'Emission Factors'!$C$24,N749*'Emission Factors'!$C$18+O749*'Emission Factors'!$C$25),"")</f>
        <v/>
      </c>
    </row>
    <row r="750" spans="2:21" ht="15" customHeight="1" x14ac:dyDescent="0.35">
      <c r="B750" s="92"/>
      <c r="C750" s="86"/>
      <c r="D750" s="62"/>
      <c r="E750" s="86"/>
      <c r="F750" s="86"/>
      <c r="G750" s="86"/>
      <c r="H750" s="87"/>
      <c r="I750" s="88"/>
      <c r="J750" s="64"/>
      <c r="K750" s="64"/>
      <c r="L750" s="79" t="str">
        <f>IF(E750+F750+G750=0,"",E750*'Emission Factors'!C$26+F750*'Emission Factors'!C$28+G750*'Emission Factors'!$C$30)</f>
        <v/>
      </c>
      <c r="M750" s="79" t="str">
        <f>IF(E750+F750+G750=0,"",E750*'Emission Factors'!C$27+F750*'Emission Factors'!C$29+G750*'Emission Factors'!$C$31)</f>
        <v/>
      </c>
      <c r="N750" s="79" t="str">
        <f t="shared" si="33"/>
        <v/>
      </c>
      <c r="O750" s="79" t="str">
        <f t="shared" si="34"/>
        <v/>
      </c>
      <c r="P750" s="79" t="str">
        <f>IFERROR(N750*'Emission Factors'!C$13+O750*'Emission Factors'!C$20,"")</f>
        <v/>
      </c>
      <c r="Q750" s="89" t="str">
        <f t="shared" si="35"/>
        <v/>
      </c>
      <c r="R750" s="90" t="str">
        <f>IFERROR(N750*'Emission Factors'!C$14+O750*'Emission Factors'!C$21,"")</f>
        <v/>
      </c>
      <c r="S750" s="90" t="str">
        <f>IFERROR(N750*'Emission Factors'!C$15+O750*'Emission Factors'!C$22,"")</f>
        <v/>
      </c>
      <c r="T750" s="90" t="str">
        <f>IFERROR(N750*'Emission Factors'!C$16+O750*'Emission Factors'!C$23,"")</f>
        <v/>
      </c>
      <c r="U750" s="28" t="str">
        <f>IFERROR(IF(K750="Residential",N750*'Emission Factors'!$C$17+O750*'Emission Factors'!$C$24,N750*'Emission Factors'!$C$18+O750*'Emission Factors'!$C$25),"")</f>
        <v/>
      </c>
    </row>
    <row r="751" spans="2:21" ht="15" customHeight="1" x14ac:dyDescent="0.35">
      <c r="B751" s="92"/>
      <c r="C751" s="86"/>
      <c r="D751" s="62"/>
      <c r="E751" s="86"/>
      <c r="F751" s="86"/>
      <c r="G751" s="86"/>
      <c r="H751" s="87"/>
      <c r="I751" s="88"/>
      <c r="J751" s="64"/>
      <c r="K751" s="64"/>
      <c r="L751" s="79" t="str">
        <f>IF(E751+F751+G751=0,"",E751*'Emission Factors'!C$26+F751*'Emission Factors'!C$28+G751*'Emission Factors'!$C$30)</f>
        <v/>
      </c>
      <c r="M751" s="79" t="str">
        <f>IF(E751+F751+G751=0,"",E751*'Emission Factors'!C$27+F751*'Emission Factors'!C$29+G751*'Emission Factors'!$C$31)</f>
        <v/>
      </c>
      <c r="N751" s="79" t="str">
        <f t="shared" si="33"/>
        <v/>
      </c>
      <c r="O751" s="79" t="str">
        <f t="shared" si="34"/>
        <v/>
      </c>
      <c r="P751" s="79" t="str">
        <f>IFERROR(N751*'Emission Factors'!C$13+O751*'Emission Factors'!C$20,"")</f>
        <v/>
      </c>
      <c r="Q751" s="89" t="str">
        <f t="shared" si="35"/>
        <v/>
      </c>
      <c r="R751" s="90" t="str">
        <f>IFERROR(N751*'Emission Factors'!C$14+O751*'Emission Factors'!C$21,"")</f>
        <v/>
      </c>
      <c r="S751" s="90" t="str">
        <f>IFERROR(N751*'Emission Factors'!C$15+O751*'Emission Factors'!C$22,"")</f>
        <v/>
      </c>
      <c r="T751" s="90" t="str">
        <f>IFERROR(N751*'Emission Factors'!C$16+O751*'Emission Factors'!C$23,"")</f>
        <v/>
      </c>
      <c r="U751" s="28" t="str">
        <f>IFERROR(IF(K751="Residential",N751*'Emission Factors'!$C$17+O751*'Emission Factors'!$C$24,N751*'Emission Factors'!$C$18+O751*'Emission Factors'!$C$25),"")</f>
        <v/>
      </c>
    </row>
    <row r="752" spans="2:21" ht="15" customHeight="1" x14ac:dyDescent="0.35">
      <c r="B752" s="92"/>
      <c r="C752" s="86"/>
      <c r="D752" s="63"/>
      <c r="E752" s="86"/>
      <c r="F752" s="86"/>
      <c r="G752" s="86"/>
      <c r="H752" s="87"/>
      <c r="I752" s="88"/>
      <c r="J752" s="64"/>
      <c r="K752" s="64"/>
      <c r="L752" s="79" t="str">
        <f>IF(E752+F752+G752=0,"",E752*'Emission Factors'!C$26+F752*'Emission Factors'!C$28+G752*'Emission Factors'!$C$30)</f>
        <v/>
      </c>
      <c r="M752" s="79" t="str">
        <f>IF(E752+F752+G752=0,"",E752*'Emission Factors'!C$27+F752*'Emission Factors'!C$29+G752*'Emission Factors'!$C$31)</f>
        <v/>
      </c>
      <c r="N752" s="79" t="str">
        <f t="shared" si="33"/>
        <v/>
      </c>
      <c r="O752" s="79" t="str">
        <f t="shared" si="34"/>
        <v/>
      </c>
      <c r="P752" s="79" t="str">
        <f>IFERROR(N752*'Emission Factors'!C$13+O752*'Emission Factors'!C$20,"")</f>
        <v/>
      </c>
      <c r="Q752" s="89" t="str">
        <f t="shared" si="35"/>
        <v/>
      </c>
      <c r="R752" s="90" t="str">
        <f>IFERROR(N752*'Emission Factors'!C$14+O752*'Emission Factors'!C$21,"")</f>
        <v/>
      </c>
      <c r="S752" s="90" t="str">
        <f>IFERROR(N752*'Emission Factors'!C$15+O752*'Emission Factors'!C$22,"")</f>
        <v/>
      </c>
      <c r="T752" s="90" t="str">
        <f>IFERROR(N752*'Emission Factors'!C$16+O752*'Emission Factors'!C$23,"")</f>
        <v/>
      </c>
      <c r="U752" s="28" t="str">
        <f>IFERROR(IF(K752="Residential",N752*'Emission Factors'!$C$17+O752*'Emission Factors'!$C$24,N752*'Emission Factors'!$C$18+O752*'Emission Factors'!$C$25),"")</f>
        <v/>
      </c>
    </row>
    <row r="753" spans="2:21" ht="15" customHeight="1" x14ac:dyDescent="0.35">
      <c r="B753" s="92"/>
      <c r="C753" s="86"/>
      <c r="D753" s="62"/>
      <c r="E753" s="86"/>
      <c r="F753" s="86"/>
      <c r="G753" s="86"/>
      <c r="H753" s="87"/>
      <c r="I753" s="88"/>
      <c r="J753" s="64"/>
      <c r="K753" s="64"/>
      <c r="L753" s="79" t="str">
        <f>IF(E753+F753+G753=0,"",E753*'Emission Factors'!C$26+F753*'Emission Factors'!C$28+G753*'Emission Factors'!$C$30)</f>
        <v/>
      </c>
      <c r="M753" s="79" t="str">
        <f>IF(E753+F753+G753=0,"",E753*'Emission Factors'!C$27+F753*'Emission Factors'!C$29+G753*'Emission Factors'!$C$31)</f>
        <v/>
      </c>
      <c r="N753" s="79" t="str">
        <f t="shared" si="33"/>
        <v/>
      </c>
      <c r="O753" s="79" t="str">
        <f t="shared" si="34"/>
        <v/>
      </c>
      <c r="P753" s="79" t="str">
        <f>IFERROR(N753*'Emission Factors'!C$13+O753*'Emission Factors'!C$20,"")</f>
        <v/>
      </c>
      <c r="Q753" s="89" t="str">
        <f t="shared" si="35"/>
        <v/>
      </c>
      <c r="R753" s="90" t="str">
        <f>IFERROR(N753*'Emission Factors'!C$14+O753*'Emission Factors'!C$21,"")</f>
        <v/>
      </c>
      <c r="S753" s="90" t="str">
        <f>IFERROR(N753*'Emission Factors'!C$15+O753*'Emission Factors'!C$22,"")</f>
        <v/>
      </c>
      <c r="T753" s="90" t="str">
        <f>IFERROR(N753*'Emission Factors'!C$16+O753*'Emission Factors'!C$23,"")</f>
        <v/>
      </c>
      <c r="U753" s="28" t="str">
        <f>IFERROR(IF(K753="Residential",N753*'Emission Factors'!$C$17+O753*'Emission Factors'!$C$24,N753*'Emission Factors'!$C$18+O753*'Emission Factors'!$C$25),"")</f>
        <v/>
      </c>
    </row>
    <row r="754" spans="2:21" ht="15" customHeight="1" x14ac:dyDescent="0.35">
      <c r="B754" s="92"/>
      <c r="C754" s="86"/>
      <c r="D754" s="62"/>
      <c r="E754" s="86"/>
      <c r="F754" s="86"/>
      <c r="G754" s="86"/>
      <c r="H754" s="87"/>
      <c r="I754" s="88"/>
      <c r="J754" s="64"/>
      <c r="K754" s="64"/>
      <c r="L754" s="79" t="str">
        <f>IF(E754+F754+G754=0,"",E754*'Emission Factors'!C$26+F754*'Emission Factors'!C$28+G754*'Emission Factors'!$C$30)</f>
        <v/>
      </c>
      <c r="M754" s="79" t="str">
        <f>IF(E754+F754+G754=0,"",E754*'Emission Factors'!C$27+F754*'Emission Factors'!C$29+G754*'Emission Factors'!$C$31)</f>
        <v/>
      </c>
      <c r="N754" s="79" t="str">
        <f t="shared" si="33"/>
        <v/>
      </c>
      <c r="O754" s="79" t="str">
        <f t="shared" si="34"/>
        <v/>
      </c>
      <c r="P754" s="79" t="str">
        <f>IFERROR(N754*'Emission Factors'!C$13+O754*'Emission Factors'!C$20,"")</f>
        <v/>
      </c>
      <c r="Q754" s="89" t="str">
        <f t="shared" si="35"/>
        <v/>
      </c>
      <c r="R754" s="90" t="str">
        <f>IFERROR(N754*'Emission Factors'!C$14+O754*'Emission Factors'!C$21,"")</f>
        <v/>
      </c>
      <c r="S754" s="90" t="str">
        <f>IFERROR(N754*'Emission Factors'!C$15+O754*'Emission Factors'!C$22,"")</f>
        <v/>
      </c>
      <c r="T754" s="90" t="str">
        <f>IFERROR(N754*'Emission Factors'!C$16+O754*'Emission Factors'!C$23,"")</f>
        <v/>
      </c>
      <c r="U754" s="28" t="str">
        <f>IFERROR(IF(K754="Residential",N754*'Emission Factors'!$C$17+O754*'Emission Factors'!$C$24,N754*'Emission Factors'!$C$18+O754*'Emission Factors'!$C$25),"")</f>
        <v/>
      </c>
    </row>
    <row r="755" spans="2:21" ht="15" customHeight="1" x14ac:dyDescent="0.35">
      <c r="B755" s="92"/>
      <c r="C755" s="86"/>
      <c r="D755" s="62"/>
      <c r="E755" s="86"/>
      <c r="F755" s="86"/>
      <c r="G755" s="86"/>
      <c r="H755" s="87"/>
      <c r="I755" s="88"/>
      <c r="J755" s="64"/>
      <c r="K755" s="64"/>
      <c r="L755" s="79" t="str">
        <f>IF(E755+F755+G755=0,"",E755*'Emission Factors'!C$26+F755*'Emission Factors'!C$28+G755*'Emission Factors'!$C$30)</f>
        <v/>
      </c>
      <c r="M755" s="79" t="str">
        <f>IF(E755+F755+G755=0,"",E755*'Emission Factors'!C$27+F755*'Emission Factors'!C$29+G755*'Emission Factors'!$C$31)</f>
        <v/>
      </c>
      <c r="N755" s="79" t="str">
        <f t="shared" si="33"/>
        <v/>
      </c>
      <c r="O755" s="79" t="str">
        <f t="shared" si="34"/>
        <v/>
      </c>
      <c r="P755" s="79" t="str">
        <f>IFERROR(N755*'Emission Factors'!C$13+O755*'Emission Factors'!C$20,"")</f>
        <v/>
      </c>
      <c r="Q755" s="89" t="str">
        <f t="shared" si="35"/>
        <v/>
      </c>
      <c r="R755" s="90" t="str">
        <f>IFERROR(N755*'Emission Factors'!C$14+O755*'Emission Factors'!C$21,"")</f>
        <v/>
      </c>
      <c r="S755" s="90" t="str">
        <f>IFERROR(N755*'Emission Factors'!C$15+O755*'Emission Factors'!C$22,"")</f>
        <v/>
      </c>
      <c r="T755" s="90" t="str">
        <f>IFERROR(N755*'Emission Factors'!C$16+O755*'Emission Factors'!C$23,"")</f>
        <v/>
      </c>
      <c r="U755" s="28" t="str">
        <f>IFERROR(IF(K755="Residential",N755*'Emission Factors'!$C$17+O755*'Emission Factors'!$C$24,N755*'Emission Factors'!$C$18+O755*'Emission Factors'!$C$25),"")</f>
        <v/>
      </c>
    </row>
    <row r="756" spans="2:21" ht="15" customHeight="1" x14ac:dyDescent="0.35">
      <c r="B756" s="92"/>
      <c r="C756" s="86"/>
      <c r="D756" s="62"/>
      <c r="E756" s="86"/>
      <c r="F756" s="86"/>
      <c r="G756" s="86"/>
      <c r="H756" s="87"/>
      <c r="I756" s="88"/>
      <c r="J756" s="64"/>
      <c r="K756" s="64"/>
      <c r="L756" s="79" t="str">
        <f>IF(E756+F756+G756=0,"",E756*'Emission Factors'!C$26+F756*'Emission Factors'!C$28+G756*'Emission Factors'!$C$30)</f>
        <v/>
      </c>
      <c r="M756" s="79" t="str">
        <f>IF(E756+F756+G756=0,"",E756*'Emission Factors'!C$27+F756*'Emission Factors'!C$29+G756*'Emission Factors'!$C$31)</f>
        <v/>
      </c>
      <c r="N756" s="79" t="str">
        <f t="shared" si="33"/>
        <v/>
      </c>
      <c r="O756" s="79" t="str">
        <f t="shared" si="34"/>
        <v/>
      </c>
      <c r="P756" s="79" t="str">
        <f>IFERROR(N756*'Emission Factors'!C$13+O756*'Emission Factors'!C$20,"")</f>
        <v/>
      </c>
      <c r="Q756" s="89" t="str">
        <f t="shared" si="35"/>
        <v/>
      </c>
      <c r="R756" s="90" t="str">
        <f>IFERROR(N756*'Emission Factors'!C$14+O756*'Emission Factors'!C$21,"")</f>
        <v/>
      </c>
      <c r="S756" s="90" t="str">
        <f>IFERROR(N756*'Emission Factors'!C$15+O756*'Emission Factors'!C$22,"")</f>
        <v/>
      </c>
      <c r="T756" s="90" t="str">
        <f>IFERROR(N756*'Emission Factors'!C$16+O756*'Emission Factors'!C$23,"")</f>
        <v/>
      </c>
      <c r="U756" s="28" t="str">
        <f>IFERROR(IF(K756="Residential",N756*'Emission Factors'!$C$17+O756*'Emission Factors'!$C$24,N756*'Emission Factors'!$C$18+O756*'Emission Factors'!$C$25),"")</f>
        <v/>
      </c>
    </row>
    <row r="757" spans="2:21" ht="15" customHeight="1" x14ac:dyDescent="0.35">
      <c r="B757" s="92"/>
      <c r="C757" s="86"/>
      <c r="D757" s="63"/>
      <c r="E757" s="86"/>
      <c r="F757" s="86"/>
      <c r="G757" s="86"/>
      <c r="H757" s="87"/>
      <c r="I757" s="88"/>
      <c r="J757" s="64"/>
      <c r="K757" s="64"/>
      <c r="L757" s="79" t="str">
        <f>IF(E757+F757+G757=0,"",E757*'Emission Factors'!C$26+F757*'Emission Factors'!C$28+G757*'Emission Factors'!$C$30)</f>
        <v/>
      </c>
      <c r="M757" s="79" t="str">
        <f>IF(E757+F757+G757=0,"",E757*'Emission Factors'!C$27+F757*'Emission Factors'!C$29+G757*'Emission Factors'!$C$31)</f>
        <v/>
      </c>
      <c r="N757" s="79" t="str">
        <f t="shared" si="33"/>
        <v/>
      </c>
      <c r="O757" s="79" t="str">
        <f t="shared" si="34"/>
        <v/>
      </c>
      <c r="P757" s="79" t="str">
        <f>IFERROR(N757*'Emission Factors'!C$13+O757*'Emission Factors'!C$20,"")</f>
        <v/>
      </c>
      <c r="Q757" s="89" t="str">
        <f t="shared" si="35"/>
        <v/>
      </c>
      <c r="R757" s="90" t="str">
        <f>IFERROR(N757*'Emission Factors'!C$14+O757*'Emission Factors'!C$21,"")</f>
        <v/>
      </c>
      <c r="S757" s="90" t="str">
        <f>IFERROR(N757*'Emission Factors'!C$15+O757*'Emission Factors'!C$22,"")</f>
        <v/>
      </c>
      <c r="T757" s="90" t="str">
        <f>IFERROR(N757*'Emission Factors'!C$16+O757*'Emission Factors'!C$23,"")</f>
        <v/>
      </c>
      <c r="U757" s="28" t="str">
        <f>IFERROR(IF(K757="Residential",N757*'Emission Factors'!$C$17+O757*'Emission Factors'!$C$24,N757*'Emission Factors'!$C$18+O757*'Emission Factors'!$C$25),"")</f>
        <v/>
      </c>
    </row>
    <row r="758" spans="2:21" ht="15" customHeight="1" x14ac:dyDescent="0.35">
      <c r="B758" s="92"/>
      <c r="C758" s="86"/>
      <c r="D758" s="62"/>
      <c r="E758" s="86"/>
      <c r="F758" s="86"/>
      <c r="G758" s="86"/>
      <c r="H758" s="87"/>
      <c r="I758" s="88"/>
      <c r="J758" s="64"/>
      <c r="K758" s="64"/>
      <c r="L758" s="79" t="str">
        <f>IF(E758+F758+G758=0,"",E758*'Emission Factors'!C$26+F758*'Emission Factors'!C$28+G758*'Emission Factors'!$C$30)</f>
        <v/>
      </c>
      <c r="M758" s="79" t="str">
        <f>IF(E758+F758+G758=0,"",E758*'Emission Factors'!C$27+F758*'Emission Factors'!C$29+G758*'Emission Factors'!$C$31)</f>
        <v/>
      </c>
      <c r="N758" s="79" t="str">
        <f t="shared" si="33"/>
        <v/>
      </c>
      <c r="O758" s="79" t="str">
        <f t="shared" si="34"/>
        <v/>
      </c>
      <c r="P758" s="79" t="str">
        <f>IFERROR(N758*'Emission Factors'!C$13+O758*'Emission Factors'!C$20,"")</f>
        <v/>
      </c>
      <c r="Q758" s="89" t="str">
        <f t="shared" si="35"/>
        <v/>
      </c>
      <c r="R758" s="90" t="str">
        <f>IFERROR(N758*'Emission Factors'!C$14+O758*'Emission Factors'!C$21,"")</f>
        <v/>
      </c>
      <c r="S758" s="90" t="str">
        <f>IFERROR(N758*'Emission Factors'!C$15+O758*'Emission Factors'!C$22,"")</f>
        <v/>
      </c>
      <c r="T758" s="90" t="str">
        <f>IFERROR(N758*'Emission Factors'!C$16+O758*'Emission Factors'!C$23,"")</f>
        <v/>
      </c>
      <c r="U758" s="28" t="str">
        <f>IFERROR(IF(K758="Residential",N758*'Emission Factors'!$C$17+O758*'Emission Factors'!$C$24,N758*'Emission Factors'!$C$18+O758*'Emission Factors'!$C$25),"")</f>
        <v/>
      </c>
    </row>
    <row r="759" spans="2:21" ht="15" customHeight="1" x14ac:dyDescent="0.35">
      <c r="B759" s="92"/>
      <c r="C759" s="86"/>
      <c r="D759" s="62"/>
      <c r="E759" s="86"/>
      <c r="F759" s="86"/>
      <c r="G759" s="86"/>
      <c r="H759" s="87"/>
      <c r="I759" s="88"/>
      <c r="J759" s="64"/>
      <c r="K759" s="64"/>
      <c r="L759" s="79" t="str">
        <f>IF(E759+F759+G759=0,"",E759*'Emission Factors'!C$26+F759*'Emission Factors'!C$28+G759*'Emission Factors'!$C$30)</f>
        <v/>
      </c>
      <c r="M759" s="79" t="str">
        <f>IF(E759+F759+G759=0,"",E759*'Emission Factors'!C$27+F759*'Emission Factors'!C$29+G759*'Emission Factors'!$C$31)</f>
        <v/>
      </c>
      <c r="N759" s="79" t="str">
        <f t="shared" si="33"/>
        <v/>
      </c>
      <c r="O759" s="79" t="str">
        <f t="shared" si="34"/>
        <v/>
      </c>
      <c r="P759" s="79" t="str">
        <f>IFERROR(N759*'Emission Factors'!C$13+O759*'Emission Factors'!C$20,"")</f>
        <v/>
      </c>
      <c r="Q759" s="89" t="str">
        <f t="shared" si="35"/>
        <v/>
      </c>
      <c r="R759" s="90" t="str">
        <f>IFERROR(N759*'Emission Factors'!C$14+O759*'Emission Factors'!C$21,"")</f>
        <v/>
      </c>
      <c r="S759" s="90" t="str">
        <f>IFERROR(N759*'Emission Factors'!C$15+O759*'Emission Factors'!C$22,"")</f>
        <v/>
      </c>
      <c r="T759" s="90" t="str">
        <f>IFERROR(N759*'Emission Factors'!C$16+O759*'Emission Factors'!C$23,"")</f>
        <v/>
      </c>
      <c r="U759" s="28" t="str">
        <f>IFERROR(IF(K759="Residential",N759*'Emission Factors'!$C$17+O759*'Emission Factors'!$C$24,N759*'Emission Factors'!$C$18+O759*'Emission Factors'!$C$25),"")</f>
        <v/>
      </c>
    </row>
    <row r="760" spans="2:21" ht="15" customHeight="1" x14ac:dyDescent="0.35">
      <c r="B760" s="92"/>
      <c r="C760" s="86"/>
      <c r="D760" s="62"/>
      <c r="E760" s="86"/>
      <c r="F760" s="86"/>
      <c r="G760" s="86"/>
      <c r="H760" s="87"/>
      <c r="I760" s="88"/>
      <c r="J760" s="64"/>
      <c r="K760" s="64"/>
      <c r="L760" s="79" t="str">
        <f>IF(E760+F760+G760=0,"",E760*'Emission Factors'!C$26+F760*'Emission Factors'!C$28+G760*'Emission Factors'!$C$30)</f>
        <v/>
      </c>
      <c r="M760" s="79" t="str">
        <f>IF(E760+F760+G760=0,"",E760*'Emission Factors'!C$27+F760*'Emission Factors'!C$29+G760*'Emission Factors'!$C$31)</f>
        <v/>
      </c>
      <c r="N760" s="79" t="str">
        <f t="shared" si="33"/>
        <v/>
      </c>
      <c r="O760" s="79" t="str">
        <f t="shared" si="34"/>
        <v/>
      </c>
      <c r="P760" s="79" t="str">
        <f>IFERROR(N760*'Emission Factors'!C$13+O760*'Emission Factors'!C$20,"")</f>
        <v/>
      </c>
      <c r="Q760" s="89" t="str">
        <f t="shared" si="35"/>
        <v/>
      </c>
      <c r="R760" s="90" t="str">
        <f>IFERROR(N760*'Emission Factors'!C$14+O760*'Emission Factors'!C$21,"")</f>
        <v/>
      </c>
      <c r="S760" s="90" t="str">
        <f>IFERROR(N760*'Emission Factors'!C$15+O760*'Emission Factors'!C$22,"")</f>
        <v/>
      </c>
      <c r="T760" s="90" t="str">
        <f>IFERROR(N760*'Emission Factors'!C$16+O760*'Emission Factors'!C$23,"")</f>
        <v/>
      </c>
      <c r="U760" s="28" t="str">
        <f>IFERROR(IF(K760="Residential",N760*'Emission Factors'!$C$17+O760*'Emission Factors'!$C$24,N760*'Emission Factors'!$C$18+O760*'Emission Factors'!$C$25),"")</f>
        <v/>
      </c>
    </row>
    <row r="761" spans="2:21" ht="15" customHeight="1" x14ac:dyDescent="0.35">
      <c r="B761" s="92"/>
      <c r="C761" s="86"/>
      <c r="D761" s="62"/>
      <c r="E761" s="86"/>
      <c r="F761" s="86"/>
      <c r="G761" s="86"/>
      <c r="H761" s="87"/>
      <c r="I761" s="88"/>
      <c r="J761" s="64"/>
      <c r="K761" s="64"/>
      <c r="L761" s="79" t="str">
        <f>IF(E761+F761+G761=0,"",E761*'Emission Factors'!C$26+F761*'Emission Factors'!C$28+G761*'Emission Factors'!$C$30)</f>
        <v/>
      </c>
      <c r="M761" s="79" t="str">
        <f>IF(E761+F761+G761=0,"",E761*'Emission Factors'!C$27+F761*'Emission Factors'!C$29+G761*'Emission Factors'!$C$31)</f>
        <v/>
      </c>
      <c r="N761" s="79" t="str">
        <f t="shared" si="33"/>
        <v/>
      </c>
      <c r="O761" s="79" t="str">
        <f t="shared" si="34"/>
        <v/>
      </c>
      <c r="P761" s="79" t="str">
        <f>IFERROR(N761*'Emission Factors'!C$13+O761*'Emission Factors'!C$20,"")</f>
        <v/>
      </c>
      <c r="Q761" s="89" t="str">
        <f t="shared" si="35"/>
        <v/>
      </c>
      <c r="R761" s="90" t="str">
        <f>IFERROR(N761*'Emission Factors'!C$14+O761*'Emission Factors'!C$21,"")</f>
        <v/>
      </c>
      <c r="S761" s="90" t="str">
        <f>IFERROR(N761*'Emission Factors'!C$15+O761*'Emission Factors'!C$22,"")</f>
        <v/>
      </c>
      <c r="T761" s="90" t="str">
        <f>IFERROR(N761*'Emission Factors'!C$16+O761*'Emission Factors'!C$23,"")</f>
        <v/>
      </c>
      <c r="U761" s="28" t="str">
        <f>IFERROR(IF(K761="Residential",N761*'Emission Factors'!$C$17+O761*'Emission Factors'!$C$24,N761*'Emission Factors'!$C$18+O761*'Emission Factors'!$C$25),"")</f>
        <v/>
      </c>
    </row>
    <row r="762" spans="2:21" ht="15" customHeight="1" x14ac:dyDescent="0.35">
      <c r="B762" s="92"/>
      <c r="C762" s="86"/>
      <c r="D762" s="63"/>
      <c r="E762" s="86"/>
      <c r="F762" s="86"/>
      <c r="G762" s="86"/>
      <c r="H762" s="87"/>
      <c r="I762" s="88"/>
      <c r="J762" s="64"/>
      <c r="K762" s="64"/>
      <c r="L762" s="79" t="str">
        <f>IF(E762+F762+G762=0,"",E762*'Emission Factors'!C$26+F762*'Emission Factors'!C$28+G762*'Emission Factors'!$C$30)</f>
        <v/>
      </c>
      <c r="M762" s="79" t="str">
        <f>IF(E762+F762+G762=0,"",E762*'Emission Factors'!C$27+F762*'Emission Factors'!C$29+G762*'Emission Factors'!$C$31)</f>
        <v/>
      </c>
      <c r="N762" s="79" t="str">
        <f t="shared" si="33"/>
        <v/>
      </c>
      <c r="O762" s="79" t="str">
        <f t="shared" si="34"/>
        <v/>
      </c>
      <c r="P762" s="79" t="str">
        <f>IFERROR(N762*'Emission Factors'!C$13+O762*'Emission Factors'!C$20,"")</f>
        <v/>
      </c>
      <c r="Q762" s="89" t="str">
        <f t="shared" si="35"/>
        <v/>
      </c>
      <c r="R762" s="90" t="str">
        <f>IFERROR(N762*'Emission Factors'!C$14+O762*'Emission Factors'!C$21,"")</f>
        <v/>
      </c>
      <c r="S762" s="90" t="str">
        <f>IFERROR(N762*'Emission Factors'!C$15+O762*'Emission Factors'!C$22,"")</f>
        <v/>
      </c>
      <c r="T762" s="90" t="str">
        <f>IFERROR(N762*'Emission Factors'!C$16+O762*'Emission Factors'!C$23,"")</f>
        <v/>
      </c>
      <c r="U762" s="28" t="str">
        <f>IFERROR(IF(K762="Residential",N762*'Emission Factors'!$C$17+O762*'Emission Factors'!$C$24,N762*'Emission Factors'!$C$18+O762*'Emission Factors'!$C$25),"")</f>
        <v/>
      </c>
    </row>
    <row r="763" spans="2:21" ht="15" customHeight="1" x14ac:dyDescent="0.35">
      <c r="B763" s="92"/>
      <c r="C763" s="86"/>
      <c r="D763" s="62"/>
      <c r="E763" s="86"/>
      <c r="F763" s="86"/>
      <c r="G763" s="86"/>
      <c r="H763" s="87"/>
      <c r="I763" s="88"/>
      <c r="J763" s="64"/>
      <c r="K763" s="64"/>
      <c r="L763" s="79" t="str">
        <f>IF(E763+F763+G763=0,"",E763*'Emission Factors'!C$26+F763*'Emission Factors'!C$28+G763*'Emission Factors'!$C$30)</f>
        <v/>
      </c>
      <c r="M763" s="79" t="str">
        <f>IF(E763+F763+G763=0,"",E763*'Emission Factors'!C$27+F763*'Emission Factors'!C$29+G763*'Emission Factors'!$C$31)</f>
        <v/>
      </c>
      <c r="N763" s="79" t="str">
        <f t="shared" si="33"/>
        <v/>
      </c>
      <c r="O763" s="79" t="str">
        <f t="shared" si="34"/>
        <v/>
      </c>
      <c r="P763" s="79" t="str">
        <f>IFERROR(N763*'Emission Factors'!C$13+O763*'Emission Factors'!C$20,"")</f>
        <v/>
      </c>
      <c r="Q763" s="89" t="str">
        <f t="shared" si="35"/>
        <v/>
      </c>
      <c r="R763" s="90" t="str">
        <f>IFERROR(N763*'Emission Factors'!C$14+O763*'Emission Factors'!C$21,"")</f>
        <v/>
      </c>
      <c r="S763" s="90" t="str">
        <f>IFERROR(N763*'Emission Factors'!C$15+O763*'Emission Factors'!C$22,"")</f>
        <v/>
      </c>
      <c r="T763" s="90" t="str">
        <f>IFERROR(N763*'Emission Factors'!C$16+O763*'Emission Factors'!C$23,"")</f>
        <v/>
      </c>
      <c r="U763" s="28" t="str">
        <f>IFERROR(IF(K763="Residential",N763*'Emission Factors'!$C$17+O763*'Emission Factors'!$C$24,N763*'Emission Factors'!$C$18+O763*'Emission Factors'!$C$25),"")</f>
        <v/>
      </c>
    </row>
    <row r="764" spans="2:21" ht="15" customHeight="1" x14ac:dyDescent="0.35">
      <c r="B764" s="92"/>
      <c r="C764" s="86"/>
      <c r="D764" s="62"/>
      <c r="E764" s="86"/>
      <c r="F764" s="86"/>
      <c r="G764" s="86"/>
      <c r="H764" s="87"/>
      <c r="I764" s="88"/>
      <c r="J764" s="64"/>
      <c r="K764" s="64"/>
      <c r="L764" s="79" t="str">
        <f>IF(E764+F764+G764=0,"",E764*'Emission Factors'!C$26+F764*'Emission Factors'!C$28+G764*'Emission Factors'!$C$30)</f>
        <v/>
      </c>
      <c r="M764" s="79" t="str">
        <f>IF(E764+F764+G764=0,"",E764*'Emission Factors'!C$27+F764*'Emission Factors'!C$29+G764*'Emission Factors'!$C$31)</f>
        <v/>
      </c>
      <c r="N764" s="79" t="str">
        <f t="shared" si="33"/>
        <v/>
      </c>
      <c r="O764" s="79" t="str">
        <f t="shared" si="34"/>
        <v/>
      </c>
      <c r="P764" s="79" t="str">
        <f>IFERROR(N764*'Emission Factors'!C$13+O764*'Emission Factors'!C$20,"")</f>
        <v/>
      </c>
      <c r="Q764" s="89" t="str">
        <f t="shared" si="35"/>
        <v/>
      </c>
      <c r="R764" s="90" t="str">
        <f>IFERROR(N764*'Emission Factors'!C$14+O764*'Emission Factors'!C$21,"")</f>
        <v/>
      </c>
      <c r="S764" s="90" t="str">
        <f>IFERROR(N764*'Emission Factors'!C$15+O764*'Emission Factors'!C$22,"")</f>
        <v/>
      </c>
      <c r="T764" s="90" t="str">
        <f>IFERROR(N764*'Emission Factors'!C$16+O764*'Emission Factors'!C$23,"")</f>
        <v/>
      </c>
      <c r="U764" s="28" t="str">
        <f>IFERROR(IF(K764="Residential",N764*'Emission Factors'!$C$17+O764*'Emission Factors'!$C$24,N764*'Emission Factors'!$C$18+O764*'Emission Factors'!$C$25),"")</f>
        <v/>
      </c>
    </row>
    <row r="765" spans="2:21" ht="15" customHeight="1" x14ac:dyDescent="0.35">
      <c r="B765" s="92"/>
      <c r="C765" s="86"/>
      <c r="D765" s="62"/>
      <c r="E765" s="86"/>
      <c r="F765" s="86"/>
      <c r="G765" s="86"/>
      <c r="H765" s="87"/>
      <c r="I765" s="88"/>
      <c r="J765" s="64"/>
      <c r="K765" s="64"/>
      <c r="L765" s="79" t="str">
        <f>IF(E765+F765+G765=0,"",E765*'Emission Factors'!C$26+F765*'Emission Factors'!C$28+G765*'Emission Factors'!$C$30)</f>
        <v/>
      </c>
      <c r="M765" s="79" t="str">
        <f>IF(E765+F765+G765=0,"",E765*'Emission Factors'!C$27+F765*'Emission Factors'!C$29+G765*'Emission Factors'!$C$31)</f>
        <v/>
      </c>
      <c r="N765" s="79" t="str">
        <f t="shared" si="33"/>
        <v/>
      </c>
      <c r="O765" s="79" t="str">
        <f t="shared" si="34"/>
        <v/>
      </c>
      <c r="P765" s="79" t="str">
        <f>IFERROR(N765*'Emission Factors'!C$13+O765*'Emission Factors'!C$20,"")</f>
        <v/>
      </c>
      <c r="Q765" s="89" t="str">
        <f t="shared" si="35"/>
        <v/>
      </c>
      <c r="R765" s="90" t="str">
        <f>IFERROR(N765*'Emission Factors'!C$14+O765*'Emission Factors'!C$21,"")</f>
        <v/>
      </c>
      <c r="S765" s="90" t="str">
        <f>IFERROR(N765*'Emission Factors'!C$15+O765*'Emission Factors'!C$22,"")</f>
        <v/>
      </c>
      <c r="T765" s="90" t="str">
        <f>IFERROR(N765*'Emission Factors'!C$16+O765*'Emission Factors'!C$23,"")</f>
        <v/>
      </c>
      <c r="U765" s="28" t="str">
        <f>IFERROR(IF(K765="Residential",N765*'Emission Factors'!$C$17+O765*'Emission Factors'!$C$24,N765*'Emission Factors'!$C$18+O765*'Emission Factors'!$C$25),"")</f>
        <v/>
      </c>
    </row>
    <row r="766" spans="2:21" ht="15" customHeight="1" x14ac:dyDescent="0.35">
      <c r="B766" s="92"/>
      <c r="C766" s="86"/>
      <c r="D766" s="62"/>
      <c r="E766" s="86"/>
      <c r="F766" s="86"/>
      <c r="G766" s="86"/>
      <c r="H766" s="87"/>
      <c r="I766" s="88"/>
      <c r="J766" s="64"/>
      <c r="K766" s="64"/>
      <c r="L766" s="79" t="str">
        <f>IF(E766+F766+G766=0,"",E766*'Emission Factors'!C$26+F766*'Emission Factors'!C$28+G766*'Emission Factors'!$C$30)</f>
        <v/>
      </c>
      <c r="M766" s="79" t="str">
        <f>IF(E766+F766+G766=0,"",E766*'Emission Factors'!C$27+F766*'Emission Factors'!C$29+G766*'Emission Factors'!$C$31)</f>
        <v/>
      </c>
      <c r="N766" s="79" t="str">
        <f t="shared" si="33"/>
        <v/>
      </c>
      <c r="O766" s="79" t="str">
        <f t="shared" si="34"/>
        <v/>
      </c>
      <c r="P766" s="79" t="str">
        <f>IFERROR(N766*'Emission Factors'!C$13+O766*'Emission Factors'!C$20,"")</f>
        <v/>
      </c>
      <c r="Q766" s="89" t="str">
        <f t="shared" si="35"/>
        <v/>
      </c>
      <c r="R766" s="90" t="str">
        <f>IFERROR(N766*'Emission Factors'!C$14+O766*'Emission Factors'!C$21,"")</f>
        <v/>
      </c>
      <c r="S766" s="90" t="str">
        <f>IFERROR(N766*'Emission Factors'!C$15+O766*'Emission Factors'!C$22,"")</f>
        <v/>
      </c>
      <c r="T766" s="90" t="str">
        <f>IFERROR(N766*'Emission Factors'!C$16+O766*'Emission Factors'!C$23,"")</f>
        <v/>
      </c>
      <c r="U766" s="28" t="str">
        <f>IFERROR(IF(K766="Residential",N766*'Emission Factors'!$C$17+O766*'Emission Factors'!$C$24,N766*'Emission Factors'!$C$18+O766*'Emission Factors'!$C$25),"")</f>
        <v/>
      </c>
    </row>
    <row r="767" spans="2:21" ht="15" customHeight="1" x14ac:dyDescent="0.35">
      <c r="B767" s="92"/>
      <c r="C767" s="86"/>
      <c r="D767" s="63"/>
      <c r="E767" s="86"/>
      <c r="F767" s="86"/>
      <c r="G767" s="86"/>
      <c r="H767" s="87"/>
      <c r="I767" s="88"/>
      <c r="J767" s="64"/>
      <c r="K767" s="64"/>
      <c r="L767" s="79" t="str">
        <f>IF(E767+F767+G767=0,"",E767*'Emission Factors'!C$26+F767*'Emission Factors'!C$28+G767*'Emission Factors'!$C$30)</f>
        <v/>
      </c>
      <c r="M767" s="79" t="str">
        <f>IF(E767+F767+G767=0,"",E767*'Emission Factors'!C$27+F767*'Emission Factors'!C$29+G767*'Emission Factors'!$C$31)</f>
        <v/>
      </c>
      <c r="N767" s="79" t="str">
        <f t="shared" si="33"/>
        <v/>
      </c>
      <c r="O767" s="79" t="str">
        <f t="shared" si="34"/>
        <v/>
      </c>
      <c r="P767" s="79" t="str">
        <f>IFERROR(N767*'Emission Factors'!C$13+O767*'Emission Factors'!C$20,"")</f>
        <v/>
      </c>
      <c r="Q767" s="89" t="str">
        <f t="shared" si="35"/>
        <v/>
      </c>
      <c r="R767" s="90" t="str">
        <f>IFERROR(N767*'Emission Factors'!C$14+O767*'Emission Factors'!C$21,"")</f>
        <v/>
      </c>
      <c r="S767" s="90" t="str">
        <f>IFERROR(N767*'Emission Factors'!C$15+O767*'Emission Factors'!C$22,"")</f>
        <v/>
      </c>
      <c r="T767" s="90" t="str">
        <f>IFERROR(N767*'Emission Factors'!C$16+O767*'Emission Factors'!C$23,"")</f>
        <v/>
      </c>
      <c r="U767" s="28" t="str">
        <f>IFERROR(IF(K767="Residential",N767*'Emission Factors'!$C$17+O767*'Emission Factors'!$C$24,N767*'Emission Factors'!$C$18+O767*'Emission Factors'!$C$25),"")</f>
        <v/>
      </c>
    </row>
    <row r="768" spans="2:21" ht="15" customHeight="1" x14ac:dyDescent="0.35">
      <c r="B768" s="92"/>
      <c r="C768" s="86"/>
      <c r="D768" s="62"/>
      <c r="E768" s="86"/>
      <c r="F768" s="86"/>
      <c r="G768" s="86"/>
      <c r="H768" s="87"/>
      <c r="I768" s="88"/>
      <c r="J768" s="64"/>
      <c r="K768" s="64"/>
      <c r="L768" s="79" t="str">
        <f>IF(E768+F768+G768=0,"",E768*'Emission Factors'!C$26+F768*'Emission Factors'!C$28+G768*'Emission Factors'!$C$30)</f>
        <v/>
      </c>
      <c r="M768" s="79" t="str">
        <f>IF(E768+F768+G768=0,"",E768*'Emission Factors'!C$27+F768*'Emission Factors'!C$29+G768*'Emission Factors'!$C$31)</f>
        <v/>
      </c>
      <c r="N768" s="79" t="str">
        <f t="shared" si="33"/>
        <v/>
      </c>
      <c r="O768" s="79" t="str">
        <f t="shared" si="34"/>
        <v/>
      </c>
      <c r="P768" s="79" t="str">
        <f>IFERROR(N768*'Emission Factors'!C$13+O768*'Emission Factors'!C$20,"")</f>
        <v/>
      </c>
      <c r="Q768" s="89" t="str">
        <f t="shared" si="35"/>
        <v/>
      </c>
      <c r="R768" s="90" t="str">
        <f>IFERROR(N768*'Emission Factors'!C$14+O768*'Emission Factors'!C$21,"")</f>
        <v/>
      </c>
      <c r="S768" s="90" t="str">
        <f>IFERROR(N768*'Emission Factors'!C$15+O768*'Emission Factors'!C$22,"")</f>
        <v/>
      </c>
      <c r="T768" s="90" t="str">
        <f>IFERROR(N768*'Emission Factors'!C$16+O768*'Emission Factors'!C$23,"")</f>
        <v/>
      </c>
      <c r="U768" s="28" t="str">
        <f>IFERROR(IF(K768="Residential",N768*'Emission Factors'!$C$17+O768*'Emission Factors'!$C$24,N768*'Emission Factors'!$C$18+O768*'Emission Factors'!$C$25),"")</f>
        <v/>
      </c>
    </row>
    <row r="769" spans="2:21" ht="15" customHeight="1" x14ac:dyDescent="0.35">
      <c r="B769" s="92"/>
      <c r="C769" s="86"/>
      <c r="D769" s="62"/>
      <c r="E769" s="86"/>
      <c r="F769" s="86"/>
      <c r="G769" s="86"/>
      <c r="H769" s="87"/>
      <c r="I769" s="88"/>
      <c r="J769" s="64"/>
      <c r="K769" s="64"/>
      <c r="L769" s="79" t="str">
        <f>IF(E769+F769+G769=0,"",E769*'Emission Factors'!C$26+F769*'Emission Factors'!C$28+G769*'Emission Factors'!$C$30)</f>
        <v/>
      </c>
      <c r="M769" s="79" t="str">
        <f>IF(E769+F769+G769=0,"",E769*'Emission Factors'!C$27+F769*'Emission Factors'!C$29+G769*'Emission Factors'!$C$31)</f>
        <v/>
      </c>
      <c r="N769" s="79" t="str">
        <f t="shared" si="33"/>
        <v/>
      </c>
      <c r="O769" s="79" t="str">
        <f t="shared" si="34"/>
        <v/>
      </c>
      <c r="P769" s="79" t="str">
        <f>IFERROR(N769*'Emission Factors'!C$13+O769*'Emission Factors'!C$20,"")</f>
        <v/>
      </c>
      <c r="Q769" s="89" t="str">
        <f t="shared" si="35"/>
        <v/>
      </c>
      <c r="R769" s="90" t="str">
        <f>IFERROR(N769*'Emission Factors'!C$14+O769*'Emission Factors'!C$21,"")</f>
        <v/>
      </c>
      <c r="S769" s="90" t="str">
        <f>IFERROR(N769*'Emission Factors'!C$15+O769*'Emission Factors'!C$22,"")</f>
        <v/>
      </c>
      <c r="T769" s="90" t="str">
        <f>IFERROR(N769*'Emission Factors'!C$16+O769*'Emission Factors'!C$23,"")</f>
        <v/>
      </c>
      <c r="U769" s="28" t="str">
        <f>IFERROR(IF(K769="Residential",N769*'Emission Factors'!$C$17+O769*'Emission Factors'!$C$24,N769*'Emission Factors'!$C$18+O769*'Emission Factors'!$C$25),"")</f>
        <v/>
      </c>
    </row>
    <row r="770" spans="2:21" ht="15" customHeight="1" x14ac:dyDescent="0.35">
      <c r="B770" s="92"/>
      <c r="C770" s="86"/>
      <c r="D770" s="62"/>
      <c r="E770" s="86"/>
      <c r="F770" s="86"/>
      <c r="G770" s="86"/>
      <c r="H770" s="87"/>
      <c r="I770" s="88"/>
      <c r="J770" s="64"/>
      <c r="K770" s="64"/>
      <c r="L770" s="79" t="str">
        <f>IF(E770+F770+G770=0,"",E770*'Emission Factors'!C$26+F770*'Emission Factors'!C$28+G770*'Emission Factors'!$C$30)</f>
        <v/>
      </c>
      <c r="M770" s="79" t="str">
        <f>IF(E770+F770+G770=0,"",E770*'Emission Factors'!C$27+F770*'Emission Factors'!C$29+G770*'Emission Factors'!$C$31)</f>
        <v/>
      </c>
      <c r="N770" s="79" t="str">
        <f t="shared" si="33"/>
        <v/>
      </c>
      <c r="O770" s="79" t="str">
        <f t="shared" si="34"/>
        <v/>
      </c>
      <c r="P770" s="79" t="str">
        <f>IFERROR(N770*'Emission Factors'!C$13+O770*'Emission Factors'!C$20,"")</f>
        <v/>
      </c>
      <c r="Q770" s="89" t="str">
        <f t="shared" si="35"/>
        <v/>
      </c>
      <c r="R770" s="90" t="str">
        <f>IFERROR(N770*'Emission Factors'!C$14+O770*'Emission Factors'!C$21,"")</f>
        <v/>
      </c>
      <c r="S770" s="90" t="str">
        <f>IFERROR(N770*'Emission Factors'!C$15+O770*'Emission Factors'!C$22,"")</f>
        <v/>
      </c>
      <c r="T770" s="90" t="str">
        <f>IFERROR(N770*'Emission Factors'!C$16+O770*'Emission Factors'!C$23,"")</f>
        <v/>
      </c>
      <c r="U770" s="28" t="str">
        <f>IFERROR(IF(K770="Residential",N770*'Emission Factors'!$C$17+O770*'Emission Factors'!$C$24,N770*'Emission Factors'!$C$18+O770*'Emission Factors'!$C$25),"")</f>
        <v/>
      </c>
    </row>
    <row r="771" spans="2:21" ht="15" customHeight="1" x14ac:dyDescent="0.35">
      <c r="B771" s="92"/>
      <c r="C771" s="86"/>
      <c r="D771" s="62"/>
      <c r="E771" s="86"/>
      <c r="F771" s="86"/>
      <c r="G771" s="86"/>
      <c r="H771" s="87"/>
      <c r="I771" s="88"/>
      <c r="J771" s="64"/>
      <c r="K771" s="64"/>
      <c r="L771" s="79" t="str">
        <f>IF(E771+F771+G771=0,"",E771*'Emission Factors'!C$26+F771*'Emission Factors'!C$28+G771*'Emission Factors'!$C$30)</f>
        <v/>
      </c>
      <c r="M771" s="79" t="str">
        <f>IF(E771+F771+G771=0,"",E771*'Emission Factors'!C$27+F771*'Emission Factors'!C$29+G771*'Emission Factors'!$C$31)</f>
        <v/>
      </c>
      <c r="N771" s="79" t="str">
        <f t="shared" si="33"/>
        <v/>
      </c>
      <c r="O771" s="79" t="str">
        <f t="shared" si="34"/>
        <v/>
      </c>
      <c r="P771" s="79" t="str">
        <f>IFERROR(N771*'Emission Factors'!C$13+O771*'Emission Factors'!C$20,"")</f>
        <v/>
      </c>
      <c r="Q771" s="89" t="str">
        <f t="shared" si="35"/>
        <v/>
      </c>
      <c r="R771" s="90" t="str">
        <f>IFERROR(N771*'Emission Factors'!C$14+O771*'Emission Factors'!C$21,"")</f>
        <v/>
      </c>
      <c r="S771" s="90" t="str">
        <f>IFERROR(N771*'Emission Factors'!C$15+O771*'Emission Factors'!C$22,"")</f>
        <v/>
      </c>
      <c r="T771" s="90" t="str">
        <f>IFERROR(N771*'Emission Factors'!C$16+O771*'Emission Factors'!C$23,"")</f>
        <v/>
      </c>
      <c r="U771" s="28" t="str">
        <f>IFERROR(IF(K771="Residential",N771*'Emission Factors'!$C$17+O771*'Emission Factors'!$C$24,N771*'Emission Factors'!$C$18+O771*'Emission Factors'!$C$25),"")</f>
        <v/>
      </c>
    </row>
    <row r="772" spans="2:21" ht="15" customHeight="1" x14ac:dyDescent="0.35">
      <c r="B772" s="92"/>
      <c r="C772" s="86"/>
      <c r="D772" s="63"/>
      <c r="E772" s="86"/>
      <c r="F772" s="86"/>
      <c r="G772" s="86"/>
      <c r="H772" s="87"/>
      <c r="I772" s="88"/>
      <c r="J772" s="64"/>
      <c r="K772" s="64"/>
      <c r="L772" s="79" t="str">
        <f>IF(E772+F772+G772=0,"",E772*'Emission Factors'!C$26+F772*'Emission Factors'!C$28+G772*'Emission Factors'!$C$30)</f>
        <v/>
      </c>
      <c r="M772" s="79" t="str">
        <f>IF(E772+F772+G772=0,"",E772*'Emission Factors'!C$27+F772*'Emission Factors'!C$29+G772*'Emission Factors'!$C$31)</f>
        <v/>
      </c>
      <c r="N772" s="79" t="str">
        <f t="shared" si="33"/>
        <v/>
      </c>
      <c r="O772" s="79" t="str">
        <f t="shared" si="34"/>
        <v/>
      </c>
      <c r="P772" s="79" t="str">
        <f>IFERROR(N772*'Emission Factors'!C$13+O772*'Emission Factors'!C$20,"")</f>
        <v/>
      </c>
      <c r="Q772" s="89" t="str">
        <f t="shared" si="35"/>
        <v/>
      </c>
      <c r="R772" s="90" t="str">
        <f>IFERROR(N772*'Emission Factors'!C$14+O772*'Emission Factors'!C$21,"")</f>
        <v/>
      </c>
      <c r="S772" s="90" t="str">
        <f>IFERROR(N772*'Emission Factors'!C$15+O772*'Emission Factors'!C$22,"")</f>
        <v/>
      </c>
      <c r="T772" s="90" t="str">
        <f>IFERROR(N772*'Emission Factors'!C$16+O772*'Emission Factors'!C$23,"")</f>
        <v/>
      </c>
      <c r="U772" s="28" t="str">
        <f>IFERROR(IF(K772="Residential",N772*'Emission Factors'!$C$17+O772*'Emission Factors'!$C$24,N772*'Emission Factors'!$C$18+O772*'Emission Factors'!$C$25),"")</f>
        <v/>
      </c>
    </row>
    <row r="773" spans="2:21" ht="15" customHeight="1" x14ac:dyDescent="0.35">
      <c r="B773" s="92"/>
      <c r="C773" s="86"/>
      <c r="D773" s="62"/>
      <c r="E773" s="86"/>
      <c r="F773" s="86"/>
      <c r="G773" s="86"/>
      <c r="H773" s="87"/>
      <c r="I773" s="88"/>
      <c r="J773" s="64"/>
      <c r="K773" s="64"/>
      <c r="L773" s="79" t="str">
        <f>IF(E773+F773+G773=0,"",E773*'Emission Factors'!C$26+F773*'Emission Factors'!C$28+G773*'Emission Factors'!$C$30)</f>
        <v/>
      </c>
      <c r="M773" s="79" t="str">
        <f>IF(E773+F773+G773=0,"",E773*'Emission Factors'!C$27+F773*'Emission Factors'!C$29+G773*'Emission Factors'!$C$31)</f>
        <v/>
      </c>
      <c r="N773" s="79" t="str">
        <f t="shared" si="33"/>
        <v/>
      </c>
      <c r="O773" s="79" t="str">
        <f t="shared" si="34"/>
        <v/>
      </c>
      <c r="P773" s="79" t="str">
        <f>IFERROR(N773*'Emission Factors'!C$13+O773*'Emission Factors'!C$20,"")</f>
        <v/>
      </c>
      <c r="Q773" s="89" t="str">
        <f t="shared" si="35"/>
        <v/>
      </c>
      <c r="R773" s="90" t="str">
        <f>IFERROR(N773*'Emission Factors'!C$14+O773*'Emission Factors'!C$21,"")</f>
        <v/>
      </c>
      <c r="S773" s="90" t="str">
        <f>IFERROR(N773*'Emission Factors'!C$15+O773*'Emission Factors'!C$22,"")</f>
        <v/>
      </c>
      <c r="T773" s="90" t="str">
        <f>IFERROR(N773*'Emission Factors'!C$16+O773*'Emission Factors'!C$23,"")</f>
        <v/>
      </c>
      <c r="U773" s="28" t="str">
        <f>IFERROR(IF(K773="Residential",N773*'Emission Factors'!$C$17+O773*'Emission Factors'!$C$24,N773*'Emission Factors'!$C$18+O773*'Emission Factors'!$C$25),"")</f>
        <v/>
      </c>
    </row>
    <row r="774" spans="2:21" ht="15" customHeight="1" x14ac:dyDescent="0.35">
      <c r="B774" s="92"/>
      <c r="C774" s="86"/>
      <c r="D774" s="62"/>
      <c r="E774" s="86"/>
      <c r="F774" s="86"/>
      <c r="G774" s="86"/>
      <c r="H774" s="87"/>
      <c r="I774" s="88"/>
      <c r="J774" s="64"/>
      <c r="K774" s="64"/>
      <c r="L774" s="79" t="str">
        <f>IF(E774+F774+G774=0,"",E774*'Emission Factors'!C$26+F774*'Emission Factors'!C$28+G774*'Emission Factors'!$C$30)</f>
        <v/>
      </c>
      <c r="M774" s="79" t="str">
        <f>IF(E774+F774+G774=0,"",E774*'Emission Factors'!C$27+F774*'Emission Factors'!C$29+G774*'Emission Factors'!$C$31)</f>
        <v/>
      </c>
      <c r="N774" s="79" t="str">
        <f t="shared" si="33"/>
        <v/>
      </c>
      <c r="O774" s="79" t="str">
        <f t="shared" si="34"/>
        <v/>
      </c>
      <c r="P774" s="79" t="str">
        <f>IFERROR(N774*'Emission Factors'!C$13+O774*'Emission Factors'!C$20,"")</f>
        <v/>
      </c>
      <c r="Q774" s="89" t="str">
        <f t="shared" si="35"/>
        <v/>
      </c>
      <c r="R774" s="90" t="str">
        <f>IFERROR(N774*'Emission Factors'!C$14+O774*'Emission Factors'!C$21,"")</f>
        <v/>
      </c>
      <c r="S774" s="90" t="str">
        <f>IFERROR(N774*'Emission Factors'!C$15+O774*'Emission Factors'!C$22,"")</f>
        <v/>
      </c>
      <c r="T774" s="90" t="str">
        <f>IFERROR(N774*'Emission Factors'!C$16+O774*'Emission Factors'!C$23,"")</f>
        <v/>
      </c>
      <c r="U774" s="28" t="str">
        <f>IFERROR(IF(K774="Residential",N774*'Emission Factors'!$C$17+O774*'Emission Factors'!$C$24,N774*'Emission Factors'!$C$18+O774*'Emission Factors'!$C$25),"")</f>
        <v/>
      </c>
    </row>
    <row r="775" spans="2:21" ht="15" customHeight="1" x14ac:dyDescent="0.35">
      <c r="B775" s="92"/>
      <c r="C775" s="86"/>
      <c r="D775" s="62"/>
      <c r="E775" s="86"/>
      <c r="F775" s="86"/>
      <c r="G775" s="86"/>
      <c r="H775" s="87"/>
      <c r="I775" s="88"/>
      <c r="J775" s="64"/>
      <c r="K775" s="64"/>
      <c r="L775" s="79" t="str">
        <f>IF(E775+F775+G775=0,"",E775*'Emission Factors'!C$26+F775*'Emission Factors'!C$28+G775*'Emission Factors'!$C$30)</f>
        <v/>
      </c>
      <c r="M775" s="79" t="str">
        <f>IF(E775+F775+G775=0,"",E775*'Emission Factors'!C$27+F775*'Emission Factors'!C$29+G775*'Emission Factors'!$C$31)</f>
        <v/>
      </c>
      <c r="N775" s="79" t="str">
        <f t="shared" si="33"/>
        <v/>
      </c>
      <c r="O775" s="79" t="str">
        <f t="shared" si="34"/>
        <v/>
      </c>
      <c r="P775" s="79" t="str">
        <f>IFERROR(N775*'Emission Factors'!C$13+O775*'Emission Factors'!C$20,"")</f>
        <v/>
      </c>
      <c r="Q775" s="89" t="str">
        <f t="shared" si="35"/>
        <v/>
      </c>
      <c r="R775" s="90" t="str">
        <f>IFERROR(N775*'Emission Factors'!C$14+O775*'Emission Factors'!C$21,"")</f>
        <v/>
      </c>
      <c r="S775" s="90" t="str">
        <f>IFERROR(N775*'Emission Factors'!C$15+O775*'Emission Factors'!C$22,"")</f>
        <v/>
      </c>
      <c r="T775" s="90" t="str">
        <f>IFERROR(N775*'Emission Factors'!C$16+O775*'Emission Factors'!C$23,"")</f>
        <v/>
      </c>
      <c r="U775" s="28" t="str">
        <f>IFERROR(IF(K775="Residential",N775*'Emission Factors'!$C$17+O775*'Emission Factors'!$C$24,N775*'Emission Factors'!$C$18+O775*'Emission Factors'!$C$25),"")</f>
        <v/>
      </c>
    </row>
    <row r="776" spans="2:21" ht="15" customHeight="1" x14ac:dyDescent="0.35">
      <c r="B776" s="92"/>
      <c r="C776" s="86"/>
      <c r="D776" s="62"/>
      <c r="E776" s="86"/>
      <c r="F776" s="86"/>
      <c r="G776" s="86"/>
      <c r="H776" s="87"/>
      <c r="I776" s="88"/>
      <c r="J776" s="64"/>
      <c r="K776" s="64"/>
      <c r="L776" s="79" t="str">
        <f>IF(E776+F776+G776=0,"",E776*'Emission Factors'!C$26+F776*'Emission Factors'!C$28+G776*'Emission Factors'!$C$30)</f>
        <v/>
      </c>
      <c r="M776" s="79" t="str">
        <f>IF(E776+F776+G776=0,"",E776*'Emission Factors'!C$27+F776*'Emission Factors'!C$29+G776*'Emission Factors'!$C$31)</f>
        <v/>
      </c>
      <c r="N776" s="79" t="str">
        <f t="shared" si="33"/>
        <v/>
      </c>
      <c r="O776" s="79" t="str">
        <f t="shared" si="34"/>
        <v/>
      </c>
      <c r="P776" s="79" t="str">
        <f>IFERROR(N776*'Emission Factors'!C$13+O776*'Emission Factors'!C$20,"")</f>
        <v/>
      </c>
      <c r="Q776" s="89" t="str">
        <f t="shared" si="35"/>
        <v/>
      </c>
      <c r="R776" s="90" t="str">
        <f>IFERROR(N776*'Emission Factors'!C$14+O776*'Emission Factors'!C$21,"")</f>
        <v/>
      </c>
      <c r="S776" s="90" t="str">
        <f>IFERROR(N776*'Emission Factors'!C$15+O776*'Emission Factors'!C$22,"")</f>
        <v/>
      </c>
      <c r="T776" s="90" t="str">
        <f>IFERROR(N776*'Emission Factors'!C$16+O776*'Emission Factors'!C$23,"")</f>
        <v/>
      </c>
      <c r="U776" s="28" t="str">
        <f>IFERROR(IF(K776="Residential",N776*'Emission Factors'!$C$17+O776*'Emission Factors'!$C$24,N776*'Emission Factors'!$C$18+O776*'Emission Factors'!$C$25),"")</f>
        <v/>
      </c>
    </row>
    <row r="777" spans="2:21" ht="15" customHeight="1" x14ac:dyDescent="0.35">
      <c r="B777" s="92"/>
      <c r="C777" s="86"/>
      <c r="D777" s="63"/>
      <c r="E777" s="86"/>
      <c r="F777" s="86"/>
      <c r="G777" s="86"/>
      <c r="H777" s="87"/>
      <c r="I777" s="88"/>
      <c r="J777" s="64"/>
      <c r="K777" s="64"/>
      <c r="L777" s="79" t="str">
        <f>IF(E777+F777+G777=0,"",E777*'Emission Factors'!C$26+F777*'Emission Factors'!C$28+G777*'Emission Factors'!$C$30)</f>
        <v/>
      </c>
      <c r="M777" s="79" t="str">
        <f>IF(E777+F777+G777=0,"",E777*'Emission Factors'!C$27+F777*'Emission Factors'!C$29+G777*'Emission Factors'!$C$31)</f>
        <v/>
      </c>
      <c r="N777" s="79" t="str">
        <f t="shared" si="33"/>
        <v/>
      </c>
      <c r="O777" s="79" t="str">
        <f t="shared" si="34"/>
        <v/>
      </c>
      <c r="P777" s="79" t="str">
        <f>IFERROR(N777*'Emission Factors'!C$13+O777*'Emission Factors'!C$20,"")</f>
        <v/>
      </c>
      <c r="Q777" s="89" t="str">
        <f t="shared" si="35"/>
        <v/>
      </c>
      <c r="R777" s="90" t="str">
        <f>IFERROR(N777*'Emission Factors'!C$14+O777*'Emission Factors'!C$21,"")</f>
        <v/>
      </c>
      <c r="S777" s="90" t="str">
        <f>IFERROR(N777*'Emission Factors'!C$15+O777*'Emission Factors'!C$22,"")</f>
        <v/>
      </c>
      <c r="T777" s="90" t="str">
        <f>IFERROR(N777*'Emission Factors'!C$16+O777*'Emission Factors'!C$23,"")</f>
        <v/>
      </c>
      <c r="U777" s="28" t="str">
        <f>IFERROR(IF(K777="Residential",N777*'Emission Factors'!$C$17+O777*'Emission Factors'!$C$24,N777*'Emission Factors'!$C$18+O777*'Emission Factors'!$C$25),"")</f>
        <v/>
      </c>
    </row>
    <row r="778" spans="2:21" ht="15" customHeight="1" x14ac:dyDescent="0.35">
      <c r="B778" s="92"/>
      <c r="C778" s="86"/>
      <c r="D778" s="62"/>
      <c r="E778" s="86"/>
      <c r="F778" s="86"/>
      <c r="G778" s="86"/>
      <c r="H778" s="87"/>
      <c r="I778" s="88"/>
      <c r="J778" s="64"/>
      <c r="K778" s="64"/>
      <c r="L778" s="79" t="str">
        <f>IF(E778+F778+G778=0,"",E778*'Emission Factors'!C$26+F778*'Emission Factors'!C$28+G778*'Emission Factors'!$C$30)</f>
        <v/>
      </c>
      <c r="M778" s="79" t="str">
        <f>IF(E778+F778+G778=0,"",E778*'Emission Factors'!C$27+F778*'Emission Factors'!C$29+G778*'Emission Factors'!$C$31)</f>
        <v/>
      </c>
      <c r="N778" s="79" t="str">
        <f t="shared" si="33"/>
        <v/>
      </c>
      <c r="O778" s="79" t="str">
        <f t="shared" si="34"/>
        <v/>
      </c>
      <c r="P778" s="79" t="str">
        <f>IFERROR(N778*'Emission Factors'!C$13+O778*'Emission Factors'!C$20,"")</f>
        <v/>
      </c>
      <c r="Q778" s="89" t="str">
        <f t="shared" si="35"/>
        <v/>
      </c>
      <c r="R778" s="90" t="str">
        <f>IFERROR(N778*'Emission Factors'!C$14+O778*'Emission Factors'!C$21,"")</f>
        <v/>
      </c>
      <c r="S778" s="90" t="str">
        <f>IFERROR(N778*'Emission Factors'!C$15+O778*'Emission Factors'!C$22,"")</f>
        <v/>
      </c>
      <c r="T778" s="90" t="str">
        <f>IFERROR(N778*'Emission Factors'!C$16+O778*'Emission Factors'!C$23,"")</f>
        <v/>
      </c>
      <c r="U778" s="28" t="str">
        <f>IFERROR(IF(K778="Residential",N778*'Emission Factors'!$C$17+O778*'Emission Factors'!$C$24,N778*'Emission Factors'!$C$18+O778*'Emission Factors'!$C$25),"")</f>
        <v/>
      </c>
    </row>
    <row r="779" spans="2:21" ht="15" customHeight="1" x14ac:dyDescent="0.35">
      <c r="B779" s="92"/>
      <c r="C779" s="86"/>
      <c r="D779" s="62"/>
      <c r="E779" s="86"/>
      <c r="F779" s="86"/>
      <c r="G779" s="86"/>
      <c r="H779" s="87"/>
      <c r="I779" s="88"/>
      <c r="J779" s="64"/>
      <c r="K779" s="64"/>
      <c r="L779" s="79" t="str">
        <f>IF(E779+F779+G779=0,"",E779*'Emission Factors'!C$26+F779*'Emission Factors'!C$28+G779*'Emission Factors'!$C$30)</f>
        <v/>
      </c>
      <c r="M779" s="79" t="str">
        <f>IF(E779+F779+G779=0,"",E779*'Emission Factors'!C$27+F779*'Emission Factors'!C$29+G779*'Emission Factors'!$C$31)</f>
        <v/>
      </c>
      <c r="N779" s="79" t="str">
        <f t="shared" si="33"/>
        <v/>
      </c>
      <c r="O779" s="79" t="str">
        <f t="shared" si="34"/>
        <v/>
      </c>
      <c r="P779" s="79" t="str">
        <f>IFERROR(N779*'Emission Factors'!C$13+O779*'Emission Factors'!C$20,"")</f>
        <v/>
      </c>
      <c r="Q779" s="89" t="str">
        <f t="shared" si="35"/>
        <v/>
      </c>
      <c r="R779" s="90" t="str">
        <f>IFERROR(N779*'Emission Factors'!C$14+O779*'Emission Factors'!C$21,"")</f>
        <v/>
      </c>
      <c r="S779" s="90" t="str">
        <f>IFERROR(N779*'Emission Factors'!C$15+O779*'Emission Factors'!C$22,"")</f>
        <v/>
      </c>
      <c r="T779" s="90" t="str">
        <f>IFERROR(N779*'Emission Factors'!C$16+O779*'Emission Factors'!C$23,"")</f>
        <v/>
      </c>
      <c r="U779" s="28" t="str">
        <f>IFERROR(IF(K779="Residential",N779*'Emission Factors'!$C$17+O779*'Emission Factors'!$C$24,N779*'Emission Factors'!$C$18+O779*'Emission Factors'!$C$25),"")</f>
        <v/>
      </c>
    </row>
    <row r="780" spans="2:21" ht="15" customHeight="1" x14ac:dyDescent="0.35">
      <c r="B780" s="92"/>
      <c r="C780" s="86"/>
      <c r="D780" s="62"/>
      <c r="E780" s="86"/>
      <c r="F780" s="86"/>
      <c r="G780" s="86"/>
      <c r="H780" s="87"/>
      <c r="I780" s="88"/>
      <c r="J780" s="64"/>
      <c r="K780" s="64"/>
      <c r="L780" s="79" t="str">
        <f>IF(E780+F780+G780=0,"",E780*'Emission Factors'!C$26+F780*'Emission Factors'!C$28+G780*'Emission Factors'!$C$30)</f>
        <v/>
      </c>
      <c r="M780" s="79" t="str">
        <f>IF(E780+F780+G780=0,"",E780*'Emission Factors'!C$27+F780*'Emission Factors'!C$29+G780*'Emission Factors'!$C$31)</f>
        <v/>
      </c>
      <c r="N780" s="79" t="str">
        <f t="shared" si="33"/>
        <v/>
      </c>
      <c r="O780" s="79" t="str">
        <f t="shared" si="34"/>
        <v/>
      </c>
      <c r="P780" s="79" t="str">
        <f>IFERROR(N780*'Emission Factors'!C$13+O780*'Emission Factors'!C$20,"")</f>
        <v/>
      </c>
      <c r="Q780" s="89" t="str">
        <f t="shared" si="35"/>
        <v/>
      </c>
      <c r="R780" s="90" t="str">
        <f>IFERROR(N780*'Emission Factors'!C$14+O780*'Emission Factors'!C$21,"")</f>
        <v/>
      </c>
      <c r="S780" s="90" t="str">
        <f>IFERROR(N780*'Emission Factors'!C$15+O780*'Emission Factors'!C$22,"")</f>
        <v/>
      </c>
      <c r="T780" s="90" t="str">
        <f>IFERROR(N780*'Emission Factors'!C$16+O780*'Emission Factors'!C$23,"")</f>
        <v/>
      </c>
      <c r="U780" s="28" t="str">
        <f>IFERROR(IF(K780="Residential",N780*'Emission Factors'!$C$17+O780*'Emission Factors'!$C$24,N780*'Emission Factors'!$C$18+O780*'Emission Factors'!$C$25),"")</f>
        <v/>
      </c>
    </row>
    <row r="781" spans="2:21" ht="15" customHeight="1" x14ac:dyDescent="0.35">
      <c r="B781" s="92"/>
      <c r="C781" s="86"/>
      <c r="D781" s="62"/>
      <c r="E781" s="86"/>
      <c r="F781" s="86"/>
      <c r="G781" s="86"/>
      <c r="H781" s="87"/>
      <c r="I781" s="88"/>
      <c r="J781" s="64"/>
      <c r="K781" s="64"/>
      <c r="L781" s="79" t="str">
        <f>IF(E781+F781+G781=0,"",E781*'Emission Factors'!C$26+F781*'Emission Factors'!C$28+G781*'Emission Factors'!$C$30)</f>
        <v/>
      </c>
      <c r="M781" s="79" t="str">
        <f>IF(E781+F781+G781=0,"",E781*'Emission Factors'!C$27+F781*'Emission Factors'!C$29+G781*'Emission Factors'!$C$31)</f>
        <v/>
      </c>
      <c r="N781" s="79" t="str">
        <f t="shared" si="33"/>
        <v/>
      </c>
      <c r="O781" s="79" t="str">
        <f t="shared" si="34"/>
        <v/>
      </c>
      <c r="P781" s="79" t="str">
        <f>IFERROR(N781*'Emission Factors'!C$13+O781*'Emission Factors'!C$20,"")</f>
        <v/>
      </c>
      <c r="Q781" s="89" t="str">
        <f t="shared" si="35"/>
        <v/>
      </c>
      <c r="R781" s="90" t="str">
        <f>IFERROR(N781*'Emission Factors'!C$14+O781*'Emission Factors'!C$21,"")</f>
        <v/>
      </c>
      <c r="S781" s="90" t="str">
        <f>IFERROR(N781*'Emission Factors'!C$15+O781*'Emission Factors'!C$22,"")</f>
        <v/>
      </c>
      <c r="T781" s="90" t="str">
        <f>IFERROR(N781*'Emission Factors'!C$16+O781*'Emission Factors'!C$23,"")</f>
        <v/>
      </c>
      <c r="U781" s="28" t="str">
        <f>IFERROR(IF(K781="Residential",N781*'Emission Factors'!$C$17+O781*'Emission Factors'!$C$24,N781*'Emission Factors'!$C$18+O781*'Emission Factors'!$C$25),"")</f>
        <v/>
      </c>
    </row>
    <row r="782" spans="2:21" ht="15" customHeight="1" x14ac:dyDescent="0.35">
      <c r="B782" s="92"/>
      <c r="C782" s="86"/>
      <c r="D782" s="63"/>
      <c r="E782" s="86"/>
      <c r="F782" s="86"/>
      <c r="G782" s="86"/>
      <c r="H782" s="87"/>
      <c r="I782" s="88"/>
      <c r="J782" s="64"/>
      <c r="K782" s="64"/>
      <c r="L782" s="79" t="str">
        <f>IF(E782+F782+G782=0,"",E782*'Emission Factors'!C$26+F782*'Emission Factors'!C$28+G782*'Emission Factors'!$C$30)</f>
        <v/>
      </c>
      <c r="M782" s="79" t="str">
        <f>IF(E782+F782+G782=0,"",E782*'Emission Factors'!C$27+F782*'Emission Factors'!C$29+G782*'Emission Factors'!$C$31)</f>
        <v/>
      </c>
      <c r="N782" s="79" t="str">
        <f t="shared" si="33"/>
        <v/>
      </c>
      <c r="O782" s="79" t="str">
        <f t="shared" si="34"/>
        <v/>
      </c>
      <c r="P782" s="79" t="str">
        <f>IFERROR(N782*'Emission Factors'!C$13+O782*'Emission Factors'!C$20,"")</f>
        <v/>
      </c>
      <c r="Q782" s="89" t="str">
        <f t="shared" si="35"/>
        <v/>
      </c>
      <c r="R782" s="90" t="str">
        <f>IFERROR(N782*'Emission Factors'!C$14+O782*'Emission Factors'!C$21,"")</f>
        <v/>
      </c>
      <c r="S782" s="90" t="str">
        <f>IFERROR(N782*'Emission Factors'!C$15+O782*'Emission Factors'!C$22,"")</f>
        <v/>
      </c>
      <c r="T782" s="90" t="str">
        <f>IFERROR(N782*'Emission Factors'!C$16+O782*'Emission Factors'!C$23,"")</f>
        <v/>
      </c>
      <c r="U782" s="28" t="str">
        <f>IFERROR(IF(K782="Residential",N782*'Emission Factors'!$C$17+O782*'Emission Factors'!$C$24,N782*'Emission Factors'!$C$18+O782*'Emission Factors'!$C$25),"")</f>
        <v/>
      </c>
    </row>
    <row r="783" spans="2:21" ht="15" customHeight="1" x14ac:dyDescent="0.35">
      <c r="B783" s="92"/>
      <c r="C783" s="86"/>
      <c r="D783" s="62"/>
      <c r="E783" s="86"/>
      <c r="F783" s="86"/>
      <c r="G783" s="86"/>
      <c r="H783" s="87"/>
      <c r="I783" s="88"/>
      <c r="J783" s="64"/>
      <c r="K783" s="64"/>
      <c r="L783" s="79" t="str">
        <f>IF(E783+F783+G783=0,"",E783*'Emission Factors'!C$26+F783*'Emission Factors'!C$28+G783*'Emission Factors'!$C$30)</f>
        <v/>
      </c>
      <c r="M783" s="79" t="str">
        <f>IF(E783+F783+G783=0,"",E783*'Emission Factors'!C$27+F783*'Emission Factors'!C$29+G783*'Emission Factors'!$C$31)</f>
        <v/>
      </c>
      <c r="N783" s="79" t="str">
        <f t="shared" si="33"/>
        <v/>
      </c>
      <c r="O783" s="79" t="str">
        <f t="shared" si="34"/>
        <v/>
      </c>
      <c r="P783" s="79" t="str">
        <f>IFERROR(N783*'Emission Factors'!C$13+O783*'Emission Factors'!C$20,"")</f>
        <v/>
      </c>
      <c r="Q783" s="89" t="str">
        <f t="shared" si="35"/>
        <v/>
      </c>
      <c r="R783" s="90" t="str">
        <f>IFERROR(N783*'Emission Factors'!C$14+O783*'Emission Factors'!C$21,"")</f>
        <v/>
      </c>
      <c r="S783" s="90" t="str">
        <f>IFERROR(N783*'Emission Factors'!C$15+O783*'Emission Factors'!C$22,"")</f>
        <v/>
      </c>
      <c r="T783" s="90" t="str">
        <f>IFERROR(N783*'Emission Factors'!C$16+O783*'Emission Factors'!C$23,"")</f>
        <v/>
      </c>
      <c r="U783" s="28" t="str">
        <f>IFERROR(IF(K783="Residential",N783*'Emission Factors'!$C$17+O783*'Emission Factors'!$C$24,N783*'Emission Factors'!$C$18+O783*'Emission Factors'!$C$25),"")</f>
        <v/>
      </c>
    </row>
    <row r="784" spans="2:21" ht="15" customHeight="1" x14ac:dyDescent="0.35">
      <c r="B784" s="92"/>
      <c r="C784" s="86"/>
      <c r="D784" s="62"/>
      <c r="E784" s="86"/>
      <c r="F784" s="86"/>
      <c r="G784" s="86"/>
      <c r="H784" s="87"/>
      <c r="I784" s="88"/>
      <c r="J784" s="64"/>
      <c r="K784" s="64"/>
      <c r="L784" s="79" t="str">
        <f>IF(E784+F784+G784=0,"",E784*'Emission Factors'!C$26+F784*'Emission Factors'!C$28+G784*'Emission Factors'!$C$30)</f>
        <v/>
      </c>
      <c r="M784" s="79" t="str">
        <f>IF(E784+F784+G784=0,"",E784*'Emission Factors'!C$27+F784*'Emission Factors'!C$29+G784*'Emission Factors'!$C$31)</f>
        <v/>
      </c>
      <c r="N784" s="79" t="str">
        <f t="shared" si="33"/>
        <v/>
      </c>
      <c r="O784" s="79" t="str">
        <f t="shared" si="34"/>
        <v/>
      </c>
      <c r="P784" s="79" t="str">
        <f>IFERROR(N784*'Emission Factors'!C$13+O784*'Emission Factors'!C$20,"")</f>
        <v/>
      </c>
      <c r="Q784" s="89" t="str">
        <f t="shared" si="35"/>
        <v/>
      </c>
      <c r="R784" s="90" t="str">
        <f>IFERROR(N784*'Emission Factors'!C$14+O784*'Emission Factors'!C$21,"")</f>
        <v/>
      </c>
      <c r="S784" s="90" t="str">
        <f>IFERROR(N784*'Emission Factors'!C$15+O784*'Emission Factors'!C$22,"")</f>
        <v/>
      </c>
      <c r="T784" s="90" t="str">
        <f>IFERROR(N784*'Emission Factors'!C$16+O784*'Emission Factors'!C$23,"")</f>
        <v/>
      </c>
      <c r="U784" s="28" t="str">
        <f>IFERROR(IF(K784="Residential",N784*'Emission Factors'!$C$17+O784*'Emission Factors'!$C$24,N784*'Emission Factors'!$C$18+O784*'Emission Factors'!$C$25),"")</f>
        <v/>
      </c>
    </row>
    <row r="785" spans="2:21" ht="15" customHeight="1" x14ac:dyDescent="0.35">
      <c r="B785" s="92"/>
      <c r="C785" s="86"/>
      <c r="D785" s="62"/>
      <c r="E785" s="86"/>
      <c r="F785" s="86"/>
      <c r="G785" s="86"/>
      <c r="H785" s="87"/>
      <c r="I785" s="88"/>
      <c r="J785" s="64"/>
      <c r="K785" s="64"/>
      <c r="L785" s="79" t="str">
        <f>IF(E785+F785+G785=0,"",E785*'Emission Factors'!C$26+F785*'Emission Factors'!C$28+G785*'Emission Factors'!$C$30)</f>
        <v/>
      </c>
      <c r="M785" s="79" t="str">
        <f>IF(E785+F785+G785=0,"",E785*'Emission Factors'!C$27+F785*'Emission Factors'!C$29+G785*'Emission Factors'!$C$31)</f>
        <v/>
      </c>
      <c r="N785" s="79" t="str">
        <f t="shared" si="33"/>
        <v/>
      </c>
      <c r="O785" s="79" t="str">
        <f t="shared" si="34"/>
        <v/>
      </c>
      <c r="P785" s="79" t="str">
        <f>IFERROR(N785*'Emission Factors'!C$13+O785*'Emission Factors'!C$20,"")</f>
        <v/>
      </c>
      <c r="Q785" s="89" t="str">
        <f t="shared" si="35"/>
        <v/>
      </c>
      <c r="R785" s="90" t="str">
        <f>IFERROR(N785*'Emission Factors'!C$14+O785*'Emission Factors'!C$21,"")</f>
        <v/>
      </c>
      <c r="S785" s="90" t="str">
        <f>IFERROR(N785*'Emission Factors'!C$15+O785*'Emission Factors'!C$22,"")</f>
        <v/>
      </c>
      <c r="T785" s="90" t="str">
        <f>IFERROR(N785*'Emission Factors'!C$16+O785*'Emission Factors'!C$23,"")</f>
        <v/>
      </c>
      <c r="U785" s="28" t="str">
        <f>IFERROR(IF(K785="Residential",N785*'Emission Factors'!$C$17+O785*'Emission Factors'!$C$24,N785*'Emission Factors'!$C$18+O785*'Emission Factors'!$C$25),"")</f>
        <v/>
      </c>
    </row>
    <row r="786" spans="2:21" ht="15" customHeight="1" x14ac:dyDescent="0.35">
      <c r="B786" s="92"/>
      <c r="C786" s="86"/>
      <c r="D786" s="62"/>
      <c r="E786" s="86"/>
      <c r="F786" s="86"/>
      <c r="G786" s="86"/>
      <c r="H786" s="87"/>
      <c r="I786" s="88"/>
      <c r="J786" s="64"/>
      <c r="K786" s="64"/>
      <c r="L786" s="79" t="str">
        <f>IF(E786+F786+G786=0,"",E786*'Emission Factors'!C$26+F786*'Emission Factors'!C$28+G786*'Emission Factors'!$C$30)</f>
        <v/>
      </c>
      <c r="M786" s="79" t="str">
        <f>IF(E786+F786+G786=0,"",E786*'Emission Factors'!C$27+F786*'Emission Factors'!C$29+G786*'Emission Factors'!$C$31)</f>
        <v/>
      </c>
      <c r="N786" s="79" t="str">
        <f t="shared" ref="N786:N849" si="36">IFERROR(L786*J786,"")</f>
        <v/>
      </c>
      <c r="O786" s="79" t="str">
        <f t="shared" ref="O786:O849" si="37">IFERROR(M786*J786,"")</f>
        <v/>
      </c>
      <c r="P786" s="79" t="str">
        <f>IFERROR(N786*'Emission Factors'!C$13+O786*'Emission Factors'!C$20,"")</f>
        <v/>
      </c>
      <c r="Q786" s="89" t="str">
        <f t="shared" ref="Q786:Q849" si="38">IFERROR(P786/I786,"")</f>
        <v/>
      </c>
      <c r="R786" s="90" t="str">
        <f>IFERROR(N786*'Emission Factors'!C$14+O786*'Emission Factors'!C$21,"")</f>
        <v/>
      </c>
      <c r="S786" s="90" t="str">
        <f>IFERROR(N786*'Emission Factors'!C$15+O786*'Emission Factors'!C$22,"")</f>
        <v/>
      </c>
      <c r="T786" s="90" t="str">
        <f>IFERROR(N786*'Emission Factors'!C$16+O786*'Emission Factors'!C$23,"")</f>
        <v/>
      </c>
      <c r="U786" s="28" t="str">
        <f>IFERROR(IF(K786="Residential",N786*'Emission Factors'!$C$17+O786*'Emission Factors'!$C$24,N786*'Emission Factors'!$C$18+O786*'Emission Factors'!$C$25),"")</f>
        <v/>
      </c>
    </row>
    <row r="787" spans="2:21" ht="15" customHeight="1" x14ac:dyDescent="0.35">
      <c r="B787" s="92"/>
      <c r="C787" s="86"/>
      <c r="D787" s="63"/>
      <c r="E787" s="86"/>
      <c r="F787" s="86"/>
      <c r="G787" s="86"/>
      <c r="H787" s="87"/>
      <c r="I787" s="88"/>
      <c r="J787" s="64"/>
      <c r="K787" s="64"/>
      <c r="L787" s="79" t="str">
        <f>IF(E787+F787+G787=0,"",E787*'Emission Factors'!C$26+F787*'Emission Factors'!C$28+G787*'Emission Factors'!$C$30)</f>
        <v/>
      </c>
      <c r="M787" s="79" t="str">
        <f>IF(E787+F787+G787=0,"",E787*'Emission Factors'!C$27+F787*'Emission Factors'!C$29+G787*'Emission Factors'!$C$31)</f>
        <v/>
      </c>
      <c r="N787" s="79" t="str">
        <f t="shared" si="36"/>
        <v/>
      </c>
      <c r="O787" s="79" t="str">
        <f t="shared" si="37"/>
        <v/>
      </c>
      <c r="P787" s="79" t="str">
        <f>IFERROR(N787*'Emission Factors'!C$13+O787*'Emission Factors'!C$20,"")</f>
        <v/>
      </c>
      <c r="Q787" s="89" t="str">
        <f t="shared" si="38"/>
        <v/>
      </c>
      <c r="R787" s="90" t="str">
        <f>IFERROR(N787*'Emission Factors'!C$14+O787*'Emission Factors'!C$21,"")</f>
        <v/>
      </c>
      <c r="S787" s="90" t="str">
        <f>IFERROR(N787*'Emission Factors'!C$15+O787*'Emission Factors'!C$22,"")</f>
        <v/>
      </c>
      <c r="T787" s="90" t="str">
        <f>IFERROR(N787*'Emission Factors'!C$16+O787*'Emission Factors'!C$23,"")</f>
        <v/>
      </c>
      <c r="U787" s="28" t="str">
        <f>IFERROR(IF(K787="Residential",N787*'Emission Factors'!$C$17+O787*'Emission Factors'!$C$24,N787*'Emission Factors'!$C$18+O787*'Emission Factors'!$C$25),"")</f>
        <v/>
      </c>
    </row>
    <row r="788" spans="2:21" ht="15" customHeight="1" x14ac:dyDescent="0.35">
      <c r="B788" s="92"/>
      <c r="C788" s="86"/>
      <c r="D788" s="62"/>
      <c r="E788" s="86"/>
      <c r="F788" s="86"/>
      <c r="G788" s="86"/>
      <c r="H788" s="87"/>
      <c r="I788" s="88"/>
      <c r="J788" s="64"/>
      <c r="K788" s="64"/>
      <c r="L788" s="79" t="str">
        <f>IF(E788+F788+G788=0,"",E788*'Emission Factors'!C$26+F788*'Emission Factors'!C$28+G788*'Emission Factors'!$C$30)</f>
        <v/>
      </c>
      <c r="M788" s="79" t="str">
        <f>IF(E788+F788+G788=0,"",E788*'Emission Factors'!C$27+F788*'Emission Factors'!C$29+G788*'Emission Factors'!$C$31)</f>
        <v/>
      </c>
      <c r="N788" s="79" t="str">
        <f t="shared" si="36"/>
        <v/>
      </c>
      <c r="O788" s="79" t="str">
        <f t="shared" si="37"/>
        <v/>
      </c>
      <c r="P788" s="79" t="str">
        <f>IFERROR(N788*'Emission Factors'!C$13+O788*'Emission Factors'!C$20,"")</f>
        <v/>
      </c>
      <c r="Q788" s="89" t="str">
        <f t="shared" si="38"/>
        <v/>
      </c>
      <c r="R788" s="90" t="str">
        <f>IFERROR(N788*'Emission Factors'!C$14+O788*'Emission Factors'!C$21,"")</f>
        <v/>
      </c>
      <c r="S788" s="90" t="str">
        <f>IFERROR(N788*'Emission Factors'!C$15+O788*'Emission Factors'!C$22,"")</f>
        <v/>
      </c>
      <c r="T788" s="90" t="str">
        <f>IFERROR(N788*'Emission Factors'!C$16+O788*'Emission Factors'!C$23,"")</f>
        <v/>
      </c>
      <c r="U788" s="28" t="str">
        <f>IFERROR(IF(K788="Residential",N788*'Emission Factors'!$C$17+O788*'Emission Factors'!$C$24,N788*'Emission Factors'!$C$18+O788*'Emission Factors'!$C$25),"")</f>
        <v/>
      </c>
    </row>
    <row r="789" spans="2:21" ht="15" customHeight="1" x14ac:dyDescent="0.35">
      <c r="B789" s="92"/>
      <c r="C789" s="86"/>
      <c r="D789" s="62"/>
      <c r="E789" s="86"/>
      <c r="F789" s="86"/>
      <c r="G789" s="86"/>
      <c r="H789" s="87"/>
      <c r="I789" s="88"/>
      <c r="J789" s="64"/>
      <c r="K789" s="64"/>
      <c r="L789" s="79" t="str">
        <f>IF(E789+F789+G789=0,"",E789*'Emission Factors'!C$26+F789*'Emission Factors'!C$28+G789*'Emission Factors'!$C$30)</f>
        <v/>
      </c>
      <c r="M789" s="79" t="str">
        <f>IF(E789+F789+G789=0,"",E789*'Emission Factors'!C$27+F789*'Emission Factors'!C$29+G789*'Emission Factors'!$C$31)</f>
        <v/>
      </c>
      <c r="N789" s="79" t="str">
        <f t="shared" si="36"/>
        <v/>
      </c>
      <c r="O789" s="79" t="str">
        <f t="shared" si="37"/>
        <v/>
      </c>
      <c r="P789" s="79" t="str">
        <f>IFERROR(N789*'Emission Factors'!C$13+O789*'Emission Factors'!C$20,"")</f>
        <v/>
      </c>
      <c r="Q789" s="89" t="str">
        <f t="shared" si="38"/>
        <v/>
      </c>
      <c r="R789" s="90" t="str">
        <f>IFERROR(N789*'Emission Factors'!C$14+O789*'Emission Factors'!C$21,"")</f>
        <v/>
      </c>
      <c r="S789" s="90" t="str">
        <f>IFERROR(N789*'Emission Factors'!C$15+O789*'Emission Factors'!C$22,"")</f>
        <v/>
      </c>
      <c r="T789" s="90" t="str">
        <f>IFERROR(N789*'Emission Factors'!C$16+O789*'Emission Factors'!C$23,"")</f>
        <v/>
      </c>
      <c r="U789" s="28" t="str">
        <f>IFERROR(IF(K789="Residential",N789*'Emission Factors'!$C$17+O789*'Emission Factors'!$C$24,N789*'Emission Factors'!$C$18+O789*'Emission Factors'!$C$25),"")</f>
        <v/>
      </c>
    </row>
    <row r="790" spans="2:21" ht="15" customHeight="1" x14ac:dyDescent="0.35">
      <c r="B790" s="92"/>
      <c r="C790" s="86"/>
      <c r="D790" s="62"/>
      <c r="E790" s="86"/>
      <c r="F790" s="86"/>
      <c r="G790" s="86"/>
      <c r="H790" s="87"/>
      <c r="I790" s="88"/>
      <c r="J790" s="64"/>
      <c r="K790" s="64"/>
      <c r="L790" s="79" t="str">
        <f>IF(E790+F790+G790=0,"",E790*'Emission Factors'!C$26+F790*'Emission Factors'!C$28+G790*'Emission Factors'!$C$30)</f>
        <v/>
      </c>
      <c r="M790" s="79" t="str">
        <f>IF(E790+F790+G790=0,"",E790*'Emission Factors'!C$27+F790*'Emission Factors'!C$29+G790*'Emission Factors'!$C$31)</f>
        <v/>
      </c>
      <c r="N790" s="79" t="str">
        <f t="shared" si="36"/>
        <v/>
      </c>
      <c r="O790" s="79" t="str">
        <f t="shared" si="37"/>
        <v/>
      </c>
      <c r="P790" s="79" t="str">
        <f>IFERROR(N790*'Emission Factors'!C$13+O790*'Emission Factors'!C$20,"")</f>
        <v/>
      </c>
      <c r="Q790" s="89" t="str">
        <f t="shared" si="38"/>
        <v/>
      </c>
      <c r="R790" s="90" t="str">
        <f>IFERROR(N790*'Emission Factors'!C$14+O790*'Emission Factors'!C$21,"")</f>
        <v/>
      </c>
      <c r="S790" s="90" t="str">
        <f>IFERROR(N790*'Emission Factors'!C$15+O790*'Emission Factors'!C$22,"")</f>
        <v/>
      </c>
      <c r="T790" s="90" t="str">
        <f>IFERROR(N790*'Emission Factors'!C$16+O790*'Emission Factors'!C$23,"")</f>
        <v/>
      </c>
      <c r="U790" s="28" t="str">
        <f>IFERROR(IF(K790="Residential",N790*'Emission Factors'!$C$17+O790*'Emission Factors'!$C$24,N790*'Emission Factors'!$C$18+O790*'Emission Factors'!$C$25),"")</f>
        <v/>
      </c>
    </row>
    <row r="791" spans="2:21" ht="15" customHeight="1" x14ac:dyDescent="0.35">
      <c r="B791" s="92"/>
      <c r="C791" s="86"/>
      <c r="D791" s="62"/>
      <c r="E791" s="86"/>
      <c r="F791" s="86"/>
      <c r="G791" s="86"/>
      <c r="H791" s="87"/>
      <c r="I791" s="88"/>
      <c r="J791" s="64"/>
      <c r="K791" s="64"/>
      <c r="L791" s="79" t="str">
        <f>IF(E791+F791+G791=0,"",E791*'Emission Factors'!C$26+F791*'Emission Factors'!C$28+G791*'Emission Factors'!$C$30)</f>
        <v/>
      </c>
      <c r="M791" s="79" t="str">
        <f>IF(E791+F791+G791=0,"",E791*'Emission Factors'!C$27+F791*'Emission Factors'!C$29+G791*'Emission Factors'!$C$31)</f>
        <v/>
      </c>
      <c r="N791" s="79" t="str">
        <f t="shared" si="36"/>
        <v/>
      </c>
      <c r="O791" s="79" t="str">
        <f t="shared" si="37"/>
        <v/>
      </c>
      <c r="P791" s="79" t="str">
        <f>IFERROR(N791*'Emission Factors'!C$13+O791*'Emission Factors'!C$20,"")</f>
        <v/>
      </c>
      <c r="Q791" s="89" t="str">
        <f t="shared" si="38"/>
        <v/>
      </c>
      <c r="R791" s="90" t="str">
        <f>IFERROR(N791*'Emission Factors'!C$14+O791*'Emission Factors'!C$21,"")</f>
        <v/>
      </c>
      <c r="S791" s="90" t="str">
        <f>IFERROR(N791*'Emission Factors'!C$15+O791*'Emission Factors'!C$22,"")</f>
        <v/>
      </c>
      <c r="T791" s="90" t="str">
        <f>IFERROR(N791*'Emission Factors'!C$16+O791*'Emission Factors'!C$23,"")</f>
        <v/>
      </c>
      <c r="U791" s="28" t="str">
        <f>IFERROR(IF(K791="Residential",N791*'Emission Factors'!$C$17+O791*'Emission Factors'!$C$24,N791*'Emission Factors'!$C$18+O791*'Emission Factors'!$C$25),"")</f>
        <v/>
      </c>
    </row>
    <row r="792" spans="2:21" ht="15" customHeight="1" x14ac:dyDescent="0.35">
      <c r="B792" s="92"/>
      <c r="C792" s="86"/>
      <c r="D792" s="63"/>
      <c r="E792" s="86"/>
      <c r="F792" s="86"/>
      <c r="G792" s="86"/>
      <c r="H792" s="87"/>
      <c r="I792" s="88"/>
      <c r="J792" s="64"/>
      <c r="K792" s="64"/>
      <c r="L792" s="79" t="str">
        <f>IF(E792+F792+G792=0,"",E792*'Emission Factors'!C$26+F792*'Emission Factors'!C$28+G792*'Emission Factors'!$C$30)</f>
        <v/>
      </c>
      <c r="M792" s="79" t="str">
        <f>IF(E792+F792+G792=0,"",E792*'Emission Factors'!C$27+F792*'Emission Factors'!C$29+G792*'Emission Factors'!$C$31)</f>
        <v/>
      </c>
      <c r="N792" s="79" t="str">
        <f t="shared" si="36"/>
        <v/>
      </c>
      <c r="O792" s="79" t="str">
        <f t="shared" si="37"/>
        <v/>
      </c>
      <c r="P792" s="79" t="str">
        <f>IFERROR(N792*'Emission Factors'!C$13+O792*'Emission Factors'!C$20,"")</f>
        <v/>
      </c>
      <c r="Q792" s="89" t="str">
        <f t="shared" si="38"/>
        <v/>
      </c>
      <c r="R792" s="90" t="str">
        <f>IFERROR(N792*'Emission Factors'!C$14+O792*'Emission Factors'!C$21,"")</f>
        <v/>
      </c>
      <c r="S792" s="90" t="str">
        <f>IFERROR(N792*'Emission Factors'!C$15+O792*'Emission Factors'!C$22,"")</f>
        <v/>
      </c>
      <c r="T792" s="90" t="str">
        <f>IFERROR(N792*'Emission Factors'!C$16+O792*'Emission Factors'!C$23,"")</f>
        <v/>
      </c>
      <c r="U792" s="28" t="str">
        <f>IFERROR(IF(K792="Residential",N792*'Emission Factors'!$C$17+O792*'Emission Factors'!$C$24,N792*'Emission Factors'!$C$18+O792*'Emission Factors'!$C$25),"")</f>
        <v/>
      </c>
    </row>
    <row r="793" spans="2:21" ht="15" customHeight="1" x14ac:dyDescent="0.35">
      <c r="B793" s="92"/>
      <c r="C793" s="86"/>
      <c r="D793" s="62"/>
      <c r="E793" s="86"/>
      <c r="F793" s="86"/>
      <c r="G793" s="86"/>
      <c r="H793" s="87"/>
      <c r="I793" s="88"/>
      <c r="J793" s="64"/>
      <c r="K793" s="64"/>
      <c r="L793" s="79" t="str">
        <f>IF(E793+F793+G793=0,"",E793*'Emission Factors'!C$26+F793*'Emission Factors'!C$28+G793*'Emission Factors'!$C$30)</f>
        <v/>
      </c>
      <c r="M793" s="79" t="str">
        <f>IF(E793+F793+G793=0,"",E793*'Emission Factors'!C$27+F793*'Emission Factors'!C$29+G793*'Emission Factors'!$C$31)</f>
        <v/>
      </c>
      <c r="N793" s="79" t="str">
        <f t="shared" si="36"/>
        <v/>
      </c>
      <c r="O793" s="79" t="str">
        <f t="shared" si="37"/>
        <v/>
      </c>
      <c r="P793" s="79" t="str">
        <f>IFERROR(N793*'Emission Factors'!C$13+O793*'Emission Factors'!C$20,"")</f>
        <v/>
      </c>
      <c r="Q793" s="89" t="str">
        <f t="shared" si="38"/>
        <v/>
      </c>
      <c r="R793" s="90" t="str">
        <f>IFERROR(N793*'Emission Factors'!C$14+O793*'Emission Factors'!C$21,"")</f>
        <v/>
      </c>
      <c r="S793" s="90" t="str">
        <f>IFERROR(N793*'Emission Factors'!C$15+O793*'Emission Factors'!C$22,"")</f>
        <v/>
      </c>
      <c r="T793" s="90" t="str">
        <f>IFERROR(N793*'Emission Factors'!C$16+O793*'Emission Factors'!C$23,"")</f>
        <v/>
      </c>
      <c r="U793" s="28" t="str">
        <f>IFERROR(IF(K793="Residential",N793*'Emission Factors'!$C$17+O793*'Emission Factors'!$C$24,N793*'Emission Factors'!$C$18+O793*'Emission Factors'!$C$25),"")</f>
        <v/>
      </c>
    </row>
    <row r="794" spans="2:21" ht="15" customHeight="1" x14ac:dyDescent="0.35">
      <c r="B794" s="92"/>
      <c r="C794" s="86"/>
      <c r="D794" s="62"/>
      <c r="E794" s="86"/>
      <c r="F794" s="86"/>
      <c r="G794" s="86"/>
      <c r="H794" s="87"/>
      <c r="I794" s="88"/>
      <c r="J794" s="64"/>
      <c r="K794" s="64"/>
      <c r="L794" s="79" t="str">
        <f>IF(E794+F794+G794=0,"",E794*'Emission Factors'!C$26+F794*'Emission Factors'!C$28+G794*'Emission Factors'!$C$30)</f>
        <v/>
      </c>
      <c r="M794" s="79" t="str">
        <f>IF(E794+F794+G794=0,"",E794*'Emission Factors'!C$27+F794*'Emission Factors'!C$29+G794*'Emission Factors'!$C$31)</f>
        <v/>
      </c>
      <c r="N794" s="79" t="str">
        <f t="shared" si="36"/>
        <v/>
      </c>
      <c r="O794" s="79" t="str">
        <f t="shared" si="37"/>
        <v/>
      </c>
      <c r="P794" s="79" t="str">
        <f>IFERROR(N794*'Emission Factors'!C$13+O794*'Emission Factors'!C$20,"")</f>
        <v/>
      </c>
      <c r="Q794" s="89" t="str">
        <f t="shared" si="38"/>
        <v/>
      </c>
      <c r="R794" s="90" t="str">
        <f>IFERROR(N794*'Emission Factors'!C$14+O794*'Emission Factors'!C$21,"")</f>
        <v/>
      </c>
      <c r="S794" s="90" t="str">
        <f>IFERROR(N794*'Emission Factors'!C$15+O794*'Emission Factors'!C$22,"")</f>
        <v/>
      </c>
      <c r="T794" s="90" t="str">
        <f>IFERROR(N794*'Emission Factors'!C$16+O794*'Emission Factors'!C$23,"")</f>
        <v/>
      </c>
      <c r="U794" s="28" t="str">
        <f>IFERROR(IF(K794="Residential",N794*'Emission Factors'!$C$17+O794*'Emission Factors'!$C$24,N794*'Emission Factors'!$C$18+O794*'Emission Factors'!$C$25),"")</f>
        <v/>
      </c>
    </row>
    <row r="795" spans="2:21" ht="15" customHeight="1" x14ac:dyDescent="0.35">
      <c r="B795" s="92"/>
      <c r="C795" s="86"/>
      <c r="D795" s="62"/>
      <c r="E795" s="86"/>
      <c r="F795" s="86"/>
      <c r="G795" s="86"/>
      <c r="H795" s="87"/>
      <c r="I795" s="88"/>
      <c r="J795" s="64"/>
      <c r="K795" s="64"/>
      <c r="L795" s="79" t="str">
        <f>IF(E795+F795+G795=0,"",E795*'Emission Factors'!C$26+F795*'Emission Factors'!C$28+G795*'Emission Factors'!$C$30)</f>
        <v/>
      </c>
      <c r="M795" s="79" t="str">
        <f>IF(E795+F795+G795=0,"",E795*'Emission Factors'!C$27+F795*'Emission Factors'!C$29+G795*'Emission Factors'!$C$31)</f>
        <v/>
      </c>
      <c r="N795" s="79" t="str">
        <f t="shared" si="36"/>
        <v/>
      </c>
      <c r="O795" s="79" t="str">
        <f t="shared" si="37"/>
        <v/>
      </c>
      <c r="P795" s="79" t="str">
        <f>IFERROR(N795*'Emission Factors'!C$13+O795*'Emission Factors'!C$20,"")</f>
        <v/>
      </c>
      <c r="Q795" s="89" t="str">
        <f t="shared" si="38"/>
        <v/>
      </c>
      <c r="R795" s="90" t="str">
        <f>IFERROR(N795*'Emission Factors'!C$14+O795*'Emission Factors'!C$21,"")</f>
        <v/>
      </c>
      <c r="S795" s="90" t="str">
        <f>IFERROR(N795*'Emission Factors'!C$15+O795*'Emission Factors'!C$22,"")</f>
        <v/>
      </c>
      <c r="T795" s="90" t="str">
        <f>IFERROR(N795*'Emission Factors'!C$16+O795*'Emission Factors'!C$23,"")</f>
        <v/>
      </c>
      <c r="U795" s="28" t="str">
        <f>IFERROR(IF(K795="Residential",N795*'Emission Factors'!$C$17+O795*'Emission Factors'!$C$24,N795*'Emission Factors'!$C$18+O795*'Emission Factors'!$C$25),"")</f>
        <v/>
      </c>
    </row>
    <row r="796" spans="2:21" ht="15" customHeight="1" x14ac:dyDescent="0.35">
      <c r="B796" s="92"/>
      <c r="C796" s="86"/>
      <c r="D796" s="62"/>
      <c r="E796" s="86"/>
      <c r="F796" s="86"/>
      <c r="G796" s="86"/>
      <c r="H796" s="87"/>
      <c r="I796" s="88"/>
      <c r="J796" s="64"/>
      <c r="K796" s="64"/>
      <c r="L796" s="79" t="str">
        <f>IF(E796+F796+G796=0,"",E796*'Emission Factors'!C$26+F796*'Emission Factors'!C$28+G796*'Emission Factors'!$C$30)</f>
        <v/>
      </c>
      <c r="M796" s="79" t="str">
        <f>IF(E796+F796+G796=0,"",E796*'Emission Factors'!C$27+F796*'Emission Factors'!C$29+G796*'Emission Factors'!$C$31)</f>
        <v/>
      </c>
      <c r="N796" s="79" t="str">
        <f t="shared" si="36"/>
        <v/>
      </c>
      <c r="O796" s="79" t="str">
        <f t="shared" si="37"/>
        <v/>
      </c>
      <c r="P796" s="79" t="str">
        <f>IFERROR(N796*'Emission Factors'!C$13+O796*'Emission Factors'!C$20,"")</f>
        <v/>
      </c>
      <c r="Q796" s="89" t="str">
        <f t="shared" si="38"/>
        <v/>
      </c>
      <c r="R796" s="90" t="str">
        <f>IFERROR(N796*'Emission Factors'!C$14+O796*'Emission Factors'!C$21,"")</f>
        <v/>
      </c>
      <c r="S796" s="90" t="str">
        <f>IFERROR(N796*'Emission Factors'!C$15+O796*'Emission Factors'!C$22,"")</f>
        <v/>
      </c>
      <c r="T796" s="90" t="str">
        <f>IFERROR(N796*'Emission Factors'!C$16+O796*'Emission Factors'!C$23,"")</f>
        <v/>
      </c>
      <c r="U796" s="28" t="str">
        <f>IFERROR(IF(K796="Residential",N796*'Emission Factors'!$C$17+O796*'Emission Factors'!$C$24,N796*'Emission Factors'!$C$18+O796*'Emission Factors'!$C$25),"")</f>
        <v/>
      </c>
    </row>
    <row r="797" spans="2:21" ht="15" customHeight="1" x14ac:dyDescent="0.35">
      <c r="B797" s="92"/>
      <c r="C797" s="86"/>
      <c r="D797" s="63"/>
      <c r="E797" s="86"/>
      <c r="F797" s="86"/>
      <c r="G797" s="86"/>
      <c r="H797" s="87"/>
      <c r="I797" s="88"/>
      <c r="J797" s="64"/>
      <c r="K797" s="64"/>
      <c r="L797" s="79" t="str">
        <f>IF(E797+F797+G797=0,"",E797*'Emission Factors'!C$26+F797*'Emission Factors'!C$28+G797*'Emission Factors'!$C$30)</f>
        <v/>
      </c>
      <c r="M797" s="79" t="str">
        <f>IF(E797+F797+G797=0,"",E797*'Emission Factors'!C$27+F797*'Emission Factors'!C$29+G797*'Emission Factors'!$C$31)</f>
        <v/>
      </c>
      <c r="N797" s="79" t="str">
        <f t="shared" si="36"/>
        <v/>
      </c>
      <c r="O797" s="79" t="str">
        <f t="shared" si="37"/>
        <v/>
      </c>
      <c r="P797" s="79" t="str">
        <f>IFERROR(N797*'Emission Factors'!C$13+O797*'Emission Factors'!C$20,"")</f>
        <v/>
      </c>
      <c r="Q797" s="89" t="str">
        <f t="shared" si="38"/>
        <v/>
      </c>
      <c r="R797" s="90" t="str">
        <f>IFERROR(N797*'Emission Factors'!C$14+O797*'Emission Factors'!C$21,"")</f>
        <v/>
      </c>
      <c r="S797" s="90" t="str">
        <f>IFERROR(N797*'Emission Factors'!C$15+O797*'Emission Factors'!C$22,"")</f>
        <v/>
      </c>
      <c r="T797" s="90" t="str">
        <f>IFERROR(N797*'Emission Factors'!C$16+O797*'Emission Factors'!C$23,"")</f>
        <v/>
      </c>
      <c r="U797" s="28" t="str">
        <f>IFERROR(IF(K797="Residential",N797*'Emission Factors'!$C$17+O797*'Emission Factors'!$C$24,N797*'Emission Factors'!$C$18+O797*'Emission Factors'!$C$25),"")</f>
        <v/>
      </c>
    </row>
    <row r="798" spans="2:21" ht="15" customHeight="1" x14ac:dyDescent="0.35">
      <c r="B798" s="92"/>
      <c r="C798" s="86"/>
      <c r="D798" s="62"/>
      <c r="E798" s="86"/>
      <c r="F798" s="86"/>
      <c r="G798" s="86"/>
      <c r="H798" s="87"/>
      <c r="I798" s="88"/>
      <c r="J798" s="64"/>
      <c r="K798" s="64"/>
      <c r="L798" s="79" t="str">
        <f>IF(E798+F798+G798=0,"",E798*'Emission Factors'!C$26+F798*'Emission Factors'!C$28+G798*'Emission Factors'!$C$30)</f>
        <v/>
      </c>
      <c r="M798" s="79" t="str">
        <f>IF(E798+F798+G798=0,"",E798*'Emission Factors'!C$27+F798*'Emission Factors'!C$29+G798*'Emission Factors'!$C$31)</f>
        <v/>
      </c>
      <c r="N798" s="79" t="str">
        <f t="shared" si="36"/>
        <v/>
      </c>
      <c r="O798" s="79" t="str">
        <f t="shared" si="37"/>
        <v/>
      </c>
      <c r="P798" s="79" t="str">
        <f>IFERROR(N798*'Emission Factors'!C$13+O798*'Emission Factors'!C$20,"")</f>
        <v/>
      </c>
      <c r="Q798" s="89" t="str">
        <f t="shared" si="38"/>
        <v/>
      </c>
      <c r="R798" s="90" t="str">
        <f>IFERROR(N798*'Emission Factors'!C$14+O798*'Emission Factors'!C$21,"")</f>
        <v/>
      </c>
      <c r="S798" s="90" t="str">
        <f>IFERROR(N798*'Emission Factors'!C$15+O798*'Emission Factors'!C$22,"")</f>
        <v/>
      </c>
      <c r="T798" s="90" t="str">
        <f>IFERROR(N798*'Emission Factors'!C$16+O798*'Emission Factors'!C$23,"")</f>
        <v/>
      </c>
      <c r="U798" s="28" t="str">
        <f>IFERROR(IF(K798="Residential",N798*'Emission Factors'!$C$17+O798*'Emission Factors'!$C$24,N798*'Emission Factors'!$C$18+O798*'Emission Factors'!$C$25),"")</f>
        <v/>
      </c>
    </row>
    <row r="799" spans="2:21" ht="15" customHeight="1" x14ac:dyDescent="0.35">
      <c r="B799" s="92"/>
      <c r="C799" s="86"/>
      <c r="D799" s="62"/>
      <c r="E799" s="86"/>
      <c r="F799" s="86"/>
      <c r="G799" s="86"/>
      <c r="H799" s="87"/>
      <c r="I799" s="88"/>
      <c r="J799" s="64"/>
      <c r="K799" s="64"/>
      <c r="L799" s="79" t="str">
        <f>IF(E799+F799+G799=0,"",E799*'Emission Factors'!C$26+F799*'Emission Factors'!C$28+G799*'Emission Factors'!$C$30)</f>
        <v/>
      </c>
      <c r="M799" s="79" t="str">
        <f>IF(E799+F799+G799=0,"",E799*'Emission Factors'!C$27+F799*'Emission Factors'!C$29+G799*'Emission Factors'!$C$31)</f>
        <v/>
      </c>
      <c r="N799" s="79" t="str">
        <f t="shared" si="36"/>
        <v/>
      </c>
      <c r="O799" s="79" t="str">
        <f t="shared" si="37"/>
        <v/>
      </c>
      <c r="P799" s="79" t="str">
        <f>IFERROR(N799*'Emission Factors'!C$13+O799*'Emission Factors'!C$20,"")</f>
        <v/>
      </c>
      <c r="Q799" s="89" t="str">
        <f t="shared" si="38"/>
        <v/>
      </c>
      <c r="R799" s="90" t="str">
        <f>IFERROR(N799*'Emission Factors'!C$14+O799*'Emission Factors'!C$21,"")</f>
        <v/>
      </c>
      <c r="S799" s="90" t="str">
        <f>IFERROR(N799*'Emission Factors'!C$15+O799*'Emission Factors'!C$22,"")</f>
        <v/>
      </c>
      <c r="T799" s="90" t="str">
        <f>IFERROR(N799*'Emission Factors'!C$16+O799*'Emission Factors'!C$23,"")</f>
        <v/>
      </c>
      <c r="U799" s="28" t="str">
        <f>IFERROR(IF(K799="Residential",N799*'Emission Factors'!$C$17+O799*'Emission Factors'!$C$24,N799*'Emission Factors'!$C$18+O799*'Emission Factors'!$C$25),"")</f>
        <v/>
      </c>
    </row>
    <row r="800" spans="2:21" ht="15" customHeight="1" x14ac:dyDescent="0.35">
      <c r="B800" s="92"/>
      <c r="C800" s="86"/>
      <c r="D800" s="62"/>
      <c r="E800" s="86"/>
      <c r="F800" s="86"/>
      <c r="G800" s="86"/>
      <c r="H800" s="87"/>
      <c r="I800" s="88"/>
      <c r="J800" s="64"/>
      <c r="K800" s="64"/>
      <c r="L800" s="79" t="str">
        <f>IF(E800+F800+G800=0,"",E800*'Emission Factors'!C$26+F800*'Emission Factors'!C$28+G800*'Emission Factors'!$C$30)</f>
        <v/>
      </c>
      <c r="M800" s="79" t="str">
        <f>IF(E800+F800+G800=0,"",E800*'Emission Factors'!C$27+F800*'Emission Factors'!C$29+G800*'Emission Factors'!$C$31)</f>
        <v/>
      </c>
      <c r="N800" s="79" t="str">
        <f t="shared" si="36"/>
        <v/>
      </c>
      <c r="O800" s="79" t="str">
        <f t="shared" si="37"/>
        <v/>
      </c>
      <c r="P800" s="79" t="str">
        <f>IFERROR(N800*'Emission Factors'!C$13+O800*'Emission Factors'!C$20,"")</f>
        <v/>
      </c>
      <c r="Q800" s="89" t="str">
        <f t="shared" si="38"/>
        <v/>
      </c>
      <c r="R800" s="90" t="str">
        <f>IFERROR(N800*'Emission Factors'!C$14+O800*'Emission Factors'!C$21,"")</f>
        <v/>
      </c>
      <c r="S800" s="90" t="str">
        <f>IFERROR(N800*'Emission Factors'!C$15+O800*'Emission Factors'!C$22,"")</f>
        <v/>
      </c>
      <c r="T800" s="90" t="str">
        <f>IFERROR(N800*'Emission Factors'!C$16+O800*'Emission Factors'!C$23,"")</f>
        <v/>
      </c>
      <c r="U800" s="28" t="str">
        <f>IFERROR(IF(K800="Residential",N800*'Emission Factors'!$C$17+O800*'Emission Factors'!$C$24,N800*'Emission Factors'!$C$18+O800*'Emission Factors'!$C$25),"")</f>
        <v/>
      </c>
    </row>
    <row r="801" spans="2:21" ht="15" customHeight="1" x14ac:dyDescent="0.35">
      <c r="B801" s="92"/>
      <c r="C801" s="86"/>
      <c r="D801" s="62"/>
      <c r="E801" s="86"/>
      <c r="F801" s="86"/>
      <c r="G801" s="86"/>
      <c r="H801" s="87"/>
      <c r="I801" s="88"/>
      <c r="J801" s="64"/>
      <c r="K801" s="64"/>
      <c r="L801" s="79" t="str">
        <f>IF(E801+F801+G801=0,"",E801*'Emission Factors'!C$26+F801*'Emission Factors'!C$28+G801*'Emission Factors'!$C$30)</f>
        <v/>
      </c>
      <c r="M801" s="79" t="str">
        <f>IF(E801+F801+G801=0,"",E801*'Emission Factors'!C$27+F801*'Emission Factors'!C$29+G801*'Emission Factors'!$C$31)</f>
        <v/>
      </c>
      <c r="N801" s="79" t="str">
        <f t="shared" si="36"/>
        <v/>
      </c>
      <c r="O801" s="79" t="str">
        <f t="shared" si="37"/>
        <v/>
      </c>
      <c r="P801" s="79" t="str">
        <f>IFERROR(N801*'Emission Factors'!C$13+O801*'Emission Factors'!C$20,"")</f>
        <v/>
      </c>
      <c r="Q801" s="89" t="str">
        <f t="shared" si="38"/>
        <v/>
      </c>
      <c r="R801" s="90" t="str">
        <f>IFERROR(N801*'Emission Factors'!C$14+O801*'Emission Factors'!C$21,"")</f>
        <v/>
      </c>
      <c r="S801" s="90" t="str">
        <f>IFERROR(N801*'Emission Factors'!C$15+O801*'Emission Factors'!C$22,"")</f>
        <v/>
      </c>
      <c r="T801" s="90" t="str">
        <f>IFERROR(N801*'Emission Factors'!C$16+O801*'Emission Factors'!C$23,"")</f>
        <v/>
      </c>
      <c r="U801" s="28" t="str">
        <f>IFERROR(IF(K801="Residential",N801*'Emission Factors'!$C$17+O801*'Emission Factors'!$C$24,N801*'Emission Factors'!$C$18+O801*'Emission Factors'!$C$25),"")</f>
        <v/>
      </c>
    </row>
    <row r="802" spans="2:21" ht="15" customHeight="1" x14ac:dyDescent="0.35">
      <c r="B802" s="92"/>
      <c r="C802" s="86"/>
      <c r="D802" s="63"/>
      <c r="E802" s="86"/>
      <c r="F802" s="86"/>
      <c r="G802" s="86"/>
      <c r="H802" s="87"/>
      <c r="I802" s="88"/>
      <c r="J802" s="64"/>
      <c r="K802" s="64"/>
      <c r="L802" s="79" t="str">
        <f>IF(E802+F802+G802=0,"",E802*'Emission Factors'!C$26+F802*'Emission Factors'!C$28+G802*'Emission Factors'!$C$30)</f>
        <v/>
      </c>
      <c r="M802" s="79" t="str">
        <f>IF(E802+F802+G802=0,"",E802*'Emission Factors'!C$27+F802*'Emission Factors'!C$29+G802*'Emission Factors'!$C$31)</f>
        <v/>
      </c>
      <c r="N802" s="79" t="str">
        <f t="shared" si="36"/>
        <v/>
      </c>
      <c r="O802" s="79" t="str">
        <f t="shared" si="37"/>
        <v/>
      </c>
      <c r="P802" s="79" t="str">
        <f>IFERROR(N802*'Emission Factors'!C$13+O802*'Emission Factors'!C$20,"")</f>
        <v/>
      </c>
      <c r="Q802" s="89" t="str">
        <f t="shared" si="38"/>
        <v/>
      </c>
      <c r="R802" s="90" t="str">
        <f>IFERROR(N802*'Emission Factors'!C$14+O802*'Emission Factors'!C$21,"")</f>
        <v/>
      </c>
      <c r="S802" s="90" t="str">
        <f>IFERROR(N802*'Emission Factors'!C$15+O802*'Emission Factors'!C$22,"")</f>
        <v/>
      </c>
      <c r="T802" s="90" t="str">
        <f>IFERROR(N802*'Emission Factors'!C$16+O802*'Emission Factors'!C$23,"")</f>
        <v/>
      </c>
      <c r="U802" s="28" t="str">
        <f>IFERROR(IF(K802="Residential",N802*'Emission Factors'!$C$17+O802*'Emission Factors'!$C$24,N802*'Emission Factors'!$C$18+O802*'Emission Factors'!$C$25),"")</f>
        <v/>
      </c>
    </row>
    <row r="803" spans="2:21" ht="15" customHeight="1" x14ac:dyDescent="0.35">
      <c r="B803" s="92"/>
      <c r="C803" s="86"/>
      <c r="D803" s="62"/>
      <c r="E803" s="86"/>
      <c r="F803" s="86"/>
      <c r="G803" s="86"/>
      <c r="H803" s="87"/>
      <c r="I803" s="88"/>
      <c r="J803" s="64"/>
      <c r="K803" s="64"/>
      <c r="L803" s="79" t="str">
        <f>IF(E803+F803+G803=0,"",E803*'Emission Factors'!C$26+F803*'Emission Factors'!C$28+G803*'Emission Factors'!$C$30)</f>
        <v/>
      </c>
      <c r="M803" s="79" t="str">
        <f>IF(E803+F803+G803=0,"",E803*'Emission Factors'!C$27+F803*'Emission Factors'!C$29+G803*'Emission Factors'!$C$31)</f>
        <v/>
      </c>
      <c r="N803" s="79" t="str">
        <f t="shared" si="36"/>
        <v/>
      </c>
      <c r="O803" s="79" t="str">
        <f t="shared" si="37"/>
        <v/>
      </c>
      <c r="P803" s="79" t="str">
        <f>IFERROR(N803*'Emission Factors'!C$13+O803*'Emission Factors'!C$20,"")</f>
        <v/>
      </c>
      <c r="Q803" s="89" t="str">
        <f t="shared" si="38"/>
        <v/>
      </c>
      <c r="R803" s="90" t="str">
        <f>IFERROR(N803*'Emission Factors'!C$14+O803*'Emission Factors'!C$21,"")</f>
        <v/>
      </c>
      <c r="S803" s="90" t="str">
        <f>IFERROR(N803*'Emission Factors'!C$15+O803*'Emission Factors'!C$22,"")</f>
        <v/>
      </c>
      <c r="T803" s="90" t="str">
        <f>IFERROR(N803*'Emission Factors'!C$16+O803*'Emission Factors'!C$23,"")</f>
        <v/>
      </c>
      <c r="U803" s="28" t="str">
        <f>IFERROR(IF(K803="Residential",N803*'Emission Factors'!$C$17+O803*'Emission Factors'!$C$24,N803*'Emission Factors'!$C$18+O803*'Emission Factors'!$C$25),"")</f>
        <v/>
      </c>
    </row>
    <row r="804" spans="2:21" ht="15" customHeight="1" x14ac:dyDescent="0.35">
      <c r="B804" s="92"/>
      <c r="C804" s="86"/>
      <c r="D804" s="62"/>
      <c r="E804" s="86"/>
      <c r="F804" s="86"/>
      <c r="G804" s="86"/>
      <c r="H804" s="87"/>
      <c r="I804" s="88"/>
      <c r="J804" s="64"/>
      <c r="K804" s="64"/>
      <c r="L804" s="79" t="str">
        <f>IF(E804+F804+G804=0,"",E804*'Emission Factors'!C$26+F804*'Emission Factors'!C$28+G804*'Emission Factors'!$C$30)</f>
        <v/>
      </c>
      <c r="M804" s="79" t="str">
        <f>IF(E804+F804+G804=0,"",E804*'Emission Factors'!C$27+F804*'Emission Factors'!C$29+G804*'Emission Factors'!$C$31)</f>
        <v/>
      </c>
      <c r="N804" s="79" t="str">
        <f t="shared" si="36"/>
        <v/>
      </c>
      <c r="O804" s="79" t="str">
        <f t="shared" si="37"/>
        <v/>
      </c>
      <c r="P804" s="79" t="str">
        <f>IFERROR(N804*'Emission Factors'!C$13+O804*'Emission Factors'!C$20,"")</f>
        <v/>
      </c>
      <c r="Q804" s="89" t="str">
        <f t="shared" si="38"/>
        <v/>
      </c>
      <c r="R804" s="90" t="str">
        <f>IFERROR(N804*'Emission Factors'!C$14+O804*'Emission Factors'!C$21,"")</f>
        <v/>
      </c>
      <c r="S804" s="90" t="str">
        <f>IFERROR(N804*'Emission Factors'!C$15+O804*'Emission Factors'!C$22,"")</f>
        <v/>
      </c>
      <c r="T804" s="90" t="str">
        <f>IFERROR(N804*'Emission Factors'!C$16+O804*'Emission Factors'!C$23,"")</f>
        <v/>
      </c>
      <c r="U804" s="28" t="str">
        <f>IFERROR(IF(K804="Residential",N804*'Emission Factors'!$C$17+O804*'Emission Factors'!$C$24,N804*'Emission Factors'!$C$18+O804*'Emission Factors'!$C$25),"")</f>
        <v/>
      </c>
    </row>
    <row r="805" spans="2:21" ht="15" customHeight="1" x14ac:dyDescent="0.35">
      <c r="B805" s="92"/>
      <c r="C805" s="86"/>
      <c r="D805" s="62"/>
      <c r="E805" s="86"/>
      <c r="F805" s="86"/>
      <c r="G805" s="86"/>
      <c r="H805" s="87"/>
      <c r="I805" s="88"/>
      <c r="J805" s="64"/>
      <c r="K805" s="64"/>
      <c r="L805" s="79" t="str">
        <f>IF(E805+F805+G805=0,"",E805*'Emission Factors'!C$26+F805*'Emission Factors'!C$28+G805*'Emission Factors'!$C$30)</f>
        <v/>
      </c>
      <c r="M805" s="79" t="str">
        <f>IF(E805+F805+G805=0,"",E805*'Emission Factors'!C$27+F805*'Emission Factors'!C$29+G805*'Emission Factors'!$C$31)</f>
        <v/>
      </c>
      <c r="N805" s="79" t="str">
        <f t="shared" si="36"/>
        <v/>
      </c>
      <c r="O805" s="79" t="str">
        <f t="shared" si="37"/>
        <v/>
      </c>
      <c r="P805" s="79" t="str">
        <f>IFERROR(N805*'Emission Factors'!C$13+O805*'Emission Factors'!C$20,"")</f>
        <v/>
      </c>
      <c r="Q805" s="89" t="str">
        <f t="shared" si="38"/>
        <v/>
      </c>
      <c r="R805" s="90" t="str">
        <f>IFERROR(N805*'Emission Factors'!C$14+O805*'Emission Factors'!C$21,"")</f>
        <v/>
      </c>
      <c r="S805" s="90" t="str">
        <f>IFERROR(N805*'Emission Factors'!C$15+O805*'Emission Factors'!C$22,"")</f>
        <v/>
      </c>
      <c r="T805" s="90" t="str">
        <f>IFERROR(N805*'Emission Factors'!C$16+O805*'Emission Factors'!C$23,"")</f>
        <v/>
      </c>
      <c r="U805" s="28" t="str">
        <f>IFERROR(IF(K805="Residential",N805*'Emission Factors'!$C$17+O805*'Emission Factors'!$C$24,N805*'Emission Factors'!$C$18+O805*'Emission Factors'!$C$25),"")</f>
        <v/>
      </c>
    </row>
    <row r="806" spans="2:21" ht="15" customHeight="1" x14ac:dyDescent="0.35">
      <c r="B806" s="92"/>
      <c r="C806" s="86"/>
      <c r="D806" s="62"/>
      <c r="E806" s="86"/>
      <c r="F806" s="86"/>
      <c r="G806" s="86"/>
      <c r="H806" s="87"/>
      <c r="I806" s="88"/>
      <c r="J806" s="64"/>
      <c r="K806" s="64"/>
      <c r="L806" s="79" t="str">
        <f>IF(E806+F806+G806=0,"",E806*'Emission Factors'!C$26+F806*'Emission Factors'!C$28+G806*'Emission Factors'!$C$30)</f>
        <v/>
      </c>
      <c r="M806" s="79" t="str">
        <f>IF(E806+F806+G806=0,"",E806*'Emission Factors'!C$27+F806*'Emission Factors'!C$29+G806*'Emission Factors'!$C$31)</f>
        <v/>
      </c>
      <c r="N806" s="79" t="str">
        <f t="shared" si="36"/>
        <v/>
      </c>
      <c r="O806" s="79" t="str">
        <f t="shared" si="37"/>
        <v/>
      </c>
      <c r="P806" s="79" t="str">
        <f>IFERROR(N806*'Emission Factors'!C$13+O806*'Emission Factors'!C$20,"")</f>
        <v/>
      </c>
      <c r="Q806" s="89" t="str">
        <f t="shared" si="38"/>
        <v/>
      </c>
      <c r="R806" s="90" t="str">
        <f>IFERROR(N806*'Emission Factors'!C$14+O806*'Emission Factors'!C$21,"")</f>
        <v/>
      </c>
      <c r="S806" s="90" t="str">
        <f>IFERROR(N806*'Emission Factors'!C$15+O806*'Emission Factors'!C$22,"")</f>
        <v/>
      </c>
      <c r="T806" s="90" t="str">
        <f>IFERROR(N806*'Emission Factors'!C$16+O806*'Emission Factors'!C$23,"")</f>
        <v/>
      </c>
      <c r="U806" s="28" t="str">
        <f>IFERROR(IF(K806="Residential",N806*'Emission Factors'!$C$17+O806*'Emission Factors'!$C$24,N806*'Emission Factors'!$C$18+O806*'Emission Factors'!$C$25),"")</f>
        <v/>
      </c>
    </row>
    <row r="807" spans="2:21" ht="15" customHeight="1" x14ac:dyDescent="0.35">
      <c r="B807" s="92"/>
      <c r="C807" s="86"/>
      <c r="D807" s="63"/>
      <c r="E807" s="86"/>
      <c r="F807" s="86"/>
      <c r="G807" s="86"/>
      <c r="H807" s="87"/>
      <c r="I807" s="88"/>
      <c r="J807" s="64"/>
      <c r="K807" s="64"/>
      <c r="L807" s="79" t="str">
        <f>IF(E807+F807+G807=0,"",E807*'Emission Factors'!C$26+F807*'Emission Factors'!C$28+G807*'Emission Factors'!$C$30)</f>
        <v/>
      </c>
      <c r="M807" s="79" t="str">
        <f>IF(E807+F807+G807=0,"",E807*'Emission Factors'!C$27+F807*'Emission Factors'!C$29+G807*'Emission Factors'!$C$31)</f>
        <v/>
      </c>
      <c r="N807" s="79" t="str">
        <f t="shared" si="36"/>
        <v/>
      </c>
      <c r="O807" s="79" t="str">
        <f t="shared" si="37"/>
        <v/>
      </c>
      <c r="P807" s="79" t="str">
        <f>IFERROR(N807*'Emission Factors'!C$13+O807*'Emission Factors'!C$20,"")</f>
        <v/>
      </c>
      <c r="Q807" s="89" t="str">
        <f t="shared" si="38"/>
        <v/>
      </c>
      <c r="R807" s="90" t="str">
        <f>IFERROR(N807*'Emission Factors'!C$14+O807*'Emission Factors'!C$21,"")</f>
        <v/>
      </c>
      <c r="S807" s="90" t="str">
        <f>IFERROR(N807*'Emission Factors'!C$15+O807*'Emission Factors'!C$22,"")</f>
        <v/>
      </c>
      <c r="T807" s="90" t="str">
        <f>IFERROR(N807*'Emission Factors'!C$16+O807*'Emission Factors'!C$23,"")</f>
        <v/>
      </c>
      <c r="U807" s="28" t="str">
        <f>IFERROR(IF(K807="Residential",N807*'Emission Factors'!$C$17+O807*'Emission Factors'!$C$24,N807*'Emission Factors'!$C$18+O807*'Emission Factors'!$C$25),"")</f>
        <v/>
      </c>
    </row>
    <row r="808" spans="2:21" ht="15" customHeight="1" x14ac:dyDescent="0.35">
      <c r="B808" s="92"/>
      <c r="C808" s="86"/>
      <c r="D808" s="62"/>
      <c r="E808" s="86"/>
      <c r="F808" s="86"/>
      <c r="G808" s="86"/>
      <c r="H808" s="87"/>
      <c r="I808" s="88"/>
      <c r="J808" s="64"/>
      <c r="K808" s="64"/>
      <c r="L808" s="79" t="str">
        <f>IF(E808+F808+G808=0,"",E808*'Emission Factors'!C$26+F808*'Emission Factors'!C$28+G808*'Emission Factors'!$C$30)</f>
        <v/>
      </c>
      <c r="M808" s="79" t="str">
        <f>IF(E808+F808+G808=0,"",E808*'Emission Factors'!C$27+F808*'Emission Factors'!C$29+G808*'Emission Factors'!$C$31)</f>
        <v/>
      </c>
      <c r="N808" s="79" t="str">
        <f t="shared" si="36"/>
        <v/>
      </c>
      <c r="O808" s="79" t="str">
        <f t="shared" si="37"/>
        <v/>
      </c>
      <c r="P808" s="79" t="str">
        <f>IFERROR(N808*'Emission Factors'!C$13+O808*'Emission Factors'!C$20,"")</f>
        <v/>
      </c>
      <c r="Q808" s="89" t="str">
        <f t="shared" si="38"/>
        <v/>
      </c>
      <c r="R808" s="90" t="str">
        <f>IFERROR(N808*'Emission Factors'!C$14+O808*'Emission Factors'!C$21,"")</f>
        <v/>
      </c>
      <c r="S808" s="90" t="str">
        <f>IFERROR(N808*'Emission Factors'!C$15+O808*'Emission Factors'!C$22,"")</f>
        <v/>
      </c>
      <c r="T808" s="90" t="str">
        <f>IFERROR(N808*'Emission Factors'!C$16+O808*'Emission Factors'!C$23,"")</f>
        <v/>
      </c>
      <c r="U808" s="28" t="str">
        <f>IFERROR(IF(K808="Residential",N808*'Emission Factors'!$C$17+O808*'Emission Factors'!$C$24,N808*'Emission Factors'!$C$18+O808*'Emission Factors'!$C$25),"")</f>
        <v/>
      </c>
    </row>
    <row r="809" spans="2:21" ht="15" customHeight="1" x14ac:dyDescent="0.35">
      <c r="B809" s="92"/>
      <c r="C809" s="86"/>
      <c r="D809" s="62"/>
      <c r="E809" s="86"/>
      <c r="F809" s="86"/>
      <c r="G809" s="86"/>
      <c r="H809" s="87"/>
      <c r="I809" s="88"/>
      <c r="J809" s="64"/>
      <c r="K809" s="64"/>
      <c r="L809" s="79" t="str">
        <f>IF(E809+F809+G809=0,"",E809*'Emission Factors'!C$26+F809*'Emission Factors'!C$28+G809*'Emission Factors'!$C$30)</f>
        <v/>
      </c>
      <c r="M809" s="79" t="str">
        <f>IF(E809+F809+G809=0,"",E809*'Emission Factors'!C$27+F809*'Emission Factors'!C$29+G809*'Emission Factors'!$C$31)</f>
        <v/>
      </c>
      <c r="N809" s="79" t="str">
        <f t="shared" si="36"/>
        <v/>
      </c>
      <c r="O809" s="79" t="str">
        <f t="shared" si="37"/>
        <v/>
      </c>
      <c r="P809" s="79" t="str">
        <f>IFERROR(N809*'Emission Factors'!C$13+O809*'Emission Factors'!C$20,"")</f>
        <v/>
      </c>
      <c r="Q809" s="89" t="str">
        <f t="shared" si="38"/>
        <v/>
      </c>
      <c r="R809" s="90" t="str">
        <f>IFERROR(N809*'Emission Factors'!C$14+O809*'Emission Factors'!C$21,"")</f>
        <v/>
      </c>
      <c r="S809" s="90" t="str">
        <f>IFERROR(N809*'Emission Factors'!C$15+O809*'Emission Factors'!C$22,"")</f>
        <v/>
      </c>
      <c r="T809" s="90" t="str">
        <f>IFERROR(N809*'Emission Factors'!C$16+O809*'Emission Factors'!C$23,"")</f>
        <v/>
      </c>
      <c r="U809" s="28" t="str">
        <f>IFERROR(IF(K809="Residential",N809*'Emission Factors'!$C$17+O809*'Emission Factors'!$C$24,N809*'Emission Factors'!$C$18+O809*'Emission Factors'!$C$25),"")</f>
        <v/>
      </c>
    </row>
    <row r="810" spans="2:21" ht="15" customHeight="1" x14ac:dyDescent="0.35">
      <c r="B810" s="92"/>
      <c r="C810" s="86"/>
      <c r="D810" s="62"/>
      <c r="E810" s="86"/>
      <c r="F810" s="86"/>
      <c r="G810" s="86"/>
      <c r="H810" s="87"/>
      <c r="I810" s="88"/>
      <c r="J810" s="64"/>
      <c r="K810" s="64"/>
      <c r="L810" s="79" t="str">
        <f>IF(E810+F810+G810=0,"",E810*'Emission Factors'!C$26+F810*'Emission Factors'!C$28+G810*'Emission Factors'!$C$30)</f>
        <v/>
      </c>
      <c r="M810" s="79" t="str">
        <f>IF(E810+F810+G810=0,"",E810*'Emission Factors'!C$27+F810*'Emission Factors'!C$29+G810*'Emission Factors'!$C$31)</f>
        <v/>
      </c>
      <c r="N810" s="79" t="str">
        <f t="shared" si="36"/>
        <v/>
      </c>
      <c r="O810" s="79" t="str">
        <f t="shared" si="37"/>
        <v/>
      </c>
      <c r="P810" s="79" t="str">
        <f>IFERROR(N810*'Emission Factors'!C$13+O810*'Emission Factors'!C$20,"")</f>
        <v/>
      </c>
      <c r="Q810" s="89" t="str">
        <f t="shared" si="38"/>
        <v/>
      </c>
      <c r="R810" s="90" t="str">
        <f>IFERROR(N810*'Emission Factors'!C$14+O810*'Emission Factors'!C$21,"")</f>
        <v/>
      </c>
      <c r="S810" s="90" t="str">
        <f>IFERROR(N810*'Emission Factors'!C$15+O810*'Emission Factors'!C$22,"")</f>
        <v/>
      </c>
      <c r="T810" s="90" t="str">
        <f>IFERROR(N810*'Emission Factors'!C$16+O810*'Emission Factors'!C$23,"")</f>
        <v/>
      </c>
      <c r="U810" s="28" t="str">
        <f>IFERROR(IF(K810="Residential",N810*'Emission Factors'!$C$17+O810*'Emission Factors'!$C$24,N810*'Emission Factors'!$C$18+O810*'Emission Factors'!$C$25),"")</f>
        <v/>
      </c>
    </row>
    <row r="811" spans="2:21" ht="15" customHeight="1" x14ac:dyDescent="0.35">
      <c r="B811" s="92"/>
      <c r="C811" s="86"/>
      <c r="D811" s="62"/>
      <c r="E811" s="86"/>
      <c r="F811" s="86"/>
      <c r="G811" s="86"/>
      <c r="H811" s="87"/>
      <c r="I811" s="88"/>
      <c r="J811" s="64"/>
      <c r="K811" s="64"/>
      <c r="L811" s="79" t="str">
        <f>IF(E811+F811+G811=0,"",E811*'Emission Factors'!C$26+F811*'Emission Factors'!C$28+G811*'Emission Factors'!$C$30)</f>
        <v/>
      </c>
      <c r="M811" s="79" t="str">
        <f>IF(E811+F811+G811=0,"",E811*'Emission Factors'!C$27+F811*'Emission Factors'!C$29+G811*'Emission Factors'!$C$31)</f>
        <v/>
      </c>
      <c r="N811" s="79" t="str">
        <f t="shared" si="36"/>
        <v/>
      </c>
      <c r="O811" s="79" t="str">
        <f t="shared" si="37"/>
        <v/>
      </c>
      <c r="P811" s="79" t="str">
        <f>IFERROR(N811*'Emission Factors'!C$13+O811*'Emission Factors'!C$20,"")</f>
        <v/>
      </c>
      <c r="Q811" s="89" t="str">
        <f t="shared" si="38"/>
        <v/>
      </c>
      <c r="R811" s="90" t="str">
        <f>IFERROR(N811*'Emission Factors'!C$14+O811*'Emission Factors'!C$21,"")</f>
        <v/>
      </c>
      <c r="S811" s="90" t="str">
        <f>IFERROR(N811*'Emission Factors'!C$15+O811*'Emission Factors'!C$22,"")</f>
        <v/>
      </c>
      <c r="T811" s="90" t="str">
        <f>IFERROR(N811*'Emission Factors'!C$16+O811*'Emission Factors'!C$23,"")</f>
        <v/>
      </c>
      <c r="U811" s="28" t="str">
        <f>IFERROR(IF(K811="Residential",N811*'Emission Factors'!$C$17+O811*'Emission Factors'!$C$24,N811*'Emission Factors'!$C$18+O811*'Emission Factors'!$C$25),"")</f>
        <v/>
      </c>
    </row>
    <row r="812" spans="2:21" ht="15" customHeight="1" x14ac:dyDescent="0.35">
      <c r="B812" s="92"/>
      <c r="C812" s="86"/>
      <c r="D812" s="63"/>
      <c r="E812" s="86"/>
      <c r="F812" s="86"/>
      <c r="G812" s="86"/>
      <c r="H812" s="87"/>
      <c r="I812" s="88"/>
      <c r="J812" s="64"/>
      <c r="K812" s="64"/>
      <c r="L812" s="79" t="str">
        <f>IF(E812+F812+G812=0,"",E812*'Emission Factors'!C$26+F812*'Emission Factors'!C$28+G812*'Emission Factors'!$C$30)</f>
        <v/>
      </c>
      <c r="M812" s="79" t="str">
        <f>IF(E812+F812+G812=0,"",E812*'Emission Factors'!C$27+F812*'Emission Factors'!C$29+G812*'Emission Factors'!$C$31)</f>
        <v/>
      </c>
      <c r="N812" s="79" t="str">
        <f t="shared" si="36"/>
        <v/>
      </c>
      <c r="O812" s="79" t="str">
        <f t="shared" si="37"/>
        <v/>
      </c>
      <c r="P812" s="79" t="str">
        <f>IFERROR(N812*'Emission Factors'!C$13+O812*'Emission Factors'!C$20,"")</f>
        <v/>
      </c>
      <c r="Q812" s="89" t="str">
        <f t="shared" si="38"/>
        <v/>
      </c>
      <c r="R812" s="90" t="str">
        <f>IFERROR(N812*'Emission Factors'!C$14+O812*'Emission Factors'!C$21,"")</f>
        <v/>
      </c>
      <c r="S812" s="90" t="str">
        <f>IFERROR(N812*'Emission Factors'!C$15+O812*'Emission Factors'!C$22,"")</f>
        <v/>
      </c>
      <c r="T812" s="90" t="str">
        <f>IFERROR(N812*'Emission Factors'!C$16+O812*'Emission Factors'!C$23,"")</f>
        <v/>
      </c>
      <c r="U812" s="28" t="str">
        <f>IFERROR(IF(K812="Residential",N812*'Emission Factors'!$C$17+O812*'Emission Factors'!$C$24,N812*'Emission Factors'!$C$18+O812*'Emission Factors'!$C$25),"")</f>
        <v/>
      </c>
    </row>
    <row r="813" spans="2:21" ht="15" customHeight="1" x14ac:dyDescent="0.35">
      <c r="B813" s="92"/>
      <c r="C813" s="86"/>
      <c r="D813" s="62"/>
      <c r="E813" s="86"/>
      <c r="F813" s="86"/>
      <c r="G813" s="86"/>
      <c r="H813" s="87"/>
      <c r="I813" s="88"/>
      <c r="J813" s="64"/>
      <c r="K813" s="64"/>
      <c r="L813" s="79" t="str">
        <f>IF(E813+F813+G813=0,"",E813*'Emission Factors'!C$26+F813*'Emission Factors'!C$28+G813*'Emission Factors'!$C$30)</f>
        <v/>
      </c>
      <c r="M813" s="79" t="str">
        <f>IF(E813+F813+G813=0,"",E813*'Emission Factors'!C$27+F813*'Emission Factors'!C$29+G813*'Emission Factors'!$C$31)</f>
        <v/>
      </c>
      <c r="N813" s="79" t="str">
        <f t="shared" si="36"/>
        <v/>
      </c>
      <c r="O813" s="79" t="str">
        <f t="shared" si="37"/>
        <v/>
      </c>
      <c r="P813" s="79" t="str">
        <f>IFERROR(N813*'Emission Factors'!C$13+O813*'Emission Factors'!C$20,"")</f>
        <v/>
      </c>
      <c r="Q813" s="89" t="str">
        <f t="shared" si="38"/>
        <v/>
      </c>
      <c r="R813" s="90" t="str">
        <f>IFERROR(N813*'Emission Factors'!C$14+O813*'Emission Factors'!C$21,"")</f>
        <v/>
      </c>
      <c r="S813" s="90" t="str">
        <f>IFERROR(N813*'Emission Factors'!C$15+O813*'Emission Factors'!C$22,"")</f>
        <v/>
      </c>
      <c r="T813" s="90" t="str">
        <f>IFERROR(N813*'Emission Factors'!C$16+O813*'Emission Factors'!C$23,"")</f>
        <v/>
      </c>
      <c r="U813" s="28" t="str">
        <f>IFERROR(IF(K813="Residential",N813*'Emission Factors'!$C$17+O813*'Emission Factors'!$C$24,N813*'Emission Factors'!$C$18+O813*'Emission Factors'!$C$25),"")</f>
        <v/>
      </c>
    </row>
    <row r="814" spans="2:21" ht="15" customHeight="1" x14ac:dyDescent="0.35">
      <c r="B814" s="92"/>
      <c r="C814" s="86"/>
      <c r="D814" s="62"/>
      <c r="E814" s="86"/>
      <c r="F814" s="86"/>
      <c r="G814" s="86"/>
      <c r="H814" s="87"/>
      <c r="I814" s="88"/>
      <c r="J814" s="64"/>
      <c r="K814" s="64"/>
      <c r="L814" s="79" t="str">
        <f>IF(E814+F814+G814=0,"",E814*'Emission Factors'!C$26+F814*'Emission Factors'!C$28+G814*'Emission Factors'!$C$30)</f>
        <v/>
      </c>
      <c r="M814" s="79" t="str">
        <f>IF(E814+F814+G814=0,"",E814*'Emission Factors'!C$27+F814*'Emission Factors'!C$29+G814*'Emission Factors'!$C$31)</f>
        <v/>
      </c>
      <c r="N814" s="79" t="str">
        <f t="shared" si="36"/>
        <v/>
      </c>
      <c r="O814" s="79" t="str">
        <f t="shared" si="37"/>
        <v/>
      </c>
      <c r="P814" s="79" t="str">
        <f>IFERROR(N814*'Emission Factors'!C$13+O814*'Emission Factors'!C$20,"")</f>
        <v/>
      </c>
      <c r="Q814" s="89" t="str">
        <f t="shared" si="38"/>
        <v/>
      </c>
      <c r="R814" s="90" t="str">
        <f>IFERROR(N814*'Emission Factors'!C$14+O814*'Emission Factors'!C$21,"")</f>
        <v/>
      </c>
      <c r="S814" s="90" t="str">
        <f>IFERROR(N814*'Emission Factors'!C$15+O814*'Emission Factors'!C$22,"")</f>
        <v/>
      </c>
      <c r="T814" s="90" t="str">
        <f>IFERROR(N814*'Emission Factors'!C$16+O814*'Emission Factors'!C$23,"")</f>
        <v/>
      </c>
      <c r="U814" s="28" t="str">
        <f>IFERROR(IF(K814="Residential",N814*'Emission Factors'!$C$17+O814*'Emission Factors'!$C$24,N814*'Emission Factors'!$C$18+O814*'Emission Factors'!$C$25),"")</f>
        <v/>
      </c>
    </row>
    <row r="815" spans="2:21" ht="15" customHeight="1" x14ac:dyDescent="0.35">
      <c r="B815" s="92"/>
      <c r="C815" s="86"/>
      <c r="D815" s="62"/>
      <c r="E815" s="86"/>
      <c r="F815" s="86"/>
      <c r="G815" s="86"/>
      <c r="H815" s="87"/>
      <c r="I815" s="88"/>
      <c r="J815" s="64"/>
      <c r="K815" s="64"/>
      <c r="L815" s="79" t="str">
        <f>IF(E815+F815+G815=0,"",E815*'Emission Factors'!C$26+F815*'Emission Factors'!C$28+G815*'Emission Factors'!$C$30)</f>
        <v/>
      </c>
      <c r="M815" s="79" t="str">
        <f>IF(E815+F815+G815=0,"",E815*'Emission Factors'!C$27+F815*'Emission Factors'!C$29+G815*'Emission Factors'!$C$31)</f>
        <v/>
      </c>
      <c r="N815" s="79" t="str">
        <f t="shared" si="36"/>
        <v/>
      </c>
      <c r="O815" s="79" t="str">
        <f t="shared" si="37"/>
        <v/>
      </c>
      <c r="P815" s="79" t="str">
        <f>IFERROR(N815*'Emission Factors'!C$13+O815*'Emission Factors'!C$20,"")</f>
        <v/>
      </c>
      <c r="Q815" s="89" t="str">
        <f t="shared" si="38"/>
        <v/>
      </c>
      <c r="R815" s="90" t="str">
        <f>IFERROR(N815*'Emission Factors'!C$14+O815*'Emission Factors'!C$21,"")</f>
        <v/>
      </c>
      <c r="S815" s="90" t="str">
        <f>IFERROR(N815*'Emission Factors'!C$15+O815*'Emission Factors'!C$22,"")</f>
        <v/>
      </c>
      <c r="T815" s="90" t="str">
        <f>IFERROR(N815*'Emission Factors'!C$16+O815*'Emission Factors'!C$23,"")</f>
        <v/>
      </c>
      <c r="U815" s="28" t="str">
        <f>IFERROR(IF(K815="Residential",N815*'Emission Factors'!$C$17+O815*'Emission Factors'!$C$24,N815*'Emission Factors'!$C$18+O815*'Emission Factors'!$C$25),"")</f>
        <v/>
      </c>
    </row>
    <row r="816" spans="2:21" ht="15" customHeight="1" x14ac:dyDescent="0.35">
      <c r="B816" s="92"/>
      <c r="C816" s="86"/>
      <c r="D816" s="62"/>
      <c r="E816" s="86"/>
      <c r="F816" s="86"/>
      <c r="G816" s="86"/>
      <c r="H816" s="87"/>
      <c r="I816" s="88"/>
      <c r="J816" s="64"/>
      <c r="K816" s="64"/>
      <c r="L816" s="79" t="str">
        <f>IF(E816+F816+G816=0,"",E816*'Emission Factors'!C$26+F816*'Emission Factors'!C$28+G816*'Emission Factors'!$C$30)</f>
        <v/>
      </c>
      <c r="M816" s="79" t="str">
        <f>IF(E816+F816+G816=0,"",E816*'Emission Factors'!C$27+F816*'Emission Factors'!C$29+G816*'Emission Factors'!$C$31)</f>
        <v/>
      </c>
      <c r="N816" s="79" t="str">
        <f t="shared" si="36"/>
        <v/>
      </c>
      <c r="O816" s="79" t="str">
        <f t="shared" si="37"/>
        <v/>
      </c>
      <c r="P816" s="79" t="str">
        <f>IFERROR(N816*'Emission Factors'!C$13+O816*'Emission Factors'!C$20,"")</f>
        <v/>
      </c>
      <c r="Q816" s="89" t="str">
        <f t="shared" si="38"/>
        <v/>
      </c>
      <c r="R816" s="90" t="str">
        <f>IFERROR(N816*'Emission Factors'!C$14+O816*'Emission Factors'!C$21,"")</f>
        <v/>
      </c>
      <c r="S816" s="90" t="str">
        <f>IFERROR(N816*'Emission Factors'!C$15+O816*'Emission Factors'!C$22,"")</f>
        <v/>
      </c>
      <c r="T816" s="90" t="str">
        <f>IFERROR(N816*'Emission Factors'!C$16+O816*'Emission Factors'!C$23,"")</f>
        <v/>
      </c>
      <c r="U816" s="28" t="str">
        <f>IFERROR(IF(K816="Residential",N816*'Emission Factors'!$C$17+O816*'Emission Factors'!$C$24,N816*'Emission Factors'!$C$18+O816*'Emission Factors'!$C$25),"")</f>
        <v/>
      </c>
    </row>
    <row r="817" spans="2:21" ht="15" customHeight="1" x14ac:dyDescent="0.35">
      <c r="B817" s="92"/>
      <c r="C817" s="86"/>
      <c r="D817" s="63"/>
      <c r="E817" s="86"/>
      <c r="F817" s="86"/>
      <c r="G817" s="86"/>
      <c r="H817" s="87"/>
      <c r="I817" s="88"/>
      <c r="J817" s="64"/>
      <c r="K817" s="64"/>
      <c r="L817" s="79" t="str">
        <f>IF(E817+F817+G817=0,"",E817*'Emission Factors'!C$26+F817*'Emission Factors'!C$28+G817*'Emission Factors'!$C$30)</f>
        <v/>
      </c>
      <c r="M817" s="79" t="str">
        <f>IF(E817+F817+G817=0,"",E817*'Emission Factors'!C$27+F817*'Emission Factors'!C$29+G817*'Emission Factors'!$C$31)</f>
        <v/>
      </c>
      <c r="N817" s="79" t="str">
        <f t="shared" si="36"/>
        <v/>
      </c>
      <c r="O817" s="79" t="str">
        <f t="shared" si="37"/>
        <v/>
      </c>
      <c r="P817" s="79" t="str">
        <f>IFERROR(N817*'Emission Factors'!C$13+O817*'Emission Factors'!C$20,"")</f>
        <v/>
      </c>
      <c r="Q817" s="89" t="str">
        <f t="shared" si="38"/>
        <v/>
      </c>
      <c r="R817" s="90" t="str">
        <f>IFERROR(N817*'Emission Factors'!C$14+O817*'Emission Factors'!C$21,"")</f>
        <v/>
      </c>
      <c r="S817" s="90" t="str">
        <f>IFERROR(N817*'Emission Factors'!C$15+O817*'Emission Factors'!C$22,"")</f>
        <v/>
      </c>
      <c r="T817" s="90" t="str">
        <f>IFERROR(N817*'Emission Factors'!C$16+O817*'Emission Factors'!C$23,"")</f>
        <v/>
      </c>
      <c r="U817" s="28" t="str">
        <f>IFERROR(IF(K817="Residential",N817*'Emission Factors'!$C$17+O817*'Emission Factors'!$C$24,N817*'Emission Factors'!$C$18+O817*'Emission Factors'!$C$25),"")</f>
        <v/>
      </c>
    </row>
    <row r="818" spans="2:21" ht="15" customHeight="1" x14ac:dyDescent="0.35">
      <c r="B818" s="92"/>
      <c r="C818" s="86"/>
      <c r="D818" s="62"/>
      <c r="E818" s="86"/>
      <c r="F818" s="86"/>
      <c r="G818" s="86"/>
      <c r="H818" s="87"/>
      <c r="I818" s="88"/>
      <c r="J818" s="64"/>
      <c r="K818" s="64"/>
      <c r="L818" s="79" t="str">
        <f>IF(E818+F818+G818=0,"",E818*'Emission Factors'!C$26+F818*'Emission Factors'!C$28+G818*'Emission Factors'!$C$30)</f>
        <v/>
      </c>
      <c r="M818" s="79" t="str">
        <f>IF(E818+F818+G818=0,"",E818*'Emission Factors'!C$27+F818*'Emission Factors'!C$29+G818*'Emission Factors'!$C$31)</f>
        <v/>
      </c>
      <c r="N818" s="79" t="str">
        <f t="shared" si="36"/>
        <v/>
      </c>
      <c r="O818" s="79" t="str">
        <f t="shared" si="37"/>
        <v/>
      </c>
      <c r="P818" s="79" t="str">
        <f>IFERROR(N818*'Emission Factors'!C$13+O818*'Emission Factors'!C$20,"")</f>
        <v/>
      </c>
      <c r="Q818" s="89" t="str">
        <f t="shared" si="38"/>
        <v/>
      </c>
      <c r="R818" s="90" t="str">
        <f>IFERROR(N818*'Emission Factors'!C$14+O818*'Emission Factors'!C$21,"")</f>
        <v/>
      </c>
      <c r="S818" s="90" t="str">
        <f>IFERROR(N818*'Emission Factors'!C$15+O818*'Emission Factors'!C$22,"")</f>
        <v/>
      </c>
      <c r="T818" s="90" t="str">
        <f>IFERROR(N818*'Emission Factors'!C$16+O818*'Emission Factors'!C$23,"")</f>
        <v/>
      </c>
      <c r="U818" s="28" t="str">
        <f>IFERROR(IF(K818="Residential",N818*'Emission Factors'!$C$17+O818*'Emission Factors'!$C$24,N818*'Emission Factors'!$C$18+O818*'Emission Factors'!$C$25),"")</f>
        <v/>
      </c>
    </row>
    <row r="819" spans="2:21" ht="15" customHeight="1" x14ac:dyDescent="0.35">
      <c r="B819" s="92"/>
      <c r="C819" s="86"/>
      <c r="D819" s="62"/>
      <c r="E819" s="86"/>
      <c r="F819" s="86"/>
      <c r="G819" s="86"/>
      <c r="H819" s="87"/>
      <c r="I819" s="88"/>
      <c r="J819" s="64"/>
      <c r="K819" s="64"/>
      <c r="L819" s="79" t="str">
        <f>IF(E819+F819+G819=0,"",E819*'Emission Factors'!C$26+F819*'Emission Factors'!C$28+G819*'Emission Factors'!$C$30)</f>
        <v/>
      </c>
      <c r="M819" s="79" t="str">
        <f>IF(E819+F819+G819=0,"",E819*'Emission Factors'!C$27+F819*'Emission Factors'!C$29+G819*'Emission Factors'!$C$31)</f>
        <v/>
      </c>
      <c r="N819" s="79" t="str">
        <f t="shared" si="36"/>
        <v/>
      </c>
      <c r="O819" s="79" t="str">
        <f t="shared" si="37"/>
        <v/>
      </c>
      <c r="P819" s="79" t="str">
        <f>IFERROR(N819*'Emission Factors'!C$13+O819*'Emission Factors'!C$20,"")</f>
        <v/>
      </c>
      <c r="Q819" s="89" t="str">
        <f t="shared" si="38"/>
        <v/>
      </c>
      <c r="R819" s="90" t="str">
        <f>IFERROR(N819*'Emission Factors'!C$14+O819*'Emission Factors'!C$21,"")</f>
        <v/>
      </c>
      <c r="S819" s="90" t="str">
        <f>IFERROR(N819*'Emission Factors'!C$15+O819*'Emission Factors'!C$22,"")</f>
        <v/>
      </c>
      <c r="T819" s="90" t="str">
        <f>IFERROR(N819*'Emission Factors'!C$16+O819*'Emission Factors'!C$23,"")</f>
        <v/>
      </c>
      <c r="U819" s="28" t="str">
        <f>IFERROR(IF(K819="Residential",N819*'Emission Factors'!$C$17+O819*'Emission Factors'!$C$24,N819*'Emission Factors'!$C$18+O819*'Emission Factors'!$C$25),"")</f>
        <v/>
      </c>
    </row>
    <row r="820" spans="2:21" ht="15" customHeight="1" x14ac:dyDescent="0.35">
      <c r="B820" s="92"/>
      <c r="C820" s="86"/>
      <c r="D820" s="62"/>
      <c r="E820" s="86"/>
      <c r="F820" s="86"/>
      <c r="G820" s="86"/>
      <c r="H820" s="87"/>
      <c r="I820" s="88"/>
      <c r="J820" s="64"/>
      <c r="K820" s="64"/>
      <c r="L820" s="79" t="str">
        <f>IF(E820+F820+G820=0,"",E820*'Emission Factors'!C$26+F820*'Emission Factors'!C$28+G820*'Emission Factors'!$C$30)</f>
        <v/>
      </c>
      <c r="M820" s="79" t="str">
        <f>IF(E820+F820+G820=0,"",E820*'Emission Factors'!C$27+F820*'Emission Factors'!C$29+G820*'Emission Factors'!$C$31)</f>
        <v/>
      </c>
      <c r="N820" s="79" t="str">
        <f t="shared" si="36"/>
        <v/>
      </c>
      <c r="O820" s="79" t="str">
        <f t="shared" si="37"/>
        <v/>
      </c>
      <c r="P820" s="79" t="str">
        <f>IFERROR(N820*'Emission Factors'!C$13+O820*'Emission Factors'!C$20,"")</f>
        <v/>
      </c>
      <c r="Q820" s="89" t="str">
        <f t="shared" si="38"/>
        <v/>
      </c>
      <c r="R820" s="90" t="str">
        <f>IFERROR(N820*'Emission Factors'!C$14+O820*'Emission Factors'!C$21,"")</f>
        <v/>
      </c>
      <c r="S820" s="90" t="str">
        <f>IFERROR(N820*'Emission Factors'!C$15+O820*'Emission Factors'!C$22,"")</f>
        <v/>
      </c>
      <c r="T820" s="90" t="str">
        <f>IFERROR(N820*'Emission Factors'!C$16+O820*'Emission Factors'!C$23,"")</f>
        <v/>
      </c>
      <c r="U820" s="28" t="str">
        <f>IFERROR(IF(K820="Residential",N820*'Emission Factors'!$C$17+O820*'Emission Factors'!$C$24,N820*'Emission Factors'!$C$18+O820*'Emission Factors'!$C$25),"")</f>
        <v/>
      </c>
    </row>
    <row r="821" spans="2:21" ht="15" customHeight="1" x14ac:dyDescent="0.35">
      <c r="B821" s="92"/>
      <c r="C821" s="86"/>
      <c r="D821" s="62"/>
      <c r="E821" s="86"/>
      <c r="F821" s="86"/>
      <c r="G821" s="86"/>
      <c r="H821" s="87"/>
      <c r="I821" s="88"/>
      <c r="J821" s="64"/>
      <c r="K821" s="64"/>
      <c r="L821" s="79" t="str">
        <f>IF(E821+F821+G821=0,"",E821*'Emission Factors'!C$26+F821*'Emission Factors'!C$28+G821*'Emission Factors'!$C$30)</f>
        <v/>
      </c>
      <c r="M821" s="79" t="str">
        <f>IF(E821+F821+G821=0,"",E821*'Emission Factors'!C$27+F821*'Emission Factors'!C$29+G821*'Emission Factors'!$C$31)</f>
        <v/>
      </c>
      <c r="N821" s="79" t="str">
        <f t="shared" si="36"/>
        <v/>
      </c>
      <c r="O821" s="79" t="str">
        <f t="shared" si="37"/>
        <v/>
      </c>
      <c r="P821" s="79" t="str">
        <f>IFERROR(N821*'Emission Factors'!C$13+O821*'Emission Factors'!C$20,"")</f>
        <v/>
      </c>
      <c r="Q821" s="89" t="str">
        <f t="shared" si="38"/>
        <v/>
      </c>
      <c r="R821" s="90" t="str">
        <f>IFERROR(N821*'Emission Factors'!C$14+O821*'Emission Factors'!C$21,"")</f>
        <v/>
      </c>
      <c r="S821" s="90" t="str">
        <f>IFERROR(N821*'Emission Factors'!C$15+O821*'Emission Factors'!C$22,"")</f>
        <v/>
      </c>
      <c r="T821" s="90" t="str">
        <f>IFERROR(N821*'Emission Factors'!C$16+O821*'Emission Factors'!C$23,"")</f>
        <v/>
      </c>
      <c r="U821" s="28" t="str">
        <f>IFERROR(IF(K821="Residential",N821*'Emission Factors'!$C$17+O821*'Emission Factors'!$C$24,N821*'Emission Factors'!$C$18+O821*'Emission Factors'!$C$25),"")</f>
        <v/>
      </c>
    </row>
    <row r="822" spans="2:21" ht="15" customHeight="1" x14ac:dyDescent="0.35">
      <c r="B822" s="92"/>
      <c r="C822" s="86"/>
      <c r="D822" s="63"/>
      <c r="E822" s="86"/>
      <c r="F822" s="86"/>
      <c r="G822" s="86"/>
      <c r="H822" s="87"/>
      <c r="I822" s="88"/>
      <c r="J822" s="64"/>
      <c r="K822" s="64"/>
      <c r="L822" s="79" t="str">
        <f>IF(E822+F822+G822=0,"",E822*'Emission Factors'!C$26+F822*'Emission Factors'!C$28+G822*'Emission Factors'!$C$30)</f>
        <v/>
      </c>
      <c r="M822" s="79" t="str">
        <f>IF(E822+F822+G822=0,"",E822*'Emission Factors'!C$27+F822*'Emission Factors'!C$29+G822*'Emission Factors'!$C$31)</f>
        <v/>
      </c>
      <c r="N822" s="79" t="str">
        <f t="shared" si="36"/>
        <v/>
      </c>
      <c r="O822" s="79" t="str">
        <f t="shared" si="37"/>
        <v/>
      </c>
      <c r="P822" s="79" t="str">
        <f>IFERROR(N822*'Emission Factors'!C$13+O822*'Emission Factors'!C$20,"")</f>
        <v/>
      </c>
      <c r="Q822" s="89" t="str">
        <f t="shared" si="38"/>
        <v/>
      </c>
      <c r="R822" s="90" t="str">
        <f>IFERROR(N822*'Emission Factors'!C$14+O822*'Emission Factors'!C$21,"")</f>
        <v/>
      </c>
      <c r="S822" s="90" t="str">
        <f>IFERROR(N822*'Emission Factors'!C$15+O822*'Emission Factors'!C$22,"")</f>
        <v/>
      </c>
      <c r="T822" s="90" t="str">
        <f>IFERROR(N822*'Emission Factors'!C$16+O822*'Emission Factors'!C$23,"")</f>
        <v/>
      </c>
      <c r="U822" s="28" t="str">
        <f>IFERROR(IF(K822="Residential",N822*'Emission Factors'!$C$17+O822*'Emission Factors'!$C$24,N822*'Emission Factors'!$C$18+O822*'Emission Factors'!$C$25),"")</f>
        <v/>
      </c>
    </row>
    <row r="823" spans="2:21" ht="15" customHeight="1" x14ac:dyDescent="0.35">
      <c r="B823" s="92"/>
      <c r="C823" s="86"/>
      <c r="D823" s="62"/>
      <c r="E823" s="86"/>
      <c r="F823" s="86"/>
      <c r="G823" s="86"/>
      <c r="H823" s="87"/>
      <c r="I823" s="88"/>
      <c r="J823" s="64"/>
      <c r="K823" s="64"/>
      <c r="L823" s="79" t="str">
        <f>IF(E823+F823+G823=0,"",E823*'Emission Factors'!C$26+F823*'Emission Factors'!C$28+G823*'Emission Factors'!$C$30)</f>
        <v/>
      </c>
      <c r="M823" s="79" t="str">
        <f>IF(E823+F823+G823=0,"",E823*'Emission Factors'!C$27+F823*'Emission Factors'!C$29+G823*'Emission Factors'!$C$31)</f>
        <v/>
      </c>
      <c r="N823" s="79" t="str">
        <f t="shared" si="36"/>
        <v/>
      </c>
      <c r="O823" s="79" t="str">
        <f t="shared" si="37"/>
        <v/>
      </c>
      <c r="P823" s="79" t="str">
        <f>IFERROR(N823*'Emission Factors'!C$13+O823*'Emission Factors'!C$20,"")</f>
        <v/>
      </c>
      <c r="Q823" s="89" t="str">
        <f t="shared" si="38"/>
        <v/>
      </c>
      <c r="R823" s="90" t="str">
        <f>IFERROR(N823*'Emission Factors'!C$14+O823*'Emission Factors'!C$21,"")</f>
        <v/>
      </c>
      <c r="S823" s="90" t="str">
        <f>IFERROR(N823*'Emission Factors'!C$15+O823*'Emission Factors'!C$22,"")</f>
        <v/>
      </c>
      <c r="T823" s="90" t="str">
        <f>IFERROR(N823*'Emission Factors'!C$16+O823*'Emission Factors'!C$23,"")</f>
        <v/>
      </c>
      <c r="U823" s="28" t="str">
        <f>IFERROR(IF(K823="Residential",N823*'Emission Factors'!$C$17+O823*'Emission Factors'!$C$24,N823*'Emission Factors'!$C$18+O823*'Emission Factors'!$C$25),"")</f>
        <v/>
      </c>
    </row>
    <row r="824" spans="2:21" ht="15" customHeight="1" x14ac:dyDescent="0.35">
      <c r="B824" s="92"/>
      <c r="C824" s="86"/>
      <c r="D824" s="62"/>
      <c r="E824" s="86"/>
      <c r="F824" s="86"/>
      <c r="G824" s="86"/>
      <c r="H824" s="87"/>
      <c r="I824" s="88"/>
      <c r="J824" s="64"/>
      <c r="K824" s="64"/>
      <c r="L824" s="79" t="str">
        <f>IF(E824+F824+G824=0,"",E824*'Emission Factors'!C$26+F824*'Emission Factors'!C$28+G824*'Emission Factors'!$C$30)</f>
        <v/>
      </c>
      <c r="M824" s="79" t="str">
        <f>IF(E824+F824+G824=0,"",E824*'Emission Factors'!C$27+F824*'Emission Factors'!C$29+G824*'Emission Factors'!$C$31)</f>
        <v/>
      </c>
      <c r="N824" s="79" t="str">
        <f t="shared" si="36"/>
        <v/>
      </c>
      <c r="O824" s="79" t="str">
        <f t="shared" si="37"/>
        <v/>
      </c>
      <c r="P824" s="79" t="str">
        <f>IFERROR(N824*'Emission Factors'!C$13+O824*'Emission Factors'!C$20,"")</f>
        <v/>
      </c>
      <c r="Q824" s="89" t="str">
        <f t="shared" si="38"/>
        <v/>
      </c>
      <c r="R824" s="90" t="str">
        <f>IFERROR(N824*'Emission Factors'!C$14+O824*'Emission Factors'!C$21,"")</f>
        <v/>
      </c>
      <c r="S824" s="90" t="str">
        <f>IFERROR(N824*'Emission Factors'!C$15+O824*'Emission Factors'!C$22,"")</f>
        <v/>
      </c>
      <c r="T824" s="90" t="str">
        <f>IFERROR(N824*'Emission Factors'!C$16+O824*'Emission Factors'!C$23,"")</f>
        <v/>
      </c>
      <c r="U824" s="28" t="str">
        <f>IFERROR(IF(K824="Residential",N824*'Emission Factors'!$C$17+O824*'Emission Factors'!$C$24,N824*'Emission Factors'!$C$18+O824*'Emission Factors'!$C$25),"")</f>
        <v/>
      </c>
    </row>
    <row r="825" spans="2:21" ht="15" customHeight="1" x14ac:dyDescent="0.35">
      <c r="B825" s="92"/>
      <c r="C825" s="86"/>
      <c r="D825" s="62"/>
      <c r="E825" s="86"/>
      <c r="F825" s="86"/>
      <c r="G825" s="86"/>
      <c r="H825" s="87"/>
      <c r="I825" s="88"/>
      <c r="J825" s="64"/>
      <c r="K825" s="64"/>
      <c r="L825" s="79" t="str">
        <f>IF(E825+F825+G825=0,"",E825*'Emission Factors'!C$26+F825*'Emission Factors'!C$28+G825*'Emission Factors'!$C$30)</f>
        <v/>
      </c>
      <c r="M825" s="79" t="str">
        <f>IF(E825+F825+G825=0,"",E825*'Emission Factors'!C$27+F825*'Emission Factors'!C$29+G825*'Emission Factors'!$C$31)</f>
        <v/>
      </c>
      <c r="N825" s="79" t="str">
        <f t="shared" si="36"/>
        <v/>
      </c>
      <c r="O825" s="79" t="str">
        <f t="shared" si="37"/>
        <v/>
      </c>
      <c r="P825" s="79" t="str">
        <f>IFERROR(N825*'Emission Factors'!C$13+O825*'Emission Factors'!C$20,"")</f>
        <v/>
      </c>
      <c r="Q825" s="89" t="str">
        <f t="shared" si="38"/>
        <v/>
      </c>
      <c r="R825" s="90" t="str">
        <f>IFERROR(N825*'Emission Factors'!C$14+O825*'Emission Factors'!C$21,"")</f>
        <v/>
      </c>
      <c r="S825" s="90" t="str">
        <f>IFERROR(N825*'Emission Factors'!C$15+O825*'Emission Factors'!C$22,"")</f>
        <v/>
      </c>
      <c r="T825" s="90" t="str">
        <f>IFERROR(N825*'Emission Factors'!C$16+O825*'Emission Factors'!C$23,"")</f>
        <v/>
      </c>
      <c r="U825" s="28" t="str">
        <f>IFERROR(IF(K825="Residential",N825*'Emission Factors'!$C$17+O825*'Emission Factors'!$C$24,N825*'Emission Factors'!$C$18+O825*'Emission Factors'!$C$25),"")</f>
        <v/>
      </c>
    </row>
    <row r="826" spans="2:21" ht="15" customHeight="1" x14ac:dyDescent="0.35">
      <c r="B826" s="92"/>
      <c r="C826" s="86"/>
      <c r="D826" s="62"/>
      <c r="E826" s="86"/>
      <c r="F826" s="86"/>
      <c r="G826" s="86"/>
      <c r="H826" s="87"/>
      <c r="I826" s="88"/>
      <c r="J826" s="64"/>
      <c r="K826" s="64"/>
      <c r="L826" s="79" t="str">
        <f>IF(E826+F826+G826=0,"",E826*'Emission Factors'!C$26+F826*'Emission Factors'!C$28+G826*'Emission Factors'!$C$30)</f>
        <v/>
      </c>
      <c r="M826" s="79" t="str">
        <f>IF(E826+F826+G826=0,"",E826*'Emission Factors'!C$27+F826*'Emission Factors'!C$29+G826*'Emission Factors'!$C$31)</f>
        <v/>
      </c>
      <c r="N826" s="79" t="str">
        <f t="shared" si="36"/>
        <v/>
      </c>
      <c r="O826" s="79" t="str">
        <f t="shared" si="37"/>
        <v/>
      </c>
      <c r="P826" s="79" t="str">
        <f>IFERROR(N826*'Emission Factors'!C$13+O826*'Emission Factors'!C$20,"")</f>
        <v/>
      </c>
      <c r="Q826" s="89" t="str">
        <f t="shared" si="38"/>
        <v/>
      </c>
      <c r="R826" s="90" t="str">
        <f>IFERROR(N826*'Emission Factors'!C$14+O826*'Emission Factors'!C$21,"")</f>
        <v/>
      </c>
      <c r="S826" s="90" t="str">
        <f>IFERROR(N826*'Emission Factors'!C$15+O826*'Emission Factors'!C$22,"")</f>
        <v/>
      </c>
      <c r="T826" s="90" t="str">
        <f>IFERROR(N826*'Emission Factors'!C$16+O826*'Emission Factors'!C$23,"")</f>
        <v/>
      </c>
      <c r="U826" s="28" t="str">
        <f>IFERROR(IF(K826="Residential",N826*'Emission Factors'!$C$17+O826*'Emission Factors'!$C$24,N826*'Emission Factors'!$C$18+O826*'Emission Factors'!$C$25),"")</f>
        <v/>
      </c>
    </row>
    <row r="827" spans="2:21" ht="15" customHeight="1" x14ac:dyDescent="0.35">
      <c r="B827" s="92"/>
      <c r="C827" s="86"/>
      <c r="D827" s="63"/>
      <c r="E827" s="86"/>
      <c r="F827" s="86"/>
      <c r="G827" s="86"/>
      <c r="H827" s="87"/>
      <c r="I827" s="88"/>
      <c r="J827" s="64"/>
      <c r="K827" s="64"/>
      <c r="L827" s="79" t="str">
        <f>IF(E827+F827+G827=0,"",E827*'Emission Factors'!C$26+F827*'Emission Factors'!C$28+G827*'Emission Factors'!$C$30)</f>
        <v/>
      </c>
      <c r="M827" s="79" t="str">
        <f>IF(E827+F827+G827=0,"",E827*'Emission Factors'!C$27+F827*'Emission Factors'!C$29+G827*'Emission Factors'!$C$31)</f>
        <v/>
      </c>
      <c r="N827" s="79" t="str">
        <f t="shared" si="36"/>
        <v/>
      </c>
      <c r="O827" s="79" t="str">
        <f t="shared" si="37"/>
        <v/>
      </c>
      <c r="P827" s="79" t="str">
        <f>IFERROR(N827*'Emission Factors'!C$13+O827*'Emission Factors'!C$20,"")</f>
        <v/>
      </c>
      <c r="Q827" s="89" t="str">
        <f t="shared" si="38"/>
        <v/>
      </c>
      <c r="R827" s="90" t="str">
        <f>IFERROR(N827*'Emission Factors'!C$14+O827*'Emission Factors'!C$21,"")</f>
        <v/>
      </c>
      <c r="S827" s="90" t="str">
        <f>IFERROR(N827*'Emission Factors'!C$15+O827*'Emission Factors'!C$22,"")</f>
        <v/>
      </c>
      <c r="T827" s="90" t="str">
        <f>IFERROR(N827*'Emission Factors'!C$16+O827*'Emission Factors'!C$23,"")</f>
        <v/>
      </c>
      <c r="U827" s="28" t="str">
        <f>IFERROR(IF(K827="Residential",N827*'Emission Factors'!$C$17+O827*'Emission Factors'!$C$24,N827*'Emission Factors'!$C$18+O827*'Emission Factors'!$C$25),"")</f>
        <v/>
      </c>
    </row>
    <row r="828" spans="2:21" ht="15" customHeight="1" x14ac:dyDescent="0.35">
      <c r="B828" s="92"/>
      <c r="C828" s="86"/>
      <c r="D828" s="62"/>
      <c r="E828" s="86"/>
      <c r="F828" s="86"/>
      <c r="G828" s="86"/>
      <c r="H828" s="87"/>
      <c r="I828" s="88"/>
      <c r="J828" s="64"/>
      <c r="K828" s="64"/>
      <c r="L828" s="79" t="str">
        <f>IF(E828+F828+G828=0,"",E828*'Emission Factors'!C$26+F828*'Emission Factors'!C$28+G828*'Emission Factors'!$C$30)</f>
        <v/>
      </c>
      <c r="M828" s="79" t="str">
        <f>IF(E828+F828+G828=0,"",E828*'Emission Factors'!C$27+F828*'Emission Factors'!C$29+G828*'Emission Factors'!$C$31)</f>
        <v/>
      </c>
      <c r="N828" s="79" t="str">
        <f t="shared" si="36"/>
        <v/>
      </c>
      <c r="O828" s="79" t="str">
        <f t="shared" si="37"/>
        <v/>
      </c>
      <c r="P828" s="79" t="str">
        <f>IFERROR(N828*'Emission Factors'!C$13+O828*'Emission Factors'!C$20,"")</f>
        <v/>
      </c>
      <c r="Q828" s="89" t="str">
        <f t="shared" si="38"/>
        <v/>
      </c>
      <c r="R828" s="90" t="str">
        <f>IFERROR(N828*'Emission Factors'!C$14+O828*'Emission Factors'!C$21,"")</f>
        <v/>
      </c>
      <c r="S828" s="90" t="str">
        <f>IFERROR(N828*'Emission Factors'!C$15+O828*'Emission Factors'!C$22,"")</f>
        <v/>
      </c>
      <c r="T828" s="90" t="str">
        <f>IFERROR(N828*'Emission Factors'!C$16+O828*'Emission Factors'!C$23,"")</f>
        <v/>
      </c>
      <c r="U828" s="28" t="str">
        <f>IFERROR(IF(K828="Residential",N828*'Emission Factors'!$C$17+O828*'Emission Factors'!$C$24,N828*'Emission Factors'!$C$18+O828*'Emission Factors'!$C$25),"")</f>
        <v/>
      </c>
    </row>
    <row r="829" spans="2:21" ht="15" customHeight="1" x14ac:dyDescent="0.35">
      <c r="B829" s="92"/>
      <c r="C829" s="86"/>
      <c r="D829" s="62"/>
      <c r="E829" s="86"/>
      <c r="F829" s="86"/>
      <c r="G829" s="86"/>
      <c r="H829" s="87"/>
      <c r="I829" s="88"/>
      <c r="J829" s="64"/>
      <c r="K829" s="64"/>
      <c r="L829" s="79" t="str">
        <f>IF(E829+F829+G829=0,"",E829*'Emission Factors'!C$26+F829*'Emission Factors'!C$28+G829*'Emission Factors'!$C$30)</f>
        <v/>
      </c>
      <c r="M829" s="79" t="str">
        <f>IF(E829+F829+G829=0,"",E829*'Emission Factors'!C$27+F829*'Emission Factors'!C$29+G829*'Emission Factors'!$C$31)</f>
        <v/>
      </c>
      <c r="N829" s="79" t="str">
        <f t="shared" si="36"/>
        <v/>
      </c>
      <c r="O829" s="79" t="str">
        <f t="shared" si="37"/>
        <v/>
      </c>
      <c r="P829" s="79" t="str">
        <f>IFERROR(N829*'Emission Factors'!C$13+O829*'Emission Factors'!C$20,"")</f>
        <v/>
      </c>
      <c r="Q829" s="89" t="str">
        <f t="shared" si="38"/>
        <v/>
      </c>
      <c r="R829" s="90" t="str">
        <f>IFERROR(N829*'Emission Factors'!C$14+O829*'Emission Factors'!C$21,"")</f>
        <v/>
      </c>
      <c r="S829" s="90" t="str">
        <f>IFERROR(N829*'Emission Factors'!C$15+O829*'Emission Factors'!C$22,"")</f>
        <v/>
      </c>
      <c r="T829" s="90" t="str">
        <f>IFERROR(N829*'Emission Factors'!C$16+O829*'Emission Factors'!C$23,"")</f>
        <v/>
      </c>
      <c r="U829" s="28" t="str">
        <f>IFERROR(IF(K829="Residential",N829*'Emission Factors'!$C$17+O829*'Emission Factors'!$C$24,N829*'Emission Factors'!$C$18+O829*'Emission Factors'!$C$25),"")</f>
        <v/>
      </c>
    </row>
    <row r="830" spans="2:21" ht="15" customHeight="1" x14ac:dyDescent="0.35">
      <c r="B830" s="92"/>
      <c r="C830" s="86"/>
      <c r="D830" s="62"/>
      <c r="E830" s="86"/>
      <c r="F830" s="86"/>
      <c r="G830" s="86"/>
      <c r="H830" s="87"/>
      <c r="I830" s="88"/>
      <c r="J830" s="64"/>
      <c r="K830" s="64"/>
      <c r="L830" s="79" t="str">
        <f>IF(E830+F830+G830=0,"",E830*'Emission Factors'!C$26+F830*'Emission Factors'!C$28+G830*'Emission Factors'!$C$30)</f>
        <v/>
      </c>
      <c r="M830" s="79" t="str">
        <f>IF(E830+F830+G830=0,"",E830*'Emission Factors'!C$27+F830*'Emission Factors'!C$29+G830*'Emission Factors'!$C$31)</f>
        <v/>
      </c>
      <c r="N830" s="79" t="str">
        <f t="shared" si="36"/>
        <v/>
      </c>
      <c r="O830" s="79" t="str">
        <f t="shared" si="37"/>
        <v/>
      </c>
      <c r="P830" s="79" t="str">
        <f>IFERROR(N830*'Emission Factors'!C$13+O830*'Emission Factors'!C$20,"")</f>
        <v/>
      </c>
      <c r="Q830" s="89" t="str">
        <f t="shared" si="38"/>
        <v/>
      </c>
      <c r="R830" s="90" t="str">
        <f>IFERROR(N830*'Emission Factors'!C$14+O830*'Emission Factors'!C$21,"")</f>
        <v/>
      </c>
      <c r="S830" s="90" t="str">
        <f>IFERROR(N830*'Emission Factors'!C$15+O830*'Emission Factors'!C$22,"")</f>
        <v/>
      </c>
      <c r="T830" s="90" t="str">
        <f>IFERROR(N830*'Emission Factors'!C$16+O830*'Emission Factors'!C$23,"")</f>
        <v/>
      </c>
      <c r="U830" s="28" t="str">
        <f>IFERROR(IF(K830="Residential",N830*'Emission Factors'!$C$17+O830*'Emission Factors'!$C$24,N830*'Emission Factors'!$C$18+O830*'Emission Factors'!$C$25),"")</f>
        <v/>
      </c>
    </row>
    <row r="831" spans="2:21" ht="15" customHeight="1" x14ac:dyDescent="0.35">
      <c r="B831" s="92"/>
      <c r="C831" s="86"/>
      <c r="D831" s="62"/>
      <c r="E831" s="86"/>
      <c r="F831" s="86"/>
      <c r="G831" s="86"/>
      <c r="H831" s="87"/>
      <c r="I831" s="88"/>
      <c r="J831" s="64"/>
      <c r="K831" s="64"/>
      <c r="L831" s="79" t="str">
        <f>IF(E831+F831+G831=0,"",E831*'Emission Factors'!C$26+F831*'Emission Factors'!C$28+G831*'Emission Factors'!$C$30)</f>
        <v/>
      </c>
      <c r="M831" s="79" t="str">
        <f>IF(E831+F831+G831=0,"",E831*'Emission Factors'!C$27+F831*'Emission Factors'!C$29+G831*'Emission Factors'!$C$31)</f>
        <v/>
      </c>
      <c r="N831" s="79" t="str">
        <f t="shared" si="36"/>
        <v/>
      </c>
      <c r="O831" s="79" t="str">
        <f t="shared" si="37"/>
        <v/>
      </c>
      <c r="P831" s="79" t="str">
        <f>IFERROR(N831*'Emission Factors'!C$13+O831*'Emission Factors'!C$20,"")</f>
        <v/>
      </c>
      <c r="Q831" s="89" t="str">
        <f t="shared" si="38"/>
        <v/>
      </c>
      <c r="R831" s="90" t="str">
        <f>IFERROR(N831*'Emission Factors'!C$14+O831*'Emission Factors'!C$21,"")</f>
        <v/>
      </c>
      <c r="S831" s="90" t="str">
        <f>IFERROR(N831*'Emission Factors'!C$15+O831*'Emission Factors'!C$22,"")</f>
        <v/>
      </c>
      <c r="T831" s="90" t="str">
        <f>IFERROR(N831*'Emission Factors'!C$16+O831*'Emission Factors'!C$23,"")</f>
        <v/>
      </c>
      <c r="U831" s="28" t="str">
        <f>IFERROR(IF(K831="Residential",N831*'Emission Factors'!$C$17+O831*'Emission Factors'!$C$24,N831*'Emission Factors'!$C$18+O831*'Emission Factors'!$C$25),"")</f>
        <v/>
      </c>
    </row>
    <row r="832" spans="2:21" ht="15" customHeight="1" x14ac:dyDescent="0.35">
      <c r="B832" s="92"/>
      <c r="C832" s="86"/>
      <c r="D832" s="63"/>
      <c r="E832" s="86"/>
      <c r="F832" s="86"/>
      <c r="G832" s="86"/>
      <c r="H832" s="87"/>
      <c r="I832" s="88"/>
      <c r="J832" s="64"/>
      <c r="K832" s="64"/>
      <c r="L832" s="79" t="str">
        <f>IF(E832+F832+G832=0,"",E832*'Emission Factors'!C$26+F832*'Emission Factors'!C$28+G832*'Emission Factors'!$C$30)</f>
        <v/>
      </c>
      <c r="M832" s="79" t="str">
        <f>IF(E832+F832+G832=0,"",E832*'Emission Factors'!C$27+F832*'Emission Factors'!C$29+G832*'Emission Factors'!$C$31)</f>
        <v/>
      </c>
      <c r="N832" s="79" t="str">
        <f t="shared" si="36"/>
        <v/>
      </c>
      <c r="O832" s="79" t="str">
        <f t="shared" si="37"/>
        <v/>
      </c>
      <c r="P832" s="79" t="str">
        <f>IFERROR(N832*'Emission Factors'!C$13+O832*'Emission Factors'!C$20,"")</f>
        <v/>
      </c>
      <c r="Q832" s="89" t="str">
        <f t="shared" si="38"/>
        <v/>
      </c>
      <c r="R832" s="90" t="str">
        <f>IFERROR(N832*'Emission Factors'!C$14+O832*'Emission Factors'!C$21,"")</f>
        <v/>
      </c>
      <c r="S832" s="90" t="str">
        <f>IFERROR(N832*'Emission Factors'!C$15+O832*'Emission Factors'!C$22,"")</f>
        <v/>
      </c>
      <c r="T832" s="90" t="str">
        <f>IFERROR(N832*'Emission Factors'!C$16+O832*'Emission Factors'!C$23,"")</f>
        <v/>
      </c>
      <c r="U832" s="28" t="str">
        <f>IFERROR(IF(K832="Residential",N832*'Emission Factors'!$C$17+O832*'Emission Factors'!$C$24,N832*'Emission Factors'!$C$18+O832*'Emission Factors'!$C$25),"")</f>
        <v/>
      </c>
    </row>
    <row r="833" spans="2:21" ht="15" customHeight="1" x14ac:dyDescent="0.35">
      <c r="B833" s="92"/>
      <c r="C833" s="86"/>
      <c r="D833" s="62"/>
      <c r="E833" s="86"/>
      <c r="F833" s="86"/>
      <c r="G833" s="86"/>
      <c r="H833" s="87"/>
      <c r="I833" s="88"/>
      <c r="J833" s="64"/>
      <c r="K833" s="64"/>
      <c r="L833" s="79" t="str">
        <f>IF(E833+F833+G833=0,"",E833*'Emission Factors'!C$26+F833*'Emission Factors'!C$28+G833*'Emission Factors'!$C$30)</f>
        <v/>
      </c>
      <c r="M833" s="79" t="str">
        <f>IF(E833+F833+G833=0,"",E833*'Emission Factors'!C$27+F833*'Emission Factors'!C$29+G833*'Emission Factors'!$C$31)</f>
        <v/>
      </c>
      <c r="N833" s="79" t="str">
        <f t="shared" si="36"/>
        <v/>
      </c>
      <c r="O833" s="79" t="str">
        <f t="shared" si="37"/>
        <v/>
      </c>
      <c r="P833" s="79" t="str">
        <f>IFERROR(N833*'Emission Factors'!C$13+O833*'Emission Factors'!C$20,"")</f>
        <v/>
      </c>
      <c r="Q833" s="89" t="str">
        <f t="shared" si="38"/>
        <v/>
      </c>
      <c r="R833" s="90" t="str">
        <f>IFERROR(N833*'Emission Factors'!C$14+O833*'Emission Factors'!C$21,"")</f>
        <v/>
      </c>
      <c r="S833" s="90" t="str">
        <f>IFERROR(N833*'Emission Factors'!C$15+O833*'Emission Factors'!C$22,"")</f>
        <v/>
      </c>
      <c r="T833" s="90" t="str">
        <f>IFERROR(N833*'Emission Factors'!C$16+O833*'Emission Factors'!C$23,"")</f>
        <v/>
      </c>
      <c r="U833" s="28" t="str">
        <f>IFERROR(IF(K833="Residential",N833*'Emission Factors'!$C$17+O833*'Emission Factors'!$C$24,N833*'Emission Factors'!$C$18+O833*'Emission Factors'!$C$25),"")</f>
        <v/>
      </c>
    </row>
    <row r="834" spans="2:21" ht="15" customHeight="1" x14ac:dyDescent="0.35">
      <c r="B834" s="92"/>
      <c r="C834" s="86"/>
      <c r="D834" s="62"/>
      <c r="E834" s="86"/>
      <c r="F834" s="86"/>
      <c r="G834" s="86"/>
      <c r="H834" s="87"/>
      <c r="I834" s="88"/>
      <c r="J834" s="64"/>
      <c r="K834" s="64"/>
      <c r="L834" s="79" t="str">
        <f>IF(E834+F834+G834=0,"",E834*'Emission Factors'!C$26+F834*'Emission Factors'!C$28+G834*'Emission Factors'!$C$30)</f>
        <v/>
      </c>
      <c r="M834" s="79" t="str">
        <f>IF(E834+F834+G834=0,"",E834*'Emission Factors'!C$27+F834*'Emission Factors'!C$29+G834*'Emission Factors'!$C$31)</f>
        <v/>
      </c>
      <c r="N834" s="79" t="str">
        <f t="shared" si="36"/>
        <v/>
      </c>
      <c r="O834" s="79" t="str">
        <f t="shared" si="37"/>
        <v/>
      </c>
      <c r="P834" s="79" t="str">
        <f>IFERROR(N834*'Emission Factors'!C$13+O834*'Emission Factors'!C$20,"")</f>
        <v/>
      </c>
      <c r="Q834" s="89" t="str">
        <f t="shared" si="38"/>
        <v/>
      </c>
      <c r="R834" s="90" t="str">
        <f>IFERROR(N834*'Emission Factors'!C$14+O834*'Emission Factors'!C$21,"")</f>
        <v/>
      </c>
      <c r="S834" s="90" t="str">
        <f>IFERROR(N834*'Emission Factors'!C$15+O834*'Emission Factors'!C$22,"")</f>
        <v/>
      </c>
      <c r="T834" s="90" t="str">
        <f>IFERROR(N834*'Emission Factors'!C$16+O834*'Emission Factors'!C$23,"")</f>
        <v/>
      </c>
      <c r="U834" s="28" t="str">
        <f>IFERROR(IF(K834="Residential",N834*'Emission Factors'!$C$17+O834*'Emission Factors'!$C$24,N834*'Emission Factors'!$C$18+O834*'Emission Factors'!$C$25),"")</f>
        <v/>
      </c>
    </row>
    <row r="835" spans="2:21" ht="15" customHeight="1" x14ac:dyDescent="0.35">
      <c r="B835" s="92"/>
      <c r="C835" s="86"/>
      <c r="D835" s="62"/>
      <c r="E835" s="86"/>
      <c r="F835" s="86"/>
      <c r="G835" s="86"/>
      <c r="H835" s="87"/>
      <c r="I835" s="88"/>
      <c r="J835" s="64"/>
      <c r="K835" s="64"/>
      <c r="L835" s="79" t="str">
        <f>IF(E835+F835+G835=0,"",E835*'Emission Factors'!C$26+F835*'Emission Factors'!C$28+G835*'Emission Factors'!$C$30)</f>
        <v/>
      </c>
      <c r="M835" s="79" t="str">
        <f>IF(E835+F835+G835=0,"",E835*'Emission Factors'!C$27+F835*'Emission Factors'!C$29+G835*'Emission Factors'!$C$31)</f>
        <v/>
      </c>
      <c r="N835" s="79" t="str">
        <f t="shared" si="36"/>
        <v/>
      </c>
      <c r="O835" s="79" t="str">
        <f t="shared" si="37"/>
        <v/>
      </c>
      <c r="P835" s="79" t="str">
        <f>IFERROR(N835*'Emission Factors'!C$13+O835*'Emission Factors'!C$20,"")</f>
        <v/>
      </c>
      <c r="Q835" s="89" t="str">
        <f t="shared" si="38"/>
        <v/>
      </c>
      <c r="R835" s="90" t="str">
        <f>IFERROR(N835*'Emission Factors'!C$14+O835*'Emission Factors'!C$21,"")</f>
        <v/>
      </c>
      <c r="S835" s="90" t="str">
        <f>IFERROR(N835*'Emission Factors'!C$15+O835*'Emission Factors'!C$22,"")</f>
        <v/>
      </c>
      <c r="T835" s="90" t="str">
        <f>IFERROR(N835*'Emission Factors'!C$16+O835*'Emission Factors'!C$23,"")</f>
        <v/>
      </c>
      <c r="U835" s="28" t="str">
        <f>IFERROR(IF(K835="Residential",N835*'Emission Factors'!$C$17+O835*'Emission Factors'!$C$24,N835*'Emission Factors'!$C$18+O835*'Emission Factors'!$C$25),"")</f>
        <v/>
      </c>
    </row>
    <row r="836" spans="2:21" ht="15" customHeight="1" x14ac:dyDescent="0.35">
      <c r="B836" s="92"/>
      <c r="C836" s="86"/>
      <c r="D836" s="62"/>
      <c r="E836" s="86"/>
      <c r="F836" s="86"/>
      <c r="G836" s="86"/>
      <c r="H836" s="87"/>
      <c r="I836" s="88"/>
      <c r="J836" s="64"/>
      <c r="K836" s="64"/>
      <c r="L836" s="79" t="str">
        <f>IF(E836+F836+G836=0,"",E836*'Emission Factors'!C$26+F836*'Emission Factors'!C$28+G836*'Emission Factors'!$C$30)</f>
        <v/>
      </c>
      <c r="M836" s="79" t="str">
        <f>IF(E836+F836+G836=0,"",E836*'Emission Factors'!C$27+F836*'Emission Factors'!C$29+G836*'Emission Factors'!$C$31)</f>
        <v/>
      </c>
      <c r="N836" s="79" t="str">
        <f t="shared" si="36"/>
        <v/>
      </c>
      <c r="O836" s="79" t="str">
        <f t="shared" si="37"/>
        <v/>
      </c>
      <c r="P836" s="79" t="str">
        <f>IFERROR(N836*'Emission Factors'!C$13+O836*'Emission Factors'!C$20,"")</f>
        <v/>
      </c>
      <c r="Q836" s="89" t="str">
        <f t="shared" si="38"/>
        <v/>
      </c>
      <c r="R836" s="90" t="str">
        <f>IFERROR(N836*'Emission Factors'!C$14+O836*'Emission Factors'!C$21,"")</f>
        <v/>
      </c>
      <c r="S836" s="90" t="str">
        <f>IFERROR(N836*'Emission Factors'!C$15+O836*'Emission Factors'!C$22,"")</f>
        <v/>
      </c>
      <c r="T836" s="90" t="str">
        <f>IFERROR(N836*'Emission Factors'!C$16+O836*'Emission Factors'!C$23,"")</f>
        <v/>
      </c>
      <c r="U836" s="28" t="str">
        <f>IFERROR(IF(K836="Residential",N836*'Emission Factors'!$C$17+O836*'Emission Factors'!$C$24,N836*'Emission Factors'!$C$18+O836*'Emission Factors'!$C$25),"")</f>
        <v/>
      </c>
    </row>
    <row r="837" spans="2:21" ht="15" customHeight="1" x14ac:dyDescent="0.35">
      <c r="B837" s="92"/>
      <c r="C837" s="86"/>
      <c r="D837" s="63"/>
      <c r="E837" s="86"/>
      <c r="F837" s="86"/>
      <c r="G837" s="86"/>
      <c r="H837" s="87"/>
      <c r="I837" s="88"/>
      <c r="J837" s="64"/>
      <c r="K837" s="64"/>
      <c r="L837" s="79" t="str">
        <f>IF(E837+F837+G837=0,"",E837*'Emission Factors'!C$26+F837*'Emission Factors'!C$28+G837*'Emission Factors'!$C$30)</f>
        <v/>
      </c>
      <c r="M837" s="79" t="str">
        <f>IF(E837+F837+G837=0,"",E837*'Emission Factors'!C$27+F837*'Emission Factors'!C$29+G837*'Emission Factors'!$C$31)</f>
        <v/>
      </c>
      <c r="N837" s="79" t="str">
        <f t="shared" si="36"/>
        <v/>
      </c>
      <c r="O837" s="79" t="str">
        <f t="shared" si="37"/>
        <v/>
      </c>
      <c r="P837" s="79" t="str">
        <f>IFERROR(N837*'Emission Factors'!C$13+O837*'Emission Factors'!C$20,"")</f>
        <v/>
      </c>
      <c r="Q837" s="89" t="str">
        <f t="shared" si="38"/>
        <v/>
      </c>
      <c r="R837" s="90" t="str">
        <f>IFERROR(N837*'Emission Factors'!C$14+O837*'Emission Factors'!C$21,"")</f>
        <v/>
      </c>
      <c r="S837" s="90" t="str">
        <f>IFERROR(N837*'Emission Factors'!C$15+O837*'Emission Factors'!C$22,"")</f>
        <v/>
      </c>
      <c r="T837" s="90" t="str">
        <f>IFERROR(N837*'Emission Factors'!C$16+O837*'Emission Factors'!C$23,"")</f>
        <v/>
      </c>
      <c r="U837" s="28" t="str">
        <f>IFERROR(IF(K837="Residential",N837*'Emission Factors'!$C$17+O837*'Emission Factors'!$C$24,N837*'Emission Factors'!$C$18+O837*'Emission Factors'!$C$25),"")</f>
        <v/>
      </c>
    </row>
    <row r="838" spans="2:21" ht="15" customHeight="1" x14ac:dyDescent="0.35">
      <c r="B838" s="92"/>
      <c r="C838" s="86"/>
      <c r="D838" s="62"/>
      <c r="E838" s="86"/>
      <c r="F838" s="86"/>
      <c r="G838" s="86"/>
      <c r="H838" s="87"/>
      <c r="I838" s="88"/>
      <c r="J838" s="64"/>
      <c r="K838" s="64"/>
      <c r="L838" s="79" t="str">
        <f>IF(E838+F838+G838=0,"",E838*'Emission Factors'!C$26+F838*'Emission Factors'!C$28+G838*'Emission Factors'!$C$30)</f>
        <v/>
      </c>
      <c r="M838" s="79" t="str">
        <f>IF(E838+F838+G838=0,"",E838*'Emission Factors'!C$27+F838*'Emission Factors'!C$29+G838*'Emission Factors'!$C$31)</f>
        <v/>
      </c>
      <c r="N838" s="79" t="str">
        <f t="shared" si="36"/>
        <v/>
      </c>
      <c r="O838" s="79" t="str">
        <f t="shared" si="37"/>
        <v/>
      </c>
      <c r="P838" s="79" t="str">
        <f>IFERROR(N838*'Emission Factors'!C$13+O838*'Emission Factors'!C$20,"")</f>
        <v/>
      </c>
      <c r="Q838" s="89" t="str">
        <f t="shared" si="38"/>
        <v/>
      </c>
      <c r="R838" s="90" t="str">
        <f>IFERROR(N838*'Emission Factors'!C$14+O838*'Emission Factors'!C$21,"")</f>
        <v/>
      </c>
      <c r="S838" s="90" t="str">
        <f>IFERROR(N838*'Emission Factors'!C$15+O838*'Emission Factors'!C$22,"")</f>
        <v/>
      </c>
      <c r="T838" s="90" t="str">
        <f>IFERROR(N838*'Emission Factors'!C$16+O838*'Emission Factors'!C$23,"")</f>
        <v/>
      </c>
      <c r="U838" s="28" t="str">
        <f>IFERROR(IF(K838="Residential",N838*'Emission Factors'!$C$17+O838*'Emission Factors'!$C$24,N838*'Emission Factors'!$C$18+O838*'Emission Factors'!$C$25),"")</f>
        <v/>
      </c>
    </row>
    <row r="839" spans="2:21" ht="15" customHeight="1" x14ac:dyDescent="0.35">
      <c r="B839" s="92"/>
      <c r="C839" s="86"/>
      <c r="D839" s="62"/>
      <c r="E839" s="86"/>
      <c r="F839" s="86"/>
      <c r="G839" s="86"/>
      <c r="H839" s="87"/>
      <c r="I839" s="88"/>
      <c r="J839" s="64"/>
      <c r="K839" s="64"/>
      <c r="L839" s="79" t="str">
        <f>IF(E839+F839+G839=0,"",E839*'Emission Factors'!C$26+F839*'Emission Factors'!C$28+G839*'Emission Factors'!$C$30)</f>
        <v/>
      </c>
      <c r="M839" s="79" t="str">
        <f>IF(E839+F839+G839=0,"",E839*'Emission Factors'!C$27+F839*'Emission Factors'!C$29+G839*'Emission Factors'!$C$31)</f>
        <v/>
      </c>
      <c r="N839" s="79" t="str">
        <f t="shared" si="36"/>
        <v/>
      </c>
      <c r="O839" s="79" t="str">
        <f t="shared" si="37"/>
        <v/>
      </c>
      <c r="P839" s="79" t="str">
        <f>IFERROR(N839*'Emission Factors'!C$13+O839*'Emission Factors'!C$20,"")</f>
        <v/>
      </c>
      <c r="Q839" s="89" t="str">
        <f t="shared" si="38"/>
        <v/>
      </c>
      <c r="R839" s="90" t="str">
        <f>IFERROR(N839*'Emission Factors'!C$14+O839*'Emission Factors'!C$21,"")</f>
        <v/>
      </c>
      <c r="S839" s="90" t="str">
        <f>IFERROR(N839*'Emission Factors'!C$15+O839*'Emission Factors'!C$22,"")</f>
        <v/>
      </c>
      <c r="T839" s="90" t="str">
        <f>IFERROR(N839*'Emission Factors'!C$16+O839*'Emission Factors'!C$23,"")</f>
        <v/>
      </c>
      <c r="U839" s="28" t="str">
        <f>IFERROR(IF(K839="Residential",N839*'Emission Factors'!$C$17+O839*'Emission Factors'!$C$24,N839*'Emission Factors'!$C$18+O839*'Emission Factors'!$C$25),"")</f>
        <v/>
      </c>
    </row>
    <row r="840" spans="2:21" ht="15" customHeight="1" x14ac:dyDescent="0.35">
      <c r="B840" s="92"/>
      <c r="C840" s="86"/>
      <c r="D840" s="62"/>
      <c r="E840" s="86"/>
      <c r="F840" s="86"/>
      <c r="G840" s="86"/>
      <c r="H840" s="87"/>
      <c r="I840" s="88"/>
      <c r="J840" s="64"/>
      <c r="K840" s="64"/>
      <c r="L840" s="79" t="str">
        <f>IF(E840+F840+G840=0,"",E840*'Emission Factors'!C$26+F840*'Emission Factors'!C$28+G840*'Emission Factors'!$C$30)</f>
        <v/>
      </c>
      <c r="M840" s="79" t="str">
        <f>IF(E840+F840+G840=0,"",E840*'Emission Factors'!C$27+F840*'Emission Factors'!C$29+G840*'Emission Factors'!$C$31)</f>
        <v/>
      </c>
      <c r="N840" s="79" t="str">
        <f t="shared" si="36"/>
        <v/>
      </c>
      <c r="O840" s="79" t="str">
        <f t="shared" si="37"/>
        <v/>
      </c>
      <c r="P840" s="79" t="str">
        <f>IFERROR(N840*'Emission Factors'!C$13+O840*'Emission Factors'!C$20,"")</f>
        <v/>
      </c>
      <c r="Q840" s="89" t="str">
        <f t="shared" si="38"/>
        <v/>
      </c>
      <c r="R840" s="90" t="str">
        <f>IFERROR(N840*'Emission Factors'!C$14+O840*'Emission Factors'!C$21,"")</f>
        <v/>
      </c>
      <c r="S840" s="90" t="str">
        <f>IFERROR(N840*'Emission Factors'!C$15+O840*'Emission Factors'!C$22,"")</f>
        <v/>
      </c>
      <c r="T840" s="90" t="str">
        <f>IFERROR(N840*'Emission Factors'!C$16+O840*'Emission Factors'!C$23,"")</f>
        <v/>
      </c>
      <c r="U840" s="28" t="str">
        <f>IFERROR(IF(K840="Residential",N840*'Emission Factors'!$C$17+O840*'Emission Factors'!$C$24,N840*'Emission Factors'!$C$18+O840*'Emission Factors'!$C$25),"")</f>
        <v/>
      </c>
    </row>
    <row r="841" spans="2:21" ht="15" customHeight="1" x14ac:dyDescent="0.35">
      <c r="B841" s="92"/>
      <c r="C841" s="86"/>
      <c r="D841" s="62"/>
      <c r="E841" s="86"/>
      <c r="F841" s="86"/>
      <c r="G841" s="86"/>
      <c r="H841" s="87"/>
      <c r="I841" s="88"/>
      <c r="J841" s="64"/>
      <c r="K841" s="64"/>
      <c r="L841" s="79" t="str">
        <f>IF(E841+F841+G841=0,"",E841*'Emission Factors'!C$26+F841*'Emission Factors'!C$28+G841*'Emission Factors'!$C$30)</f>
        <v/>
      </c>
      <c r="M841" s="79" t="str">
        <f>IF(E841+F841+G841=0,"",E841*'Emission Factors'!C$27+F841*'Emission Factors'!C$29+G841*'Emission Factors'!$C$31)</f>
        <v/>
      </c>
      <c r="N841" s="79" t="str">
        <f t="shared" si="36"/>
        <v/>
      </c>
      <c r="O841" s="79" t="str">
        <f t="shared" si="37"/>
        <v/>
      </c>
      <c r="P841" s="79" t="str">
        <f>IFERROR(N841*'Emission Factors'!C$13+O841*'Emission Factors'!C$20,"")</f>
        <v/>
      </c>
      <c r="Q841" s="89" t="str">
        <f t="shared" si="38"/>
        <v/>
      </c>
      <c r="R841" s="90" t="str">
        <f>IFERROR(N841*'Emission Factors'!C$14+O841*'Emission Factors'!C$21,"")</f>
        <v/>
      </c>
      <c r="S841" s="90" t="str">
        <f>IFERROR(N841*'Emission Factors'!C$15+O841*'Emission Factors'!C$22,"")</f>
        <v/>
      </c>
      <c r="T841" s="90" t="str">
        <f>IFERROR(N841*'Emission Factors'!C$16+O841*'Emission Factors'!C$23,"")</f>
        <v/>
      </c>
      <c r="U841" s="28" t="str">
        <f>IFERROR(IF(K841="Residential",N841*'Emission Factors'!$C$17+O841*'Emission Factors'!$C$24,N841*'Emission Factors'!$C$18+O841*'Emission Factors'!$C$25),"")</f>
        <v/>
      </c>
    </row>
    <row r="842" spans="2:21" ht="15" customHeight="1" x14ac:dyDescent="0.35">
      <c r="B842" s="92"/>
      <c r="C842" s="86"/>
      <c r="D842" s="63"/>
      <c r="E842" s="86"/>
      <c r="F842" s="86"/>
      <c r="G842" s="86"/>
      <c r="H842" s="87"/>
      <c r="I842" s="88"/>
      <c r="J842" s="64"/>
      <c r="K842" s="64"/>
      <c r="L842" s="79" t="str">
        <f>IF(E842+F842+G842=0,"",E842*'Emission Factors'!C$26+F842*'Emission Factors'!C$28+G842*'Emission Factors'!$C$30)</f>
        <v/>
      </c>
      <c r="M842" s="79" t="str">
        <f>IF(E842+F842+G842=0,"",E842*'Emission Factors'!C$27+F842*'Emission Factors'!C$29+G842*'Emission Factors'!$C$31)</f>
        <v/>
      </c>
      <c r="N842" s="79" t="str">
        <f t="shared" si="36"/>
        <v/>
      </c>
      <c r="O842" s="79" t="str">
        <f t="shared" si="37"/>
        <v/>
      </c>
      <c r="P842" s="79" t="str">
        <f>IFERROR(N842*'Emission Factors'!C$13+O842*'Emission Factors'!C$20,"")</f>
        <v/>
      </c>
      <c r="Q842" s="89" t="str">
        <f t="shared" si="38"/>
        <v/>
      </c>
      <c r="R842" s="90" t="str">
        <f>IFERROR(N842*'Emission Factors'!C$14+O842*'Emission Factors'!C$21,"")</f>
        <v/>
      </c>
      <c r="S842" s="90" t="str">
        <f>IFERROR(N842*'Emission Factors'!C$15+O842*'Emission Factors'!C$22,"")</f>
        <v/>
      </c>
      <c r="T842" s="90" t="str">
        <f>IFERROR(N842*'Emission Factors'!C$16+O842*'Emission Factors'!C$23,"")</f>
        <v/>
      </c>
      <c r="U842" s="28" t="str">
        <f>IFERROR(IF(K842="Residential",N842*'Emission Factors'!$C$17+O842*'Emission Factors'!$C$24,N842*'Emission Factors'!$C$18+O842*'Emission Factors'!$C$25),"")</f>
        <v/>
      </c>
    </row>
    <row r="843" spans="2:21" ht="15" customHeight="1" x14ac:dyDescent="0.35">
      <c r="B843" s="92"/>
      <c r="C843" s="86"/>
      <c r="D843" s="62"/>
      <c r="E843" s="86"/>
      <c r="F843" s="86"/>
      <c r="G843" s="86"/>
      <c r="H843" s="87"/>
      <c r="I843" s="88"/>
      <c r="J843" s="64"/>
      <c r="K843" s="64"/>
      <c r="L843" s="79" t="str">
        <f>IF(E843+F843+G843=0,"",E843*'Emission Factors'!C$26+F843*'Emission Factors'!C$28+G843*'Emission Factors'!$C$30)</f>
        <v/>
      </c>
      <c r="M843" s="79" t="str">
        <f>IF(E843+F843+G843=0,"",E843*'Emission Factors'!C$27+F843*'Emission Factors'!C$29+G843*'Emission Factors'!$C$31)</f>
        <v/>
      </c>
      <c r="N843" s="79" t="str">
        <f t="shared" si="36"/>
        <v/>
      </c>
      <c r="O843" s="79" t="str">
        <f t="shared" si="37"/>
        <v/>
      </c>
      <c r="P843" s="79" t="str">
        <f>IFERROR(N843*'Emission Factors'!C$13+O843*'Emission Factors'!C$20,"")</f>
        <v/>
      </c>
      <c r="Q843" s="89" t="str">
        <f t="shared" si="38"/>
        <v/>
      </c>
      <c r="R843" s="90" t="str">
        <f>IFERROR(N843*'Emission Factors'!C$14+O843*'Emission Factors'!C$21,"")</f>
        <v/>
      </c>
      <c r="S843" s="90" t="str">
        <f>IFERROR(N843*'Emission Factors'!C$15+O843*'Emission Factors'!C$22,"")</f>
        <v/>
      </c>
      <c r="T843" s="90" t="str">
        <f>IFERROR(N843*'Emission Factors'!C$16+O843*'Emission Factors'!C$23,"")</f>
        <v/>
      </c>
      <c r="U843" s="28" t="str">
        <f>IFERROR(IF(K843="Residential",N843*'Emission Factors'!$C$17+O843*'Emission Factors'!$C$24,N843*'Emission Factors'!$C$18+O843*'Emission Factors'!$C$25),"")</f>
        <v/>
      </c>
    </row>
    <row r="844" spans="2:21" ht="15" customHeight="1" x14ac:dyDescent="0.35">
      <c r="B844" s="92"/>
      <c r="C844" s="86"/>
      <c r="D844" s="62"/>
      <c r="E844" s="86"/>
      <c r="F844" s="86"/>
      <c r="G844" s="86"/>
      <c r="H844" s="87"/>
      <c r="I844" s="88"/>
      <c r="J844" s="64"/>
      <c r="K844" s="64"/>
      <c r="L844" s="79" t="str">
        <f>IF(E844+F844+G844=0,"",E844*'Emission Factors'!C$26+F844*'Emission Factors'!C$28+G844*'Emission Factors'!$C$30)</f>
        <v/>
      </c>
      <c r="M844" s="79" t="str">
        <f>IF(E844+F844+G844=0,"",E844*'Emission Factors'!C$27+F844*'Emission Factors'!C$29+G844*'Emission Factors'!$C$31)</f>
        <v/>
      </c>
      <c r="N844" s="79" t="str">
        <f t="shared" si="36"/>
        <v/>
      </c>
      <c r="O844" s="79" t="str">
        <f t="shared" si="37"/>
        <v/>
      </c>
      <c r="P844" s="79" t="str">
        <f>IFERROR(N844*'Emission Factors'!C$13+O844*'Emission Factors'!C$20,"")</f>
        <v/>
      </c>
      <c r="Q844" s="89" t="str">
        <f t="shared" si="38"/>
        <v/>
      </c>
      <c r="R844" s="90" t="str">
        <f>IFERROR(N844*'Emission Factors'!C$14+O844*'Emission Factors'!C$21,"")</f>
        <v/>
      </c>
      <c r="S844" s="90" t="str">
        <f>IFERROR(N844*'Emission Factors'!C$15+O844*'Emission Factors'!C$22,"")</f>
        <v/>
      </c>
      <c r="T844" s="90" t="str">
        <f>IFERROR(N844*'Emission Factors'!C$16+O844*'Emission Factors'!C$23,"")</f>
        <v/>
      </c>
      <c r="U844" s="28" t="str">
        <f>IFERROR(IF(K844="Residential",N844*'Emission Factors'!$C$17+O844*'Emission Factors'!$C$24,N844*'Emission Factors'!$C$18+O844*'Emission Factors'!$C$25),"")</f>
        <v/>
      </c>
    </row>
    <row r="845" spans="2:21" ht="15" customHeight="1" x14ac:dyDescent="0.35">
      <c r="B845" s="92"/>
      <c r="C845" s="86"/>
      <c r="D845" s="62"/>
      <c r="E845" s="86"/>
      <c r="F845" s="86"/>
      <c r="G845" s="86"/>
      <c r="H845" s="87"/>
      <c r="I845" s="88"/>
      <c r="J845" s="64"/>
      <c r="K845" s="64"/>
      <c r="L845" s="79" t="str">
        <f>IF(E845+F845+G845=0,"",E845*'Emission Factors'!C$26+F845*'Emission Factors'!C$28+G845*'Emission Factors'!$C$30)</f>
        <v/>
      </c>
      <c r="M845" s="79" t="str">
        <f>IF(E845+F845+G845=0,"",E845*'Emission Factors'!C$27+F845*'Emission Factors'!C$29+G845*'Emission Factors'!$C$31)</f>
        <v/>
      </c>
      <c r="N845" s="79" t="str">
        <f t="shared" si="36"/>
        <v/>
      </c>
      <c r="O845" s="79" t="str">
        <f t="shared" si="37"/>
        <v/>
      </c>
      <c r="P845" s="79" t="str">
        <f>IFERROR(N845*'Emission Factors'!C$13+O845*'Emission Factors'!C$20,"")</f>
        <v/>
      </c>
      <c r="Q845" s="89" t="str">
        <f t="shared" si="38"/>
        <v/>
      </c>
      <c r="R845" s="90" t="str">
        <f>IFERROR(N845*'Emission Factors'!C$14+O845*'Emission Factors'!C$21,"")</f>
        <v/>
      </c>
      <c r="S845" s="90" t="str">
        <f>IFERROR(N845*'Emission Factors'!C$15+O845*'Emission Factors'!C$22,"")</f>
        <v/>
      </c>
      <c r="T845" s="90" t="str">
        <f>IFERROR(N845*'Emission Factors'!C$16+O845*'Emission Factors'!C$23,"")</f>
        <v/>
      </c>
      <c r="U845" s="28" t="str">
        <f>IFERROR(IF(K845="Residential",N845*'Emission Factors'!$C$17+O845*'Emission Factors'!$C$24,N845*'Emission Factors'!$C$18+O845*'Emission Factors'!$C$25),"")</f>
        <v/>
      </c>
    </row>
    <row r="846" spans="2:21" ht="15" customHeight="1" x14ac:dyDescent="0.35">
      <c r="B846" s="92"/>
      <c r="C846" s="86"/>
      <c r="D846" s="62"/>
      <c r="E846" s="86"/>
      <c r="F846" s="86"/>
      <c r="G846" s="86"/>
      <c r="H846" s="87"/>
      <c r="I846" s="88"/>
      <c r="J846" s="64"/>
      <c r="K846" s="64"/>
      <c r="L846" s="79" t="str">
        <f>IF(E846+F846+G846=0,"",E846*'Emission Factors'!C$26+F846*'Emission Factors'!C$28+G846*'Emission Factors'!$C$30)</f>
        <v/>
      </c>
      <c r="M846" s="79" t="str">
        <f>IF(E846+F846+G846=0,"",E846*'Emission Factors'!C$27+F846*'Emission Factors'!C$29+G846*'Emission Factors'!$C$31)</f>
        <v/>
      </c>
      <c r="N846" s="79" t="str">
        <f t="shared" si="36"/>
        <v/>
      </c>
      <c r="O846" s="79" t="str">
        <f t="shared" si="37"/>
        <v/>
      </c>
      <c r="P846" s="79" t="str">
        <f>IFERROR(N846*'Emission Factors'!C$13+O846*'Emission Factors'!C$20,"")</f>
        <v/>
      </c>
      <c r="Q846" s="89" t="str">
        <f t="shared" si="38"/>
        <v/>
      </c>
      <c r="R846" s="90" t="str">
        <f>IFERROR(N846*'Emission Factors'!C$14+O846*'Emission Factors'!C$21,"")</f>
        <v/>
      </c>
      <c r="S846" s="90" t="str">
        <f>IFERROR(N846*'Emission Factors'!C$15+O846*'Emission Factors'!C$22,"")</f>
        <v/>
      </c>
      <c r="T846" s="90" t="str">
        <f>IFERROR(N846*'Emission Factors'!C$16+O846*'Emission Factors'!C$23,"")</f>
        <v/>
      </c>
      <c r="U846" s="28" t="str">
        <f>IFERROR(IF(K846="Residential",N846*'Emission Factors'!$C$17+O846*'Emission Factors'!$C$24,N846*'Emission Factors'!$C$18+O846*'Emission Factors'!$C$25),"")</f>
        <v/>
      </c>
    </row>
    <row r="847" spans="2:21" ht="15" customHeight="1" x14ac:dyDescent="0.35">
      <c r="B847" s="92"/>
      <c r="C847" s="86"/>
      <c r="D847" s="63"/>
      <c r="E847" s="86"/>
      <c r="F847" s="86"/>
      <c r="G847" s="86"/>
      <c r="H847" s="87"/>
      <c r="I847" s="88"/>
      <c r="J847" s="64"/>
      <c r="K847" s="64"/>
      <c r="L847" s="79" t="str">
        <f>IF(E847+F847+G847=0,"",E847*'Emission Factors'!C$26+F847*'Emission Factors'!C$28+G847*'Emission Factors'!$C$30)</f>
        <v/>
      </c>
      <c r="M847" s="79" t="str">
        <f>IF(E847+F847+G847=0,"",E847*'Emission Factors'!C$27+F847*'Emission Factors'!C$29+G847*'Emission Factors'!$C$31)</f>
        <v/>
      </c>
      <c r="N847" s="79" t="str">
        <f t="shared" si="36"/>
        <v/>
      </c>
      <c r="O847" s="79" t="str">
        <f t="shared" si="37"/>
        <v/>
      </c>
      <c r="P847" s="79" t="str">
        <f>IFERROR(N847*'Emission Factors'!C$13+O847*'Emission Factors'!C$20,"")</f>
        <v/>
      </c>
      <c r="Q847" s="89" t="str">
        <f t="shared" si="38"/>
        <v/>
      </c>
      <c r="R847" s="90" t="str">
        <f>IFERROR(N847*'Emission Factors'!C$14+O847*'Emission Factors'!C$21,"")</f>
        <v/>
      </c>
      <c r="S847" s="90" t="str">
        <f>IFERROR(N847*'Emission Factors'!C$15+O847*'Emission Factors'!C$22,"")</f>
        <v/>
      </c>
      <c r="T847" s="90" t="str">
        <f>IFERROR(N847*'Emission Factors'!C$16+O847*'Emission Factors'!C$23,"")</f>
        <v/>
      </c>
      <c r="U847" s="28" t="str">
        <f>IFERROR(IF(K847="Residential",N847*'Emission Factors'!$C$17+O847*'Emission Factors'!$C$24,N847*'Emission Factors'!$C$18+O847*'Emission Factors'!$C$25),"")</f>
        <v/>
      </c>
    </row>
    <row r="848" spans="2:21" ht="15" customHeight="1" x14ac:dyDescent="0.35">
      <c r="B848" s="92"/>
      <c r="C848" s="86"/>
      <c r="D848" s="62"/>
      <c r="E848" s="86"/>
      <c r="F848" s="86"/>
      <c r="G848" s="86"/>
      <c r="H848" s="87"/>
      <c r="I848" s="88"/>
      <c r="J848" s="64"/>
      <c r="K848" s="64"/>
      <c r="L848" s="79" t="str">
        <f>IF(E848+F848+G848=0,"",E848*'Emission Factors'!C$26+F848*'Emission Factors'!C$28+G848*'Emission Factors'!$C$30)</f>
        <v/>
      </c>
      <c r="M848" s="79" t="str">
        <f>IF(E848+F848+G848=0,"",E848*'Emission Factors'!C$27+F848*'Emission Factors'!C$29+G848*'Emission Factors'!$C$31)</f>
        <v/>
      </c>
      <c r="N848" s="79" t="str">
        <f t="shared" si="36"/>
        <v/>
      </c>
      <c r="O848" s="79" t="str">
        <f t="shared" si="37"/>
        <v/>
      </c>
      <c r="P848" s="79" t="str">
        <f>IFERROR(N848*'Emission Factors'!C$13+O848*'Emission Factors'!C$20,"")</f>
        <v/>
      </c>
      <c r="Q848" s="89" t="str">
        <f t="shared" si="38"/>
        <v/>
      </c>
      <c r="R848" s="90" t="str">
        <f>IFERROR(N848*'Emission Factors'!C$14+O848*'Emission Factors'!C$21,"")</f>
        <v/>
      </c>
      <c r="S848" s="90" t="str">
        <f>IFERROR(N848*'Emission Factors'!C$15+O848*'Emission Factors'!C$22,"")</f>
        <v/>
      </c>
      <c r="T848" s="90" t="str">
        <f>IFERROR(N848*'Emission Factors'!C$16+O848*'Emission Factors'!C$23,"")</f>
        <v/>
      </c>
      <c r="U848" s="28" t="str">
        <f>IFERROR(IF(K848="Residential",N848*'Emission Factors'!$C$17+O848*'Emission Factors'!$C$24,N848*'Emission Factors'!$C$18+O848*'Emission Factors'!$C$25),"")</f>
        <v/>
      </c>
    </row>
    <row r="849" spans="2:21" ht="15" customHeight="1" x14ac:dyDescent="0.35">
      <c r="B849" s="92"/>
      <c r="C849" s="86"/>
      <c r="D849" s="62"/>
      <c r="E849" s="86"/>
      <c r="F849" s="86"/>
      <c r="G849" s="86"/>
      <c r="H849" s="87"/>
      <c r="I849" s="88"/>
      <c r="J849" s="64"/>
      <c r="K849" s="64"/>
      <c r="L849" s="79" t="str">
        <f>IF(E849+F849+G849=0,"",E849*'Emission Factors'!C$26+F849*'Emission Factors'!C$28+G849*'Emission Factors'!$C$30)</f>
        <v/>
      </c>
      <c r="M849" s="79" t="str">
        <f>IF(E849+F849+G849=0,"",E849*'Emission Factors'!C$27+F849*'Emission Factors'!C$29+G849*'Emission Factors'!$C$31)</f>
        <v/>
      </c>
      <c r="N849" s="79" t="str">
        <f t="shared" si="36"/>
        <v/>
      </c>
      <c r="O849" s="79" t="str">
        <f t="shared" si="37"/>
        <v/>
      </c>
      <c r="P849" s="79" t="str">
        <f>IFERROR(N849*'Emission Factors'!C$13+O849*'Emission Factors'!C$20,"")</f>
        <v/>
      </c>
      <c r="Q849" s="89" t="str">
        <f t="shared" si="38"/>
        <v/>
      </c>
      <c r="R849" s="90" t="str">
        <f>IFERROR(N849*'Emission Factors'!C$14+O849*'Emission Factors'!C$21,"")</f>
        <v/>
      </c>
      <c r="S849" s="90" t="str">
        <f>IFERROR(N849*'Emission Factors'!C$15+O849*'Emission Factors'!C$22,"")</f>
        <v/>
      </c>
      <c r="T849" s="90" t="str">
        <f>IFERROR(N849*'Emission Factors'!C$16+O849*'Emission Factors'!C$23,"")</f>
        <v/>
      </c>
      <c r="U849" s="28" t="str">
        <f>IFERROR(IF(K849="Residential",N849*'Emission Factors'!$C$17+O849*'Emission Factors'!$C$24,N849*'Emission Factors'!$C$18+O849*'Emission Factors'!$C$25),"")</f>
        <v/>
      </c>
    </row>
    <row r="850" spans="2:21" ht="15" customHeight="1" x14ac:dyDescent="0.35">
      <c r="B850" s="92"/>
      <c r="C850" s="86"/>
      <c r="D850" s="62"/>
      <c r="E850" s="86"/>
      <c r="F850" s="86"/>
      <c r="G850" s="86"/>
      <c r="H850" s="87"/>
      <c r="I850" s="88"/>
      <c r="J850" s="64"/>
      <c r="K850" s="64"/>
      <c r="L850" s="79" t="str">
        <f>IF(E850+F850+G850=0,"",E850*'Emission Factors'!C$26+F850*'Emission Factors'!C$28+G850*'Emission Factors'!$C$30)</f>
        <v/>
      </c>
      <c r="M850" s="79" t="str">
        <f>IF(E850+F850+G850=0,"",E850*'Emission Factors'!C$27+F850*'Emission Factors'!C$29+G850*'Emission Factors'!$C$31)</f>
        <v/>
      </c>
      <c r="N850" s="79" t="str">
        <f t="shared" ref="N850:N913" si="39">IFERROR(L850*J850,"")</f>
        <v/>
      </c>
      <c r="O850" s="79" t="str">
        <f t="shared" ref="O850:O913" si="40">IFERROR(M850*J850,"")</f>
        <v/>
      </c>
      <c r="P850" s="79" t="str">
        <f>IFERROR(N850*'Emission Factors'!C$13+O850*'Emission Factors'!C$20,"")</f>
        <v/>
      </c>
      <c r="Q850" s="89" t="str">
        <f t="shared" ref="Q850:Q913" si="41">IFERROR(P850/I850,"")</f>
        <v/>
      </c>
      <c r="R850" s="90" t="str">
        <f>IFERROR(N850*'Emission Factors'!C$14+O850*'Emission Factors'!C$21,"")</f>
        <v/>
      </c>
      <c r="S850" s="90" t="str">
        <f>IFERROR(N850*'Emission Factors'!C$15+O850*'Emission Factors'!C$22,"")</f>
        <v/>
      </c>
      <c r="T850" s="90" t="str">
        <f>IFERROR(N850*'Emission Factors'!C$16+O850*'Emission Factors'!C$23,"")</f>
        <v/>
      </c>
      <c r="U850" s="28" t="str">
        <f>IFERROR(IF(K850="Residential",N850*'Emission Factors'!$C$17+O850*'Emission Factors'!$C$24,N850*'Emission Factors'!$C$18+O850*'Emission Factors'!$C$25),"")</f>
        <v/>
      </c>
    </row>
    <row r="851" spans="2:21" ht="15" customHeight="1" x14ac:dyDescent="0.35">
      <c r="B851" s="92"/>
      <c r="C851" s="86"/>
      <c r="D851" s="62"/>
      <c r="E851" s="86"/>
      <c r="F851" s="86"/>
      <c r="G851" s="86"/>
      <c r="H851" s="87"/>
      <c r="I851" s="88"/>
      <c r="J851" s="64"/>
      <c r="K851" s="64"/>
      <c r="L851" s="79" t="str">
        <f>IF(E851+F851+G851=0,"",E851*'Emission Factors'!C$26+F851*'Emission Factors'!C$28+G851*'Emission Factors'!$C$30)</f>
        <v/>
      </c>
      <c r="M851" s="79" t="str">
        <f>IF(E851+F851+G851=0,"",E851*'Emission Factors'!C$27+F851*'Emission Factors'!C$29+G851*'Emission Factors'!$C$31)</f>
        <v/>
      </c>
      <c r="N851" s="79" t="str">
        <f t="shared" si="39"/>
        <v/>
      </c>
      <c r="O851" s="79" t="str">
        <f t="shared" si="40"/>
        <v/>
      </c>
      <c r="P851" s="79" t="str">
        <f>IFERROR(N851*'Emission Factors'!C$13+O851*'Emission Factors'!C$20,"")</f>
        <v/>
      </c>
      <c r="Q851" s="89" t="str">
        <f t="shared" si="41"/>
        <v/>
      </c>
      <c r="R851" s="90" t="str">
        <f>IFERROR(N851*'Emission Factors'!C$14+O851*'Emission Factors'!C$21,"")</f>
        <v/>
      </c>
      <c r="S851" s="90" t="str">
        <f>IFERROR(N851*'Emission Factors'!C$15+O851*'Emission Factors'!C$22,"")</f>
        <v/>
      </c>
      <c r="T851" s="90" t="str">
        <f>IFERROR(N851*'Emission Factors'!C$16+O851*'Emission Factors'!C$23,"")</f>
        <v/>
      </c>
      <c r="U851" s="28" t="str">
        <f>IFERROR(IF(K851="Residential",N851*'Emission Factors'!$C$17+O851*'Emission Factors'!$C$24,N851*'Emission Factors'!$C$18+O851*'Emission Factors'!$C$25),"")</f>
        <v/>
      </c>
    </row>
    <row r="852" spans="2:21" ht="15" customHeight="1" x14ac:dyDescent="0.35">
      <c r="B852" s="92"/>
      <c r="C852" s="86"/>
      <c r="D852" s="63"/>
      <c r="E852" s="86"/>
      <c r="F852" s="86"/>
      <c r="G852" s="86"/>
      <c r="H852" s="87"/>
      <c r="I852" s="88"/>
      <c r="J852" s="64"/>
      <c r="K852" s="64"/>
      <c r="L852" s="79" t="str">
        <f>IF(E852+F852+G852=0,"",E852*'Emission Factors'!C$26+F852*'Emission Factors'!C$28+G852*'Emission Factors'!$C$30)</f>
        <v/>
      </c>
      <c r="M852" s="79" t="str">
        <f>IF(E852+F852+G852=0,"",E852*'Emission Factors'!C$27+F852*'Emission Factors'!C$29+G852*'Emission Factors'!$C$31)</f>
        <v/>
      </c>
      <c r="N852" s="79" t="str">
        <f t="shared" si="39"/>
        <v/>
      </c>
      <c r="O852" s="79" t="str">
        <f t="shared" si="40"/>
        <v/>
      </c>
      <c r="P852" s="79" t="str">
        <f>IFERROR(N852*'Emission Factors'!C$13+O852*'Emission Factors'!C$20,"")</f>
        <v/>
      </c>
      <c r="Q852" s="89" t="str">
        <f t="shared" si="41"/>
        <v/>
      </c>
      <c r="R852" s="90" t="str">
        <f>IFERROR(N852*'Emission Factors'!C$14+O852*'Emission Factors'!C$21,"")</f>
        <v/>
      </c>
      <c r="S852" s="90" t="str">
        <f>IFERROR(N852*'Emission Factors'!C$15+O852*'Emission Factors'!C$22,"")</f>
        <v/>
      </c>
      <c r="T852" s="90" t="str">
        <f>IFERROR(N852*'Emission Factors'!C$16+O852*'Emission Factors'!C$23,"")</f>
        <v/>
      </c>
      <c r="U852" s="28" t="str">
        <f>IFERROR(IF(K852="Residential",N852*'Emission Factors'!$C$17+O852*'Emission Factors'!$C$24,N852*'Emission Factors'!$C$18+O852*'Emission Factors'!$C$25),"")</f>
        <v/>
      </c>
    </row>
    <row r="853" spans="2:21" ht="15" customHeight="1" x14ac:dyDescent="0.35">
      <c r="B853" s="92"/>
      <c r="C853" s="86"/>
      <c r="D853" s="62"/>
      <c r="E853" s="86"/>
      <c r="F853" s="86"/>
      <c r="G853" s="86"/>
      <c r="H853" s="87"/>
      <c r="I853" s="88"/>
      <c r="J853" s="64"/>
      <c r="K853" s="64"/>
      <c r="L853" s="79" t="str">
        <f>IF(E853+F853+G853=0,"",E853*'Emission Factors'!C$26+F853*'Emission Factors'!C$28+G853*'Emission Factors'!$C$30)</f>
        <v/>
      </c>
      <c r="M853" s="79" t="str">
        <f>IF(E853+F853+G853=0,"",E853*'Emission Factors'!C$27+F853*'Emission Factors'!C$29+G853*'Emission Factors'!$C$31)</f>
        <v/>
      </c>
      <c r="N853" s="79" t="str">
        <f t="shared" si="39"/>
        <v/>
      </c>
      <c r="O853" s="79" t="str">
        <f t="shared" si="40"/>
        <v/>
      </c>
      <c r="P853" s="79" t="str">
        <f>IFERROR(N853*'Emission Factors'!C$13+O853*'Emission Factors'!C$20,"")</f>
        <v/>
      </c>
      <c r="Q853" s="89" t="str">
        <f t="shared" si="41"/>
        <v/>
      </c>
      <c r="R853" s="90" t="str">
        <f>IFERROR(N853*'Emission Factors'!C$14+O853*'Emission Factors'!C$21,"")</f>
        <v/>
      </c>
      <c r="S853" s="90" t="str">
        <f>IFERROR(N853*'Emission Factors'!C$15+O853*'Emission Factors'!C$22,"")</f>
        <v/>
      </c>
      <c r="T853" s="90" t="str">
        <f>IFERROR(N853*'Emission Factors'!C$16+O853*'Emission Factors'!C$23,"")</f>
        <v/>
      </c>
      <c r="U853" s="28" t="str">
        <f>IFERROR(IF(K853="Residential",N853*'Emission Factors'!$C$17+O853*'Emission Factors'!$C$24,N853*'Emission Factors'!$C$18+O853*'Emission Factors'!$C$25),"")</f>
        <v/>
      </c>
    </row>
    <row r="854" spans="2:21" ht="15" customHeight="1" x14ac:dyDescent="0.35">
      <c r="B854" s="92"/>
      <c r="C854" s="86"/>
      <c r="D854" s="62"/>
      <c r="E854" s="86"/>
      <c r="F854" s="86"/>
      <c r="G854" s="86"/>
      <c r="H854" s="87"/>
      <c r="I854" s="88"/>
      <c r="J854" s="64"/>
      <c r="K854" s="64"/>
      <c r="L854" s="79" t="str">
        <f>IF(E854+F854+G854=0,"",E854*'Emission Factors'!C$26+F854*'Emission Factors'!C$28+G854*'Emission Factors'!$C$30)</f>
        <v/>
      </c>
      <c r="M854" s="79" t="str">
        <f>IF(E854+F854+G854=0,"",E854*'Emission Factors'!C$27+F854*'Emission Factors'!C$29+G854*'Emission Factors'!$C$31)</f>
        <v/>
      </c>
      <c r="N854" s="79" t="str">
        <f t="shared" si="39"/>
        <v/>
      </c>
      <c r="O854" s="79" t="str">
        <f t="shared" si="40"/>
        <v/>
      </c>
      <c r="P854" s="79" t="str">
        <f>IFERROR(N854*'Emission Factors'!C$13+O854*'Emission Factors'!C$20,"")</f>
        <v/>
      </c>
      <c r="Q854" s="89" t="str">
        <f t="shared" si="41"/>
        <v/>
      </c>
      <c r="R854" s="90" t="str">
        <f>IFERROR(N854*'Emission Factors'!C$14+O854*'Emission Factors'!C$21,"")</f>
        <v/>
      </c>
      <c r="S854" s="90" t="str">
        <f>IFERROR(N854*'Emission Factors'!C$15+O854*'Emission Factors'!C$22,"")</f>
        <v/>
      </c>
      <c r="T854" s="90" t="str">
        <f>IFERROR(N854*'Emission Factors'!C$16+O854*'Emission Factors'!C$23,"")</f>
        <v/>
      </c>
      <c r="U854" s="28" t="str">
        <f>IFERROR(IF(K854="Residential",N854*'Emission Factors'!$C$17+O854*'Emission Factors'!$C$24,N854*'Emission Factors'!$C$18+O854*'Emission Factors'!$C$25),"")</f>
        <v/>
      </c>
    </row>
    <row r="855" spans="2:21" ht="15" customHeight="1" x14ac:dyDescent="0.35">
      <c r="B855" s="92"/>
      <c r="C855" s="86"/>
      <c r="D855" s="62"/>
      <c r="E855" s="86"/>
      <c r="F855" s="86"/>
      <c r="G855" s="86"/>
      <c r="H855" s="87"/>
      <c r="I855" s="88"/>
      <c r="J855" s="64"/>
      <c r="K855" s="64"/>
      <c r="L855" s="79" t="str">
        <f>IF(E855+F855+G855=0,"",E855*'Emission Factors'!C$26+F855*'Emission Factors'!C$28+G855*'Emission Factors'!$C$30)</f>
        <v/>
      </c>
      <c r="M855" s="79" t="str">
        <f>IF(E855+F855+G855=0,"",E855*'Emission Factors'!C$27+F855*'Emission Factors'!C$29+G855*'Emission Factors'!$C$31)</f>
        <v/>
      </c>
      <c r="N855" s="79" t="str">
        <f t="shared" si="39"/>
        <v/>
      </c>
      <c r="O855" s="79" t="str">
        <f t="shared" si="40"/>
        <v/>
      </c>
      <c r="P855" s="79" t="str">
        <f>IFERROR(N855*'Emission Factors'!C$13+O855*'Emission Factors'!C$20,"")</f>
        <v/>
      </c>
      <c r="Q855" s="89" t="str">
        <f t="shared" si="41"/>
        <v/>
      </c>
      <c r="R855" s="90" t="str">
        <f>IFERROR(N855*'Emission Factors'!C$14+O855*'Emission Factors'!C$21,"")</f>
        <v/>
      </c>
      <c r="S855" s="90" t="str">
        <f>IFERROR(N855*'Emission Factors'!C$15+O855*'Emission Factors'!C$22,"")</f>
        <v/>
      </c>
      <c r="T855" s="90" t="str">
        <f>IFERROR(N855*'Emission Factors'!C$16+O855*'Emission Factors'!C$23,"")</f>
        <v/>
      </c>
      <c r="U855" s="28" t="str">
        <f>IFERROR(IF(K855="Residential",N855*'Emission Factors'!$C$17+O855*'Emission Factors'!$C$24,N855*'Emission Factors'!$C$18+O855*'Emission Factors'!$C$25),"")</f>
        <v/>
      </c>
    </row>
    <row r="856" spans="2:21" ht="15" customHeight="1" x14ac:dyDescent="0.35">
      <c r="B856" s="92"/>
      <c r="C856" s="86"/>
      <c r="D856" s="62"/>
      <c r="E856" s="86"/>
      <c r="F856" s="86"/>
      <c r="G856" s="86"/>
      <c r="H856" s="87"/>
      <c r="I856" s="88"/>
      <c r="J856" s="64"/>
      <c r="K856" s="64"/>
      <c r="L856" s="79" t="str">
        <f>IF(E856+F856+G856=0,"",E856*'Emission Factors'!C$26+F856*'Emission Factors'!C$28+G856*'Emission Factors'!$C$30)</f>
        <v/>
      </c>
      <c r="M856" s="79" t="str">
        <f>IF(E856+F856+G856=0,"",E856*'Emission Factors'!C$27+F856*'Emission Factors'!C$29+G856*'Emission Factors'!$C$31)</f>
        <v/>
      </c>
      <c r="N856" s="79" t="str">
        <f t="shared" si="39"/>
        <v/>
      </c>
      <c r="O856" s="79" t="str">
        <f t="shared" si="40"/>
        <v/>
      </c>
      <c r="P856" s="79" t="str">
        <f>IFERROR(N856*'Emission Factors'!C$13+O856*'Emission Factors'!C$20,"")</f>
        <v/>
      </c>
      <c r="Q856" s="89" t="str">
        <f t="shared" si="41"/>
        <v/>
      </c>
      <c r="R856" s="90" t="str">
        <f>IFERROR(N856*'Emission Factors'!C$14+O856*'Emission Factors'!C$21,"")</f>
        <v/>
      </c>
      <c r="S856" s="90" t="str">
        <f>IFERROR(N856*'Emission Factors'!C$15+O856*'Emission Factors'!C$22,"")</f>
        <v/>
      </c>
      <c r="T856" s="90" t="str">
        <f>IFERROR(N856*'Emission Factors'!C$16+O856*'Emission Factors'!C$23,"")</f>
        <v/>
      </c>
      <c r="U856" s="28" t="str">
        <f>IFERROR(IF(K856="Residential",N856*'Emission Factors'!$C$17+O856*'Emission Factors'!$C$24,N856*'Emission Factors'!$C$18+O856*'Emission Factors'!$C$25),"")</f>
        <v/>
      </c>
    </row>
    <row r="857" spans="2:21" ht="15" customHeight="1" x14ac:dyDescent="0.35">
      <c r="B857" s="92"/>
      <c r="C857" s="86"/>
      <c r="D857" s="63"/>
      <c r="E857" s="86"/>
      <c r="F857" s="86"/>
      <c r="G857" s="86"/>
      <c r="H857" s="87"/>
      <c r="I857" s="88"/>
      <c r="J857" s="64"/>
      <c r="K857" s="64"/>
      <c r="L857" s="79" t="str">
        <f>IF(E857+F857+G857=0,"",E857*'Emission Factors'!C$26+F857*'Emission Factors'!C$28+G857*'Emission Factors'!$C$30)</f>
        <v/>
      </c>
      <c r="M857" s="79" t="str">
        <f>IF(E857+F857+G857=0,"",E857*'Emission Factors'!C$27+F857*'Emission Factors'!C$29+G857*'Emission Factors'!$C$31)</f>
        <v/>
      </c>
      <c r="N857" s="79" t="str">
        <f t="shared" si="39"/>
        <v/>
      </c>
      <c r="O857" s="79" t="str">
        <f t="shared" si="40"/>
        <v/>
      </c>
      <c r="P857" s="79" t="str">
        <f>IFERROR(N857*'Emission Factors'!C$13+O857*'Emission Factors'!C$20,"")</f>
        <v/>
      </c>
      <c r="Q857" s="89" t="str">
        <f t="shared" si="41"/>
        <v/>
      </c>
      <c r="R857" s="90" t="str">
        <f>IFERROR(N857*'Emission Factors'!C$14+O857*'Emission Factors'!C$21,"")</f>
        <v/>
      </c>
      <c r="S857" s="90" t="str">
        <f>IFERROR(N857*'Emission Factors'!C$15+O857*'Emission Factors'!C$22,"")</f>
        <v/>
      </c>
      <c r="T857" s="90" t="str">
        <f>IFERROR(N857*'Emission Factors'!C$16+O857*'Emission Factors'!C$23,"")</f>
        <v/>
      </c>
      <c r="U857" s="28" t="str">
        <f>IFERROR(IF(K857="Residential",N857*'Emission Factors'!$C$17+O857*'Emission Factors'!$C$24,N857*'Emission Factors'!$C$18+O857*'Emission Factors'!$C$25),"")</f>
        <v/>
      </c>
    </row>
    <row r="858" spans="2:21" ht="15" customHeight="1" x14ac:dyDescent="0.35">
      <c r="B858" s="92"/>
      <c r="C858" s="86"/>
      <c r="D858" s="62"/>
      <c r="E858" s="86"/>
      <c r="F858" s="86"/>
      <c r="G858" s="86"/>
      <c r="H858" s="87"/>
      <c r="I858" s="88"/>
      <c r="J858" s="64"/>
      <c r="K858" s="64"/>
      <c r="L858" s="79" t="str">
        <f>IF(E858+F858+G858=0,"",E858*'Emission Factors'!C$26+F858*'Emission Factors'!C$28+G858*'Emission Factors'!$C$30)</f>
        <v/>
      </c>
      <c r="M858" s="79" t="str">
        <f>IF(E858+F858+G858=0,"",E858*'Emission Factors'!C$27+F858*'Emission Factors'!C$29+G858*'Emission Factors'!$C$31)</f>
        <v/>
      </c>
      <c r="N858" s="79" t="str">
        <f t="shared" si="39"/>
        <v/>
      </c>
      <c r="O858" s="79" t="str">
        <f t="shared" si="40"/>
        <v/>
      </c>
      <c r="P858" s="79" t="str">
        <f>IFERROR(N858*'Emission Factors'!C$13+O858*'Emission Factors'!C$20,"")</f>
        <v/>
      </c>
      <c r="Q858" s="89" t="str">
        <f t="shared" si="41"/>
        <v/>
      </c>
      <c r="R858" s="90" t="str">
        <f>IFERROR(N858*'Emission Factors'!C$14+O858*'Emission Factors'!C$21,"")</f>
        <v/>
      </c>
      <c r="S858" s="90" t="str">
        <f>IFERROR(N858*'Emission Factors'!C$15+O858*'Emission Factors'!C$22,"")</f>
        <v/>
      </c>
      <c r="T858" s="90" t="str">
        <f>IFERROR(N858*'Emission Factors'!C$16+O858*'Emission Factors'!C$23,"")</f>
        <v/>
      </c>
      <c r="U858" s="28" t="str">
        <f>IFERROR(IF(K858="Residential",N858*'Emission Factors'!$C$17+O858*'Emission Factors'!$C$24,N858*'Emission Factors'!$C$18+O858*'Emission Factors'!$C$25),"")</f>
        <v/>
      </c>
    </row>
    <row r="859" spans="2:21" ht="15" customHeight="1" x14ac:dyDescent="0.35">
      <c r="B859" s="92"/>
      <c r="C859" s="86"/>
      <c r="D859" s="62"/>
      <c r="E859" s="86"/>
      <c r="F859" s="86"/>
      <c r="G859" s="86"/>
      <c r="H859" s="87"/>
      <c r="I859" s="88"/>
      <c r="J859" s="64"/>
      <c r="K859" s="64"/>
      <c r="L859" s="79" t="str">
        <f>IF(E859+F859+G859=0,"",E859*'Emission Factors'!C$26+F859*'Emission Factors'!C$28+G859*'Emission Factors'!$C$30)</f>
        <v/>
      </c>
      <c r="M859" s="79" t="str">
        <f>IF(E859+F859+G859=0,"",E859*'Emission Factors'!C$27+F859*'Emission Factors'!C$29+G859*'Emission Factors'!$C$31)</f>
        <v/>
      </c>
      <c r="N859" s="79" t="str">
        <f t="shared" si="39"/>
        <v/>
      </c>
      <c r="O859" s="79" t="str">
        <f t="shared" si="40"/>
        <v/>
      </c>
      <c r="P859" s="79" t="str">
        <f>IFERROR(N859*'Emission Factors'!C$13+O859*'Emission Factors'!C$20,"")</f>
        <v/>
      </c>
      <c r="Q859" s="89" t="str">
        <f t="shared" si="41"/>
        <v/>
      </c>
      <c r="R859" s="90" t="str">
        <f>IFERROR(N859*'Emission Factors'!C$14+O859*'Emission Factors'!C$21,"")</f>
        <v/>
      </c>
      <c r="S859" s="90" t="str">
        <f>IFERROR(N859*'Emission Factors'!C$15+O859*'Emission Factors'!C$22,"")</f>
        <v/>
      </c>
      <c r="T859" s="90" t="str">
        <f>IFERROR(N859*'Emission Factors'!C$16+O859*'Emission Factors'!C$23,"")</f>
        <v/>
      </c>
      <c r="U859" s="28" t="str">
        <f>IFERROR(IF(K859="Residential",N859*'Emission Factors'!$C$17+O859*'Emission Factors'!$C$24,N859*'Emission Factors'!$C$18+O859*'Emission Factors'!$C$25),"")</f>
        <v/>
      </c>
    </row>
    <row r="860" spans="2:21" ht="15" customHeight="1" x14ac:dyDescent="0.35">
      <c r="B860" s="92"/>
      <c r="C860" s="86"/>
      <c r="D860" s="62"/>
      <c r="E860" s="86"/>
      <c r="F860" s="86"/>
      <c r="G860" s="86"/>
      <c r="H860" s="87"/>
      <c r="I860" s="88"/>
      <c r="J860" s="64"/>
      <c r="K860" s="64"/>
      <c r="L860" s="79" t="str">
        <f>IF(E860+F860+G860=0,"",E860*'Emission Factors'!C$26+F860*'Emission Factors'!C$28+G860*'Emission Factors'!$C$30)</f>
        <v/>
      </c>
      <c r="M860" s="79" t="str">
        <f>IF(E860+F860+G860=0,"",E860*'Emission Factors'!C$27+F860*'Emission Factors'!C$29+G860*'Emission Factors'!$C$31)</f>
        <v/>
      </c>
      <c r="N860" s="79" t="str">
        <f t="shared" si="39"/>
        <v/>
      </c>
      <c r="O860" s="79" t="str">
        <f t="shared" si="40"/>
        <v/>
      </c>
      <c r="P860" s="79" t="str">
        <f>IFERROR(N860*'Emission Factors'!C$13+O860*'Emission Factors'!C$20,"")</f>
        <v/>
      </c>
      <c r="Q860" s="89" t="str">
        <f t="shared" si="41"/>
        <v/>
      </c>
      <c r="R860" s="90" t="str">
        <f>IFERROR(N860*'Emission Factors'!C$14+O860*'Emission Factors'!C$21,"")</f>
        <v/>
      </c>
      <c r="S860" s="90" t="str">
        <f>IFERROR(N860*'Emission Factors'!C$15+O860*'Emission Factors'!C$22,"")</f>
        <v/>
      </c>
      <c r="T860" s="90" t="str">
        <f>IFERROR(N860*'Emission Factors'!C$16+O860*'Emission Factors'!C$23,"")</f>
        <v/>
      </c>
      <c r="U860" s="28" t="str">
        <f>IFERROR(IF(K860="Residential",N860*'Emission Factors'!$C$17+O860*'Emission Factors'!$C$24,N860*'Emission Factors'!$C$18+O860*'Emission Factors'!$C$25),"")</f>
        <v/>
      </c>
    </row>
    <row r="861" spans="2:21" ht="15" customHeight="1" x14ac:dyDescent="0.35">
      <c r="B861" s="92"/>
      <c r="C861" s="86"/>
      <c r="D861" s="62"/>
      <c r="E861" s="86"/>
      <c r="F861" s="86"/>
      <c r="G861" s="86"/>
      <c r="H861" s="87"/>
      <c r="I861" s="88"/>
      <c r="J861" s="64"/>
      <c r="K861" s="64"/>
      <c r="L861" s="79" t="str">
        <f>IF(E861+F861+G861=0,"",E861*'Emission Factors'!C$26+F861*'Emission Factors'!C$28+G861*'Emission Factors'!$C$30)</f>
        <v/>
      </c>
      <c r="M861" s="79" t="str">
        <f>IF(E861+F861+G861=0,"",E861*'Emission Factors'!C$27+F861*'Emission Factors'!C$29+G861*'Emission Factors'!$C$31)</f>
        <v/>
      </c>
      <c r="N861" s="79" t="str">
        <f t="shared" si="39"/>
        <v/>
      </c>
      <c r="O861" s="79" t="str">
        <f t="shared" si="40"/>
        <v/>
      </c>
      <c r="P861" s="79" t="str">
        <f>IFERROR(N861*'Emission Factors'!C$13+O861*'Emission Factors'!C$20,"")</f>
        <v/>
      </c>
      <c r="Q861" s="89" t="str">
        <f t="shared" si="41"/>
        <v/>
      </c>
      <c r="R861" s="90" t="str">
        <f>IFERROR(N861*'Emission Factors'!C$14+O861*'Emission Factors'!C$21,"")</f>
        <v/>
      </c>
      <c r="S861" s="90" t="str">
        <f>IFERROR(N861*'Emission Factors'!C$15+O861*'Emission Factors'!C$22,"")</f>
        <v/>
      </c>
      <c r="T861" s="90" t="str">
        <f>IFERROR(N861*'Emission Factors'!C$16+O861*'Emission Factors'!C$23,"")</f>
        <v/>
      </c>
      <c r="U861" s="28" t="str">
        <f>IFERROR(IF(K861="Residential",N861*'Emission Factors'!$C$17+O861*'Emission Factors'!$C$24,N861*'Emission Factors'!$C$18+O861*'Emission Factors'!$C$25),"")</f>
        <v/>
      </c>
    </row>
    <row r="862" spans="2:21" ht="15" customHeight="1" x14ac:dyDescent="0.35">
      <c r="B862" s="92"/>
      <c r="C862" s="86"/>
      <c r="D862" s="63"/>
      <c r="E862" s="86"/>
      <c r="F862" s="86"/>
      <c r="G862" s="86"/>
      <c r="H862" s="87"/>
      <c r="I862" s="88"/>
      <c r="J862" s="64"/>
      <c r="K862" s="64"/>
      <c r="L862" s="79" t="str">
        <f>IF(E862+F862+G862=0,"",E862*'Emission Factors'!C$26+F862*'Emission Factors'!C$28+G862*'Emission Factors'!$C$30)</f>
        <v/>
      </c>
      <c r="M862" s="79" t="str">
        <f>IF(E862+F862+G862=0,"",E862*'Emission Factors'!C$27+F862*'Emission Factors'!C$29+G862*'Emission Factors'!$C$31)</f>
        <v/>
      </c>
      <c r="N862" s="79" t="str">
        <f t="shared" si="39"/>
        <v/>
      </c>
      <c r="O862" s="79" t="str">
        <f t="shared" si="40"/>
        <v/>
      </c>
      <c r="P862" s="79" t="str">
        <f>IFERROR(N862*'Emission Factors'!C$13+O862*'Emission Factors'!C$20,"")</f>
        <v/>
      </c>
      <c r="Q862" s="89" t="str">
        <f t="shared" si="41"/>
        <v/>
      </c>
      <c r="R862" s="90" t="str">
        <f>IFERROR(N862*'Emission Factors'!C$14+O862*'Emission Factors'!C$21,"")</f>
        <v/>
      </c>
      <c r="S862" s="90" t="str">
        <f>IFERROR(N862*'Emission Factors'!C$15+O862*'Emission Factors'!C$22,"")</f>
        <v/>
      </c>
      <c r="T862" s="90" t="str">
        <f>IFERROR(N862*'Emission Factors'!C$16+O862*'Emission Factors'!C$23,"")</f>
        <v/>
      </c>
      <c r="U862" s="28" t="str">
        <f>IFERROR(IF(K862="Residential",N862*'Emission Factors'!$C$17+O862*'Emission Factors'!$C$24,N862*'Emission Factors'!$C$18+O862*'Emission Factors'!$C$25),"")</f>
        <v/>
      </c>
    </row>
    <row r="863" spans="2:21" ht="15" customHeight="1" x14ac:dyDescent="0.35">
      <c r="B863" s="92"/>
      <c r="C863" s="86"/>
      <c r="D863" s="62"/>
      <c r="E863" s="86"/>
      <c r="F863" s="86"/>
      <c r="G863" s="86"/>
      <c r="H863" s="87"/>
      <c r="I863" s="88"/>
      <c r="J863" s="64"/>
      <c r="K863" s="64"/>
      <c r="L863" s="79" t="str">
        <f>IF(E863+F863+G863=0,"",E863*'Emission Factors'!C$26+F863*'Emission Factors'!C$28+G863*'Emission Factors'!$C$30)</f>
        <v/>
      </c>
      <c r="M863" s="79" t="str">
        <f>IF(E863+F863+G863=0,"",E863*'Emission Factors'!C$27+F863*'Emission Factors'!C$29+G863*'Emission Factors'!$C$31)</f>
        <v/>
      </c>
      <c r="N863" s="79" t="str">
        <f t="shared" si="39"/>
        <v/>
      </c>
      <c r="O863" s="79" t="str">
        <f t="shared" si="40"/>
        <v/>
      </c>
      <c r="P863" s="79" t="str">
        <f>IFERROR(N863*'Emission Factors'!C$13+O863*'Emission Factors'!C$20,"")</f>
        <v/>
      </c>
      <c r="Q863" s="89" t="str">
        <f t="shared" si="41"/>
        <v/>
      </c>
      <c r="R863" s="90" t="str">
        <f>IFERROR(N863*'Emission Factors'!C$14+O863*'Emission Factors'!C$21,"")</f>
        <v/>
      </c>
      <c r="S863" s="90" t="str">
        <f>IFERROR(N863*'Emission Factors'!C$15+O863*'Emission Factors'!C$22,"")</f>
        <v/>
      </c>
      <c r="T863" s="90" t="str">
        <f>IFERROR(N863*'Emission Factors'!C$16+O863*'Emission Factors'!C$23,"")</f>
        <v/>
      </c>
      <c r="U863" s="28" t="str">
        <f>IFERROR(IF(K863="Residential",N863*'Emission Factors'!$C$17+O863*'Emission Factors'!$C$24,N863*'Emission Factors'!$C$18+O863*'Emission Factors'!$C$25),"")</f>
        <v/>
      </c>
    </row>
    <row r="864" spans="2:21" ht="15" customHeight="1" x14ac:dyDescent="0.35">
      <c r="B864" s="92"/>
      <c r="C864" s="86"/>
      <c r="D864" s="62"/>
      <c r="E864" s="86"/>
      <c r="F864" s="86"/>
      <c r="G864" s="86"/>
      <c r="H864" s="87"/>
      <c r="I864" s="88"/>
      <c r="J864" s="64"/>
      <c r="K864" s="64"/>
      <c r="L864" s="79" t="str">
        <f>IF(E864+F864+G864=0,"",E864*'Emission Factors'!C$26+F864*'Emission Factors'!C$28+G864*'Emission Factors'!$C$30)</f>
        <v/>
      </c>
      <c r="M864" s="79" t="str">
        <f>IF(E864+F864+G864=0,"",E864*'Emission Factors'!C$27+F864*'Emission Factors'!C$29+G864*'Emission Factors'!$C$31)</f>
        <v/>
      </c>
      <c r="N864" s="79" t="str">
        <f t="shared" si="39"/>
        <v/>
      </c>
      <c r="O864" s="79" t="str">
        <f t="shared" si="40"/>
        <v/>
      </c>
      <c r="P864" s="79" t="str">
        <f>IFERROR(N864*'Emission Factors'!C$13+O864*'Emission Factors'!C$20,"")</f>
        <v/>
      </c>
      <c r="Q864" s="89" t="str">
        <f t="shared" si="41"/>
        <v/>
      </c>
      <c r="R864" s="90" t="str">
        <f>IFERROR(N864*'Emission Factors'!C$14+O864*'Emission Factors'!C$21,"")</f>
        <v/>
      </c>
      <c r="S864" s="90" t="str">
        <f>IFERROR(N864*'Emission Factors'!C$15+O864*'Emission Factors'!C$22,"")</f>
        <v/>
      </c>
      <c r="T864" s="90" t="str">
        <f>IFERROR(N864*'Emission Factors'!C$16+O864*'Emission Factors'!C$23,"")</f>
        <v/>
      </c>
      <c r="U864" s="28" t="str">
        <f>IFERROR(IF(K864="Residential",N864*'Emission Factors'!$C$17+O864*'Emission Factors'!$C$24,N864*'Emission Factors'!$C$18+O864*'Emission Factors'!$C$25),"")</f>
        <v/>
      </c>
    </row>
    <row r="865" spans="2:21" ht="15" customHeight="1" x14ac:dyDescent="0.35">
      <c r="B865" s="92"/>
      <c r="C865" s="86"/>
      <c r="D865" s="62"/>
      <c r="E865" s="86"/>
      <c r="F865" s="86"/>
      <c r="G865" s="86"/>
      <c r="H865" s="87"/>
      <c r="I865" s="88"/>
      <c r="J865" s="64"/>
      <c r="K865" s="64"/>
      <c r="L865" s="79" t="str">
        <f>IF(E865+F865+G865=0,"",E865*'Emission Factors'!C$26+F865*'Emission Factors'!C$28+G865*'Emission Factors'!$C$30)</f>
        <v/>
      </c>
      <c r="M865" s="79" t="str">
        <f>IF(E865+F865+G865=0,"",E865*'Emission Factors'!C$27+F865*'Emission Factors'!C$29+G865*'Emission Factors'!$C$31)</f>
        <v/>
      </c>
      <c r="N865" s="79" t="str">
        <f t="shared" si="39"/>
        <v/>
      </c>
      <c r="O865" s="79" t="str">
        <f t="shared" si="40"/>
        <v/>
      </c>
      <c r="P865" s="79" t="str">
        <f>IFERROR(N865*'Emission Factors'!C$13+O865*'Emission Factors'!C$20,"")</f>
        <v/>
      </c>
      <c r="Q865" s="89" t="str">
        <f t="shared" si="41"/>
        <v/>
      </c>
      <c r="R865" s="90" t="str">
        <f>IFERROR(N865*'Emission Factors'!C$14+O865*'Emission Factors'!C$21,"")</f>
        <v/>
      </c>
      <c r="S865" s="90" t="str">
        <f>IFERROR(N865*'Emission Factors'!C$15+O865*'Emission Factors'!C$22,"")</f>
        <v/>
      </c>
      <c r="T865" s="90" t="str">
        <f>IFERROR(N865*'Emission Factors'!C$16+O865*'Emission Factors'!C$23,"")</f>
        <v/>
      </c>
      <c r="U865" s="28" t="str">
        <f>IFERROR(IF(K865="Residential",N865*'Emission Factors'!$C$17+O865*'Emission Factors'!$C$24,N865*'Emission Factors'!$C$18+O865*'Emission Factors'!$C$25),"")</f>
        <v/>
      </c>
    </row>
    <row r="866" spans="2:21" ht="15" customHeight="1" x14ac:dyDescent="0.35">
      <c r="B866" s="92"/>
      <c r="C866" s="86"/>
      <c r="D866" s="62"/>
      <c r="E866" s="86"/>
      <c r="F866" s="86"/>
      <c r="G866" s="86"/>
      <c r="H866" s="87"/>
      <c r="I866" s="88"/>
      <c r="J866" s="64"/>
      <c r="K866" s="64"/>
      <c r="L866" s="79" t="str">
        <f>IF(E866+F866+G866=0,"",E866*'Emission Factors'!C$26+F866*'Emission Factors'!C$28+G866*'Emission Factors'!$C$30)</f>
        <v/>
      </c>
      <c r="M866" s="79" t="str">
        <f>IF(E866+F866+G866=0,"",E866*'Emission Factors'!C$27+F866*'Emission Factors'!C$29+G866*'Emission Factors'!$C$31)</f>
        <v/>
      </c>
      <c r="N866" s="79" t="str">
        <f t="shared" si="39"/>
        <v/>
      </c>
      <c r="O866" s="79" t="str">
        <f t="shared" si="40"/>
        <v/>
      </c>
      <c r="P866" s="79" t="str">
        <f>IFERROR(N866*'Emission Factors'!C$13+O866*'Emission Factors'!C$20,"")</f>
        <v/>
      </c>
      <c r="Q866" s="89" t="str">
        <f t="shared" si="41"/>
        <v/>
      </c>
      <c r="R866" s="90" t="str">
        <f>IFERROR(N866*'Emission Factors'!C$14+O866*'Emission Factors'!C$21,"")</f>
        <v/>
      </c>
      <c r="S866" s="90" t="str">
        <f>IFERROR(N866*'Emission Factors'!C$15+O866*'Emission Factors'!C$22,"")</f>
        <v/>
      </c>
      <c r="T866" s="90" t="str">
        <f>IFERROR(N866*'Emission Factors'!C$16+O866*'Emission Factors'!C$23,"")</f>
        <v/>
      </c>
      <c r="U866" s="28" t="str">
        <f>IFERROR(IF(K866="Residential",N866*'Emission Factors'!$C$17+O866*'Emission Factors'!$C$24,N866*'Emission Factors'!$C$18+O866*'Emission Factors'!$C$25),"")</f>
        <v/>
      </c>
    </row>
    <row r="867" spans="2:21" ht="15" customHeight="1" x14ac:dyDescent="0.35">
      <c r="B867" s="92"/>
      <c r="C867" s="86"/>
      <c r="D867" s="63"/>
      <c r="E867" s="86"/>
      <c r="F867" s="86"/>
      <c r="G867" s="86"/>
      <c r="H867" s="87"/>
      <c r="I867" s="88"/>
      <c r="J867" s="64"/>
      <c r="K867" s="64"/>
      <c r="L867" s="79" t="str">
        <f>IF(E867+F867+G867=0,"",E867*'Emission Factors'!C$26+F867*'Emission Factors'!C$28+G867*'Emission Factors'!$C$30)</f>
        <v/>
      </c>
      <c r="M867" s="79" t="str">
        <f>IF(E867+F867+G867=0,"",E867*'Emission Factors'!C$27+F867*'Emission Factors'!C$29+G867*'Emission Factors'!$C$31)</f>
        <v/>
      </c>
      <c r="N867" s="79" t="str">
        <f t="shared" si="39"/>
        <v/>
      </c>
      <c r="O867" s="79" t="str">
        <f t="shared" si="40"/>
        <v/>
      </c>
      <c r="P867" s="79" t="str">
        <f>IFERROR(N867*'Emission Factors'!C$13+O867*'Emission Factors'!C$20,"")</f>
        <v/>
      </c>
      <c r="Q867" s="89" t="str">
        <f t="shared" si="41"/>
        <v/>
      </c>
      <c r="R867" s="90" t="str">
        <f>IFERROR(N867*'Emission Factors'!C$14+O867*'Emission Factors'!C$21,"")</f>
        <v/>
      </c>
      <c r="S867" s="90" t="str">
        <f>IFERROR(N867*'Emission Factors'!C$15+O867*'Emission Factors'!C$22,"")</f>
        <v/>
      </c>
      <c r="T867" s="90" t="str">
        <f>IFERROR(N867*'Emission Factors'!C$16+O867*'Emission Factors'!C$23,"")</f>
        <v/>
      </c>
      <c r="U867" s="28" t="str">
        <f>IFERROR(IF(K867="Residential",N867*'Emission Factors'!$C$17+O867*'Emission Factors'!$C$24,N867*'Emission Factors'!$C$18+O867*'Emission Factors'!$C$25),"")</f>
        <v/>
      </c>
    </row>
    <row r="868" spans="2:21" ht="15" customHeight="1" x14ac:dyDescent="0.35">
      <c r="B868" s="92"/>
      <c r="C868" s="86"/>
      <c r="D868" s="62"/>
      <c r="E868" s="86"/>
      <c r="F868" s="86"/>
      <c r="G868" s="86"/>
      <c r="H868" s="87"/>
      <c r="I868" s="88"/>
      <c r="J868" s="64"/>
      <c r="K868" s="64"/>
      <c r="L868" s="79" t="str">
        <f>IF(E868+F868+G868=0,"",E868*'Emission Factors'!C$26+F868*'Emission Factors'!C$28+G868*'Emission Factors'!$C$30)</f>
        <v/>
      </c>
      <c r="M868" s="79" t="str">
        <f>IF(E868+F868+G868=0,"",E868*'Emission Factors'!C$27+F868*'Emission Factors'!C$29+G868*'Emission Factors'!$C$31)</f>
        <v/>
      </c>
      <c r="N868" s="79" t="str">
        <f t="shared" si="39"/>
        <v/>
      </c>
      <c r="O868" s="79" t="str">
        <f t="shared" si="40"/>
        <v/>
      </c>
      <c r="P868" s="79" t="str">
        <f>IFERROR(N868*'Emission Factors'!C$13+O868*'Emission Factors'!C$20,"")</f>
        <v/>
      </c>
      <c r="Q868" s="89" t="str">
        <f t="shared" si="41"/>
        <v/>
      </c>
      <c r="R868" s="90" t="str">
        <f>IFERROR(N868*'Emission Factors'!C$14+O868*'Emission Factors'!C$21,"")</f>
        <v/>
      </c>
      <c r="S868" s="90" t="str">
        <f>IFERROR(N868*'Emission Factors'!C$15+O868*'Emission Factors'!C$22,"")</f>
        <v/>
      </c>
      <c r="T868" s="90" t="str">
        <f>IFERROR(N868*'Emission Factors'!C$16+O868*'Emission Factors'!C$23,"")</f>
        <v/>
      </c>
      <c r="U868" s="28" t="str">
        <f>IFERROR(IF(K868="Residential",N868*'Emission Factors'!$C$17+O868*'Emission Factors'!$C$24,N868*'Emission Factors'!$C$18+O868*'Emission Factors'!$C$25),"")</f>
        <v/>
      </c>
    </row>
    <row r="869" spans="2:21" ht="15" customHeight="1" x14ac:dyDescent="0.35">
      <c r="B869" s="92"/>
      <c r="C869" s="86"/>
      <c r="D869" s="62"/>
      <c r="E869" s="86"/>
      <c r="F869" s="86"/>
      <c r="G869" s="86"/>
      <c r="H869" s="87"/>
      <c r="I869" s="88"/>
      <c r="J869" s="64"/>
      <c r="K869" s="64"/>
      <c r="L869" s="79" t="str">
        <f>IF(E869+F869+G869=0,"",E869*'Emission Factors'!C$26+F869*'Emission Factors'!C$28+G869*'Emission Factors'!$C$30)</f>
        <v/>
      </c>
      <c r="M869" s="79" t="str">
        <f>IF(E869+F869+G869=0,"",E869*'Emission Factors'!C$27+F869*'Emission Factors'!C$29+G869*'Emission Factors'!$C$31)</f>
        <v/>
      </c>
      <c r="N869" s="79" t="str">
        <f t="shared" si="39"/>
        <v/>
      </c>
      <c r="O869" s="79" t="str">
        <f t="shared" si="40"/>
        <v/>
      </c>
      <c r="P869" s="79" t="str">
        <f>IFERROR(N869*'Emission Factors'!C$13+O869*'Emission Factors'!C$20,"")</f>
        <v/>
      </c>
      <c r="Q869" s="89" t="str">
        <f t="shared" si="41"/>
        <v/>
      </c>
      <c r="R869" s="90" t="str">
        <f>IFERROR(N869*'Emission Factors'!C$14+O869*'Emission Factors'!C$21,"")</f>
        <v/>
      </c>
      <c r="S869" s="90" t="str">
        <f>IFERROR(N869*'Emission Factors'!C$15+O869*'Emission Factors'!C$22,"")</f>
        <v/>
      </c>
      <c r="T869" s="90" t="str">
        <f>IFERROR(N869*'Emission Factors'!C$16+O869*'Emission Factors'!C$23,"")</f>
        <v/>
      </c>
      <c r="U869" s="28" t="str">
        <f>IFERROR(IF(K869="Residential",N869*'Emission Factors'!$C$17+O869*'Emission Factors'!$C$24,N869*'Emission Factors'!$C$18+O869*'Emission Factors'!$C$25),"")</f>
        <v/>
      </c>
    </row>
    <row r="870" spans="2:21" ht="15" customHeight="1" x14ac:dyDescent="0.35">
      <c r="B870" s="92"/>
      <c r="C870" s="86"/>
      <c r="D870" s="62"/>
      <c r="E870" s="86"/>
      <c r="F870" s="86"/>
      <c r="G870" s="86"/>
      <c r="H870" s="87"/>
      <c r="I870" s="88"/>
      <c r="J870" s="64"/>
      <c r="K870" s="64"/>
      <c r="L870" s="79" t="str">
        <f>IF(E870+F870+G870=0,"",E870*'Emission Factors'!C$26+F870*'Emission Factors'!C$28+G870*'Emission Factors'!$C$30)</f>
        <v/>
      </c>
      <c r="M870" s="79" t="str">
        <f>IF(E870+F870+G870=0,"",E870*'Emission Factors'!C$27+F870*'Emission Factors'!C$29+G870*'Emission Factors'!$C$31)</f>
        <v/>
      </c>
      <c r="N870" s="79" t="str">
        <f t="shared" si="39"/>
        <v/>
      </c>
      <c r="O870" s="79" t="str">
        <f t="shared" si="40"/>
        <v/>
      </c>
      <c r="P870" s="79" t="str">
        <f>IFERROR(N870*'Emission Factors'!C$13+O870*'Emission Factors'!C$20,"")</f>
        <v/>
      </c>
      <c r="Q870" s="89" t="str">
        <f t="shared" si="41"/>
        <v/>
      </c>
      <c r="R870" s="90" t="str">
        <f>IFERROR(N870*'Emission Factors'!C$14+O870*'Emission Factors'!C$21,"")</f>
        <v/>
      </c>
      <c r="S870" s="90" t="str">
        <f>IFERROR(N870*'Emission Factors'!C$15+O870*'Emission Factors'!C$22,"")</f>
        <v/>
      </c>
      <c r="T870" s="90" t="str">
        <f>IFERROR(N870*'Emission Factors'!C$16+O870*'Emission Factors'!C$23,"")</f>
        <v/>
      </c>
      <c r="U870" s="28" t="str">
        <f>IFERROR(IF(K870="Residential",N870*'Emission Factors'!$C$17+O870*'Emission Factors'!$C$24,N870*'Emission Factors'!$C$18+O870*'Emission Factors'!$C$25),"")</f>
        <v/>
      </c>
    </row>
    <row r="871" spans="2:21" ht="15" customHeight="1" x14ac:dyDescent="0.35">
      <c r="B871" s="92"/>
      <c r="C871" s="86"/>
      <c r="D871" s="62"/>
      <c r="E871" s="86"/>
      <c r="F871" s="86"/>
      <c r="G871" s="86"/>
      <c r="H871" s="87"/>
      <c r="I871" s="88"/>
      <c r="J871" s="64"/>
      <c r="K871" s="64"/>
      <c r="L871" s="79" t="str">
        <f>IF(E871+F871+G871=0,"",E871*'Emission Factors'!C$26+F871*'Emission Factors'!C$28+G871*'Emission Factors'!$C$30)</f>
        <v/>
      </c>
      <c r="M871" s="79" t="str">
        <f>IF(E871+F871+G871=0,"",E871*'Emission Factors'!C$27+F871*'Emission Factors'!C$29+G871*'Emission Factors'!$C$31)</f>
        <v/>
      </c>
      <c r="N871" s="79" t="str">
        <f t="shared" si="39"/>
        <v/>
      </c>
      <c r="O871" s="79" t="str">
        <f t="shared" si="40"/>
        <v/>
      </c>
      <c r="P871" s="79" t="str">
        <f>IFERROR(N871*'Emission Factors'!C$13+O871*'Emission Factors'!C$20,"")</f>
        <v/>
      </c>
      <c r="Q871" s="89" t="str">
        <f t="shared" si="41"/>
        <v/>
      </c>
      <c r="R871" s="90" t="str">
        <f>IFERROR(N871*'Emission Factors'!C$14+O871*'Emission Factors'!C$21,"")</f>
        <v/>
      </c>
      <c r="S871" s="90" t="str">
        <f>IFERROR(N871*'Emission Factors'!C$15+O871*'Emission Factors'!C$22,"")</f>
        <v/>
      </c>
      <c r="T871" s="90" t="str">
        <f>IFERROR(N871*'Emission Factors'!C$16+O871*'Emission Factors'!C$23,"")</f>
        <v/>
      </c>
      <c r="U871" s="28" t="str">
        <f>IFERROR(IF(K871="Residential",N871*'Emission Factors'!$C$17+O871*'Emission Factors'!$C$24,N871*'Emission Factors'!$C$18+O871*'Emission Factors'!$C$25),"")</f>
        <v/>
      </c>
    </row>
    <row r="872" spans="2:21" ht="15" customHeight="1" x14ac:dyDescent="0.35">
      <c r="B872" s="92"/>
      <c r="C872" s="86"/>
      <c r="D872" s="63"/>
      <c r="E872" s="86"/>
      <c r="F872" s="86"/>
      <c r="G872" s="86"/>
      <c r="H872" s="87"/>
      <c r="I872" s="88"/>
      <c r="J872" s="64"/>
      <c r="K872" s="64"/>
      <c r="L872" s="79" t="str">
        <f>IF(E872+F872+G872=0,"",E872*'Emission Factors'!C$26+F872*'Emission Factors'!C$28+G872*'Emission Factors'!$C$30)</f>
        <v/>
      </c>
      <c r="M872" s="79" t="str">
        <f>IF(E872+F872+G872=0,"",E872*'Emission Factors'!C$27+F872*'Emission Factors'!C$29+G872*'Emission Factors'!$C$31)</f>
        <v/>
      </c>
      <c r="N872" s="79" t="str">
        <f t="shared" si="39"/>
        <v/>
      </c>
      <c r="O872" s="79" t="str">
        <f t="shared" si="40"/>
        <v/>
      </c>
      <c r="P872" s="79" t="str">
        <f>IFERROR(N872*'Emission Factors'!C$13+O872*'Emission Factors'!C$20,"")</f>
        <v/>
      </c>
      <c r="Q872" s="89" t="str">
        <f t="shared" si="41"/>
        <v/>
      </c>
      <c r="R872" s="90" t="str">
        <f>IFERROR(N872*'Emission Factors'!C$14+O872*'Emission Factors'!C$21,"")</f>
        <v/>
      </c>
      <c r="S872" s="90" t="str">
        <f>IFERROR(N872*'Emission Factors'!C$15+O872*'Emission Factors'!C$22,"")</f>
        <v/>
      </c>
      <c r="T872" s="90" t="str">
        <f>IFERROR(N872*'Emission Factors'!C$16+O872*'Emission Factors'!C$23,"")</f>
        <v/>
      </c>
      <c r="U872" s="28" t="str">
        <f>IFERROR(IF(K872="Residential",N872*'Emission Factors'!$C$17+O872*'Emission Factors'!$C$24,N872*'Emission Factors'!$C$18+O872*'Emission Factors'!$C$25),"")</f>
        <v/>
      </c>
    </row>
    <row r="873" spans="2:21" ht="15" customHeight="1" x14ac:dyDescent="0.35">
      <c r="B873" s="92"/>
      <c r="C873" s="86"/>
      <c r="D873" s="62"/>
      <c r="E873" s="86"/>
      <c r="F873" s="86"/>
      <c r="G873" s="86"/>
      <c r="H873" s="87"/>
      <c r="I873" s="88"/>
      <c r="J873" s="64"/>
      <c r="K873" s="64"/>
      <c r="L873" s="79" t="str">
        <f>IF(E873+F873+G873=0,"",E873*'Emission Factors'!C$26+F873*'Emission Factors'!C$28+G873*'Emission Factors'!$C$30)</f>
        <v/>
      </c>
      <c r="M873" s="79" t="str">
        <f>IF(E873+F873+G873=0,"",E873*'Emission Factors'!C$27+F873*'Emission Factors'!C$29+G873*'Emission Factors'!$C$31)</f>
        <v/>
      </c>
      <c r="N873" s="79" t="str">
        <f t="shared" si="39"/>
        <v/>
      </c>
      <c r="O873" s="79" t="str">
        <f t="shared" si="40"/>
        <v/>
      </c>
      <c r="P873" s="79" t="str">
        <f>IFERROR(N873*'Emission Factors'!C$13+O873*'Emission Factors'!C$20,"")</f>
        <v/>
      </c>
      <c r="Q873" s="89" t="str">
        <f t="shared" si="41"/>
        <v/>
      </c>
      <c r="R873" s="90" t="str">
        <f>IFERROR(N873*'Emission Factors'!C$14+O873*'Emission Factors'!C$21,"")</f>
        <v/>
      </c>
      <c r="S873" s="90" t="str">
        <f>IFERROR(N873*'Emission Factors'!C$15+O873*'Emission Factors'!C$22,"")</f>
        <v/>
      </c>
      <c r="T873" s="90" t="str">
        <f>IFERROR(N873*'Emission Factors'!C$16+O873*'Emission Factors'!C$23,"")</f>
        <v/>
      </c>
      <c r="U873" s="28" t="str">
        <f>IFERROR(IF(K873="Residential",N873*'Emission Factors'!$C$17+O873*'Emission Factors'!$C$24,N873*'Emission Factors'!$C$18+O873*'Emission Factors'!$C$25),"")</f>
        <v/>
      </c>
    </row>
    <row r="874" spans="2:21" ht="15" customHeight="1" x14ac:dyDescent="0.35">
      <c r="B874" s="92"/>
      <c r="C874" s="86"/>
      <c r="D874" s="62"/>
      <c r="E874" s="86"/>
      <c r="F874" s="86"/>
      <c r="G874" s="86"/>
      <c r="H874" s="87"/>
      <c r="I874" s="88"/>
      <c r="J874" s="64"/>
      <c r="K874" s="64"/>
      <c r="L874" s="79" t="str">
        <f>IF(E874+F874+G874=0,"",E874*'Emission Factors'!C$26+F874*'Emission Factors'!C$28+G874*'Emission Factors'!$C$30)</f>
        <v/>
      </c>
      <c r="M874" s="79" t="str">
        <f>IF(E874+F874+G874=0,"",E874*'Emission Factors'!C$27+F874*'Emission Factors'!C$29+G874*'Emission Factors'!$C$31)</f>
        <v/>
      </c>
      <c r="N874" s="79" t="str">
        <f t="shared" si="39"/>
        <v/>
      </c>
      <c r="O874" s="79" t="str">
        <f t="shared" si="40"/>
        <v/>
      </c>
      <c r="P874" s="79" t="str">
        <f>IFERROR(N874*'Emission Factors'!C$13+O874*'Emission Factors'!C$20,"")</f>
        <v/>
      </c>
      <c r="Q874" s="89" t="str">
        <f t="shared" si="41"/>
        <v/>
      </c>
      <c r="R874" s="90" t="str">
        <f>IFERROR(N874*'Emission Factors'!C$14+O874*'Emission Factors'!C$21,"")</f>
        <v/>
      </c>
      <c r="S874" s="90" t="str">
        <f>IFERROR(N874*'Emission Factors'!C$15+O874*'Emission Factors'!C$22,"")</f>
        <v/>
      </c>
      <c r="T874" s="90" t="str">
        <f>IFERROR(N874*'Emission Factors'!C$16+O874*'Emission Factors'!C$23,"")</f>
        <v/>
      </c>
      <c r="U874" s="28" t="str">
        <f>IFERROR(IF(K874="Residential",N874*'Emission Factors'!$C$17+O874*'Emission Factors'!$C$24,N874*'Emission Factors'!$C$18+O874*'Emission Factors'!$C$25),"")</f>
        <v/>
      </c>
    </row>
    <row r="875" spans="2:21" ht="15" customHeight="1" x14ac:dyDescent="0.35">
      <c r="B875" s="92"/>
      <c r="C875" s="86"/>
      <c r="D875" s="62"/>
      <c r="E875" s="86"/>
      <c r="F875" s="86"/>
      <c r="G875" s="86"/>
      <c r="H875" s="87"/>
      <c r="I875" s="88"/>
      <c r="J875" s="64"/>
      <c r="K875" s="64"/>
      <c r="L875" s="79" t="str">
        <f>IF(E875+F875+G875=0,"",E875*'Emission Factors'!C$26+F875*'Emission Factors'!C$28+G875*'Emission Factors'!$C$30)</f>
        <v/>
      </c>
      <c r="M875" s="79" t="str">
        <f>IF(E875+F875+G875=0,"",E875*'Emission Factors'!C$27+F875*'Emission Factors'!C$29+G875*'Emission Factors'!$C$31)</f>
        <v/>
      </c>
      <c r="N875" s="79" t="str">
        <f t="shared" si="39"/>
        <v/>
      </c>
      <c r="O875" s="79" t="str">
        <f t="shared" si="40"/>
        <v/>
      </c>
      <c r="P875" s="79" t="str">
        <f>IFERROR(N875*'Emission Factors'!C$13+O875*'Emission Factors'!C$20,"")</f>
        <v/>
      </c>
      <c r="Q875" s="89" t="str">
        <f t="shared" si="41"/>
        <v/>
      </c>
      <c r="R875" s="90" t="str">
        <f>IFERROR(N875*'Emission Factors'!C$14+O875*'Emission Factors'!C$21,"")</f>
        <v/>
      </c>
      <c r="S875" s="90" t="str">
        <f>IFERROR(N875*'Emission Factors'!C$15+O875*'Emission Factors'!C$22,"")</f>
        <v/>
      </c>
      <c r="T875" s="90" t="str">
        <f>IFERROR(N875*'Emission Factors'!C$16+O875*'Emission Factors'!C$23,"")</f>
        <v/>
      </c>
      <c r="U875" s="28" t="str">
        <f>IFERROR(IF(K875="Residential",N875*'Emission Factors'!$C$17+O875*'Emission Factors'!$C$24,N875*'Emission Factors'!$C$18+O875*'Emission Factors'!$C$25),"")</f>
        <v/>
      </c>
    </row>
    <row r="876" spans="2:21" ht="15" customHeight="1" x14ac:dyDescent="0.35">
      <c r="B876" s="92"/>
      <c r="C876" s="86"/>
      <c r="D876" s="62"/>
      <c r="E876" s="86"/>
      <c r="F876" s="86"/>
      <c r="G876" s="86"/>
      <c r="H876" s="87"/>
      <c r="I876" s="88"/>
      <c r="J876" s="64"/>
      <c r="K876" s="64"/>
      <c r="L876" s="79" t="str">
        <f>IF(E876+F876+G876=0,"",E876*'Emission Factors'!C$26+F876*'Emission Factors'!C$28+G876*'Emission Factors'!$C$30)</f>
        <v/>
      </c>
      <c r="M876" s="79" t="str">
        <f>IF(E876+F876+G876=0,"",E876*'Emission Factors'!C$27+F876*'Emission Factors'!C$29+G876*'Emission Factors'!$C$31)</f>
        <v/>
      </c>
      <c r="N876" s="79" t="str">
        <f t="shared" si="39"/>
        <v/>
      </c>
      <c r="O876" s="79" t="str">
        <f t="shared" si="40"/>
        <v/>
      </c>
      <c r="P876" s="79" t="str">
        <f>IFERROR(N876*'Emission Factors'!C$13+O876*'Emission Factors'!C$20,"")</f>
        <v/>
      </c>
      <c r="Q876" s="89" t="str">
        <f t="shared" si="41"/>
        <v/>
      </c>
      <c r="R876" s="90" t="str">
        <f>IFERROR(N876*'Emission Factors'!C$14+O876*'Emission Factors'!C$21,"")</f>
        <v/>
      </c>
      <c r="S876" s="90" t="str">
        <f>IFERROR(N876*'Emission Factors'!C$15+O876*'Emission Factors'!C$22,"")</f>
        <v/>
      </c>
      <c r="T876" s="90" t="str">
        <f>IFERROR(N876*'Emission Factors'!C$16+O876*'Emission Factors'!C$23,"")</f>
        <v/>
      </c>
      <c r="U876" s="28" t="str">
        <f>IFERROR(IF(K876="Residential",N876*'Emission Factors'!$C$17+O876*'Emission Factors'!$C$24,N876*'Emission Factors'!$C$18+O876*'Emission Factors'!$C$25),"")</f>
        <v/>
      </c>
    </row>
    <row r="877" spans="2:21" ht="15" customHeight="1" x14ac:dyDescent="0.35">
      <c r="B877" s="92"/>
      <c r="C877" s="86"/>
      <c r="D877" s="63"/>
      <c r="E877" s="86"/>
      <c r="F877" s="86"/>
      <c r="G877" s="86"/>
      <c r="H877" s="87"/>
      <c r="I877" s="88"/>
      <c r="J877" s="64"/>
      <c r="K877" s="64"/>
      <c r="L877" s="79" t="str">
        <f>IF(E877+F877+G877=0,"",E877*'Emission Factors'!C$26+F877*'Emission Factors'!C$28+G877*'Emission Factors'!$C$30)</f>
        <v/>
      </c>
      <c r="M877" s="79" t="str">
        <f>IF(E877+F877+G877=0,"",E877*'Emission Factors'!C$27+F877*'Emission Factors'!C$29+G877*'Emission Factors'!$C$31)</f>
        <v/>
      </c>
      <c r="N877" s="79" t="str">
        <f t="shared" si="39"/>
        <v/>
      </c>
      <c r="O877" s="79" t="str">
        <f t="shared" si="40"/>
        <v/>
      </c>
      <c r="P877" s="79" t="str">
        <f>IFERROR(N877*'Emission Factors'!C$13+O877*'Emission Factors'!C$20,"")</f>
        <v/>
      </c>
      <c r="Q877" s="89" t="str">
        <f t="shared" si="41"/>
        <v/>
      </c>
      <c r="R877" s="90" t="str">
        <f>IFERROR(N877*'Emission Factors'!C$14+O877*'Emission Factors'!C$21,"")</f>
        <v/>
      </c>
      <c r="S877" s="90" t="str">
        <f>IFERROR(N877*'Emission Factors'!C$15+O877*'Emission Factors'!C$22,"")</f>
        <v/>
      </c>
      <c r="T877" s="90" t="str">
        <f>IFERROR(N877*'Emission Factors'!C$16+O877*'Emission Factors'!C$23,"")</f>
        <v/>
      </c>
      <c r="U877" s="28" t="str">
        <f>IFERROR(IF(K877="Residential",N877*'Emission Factors'!$C$17+O877*'Emission Factors'!$C$24,N877*'Emission Factors'!$C$18+O877*'Emission Factors'!$C$25),"")</f>
        <v/>
      </c>
    </row>
    <row r="878" spans="2:21" ht="15" customHeight="1" x14ac:dyDescent="0.35">
      <c r="B878" s="92"/>
      <c r="C878" s="86"/>
      <c r="D878" s="62"/>
      <c r="E878" s="86"/>
      <c r="F878" s="86"/>
      <c r="G878" s="86"/>
      <c r="H878" s="87"/>
      <c r="I878" s="88"/>
      <c r="J878" s="64"/>
      <c r="K878" s="64"/>
      <c r="L878" s="79" t="str">
        <f>IF(E878+F878+G878=0,"",E878*'Emission Factors'!C$26+F878*'Emission Factors'!C$28+G878*'Emission Factors'!$C$30)</f>
        <v/>
      </c>
      <c r="M878" s="79" t="str">
        <f>IF(E878+F878+G878=0,"",E878*'Emission Factors'!C$27+F878*'Emission Factors'!C$29+G878*'Emission Factors'!$C$31)</f>
        <v/>
      </c>
      <c r="N878" s="79" t="str">
        <f t="shared" si="39"/>
        <v/>
      </c>
      <c r="O878" s="79" t="str">
        <f t="shared" si="40"/>
        <v/>
      </c>
      <c r="P878" s="79" t="str">
        <f>IFERROR(N878*'Emission Factors'!C$13+O878*'Emission Factors'!C$20,"")</f>
        <v/>
      </c>
      <c r="Q878" s="89" t="str">
        <f t="shared" si="41"/>
        <v/>
      </c>
      <c r="R878" s="90" t="str">
        <f>IFERROR(N878*'Emission Factors'!C$14+O878*'Emission Factors'!C$21,"")</f>
        <v/>
      </c>
      <c r="S878" s="90" t="str">
        <f>IFERROR(N878*'Emission Factors'!C$15+O878*'Emission Factors'!C$22,"")</f>
        <v/>
      </c>
      <c r="T878" s="90" t="str">
        <f>IFERROR(N878*'Emission Factors'!C$16+O878*'Emission Factors'!C$23,"")</f>
        <v/>
      </c>
      <c r="U878" s="28" t="str">
        <f>IFERROR(IF(K878="Residential",N878*'Emission Factors'!$C$17+O878*'Emission Factors'!$C$24,N878*'Emission Factors'!$C$18+O878*'Emission Factors'!$C$25),"")</f>
        <v/>
      </c>
    </row>
    <row r="879" spans="2:21" ht="15" customHeight="1" x14ac:dyDescent="0.35">
      <c r="B879" s="92"/>
      <c r="C879" s="86"/>
      <c r="D879" s="62"/>
      <c r="E879" s="86"/>
      <c r="F879" s="86"/>
      <c r="G879" s="86"/>
      <c r="H879" s="87"/>
      <c r="I879" s="88"/>
      <c r="J879" s="64"/>
      <c r="K879" s="64"/>
      <c r="L879" s="79" t="str">
        <f>IF(E879+F879+G879=0,"",E879*'Emission Factors'!C$26+F879*'Emission Factors'!C$28+G879*'Emission Factors'!$C$30)</f>
        <v/>
      </c>
      <c r="M879" s="79" t="str">
        <f>IF(E879+F879+G879=0,"",E879*'Emission Factors'!C$27+F879*'Emission Factors'!C$29+G879*'Emission Factors'!$C$31)</f>
        <v/>
      </c>
      <c r="N879" s="79" t="str">
        <f t="shared" si="39"/>
        <v/>
      </c>
      <c r="O879" s="79" t="str">
        <f t="shared" si="40"/>
        <v/>
      </c>
      <c r="P879" s="79" t="str">
        <f>IFERROR(N879*'Emission Factors'!C$13+O879*'Emission Factors'!C$20,"")</f>
        <v/>
      </c>
      <c r="Q879" s="89" t="str">
        <f t="shared" si="41"/>
        <v/>
      </c>
      <c r="R879" s="90" t="str">
        <f>IFERROR(N879*'Emission Factors'!C$14+O879*'Emission Factors'!C$21,"")</f>
        <v/>
      </c>
      <c r="S879" s="90" t="str">
        <f>IFERROR(N879*'Emission Factors'!C$15+O879*'Emission Factors'!C$22,"")</f>
        <v/>
      </c>
      <c r="T879" s="90" t="str">
        <f>IFERROR(N879*'Emission Factors'!C$16+O879*'Emission Factors'!C$23,"")</f>
        <v/>
      </c>
      <c r="U879" s="28" t="str">
        <f>IFERROR(IF(K879="Residential",N879*'Emission Factors'!$C$17+O879*'Emission Factors'!$C$24,N879*'Emission Factors'!$C$18+O879*'Emission Factors'!$C$25),"")</f>
        <v/>
      </c>
    </row>
    <row r="880" spans="2:21" ht="15" customHeight="1" x14ac:dyDescent="0.35">
      <c r="B880" s="92"/>
      <c r="C880" s="86"/>
      <c r="D880" s="62"/>
      <c r="E880" s="86"/>
      <c r="F880" s="86"/>
      <c r="G880" s="86"/>
      <c r="H880" s="87"/>
      <c r="I880" s="88"/>
      <c r="J880" s="64"/>
      <c r="K880" s="64"/>
      <c r="L880" s="79" t="str">
        <f>IF(E880+F880+G880=0,"",E880*'Emission Factors'!C$26+F880*'Emission Factors'!C$28+G880*'Emission Factors'!$C$30)</f>
        <v/>
      </c>
      <c r="M880" s="79" t="str">
        <f>IF(E880+F880+G880=0,"",E880*'Emission Factors'!C$27+F880*'Emission Factors'!C$29+G880*'Emission Factors'!$C$31)</f>
        <v/>
      </c>
      <c r="N880" s="79" t="str">
        <f t="shared" si="39"/>
        <v/>
      </c>
      <c r="O880" s="79" t="str">
        <f t="shared" si="40"/>
        <v/>
      </c>
      <c r="P880" s="79" t="str">
        <f>IFERROR(N880*'Emission Factors'!C$13+O880*'Emission Factors'!C$20,"")</f>
        <v/>
      </c>
      <c r="Q880" s="89" t="str">
        <f t="shared" si="41"/>
        <v/>
      </c>
      <c r="R880" s="90" t="str">
        <f>IFERROR(N880*'Emission Factors'!C$14+O880*'Emission Factors'!C$21,"")</f>
        <v/>
      </c>
      <c r="S880" s="90" t="str">
        <f>IFERROR(N880*'Emission Factors'!C$15+O880*'Emission Factors'!C$22,"")</f>
        <v/>
      </c>
      <c r="T880" s="90" t="str">
        <f>IFERROR(N880*'Emission Factors'!C$16+O880*'Emission Factors'!C$23,"")</f>
        <v/>
      </c>
      <c r="U880" s="28" t="str">
        <f>IFERROR(IF(K880="Residential",N880*'Emission Factors'!$C$17+O880*'Emission Factors'!$C$24,N880*'Emission Factors'!$C$18+O880*'Emission Factors'!$C$25),"")</f>
        <v/>
      </c>
    </row>
    <row r="881" spans="2:21" ht="15" customHeight="1" x14ac:dyDescent="0.35">
      <c r="B881" s="92"/>
      <c r="C881" s="86"/>
      <c r="D881" s="62"/>
      <c r="E881" s="86"/>
      <c r="F881" s="86"/>
      <c r="G881" s="86"/>
      <c r="H881" s="87"/>
      <c r="I881" s="88"/>
      <c r="J881" s="64"/>
      <c r="K881" s="64"/>
      <c r="L881" s="79" t="str">
        <f>IF(E881+F881+G881=0,"",E881*'Emission Factors'!C$26+F881*'Emission Factors'!C$28+G881*'Emission Factors'!$C$30)</f>
        <v/>
      </c>
      <c r="M881" s="79" t="str">
        <f>IF(E881+F881+G881=0,"",E881*'Emission Factors'!C$27+F881*'Emission Factors'!C$29+G881*'Emission Factors'!$C$31)</f>
        <v/>
      </c>
      <c r="N881" s="79" t="str">
        <f t="shared" si="39"/>
        <v/>
      </c>
      <c r="O881" s="79" t="str">
        <f t="shared" si="40"/>
        <v/>
      </c>
      <c r="P881" s="79" t="str">
        <f>IFERROR(N881*'Emission Factors'!C$13+O881*'Emission Factors'!C$20,"")</f>
        <v/>
      </c>
      <c r="Q881" s="89" t="str">
        <f t="shared" si="41"/>
        <v/>
      </c>
      <c r="R881" s="90" t="str">
        <f>IFERROR(N881*'Emission Factors'!C$14+O881*'Emission Factors'!C$21,"")</f>
        <v/>
      </c>
      <c r="S881" s="90" t="str">
        <f>IFERROR(N881*'Emission Factors'!C$15+O881*'Emission Factors'!C$22,"")</f>
        <v/>
      </c>
      <c r="T881" s="90" t="str">
        <f>IFERROR(N881*'Emission Factors'!C$16+O881*'Emission Factors'!C$23,"")</f>
        <v/>
      </c>
      <c r="U881" s="28" t="str">
        <f>IFERROR(IF(K881="Residential",N881*'Emission Factors'!$C$17+O881*'Emission Factors'!$C$24,N881*'Emission Factors'!$C$18+O881*'Emission Factors'!$C$25),"")</f>
        <v/>
      </c>
    </row>
    <row r="882" spans="2:21" ht="15" customHeight="1" x14ac:dyDescent="0.35">
      <c r="B882" s="92"/>
      <c r="C882" s="86"/>
      <c r="D882" s="63"/>
      <c r="E882" s="86"/>
      <c r="F882" s="86"/>
      <c r="G882" s="86"/>
      <c r="H882" s="87"/>
      <c r="I882" s="88"/>
      <c r="J882" s="64"/>
      <c r="K882" s="64"/>
      <c r="L882" s="79" t="str">
        <f>IF(E882+F882+G882=0,"",E882*'Emission Factors'!C$26+F882*'Emission Factors'!C$28+G882*'Emission Factors'!$C$30)</f>
        <v/>
      </c>
      <c r="M882" s="79" t="str">
        <f>IF(E882+F882+G882=0,"",E882*'Emission Factors'!C$27+F882*'Emission Factors'!C$29+G882*'Emission Factors'!$C$31)</f>
        <v/>
      </c>
      <c r="N882" s="79" t="str">
        <f t="shared" si="39"/>
        <v/>
      </c>
      <c r="O882" s="79" t="str">
        <f t="shared" si="40"/>
        <v/>
      </c>
      <c r="P882" s="79" t="str">
        <f>IFERROR(N882*'Emission Factors'!C$13+O882*'Emission Factors'!C$20,"")</f>
        <v/>
      </c>
      <c r="Q882" s="89" t="str">
        <f t="shared" si="41"/>
        <v/>
      </c>
      <c r="R882" s="90" t="str">
        <f>IFERROR(N882*'Emission Factors'!C$14+O882*'Emission Factors'!C$21,"")</f>
        <v/>
      </c>
      <c r="S882" s="90" t="str">
        <f>IFERROR(N882*'Emission Factors'!C$15+O882*'Emission Factors'!C$22,"")</f>
        <v/>
      </c>
      <c r="T882" s="90" t="str">
        <f>IFERROR(N882*'Emission Factors'!C$16+O882*'Emission Factors'!C$23,"")</f>
        <v/>
      </c>
      <c r="U882" s="28" t="str">
        <f>IFERROR(IF(K882="Residential",N882*'Emission Factors'!$C$17+O882*'Emission Factors'!$C$24,N882*'Emission Factors'!$C$18+O882*'Emission Factors'!$C$25),"")</f>
        <v/>
      </c>
    </row>
    <row r="883" spans="2:21" ht="15" customHeight="1" x14ac:dyDescent="0.35">
      <c r="B883" s="92"/>
      <c r="C883" s="86"/>
      <c r="D883" s="62"/>
      <c r="E883" s="86"/>
      <c r="F883" s="86"/>
      <c r="G883" s="86"/>
      <c r="H883" s="87"/>
      <c r="I883" s="88"/>
      <c r="J883" s="64"/>
      <c r="K883" s="64"/>
      <c r="L883" s="79" t="str">
        <f>IF(E883+F883+G883=0,"",E883*'Emission Factors'!C$26+F883*'Emission Factors'!C$28+G883*'Emission Factors'!$C$30)</f>
        <v/>
      </c>
      <c r="M883" s="79" t="str">
        <f>IF(E883+F883+G883=0,"",E883*'Emission Factors'!C$27+F883*'Emission Factors'!C$29+G883*'Emission Factors'!$C$31)</f>
        <v/>
      </c>
      <c r="N883" s="79" t="str">
        <f t="shared" si="39"/>
        <v/>
      </c>
      <c r="O883" s="79" t="str">
        <f t="shared" si="40"/>
        <v/>
      </c>
      <c r="P883" s="79" t="str">
        <f>IFERROR(N883*'Emission Factors'!C$13+O883*'Emission Factors'!C$20,"")</f>
        <v/>
      </c>
      <c r="Q883" s="89" t="str">
        <f t="shared" si="41"/>
        <v/>
      </c>
      <c r="R883" s="90" t="str">
        <f>IFERROR(N883*'Emission Factors'!C$14+O883*'Emission Factors'!C$21,"")</f>
        <v/>
      </c>
      <c r="S883" s="90" t="str">
        <f>IFERROR(N883*'Emission Factors'!C$15+O883*'Emission Factors'!C$22,"")</f>
        <v/>
      </c>
      <c r="T883" s="90" t="str">
        <f>IFERROR(N883*'Emission Factors'!C$16+O883*'Emission Factors'!C$23,"")</f>
        <v/>
      </c>
      <c r="U883" s="28" t="str">
        <f>IFERROR(IF(K883="Residential",N883*'Emission Factors'!$C$17+O883*'Emission Factors'!$C$24,N883*'Emission Factors'!$C$18+O883*'Emission Factors'!$C$25),"")</f>
        <v/>
      </c>
    </row>
    <row r="884" spans="2:21" ht="15" customHeight="1" x14ac:dyDescent="0.35">
      <c r="B884" s="92"/>
      <c r="C884" s="86"/>
      <c r="D884" s="62"/>
      <c r="E884" s="86"/>
      <c r="F884" s="86"/>
      <c r="G884" s="86"/>
      <c r="H884" s="87"/>
      <c r="I884" s="88"/>
      <c r="J884" s="64"/>
      <c r="K884" s="64"/>
      <c r="L884" s="79" t="str">
        <f>IF(E884+F884+G884=0,"",E884*'Emission Factors'!C$26+F884*'Emission Factors'!C$28+G884*'Emission Factors'!$C$30)</f>
        <v/>
      </c>
      <c r="M884" s="79" t="str">
        <f>IF(E884+F884+G884=0,"",E884*'Emission Factors'!C$27+F884*'Emission Factors'!C$29+G884*'Emission Factors'!$C$31)</f>
        <v/>
      </c>
      <c r="N884" s="79" t="str">
        <f t="shared" si="39"/>
        <v/>
      </c>
      <c r="O884" s="79" t="str">
        <f t="shared" si="40"/>
        <v/>
      </c>
      <c r="P884" s="79" t="str">
        <f>IFERROR(N884*'Emission Factors'!C$13+O884*'Emission Factors'!C$20,"")</f>
        <v/>
      </c>
      <c r="Q884" s="89" t="str">
        <f t="shared" si="41"/>
        <v/>
      </c>
      <c r="R884" s="90" t="str">
        <f>IFERROR(N884*'Emission Factors'!C$14+O884*'Emission Factors'!C$21,"")</f>
        <v/>
      </c>
      <c r="S884" s="90" t="str">
        <f>IFERROR(N884*'Emission Factors'!C$15+O884*'Emission Factors'!C$22,"")</f>
        <v/>
      </c>
      <c r="T884" s="90" t="str">
        <f>IFERROR(N884*'Emission Factors'!C$16+O884*'Emission Factors'!C$23,"")</f>
        <v/>
      </c>
      <c r="U884" s="28" t="str">
        <f>IFERROR(IF(K884="Residential",N884*'Emission Factors'!$C$17+O884*'Emission Factors'!$C$24,N884*'Emission Factors'!$C$18+O884*'Emission Factors'!$C$25),"")</f>
        <v/>
      </c>
    </row>
    <row r="885" spans="2:21" ht="15" customHeight="1" x14ac:dyDescent="0.35">
      <c r="B885" s="92"/>
      <c r="C885" s="86"/>
      <c r="D885" s="62"/>
      <c r="E885" s="86"/>
      <c r="F885" s="86"/>
      <c r="G885" s="86"/>
      <c r="H885" s="87"/>
      <c r="I885" s="88"/>
      <c r="J885" s="64"/>
      <c r="K885" s="64"/>
      <c r="L885" s="79" t="str">
        <f>IF(E885+F885+G885=0,"",E885*'Emission Factors'!C$26+F885*'Emission Factors'!C$28+G885*'Emission Factors'!$C$30)</f>
        <v/>
      </c>
      <c r="M885" s="79" t="str">
        <f>IF(E885+F885+G885=0,"",E885*'Emission Factors'!C$27+F885*'Emission Factors'!C$29+G885*'Emission Factors'!$C$31)</f>
        <v/>
      </c>
      <c r="N885" s="79" t="str">
        <f t="shared" si="39"/>
        <v/>
      </c>
      <c r="O885" s="79" t="str">
        <f t="shared" si="40"/>
        <v/>
      </c>
      <c r="P885" s="79" t="str">
        <f>IFERROR(N885*'Emission Factors'!C$13+O885*'Emission Factors'!C$20,"")</f>
        <v/>
      </c>
      <c r="Q885" s="89" t="str">
        <f t="shared" si="41"/>
        <v/>
      </c>
      <c r="R885" s="90" t="str">
        <f>IFERROR(N885*'Emission Factors'!C$14+O885*'Emission Factors'!C$21,"")</f>
        <v/>
      </c>
      <c r="S885" s="90" t="str">
        <f>IFERROR(N885*'Emission Factors'!C$15+O885*'Emission Factors'!C$22,"")</f>
        <v/>
      </c>
      <c r="T885" s="90" t="str">
        <f>IFERROR(N885*'Emission Factors'!C$16+O885*'Emission Factors'!C$23,"")</f>
        <v/>
      </c>
      <c r="U885" s="28" t="str">
        <f>IFERROR(IF(K885="Residential",N885*'Emission Factors'!$C$17+O885*'Emission Factors'!$C$24,N885*'Emission Factors'!$C$18+O885*'Emission Factors'!$C$25),"")</f>
        <v/>
      </c>
    </row>
    <row r="886" spans="2:21" ht="15" customHeight="1" x14ac:dyDescent="0.35">
      <c r="B886" s="92"/>
      <c r="C886" s="86"/>
      <c r="D886" s="62"/>
      <c r="E886" s="86"/>
      <c r="F886" s="86"/>
      <c r="G886" s="86"/>
      <c r="H886" s="87"/>
      <c r="I886" s="88"/>
      <c r="J886" s="64"/>
      <c r="K886" s="64"/>
      <c r="L886" s="79" t="str">
        <f>IF(E886+F886+G886=0,"",E886*'Emission Factors'!C$26+F886*'Emission Factors'!C$28+G886*'Emission Factors'!$C$30)</f>
        <v/>
      </c>
      <c r="M886" s="79" t="str">
        <f>IF(E886+F886+G886=0,"",E886*'Emission Factors'!C$27+F886*'Emission Factors'!C$29+G886*'Emission Factors'!$C$31)</f>
        <v/>
      </c>
      <c r="N886" s="79" t="str">
        <f t="shared" si="39"/>
        <v/>
      </c>
      <c r="O886" s="79" t="str">
        <f t="shared" si="40"/>
        <v/>
      </c>
      <c r="P886" s="79" t="str">
        <f>IFERROR(N886*'Emission Factors'!C$13+O886*'Emission Factors'!C$20,"")</f>
        <v/>
      </c>
      <c r="Q886" s="89" t="str">
        <f t="shared" si="41"/>
        <v/>
      </c>
      <c r="R886" s="90" t="str">
        <f>IFERROR(N886*'Emission Factors'!C$14+O886*'Emission Factors'!C$21,"")</f>
        <v/>
      </c>
      <c r="S886" s="90" t="str">
        <f>IFERROR(N886*'Emission Factors'!C$15+O886*'Emission Factors'!C$22,"")</f>
        <v/>
      </c>
      <c r="T886" s="90" t="str">
        <f>IFERROR(N886*'Emission Factors'!C$16+O886*'Emission Factors'!C$23,"")</f>
        <v/>
      </c>
      <c r="U886" s="28" t="str">
        <f>IFERROR(IF(K886="Residential",N886*'Emission Factors'!$C$17+O886*'Emission Factors'!$C$24,N886*'Emission Factors'!$C$18+O886*'Emission Factors'!$C$25),"")</f>
        <v/>
      </c>
    </row>
    <row r="887" spans="2:21" ht="15" customHeight="1" x14ac:dyDescent="0.35">
      <c r="B887" s="92"/>
      <c r="C887" s="86"/>
      <c r="D887" s="63"/>
      <c r="E887" s="86"/>
      <c r="F887" s="86"/>
      <c r="G887" s="86"/>
      <c r="H887" s="87"/>
      <c r="I887" s="88"/>
      <c r="J887" s="64"/>
      <c r="K887" s="64"/>
      <c r="L887" s="79" t="str">
        <f>IF(E887+F887+G887=0,"",E887*'Emission Factors'!C$26+F887*'Emission Factors'!C$28+G887*'Emission Factors'!$C$30)</f>
        <v/>
      </c>
      <c r="M887" s="79" t="str">
        <f>IF(E887+F887+G887=0,"",E887*'Emission Factors'!C$27+F887*'Emission Factors'!C$29+G887*'Emission Factors'!$C$31)</f>
        <v/>
      </c>
      <c r="N887" s="79" t="str">
        <f t="shared" si="39"/>
        <v/>
      </c>
      <c r="O887" s="79" t="str">
        <f t="shared" si="40"/>
        <v/>
      </c>
      <c r="P887" s="79" t="str">
        <f>IFERROR(N887*'Emission Factors'!C$13+O887*'Emission Factors'!C$20,"")</f>
        <v/>
      </c>
      <c r="Q887" s="89" t="str">
        <f t="shared" si="41"/>
        <v/>
      </c>
      <c r="R887" s="90" t="str">
        <f>IFERROR(N887*'Emission Factors'!C$14+O887*'Emission Factors'!C$21,"")</f>
        <v/>
      </c>
      <c r="S887" s="90" t="str">
        <f>IFERROR(N887*'Emission Factors'!C$15+O887*'Emission Factors'!C$22,"")</f>
        <v/>
      </c>
      <c r="T887" s="90" t="str">
        <f>IFERROR(N887*'Emission Factors'!C$16+O887*'Emission Factors'!C$23,"")</f>
        <v/>
      </c>
      <c r="U887" s="28" t="str">
        <f>IFERROR(IF(K887="Residential",N887*'Emission Factors'!$C$17+O887*'Emission Factors'!$C$24,N887*'Emission Factors'!$C$18+O887*'Emission Factors'!$C$25),"")</f>
        <v/>
      </c>
    </row>
    <row r="888" spans="2:21" ht="15" customHeight="1" x14ac:dyDescent="0.35">
      <c r="B888" s="92"/>
      <c r="C888" s="86"/>
      <c r="D888" s="62"/>
      <c r="E888" s="86"/>
      <c r="F888" s="86"/>
      <c r="G888" s="86"/>
      <c r="H888" s="87"/>
      <c r="I888" s="88"/>
      <c r="J888" s="64"/>
      <c r="K888" s="64"/>
      <c r="L888" s="79" t="str">
        <f>IF(E888+F888+G888=0,"",E888*'Emission Factors'!C$26+F888*'Emission Factors'!C$28+G888*'Emission Factors'!$C$30)</f>
        <v/>
      </c>
      <c r="M888" s="79" t="str">
        <f>IF(E888+F888+G888=0,"",E888*'Emission Factors'!C$27+F888*'Emission Factors'!C$29+G888*'Emission Factors'!$C$31)</f>
        <v/>
      </c>
      <c r="N888" s="79" t="str">
        <f t="shared" si="39"/>
        <v/>
      </c>
      <c r="O888" s="79" t="str">
        <f t="shared" si="40"/>
        <v/>
      </c>
      <c r="P888" s="79" t="str">
        <f>IFERROR(N888*'Emission Factors'!C$13+O888*'Emission Factors'!C$20,"")</f>
        <v/>
      </c>
      <c r="Q888" s="89" t="str">
        <f t="shared" si="41"/>
        <v/>
      </c>
      <c r="R888" s="90" t="str">
        <f>IFERROR(N888*'Emission Factors'!C$14+O888*'Emission Factors'!C$21,"")</f>
        <v/>
      </c>
      <c r="S888" s="90" t="str">
        <f>IFERROR(N888*'Emission Factors'!C$15+O888*'Emission Factors'!C$22,"")</f>
        <v/>
      </c>
      <c r="T888" s="90" t="str">
        <f>IFERROR(N888*'Emission Factors'!C$16+O888*'Emission Factors'!C$23,"")</f>
        <v/>
      </c>
      <c r="U888" s="28" t="str">
        <f>IFERROR(IF(K888="Residential",N888*'Emission Factors'!$C$17+O888*'Emission Factors'!$C$24,N888*'Emission Factors'!$C$18+O888*'Emission Factors'!$C$25),"")</f>
        <v/>
      </c>
    </row>
    <row r="889" spans="2:21" ht="15" customHeight="1" x14ac:dyDescent="0.35">
      <c r="B889" s="92"/>
      <c r="C889" s="86"/>
      <c r="D889" s="62"/>
      <c r="E889" s="86"/>
      <c r="F889" s="86"/>
      <c r="G889" s="86"/>
      <c r="H889" s="87"/>
      <c r="I889" s="88"/>
      <c r="J889" s="64"/>
      <c r="K889" s="64"/>
      <c r="L889" s="79" t="str">
        <f>IF(E889+F889+G889=0,"",E889*'Emission Factors'!C$26+F889*'Emission Factors'!C$28+G889*'Emission Factors'!$C$30)</f>
        <v/>
      </c>
      <c r="M889" s="79" t="str">
        <f>IF(E889+F889+G889=0,"",E889*'Emission Factors'!C$27+F889*'Emission Factors'!C$29+G889*'Emission Factors'!$C$31)</f>
        <v/>
      </c>
      <c r="N889" s="79" t="str">
        <f t="shared" si="39"/>
        <v/>
      </c>
      <c r="O889" s="79" t="str">
        <f t="shared" si="40"/>
        <v/>
      </c>
      <c r="P889" s="79" t="str">
        <f>IFERROR(N889*'Emission Factors'!C$13+O889*'Emission Factors'!C$20,"")</f>
        <v/>
      </c>
      <c r="Q889" s="89" t="str">
        <f t="shared" si="41"/>
        <v/>
      </c>
      <c r="R889" s="90" t="str">
        <f>IFERROR(N889*'Emission Factors'!C$14+O889*'Emission Factors'!C$21,"")</f>
        <v/>
      </c>
      <c r="S889" s="90" t="str">
        <f>IFERROR(N889*'Emission Factors'!C$15+O889*'Emission Factors'!C$22,"")</f>
        <v/>
      </c>
      <c r="T889" s="90" t="str">
        <f>IFERROR(N889*'Emission Factors'!C$16+O889*'Emission Factors'!C$23,"")</f>
        <v/>
      </c>
      <c r="U889" s="28" t="str">
        <f>IFERROR(IF(K889="Residential",N889*'Emission Factors'!$C$17+O889*'Emission Factors'!$C$24,N889*'Emission Factors'!$C$18+O889*'Emission Factors'!$C$25),"")</f>
        <v/>
      </c>
    </row>
    <row r="890" spans="2:21" ht="15" customHeight="1" x14ac:dyDescent="0.35">
      <c r="B890" s="92"/>
      <c r="C890" s="86"/>
      <c r="D890" s="62"/>
      <c r="E890" s="86"/>
      <c r="F890" s="86"/>
      <c r="G890" s="86"/>
      <c r="H890" s="87"/>
      <c r="I890" s="88"/>
      <c r="J890" s="64"/>
      <c r="K890" s="64"/>
      <c r="L890" s="79" t="str">
        <f>IF(E890+F890+G890=0,"",E890*'Emission Factors'!C$26+F890*'Emission Factors'!C$28+G890*'Emission Factors'!$C$30)</f>
        <v/>
      </c>
      <c r="M890" s="79" t="str">
        <f>IF(E890+F890+G890=0,"",E890*'Emission Factors'!C$27+F890*'Emission Factors'!C$29+G890*'Emission Factors'!$C$31)</f>
        <v/>
      </c>
      <c r="N890" s="79" t="str">
        <f t="shared" si="39"/>
        <v/>
      </c>
      <c r="O890" s="79" t="str">
        <f t="shared" si="40"/>
        <v/>
      </c>
      <c r="P890" s="79" t="str">
        <f>IFERROR(N890*'Emission Factors'!C$13+O890*'Emission Factors'!C$20,"")</f>
        <v/>
      </c>
      <c r="Q890" s="89" t="str">
        <f t="shared" si="41"/>
        <v/>
      </c>
      <c r="R890" s="90" t="str">
        <f>IFERROR(N890*'Emission Factors'!C$14+O890*'Emission Factors'!C$21,"")</f>
        <v/>
      </c>
      <c r="S890" s="90" t="str">
        <f>IFERROR(N890*'Emission Factors'!C$15+O890*'Emission Factors'!C$22,"")</f>
        <v/>
      </c>
      <c r="T890" s="90" t="str">
        <f>IFERROR(N890*'Emission Factors'!C$16+O890*'Emission Factors'!C$23,"")</f>
        <v/>
      </c>
      <c r="U890" s="28" t="str">
        <f>IFERROR(IF(K890="Residential",N890*'Emission Factors'!$C$17+O890*'Emission Factors'!$C$24,N890*'Emission Factors'!$C$18+O890*'Emission Factors'!$C$25),"")</f>
        <v/>
      </c>
    </row>
    <row r="891" spans="2:21" ht="15" customHeight="1" x14ac:dyDescent="0.35">
      <c r="B891" s="92"/>
      <c r="C891" s="86"/>
      <c r="D891" s="62"/>
      <c r="E891" s="86"/>
      <c r="F891" s="86"/>
      <c r="G891" s="86"/>
      <c r="H891" s="87"/>
      <c r="I891" s="88"/>
      <c r="J891" s="64"/>
      <c r="K891" s="64"/>
      <c r="L891" s="79" t="str">
        <f>IF(E891+F891+G891=0,"",E891*'Emission Factors'!C$26+F891*'Emission Factors'!C$28+G891*'Emission Factors'!$C$30)</f>
        <v/>
      </c>
      <c r="M891" s="79" t="str">
        <f>IF(E891+F891+G891=0,"",E891*'Emission Factors'!C$27+F891*'Emission Factors'!C$29+G891*'Emission Factors'!$C$31)</f>
        <v/>
      </c>
      <c r="N891" s="79" t="str">
        <f t="shared" si="39"/>
        <v/>
      </c>
      <c r="O891" s="79" t="str">
        <f t="shared" si="40"/>
        <v/>
      </c>
      <c r="P891" s="79" t="str">
        <f>IFERROR(N891*'Emission Factors'!C$13+O891*'Emission Factors'!C$20,"")</f>
        <v/>
      </c>
      <c r="Q891" s="89" t="str">
        <f t="shared" si="41"/>
        <v/>
      </c>
      <c r="R891" s="90" t="str">
        <f>IFERROR(N891*'Emission Factors'!C$14+O891*'Emission Factors'!C$21,"")</f>
        <v/>
      </c>
      <c r="S891" s="90" t="str">
        <f>IFERROR(N891*'Emission Factors'!C$15+O891*'Emission Factors'!C$22,"")</f>
        <v/>
      </c>
      <c r="T891" s="90" t="str">
        <f>IFERROR(N891*'Emission Factors'!C$16+O891*'Emission Factors'!C$23,"")</f>
        <v/>
      </c>
      <c r="U891" s="28" t="str">
        <f>IFERROR(IF(K891="Residential",N891*'Emission Factors'!$C$17+O891*'Emission Factors'!$C$24,N891*'Emission Factors'!$C$18+O891*'Emission Factors'!$C$25),"")</f>
        <v/>
      </c>
    </row>
    <row r="892" spans="2:21" ht="15" customHeight="1" x14ac:dyDescent="0.35">
      <c r="B892" s="92"/>
      <c r="C892" s="86"/>
      <c r="D892" s="63"/>
      <c r="E892" s="86"/>
      <c r="F892" s="86"/>
      <c r="G892" s="86"/>
      <c r="H892" s="87"/>
      <c r="I892" s="88"/>
      <c r="J892" s="64"/>
      <c r="K892" s="64"/>
      <c r="L892" s="79" t="str">
        <f>IF(E892+F892+G892=0,"",E892*'Emission Factors'!C$26+F892*'Emission Factors'!C$28+G892*'Emission Factors'!$C$30)</f>
        <v/>
      </c>
      <c r="M892" s="79" t="str">
        <f>IF(E892+F892+G892=0,"",E892*'Emission Factors'!C$27+F892*'Emission Factors'!C$29+G892*'Emission Factors'!$C$31)</f>
        <v/>
      </c>
      <c r="N892" s="79" t="str">
        <f t="shared" si="39"/>
        <v/>
      </c>
      <c r="O892" s="79" t="str">
        <f t="shared" si="40"/>
        <v/>
      </c>
      <c r="P892" s="79" t="str">
        <f>IFERROR(N892*'Emission Factors'!C$13+O892*'Emission Factors'!C$20,"")</f>
        <v/>
      </c>
      <c r="Q892" s="89" t="str">
        <f t="shared" si="41"/>
        <v/>
      </c>
      <c r="R892" s="90" t="str">
        <f>IFERROR(N892*'Emission Factors'!C$14+O892*'Emission Factors'!C$21,"")</f>
        <v/>
      </c>
      <c r="S892" s="90" t="str">
        <f>IFERROR(N892*'Emission Factors'!C$15+O892*'Emission Factors'!C$22,"")</f>
        <v/>
      </c>
      <c r="T892" s="90" t="str">
        <f>IFERROR(N892*'Emission Factors'!C$16+O892*'Emission Factors'!C$23,"")</f>
        <v/>
      </c>
      <c r="U892" s="28" t="str">
        <f>IFERROR(IF(K892="Residential",N892*'Emission Factors'!$C$17+O892*'Emission Factors'!$C$24,N892*'Emission Factors'!$C$18+O892*'Emission Factors'!$C$25),"")</f>
        <v/>
      </c>
    </row>
    <row r="893" spans="2:21" ht="15" customHeight="1" x14ac:dyDescent="0.35">
      <c r="B893" s="92"/>
      <c r="C893" s="86"/>
      <c r="D893" s="62"/>
      <c r="E893" s="86"/>
      <c r="F893" s="86"/>
      <c r="G893" s="86"/>
      <c r="H893" s="87"/>
      <c r="I893" s="88"/>
      <c r="J893" s="64"/>
      <c r="K893" s="64"/>
      <c r="L893" s="79" t="str">
        <f>IF(E893+F893+G893=0,"",E893*'Emission Factors'!C$26+F893*'Emission Factors'!C$28+G893*'Emission Factors'!$C$30)</f>
        <v/>
      </c>
      <c r="M893" s="79" t="str">
        <f>IF(E893+F893+G893=0,"",E893*'Emission Factors'!C$27+F893*'Emission Factors'!C$29+G893*'Emission Factors'!$C$31)</f>
        <v/>
      </c>
      <c r="N893" s="79" t="str">
        <f t="shared" si="39"/>
        <v/>
      </c>
      <c r="O893" s="79" t="str">
        <f t="shared" si="40"/>
        <v/>
      </c>
      <c r="P893" s="79" t="str">
        <f>IFERROR(N893*'Emission Factors'!C$13+O893*'Emission Factors'!C$20,"")</f>
        <v/>
      </c>
      <c r="Q893" s="89" t="str">
        <f t="shared" si="41"/>
        <v/>
      </c>
      <c r="R893" s="90" t="str">
        <f>IFERROR(N893*'Emission Factors'!C$14+O893*'Emission Factors'!C$21,"")</f>
        <v/>
      </c>
      <c r="S893" s="90" t="str">
        <f>IFERROR(N893*'Emission Factors'!C$15+O893*'Emission Factors'!C$22,"")</f>
        <v/>
      </c>
      <c r="T893" s="90" t="str">
        <f>IFERROR(N893*'Emission Factors'!C$16+O893*'Emission Factors'!C$23,"")</f>
        <v/>
      </c>
      <c r="U893" s="28" t="str">
        <f>IFERROR(IF(K893="Residential",N893*'Emission Factors'!$C$17+O893*'Emission Factors'!$C$24,N893*'Emission Factors'!$C$18+O893*'Emission Factors'!$C$25),"")</f>
        <v/>
      </c>
    </row>
    <row r="894" spans="2:21" ht="15" customHeight="1" x14ac:dyDescent="0.35">
      <c r="B894" s="92"/>
      <c r="C894" s="86"/>
      <c r="D894" s="62"/>
      <c r="E894" s="86"/>
      <c r="F894" s="86"/>
      <c r="G894" s="86"/>
      <c r="H894" s="87"/>
      <c r="I894" s="88"/>
      <c r="J894" s="64"/>
      <c r="K894" s="64"/>
      <c r="L894" s="79" t="str">
        <f>IF(E894+F894+G894=0,"",E894*'Emission Factors'!C$26+F894*'Emission Factors'!C$28+G894*'Emission Factors'!$C$30)</f>
        <v/>
      </c>
      <c r="M894" s="79" t="str">
        <f>IF(E894+F894+G894=0,"",E894*'Emission Factors'!C$27+F894*'Emission Factors'!C$29+G894*'Emission Factors'!$C$31)</f>
        <v/>
      </c>
      <c r="N894" s="79" t="str">
        <f t="shared" si="39"/>
        <v/>
      </c>
      <c r="O894" s="79" t="str">
        <f t="shared" si="40"/>
        <v/>
      </c>
      <c r="P894" s="79" t="str">
        <f>IFERROR(N894*'Emission Factors'!C$13+O894*'Emission Factors'!C$20,"")</f>
        <v/>
      </c>
      <c r="Q894" s="89" t="str">
        <f t="shared" si="41"/>
        <v/>
      </c>
      <c r="R894" s="90" t="str">
        <f>IFERROR(N894*'Emission Factors'!C$14+O894*'Emission Factors'!C$21,"")</f>
        <v/>
      </c>
      <c r="S894" s="90" t="str">
        <f>IFERROR(N894*'Emission Factors'!C$15+O894*'Emission Factors'!C$22,"")</f>
        <v/>
      </c>
      <c r="T894" s="90" t="str">
        <f>IFERROR(N894*'Emission Factors'!C$16+O894*'Emission Factors'!C$23,"")</f>
        <v/>
      </c>
      <c r="U894" s="28" t="str">
        <f>IFERROR(IF(K894="Residential",N894*'Emission Factors'!$C$17+O894*'Emission Factors'!$C$24,N894*'Emission Factors'!$C$18+O894*'Emission Factors'!$C$25),"")</f>
        <v/>
      </c>
    </row>
    <row r="895" spans="2:21" ht="15" customHeight="1" x14ac:dyDescent="0.35">
      <c r="B895" s="92"/>
      <c r="C895" s="86"/>
      <c r="D895" s="62"/>
      <c r="E895" s="86"/>
      <c r="F895" s="86"/>
      <c r="G895" s="86"/>
      <c r="H895" s="87"/>
      <c r="I895" s="88"/>
      <c r="J895" s="64"/>
      <c r="K895" s="64"/>
      <c r="L895" s="79" t="str">
        <f>IF(E895+F895+G895=0,"",E895*'Emission Factors'!C$26+F895*'Emission Factors'!C$28+G895*'Emission Factors'!$C$30)</f>
        <v/>
      </c>
      <c r="M895" s="79" t="str">
        <f>IF(E895+F895+G895=0,"",E895*'Emission Factors'!C$27+F895*'Emission Factors'!C$29+G895*'Emission Factors'!$C$31)</f>
        <v/>
      </c>
      <c r="N895" s="79" t="str">
        <f t="shared" si="39"/>
        <v/>
      </c>
      <c r="O895" s="79" t="str">
        <f t="shared" si="40"/>
        <v/>
      </c>
      <c r="P895" s="79" t="str">
        <f>IFERROR(N895*'Emission Factors'!C$13+O895*'Emission Factors'!C$20,"")</f>
        <v/>
      </c>
      <c r="Q895" s="89" t="str">
        <f t="shared" si="41"/>
        <v/>
      </c>
      <c r="R895" s="90" t="str">
        <f>IFERROR(N895*'Emission Factors'!C$14+O895*'Emission Factors'!C$21,"")</f>
        <v/>
      </c>
      <c r="S895" s="90" t="str">
        <f>IFERROR(N895*'Emission Factors'!C$15+O895*'Emission Factors'!C$22,"")</f>
        <v/>
      </c>
      <c r="T895" s="90" t="str">
        <f>IFERROR(N895*'Emission Factors'!C$16+O895*'Emission Factors'!C$23,"")</f>
        <v/>
      </c>
      <c r="U895" s="28" t="str">
        <f>IFERROR(IF(K895="Residential",N895*'Emission Factors'!$C$17+O895*'Emission Factors'!$C$24,N895*'Emission Factors'!$C$18+O895*'Emission Factors'!$C$25),"")</f>
        <v/>
      </c>
    </row>
    <row r="896" spans="2:21" ht="15" customHeight="1" x14ac:dyDescent="0.35">
      <c r="B896" s="92"/>
      <c r="C896" s="86"/>
      <c r="D896" s="62"/>
      <c r="E896" s="86"/>
      <c r="F896" s="86"/>
      <c r="G896" s="86"/>
      <c r="H896" s="87"/>
      <c r="I896" s="88"/>
      <c r="J896" s="64"/>
      <c r="K896" s="64"/>
      <c r="L896" s="79" t="str">
        <f>IF(E896+F896+G896=0,"",E896*'Emission Factors'!C$26+F896*'Emission Factors'!C$28+G896*'Emission Factors'!$C$30)</f>
        <v/>
      </c>
      <c r="M896" s="79" t="str">
        <f>IF(E896+F896+G896=0,"",E896*'Emission Factors'!C$27+F896*'Emission Factors'!C$29+G896*'Emission Factors'!$C$31)</f>
        <v/>
      </c>
      <c r="N896" s="79" t="str">
        <f t="shared" si="39"/>
        <v/>
      </c>
      <c r="O896" s="79" t="str">
        <f t="shared" si="40"/>
        <v/>
      </c>
      <c r="P896" s="79" t="str">
        <f>IFERROR(N896*'Emission Factors'!C$13+O896*'Emission Factors'!C$20,"")</f>
        <v/>
      </c>
      <c r="Q896" s="89" t="str">
        <f t="shared" si="41"/>
        <v/>
      </c>
      <c r="R896" s="90" t="str">
        <f>IFERROR(N896*'Emission Factors'!C$14+O896*'Emission Factors'!C$21,"")</f>
        <v/>
      </c>
      <c r="S896" s="90" t="str">
        <f>IFERROR(N896*'Emission Factors'!C$15+O896*'Emission Factors'!C$22,"")</f>
        <v/>
      </c>
      <c r="T896" s="90" t="str">
        <f>IFERROR(N896*'Emission Factors'!C$16+O896*'Emission Factors'!C$23,"")</f>
        <v/>
      </c>
      <c r="U896" s="28" t="str">
        <f>IFERROR(IF(K896="Residential",N896*'Emission Factors'!$C$17+O896*'Emission Factors'!$C$24,N896*'Emission Factors'!$C$18+O896*'Emission Factors'!$C$25),"")</f>
        <v/>
      </c>
    </row>
    <row r="897" spans="2:21" ht="15" customHeight="1" x14ac:dyDescent="0.35">
      <c r="B897" s="92"/>
      <c r="C897" s="86"/>
      <c r="D897" s="63"/>
      <c r="E897" s="86"/>
      <c r="F897" s="86"/>
      <c r="G897" s="86"/>
      <c r="H897" s="87"/>
      <c r="I897" s="88"/>
      <c r="J897" s="64"/>
      <c r="K897" s="64"/>
      <c r="L897" s="79" t="str">
        <f>IF(E897+F897+G897=0,"",E897*'Emission Factors'!C$26+F897*'Emission Factors'!C$28+G897*'Emission Factors'!$C$30)</f>
        <v/>
      </c>
      <c r="M897" s="79" t="str">
        <f>IF(E897+F897+G897=0,"",E897*'Emission Factors'!C$27+F897*'Emission Factors'!C$29+G897*'Emission Factors'!$C$31)</f>
        <v/>
      </c>
      <c r="N897" s="79" t="str">
        <f t="shared" si="39"/>
        <v/>
      </c>
      <c r="O897" s="79" t="str">
        <f t="shared" si="40"/>
        <v/>
      </c>
      <c r="P897" s="79" t="str">
        <f>IFERROR(N897*'Emission Factors'!C$13+O897*'Emission Factors'!C$20,"")</f>
        <v/>
      </c>
      <c r="Q897" s="89" t="str">
        <f t="shared" si="41"/>
        <v/>
      </c>
      <c r="R897" s="90" t="str">
        <f>IFERROR(N897*'Emission Factors'!C$14+O897*'Emission Factors'!C$21,"")</f>
        <v/>
      </c>
      <c r="S897" s="90" t="str">
        <f>IFERROR(N897*'Emission Factors'!C$15+O897*'Emission Factors'!C$22,"")</f>
        <v/>
      </c>
      <c r="T897" s="90" t="str">
        <f>IFERROR(N897*'Emission Factors'!C$16+O897*'Emission Factors'!C$23,"")</f>
        <v/>
      </c>
      <c r="U897" s="28" t="str">
        <f>IFERROR(IF(K897="Residential",N897*'Emission Factors'!$C$17+O897*'Emission Factors'!$C$24,N897*'Emission Factors'!$C$18+O897*'Emission Factors'!$C$25),"")</f>
        <v/>
      </c>
    </row>
    <row r="898" spans="2:21" ht="15" customHeight="1" x14ac:dyDescent="0.35">
      <c r="B898" s="92"/>
      <c r="C898" s="86"/>
      <c r="D898" s="62"/>
      <c r="E898" s="86"/>
      <c r="F898" s="86"/>
      <c r="G898" s="86"/>
      <c r="H898" s="87"/>
      <c r="I898" s="88"/>
      <c r="J898" s="64"/>
      <c r="K898" s="64"/>
      <c r="L898" s="79" t="str">
        <f>IF(E898+F898+G898=0,"",E898*'Emission Factors'!C$26+F898*'Emission Factors'!C$28+G898*'Emission Factors'!$C$30)</f>
        <v/>
      </c>
      <c r="M898" s="79" t="str">
        <f>IF(E898+F898+G898=0,"",E898*'Emission Factors'!C$27+F898*'Emission Factors'!C$29+G898*'Emission Factors'!$C$31)</f>
        <v/>
      </c>
      <c r="N898" s="79" t="str">
        <f t="shared" si="39"/>
        <v/>
      </c>
      <c r="O898" s="79" t="str">
        <f t="shared" si="40"/>
        <v/>
      </c>
      <c r="P898" s="79" t="str">
        <f>IFERROR(N898*'Emission Factors'!C$13+O898*'Emission Factors'!C$20,"")</f>
        <v/>
      </c>
      <c r="Q898" s="89" t="str">
        <f t="shared" si="41"/>
        <v/>
      </c>
      <c r="R898" s="90" t="str">
        <f>IFERROR(N898*'Emission Factors'!C$14+O898*'Emission Factors'!C$21,"")</f>
        <v/>
      </c>
      <c r="S898" s="90" t="str">
        <f>IFERROR(N898*'Emission Factors'!C$15+O898*'Emission Factors'!C$22,"")</f>
        <v/>
      </c>
      <c r="T898" s="90" t="str">
        <f>IFERROR(N898*'Emission Factors'!C$16+O898*'Emission Factors'!C$23,"")</f>
        <v/>
      </c>
      <c r="U898" s="28" t="str">
        <f>IFERROR(IF(K898="Residential",N898*'Emission Factors'!$C$17+O898*'Emission Factors'!$C$24,N898*'Emission Factors'!$C$18+O898*'Emission Factors'!$C$25),"")</f>
        <v/>
      </c>
    </row>
    <row r="899" spans="2:21" ht="15" customHeight="1" x14ac:dyDescent="0.35">
      <c r="B899" s="92"/>
      <c r="C899" s="86"/>
      <c r="D899" s="62"/>
      <c r="E899" s="86"/>
      <c r="F899" s="86"/>
      <c r="G899" s="86"/>
      <c r="H899" s="87"/>
      <c r="I899" s="88"/>
      <c r="J899" s="64"/>
      <c r="K899" s="64"/>
      <c r="L899" s="79" t="str">
        <f>IF(E899+F899+G899=0,"",E899*'Emission Factors'!C$26+F899*'Emission Factors'!C$28+G899*'Emission Factors'!$C$30)</f>
        <v/>
      </c>
      <c r="M899" s="79" t="str">
        <f>IF(E899+F899+G899=0,"",E899*'Emission Factors'!C$27+F899*'Emission Factors'!C$29+G899*'Emission Factors'!$C$31)</f>
        <v/>
      </c>
      <c r="N899" s="79" t="str">
        <f t="shared" si="39"/>
        <v/>
      </c>
      <c r="O899" s="79" t="str">
        <f t="shared" si="40"/>
        <v/>
      </c>
      <c r="P899" s="79" t="str">
        <f>IFERROR(N899*'Emission Factors'!C$13+O899*'Emission Factors'!C$20,"")</f>
        <v/>
      </c>
      <c r="Q899" s="89" t="str">
        <f t="shared" si="41"/>
        <v/>
      </c>
      <c r="R899" s="90" t="str">
        <f>IFERROR(N899*'Emission Factors'!C$14+O899*'Emission Factors'!C$21,"")</f>
        <v/>
      </c>
      <c r="S899" s="90" t="str">
        <f>IFERROR(N899*'Emission Factors'!C$15+O899*'Emission Factors'!C$22,"")</f>
        <v/>
      </c>
      <c r="T899" s="90" t="str">
        <f>IFERROR(N899*'Emission Factors'!C$16+O899*'Emission Factors'!C$23,"")</f>
        <v/>
      </c>
      <c r="U899" s="28" t="str">
        <f>IFERROR(IF(K899="Residential",N899*'Emission Factors'!$C$17+O899*'Emission Factors'!$C$24,N899*'Emission Factors'!$C$18+O899*'Emission Factors'!$C$25),"")</f>
        <v/>
      </c>
    </row>
    <row r="900" spans="2:21" ht="15" customHeight="1" x14ac:dyDescent="0.35">
      <c r="B900" s="92"/>
      <c r="C900" s="86"/>
      <c r="D900" s="62"/>
      <c r="E900" s="86"/>
      <c r="F900" s="86"/>
      <c r="G900" s="86"/>
      <c r="H900" s="87"/>
      <c r="I900" s="88"/>
      <c r="J900" s="64"/>
      <c r="K900" s="64"/>
      <c r="L900" s="79" t="str">
        <f>IF(E900+F900+G900=0,"",E900*'Emission Factors'!C$26+F900*'Emission Factors'!C$28+G900*'Emission Factors'!$C$30)</f>
        <v/>
      </c>
      <c r="M900" s="79" t="str">
        <f>IF(E900+F900+G900=0,"",E900*'Emission Factors'!C$27+F900*'Emission Factors'!C$29+G900*'Emission Factors'!$C$31)</f>
        <v/>
      </c>
      <c r="N900" s="79" t="str">
        <f t="shared" si="39"/>
        <v/>
      </c>
      <c r="O900" s="79" t="str">
        <f t="shared" si="40"/>
        <v/>
      </c>
      <c r="P900" s="79" t="str">
        <f>IFERROR(N900*'Emission Factors'!C$13+O900*'Emission Factors'!C$20,"")</f>
        <v/>
      </c>
      <c r="Q900" s="89" t="str">
        <f t="shared" si="41"/>
        <v/>
      </c>
      <c r="R900" s="90" t="str">
        <f>IFERROR(N900*'Emission Factors'!C$14+O900*'Emission Factors'!C$21,"")</f>
        <v/>
      </c>
      <c r="S900" s="90" t="str">
        <f>IFERROR(N900*'Emission Factors'!C$15+O900*'Emission Factors'!C$22,"")</f>
        <v/>
      </c>
      <c r="T900" s="90" t="str">
        <f>IFERROR(N900*'Emission Factors'!C$16+O900*'Emission Factors'!C$23,"")</f>
        <v/>
      </c>
      <c r="U900" s="28" t="str">
        <f>IFERROR(IF(K900="Residential",N900*'Emission Factors'!$C$17+O900*'Emission Factors'!$C$24,N900*'Emission Factors'!$C$18+O900*'Emission Factors'!$C$25),"")</f>
        <v/>
      </c>
    </row>
    <row r="901" spans="2:21" ht="15" customHeight="1" x14ac:dyDescent="0.35">
      <c r="B901" s="92"/>
      <c r="C901" s="86"/>
      <c r="D901" s="62"/>
      <c r="E901" s="86"/>
      <c r="F901" s="86"/>
      <c r="G901" s="86"/>
      <c r="H901" s="87"/>
      <c r="I901" s="88"/>
      <c r="J901" s="64"/>
      <c r="K901" s="64"/>
      <c r="L901" s="79" t="str">
        <f>IF(E901+F901+G901=0,"",E901*'Emission Factors'!C$26+F901*'Emission Factors'!C$28+G901*'Emission Factors'!$C$30)</f>
        <v/>
      </c>
      <c r="M901" s="79" t="str">
        <f>IF(E901+F901+G901=0,"",E901*'Emission Factors'!C$27+F901*'Emission Factors'!C$29+G901*'Emission Factors'!$C$31)</f>
        <v/>
      </c>
      <c r="N901" s="79" t="str">
        <f t="shared" si="39"/>
        <v/>
      </c>
      <c r="O901" s="79" t="str">
        <f t="shared" si="40"/>
        <v/>
      </c>
      <c r="P901" s="79" t="str">
        <f>IFERROR(N901*'Emission Factors'!C$13+O901*'Emission Factors'!C$20,"")</f>
        <v/>
      </c>
      <c r="Q901" s="89" t="str">
        <f t="shared" si="41"/>
        <v/>
      </c>
      <c r="R901" s="90" t="str">
        <f>IFERROR(N901*'Emission Factors'!C$14+O901*'Emission Factors'!C$21,"")</f>
        <v/>
      </c>
      <c r="S901" s="90" t="str">
        <f>IFERROR(N901*'Emission Factors'!C$15+O901*'Emission Factors'!C$22,"")</f>
        <v/>
      </c>
      <c r="T901" s="90" t="str">
        <f>IFERROR(N901*'Emission Factors'!C$16+O901*'Emission Factors'!C$23,"")</f>
        <v/>
      </c>
      <c r="U901" s="28" t="str">
        <f>IFERROR(IF(K901="Residential",N901*'Emission Factors'!$C$17+O901*'Emission Factors'!$C$24,N901*'Emission Factors'!$C$18+O901*'Emission Factors'!$C$25),"")</f>
        <v/>
      </c>
    </row>
    <row r="902" spans="2:21" ht="15" customHeight="1" x14ac:dyDescent="0.35">
      <c r="B902" s="92"/>
      <c r="C902" s="86"/>
      <c r="D902" s="63"/>
      <c r="E902" s="86"/>
      <c r="F902" s="86"/>
      <c r="G902" s="86"/>
      <c r="H902" s="87"/>
      <c r="I902" s="88"/>
      <c r="J902" s="64"/>
      <c r="K902" s="64"/>
      <c r="L902" s="79" t="str">
        <f>IF(E902+F902+G902=0,"",E902*'Emission Factors'!C$26+F902*'Emission Factors'!C$28+G902*'Emission Factors'!$C$30)</f>
        <v/>
      </c>
      <c r="M902" s="79" t="str">
        <f>IF(E902+F902+G902=0,"",E902*'Emission Factors'!C$27+F902*'Emission Factors'!C$29+G902*'Emission Factors'!$C$31)</f>
        <v/>
      </c>
      <c r="N902" s="79" t="str">
        <f t="shared" si="39"/>
        <v/>
      </c>
      <c r="O902" s="79" t="str">
        <f t="shared" si="40"/>
        <v/>
      </c>
      <c r="P902" s="79" t="str">
        <f>IFERROR(N902*'Emission Factors'!C$13+O902*'Emission Factors'!C$20,"")</f>
        <v/>
      </c>
      <c r="Q902" s="89" t="str">
        <f t="shared" si="41"/>
        <v/>
      </c>
      <c r="R902" s="90" t="str">
        <f>IFERROR(N902*'Emission Factors'!C$14+O902*'Emission Factors'!C$21,"")</f>
        <v/>
      </c>
      <c r="S902" s="90" t="str">
        <f>IFERROR(N902*'Emission Factors'!C$15+O902*'Emission Factors'!C$22,"")</f>
        <v/>
      </c>
      <c r="T902" s="90" t="str">
        <f>IFERROR(N902*'Emission Factors'!C$16+O902*'Emission Factors'!C$23,"")</f>
        <v/>
      </c>
      <c r="U902" s="28" t="str">
        <f>IFERROR(IF(K902="Residential",N902*'Emission Factors'!$C$17+O902*'Emission Factors'!$C$24,N902*'Emission Factors'!$C$18+O902*'Emission Factors'!$C$25),"")</f>
        <v/>
      </c>
    </row>
    <row r="903" spans="2:21" ht="15" customHeight="1" x14ac:dyDescent="0.35">
      <c r="B903" s="92"/>
      <c r="C903" s="86"/>
      <c r="D903" s="62"/>
      <c r="E903" s="86"/>
      <c r="F903" s="86"/>
      <c r="G903" s="86"/>
      <c r="H903" s="87"/>
      <c r="I903" s="88"/>
      <c r="J903" s="64"/>
      <c r="K903" s="64"/>
      <c r="L903" s="79" t="str">
        <f>IF(E903+F903+G903=0,"",E903*'Emission Factors'!C$26+F903*'Emission Factors'!C$28+G903*'Emission Factors'!$C$30)</f>
        <v/>
      </c>
      <c r="M903" s="79" t="str">
        <f>IF(E903+F903+G903=0,"",E903*'Emission Factors'!C$27+F903*'Emission Factors'!C$29+G903*'Emission Factors'!$C$31)</f>
        <v/>
      </c>
      <c r="N903" s="79" t="str">
        <f t="shared" si="39"/>
        <v/>
      </c>
      <c r="O903" s="79" t="str">
        <f t="shared" si="40"/>
        <v/>
      </c>
      <c r="P903" s="79" t="str">
        <f>IFERROR(N903*'Emission Factors'!C$13+O903*'Emission Factors'!C$20,"")</f>
        <v/>
      </c>
      <c r="Q903" s="89" t="str">
        <f t="shared" si="41"/>
        <v/>
      </c>
      <c r="R903" s="90" t="str">
        <f>IFERROR(N903*'Emission Factors'!C$14+O903*'Emission Factors'!C$21,"")</f>
        <v/>
      </c>
      <c r="S903" s="90" t="str">
        <f>IFERROR(N903*'Emission Factors'!C$15+O903*'Emission Factors'!C$22,"")</f>
        <v/>
      </c>
      <c r="T903" s="90" t="str">
        <f>IFERROR(N903*'Emission Factors'!C$16+O903*'Emission Factors'!C$23,"")</f>
        <v/>
      </c>
      <c r="U903" s="28" t="str">
        <f>IFERROR(IF(K903="Residential",N903*'Emission Factors'!$C$17+O903*'Emission Factors'!$C$24,N903*'Emission Factors'!$C$18+O903*'Emission Factors'!$C$25),"")</f>
        <v/>
      </c>
    </row>
    <row r="904" spans="2:21" ht="15" customHeight="1" x14ac:dyDescent="0.35">
      <c r="B904" s="92"/>
      <c r="C904" s="86"/>
      <c r="D904" s="62"/>
      <c r="E904" s="86"/>
      <c r="F904" s="86"/>
      <c r="G904" s="86"/>
      <c r="H904" s="87"/>
      <c r="I904" s="88"/>
      <c r="J904" s="64"/>
      <c r="K904" s="64"/>
      <c r="L904" s="79" t="str">
        <f>IF(E904+F904+G904=0,"",E904*'Emission Factors'!C$26+F904*'Emission Factors'!C$28+G904*'Emission Factors'!$C$30)</f>
        <v/>
      </c>
      <c r="M904" s="79" t="str">
        <f>IF(E904+F904+G904=0,"",E904*'Emission Factors'!C$27+F904*'Emission Factors'!C$29+G904*'Emission Factors'!$C$31)</f>
        <v/>
      </c>
      <c r="N904" s="79" t="str">
        <f t="shared" si="39"/>
        <v/>
      </c>
      <c r="O904" s="79" t="str">
        <f t="shared" si="40"/>
        <v/>
      </c>
      <c r="P904" s="79" t="str">
        <f>IFERROR(N904*'Emission Factors'!C$13+O904*'Emission Factors'!C$20,"")</f>
        <v/>
      </c>
      <c r="Q904" s="89" t="str">
        <f t="shared" si="41"/>
        <v/>
      </c>
      <c r="R904" s="90" t="str">
        <f>IFERROR(N904*'Emission Factors'!C$14+O904*'Emission Factors'!C$21,"")</f>
        <v/>
      </c>
      <c r="S904" s="90" t="str">
        <f>IFERROR(N904*'Emission Factors'!C$15+O904*'Emission Factors'!C$22,"")</f>
        <v/>
      </c>
      <c r="T904" s="90" t="str">
        <f>IFERROR(N904*'Emission Factors'!C$16+O904*'Emission Factors'!C$23,"")</f>
        <v/>
      </c>
      <c r="U904" s="28" t="str">
        <f>IFERROR(IF(K904="Residential",N904*'Emission Factors'!$C$17+O904*'Emission Factors'!$C$24,N904*'Emission Factors'!$C$18+O904*'Emission Factors'!$C$25),"")</f>
        <v/>
      </c>
    </row>
    <row r="905" spans="2:21" ht="15" customHeight="1" x14ac:dyDescent="0.35">
      <c r="B905" s="92"/>
      <c r="C905" s="86"/>
      <c r="D905" s="62"/>
      <c r="E905" s="86"/>
      <c r="F905" s="86"/>
      <c r="G905" s="86"/>
      <c r="H905" s="87"/>
      <c r="I905" s="88"/>
      <c r="J905" s="64"/>
      <c r="K905" s="64"/>
      <c r="L905" s="79" t="str">
        <f>IF(E905+F905+G905=0,"",E905*'Emission Factors'!C$26+F905*'Emission Factors'!C$28+G905*'Emission Factors'!$C$30)</f>
        <v/>
      </c>
      <c r="M905" s="79" t="str">
        <f>IF(E905+F905+G905=0,"",E905*'Emission Factors'!C$27+F905*'Emission Factors'!C$29+G905*'Emission Factors'!$C$31)</f>
        <v/>
      </c>
      <c r="N905" s="79" t="str">
        <f t="shared" si="39"/>
        <v/>
      </c>
      <c r="O905" s="79" t="str">
        <f t="shared" si="40"/>
        <v/>
      </c>
      <c r="P905" s="79" t="str">
        <f>IFERROR(N905*'Emission Factors'!C$13+O905*'Emission Factors'!C$20,"")</f>
        <v/>
      </c>
      <c r="Q905" s="89" t="str">
        <f t="shared" si="41"/>
        <v/>
      </c>
      <c r="R905" s="90" t="str">
        <f>IFERROR(N905*'Emission Factors'!C$14+O905*'Emission Factors'!C$21,"")</f>
        <v/>
      </c>
      <c r="S905" s="90" t="str">
        <f>IFERROR(N905*'Emission Factors'!C$15+O905*'Emission Factors'!C$22,"")</f>
        <v/>
      </c>
      <c r="T905" s="90" t="str">
        <f>IFERROR(N905*'Emission Factors'!C$16+O905*'Emission Factors'!C$23,"")</f>
        <v/>
      </c>
      <c r="U905" s="28" t="str">
        <f>IFERROR(IF(K905="Residential",N905*'Emission Factors'!$C$17+O905*'Emission Factors'!$C$24,N905*'Emission Factors'!$C$18+O905*'Emission Factors'!$C$25),"")</f>
        <v/>
      </c>
    </row>
    <row r="906" spans="2:21" ht="15" customHeight="1" x14ac:dyDescent="0.35">
      <c r="B906" s="92"/>
      <c r="C906" s="86"/>
      <c r="D906" s="62"/>
      <c r="E906" s="86"/>
      <c r="F906" s="86"/>
      <c r="G906" s="86"/>
      <c r="H906" s="87"/>
      <c r="I906" s="88"/>
      <c r="J906" s="64"/>
      <c r="K906" s="64"/>
      <c r="L906" s="79" t="str">
        <f>IF(E906+F906+G906=0,"",E906*'Emission Factors'!C$26+F906*'Emission Factors'!C$28+G906*'Emission Factors'!$C$30)</f>
        <v/>
      </c>
      <c r="M906" s="79" t="str">
        <f>IF(E906+F906+G906=0,"",E906*'Emission Factors'!C$27+F906*'Emission Factors'!C$29+G906*'Emission Factors'!$C$31)</f>
        <v/>
      </c>
      <c r="N906" s="79" t="str">
        <f t="shared" si="39"/>
        <v/>
      </c>
      <c r="O906" s="79" t="str">
        <f t="shared" si="40"/>
        <v/>
      </c>
      <c r="P906" s="79" t="str">
        <f>IFERROR(N906*'Emission Factors'!C$13+O906*'Emission Factors'!C$20,"")</f>
        <v/>
      </c>
      <c r="Q906" s="89" t="str">
        <f t="shared" si="41"/>
        <v/>
      </c>
      <c r="R906" s="90" t="str">
        <f>IFERROR(N906*'Emission Factors'!C$14+O906*'Emission Factors'!C$21,"")</f>
        <v/>
      </c>
      <c r="S906" s="90" t="str">
        <f>IFERROR(N906*'Emission Factors'!C$15+O906*'Emission Factors'!C$22,"")</f>
        <v/>
      </c>
      <c r="T906" s="90" t="str">
        <f>IFERROR(N906*'Emission Factors'!C$16+O906*'Emission Factors'!C$23,"")</f>
        <v/>
      </c>
      <c r="U906" s="28" t="str">
        <f>IFERROR(IF(K906="Residential",N906*'Emission Factors'!$C$17+O906*'Emission Factors'!$C$24,N906*'Emission Factors'!$C$18+O906*'Emission Factors'!$C$25),"")</f>
        <v/>
      </c>
    </row>
    <row r="907" spans="2:21" ht="15" customHeight="1" x14ac:dyDescent="0.35">
      <c r="B907" s="92"/>
      <c r="C907" s="86"/>
      <c r="D907" s="63"/>
      <c r="E907" s="86"/>
      <c r="F907" s="86"/>
      <c r="G907" s="86"/>
      <c r="H907" s="87"/>
      <c r="I907" s="88"/>
      <c r="J907" s="64"/>
      <c r="K907" s="64"/>
      <c r="L907" s="79" t="str">
        <f>IF(E907+F907+G907=0,"",E907*'Emission Factors'!C$26+F907*'Emission Factors'!C$28+G907*'Emission Factors'!$C$30)</f>
        <v/>
      </c>
      <c r="M907" s="79" t="str">
        <f>IF(E907+F907+G907=0,"",E907*'Emission Factors'!C$27+F907*'Emission Factors'!C$29+G907*'Emission Factors'!$C$31)</f>
        <v/>
      </c>
      <c r="N907" s="79" t="str">
        <f t="shared" si="39"/>
        <v/>
      </c>
      <c r="O907" s="79" t="str">
        <f t="shared" si="40"/>
        <v/>
      </c>
      <c r="P907" s="79" t="str">
        <f>IFERROR(N907*'Emission Factors'!C$13+O907*'Emission Factors'!C$20,"")</f>
        <v/>
      </c>
      <c r="Q907" s="89" t="str">
        <f t="shared" si="41"/>
        <v/>
      </c>
      <c r="R907" s="90" t="str">
        <f>IFERROR(N907*'Emission Factors'!C$14+O907*'Emission Factors'!C$21,"")</f>
        <v/>
      </c>
      <c r="S907" s="90" t="str">
        <f>IFERROR(N907*'Emission Factors'!C$15+O907*'Emission Factors'!C$22,"")</f>
        <v/>
      </c>
      <c r="T907" s="90" t="str">
        <f>IFERROR(N907*'Emission Factors'!C$16+O907*'Emission Factors'!C$23,"")</f>
        <v/>
      </c>
      <c r="U907" s="28" t="str">
        <f>IFERROR(IF(K907="Residential",N907*'Emission Factors'!$C$17+O907*'Emission Factors'!$C$24,N907*'Emission Factors'!$C$18+O907*'Emission Factors'!$C$25),"")</f>
        <v/>
      </c>
    </row>
    <row r="908" spans="2:21" ht="15" customHeight="1" x14ac:dyDescent="0.35">
      <c r="B908" s="92"/>
      <c r="C908" s="86"/>
      <c r="D908" s="62"/>
      <c r="E908" s="86"/>
      <c r="F908" s="86"/>
      <c r="G908" s="86"/>
      <c r="H908" s="87"/>
      <c r="I908" s="88"/>
      <c r="J908" s="64"/>
      <c r="K908" s="64"/>
      <c r="L908" s="79" t="str">
        <f>IF(E908+F908+G908=0,"",E908*'Emission Factors'!C$26+F908*'Emission Factors'!C$28+G908*'Emission Factors'!$C$30)</f>
        <v/>
      </c>
      <c r="M908" s="79" t="str">
        <f>IF(E908+F908+G908=0,"",E908*'Emission Factors'!C$27+F908*'Emission Factors'!C$29+G908*'Emission Factors'!$C$31)</f>
        <v/>
      </c>
      <c r="N908" s="79" t="str">
        <f t="shared" si="39"/>
        <v/>
      </c>
      <c r="O908" s="79" t="str">
        <f t="shared" si="40"/>
        <v/>
      </c>
      <c r="P908" s="79" t="str">
        <f>IFERROR(N908*'Emission Factors'!C$13+O908*'Emission Factors'!C$20,"")</f>
        <v/>
      </c>
      <c r="Q908" s="89" t="str">
        <f t="shared" si="41"/>
        <v/>
      </c>
      <c r="R908" s="90" t="str">
        <f>IFERROR(N908*'Emission Factors'!C$14+O908*'Emission Factors'!C$21,"")</f>
        <v/>
      </c>
      <c r="S908" s="90" t="str">
        <f>IFERROR(N908*'Emission Factors'!C$15+O908*'Emission Factors'!C$22,"")</f>
        <v/>
      </c>
      <c r="T908" s="90" t="str">
        <f>IFERROR(N908*'Emission Factors'!C$16+O908*'Emission Factors'!C$23,"")</f>
        <v/>
      </c>
      <c r="U908" s="28" t="str">
        <f>IFERROR(IF(K908="Residential",N908*'Emission Factors'!$C$17+O908*'Emission Factors'!$C$24,N908*'Emission Factors'!$C$18+O908*'Emission Factors'!$C$25),"")</f>
        <v/>
      </c>
    </row>
    <row r="909" spans="2:21" ht="15" customHeight="1" x14ac:dyDescent="0.35">
      <c r="B909" s="92"/>
      <c r="C909" s="86"/>
      <c r="D909" s="62"/>
      <c r="E909" s="86"/>
      <c r="F909" s="86"/>
      <c r="G909" s="86"/>
      <c r="H909" s="87"/>
      <c r="I909" s="88"/>
      <c r="J909" s="64"/>
      <c r="K909" s="64"/>
      <c r="L909" s="79" t="str">
        <f>IF(E909+F909+G909=0,"",E909*'Emission Factors'!C$26+F909*'Emission Factors'!C$28+G909*'Emission Factors'!$C$30)</f>
        <v/>
      </c>
      <c r="M909" s="79" t="str">
        <f>IF(E909+F909+G909=0,"",E909*'Emission Factors'!C$27+F909*'Emission Factors'!C$29+G909*'Emission Factors'!$C$31)</f>
        <v/>
      </c>
      <c r="N909" s="79" t="str">
        <f t="shared" si="39"/>
        <v/>
      </c>
      <c r="O909" s="79" t="str">
        <f t="shared" si="40"/>
        <v/>
      </c>
      <c r="P909" s="79" t="str">
        <f>IFERROR(N909*'Emission Factors'!C$13+O909*'Emission Factors'!C$20,"")</f>
        <v/>
      </c>
      <c r="Q909" s="89" t="str">
        <f t="shared" si="41"/>
        <v/>
      </c>
      <c r="R909" s="90" t="str">
        <f>IFERROR(N909*'Emission Factors'!C$14+O909*'Emission Factors'!C$21,"")</f>
        <v/>
      </c>
      <c r="S909" s="90" t="str">
        <f>IFERROR(N909*'Emission Factors'!C$15+O909*'Emission Factors'!C$22,"")</f>
        <v/>
      </c>
      <c r="T909" s="90" t="str">
        <f>IFERROR(N909*'Emission Factors'!C$16+O909*'Emission Factors'!C$23,"")</f>
        <v/>
      </c>
      <c r="U909" s="28" t="str">
        <f>IFERROR(IF(K909="Residential",N909*'Emission Factors'!$C$17+O909*'Emission Factors'!$C$24,N909*'Emission Factors'!$C$18+O909*'Emission Factors'!$C$25),"")</f>
        <v/>
      </c>
    </row>
    <row r="910" spans="2:21" ht="15" customHeight="1" x14ac:dyDescent="0.35">
      <c r="B910" s="92"/>
      <c r="C910" s="86"/>
      <c r="D910" s="62"/>
      <c r="E910" s="86"/>
      <c r="F910" s="86"/>
      <c r="G910" s="86"/>
      <c r="H910" s="87"/>
      <c r="I910" s="88"/>
      <c r="J910" s="64"/>
      <c r="K910" s="64"/>
      <c r="L910" s="79" t="str">
        <f>IF(E910+F910+G910=0,"",E910*'Emission Factors'!C$26+F910*'Emission Factors'!C$28+G910*'Emission Factors'!$C$30)</f>
        <v/>
      </c>
      <c r="M910" s="79" t="str">
        <f>IF(E910+F910+G910=0,"",E910*'Emission Factors'!C$27+F910*'Emission Factors'!C$29+G910*'Emission Factors'!$C$31)</f>
        <v/>
      </c>
      <c r="N910" s="79" t="str">
        <f t="shared" si="39"/>
        <v/>
      </c>
      <c r="O910" s="79" t="str">
        <f t="shared" si="40"/>
        <v/>
      </c>
      <c r="P910" s="79" t="str">
        <f>IFERROR(N910*'Emission Factors'!C$13+O910*'Emission Factors'!C$20,"")</f>
        <v/>
      </c>
      <c r="Q910" s="89" t="str">
        <f t="shared" si="41"/>
        <v/>
      </c>
      <c r="R910" s="90" t="str">
        <f>IFERROR(N910*'Emission Factors'!C$14+O910*'Emission Factors'!C$21,"")</f>
        <v/>
      </c>
      <c r="S910" s="90" t="str">
        <f>IFERROR(N910*'Emission Factors'!C$15+O910*'Emission Factors'!C$22,"")</f>
        <v/>
      </c>
      <c r="T910" s="90" t="str">
        <f>IFERROR(N910*'Emission Factors'!C$16+O910*'Emission Factors'!C$23,"")</f>
        <v/>
      </c>
      <c r="U910" s="28" t="str">
        <f>IFERROR(IF(K910="Residential",N910*'Emission Factors'!$C$17+O910*'Emission Factors'!$C$24,N910*'Emission Factors'!$C$18+O910*'Emission Factors'!$C$25),"")</f>
        <v/>
      </c>
    </row>
    <row r="911" spans="2:21" ht="15" customHeight="1" x14ac:dyDescent="0.35">
      <c r="B911" s="92"/>
      <c r="C911" s="86"/>
      <c r="D911" s="62"/>
      <c r="E911" s="86"/>
      <c r="F911" s="86"/>
      <c r="G911" s="86"/>
      <c r="H911" s="87"/>
      <c r="I911" s="88"/>
      <c r="J911" s="64"/>
      <c r="K911" s="64"/>
      <c r="L911" s="79" t="str">
        <f>IF(E911+F911+G911=0,"",E911*'Emission Factors'!C$26+F911*'Emission Factors'!C$28+G911*'Emission Factors'!$C$30)</f>
        <v/>
      </c>
      <c r="M911" s="79" t="str">
        <f>IF(E911+F911+G911=0,"",E911*'Emission Factors'!C$27+F911*'Emission Factors'!C$29+G911*'Emission Factors'!$C$31)</f>
        <v/>
      </c>
      <c r="N911" s="79" t="str">
        <f t="shared" si="39"/>
        <v/>
      </c>
      <c r="O911" s="79" t="str">
        <f t="shared" si="40"/>
        <v/>
      </c>
      <c r="P911" s="79" t="str">
        <f>IFERROR(N911*'Emission Factors'!C$13+O911*'Emission Factors'!C$20,"")</f>
        <v/>
      </c>
      <c r="Q911" s="89" t="str">
        <f t="shared" si="41"/>
        <v/>
      </c>
      <c r="R911" s="90" t="str">
        <f>IFERROR(N911*'Emission Factors'!C$14+O911*'Emission Factors'!C$21,"")</f>
        <v/>
      </c>
      <c r="S911" s="90" t="str">
        <f>IFERROR(N911*'Emission Factors'!C$15+O911*'Emission Factors'!C$22,"")</f>
        <v/>
      </c>
      <c r="T911" s="90" t="str">
        <f>IFERROR(N911*'Emission Factors'!C$16+O911*'Emission Factors'!C$23,"")</f>
        <v/>
      </c>
      <c r="U911" s="28" t="str">
        <f>IFERROR(IF(K911="Residential",N911*'Emission Factors'!$C$17+O911*'Emission Factors'!$C$24,N911*'Emission Factors'!$C$18+O911*'Emission Factors'!$C$25),"")</f>
        <v/>
      </c>
    </row>
    <row r="912" spans="2:21" ht="15" customHeight="1" x14ac:dyDescent="0.35">
      <c r="B912" s="92"/>
      <c r="C912" s="86"/>
      <c r="D912" s="63"/>
      <c r="E912" s="86"/>
      <c r="F912" s="86"/>
      <c r="G912" s="86"/>
      <c r="H912" s="87"/>
      <c r="I912" s="88"/>
      <c r="J912" s="64"/>
      <c r="K912" s="64"/>
      <c r="L912" s="79" t="str">
        <f>IF(E912+F912+G912=0,"",E912*'Emission Factors'!C$26+F912*'Emission Factors'!C$28+G912*'Emission Factors'!$C$30)</f>
        <v/>
      </c>
      <c r="M912" s="79" t="str">
        <f>IF(E912+F912+G912=0,"",E912*'Emission Factors'!C$27+F912*'Emission Factors'!C$29+G912*'Emission Factors'!$C$31)</f>
        <v/>
      </c>
      <c r="N912" s="79" t="str">
        <f t="shared" si="39"/>
        <v/>
      </c>
      <c r="O912" s="79" t="str">
        <f t="shared" si="40"/>
        <v/>
      </c>
      <c r="P912" s="79" t="str">
        <f>IFERROR(N912*'Emission Factors'!C$13+O912*'Emission Factors'!C$20,"")</f>
        <v/>
      </c>
      <c r="Q912" s="89" t="str">
        <f t="shared" si="41"/>
        <v/>
      </c>
      <c r="R912" s="90" t="str">
        <f>IFERROR(N912*'Emission Factors'!C$14+O912*'Emission Factors'!C$21,"")</f>
        <v/>
      </c>
      <c r="S912" s="90" t="str">
        <f>IFERROR(N912*'Emission Factors'!C$15+O912*'Emission Factors'!C$22,"")</f>
        <v/>
      </c>
      <c r="T912" s="90" t="str">
        <f>IFERROR(N912*'Emission Factors'!C$16+O912*'Emission Factors'!C$23,"")</f>
        <v/>
      </c>
      <c r="U912" s="28" t="str">
        <f>IFERROR(IF(K912="Residential",N912*'Emission Factors'!$C$17+O912*'Emission Factors'!$C$24,N912*'Emission Factors'!$C$18+O912*'Emission Factors'!$C$25),"")</f>
        <v/>
      </c>
    </row>
    <row r="913" spans="2:21" ht="15" customHeight="1" x14ac:dyDescent="0.35">
      <c r="B913" s="92"/>
      <c r="C913" s="86"/>
      <c r="D913" s="62"/>
      <c r="E913" s="86"/>
      <c r="F913" s="86"/>
      <c r="G913" s="86"/>
      <c r="H913" s="87"/>
      <c r="I913" s="88"/>
      <c r="J913" s="64"/>
      <c r="K913" s="64"/>
      <c r="L913" s="79" t="str">
        <f>IF(E913+F913+G913=0,"",E913*'Emission Factors'!C$26+F913*'Emission Factors'!C$28+G913*'Emission Factors'!$C$30)</f>
        <v/>
      </c>
      <c r="M913" s="79" t="str">
        <f>IF(E913+F913+G913=0,"",E913*'Emission Factors'!C$27+F913*'Emission Factors'!C$29+G913*'Emission Factors'!$C$31)</f>
        <v/>
      </c>
      <c r="N913" s="79" t="str">
        <f t="shared" si="39"/>
        <v/>
      </c>
      <c r="O913" s="79" t="str">
        <f t="shared" si="40"/>
        <v/>
      </c>
      <c r="P913" s="79" t="str">
        <f>IFERROR(N913*'Emission Factors'!C$13+O913*'Emission Factors'!C$20,"")</f>
        <v/>
      </c>
      <c r="Q913" s="89" t="str">
        <f t="shared" si="41"/>
        <v/>
      </c>
      <c r="R913" s="90" t="str">
        <f>IFERROR(N913*'Emission Factors'!C$14+O913*'Emission Factors'!C$21,"")</f>
        <v/>
      </c>
      <c r="S913" s="90" t="str">
        <f>IFERROR(N913*'Emission Factors'!C$15+O913*'Emission Factors'!C$22,"")</f>
        <v/>
      </c>
      <c r="T913" s="90" t="str">
        <f>IFERROR(N913*'Emission Factors'!C$16+O913*'Emission Factors'!C$23,"")</f>
        <v/>
      </c>
      <c r="U913" s="28" t="str">
        <f>IFERROR(IF(K913="Residential",N913*'Emission Factors'!$C$17+O913*'Emission Factors'!$C$24,N913*'Emission Factors'!$C$18+O913*'Emission Factors'!$C$25),"")</f>
        <v/>
      </c>
    </row>
    <row r="914" spans="2:21" ht="15" customHeight="1" x14ac:dyDescent="0.35">
      <c r="B914" s="92"/>
      <c r="C914" s="86"/>
      <c r="D914" s="62"/>
      <c r="E914" s="86"/>
      <c r="F914" s="86"/>
      <c r="G914" s="86"/>
      <c r="H914" s="87"/>
      <c r="I914" s="88"/>
      <c r="J914" s="64"/>
      <c r="K914" s="64"/>
      <c r="L914" s="79" t="str">
        <f>IF(E914+F914+G914=0,"",E914*'Emission Factors'!C$26+F914*'Emission Factors'!C$28+G914*'Emission Factors'!$C$30)</f>
        <v/>
      </c>
      <c r="M914" s="79" t="str">
        <f>IF(E914+F914+G914=0,"",E914*'Emission Factors'!C$27+F914*'Emission Factors'!C$29+G914*'Emission Factors'!$C$31)</f>
        <v/>
      </c>
      <c r="N914" s="79" t="str">
        <f t="shared" ref="N914:N977" si="42">IFERROR(L914*J914,"")</f>
        <v/>
      </c>
      <c r="O914" s="79" t="str">
        <f t="shared" ref="O914:O977" si="43">IFERROR(M914*J914,"")</f>
        <v/>
      </c>
      <c r="P914" s="79" t="str">
        <f>IFERROR(N914*'Emission Factors'!C$13+O914*'Emission Factors'!C$20,"")</f>
        <v/>
      </c>
      <c r="Q914" s="89" t="str">
        <f t="shared" ref="Q914:Q977" si="44">IFERROR(P914/I914,"")</f>
        <v/>
      </c>
      <c r="R914" s="90" t="str">
        <f>IFERROR(N914*'Emission Factors'!C$14+O914*'Emission Factors'!C$21,"")</f>
        <v/>
      </c>
      <c r="S914" s="90" t="str">
        <f>IFERROR(N914*'Emission Factors'!C$15+O914*'Emission Factors'!C$22,"")</f>
        <v/>
      </c>
      <c r="T914" s="90" t="str">
        <f>IFERROR(N914*'Emission Factors'!C$16+O914*'Emission Factors'!C$23,"")</f>
        <v/>
      </c>
      <c r="U914" s="28" t="str">
        <f>IFERROR(IF(K914="Residential",N914*'Emission Factors'!$C$17+O914*'Emission Factors'!$C$24,N914*'Emission Factors'!$C$18+O914*'Emission Factors'!$C$25),"")</f>
        <v/>
      </c>
    </row>
    <row r="915" spans="2:21" ht="15" customHeight="1" x14ac:dyDescent="0.35">
      <c r="B915" s="92"/>
      <c r="C915" s="86"/>
      <c r="D915" s="62"/>
      <c r="E915" s="86"/>
      <c r="F915" s="86"/>
      <c r="G915" s="86"/>
      <c r="H915" s="87"/>
      <c r="I915" s="88"/>
      <c r="J915" s="64"/>
      <c r="K915" s="64"/>
      <c r="L915" s="79" t="str">
        <f>IF(E915+F915+G915=0,"",E915*'Emission Factors'!C$26+F915*'Emission Factors'!C$28+G915*'Emission Factors'!$C$30)</f>
        <v/>
      </c>
      <c r="M915" s="79" t="str">
        <f>IF(E915+F915+G915=0,"",E915*'Emission Factors'!C$27+F915*'Emission Factors'!C$29+G915*'Emission Factors'!$C$31)</f>
        <v/>
      </c>
      <c r="N915" s="79" t="str">
        <f t="shared" si="42"/>
        <v/>
      </c>
      <c r="O915" s="79" t="str">
        <f t="shared" si="43"/>
        <v/>
      </c>
      <c r="P915" s="79" t="str">
        <f>IFERROR(N915*'Emission Factors'!C$13+O915*'Emission Factors'!C$20,"")</f>
        <v/>
      </c>
      <c r="Q915" s="89" t="str">
        <f t="shared" si="44"/>
        <v/>
      </c>
      <c r="R915" s="90" t="str">
        <f>IFERROR(N915*'Emission Factors'!C$14+O915*'Emission Factors'!C$21,"")</f>
        <v/>
      </c>
      <c r="S915" s="90" t="str">
        <f>IFERROR(N915*'Emission Factors'!C$15+O915*'Emission Factors'!C$22,"")</f>
        <v/>
      </c>
      <c r="T915" s="90" t="str">
        <f>IFERROR(N915*'Emission Factors'!C$16+O915*'Emission Factors'!C$23,"")</f>
        <v/>
      </c>
      <c r="U915" s="28" t="str">
        <f>IFERROR(IF(K915="Residential",N915*'Emission Factors'!$C$17+O915*'Emission Factors'!$C$24,N915*'Emission Factors'!$C$18+O915*'Emission Factors'!$C$25),"")</f>
        <v/>
      </c>
    </row>
    <row r="916" spans="2:21" ht="15" customHeight="1" x14ac:dyDescent="0.35">
      <c r="B916" s="92"/>
      <c r="C916" s="86"/>
      <c r="D916" s="62"/>
      <c r="E916" s="86"/>
      <c r="F916" s="86"/>
      <c r="G916" s="86"/>
      <c r="H916" s="87"/>
      <c r="I916" s="88"/>
      <c r="J916" s="64"/>
      <c r="K916" s="64"/>
      <c r="L916" s="79" t="str">
        <f>IF(E916+F916+G916=0,"",E916*'Emission Factors'!C$26+F916*'Emission Factors'!C$28+G916*'Emission Factors'!$C$30)</f>
        <v/>
      </c>
      <c r="M916" s="79" t="str">
        <f>IF(E916+F916+G916=0,"",E916*'Emission Factors'!C$27+F916*'Emission Factors'!C$29+G916*'Emission Factors'!$C$31)</f>
        <v/>
      </c>
      <c r="N916" s="79" t="str">
        <f t="shared" si="42"/>
        <v/>
      </c>
      <c r="O916" s="79" t="str">
        <f t="shared" si="43"/>
        <v/>
      </c>
      <c r="P916" s="79" t="str">
        <f>IFERROR(N916*'Emission Factors'!C$13+O916*'Emission Factors'!C$20,"")</f>
        <v/>
      </c>
      <c r="Q916" s="89" t="str">
        <f t="shared" si="44"/>
        <v/>
      </c>
      <c r="R916" s="90" t="str">
        <f>IFERROR(N916*'Emission Factors'!C$14+O916*'Emission Factors'!C$21,"")</f>
        <v/>
      </c>
      <c r="S916" s="90" t="str">
        <f>IFERROR(N916*'Emission Factors'!C$15+O916*'Emission Factors'!C$22,"")</f>
        <v/>
      </c>
      <c r="T916" s="90" t="str">
        <f>IFERROR(N916*'Emission Factors'!C$16+O916*'Emission Factors'!C$23,"")</f>
        <v/>
      </c>
      <c r="U916" s="28" t="str">
        <f>IFERROR(IF(K916="Residential",N916*'Emission Factors'!$C$17+O916*'Emission Factors'!$C$24,N916*'Emission Factors'!$C$18+O916*'Emission Factors'!$C$25),"")</f>
        <v/>
      </c>
    </row>
    <row r="917" spans="2:21" ht="15" customHeight="1" x14ac:dyDescent="0.35">
      <c r="B917" s="92"/>
      <c r="C917" s="86"/>
      <c r="D917" s="63"/>
      <c r="E917" s="86"/>
      <c r="F917" s="86"/>
      <c r="G917" s="86"/>
      <c r="H917" s="87"/>
      <c r="I917" s="88"/>
      <c r="J917" s="64"/>
      <c r="K917" s="64"/>
      <c r="L917" s="79" t="str">
        <f>IF(E917+F917+G917=0,"",E917*'Emission Factors'!C$26+F917*'Emission Factors'!C$28+G917*'Emission Factors'!$C$30)</f>
        <v/>
      </c>
      <c r="M917" s="79" t="str">
        <f>IF(E917+F917+G917=0,"",E917*'Emission Factors'!C$27+F917*'Emission Factors'!C$29+G917*'Emission Factors'!$C$31)</f>
        <v/>
      </c>
      <c r="N917" s="79" t="str">
        <f t="shared" si="42"/>
        <v/>
      </c>
      <c r="O917" s="79" t="str">
        <f t="shared" si="43"/>
        <v/>
      </c>
      <c r="P917" s="79" t="str">
        <f>IFERROR(N917*'Emission Factors'!C$13+O917*'Emission Factors'!C$20,"")</f>
        <v/>
      </c>
      <c r="Q917" s="89" t="str">
        <f t="shared" si="44"/>
        <v/>
      </c>
      <c r="R917" s="90" t="str">
        <f>IFERROR(N917*'Emission Factors'!C$14+O917*'Emission Factors'!C$21,"")</f>
        <v/>
      </c>
      <c r="S917" s="90" t="str">
        <f>IFERROR(N917*'Emission Factors'!C$15+O917*'Emission Factors'!C$22,"")</f>
        <v/>
      </c>
      <c r="T917" s="90" t="str">
        <f>IFERROR(N917*'Emission Factors'!C$16+O917*'Emission Factors'!C$23,"")</f>
        <v/>
      </c>
      <c r="U917" s="28" t="str">
        <f>IFERROR(IF(K917="Residential",N917*'Emission Factors'!$C$17+O917*'Emission Factors'!$C$24,N917*'Emission Factors'!$C$18+O917*'Emission Factors'!$C$25),"")</f>
        <v/>
      </c>
    </row>
    <row r="918" spans="2:21" ht="15" customHeight="1" x14ac:dyDescent="0.35">
      <c r="B918" s="92"/>
      <c r="C918" s="86"/>
      <c r="D918" s="62"/>
      <c r="E918" s="86"/>
      <c r="F918" s="86"/>
      <c r="G918" s="86"/>
      <c r="H918" s="87"/>
      <c r="I918" s="88"/>
      <c r="J918" s="64"/>
      <c r="K918" s="64"/>
      <c r="L918" s="79" t="str">
        <f>IF(E918+F918+G918=0,"",E918*'Emission Factors'!C$26+F918*'Emission Factors'!C$28+G918*'Emission Factors'!$C$30)</f>
        <v/>
      </c>
      <c r="M918" s="79" t="str">
        <f>IF(E918+F918+G918=0,"",E918*'Emission Factors'!C$27+F918*'Emission Factors'!C$29+G918*'Emission Factors'!$C$31)</f>
        <v/>
      </c>
      <c r="N918" s="79" t="str">
        <f t="shared" si="42"/>
        <v/>
      </c>
      <c r="O918" s="79" t="str">
        <f t="shared" si="43"/>
        <v/>
      </c>
      <c r="P918" s="79" t="str">
        <f>IFERROR(N918*'Emission Factors'!C$13+O918*'Emission Factors'!C$20,"")</f>
        <v/>
      </c>
      <c r="Q918" s="89" t="str">
        <f t="shared" si="44"/>
        <v/>
      </c>
      <c r="R918" s="90" t="str">
        <f>IFERROR(N918*'Emission Factors'!C$14+O918*'Emission Factors'!C$21,"")</f>
        <v/>
      </c>
      <c r="S918" s="90" t="str">
        <f>IFERROR(N918*'Emission Factors'!C$15+O918*'Emission Factors'!C$22,"")</f>
        <v/>
      </c>
      <c r="T918" s="90" t="str">
        <f>IFERROR(N918*'Emission Factors'!C$16+O918*'Emission Factors'!C$23,"")</f>
        <v/>
      </c>
      <c r="U918" s="28" t="str">
        <f>IFERROR(IF(K918="Residential",N918*'Emission Factors'!$C$17+O918*'Emission Factors'!$C$24,N918*'Emission Factors'!$C$18+O918*'Emission Factors'!$C$25),"")</f>
        <v/>
      </c>
    </row>
    <row r="919" spans="2:21" ht="15" customHeight="1" x14ac:dyDescent="0.35">
      <c r="B919" s="92"/>
      <c r="C919" s="86"/>
      <c r="D919" s="62"/>
      <c r="E919" s="86"/>
      <c r="F919" s="86"/>
      <c r="G919" s="86"/>
      <c r="H919" s="87"/>
      <c r="I919" s="88"/>
      <c r="J919" s="64"/>
      <c r="K919" s="64"/>
      <c r="L919" s="79" t="str">
        <f>IF(E919+F919+G919=0,"",E919*'Emission Factors'!C$26+F919*'Emission Factors'!C$28+G919*'Emission Factors'!$C$30)</f>
        <v/>
      </c>
      <c r="M919" s="79" t="str">
        <f>IF(E919+F919+G919=0,"",E919*'Emission Factors'!C$27+F919*'Emission Factors'!C$29+G919*'Emission Factors'!$C$31)</f>
        <v/>
      </c>
      <c r="N919" s="79" t="str">
        <f t="shared" si="42"/>
        <v/>
      </c>
      <c r="O919" s="79" t="str">
        <f t="shared" si="43"/>
        <v/>
      </c>
      <c r="P919" s="79" t="str">
        <f>IFERROR(N919*'Emission Factors'!C$13+O919*'Emission Factors'!C$20,"")</f>
        <v/>
      </c>
      <c r="Q919" s="89" t="str">
        <f t="shared" si="44"/>
        <v/>
      </c>
      <c r="R919" s="90" t="str">
        <f>IFERROR(N919*'Emission Factors'!C$14+O919*'Emission Factors'!C$21,"")</f>
        <v/>
      </c>
      <c r="S919" s="90" t="str">
        <f>IFERROR(N919*'Emission Factors'!C$15+O919*'Emission Factors'!C$22,"")</f>
        <v/>
      </c>
      <c r="T919" s="90" t="str">
        <f>IFERROR(N919*'Emission Factors'!C$16+O919*'Emission Factors'!C$23,"")</f>
        <v/>
      </c>
      <c r="U919" s="28" t="str">
        <f>IFERROR(IF(K919="Residential",N919*'Emission Factors'!$C$17+O919*'Emission Factors'!$C$24,N919*'Emission Factors'!$C$18+O919*'Emission Factors'!$C$25),"")</f>
        <v/>
      </c>
    </row>
    <row r="920" spans="2:21" ht="15" customHeight="1" x14ac:dyDescent="0.35">
      <c r="B920" s="92"/>
      <c r="C920" s="86"/>
      <c r="D920" s="62"/>
      <c r="E920" s="86"/>
      <c r="F920" s="86"/>
      <c r="G920" s="86"/>
      <c r="H920" s="87"/>
      <c r="I920" s="88"/>
      <c r="J920" s="64"/>
      <c r="K920" s="64"/>
      <c r="L920" s="79" t="str">
        <f>IF(E920+F920+G920=0,"",E920*'Emission Factors'!C$26+F920*'Emission Factors'!C$28+G920*'Emission Factors'!$C$30)</f>
        <v/>
      </c>
      <c r="M920" s="79" t="str">
        <f>IF(E920+F920+G920=0,"",E920*'Emission Factors'!C$27+F920*'Emission Factors'!C$29+G920*'Emission Factors'!$C$31)</f>
        <v/>
      </c>
      <c r="N920" s="79" t="str">
        <f t="shared" si="42"/>
        <v/>
      </c>
      <c r="O920" s="79" t="str">
        <f t="shared" si="43"/>
        <v/>
      </c>
      <c r="P920" s="79" t="str">
        <f>IFERROR(N920*'Emission Factors'!C$13+O920*'Emission Factors'!C$20,"")</f>
        <v/>
      </c>
      <c r="Q920" s="89" t="str">
        <f t="shared" si="44"/>
        <v/>
      </c>
      <c r="R920" s="90" t="str">
        <f>IFERROR(N920*'Emission Factors'!C$14+O920*'Emission Factors'!C$21,"")</f>
        <v/>
      </c>
      <c r="S920" s="90" t="str">
        <f>IFERROR(N920*'Emission Factors'!C$15+O920*'Emission Factors'!C$22,"")</f>
        <v/>
      </c>
      <c r="T920" s="90" t="str">
        <f>IFERROR(N920*'Emission Factors'!C$16+O920*'Emission Factors'!C$23,"")</f>
        <v/>
      </c>
      <c r="U920" s="28" t="str">
        <f>IFERROR(IF(K920="Residential",N920*'Emission Factors'!$C$17+O920*'Emission Factors'!$C$24,N920*'Emission Factors'!$C$18+O920*'Emission Factors'!$C$25),"")</f>
        <v/>
      </c>
    </row>
    <row r="921" spans="2:21" ht="15" customHeight="1" x14ac:dyDescent="0.35">
      <c r="B921" s="92"/>
      <c r="C921" s="86"/>
      <c r="D921" s="62"/>
      <c r="E921" s="86"/>
      <c r="F921" s="86"/>
      <c r="G921" s="86"/>
      <c r="H921" s="87"/>
      <c r="I921" s="88"/>
      <c r="J921" s="64"/>
      <c r="K921" s="64"/>
      <c r="L921" s="79" t="str">
        <f>IF(E921+F921+G921=0,"",E921*'Emission Factors'!C$26+F921*'Emission Factors'!C$28+G921*'Emission Factors'!$C$30)</f>
        <v/>
      </c>
      <c r="M921" s="79" t="str">
        <f>IF(E921+F921+G921=0,"",E921*'Emission Factors'!C$27+F921*'Emission Factors'!C$29+G921*'Emission Factors'!$C$31)</f>
        <v/>
      </c>
      <c r="N921" s="79" t="str">
        <f t="shared" si="42"/>
        <v/>
      </c>
      <c r="O921" s="79" t="str">
        <f t="shared" si="43"/>
        <v/>
      </c>
      <c r="P921" s="79" t="str">
        <f>IFERROR(N921*'Emission Factors'!C$13+O921*'Emission Factors'!C$20,"")</f>
        <v/>
      </c>
      <c r="Q921" s="89" t="str">
        <f t="shared" si="44"/>
        <v/>
      </c>
      <c r="R921" s="90" t="str">
        <f>IFERROR(N921*'Emission Factors'!C$14+O921*'Emission Factors'!C$21,"")</f>
        <v/>
      </c>
      <c r="S921" s="90" t="str">
        <f>IFERROR(N921*'Emission Factors'!C$15+O921*'Emission Factors'!C$22,"")</f>
        <v/>
      </c>
      <c r="T921" s="90" t="str">
        <f>IFERROR(N921*'Emission Factors'!C$16+O921*'Emission Factors'!C$23,"")</f>
        <v/>
      </c>
      <c r="U921" s="28" t="str">
        <f>IFERROR(IF(K921="Residential",N921*'Emission Factors'!$C$17+O921*'Emission Factors'!$C$24,N921*'Emission Factors'!$C$18+O921*'Emission Factors'!$C$25),"")</f>
        <v/>
      </c>
    </row>
    <row r="922" spans="2:21" ht="15" customHeight="1" x14ac:dyDescent="0.35">
      <c r="B922" s="92"/>
      <c r="C922" s="86"/>
      <c r="D922" s="63"/>
      <c r="E922" s="86"/>
      <c r="F922" s="86"/>
      <c r="G922" s="86"/>
      <c r="H922" s="87"/>
      <c r="I922" s="88"/>
      <c r="J922" s="64"/>
      <c r="K922" s="64"/>
      <c r="L922" s="79" t="str">
        <f>IF(E922+F922+G922=0,"",E922*'Emission Factors'!C$26+F922*'Emission Factors'!C$28+G922*'Emission Factors'!$C$30)</f>
        <v/>
      </c>
      <c r="M922" s="79" t="str">
        <f>IF(E922+F922+G922=0,"",E922*'Emission Factors'!C$27+F922*'Emission Factors'!C$29+G922*'Emission Factors'!$C$31)</f>
        <v/>
      </c>
      <c r="N922" s="79" t="str">
        <f t="shared" si="42"/>
        <v/>
      </c>
      <c r="O922" s="79" t="str">
        <f t="shared" si="43"/>
        <v/>
      </c>
      <c r="P922" s="79" t="str">
        <f>IFERROR(N922*'Emission Factors'!C$13+O922*'Emission Factors'!C$20,"")</f>
        <v/>
      </c>
      <c r="Q922" s="89" t="str">
        <f t="shared" si="44"/>
        <v/>
      </c>
      <c r="R922" s="90" t="str">
        <f>IFERROR(N922*'Emission Factors'!C$14+O922*'Emission Factors'!C$21,"")</f>
        <v/>
      </c>
      <c r="S922" s="90" t="str">
        <f>IFERROR(N922*'Emission Factors'!C$15+O922*'Emission Factors'!C$22,"")</f>
        <v/>
      </c>
      <c r="T922" s="90" t="str">
        <f>IFERROR(N922*'Emission Factors'!C$16+O922*'Emission Factors'!C$23,"")</f>
        <v/>
      </c>
      <c r="U922" s="28" t="str">
        <f>IFERROR(IF(K922="Residential",N922*'Emission Factors'!$C$17+O922*'Emission Factors'!$C$24,N922*'Emission Factors'!$C$18+O922*'Emission Factors'!$C$25),"")</f>
        <v/>
      </c>
    </row>
    <row r="923" spans="2:21" ht="15" customHeight="1" x14ac:dyDescent="0.35">
      <c r="B923" s="92"/>
      <c r="C923" s="86"/>
      <c r="D923" s="62"/>
      <c r="E923" s="86"/>
      <c r="F923" s="86"/>
      <c r="G923" s="86"/>
      <c r="H923" s="87"/>
      <c r="I923" s="88"/>
      <c r="J923" s="64"/>
      <c r="K923" s="64"/>
      <c r="L923" s="79" t="str">
        <f>IF(E923+F923+G923=0,"",E923*'Emission Factors'!C$26+F923*'Emission Factors'!C$28+G923*'Emission Factors'!$C$30)</f>
        <v/>
      </c>
      <c r="M923" s="79" t="str">
        <f>IF(E923+F923+G923=0,"",E923*'Emission Factors'!C$27+F923*'Emission Factors'!C$29+G923*'Emission Factors'!$C$31)</f>
        <v/>
      </c>
      <c r="N923" s="79" t="str">
        <f t="shared" si="42"/>
        <v/>
      </c>
      <c r="O923" s="79" t="str">
        <f t="shared" si="43"/>
        <v/>
      </c>
      <c r="P923" s="79" t="str">
        <f>IFERROR(N923*'Emission Factors'!C$13+O923*'Emission Factors'!C$20,"")</f>
        <v/>
      </c>
      <c r="Q923" s="89" t="str">
        <f t="shared" si="44"/>
        <v/>
      </c>
      <c r="R923" s="90" t="str">
        <f>IFERROR(N923*'Emission Factors'!C$14+O923*'Emission Factors'!C$21,"")</f>
        <v/>
      </c>
      <c r="S923" s="90" t="str">
        <f>IFERROR(N923*'Emission Factors'!C$15+O923*'Emission Factors'!C$22,"")</f>
        <v/>
      </c>
      <c r="T923" s="90" t="str">
        <f>IFERROR(N923*'Emission Factors'!C$16+O923*'Emission Factors'!C$23,"")</f>
        <v/>
      </c>
      <c r="U923" s="28" t="str">
        <f>IFERROR(IF(K923="Residential",N923*'Emission Factors'!$C$17+O923*'Emission Factors'!$C$24,N923*'Emission Factors'!$C$18+O923*'Emission Factors'!$C$25),"")</f>
        <v/>
      </c>
    </row>
    <row r="924" spans="2:21" ht="15" customHeight="1" x14ac:dyDescent="0.35">
      <c r="B924" s="92"/>
      <c r="C924" s="86"/>
      <c r="D924" s="62"/>
      <c r="E924" s="86"/>
      <c r="F924" s="86"/>
      <c r="G924" s="86"/>
      <c r="H924" s="87"/>
      <c r="I924" s="88"/>
      <c r="J924" s="64"/>
      <c r="K924" s="64"/>
      <c r="L924" s="79" t="str">
        <f>IF(E924+F924+G924=0,"",E924*'Emission Factors'!C$26+F924*'Emission Factors'!C$28+G924*'Emission Factors'!$C$30)</f>
        <v/>
      </c>
      <c r="M924" s="79" t="str">
        <f>IF(E924+F924+G924=0,"",E924*'Emission Factors'!C$27+F924*'Emission Factors'!C$29+G924*'Emission Factors'!$C$31)</f>
        <v/>
      </c>
      <c r="N924" s="79" t="str">
        <f t="shared" si="42"/>
        <v/>
      </c>
      <c r="O924" s="79" t="str">
        <f t="shared" si="43"/>
        <v/>
      </c>
      <c r="P924" s="79" t="str">
        <f>IFERROR(N924*'Emission Factors'!C$13+O924*'Emission Factors'!C$20,"")</f>
        <v/>
      </c>
      <c r="Q924" s="89" t="str">
        <f t="shared" si="44"/>
        <v/>
      </c>
      <c r="R924" s="90" t="str">
        <f>IFERROR(N924*'Emission Factors'!C$14+O924*'Emission Factors'!C$21,"")</f>
        <v/>
      </c>
      <c r="S924" s="90" t="str">
        <f>IFERROR(N924*'Emission Factors'!C$15+O924*'Emission Factors'!C$22,"")</f>
        <v/>
      </c>
      <c r="T924" s="90" t="str">
        <f>IFERROR(N924*'Emission Factors'!C$16+O924*'Emission Factors'!C$23,"")</f>
        <v/>
      </c>
      <c r="U924" s="28" t="str">
        <f>IFERROR(IF(K924="Residential",N924*'Emission Factors'!$C$17+O924*'Emission Factors'!$C$24,N924*'Emission Factors'!$C$18+O924*'Emission Factors'!$C$25),"")</f>
        <v/>
      </c>
    </row>
    <row r="925" spans="2:21" ht="15" customHeight="1" x14ac:dyDescent="0.35">
      <c r="B925" s="92"/>
      <c r="C925" s="86"/>
      <c r="D925" s="62"/>
      <c r="E925" s="86"/>
      <c r="F925" s="86"/>
      <c r="G925" s="86"/>
      <c r="H925" s="87"/>
      <c r="I925" s="88"/>
      <c r="J925" s="64"/>
      <c r="K925" s="64"/>
      <c r="L925" s="79" t="str">
        <f>IF(E925+F925+G925=0,"",E925*'Emission Factors'!C$26+F925*'Emission Factors'!C$28+G925*'Emission Factors'!$C$30)</f>
        <v/>
      </c>
      <c r="M925" s="79" t="str">
        <f>IF(E925+F925+G925=0,"",E925*'Emission Factors'!C$27+F925*'Emission Factors'!C$29+G925*'Emission Factors'!$C$31)</f>
        <v/>
      </c>
      <c r="N925" s="79" t="str">
        <f t="shared" si="42"/>
        <v/>
      </c>
      <c r="O925" s="79" t="str">
        <f t="shared" si="43"/>
        <v/>
      </c>
      <c r="P925" s="79" t="str">
        <f>IFERROR(N925*'Emission Factors'!C$13+O925*'Emission Factors'!C$20,"")</f>
        <v/>
      </c>
      <c r="Q925" s="89" t="str">
        <f t="shared" si="44"/>
        <v/>
      </c>
      <c r="R925" s="90" t="str">
        <f>IFERROR(N925*'Emission Factors'!C$14+O925*'Emission Factors'!C$21,"")</f>
        <v/>
      </c>
      <c r="S925" s="90" t="str">
        <f>IFERROR(N925*'Emission Factors'!C$15+O925*'Emission Factors'!C$22,"")</f>
        <v/>
      </c>
      <c r="T925" s="90" t="str">
        <f>IFERROR(N925*'Emission Factors'!C$16+O925*'Emission Factors'!C$23,"")</f>
        <v/>
      </c>
      <c r="U925" s="28" t="str">
        <f>IFERROR(IF(K925="Residential",N925*'Emission Factors'!$C$17+O925*'Emission Factors'!$C$24,N925*'Emission Factors'!$C$18+O925*'Emission Factors'!$C$25),"")</f>
        <v/>
      </c>
    </row>
    <row r="926" spans="2:21" ht="15" customHeight="1" x14ac:dyDescent="0.35">
      <c r="B926" s="92"/>
      <c r="C926" s="86"/>
      <c r="D926" s="62"/>
      <c r="E926" s="86"/>
      <c r="F926" s="86"/>
      <c r="G926" s="86"/>
      <c r="H926" s="87"/>
      <c r="I926" s="88"/>
      <c r="J926" s="64"/>
      <c r="K926" s="64"/>
      <c r="L926" s="79" t="str">
        <f>IF(E926+F926+G926=0,"",E926*'Emission Factors'!C$26+F926*'Emission Factors'!C$28+G926*'Emission Factors'!$C$30)</f>
        <v/>
      </c>
      <c r="M926" s="79" t="str">
        <f>IF(E926+F926+G926=0,"",E926*'Emission Factors'!C$27+F926*'Emission Factors'!C$29+G926*'Emission Factors'!$C$31)</f>
        <v/>
      </c>
      <c r="N926" s="79" t="str">
        <f t="shared" si="42"/>
        <v/>
      </c>
      <c r="O926" s="79" t="str">
        <f t="shared" si="43"/>
        <v/>
      </c>
      <c r="P926" s="79" t="str">
        <f>IFERROR(N926*'Emission Factors'!C$13+O926*'Emission Factors'!C$20,"")</f>
        <v/>
      </c>
      <c r="Q926" s="89" t="str">
        <f t="shared" si="44"/>
        <v/>
      </c>
      <c r="R926" s="90" t="str">
        <f>IFERROR(N926*'Emission Factors'!C$14+O926*'Emission Factors'!C$21,"")</f>
        <v/>
      </c>
      <c r="S926" s="90" t="str">
        <f>IFERROR(N926*'Emission Factors'!C$15+O926*'Emission Factors'!C$22,"")</f>
        <v/>
      </c>
      <c r="T926" s="90" t="str">
        <f>IFERROR(N926*'Emission Factors'!C$16+O926*'Emission Factors'!C$23,"")</f>
        <v/>
      </c>
      <c r="U926" s="28" t="str">
        <f>IFERROR(IF(K926="Residential",N926*'Emission Factors'!$C$17+O926*'Emission Factors'!$C$24,N926*'Emission Factors'!$C$18+O926*'Emission Factors'!$C$25),"")</f>
        <v/>
      </c>
    </row>
    <row r="927" spans="2:21" ht="15" customHeight="1" x14ac:dyDescent="0.35">
      <c r="B927" s="92"/>
      <c r="C927" s="86"/>
      <c r="D927" s="63"/>
      <c r="E927" s="86"/>
      <c r="F927" s="86"/>
      <c r="G927" s="86"/>
      <c r="H927" s="87"/>
      <c r="I927" s="88"/>
      <c r="J927" s="64"/>
      <c r="K927" s="64"/>
      <c r="L927" s="79" t="str">
        <f>IF(E927+F927+G927=0,"",E927*'Emission Factors'!C$26+F927*'Emission Factors'!C$28+G927*'Emission Factors'!$C$30)</f>
        <v/>
      </c>
      <c r="M927" s="79" t="str">
        <f>IF(E927+F927+G927=0,"",E927*'Emission Factors'!C$27+F927*'Emission Factors'!C$29+G927*'Emission Factors'!$C$31)</f>
        <v/>
      </c>
      <c r="N927" s="79" t="str">
        <f t="shared" si="42"/>
        <v/>
      </c>
      <c r="O927" s="79" t="str">
        <f t="shared" si="43"/>
        <v/>
      </c>
      <c r="P927" s="79" t="str">
        <f>IFERROR(N927*'Emission Factors'!C$13+O927*'Emission Factors'!C$20,"")</f>
        <v/>
      </c>
      <c r="Q927" s="89" t="str">
        <f t="shared" si="44"/>
        <v/>
      </c>
      <c r="R927" s="90" t="str">
        <f>IFERROR(N927*'Emission Factors'!C$14+O927*'Emission Factors'!C$21,"")</f>
        <v/>
      </c>
      <c r="S927" s="90" t="str">
        <f>IFERROR(N927*'Emission Factors'!C$15+O927*'Emission Factors'!C$22,"")</f>
        <v/>
      </c>
      <c r="T927" s="90" t="str">
        <f>IFERROR(N927*'Emission Factors'!C$16+O927*'Emission Factors'!C$23,"")</f>
        <v/>
      </c>
      <c r="U927" s="28" t="str">
        <f>IFERROR(IF(K927="Residential",N927*'Emission Factors'!$C$17+O927*'Emission Factors'!$C$24,N927*'Emission Factors'!$C$18+O927*'Emission Factors'!$C$25),"")</f>
        <v/>
      </c>
    </row>
    <row r="928" spans="2:21" ht="15" customHeight="1" x14ac:dyDescent="0.35">
      <c r="B928" s="92"/>
      <c r="C928" s="86"/>
      <c r="D928" s="62"/>
      <c r="E928" s="86"/>
      <c r="F928" s="86"/>
      <c r="G928" s="86"/>
      <c r="H928" s="87"/>
      <c r="I928" s="88"/>
      <c r="J928" s="64"/>
      <c r="K928" s="64"/>
      <c r="L928" s="79" t="str">
        <f>IF(E928+F928+G928=0,"",E928*'Emission Factors'!C$26+F928*'Emission Factors'!C$28+G928*'Emission Factors'!$C$30)</f>
        <v/>
      </c>
      <c r="M928" s="79" t="str">
        <f>IF(E928+F928+G928=0,"",E928*'Emission Factors'!C$27+F928*'Emission Factors'!C$29+G928*'Emission Factors'!$C$31)</f>
        <v/>
      </c>
      <c r="N928" s="79" t="str">
        <f t="shared" si="42"/>
        <v/>
      </c>
      <c r="O928" s="79" t="str">
        <f t="shared" si="43"/>
        <v/>
      </c>
      <c r="P928" s="79" t="str">
        <f>IFERROR(N928*'Emission Factors'!C$13+O928*'Emission Factors'!C$20,"")</f>
        <v/>
      </c>
      <c r="Q928" s="89" t="str">
        <f t="shared" si="44"/>
        <v/>
      </c>
      <c r="R928" s="90" t="str">
        <f>IFERROR(N928*'Emission Factors'!C$14+O928*'Emission Factors'!C$21,"")</f>
        <v/>
      </c>
      <c r="S928" s="90" t="str">
        <f>IFERROR(N928*'Emission Factors'!C$15+O928*'Emission Factors'!C$22,"")</f>
        <v/>
      </c>
      <c r="T928" s="90" t="str">
        <f>IFERROR(N928*'Emission Factors'!C$16+O928*'Emission Factors'!C$23,"")</f>
        <v/>
      </c>
      <c r="U928" s="28" t="str">
        <f>IFERROR(IF(K928="Residential",N928*'Emission Factors'!$C$17+O928*'Emission Factors'!$C$24,N928*'Emission Factors'!$C$18+O928*'Emission Factors'!$C$25),"")</f>
        <v/>
      </c>
    </row>
    <row r="929" spans="2:21" ht="15" customHeight="1" x14ac:dyDescent="0.35">
      <c r="B929" s="92"/>
      <c r="C929" s="86"/>
      <c r="D929" s="62"/>
      <c r="E929" s="86"/>
      <c r="F929" s="86"/>
      <c r="G929" s="86"/>
      <c r="H929" s="87"/>
      <c r="I929" s="88"/>
      <c r="J929" s="64"/>
      <c r="K929" s="64"/>
      <c r="L929" s="79" t="str">
        <f>IF(E929+F929+G929=0,"",E929*'Emission Factors'!C$26+F929*'Emission Factors'!C$28+G929*'Emission Factors'!$C$30)</f>
        <v/>
      </c>
      <c r="M929" s="79" t="str">
        <f>IF(E929+F929+G929=0,"",E929*'Emission Factors'!C$27+F929*'Emission Factors'!C$29+G929*'Emission Factors'!$C$31)</f>
        <v/>
      </c>
      <c r="N929" s="79" t="str">
        <f t="shared" si="42"/>
        <v/>
      </c>
      <c r="O929" s="79" t="str">
        <f t="shared" si="43"/>
        <v/>
      </c>
      <c r="P929" s="79" t="str">
        <f>IFERROR(N929*'Emission Factors'!C$13+O929*'Emission Factors'!C$20,"")</f>
        <v/>
      </c>
      <c r="Q929" s="89" t="str">
        <f t="shared" si="44"/>
        <v/>
      </c>
      <c r="R929" s="90" t="str">
        <f>IFERROR(N929*'Emission Factors'!C$14+O929*'Emission Factors'!C$21,"")</f>
        <v/>
      </c>
      <c r="S929" s="90" t="str">
        <f>IFERROR(N929*'Emission Factors'!C$15+O929*'Emission Factors'!C$22,"")</f>
        <v/>
      </c>
      <c r="T929" s="90" t="str">
        <f>IFERROR(N929*'Emission Factors'!C$16+O929*'Emission Factors'!C$23,"")</f>
        <v/>
      </c>
      <c r="U929" s="28" t="str">
        <f>IFERROR(IF(K929="Residential",N929*'Emission Factors'!$C$17+O929*'Emission Factors'!$C$24,N929*'Emission Factors'!$C$18+O929*'Emission Factors'!$C$25),"")</f>
        <v/>
      </c>
    </row>
    <row r="930" spans="2:21" ht="15" customHeight="1" x14ac:dyDescent="0.35">
      <c r="B930" s="92"/>
      <c r="C930" s="86"/>
      <c r="D930" s="62"/>
      <c r="E930" s="86"/>
      <c r="F930" s="86"/>
      <c r="G930" s="86"/>
      <c r="H930" s="87"/>
      <c r="I930" s="88"/>
      <c r="J930" s="64"/>
      <c r="K930" s="64"/>
      <c r="L930" s="79" t="str">
        <f>IF(E930+F930+G930=0,"",E930*'Emission Factors'!C$26+F930*'Emission Factors'!C$28+G930*'Emission Factors'!$C$30)</f>
        <v/>
      </c>
      <c r="M930" s="79" t="str">
        <f>IF(E930+F930+G930=0,"",E930*'Emission Factors'!C$27+F930*'Emission Factors'!C$29+G930*'Emission Factors'!$C$31)</f>
        <v/>
      </c>
      <c r="N930" s="79" t="str">
        <f t="shared" si="42"/>
        <v/>
      </c>
      <c r="O930" s="79" t="str">
        <f t="shared" si="43"/>
        <v/>
      </c>
      <c r="P930" s="79" t="str">
        <f>IFERROR(N930*'Emission Factors'!C$13+O930*'Emission Factors'!C$20,"")</f>
        <v/>
      </c>
      <c r="Q930" s="89" t="str">
        <f t="shared" si="44"/>
        <v/>
      </c>
      <c r="R930" s="90" t="str">
        <f>IFERROR(N930*'Emission Factors'!C$14+O930*'Emission Factors'!C$21,"")</f>
        <v/>
      </c>
      <c r="S930" s="90" t="str">
        <f>IFERROR(N930*'Emission Factors'!C$15+O930*'Emission Factors'!C$22,"")</f>
        <v/>
      </c>
      <c r="T930" s="90" t="str">
        <f>IFERROR(N930*'Emission Factors'!C$16+O930*'Emission Factors'!C$23,"")</f>
        <v/>
      </c>
      <c r="U930" s="28" t="str">
        <f>IFERROR(IF(K930="Residential",N930*'Emission Factors'!$C$17+O930*'Emission Factors'!$C$24,N930*'Emission Factors'!$C$18+O930*'Emission Factors'!$C$25),"")</f>
        <v/>
      </c>
    </row>
    <row r="931" spans="2:21" ht="15" customHeight="1" x14ac:dyDescent="0.35">
      <c r="B931" s="92"/>
      <c r="C931" s="86"/>
      <c r="D931" s="62"/>
      <c r="E931" s="86"/>
      <c r="F931" s="86"/>
      <c r="G931" s="86"/>
      <c r="H931" s="87"/>
      <c r="I931" s="88"/>
      <c r="J931" s="64"/>
      <c r="K931" s="64"/>
      <c r="L931" s="79" t="str">
        <f>IF(E931+F931+G931=0,"",E931*'Emission Factors'!C$26+F931*'Emission Factors'!C$28+G931*'Emission Factors'!$C$30)</f>
        <v/>
      </c>
      <c r="M931" s="79" t="str">
        <f>IF(E931+F931+G931=0,"",E931*'Emission Factors'!C$27+F931*'Emission Factors'!C$29+G931*'Emission Factors'!$C$31)</f>
        <v/>
      </c>
      <c r="N931" s="79" t="str">
        <f t="shared" si="42"/>
        <v/>
      </c>
      <c r="O931" s="79" t="str">
        <f t="shared" si="43"/>
        <v/>
      </c>
      <c r="P931" s="79" t="str">
        <f>IFERROR(N931*'Emission Factors'!C$13+O931*'Emission Factors'!C$20,"")</f>
        <v/>
      </c>
      <c r="Q931" s="89" t="str">
        <f t="shared" si="44"/>
        <v/>
      </c>
      <c r="R931" s="90" t="str">
        <f>IFERROR(N931*'Emission Factors'!C$14+O931*'Emission Factors'!C$21,"")</f>
        <v/>
      </c>
      <c r="S931" s="90" t="str">
        <f>IFERROR(N931*'Emission Factors'!C$15+O931*'Emission Factors'!C$22,"")</f>
        <v/>
      </c>
      <c r="T931" s="90" t="str">
        <f>IFERROR(N931*'Emission Factors'!C$16+O931*'Emission Factors'!C$23,"")</f>
        <v/>
      </c>
      <c r="U931" s="28" t="str">
        <f>IFERROR(IF(K931="Residential",N931*'Emission Factors'!$C$17+O931*'Emission Factors'!$C$24,N931*'Emission Factors'!$C$18+O931*'Emission Factors'!$C$25),"")</f>
        <v/>
      </c>
    </row>
    <row r="932" spans="2:21" ht="15" customHeight="1" x14ac:dyDescent="0.35">
      <c r="B932" s="92"/>
      <c r="C932" s="86"/>
      <c r="D932" s="63"/>
      <c r="E932" s="86"/>
      <c r="F932" s="86"/>
      <c r="G932" s="86"/>
      <c r="H932" s="87"/>
      <c r="I932" s="88"/>
      <c r="J932" s="64"/>
      <c r="K932" s="64"/>
      <c r="L932" s="79" t="str">
        <f>IF(E932+F932+G932=0,"",E932*'Emission Factors'!C$26+F932*'Emission Factors'!C$28+G932*'Emission Factors'!$C$30)</f>
        <v/>
      </c>
      <c r="M932" s="79" t="str">
        <f>IF(E932+F932+G932=0,"",E932*'Emission Factors'!C$27+F932*'Emission Factors'!C$29+G932*'Emission Factors'!$C$31)</f>
        <v/>
      </c>
      <c r="N932" s="79" t="str">
        <f t="shared" si="42"/>
        <v/>
      </c>
      <c r="O932" s="79" t="str">
        <f t="shared" si="43"/>
        <v/>
      </c>
      <c r="P932" s="79" t="str">
        <f>IFERROR(N932*'Emission Factors'!C$13+O932*'Emission Factors'!C$20,"")</f>
        <v/>
      </c>
      <c r="Q932" s="89" t="str">
        <f t="shared" si="44"/>
        <v/>
      </c>
      <c r="R932" s="90" t="str">
        <f>IFERROR(N932*'Emission Factors'!C$14+O932*'Emission Factors'!C$21,"")</f>
        <v/>
      </c>
      <c r="S932" s="90" t="str">
        <f>IFERROR(N932*'Emission Factors'!C$15+O932*'Emission Factors'!C$22,"")</f>
        <v/>
      </c>
      <c r="T932" s="90" t="str">
        <f>IFERROR(N932*'Emission Factors'!C$16+O932*'Emission Factors'!C$23,"")</f>
        <v/>
      </c>
      <c r="U932" s="28" t="str">
        <f>IFERROR(IF(K932="Residential",N932*'Emission Factors'!$C$17+O932*'Emission Factors'!$C$24,N932*'Emission Factors'!$C$18+O932*'Emission Factors'!$C$25),"")</f>
        <v/>
      </c>
    </row>
    <row r="933" spans="2:21" ht="15" customHeight="1" x14ac:dyDescent="0.35">
      <c r="B933" s="92"/>
      <c r="C933" s="86"/>
      <c r="D933" s="62"/>
      <c r="E933" s="86"/>
      <c r="F933" s="86"/>
      <c r="G933" s="86"/>
      <c r="H933" s="87"/>
      <c r="I933" s="88"/>
      <c r="J933" s="64"/>
      <c r="K933" s="64"/>
      <c r="L933" s="79" t="str">
        <f>IF(E933+F933+G933=0,"",E933*'Emission Factors'!C$26+F933*'Emission Factors'!C$28+G933*'Emission Factors'!$C$30)</f>
        <v/>
      </c>
      <c r="M933" s="79" t="str">
        <f>IF(E933+F933+G933=0,"",E933*'Emission Factors'!C$27+F933*'Emission Factors'!C$29+G933*'Emission Factors'!$C$31)</f>
        <v/>
      </c>
      <c r="N933" s="79" t="str">
        <f t="shared" si="42"/>
        <v/>
      </c>
      <c r="O933" s="79" t="str">
        <f t="shared" si="43"/>
        <v/>
      </c>
      <c r="P933" s="79" t="str">
        <f>IFERROR(N933*'Emission Factors'!C$13+O933*'Emission Factors'!C$20,"")</f>
        <v/>
      </c>
      <c r="Q933" s="89" t="str">
        <f t="shared" si="44"/>
        <v/>
      </c>
      <c r="R933" s="90" t="str">
        <f>IFERROR(N933*'Emission Factors'!C$14+O933*'Emission Factors'!C$21,"")</f>
        <v/>
      </c>
      <c r="S933" s="90" t="str">
        <f>IFERROR(N933*'Emission Factors'!C$15+O933*'Emission Factors'!C$22,"")</f>
        <v/>
      </c>
      <c r="T933" s="90" t="str">
        <f>IFERROR(N933*'Emission Factors'!C$16+O933*'Emission Factors'!C$23,"")</f>
        <v/>
      </c>
      <c r="U933" s="28" t="str">
        <f>IFERROR(IF(K933="Residential",N933*'Emission Factors'!$C$17+O933*'Emission Factors'!$C$24,N933*'Emission Factors'!$C$18+O933*'Emission Factors'!$C$25),"")</f>
        <v/>
      </c>
    </row>
    <row r="934" spans="2:21" ht="15" customHeight="1" x14ac:dyDescent="0.35">
      <c r="B934" s="92"/>
      <c r="C934" s="86"/>
      <c r="D934" s="62"/>
      <c r="E934" s="86"/>
      <c r="F934" s="86"/>
      <c r="G934" s="86"/>
      <c r="H934" s="87"/>
      <c r="I934" s="88"/>
      <c r="J934" s="64"/>
      <c r="K934" s="64"/>
      <c r="L934" s="79" t="str">
        <f>IF(E934+F934+G934=0,"",E934*'Emission Factors'!C$26+F934*'Emission Factors'!C$28+G934*'Emission Factors'!$C$30)</f>
        <v/>
      </c>
      <c r="M934" s="79" t="str">
        <f>IF(E934+F934+G934=0,"",E934*'Emission Factors'!C$27+F934*'Emission Factors'!C$29+G934*'Emission Factors'!$C$31)</f>
        <v/>
      </c>
      <c r="N934" s="79" t="str">
        <f t="shared" si="42"/>
        <v/>
      </c>
      <c r="O934" s="79" t="str">
        <f t="shared" si="43"/>
        <v/>
      </c>
      <c r="P934" s="79" t="str">
        <f>IFERROR(N934*'Emission Factors'!C$13+O934*'Emission Factors'!C$20,"")</f>
        <v/>
      </c>
      <c r="Q934" s="89" t="str">
        <f t="shared" si="44"/>
        <v/>
      </c>
      <c r="R934" s="90" t="str">
        <f>IFERROR(N934*'Emission Factors'!C$14+O934*'Emission Factors'!C$21,"")</f>
        <v/>
      </c>
      <c r="S934" s="90" t="str">
        <f>IFERROR(N934*'Emission Factors'!C$15+O934*'Emission Factors'!C$22,"")</f>
        <v/>
      </c>
      <c r="T934" s="90" t="str">
        <f>IFERROR(N934*'Emission Factors'!C$16+O934*'Emission Factors'!C$23,"")</f>
        <v/>
      </c>
      <c r="U934" s="28" t="str">
        <f>IFERROR(IF(K934="Residential",N934*'Emission Factors'!$C$17+O934*'Emission Factors'!$C$24,N934*'Emission Factors'!$C$18+O934*'Emission Factors'!$C$25),"")</f>
        <v/>
      </c>
    </row>
    <row r="935" spans="2:21" ht="15" customHeight="1" x14ac:dyDescent="0.35">
      <c r="B935" s="92"/>
      <c r="C935" s="86"/>
      <c r="D935" s="62"/>
      <c r="E935" s="86"/>
      <c r="F935" s="86"/>
      <c r="G935" s="86"/>
      <c r="H935" s="87"/>
      <c r="I935" s="88"/>
      <c r="J935" s="64"/>
      <c r="K935" s="64"/>
      <c r="L935" s="79" t="str">
        <f>IF(E935+F935+G935=0,"",E935*'Emission Factors'!C$26+F935*'Emission Factors'!C$28+G935*'Emission Factors'!$C$30)</f>
        <v/>
      </c>
      <c r="M935" s="79" t="str">
        <f>IF(E935+F935+G935=0,"",E935*'Emission Factors'!C$27+F935*'Emission Factors'!C$29+G935*'Emission Factors'!$C$31)</f>
        <v/>
      </c>
      <c r="N935" s="79" t="str">
        <f t="shared" si="42"/>
        <v/>
      </c>
      <c r="O935" s="79" t="str">
        <f t="shared" si="43"/>
        <v/>
      </c>
      <c r="P935" s="79" t="str">
        <f>IFERROR(N935*'Emission Factors'!C$13+O935*'Emission Factors'!C$20,"")</f>
        <v/>
      </c>
      <c r="Q935" s="89" t="str">
        <f t="shared" si="44"/>
        <v/>
      </c>
      <c r="R935" s="90" t="str">
        <f>IFERROR(N935*'Emission Factors'!C$14+O935*'Emission Factors'!C$21,"")</f>
        <v/>
      </c>
      <c r="S935" s="90" t="str">
        <f>IFERROR(N935*'Emission Factors'!C$15+O935*'Emission Factors'!C$22,"")</f>
        <v/>
      </c>
      <c r="T935" s="90" t="str">
        <f>IFERROR(N935*'Emission Factors'!C$16+O935*'Emission Factors'!C$23,"")</f>
        <v/>
      </c>
      <c r="U935" s="28" t="str">
        <f>IFERROR(IF(K935="Residential",N935*'Emission Factors'!$C$17+O935*'Emission Factors'!$C$24,N935*'Emission Factors'!$C$18+O935*'Emission Factors'!$C$25),"")</f>
        <v/>
      </c>
    </row>
    <row r="936" spans="2:21" ht="15" customHeight="1" x14ac:dyDescent="0.35">
      <c r="B936" s="92"/>
      <c r="C936" s="86"/>
      <c r="D936" s="62"/>
      <c r="E936" s="86"/>
      <c r="F936" s="86"/>
      <c r="G936" s="86"/>
      <c r="H936" s="87"/>
      <c r="I936" s="88"/>
      <c r="J936" s="64"/>
      <c r="K936" s="64"/>
      <c r="L936" s="79" t="str">
        <f>IF(E936+F936+G936=0,"",E936*'Emission Factors'!C$26+F936*'Emission Factors'!C$28+G936*'Emission Factors'!$C$30)</f>
        <v/>
      </c>
      <c r="M936" s="79" t="str">
        <f>IF(E936+F936+G936=0,"",E936*'Emission Factors'!C$27+F936*'Emission Factors'!C$29+G936*'Emission Factors'!$C$31)</f>
        <v/>
      </c>
      <c r="N936" s="79" t="str">
        <f t="shared" si="42"/>
        <v/>
      </c>
      <c r="O936" s="79" t="str">
        <f t="shared" si="43"/>
        <v/>
      </c>
      <c r="P936" s="79" t="str">
        <f>IFERROR(N936*'Emission Factors'!C$13+O936*'Emission Factors'!C$20,"")</f>
        <v/>
      </c>
      <c r="Q936" s="89" t="str">
        <f t="shared" si="44"/>
        <v/>
      </c>
      <c r="R936" s="90" t="str">
        <f>IFERROR(N936*'Emission Factors'!C$14+O936*'Emission Factors'!C$21,"")</f>
        <v/>
      </c>
      <c r="S936" s="90" t="str">
        <f>IFERROR(N936*'Emission Factors'!C$15+O936*'Emission Factors'!C$22,"")</f>
        <v/>
      </c>
      <c r="T936" s="90" t="str">
        <f>IFERROR(N936*'Emission Factors'!C$16+O936*'Emission Factors'!C$23,"")</f>
        <v/>
      </c>
      <c r="U936" s="28" t="str">
        <f>IFERROR(IF(K936="Residential",N936*'Emission Factors'!$C$17+O936*'Emission Factors'!$C$24,N936*'Emission Factors'!$C$18+O936*'Emission Factors'!$C$25),"")</f>
        <v/>
      </c>
    </row>
    <row r="937" spans="2:21" ht="15" customHeight="1" x14ac:dyDescent="0.35">
      <c r="B937" s="92"/>
      <c r="C937" s="86"/>
      <c r="D937" s="63"/>
      <c r="E937" s="86"/>
      <c r="F937" s="86"/>
      <c r="G937" s="86"/>
      <c r="H937" s="87"/>
      <c r="I937" s="88"/>
      <c r="J937" s="64"/>
      <c r="K937" s="64"/>
      <c r="L937" s="79" t="str">
        <f>IF(E937+F937+G937=0,"",E937*'Emission Factors'!C$26+F937*'Emission Factors'!C$28+G937*'Emission Factors'!$C$30)</f>
        <v/>
      </c>
      <c r="M937" s="79" t="str">
        <f>IF(E937+F937+G937=0,"",E937*'Emission Factors'!C$27+F937*'Emission Factors'!C$29+G937*'Emission Factors'!$C$31)</f>
        <v/>
      </c>
      <c r="N937" s="79" t="str">
        <f t="shared" si="42"/>
        <v/>
      </c>
      <c r="O937" s="79" t="str">
        <f t="shared" si="43"/>
        <v/>
      </c>
      <c r="P937" s="79" t="str">
        <f>IFERROR(N937*'Emission Factors'!C$13+O937*'Emission Factors'!C$20,"")</f>
        <v/>
      </c>
      <c r="Q937" s="89" t="str">
        <f t="shared" si="44"/>
        <v/>
      </c>
      <c r="R937" s="90" t="str">
        <f>IFERROR(N937*'Emission Factors'!C$14+O937*'Emission Factors'!C$21,"")</f>
        <v/>
      </c>
      <c r="S937" s="90" t="str">
        <f>IFERROR(N937*'Emission Factors'!C$15+O937*'Emission Factors'!C$22,"")</f>
        <v/>
      </c>
      <c r="T937" s="90" t="str">
        <f>IFERROR(N937*'Emission Factors'!C$16+O937*'Emission Factors'!C$23,"")</f>
        <v/>
      </c>
      <c r="U937" s="28" t="str">
        <f>IFERROR(IF(K937="Residential",N937*'Emission Factors'!$C$17+O937*'Emission Factors'!$C$24,N937*'Emission Factors'!$C$18+O937*'Emission Factors'!$C$25),"")</f>
        <v/>
      </c>
    </row>
    <row r="938" spans="2:21" ht="15" customHeight="1" x14ac:dyDescent="0.35">
      <c r="B938" s="92"/>
      <c r="C938" s="86"/>
      <c r="D938" s="62"/>
      <c r="E938" s="86"/>
      <c r="F938" s="86"/>
      <c r="G938" s="86"/>
      <c r="H938" s="87"/>
      <c r="I938" s="88"/>
      <c r="J938" s="64"/>
      <c r="K938" s="64"/>
      <c r="L938" s="79" t="str">
        <f>IF(E938+F938+G938=0,"",E938*'Emission Factors'!C$26+F938*'Emission Factors'!C$28+G938*'Emission Factors'!$C$30)</f>
        <v/>
      </c>
      <c r="M938" s="79" t="str">
        <f>IF(E938+F938+G938=0,"",E938*'Emission Factors'!C$27+F938*'Emission Factors'!C$29+G938*'Emission Factors'!$C$31)</f>
        <v/>
      </c>
      <c r="N938" s="79" t="str">
        <f t="shared" si="42"/>
        <v/>
      </c>
      <c r="O938" s="79" t="str">
        <f t="shared" si="43"/>
        <v/>
      </c>
      <c r="P938" s="79" t="str">
        <f>IFERROR(N938*'Emission Factors'!C$13+O938*'Emission Factors'!C$20,"")</f>
        <v/>
      </c>
      <c r="Q938" s="89" t="str">
        <f t="shared" si="44"/>
        <v/>
      </c>
      <c r="R938" s="90" t="str">
        <f>IFERROR(N938*'Emission Factors'!C$14+O938*'Emission Factors'!C$21,"")</f>
        <v/>
      </c>
      <c r="S938" s="90" t="str">
        <f>IFERROR(N938*'Emission Factors'!C$15+O938*'Emission Factors'!C$22,"")</f>
        <v/>
      </c>
      <c r="T938" s="90" t="str">
        <f>IFERROR(N938*'Emission Factors'!C$16+O938*'Emission Factors'!C$23,"")</f>
        <v/>
      </c>
      <c r="U938" s="28" t="str">
        <f>IFERROR(IF(K938="Residential",N938*'Emission Factors'!$C$17+O938*'Emission Factors'!$C$24,N938*'Emission Factors'!$C$18+O938*'Emission Factors'!$C$25),"")</f>
        <v/>
      </c>
    </row>
    <row r="939" spans="2:21" ht="15" customHeight="1" x14ac:dyDescent="0.35">
      <c r="B939" s="92"/>
      <c r="C939" s="86"/>
      <c r="D939" s="62"/>
      <c r="E939" s="86"/>
      <c r="F939" s="86"/>
      <c r="G939" s="86"/>
      <c r="H939" s="87"/>
      <c r="I939" s="88"/>
      <c r="J939" s="64"/>
      <c r="K939" s="64"/>
      <c r="L939" s="79" t="str">
        <f>IF(E939+F939+G939=0,"",E939*'Emission Factors'!C$26+F939*'Emission Factors'!C$28+G939*'Emission Factors'!$C$30)</f>
        <v/>
      </c>
      <c r="M939" s="79" t="str">
        <f>IF(E939+F939+G939=0,"",E939*'Emission Factors'!C$27+F939*'Emission Factors'!C$29+G939*'Emission Factors'!$C$31)</f>
        <v/>
      </c>
      <c r="N939" s="79" t="str">
        <f t="shared" si="42"/>
        <v/>
      </c>
      <c r="O939" s="79" t="str">
        <f t="shared" si="43"/>
        <v/>
      </c>
      <c r="P939" s="79" t="str">
        <f>IFERROR(N939*'Emission Factors'!C$13+O939*'Emission Factors'!C$20,"")</f>
        <v/>
      </c>
      <c r="Q939" s="89" t="str">
        <f t="shared" si="44"/>
        <v/>
      </c>
      <c r="R939" s="90" t="str">
        <f>IFERROR(N939*'Emission Factors'!C$14+O939*'Emission Factors'!C$21,"")</f>
        <v/>
      </c>
      <c r="S939" s="90" t="str">
        <f>IFERROR(N939*'Emission Factors'!C$15+O939*'Emission Factors'!C$22,"")</f>
        <v/>
      </c>
      <c r="T939" s="90" t="str">
        <f>IFERROR(N939*'Emission Factors'!C$16+O939*'Emission Factors'!C$23,"")</f>
        <v/>
      </c>
      <c r="U939" s="28" t="str">
        <f>IFERROR(IF(K939="Residential",N939*'Emission Factors'!$C$17+O939*'Emission Factors'!$C$24,N939*'Emission Factors'!$C$18+O939*'Emission Factors'!$C$25),"")</f>
        <v/>
      </c>
    </row>
    <row r="940" spans="2:21" ht="15" customHeight="1" x14ac:dyDescent="0.35">
      <c r="B940" s="92"/>
      <c r="C940" s="86"/>
      <c r="D940" s="62"/>
      <c r="E940" s="86"/>
      <c r="F940" s="86"/>
      <c r="G940" s="86"/>
      <c r="H940" s="87"/>
      <c r="I940" s="88"/>
      <c r="J940" s="64"/>
      <c r="K940" s="64"/>
      <c r="L940" s="79" t="str">
        <f>IF(E940+F940+G940=0,"",E940*'Emission Factors'!C$26+F940*'Emission Factors'!C$28+G940*'Emission Factors'!$C$30)</f>
        <v/>
      </c>
      <c r="M940" s="79" t="str">
        <f>IF(E940+F940+G940=0,"",E940*'Emission Factors'!C$27+F940*'Emission Factors'!C$29+G940*'Emission Factors'!$C$31)</f>
        <v/>
      </c>
      <c r="N940" s="79" t="str">
        <f t="shared" si="42"/>
        <v/>
      </c>
      <c r="O940" s="79" t="str">
        <f t="shared" si="43"/>
        <v/>
      </c>
      <c r="P940" s="79" t="str">
        <f>IFERROR(N940*'Emission Factors'!C$13+O940*'Emission Factors'!C$20,"")</f>
        <v/>
      </c>
      <c r="Q940" s="89" t="str">
        <f t="shared" si="44"/>
        <v/>
      </c>
      <c r="R940" s="90" t="str">
        <f>IFERROR(N940*'Emission Factors'!C$14+O940*'Emission Factors'!C$21,"")</f>
        <v/>
      </c>
      <c r="S940" s="90" t="str">
        <f>IFERROR(N940*'Emission Factors'!C$15+O940*'Emission Factors'!C$22,"")</f>
        <v/>
      </c>
      <c r="T940" s="90" t="str">
        <f>IFERROR(N940*'Emission Factors'!C$16+O940*'Emission Factors'!C$23,"")</f>
        <v/>
      </c>
      <c r="U940" s="28" t="str">
        <f>IFERROR(IF(K940="Residential",N940*'Emission Factors'!$C$17+O940*'Emission Factors'!$C$24,N940*'Emission Factors'!$C$18+O940*'Emission Factors'!$C$25),"")</f>
        <v/>
      </c>
    </row>
    <row r="941" spans="2:21" ht="15" customHeight="1" x14ac:dyDescent="0.35">
      <c r="B941" s="92"/>
      <c r="C941" s="86"/>
      <c r="D941" s="62"/>
      <c r="E941" s="86"/>
      <c r="F941" s="86"/>
      <c r="G941" s="86"/>
      <c r="H941" s="87"/>
      <c r="I941" s="88"/>
      <c r="J941" s="64"/>
      <c r="K941" s="64"/>
      <c r="L941" s="79" t="str">
        <f>IF(E941+F941+G941=0,"",E941*'Emission Factors'!C$26+F941*'Emission Factors'!C$28+G941*'Emission Factors'!$C$30)</f>
        <v/>
      </c>
      <c r="M941" s="79" t="str">
        <f>IF(E941+F941+G941=0,"",E941*'Emission Factors'!C$27+F941*'Emission Factors'!C$29+G941*'Emission Factors'!$C$31)</f>
        <v/>
      </c>
      <c r="N941" s="79" t="str">
        <f t="shared" si="42"/>
        <v/>
      </c>
      <c r="O941" s="79" t="str">
        <f t="shared" si="43"/>
        <v/>
      </c>
      <c r="P941" s="79" t="str">
        <f>IFERROR(N941*'Emission Factors'!C$13+O941*'Emission Factors'!C$20,"")</f>
        <v/>
      </c>
      <c r="Q941" s="89" t="str">
        <f t="shared" si="44"/>
        <v/>
      </c>
      <c r="R941" s="90" t="str">
        <f>IFERROR(N941*'Emission Factors'!C$14+O941*'Emission Factors'!C$21,"")</f>
        <v/>
      </c>
      <c r="S941" s="90" t="str">
        <f>IFERROR(N941*'Emission Factors'!C$15+O941*'Emission Factors'!C$22,"")</f>
        <v/>
      </c>
      <c r="T941" s="90" t="str">
        <f>IFERROR(N941*'Emission Factors'!C$16+O941*'Emission Factors'!C$23,"")</f>
        <v/>
      </c>
      <c r="U941" s="28" t="str">
        <f>IFERROR(IF(K941="Residential",N941*'Emission Factors'!$C$17+O941*'Emission Factors'!$C$24,N941*'Emission Factors'!$C$18+O941*'Emission Factors'!$C$25),"")</f>
        <v/>
      </c>
    </row>
    <row r="942" spans="2:21" ht="15" customHeight="1" x14ac:dyDescent="0.35">
      <c r="B942" s="92"/>
      <c r="C942" s="86"/>
      <c r="D942" s="63"/>
      <c r="E942" s="86"/>
      <c r="F942" s="86"/>
      <c r="G942" s="86"/>
      <c r="H942" s="87"/>
      <c r="I942" s="88"/>
      <c r="J942" s="64"/>
      <c r="K942" s="64"/>
      <c r="L942" s="79" t="str">
        <f>IF(E942+F942+G942=0,"",E942*'Emission Factors'!C$26+F942*'Emission Factors'!C$28+G942*'Emission Factors'!$C$30)</f>
        <v/>
      </c>
      <c r="M942" s="79" t="str">
        <f>IF(E942+F942+G942=0,"",E942*'Emission Factors'!C$27+F942*'Emission Factors'!C$29+G942*'Emission Factors'!$C$31)</f>
        <v/>
      </c>
      <c r="N942" s="79" t="str">
        <f t="shared" si="42"/>
        <v/>
      </c>
      <c r="O942" s="79" t="str">
        <f t="shared" si="43"/>
        <v/>
      </c>
      <c r="P942" s="79" t="str">
        <f>IFERROR(N942*'Emission Factors'!C$13+O942*'Emission Factors'!C$20,"")</f>
        <v/>
      </c>
      <c r="Q942" s="89" t="str">
        <f t="shared" si="44"/>
        <v/>
      </c>
      <c r="R942" s="90" t="str">
        <f>IFERROR(N942*'Emission Factors'!C$14+O942*'Emission Factors'!C$21,"")</f>
        <v/>
      </c>
      <c r="S942" s="90" t="str">
        <f>IFERROR(N942*'Emission Factors'!C$15+O942*'Emission Factors'!C$22,"")</f>
        <v/>
      </c>
      <c r="T942" s="90" t="str">
        <f>IFERROR(N942*'Emission Factors'!C$16+O942*'Emission Factors'!C$23,"")</f>
        <v/>
      </c>
      <c r="U942" s="28" t="str">
        <f>IFERROR(IF(K942="Residential",N942*'Emission Factors'!$C$17+O942*'Emission Factors'!$C$24,N942*'Emission Factors'!$C$18+O942*'Emission Factors'!$C$25),"")</f>
        <v/>
      </c>
    </row>
    <row r="943" spans="2:21" ht="15" customHeight="1" x14ac:dyDescent="0.35">
      <c r="B943" s="92"/>
      <c r="C943" s="86"/>
      <c r="D943" s="62"/>
      <c r="E943" s="86"/>
      <c r="F943" s="86"/>
      <c r="G943" s="86"/>
      <c r="H943" s="87"/>
      <c r="I943" s="88"/>
      <c r="J943" s="64"/>
      <c r="K943" s="64"/>
      <c r="L943" s="79" t="str">
        <f>IF(E943+F943+G943=0,"",E943*'Emission Factors'!C$26+F943*'Emission Factors'!C$28+G943*'Emission Factors'!$C$30)</f>
        <v/>
      </c>
      <c r="M943" s="79" t="str">
        <f>IF(E943+F943+G943=0,"",E943*'Emission Factors'!C$27+F943*'Emission Factors'!C$29+G943*'Emission Factors'!$C$31)</f>
        <v/>
      </c>
      <c r="N943" s="79" t="str">
        <f t="shared" si="42"/>
        <v/>
      </c>
      <c r="O943" s="79" t="str">
        <f t="shared" si="43"/>
        <v/>
      </c>
      <c r="P943" s="79" t="str">
        <f>IFERROR(N943*'Emission Factors'!C$13+O943*'Emission Factors'!C$20,"")</f>
        <v/>
      </c>
      <c r="Q943" s="89" t="str">
        <f t="shared" si="44"/>
        <v/>
      </c>
      <c r="R943" s="90" t="str">
        <f>IFERROR(N943*'Emission Factors'!C$14+O943*'Emission Factors'!C$21,"")</f>
        <v/>
      </c>
      <c r="S943" s="90" t="str">
        <f>IFERROR(N943*'Emission Factors'!C$15+O943*'Emission Factors'!C$22,"")</f>
        <v/>
      </c>
      <c r="T943" s="90" t="str">
        <f>IFERROR(N943*'Emission Factors'!C$16+O943*'Emission Factors'!C$23,"")</f>
        <v/>
      </c>
      <c r="U943" s="28" t="str">
        <f>IFERROR(IF(K943="Residential",N943*'Emission Factors'!$C$17+O943*'Emission Factors'!$C$24,N943*'Emission Factors'!$C$18+O943*'Emission Factors'!$C$25),"")</f>
        <v/>
      </c>
    </row>
    <row r="944" spans="2:21" ht="15" customHeight="1" x14ac:dyDescent="0.35">
      <c r="B944" s="92"/>
      <c r="C944" s="86"/>
      <c r="D944" s="62"/>
      <c r="E944" s="86"/>
      <c r="F944" s="86"/>
      <c r="G944" s="86"/>
      <c r="H944" s="87"/>
      <c r="I944" s="88"/>
      <c r="J944" s="64"/>
      <c r="K944" s="64"/>
      <c r="L944" s="79" t="str">
        <f>IF(E944+F944+G944=0,"",E944*'Emission Factors'!C$26+F944*'Emission Factors'!C$28+G944*'Emission Factors'!$C$30)</f>
        <v/>
      </c>
      <c r="M944" s="79" t="str">
        <f>IF(E944+F944+G944=0,"",E944*'Emission Factors'!C$27+F944*'Emission Factors'!C$29+G944*'Emission Factors'!$C$31)</f>
        <v/>
      </c>
      <c r="N944" s="79" t="str">
        <f t="shared" si="42"/>
        <v/>
      </c>
      <c r="O944" s="79" t="str">
        <f t="shared" si="43"/>
        <v/>
      </c>
      <c r="P944" s="79" t="str">
        <f>IFERROR(N944*'Emission Factors'!C$13+O944*'Emission Factors'!C$20,"")</f>
        <v/>
      </c>
      <c r="Q944" s="89" t="str">
        <f t="shared" si="44"/>
        <v/>
      </c>
      <c r="R944" s="90" t="str">
        <f>IFERROR(N944*'Emission Factors'!C$14+O944*'Emission Factors'!C$21,"")</f>
        <v/>
      </c>
      <c r="S944" s="90" t="str">
        <f>IFERROR(N944*'Emission Factors'!C$15+O944*'Emission Factors'!C$22,"")</f>
        <v/>
      </c>
      <c r="T944" s="90" t="str">
        <f>IFERROR(N944*'Emission Factors'!C$16+O944*'Emission Factors'!C$23,"")</f>
        <v/>
      </c>
      <c r="U944" s="28" t="str">
        <f>IFERROR(IF(K944="Residential",N944*'Emission Factors'!$C$17+O944*'Emission Factors'!$C$24,N944*'Emission Factors'!$C$18+O944*'Emission Factors'!$C$25),"")</f>
        <v/>
      </c>
    </row>
    <row r="945" spans="2:21" ht="15" customHeight="1" x14ac:dyDescent="0.35">
      <c r="B945" s="92"/>
      <c r="C945" s="86"/>
      <c r="D945" s="62"/>
      <c r="E945" s="86"/>
      <c r="F945" s="86"/>
      <c r="G945" s="86"/>
      <c r="H945" s="87"/>
      <c r="I945" s="88"/>
      <c r="J945" s="64"/>
      <c r="K945" s="64"/>
      <c r="L945" s="79" t="str">
        <f>IF(E945+F945+G945=0,"",E945*'Emission Factors'!C$26+F945*'Emission Factors'!C$28+G945*'Emission Factors'!$C$30)</f>
        <v/>
      </c>
      <c r="M945" s="79" t="str">
        <f>IF(E945+F945+G945=0,"",E945*'Emission Factors'!C$27+F945*'Emission Factors'!C$29+G945*'Emission Factors'!$C$31)</f>
        <v/>
      </c>
      <c r="N945" s="79" t="str">
        <f t="shared" si="42"/>
        <v/>
      </c>
      <c r="O945" s="79" t="str">
        <f t="shared" si="43"/>
        <v/>
      </c>
      <c r="P945" s="79" t="str">
        <f>IFERROR(N945*'Emission Factors'!C$13+O945*'Emission Factors'!C$20,"")</f>
        <v/>
      </c>
      <c r="Q945" s="89" t="str">
        <f t="shared" si="44"/>
        <v/>
      </c>
      <c r="R945" s="90" t="str">
        <f>IFERROR(N945*'Emission Factors'!C$14+O945*'Emission Factors'!C$21,"")</f>
        <v/>
      </c>
      <c r="S945" s="90" t="str">
        <f>IFERROR(N945*'Emission Factors'!C$15+O945*'Emission Factors'!C$22,"")</f>
        <v/>
      </c>
      <c r="T945" s="90" t="str">
        <f>IFERROR(N945*'Emission Factors'!C$16+O945*'Emission Factors'!C$23,"")</f>
        <v/>
      </c>
      <c r="U945" s="28" t="str">
        <f>IFERROR(IF(K945="Residential",N945*'Emission Factors'!$C$17+O945*'Emission Factors'!$C$24,N945*'Emission Factors'!$C$18+O945*'Emission Factors'!$C$25),"")</f>
        <v/>
      </c>
    </row>
    <row r="946" spans="2:21" ht="15" customHeight="1" x14ac:dyDescent="0.35">
      <c r="B946" s="92"/>
      <c r="C946" s="86"/>
      <c r="D946" s="62"/>
      <c r="E946" s="86"/>
      <c r="F946" s="86"/>
      <c r="G946" s="86"/>
      <c r="H946" s="87"/>
      <c r="I946" s="88"/>
      <c r="J946" s="64"/>
      <c r="K946" s="64"/>
      <c r="L946" s="79" t="str">
        <f>IF(E946+F946+G946=0,"",E946*'Emission Factors'!C$26+F946*'Emission Factors'!C$28+G946*'Emission Factors'!$C$30)</f>
        <v/>
      </c>
      <c r="M946" s="79" t="str">
        <f>IF(E946+F946+G946=0,"",E946*'Emission Factors'!C$27+F946*'Emission Factors'!C$29+G946*'Emission Factors'!$C$31)</f>
        <v/>
      </c>
      <c r="N946" s="79" t="str">
        <f t="shared" si="42"/>
        <v/>
      </c>
      <c r="O946" s="79" t="str">
        <f t="shared" si="43"/>
        <v/>
      </c>
      <c r="P946" s="79" t="str">
        <f>IFERROR(N946*'Emission Factors'!C$13+O946*'Emission Factors'!C$20,"")</f>
        <v/>
      </c>
      <c r="Q946" s="89" t="str">
        <f t="shared" si="44"/>
        <v/>
      </c>
      <c r="R946" s="90" t="str">
        <f>IFERROR(N946*'Emission Factors'!C$14+O946*'Emission Factors'!C$21,"")</f>
        <v/>
      </c>
      <c r="S946" s="90" t="str">
        <f>IFERROR(N946*'Emission Factors'!C$15+O946*'Emission Factors'!C$22,"")</f>
        <v/>
      </c>
      <c r="T946" s="90" t="str">
        <f>IFERROR(N946*'Emission Factors'!C$16+O946*'Emission Factors'!C$23,"")</f>
        <v/>
      </c>
      <c r="U946" s="28" t="str">
        <f>IFERROR(IF(K946="Residential",N946*'Emission Factors'!$C$17+O946*'Emission Factors'!$C$24,N946*'Emission Factors'!$C$18+O946*'Emission Factors'!$C$25),"")</f>
        <v/>
      </c>
    </row>
    <row r="947" spans="2:21" ht="15" customHeight="1" x14ac:dyDescent="0.35">
      <c r="B947" s="92"/>
      <c r="C947" s="86"/>
      <c r="D947" s="63"/>
      <c r="E947" s="86"/>
      <c r="F947" s="86"/>
      <c r="G947" s="86"/>
      <c r="H947" s="87"/>
      <c r="I947" s="88"/>
      <c r="J947" s="64"/>
      <c r="K947" s="64"/>
      <c r="L947" s="79" t="str">
        <f>IF(E947+F947+G947=0,"",E947*'Emission Factors'!C$26+F947*'Emission Factors'!C$28+G947*'Emission Factors'!$C$30)</f>
        <v/>
      </c>
      <c r="M947" s="79" t="str">
        <f>IF(E947+F947+G947=0,"",E947*'Emission Factors'!C$27+F947*'Emission Factors'!C$29+G947*'Emission Factors'!$C$31)</f>
        <v/>
      </c>
      <c r="N947" s="79" t="str">
        <f t="shared" si="42"/>
        <v/>
      </c>
      <c r="O947" s="79" t="str">
        <f t="shared" si="43"/>
        <v/>
      </c>
      <c r="P947" s="79" t="str">
        <f>IFERROR(N947*'Emission Factors'!C$13+O947*'Emission Factors'!C$20,"")</f>
        <v/>
      </c>
      <c r="Q947" s="89" t="str">
        <f t="shared" si="44"/>
        <v/>
      </c>
      <c r="R947" s="90" t="str">
        <f>IFERROR(N947*'Emission Factors'!C$14+O947*'Emission Factors'!C$21,"")</f>
        <v/>
      </c>
      <c r="S947" s="90" t="str">
        <f>IFERROR(N947*'Emission Factors'!C$15+O947*'Emission Factors'!C$22,"")</f>
        <v/>
      </c>
      <c r="T947" s="90" t="str">
        <f>IFERROR(N947*'Emission Factors'!C$16+O947*'Emission Factors'!C$23,"")</f>
        <v/>
      </c>
      <c r="U947" s="28" t="str">
        <f>IFERROR(IF(K947="Residential",N947*'Emission Factors'!$C$17+O947*'Emission Factors'!$C$24,N947*'Emission Factors'!$C$18+O947*'Emission Factors'!$C$25),"")</f>
        <v/>
      </c>
    </row>
    <row r="948" spans="2:21" ht="15" customHeight="1" x14ac:dyDescent="0.35">
      <c r="B948" s="92"/>
      <c r="C948" s="86"/>
      <c r="D948" s="62"/>
      <c r="E948" s="86"/>
      <c r="F948" s="86"/>
      <c r="G948" s="86"/>
      <c r="H948" s="87"/>
      <c r="I948" s="88"/>
      <c r="J948" s="64"/>
      <c r="K948" s="64"/>
      <c r="L948" s="79" t="str">
        <f>IF(E948+F948+G948=0,"",E948*'Emission Factors'!C$26+F948*'Emission Factors'!C$28+G948*'Emission Factors'!$C$30)</f>
        <v/>
      </c>
      <c r="M948" s="79" t="str">
        <f>IF(E948+F948+G948=0,"",E948*'Emission Factors'!C$27+F948*'Emission Factors'!C$29+G948*'Emission Factors'!$C$31)</f>
        <v/>
      </c>
      <c r="N948" s="79" t="str">
        <f t="shared" si="42"/>
        <v/>
      </c>
      <c r="O948" s="79" t="str">
        <f t="shared" si="43"/>
        <v/>
      </c>
      <c r="P948" s="79" t="str">
        <f>IFERROR(N948*'Emission Factors'!C$13+O948*'Emission Factors'!C$20,"")</f>
        <v/>
      </c>
      <c r="Q948" s="89" t="str">
        <f t="shared" si="44"/>
        <v/>
      </c>
      <c r="R948" s="90" t="str">
        <f>IFERROR(N948*'Emission Factors'!C$14+O948*'Emission Factors'!C$21,"")</f>
        <v/>
      </c>
      <c r="S948" s="90" t="str">
        <f>IFERROR(N948*'Emission Factors'!C$15+O948*'Emission Factors'!C$22,"")</f>
        <v/>
      </c>
      <c r="T948" s="90" t="str">
        <f>IFERROR(N948*'Emission Factors'!C$16+O948*'Emission Factors'!C$23,"")</f>
        <v/>
      </c>
      <c r="U948" s="28" t="str">
        <f>IFERROR(IF(K948="Residential",N948*'Emission Factors'!$C$17+O948*'Emission Factors'!$C$24,N948*'Emission Factors'!$C$18+O948*'Emission Factors'!$C$25),"")</f>
        <v/>
      </c>
    </row>
    <row r="949" spans="2:21" ht="15" customHeight="1" x14ac:dyDescent="0.35">
      <c r="B949" s="92"/>
      <c r="C949" s="86"/>
      <c r="D949" s="62"/>
      <c r="E949" s="86"/>
      <c r="F949" s="86"/>
      <c r="G949" s="86"/>
      <c r="H949" s="87"/>
      <c r="I949" s="88"/>
      <c r="J949" s="64"/>
      <c r="K949" s="64"/>
      <c r="L949" s="79" t="str">
        <f>IF(E949+F949+G949=0,"",E949*'Emission Factors'!C$26+F949*'Emission Factors'!C$28+G949*'Emission Factors'!$C$30)</f>
        <v/>
      </c>
      <c r="M949" s="79" t="str">
        <f>IF(E949+F949+G949=0,"",E949*'Emission Factors'!C$27+F949*'Emission Factors'!C$29+G949*'Emission Factors'!$C$31)</f>
        <v/>
      </c>
      <c r="N949" s="79" t="str">
        <f t="shared" si="42"/>
        <v/>
      </c>
      <c r="O949" s="79" t="str">
        <f t="shared" si="43"/>
        <v/>
      </c>
      <c r="P949" s="79" t="str">
        <f>IFERROR(N949*'Emission Factors'!C$13+O949*'Emission Factors'!C$20,"")</f>
        <v/>
      </c>
      <c r="Q949" s="89" t="str">
        <f t="shared" si="44"/>
        <v/>
      </c>
      <c r="R949" s="90" t="str">
        <f>IFERROR(N949*'Emission Factors'!C$14+O949*'Emission Factors'!C$21,"")</f>
        <v/>
      </c>
      <c r="S949" s="90" t="str">
        <f>IFERROR(N949*'Emission Factors'!C$15+O949*'Emission Factors'!C$22,"")</f>
        <v/>
      </c>
      <c r="T949" s="90" t="str">
        <f>IFERROR(N949*'Emission Factors'!C$16+O949*'Emission Factors'!C$23,"")</f>
        <v/>
      </c>
      <c r="U949" s="28" t="str">
        <f>IFERROR(IF(K949="Residential",N949*'Emission Factors'!$C$17+O949*'Emission Factors'!$C$24,N949*'Emission Factors'!$C$18+O949*'Emission Factors'!$C$25),"")</f>
        <v/>
      </c>
    </row>
    <row r="950" spans="2:21" ht="15" customHeight="1" x14ac:dyDescent="0.35">
      <c r="B950" s="92"/>
      <c r="C950" s="86"/>
      <c r="D950" s="62"/>
      <c r="E950" s="86"/>
      <c r="F950" s="86"/>
      <c r="G950" s="86"/>
      <c r="H950" s="87"/>
      <c r="I950" s="88"/>
      <c r="J950" s="64"/>
      <c r="K950" s="64"/>
      <c r="L950" s="79" t="str">
        <f>IF(E950+F950+G950=0,"",E950*'Emission Factors'!C$26+F950*'Emission Factors'!C$28+G950*'Emission Factors'!$C$30)</f>
        <v/>
      </c>
      <c r="M950" s="79" t="str">
        <f>IF(E950+F950+G950=0,"",E950*'Emission Factors'!C$27+F950*'Emission Factors'!C$29+G950*'Emission Factors'!$C$31)</f>
        <v/>
      </c>
      <c r="N950" s="79" t="str">
        <f t="shared" si="42"/>
        <v/>
      </c>
      <c r="O950" s="79" t="str">
        <f t="shared" si="43"/>
        <v/>
      </c>
      <c r="P950" s="79" t="str">
        <f>IFERROR(N950*'Emission Factors'!C$13+O950*'Emission Factors'!C$20,"")</f>
        <v/>
      </c>
      <c r="Q950" s="89" t="str">
        <f t="shared" si="44"/>
        <v/>
      </c>
      <c r="R950" s="90" t="str">
        <f>IFERROR(N950*'Emission Factors'!C$14+O950*'Emission Factors'!C$21,"")</f>
        <v/>
      </c>
      <c r="S950" s="90" t="str">
        <f>IFERROR(N950*'Emission Factors'!C$15+O950*'Emission Factors'!C$22,"")</f>
        <v/>
      </c>
      <c r="T950" s="90" t="str">
        <f>IFERROR(N950*'Emission Factors'!C$16+O950*'Emission Factors'!C$23,"")</f>
        <v/>
      </c>
      <c r="U950" s="28" t="str">
        <f>IFERROR(IF(K950="Residential",N950*'Emission Factors'!$C$17+O950*'Emission Factors'!$C$24,N950*'Emission Factors'!$C$18+O950*'Emission Factors'!$C$25),"")</f>
        <v/>
      </c>
    </row>
    <row r="951" spans="2:21" ht="15" customHeight="1" x14ac:dyDescent="0.35">
      <c r="B951" s="92"/>
      <c r="C951" s="86"/>
      <c r="D951" s="62"/>
      <c r="E951" s="86"/>
      <c r="F951" s="86"/>
      <c r="G951" s="86"/>
      <c r="H951" s="87"/>
      <c r="I951" s="88"/>
      <c r="J951" s="64"/>
      <c r="K951" s="64"/>
      <c r="L951" s="79" t="str">
        <f>IF(E951+F951+G951=0,"",E951*'Emission Factors'!C$26+F951*'Emission Factors'!C$28+G951*'Emission Factors'!$C$30)</f>
        <v/>
      </c>
      <c r="M951" s="79" t="str">
        <f>IF(E951+F951+G951=0,"",E951*'Emission Factors'!C$27+F951*'Emission Factors'!C$29+G951*'Emission Factors'!$C$31)</f>
        <v/>
      </c>
      <c r="N951" s="79" t="str">
        <f t="shared" si="42"/>
        <v/>
      </c>
      <c r="O951" s="79" t="str">
        <f t="shared" si="43"/>
        <v/>
      </c>
      <c r="P951" s="79" t="str">
        <f>IFERROR(N951*'Emission Factors'!C$13+O951*'Emission Factors'!C$20,"")</f>
        <v/>
      </c>
      <c r="Q951" s="89" t="str">
        <f t="shared" si="44"/>
        <v/>
      </c>
      <c r="R951" s="90" t="str">
        <f>IFERROR(N951*'Emission Factors'!C$14+O951*'Emission Factors'!C$21,"")</f>
        <v/>
      </c>
      <c r="S951" s="90" t="str">
        <f>IFERROR(N951*'Emission Factors'!C$15+O951*'Emission Factors'!C$22,"")</f>
        <v/>
      </c>
      <c r="T951" s="90" t="str">
        <f>IFERROR(N951*'Emission Factors'!C$16+O951*'Emission Factors'!C$23,"")</f>
        <v/>
      </c>
      <c r="U951" s="28" t="str">
        <f>IFERROR(IF(K951="Residential",N951*'Emission Factors'!$C$17+O951*'Emission Factors'!$C$24,N951*'Emission Factors'!$C$18+O951*'Emission Factors'!$C$25),"")</f>
        <v/>
      </c>
    </row>
    <row r="952" spans="2:21" ht="15" customHeight="1" x14ac:dyDescent="0.35">
      <c r="B952" s="92"/>
      <c r="C952" s="86"/>
      <c r="D952" s="63"/>
      <c r="E952" s="86"/>
      <c r="F952" s="86"/>
      <c r="G952" s="86"/>
      <c r="H952" s="87"/>
      <c r="I952" s="88"/>
      <c r="J952" s="64"/>
      <c r="K952" s="64"/>
      <c r="L952" s="79" t="str">
        <f>IF(E952+F952+G952=0,"",E952*'Emission Factors'!C$26+F952*'Emission Factors'!C$28+G952*'Emission Factors'!$C$30)</f>
        <v/>
      </c>
      <c r="M952" s="79" t="str">
        <f>IF(E952+F952+G952=0,"",E952*'Emission Factors'!C$27+F952*'Emission Factors'!C$29+G952*'Emission Factors'!$C$31)</f>
        <v/>
      </c>
      <c r="N952" s="79" t="str">
        <f t="shared" si="42"/>
        <v/>
      </c>
      <c r="O952" s="79" t="str">
        <f t="shared" si="43"/>
        <v/>
      </c>
      <c r="P952" s="79" t="str">
        <f>IFERROR(N952*'Emission Factors'!C$13+O952*'Emission Factors'!C$20,"")</f>
        <v/>
      </c>
      <c r="Q952" s="89" t="str">
        <f t="shared" si="44"/>
        <v/>
      </c>
      <c r="R952" s="90" t="str">
        <f>IFERROR(N952*'Emission Factors'!C$14+O952*'Emission Factors'!C$21,"")</f>
        <v/>
      </c>
      <c r="S952" s="90" t="str">
        <f>IFERROR(N952*'Emission Factors'!C$15+O952*'Emission Factors'!C$22,"")</f>
        <v/>
      </c>
      <c r="T952" s="90" t="str">
        <f>IFERROR(N952*'Emission Factors'!C$16+O952*'Emission Factors'!C$23,"")</f>
        <v/>
      </c>
      <c r="U952" s="28" t="str">
        <f>IFERROR(IF(K952="Residential",N952*'Emission Factors'!$C$17+O952*'Emission Factors'!$C$24,N952*'Emission Factors'!$C$18+O952*'Emission Factors'!$C$25),"")</f>
        <v/>
      </c>
    </row>
    <row r="953" spans="2:21" ht="15" customHeight="1" x14ac:dyDescent="0.35">
      <c r="B953" s="92"/>
      <c r="C953" s="86"/>
      <c r="D953" s="62"/>
      <c r="E953" s="86"/>
      <c r="F953" s="86"/>
      <c r="G953" s="86"/>
      <c r="H953" s="87"/>
      <c r="I953" s="88"/>
      <c r="J953" s="64"/>
      <c r="K953" s="64"/>
      <c r="L953" s="79" t="str">
        <f>IF(E953+F953+G953=0,"",E953*'Emission Factors'!C$26+F953*'Emission Factors'!C$28+G953*'Emission Factors'!$C$30)</f>
        <v/>
      </c>
      <c r="M953" s="79" t="str">
        <f>IF(E953+F953+G953=0,"",E953*'Emission Factors'!C$27+F953*'Emission Factors'!C$29+G953*'Emission Factors'!$C$31)</f>
        <v/>
      </c>
      <c r="N953" s="79" t="str">
        <f t="shared" si="42"/>
        <v/>
      </c>
      <c r="O953" s="79" t="str">
        <f t="shared" si="43"/>
        <v/>
      </c>
      <c r="P953" s="79" t="str">
        <f>IFERROR(N953*'Emission Factors'!C$13+O953*'Emission Factors'!C$20,"")</f>
        <v/>
      </c>
      <c r="Q953" s="89" t="str">
        <f t="shared" si="44"/>
        <v/>
      </c>
      <c r="R953" s="90" t="str">
        <f>IFERROR(N953*'Emission Factors'!C$14+O953*'Emission Factors'!C$21,"")</f>
        <v/>
      </c>
      <c r="S953" s="90" t="str">
        <f>IFERROR(N953*'Emission Factors'!C$15+O953*'Emission Factors'!C$22,"")</f>
        <v/>
      </c>
      <c r="T953" s="90" t="str">
        <f>IFERROR(N953*'Emission Factors'!C$16+O953*'Emission Factors'!C$23,"")</f>
        <v/>
      </c>
      <c r="U953" s="28" t="str">
        <f>IFERROR(IF(K953="Residential",N953*'Emission Factors'!$C$17+O953*'Emission Factors'!$C$24,N953*'Emission Factors'!$C$18+O953*'Emission Factors'!$C$25),"")</f>
        <v/>
      </c>
    </row>
    <row r="954" spans="2:21" ht="15" customHeight="1" x14ac:dyDescent="0.35">
      <c r="B954" s="92"/>
      <c r="C954" s="86"/>
      <c r="D954" s="62"/>
      <c r="E954" s="86"/>
      <c r="F954" s="86"/>
      <c r="G954" s="86"/>
      <c r="H954" s="87"/>
      <c r="I954" s="88"/>
      <c r="J954" s="64"/>
      <c r="K954" s="64"/>
      <c r="L954" s="79" t="str">
        <f>IF(E954+F954+G954=0,"",E954*'Emission Factors'!C$26+F954*'Emission Factors'!C$28+G954*'Emission Factors'!$C$30)</f>
        <v/>
      </c>
      <c r="M954" s="79" t="str">
        <f>IF(E954+F954+G954=0,"",E954*'Emission Factors'!C$27+F954*'Emission Factors'!C$29+G954*'Emission Factors'!$C$31)</f>
        <v/>
      </c>
      <c r="N954" s="79" t="str">
        <f t="shared" si="42"/>
        <v/>
      </c>
      <c r="O954" s="79" t="str">
        <f t="shared" si="43"/>
        <v/>
      </c>
      <c r="P954" s="79" t="str">
        <f>IFERROR(N954*'Emission Factors'!C$13+O954*'Emission Factors'!C$20,"")</f>
        <v/>
      </c>
      <c r="Q954" s="89" t="str">
        <f t="shared" si="44"/>
        <v/>
      </c>
      <c r="R954" s="90" t="str">
        <f>IFERROR(N954*'Emission Factors'!C$14+O954*'Emission Factors'!C$21,"")</f>
        <v/>
      </c>
      <c r="S954" s="90" t="str">
        <f>IFERROR(N954*'Emission Factors'!C$15+O954*'Emission Factors'!C$22,"")</f>
        <v/>
      </c>
      <c r="T954" s="90" t="str">
        <f>IFERROR(N954*'Emission Factors'!C$16+O954*'Emission Factors'!C$23,"")</f>
        <v/>
      </c>
      <c r="U954" s="28" t="str">
        <f>IFERROR(IF(K954="Residential",N954*'Emission Factors'!$C$17+O954*'Emission Factors'!$C$24,N954*'Emission Factors'!$C$18+O954*'Emission Factors'!$C$25),"")</f>
        <v/>
      </c>
    </row>
    <row r="955" spans="2:21" ht="15" customHeight="1" x14ac:dyDescent="0.35">
      <c r="B955" s="92"/>
      <c r="C955" s="86"/>
      <c r="D955" s="62"/>
      <c r="E955" s="86"/>
      <c r="F955" s="86"/>
      <c r="G955" s="86"/>
      <c r="H955" s="87"/>
      <c r="I955" s="88"/>
      <c r="J955" s="64"/>
      <c r="K955" s="64"/>
      <c r="L955" s="79" t="str">
        <f>IF(E955+F955+G955=0,"",E955*'Emission Factors'!C$26+F955*'Emission Factors'!C$28+G955*'Emission Factors'!$C$30)</f>
        <v/>
      </c>
      <c r="M955" s="79" t="str">
        <f>IF(E955+F955+G955=0,"",E955*'Emission Factors'!C$27+F955*'Emission Factors'!C$29+G955*'Emission Factors'!$C$31)</f>
        <v/>
      </c>
      <c r="N955" s="79" t="str">
        <f t="shared" si="42"/>
        <v/>
      </c>
      <c r="O955" s="79" t="str">
        <f t="shared" si="43"/>
        <v/>
      </c>
      <c r="P955" s="79" t="str">
        <f>IFERROR(N955*'Emission Factors'!C$13+O955*'Emission Factors'!C$20,"")</f>
        <v/>
      </c>
      <c r="Q955" s="89" t="str">
        <f t="shared" si="44"/>
        <v/>
      </c>
      <c r="R955" s="90" t="str">
        <f>IFERROR(N955*'Emission Factors'!C$14+O955*'Emission Factors'!C$21,"")</f>
        <v/>
      </c>
      <c r="S955" s="90" t="str">
        <f>IFERROR(N955*'Emission Factors'!C$15+O955*'Emission Factors'!C$22,"")</f>
        <v/>
      </c>
      <c r="T955" s="90" t="str">
        <f>IFERROR(N955*'Emission Factors'!C$16+O955*'Emission Factors'!C$23,"")</f>
        <v/>
      </c>
      <c r="U955" s="28" t="str">
        <f>IFERROR(IF(K955="Residential",N955*'Emission Factors'!$C$17+O955*'Emission Factors'!$C$24,N955*'Emission Factors'!$C$18+O955*'Emission Factors'!$C$25),"")</f>
        <v/>
      </c>
    </row>
    <row r="956" spans="2:21" ht="15" customHeight="1" x14ac:dyDescent="0.35">
      <c r="B956" s="92"/>
      <c r="C956" s="86"/>
      <c r="D956" s="62"/>
      <c r="E956" s="86"/>
      <c r="F956" s="86"/>
      <c r="G956" s="86"/>
      <c r="H956" s="87"/>
      <c r="I956" s="88"/>
      <c r="J956" s="64"/>
      <c r="K956" s="64"/>
      <c r="L956" s="79" t="str">
        <f>IF(E956+F956+G956=0,"",E956*'Emission Factors'!C$26+F956*'Emission Factors'!C$28+G956*'Emission Factors'!$C$30)</f>
        <v/>
      </c>
      <c r="M956" s="79" t="str">
        <f>IF(E956+F956+G956=0,"",E956*'Emission Factors'!C$27+F956*'Emission Factors'!C$29+G956*'Emission Factors'!$C$31)</f>
        <v/>
      </c>
      <c r="N956" s="79" t="str">
        <f t="shared" si="42"/>
        <v/>
      </c>
      <c r="O956" s="79" t="str">
        <f t="shared" si="43"/>
        <v/>
      </c>
      <c r="P956" s="79" t="str">
        <f>IFERROR(N956*'Emission Factors'!C$13+O956*'Emission Factors'!C$20,"")</f>
        <v/>
      </c>
      <c r="Q956" s="89" t="str">
        <f t="shared" si="44"/>
        <v/>
      </c>
      <c r="R956" s="90" t="str">
        <f>IFERROR(N956*'Emission Factors'!C$14+O956*'Emission Factors'!C$21,"")</f>
        <v/>
      </c>
      <c r="S956" s="90" t="str">
        <f>IFERROR(N956*'Emission Factors'!C$15+O956*'Emission Factors'!C$22,"")</f>
        <v/>
      </c>
      <c r="T956" s="90" t="str">
        <f>IFERROR(N956*'Emission Factors'!C$16+O956*'Emission Factors'!C$23,"")</f>
        <v/>
      </c>
      <c r="U956" s="28" t="str">
        <f>IFERROR(IF(K956="Residential",N956*'Emission Factors'!$C$17+O956*'Emission Factors'!$C$24,N956*'Emission Factors'!$C$18+O956*'Emission Factors'!$C$25),"")</f>
        <v/>
      </c>
    </row>
    <row r="957" spans="2:21" ht="15" customHeight="1" x14ac:dyDescent="0.35">
      <c r="B957" s="92"/>
      <c r="C957" s="86"/>
      <c r="D957" s="63"/>
      <c r="E957" s="86"/>
      <c r="F957" s="86"/>
      <c r="G957" s="86"/>
      <c r="H957" s="87"/>
      <c r="I957" s="88"/>
      <c r="J957" s="64"/>
      <c r="K957" s="64"/>
      <c r="L957" s="79" t="str">
        <f>IF(E957+F957+G957=0,"",E957*'Emission Factors'!C$26+F957*'Emission Factors'!C$28+G957*'Emission Factors'!$C$30)</f>
        <v/>
      </c>
      <c r="M957" s="79" t="str">
        <f>IF(E957+F957+G957=0,"",E957*'Emission Factors'!C$27+F957*'Emission Factors'!C$29+G957*'Emission Factors'!$C$31)</f>
        <v/>
      </c>
      <c r="N957" s="79" t="str">
        <f t="shared" si="42"/>
        <v/>
      </c>
      <c r="O957" s="79" t="str">
        <f t="shared" si="43"/>
        <v/>
      </c>
      <c r="P957" s="79" t="str">
        <f>IFERROR(N957*'Emission Factors'!C$13+O957*'Emission Factors'!C$20,"")</f>
        <v/>
      </c>
      <c r="Q957" s="89" t="str">
        <f t="shared" si="44"/>
        <v/>
      </c>
      <c r="R957" s="90" t="str">
        <f>IFERROR(N957*'Emission Factors'!C$14+O957*'Emission Factors'!C$21,"")</f>
        <v/>
      </c>
      <c r="S957" s="90" t="str">
        <f>IFERROR(N957*'Emission Factors'!C$15+O957*'Emission Factors'!C$22,"")</f>
        <v/>
      </c>
      <c r="T957" s="90" t="str">
        <f>IFERROR(N957*'Emission Factors'!C$16+O957*'Emission Factors'!C$23,"")</f>
        <v/>
      </c>
      <c r="U957" s="28" t="str">
        <f>IFERROR(IF(K957="Residential",N957*'Emission Factors'!$C$17+O957*'Emission Factors'!$C$24,N957*'Emission Factors'!$C$18+O957*'Emission Factors'!$C$25),"")</f>
        <v/>
      </c>
    </row>
    <row r="958" spans="2:21" ht="15" customHeight="1" x14ac:dyDescent="0.35">
      <c r="B958" s="92"/>
      <c r="C958" s="86"/>
      <c r="D958" s="62"/>
      <c r="E958" s="86"/>
      <c r="F958" s="86"/>
      <c r="G958" s="86"/>
      <c r="H958" s="87"/>
      <c r="I958" s="88"/>
      <c r="J958" s="64"/>
      <c r="K958" s="64"/>
      <c r="L958" s="79" t="str">
        <f>IF(E958+F958+G958=0,"",E958*'Emission Factors'!C$26+F958*'Emission Factors'!C$28+G958*'Emission Factors'!$C$30)</f>
        <v/>
      </c>
      <c r="M958" s="79" t="str">
        <f>IF(E958+F958+G958=0,"",E958*'Emission Factors'!C$27+F958*'Emission Factors'!C$29+G958*'Emission Factors'!$C$31)</f>
        <v/>
      </c>
      <c r="N958" s="79" t="str">
        <f t="shared" si="42"/>
        <v/>
      </c>
      <c r="O958" s="79" t="str">
        <f t="shared" si="43"/>
        <v/>
      </c>
      <c r="P958" s="79" t="str">
        <f>IFERROR(N958*'Emission Factors'!C$13+O958*'Emission Factors'!C$20,"")</f>
        <v/>
      </c>
      <c r="Q958" s="89" t="str">
        <f t="shared" si="44"/>
        <v/>
      </c>
      <c r="R958" s="90" t="str">
        <f>IFERROR(N958*'Emission Factors'!C$14+O958*'Emission Factors'!C$21,"")</f>
        <v/>
      </c>
      <c r="S958" s="90" t="str">
        <f>IFERROR(N958*'Emission Factors'!C$15+O958*'Emission Factors'!C$22,"")</f>
        <v/>
      </c>
      <c r="T958" s="90" t="str">
        <f>IFERROR(N958*'Emission Factors'!C$16+O958*'Emission Factors'!C$23,"")</f>
        <v/>
      </c>
      <c r="U958" s="28" t="str">
        <f>IFERROR(IF(K958="Residential",N958*'Emission Factors'!$C$17+O958*'Emission Factors'!$C$24,N958*'Emission Factors'!$C$18+O958*'Emission Factors'!$C$25),"")</f>
        <v/>
      </c>
    </row>
    <row r="959" spans="2:21" ht="15" customHeight="1" x14ac:dyDescent="0.35">
      <c r="B959" s="92"/>
      <c r="C959" s="86"/>
      <c r="D959" s="62"/>
      <c r="E959" s="86"/>
      <c r="F959" s="86"/>
      <c r="G959" s="86"/>
      <c r="H959" s="87"/>
      <c r="I959" s="88"/>
      <c r="J959" s="64"/>
      <c r="K959" s="64"/>
      <c r="L959" s="79" t="str">
        <f>IF(E959+F959+G959=0,"",E959*'Emission Factors'!C$26+F959*'Emission Factors'!C$28+G959*'Emission Factors'!$C$30)</f>
        <v/>
      </c>
      <c r="M959" s="79" t="str">
        <f>IF(E959+F959+G959=0,"",E959*'Emission Factors'!C$27+F959*'Emission Factors'!C$29+G959*'Emission Factors'!$C$31)</f>
        <v/>
      </c>
      <c r="N959" s="79" t="str">
        <f t="shared" si="42"/>
        <v/>
      </c>
      <c r="O959" s="79" t="str">
        <f t="shared" si="43"/>
        <v/>
      </c>
      <c r="P959" s="79" t="str">
        <f>IFERROR(N959*'Emission Factors'!C$13+O959*'Emission Factors'!C$20,"")</f>
        <v/>
      </c>
      <c r="Q959" s="89" t="str">
        <f t="shared" si="44"/>
        <v/>
      </c>
      <c r="R959" s="90" t="str">
        <f>IFERROR(N959*'Emission Factors'!C$14+O959*'Emission Factors'!C$21,"")</f>
        <v/>
      </c>
      <c r="S959" s="90" t="str">
        <f>IFERROR(N959*'Emission Factors'!C$15+O959*'Emission Factors'!C$22,"")</f>
        <v/>
      </c>
      <c r="T959" s="90" t="str">
        <f>IFERROR(N959*'Emission Factors'!C$16+O959*'Emission Factors'!C$23,"")</f>
        <v/>
      </c>
      <c r="U959" s="28" t="str">
        <f>IFERROR(IF(K959="Residential",N959*'Emission Factors'!$C$17+O959*'Emission Factors'!$C$24,N959*'Emission Factors'!$C$18+O959*'Emission Factors'!$C$25),"")</f>
        <v/>
      </c>
    </row>
    <row r="960" spans="2:21" ht="15" customHeight="1" x14ac:dyDescent="0.35">
      <c r="B960" s="92"/>
      <c r="C960" s="86"/>
      <c r="D960" s="62"/>
      <c r="E960" s="86"/>
      <c r="F960" s="86"/>
      <c r="G960" s="86"/>
      <c r="H960" s="87"/>
      <c r="I960" s="88"/>
      <c r="J960" s="64"/>
      <c r="K960" s="64"/>
      <c r="L960" s="79" t="str">
        <f>IF(E960+F960+G960=0,"",E960*'Emission Factors'!C$26+F960*'Emission Factors'!C$28+G960*'Emission Factors'!$C$30)</f>
        <v/>
      </c>
      <c r="M960" s="79" t="str">
        <f>IF(E960+F960+G960=0,"",E960*'Emission Factors'!C$27+F960*'Emission Factors'!C$29+G960*'Emission Factors'!$C$31)</f>
        <v/>
      </c>
      <c r="N960" s="79" t="str">
        <f t="shared" si="42"/>
        <v/>
      </c>
      <c r="O960" s="79" t="str">
        <f t="shared" si="43"/>
        <v/>
      </c>
      <c r="P960" s="79" t="str">
        <f>IFERROR(N960*'Emission Factors'!C$13+O960*'Emission Factors'!C$20,"")</f>
        <v/>
      </c>
      <c r="Q960" s="89" t="str">
        <f t="shared" si="44"/>
        <v/>
      </c>
      <c r="R960" s="90" t="str">
        <f>IFERROR(N960*'Emission Factors'!C$14+O960*'Emission Factors'!C$21,"")</f>
        <v/>
      </c>
      <c r="S960" s="90" t="str">
        <f>IFERROR(N960*'Emission Factors'!C$15+O960*'Emission Factors'!C$22,"")</f>
        <v/>
      </c>
      <c r="T960" s="90" t="str">
        <f>IFERROR(N960*'Emission Factors'!C$16+O960*'Emission Factors'!C$23,"")</f>
        <v/>
      </c>
      <c r="U960" s="28" t="str">
        <f>IFERROR(IF(K960="Residential",N960*'Emission Factors'!$C$17+O960*'Emission Factors'!$C$24,N960*'Emission Factors'!$C$18+O960*'Emission Factors'!$C$25),"")</f>
        <v/>
      </c>
    </row>
    <row r="961" spans="2:21" ht="15" customHeight="1" x14ac:dyDescent="0.35">
      <c r="B961" s="92"/>
      <c r="C961" s="86"/>
      <c r="D961" s="62"/>
      <c r="E961" s="86"/>
      <c r="F961" s="86"/>
      <c r="G961" s="86"/>
      <c r="H961" s="87"/>
      <c r="I961" s="88"/>
      <c r="J961" s="64"/>
      <c r="K961" s="64"/>
      <c r="L961" s="79" t="str">
        <f>IF(E961+F961+G961=0,"",E961*'Emission Factors'!C$26+F961*'Emission Factors'!C$28+G961*'Emission Factors'!$C$30)</f>
        <v/>
      </c>
      <c r="M961" s="79" t="str">
        <f>IF(E961+F961+G961=0,"",E961*'Emission Factors'!C$27+F961*'Emission Factors'!C$29+G961*'Emission Factors'!$C$31)</f>
        <v/>
      </c>
      <c r="N961" s="79" t="str">
        <f t="shared" si="42"/>
        <v/>
      </c>
      <c r="O961" s="79" t="str">
        <f t="shared" si="43"/>
        <v/>
      </c>
      <c r="P961" s="79" t="str">
        <f>IFERROR(N961*'Emission Factors'!C$13+O961*'Emission Factors'!C$20,"")</f>
        <v/>
      </c>
      <c r="Q961" s="89" t="str">
        <f t="shared" si="44"/>
        <v/>
      </c>
      <c r="R961" s="90" t="str">
        <f>IFERROR(N961*'Emission Factors'!C$14+O961*'Emission Factors'!C$21,"")</f>
        <v/>
      </c>
      <c r="S961" s="90" t="str">
        <f>IFERROR(N961*'Emission Factors'!C$15+O961*'Emission Factors'!C$22,"")</f>
        <v/>
      </c>
      <c r="T961" s="90" t="str">
        <f>IFERROR(N961*'Emission Factors'!C$16+O961*'Emission Factors'!C$23,"")</f>
        <v/>
      </c>
      <c r="U961" s="28" t="str">
        <f>IFERROR(IF(K961="Residential",N961*'Emission Factors'!$C$17+O961*'Emission Factors'!$C$24,N961*'Emission Factors'!$C$18+O961*'Emission Factors'!$C$25),"")</f>
        <v/>
      </c>
    </row>
    <row r="962" spans="2:21" ht="15" customHeight="1" x14ac:dyDescent="0.35">
      <c r="B962" s="92"/>
      <c r="C962" s="86"/>
      <c r="D962" s="63"/>
      <c r="E962" s="86"/>
      <c r="F962" s="86"/>
      <c r="G962" s="86"/>
      <c r="H962" s="87"/>
      <c r="I962" s="88"/>
      <c r="J962" s="64"/>
      <c r="K962" s="64"/>
      <c r="L962" s="79" t="str">
        <f>IF(E962+F962+G962=0,"",E962*'Emission Factors'!C$26+F962*'Emission Factors'!C$28+G962*'Emission Factors'!$C$30)</f>
        <v/>
      </c>
      <c r="M962" s="79" t="str">
        <f>IF(E962+F962+G962=0,"",E962*'Emission Factors'!C$27+F962*'Emission Factors'!C$29+G962*'Emission Factors'!$C$31)</f>
        <v/>
      </c>
      <c r="N962" s="79" t="str">
        <f t="shared" si="42"/>
        <v/>
      </c>
      <c r="O962" s="79" t="str">
        <f t="shared" si="43"/>
        <v/>
      </c>
      <c r="P962" s="79" t="str">
        <f>IFERROR(N962*'Emission Factors'!C$13+O962*'Emission Factors'!C$20,"")</f>
        <v/>
      </c>
      <c r="Q962" s="89" t="str">
        <f t="shared" si="44"/>
        <v/>
      </c>
      <c r="R962" s="90" t="str">
        <f>IFERROR(N962*'Emission Factors'!C$14+O962*'Emission Factors'!C$21,"")</f>
        <v/>
      </c>
      <c r="S962" s="90" t="str">
        <f>IFERROR(N962*'Emission Factors'!C$15+O962*'Emission Factors'!C$22,"")</f>
        <v/>
      </c>
      <c r="T962" s="90" t="str">
        <f>IFERROR(N962*'Emission Factors'!C$16+O962*'Emission Factors'!C$23,"")</f>
        <v/>
      </c>
      <c r="U962" s="28" t="str">
        <f>IFERROR(IF(K962="Residential",N962*'Emission Factors'!$C$17+O962*'Emission Factors'!$C$24,N962*'Emission Factors'!$C$18+O962*'Emission Factors'!$C$25),"")</f>
        <v/>
      </c>
    </row>
    <row r="963" spans="2:21" ht="15" customHeight="1" x14ac:dyDescent="0.35">
      <c r="B963" s="92"/>
      <c r="C963" s="86"/>
      <c r="D963" s="62"/>
      <c r="E963" s="86"/>
      <c r="F963" s="86"/>
      <c r="G963" s="86"/>
      <c r="H963" s="87"/>
      <c r="I963" s="88"/>
      <c r="J963" s="64"/>
      <c r="K963" s="64"/>
      <c r="L963" s="79" t="str">
        <f>IF(E963+F963+G963=0,"",E963*'Emission Factors'!C$26+F963*'Emission Factors'!C$28+G963*'Emission Factors'!$C$30)</f>
        <v/>
      </c>
      <c r="M963" s="79" t="str">
        <f>IF(E963+F963+G963=0,"",E963*'Emission Factors'!C$27+F963*'Emission Factors'!C$29+G963*'Emission Factors'!$C$31)</f>
        <v/>
      </c>
      <c r="N963" s="79" t="str">
        <f t="shared" si="42"/>
        <v/>
      </c>
      <c r="O963" s="79" t="str">
        <f t="shared" si="43"/>
        <v/>
      </c>
      <c r="P963" s="79" t="str">
        <f>IFERROR(N963*'Emission Factors'!C$13+O963*'Emission Factors'!C$20,"")</f>
        <v/>
      </c>
      <c r="Q963" s="89" t="str">
        <f t="shared" si="44"/>
        <v/>
      </c>
      <c r="R963" s="90" t="str">
        <f>IFERROR(N963*'Emission Factors'!C$14+O963*'Emission Factors'!C$21,"")</f>
        <v/>
      </c>
      <c r="S963" s="90" t="str">
        <f>IFERROR(N963*'Emission Factors'!C$15+O963*'Emission Factors'!C$22,"")</f>
        <v/>
      </c>
      <c r="T963" s="90" t="str">
        <f>IFERROR(N963*'Emission Factors'!C$16+O963*'Emission Factors'!C$23,"")</f>
        <v/>
      </c>
      <c r="U963" s="28" t="str">
        <f>IFERROR(IF(K963="Residential",N963*'Emission Factors'!$C$17+O963*'Emission Factors'!$C$24,N963*'Emission Factors'!$C$18+O963*'Emission Factors'!$C$25),"")</f>
        <v/>
      </c>
    </row>
    <row r="964" spans="2:21" ht="15" customHeight="1" x14ac:dyDescent="0.35">
      <c r="B964" s="92"/>
      <c r="C964" s="86"/>
      <c r="D964" s="62"/>
      <c r="E964" s="86"/>
      <c r="F964" s="86"/>
      <c r="G964" s="86"/>
      <c r="H964" s="87"/>
      <c r="I964" s="88"/>
      <c r="J964" s="64"/>
      <c r="K964" s="64"/>
      <c r="L964" s="79" t="str">
        <f>IF(E964+F964+G964=0,"",E964*'Emission Factors'!C$26+F964*'Emission Factors'!C$28+G964*'Emission Factors'!$C$30)</f>
        <v/>
      </c>
      <c r="M964" s="79" t="str">
        <f>IF(E964+F964+G964=0,"",E964*'Emission Factors'!C$27+F964*'Emission Factors'!C$29+G964*'Emission Factors'!$C$31)</f>
        <v/>
      </c>
      <c r="N964" s="79" t="str">
        <f t="shared" si="42"/>
        <v/>
      </c>
      <c r="O964" s="79" t="str">
        <f t="shared" si="43"/>
        <v/>
      </c>
      <c r="P964" s="79" t="str">
        <f>IFERROR(N964*'Emission Factors'!C$13+O964*'Emission Factors'!C$20,"")</f>
        <v/>
      </c>
      <c r="Q964" s="89" t="str">
        <f t="shared" si="44"/>
        <v/>
      </c>
      <c r="R964" s="90" t="str">
        <f>IFERROR(N964*'Emission Factors'!C$14+O964*'Emission Factors'!C$21,"")</f>
        <v/>
      </c>
      <c r="S964" s="90" t="str">
        <f>IFERROR(N964*'Emission Factors'!C$15+O964*'Emission Factors'!C$22,"")</f>
        <v/>
      </c>
      <c r="T964" s="90" t="str">
        <f>IFERROR(N964*'Emission Factors'!C$16+O964*'Emission Factors'!C$23,"")</f>
        <v/>
      </c>
      <c r="U964" s="28" t="str">
        <f>IFERROR(IF(K964="Residential",N964*'Emission Factors'!$C$17+O964*'Emission Factors'!$C$24,N964*'Emission Factors'!$C$18+O964*'Emission Factors'!$C$25),"")</f>
        <v/>
      </c>
    </row>
    <row r="965" spans="2:21" ht="15" customHeight="1" x14ac:dyDescent="0.35">
      <c r="B965" s="92"/>
      <c r="C965" s="86"/>
      <c r="D965" s="62"/>
      <c r="E965" s="86"/>
      <c r="F965" s="86"/>
      <c r="G965" s="86"/>
      <c r="H965" s="87"/>
      <c r="I965" s="88"/>
      <c r="J965" s="64"/>
      <c r="K965" s="64"/>
      <c r="L965" s="79" t="str">
        <f>IF(E965+F965+G965=0,"",E965*'Emission Factors'!C$26+F965*'Emission Factors'!C$28+G965*'Emission Factors'!$C$30)</f>
        <v/>
      </c>
      <c r="M965" s="79" t="str">
        <f>IF(E965+F965+G965=0,"",E965*'Emission Factors'!C$27+F965*'Emission Factors'!C$29+G965*'Emission Factors'!$C$31)</f>
        <v/>
      </c>
      <c r="N965" s="79" t="str">
        <f t="shared" si="42"/>
        <v/>
      </c>
      <c r="O965" s="79" t="str">
        <f t="shared" si="43"/>
        <v/>
      </c>
      <c r="P965" s="79" t="str">
        <f>IFERROR(N965*'Emission Factors'!C$13+O965*'Emission Factors'!C$20,"")</f>
        <v/>
      </c>
      <c r="Q965" s="89" t="str">
        <f t="shared" si="44"/>
        <v/>
      </c>
      <c r="R965" s="90" t="str">
        <f>IFERROR(N965*'Emission Factors'!C$14+O965*'Emission Factors'!C$21,"")</f>
        <v/>
      </c>
      <c r="S965" s="90" t="str">
        <f>IFERROR(N965*'Emission Factors'!C$15+O965*'Emission Factors'!C$22,"")</f>
        <v/>
      </c>
      <c r="T965" s="90" t="str">
        <f>IFERROR(N965*'Emission Factors'!C$16+O965*'Emission Factors'!C$23,"")</f>
        <v/>
      </c>
      <c r="U965" s="28" t="str">
        <f>IFERROR(IF(K965="Residential",N965*'Emission Factors'!$C$17+O965*'Emission Factors'!$C$24,N965*'Emission Factors'!$C$18+O965*'Emission Factors'!$C$25),"")</f>
        <v/>
      </c>
    </row>
    <row r="966" spans="2:21" ht="15" customHeight="1" x14ac:dyDescent="0.35">
      <c r="B966" s="92"/>
      <c r="C966" s="86"/>
      <c r="D966" s="62"/>
      <c r="E966" s="86"/>
      <c r="F966" s="86"/>
      <c r="G966" s="86"/>
      <c r="H966" s="87"/>
      <c r="I966" s="88"/>
      <c r="J966" s="64"/>
      <c r="K966" s="64"/>
      <c r="L966" s="79" t="str">
        <f>IF(E966+F966+G966=0,"",E966*'Emission Factors'!C$26+F966*'Emission Factors'!C$28+G966*'Emission Factors'!$C$30)</f>
        <v/>
      </c>
      <c r="M966" s="79" t="str">
        <f>IF(E966+F966+G966=0,"",E966*'Emission Factors'!C$27+F966*'Emission Factors'!C$29+G966*'Emission Factors'!$C$31)</f>
        <v/>
      </c>
      <c r="N966" s="79" t="str">
        <f t="shared" si="42"/>
        <v/>
      </c>
      <c r="O966" s="79" t="str">
        <f t="shared" si="43"/>
        <v/>
      </c>
      <c r="P966" s="79" t="str">
        <f>IFERROR(N966*'Emission Factors'!C$13+O966*'Emission Factors'!C$20,"")</f>
        <v/>
      </c>
      <c r="Q966" s="89" t="str">
        <f t="shared" si="44"/>
        <v/>
      </c>
      <c r="R966" s="90" t="str">
        <f>IFERROR(N966*'Emission Factors'!C$14+O966*'Emission Factors'!C$21,"")</f>
        <v/>
      </c>
      <c r="S966" s="90" t="str">
        <f>IFERROR(N966*'Emission Factors'!C$15+O966*'Emission Factors'!C$22,"")</f>
        <v/>
      </c>
      <c r="T966" s="90" t="str">
        <f>IFERROR(N966*'Emission Factors'!C$16+O966*'Emission Factors'!C$23,"")</f>
        <v/>
      </c>
      <c r="U966" s="28" t="str">
        <f>IFERROR(IF(K966="Residential",N966*'Emission Factors'!$C$17+O966*'Emission Factors'!$C$24,N966*'Emission Factors'!$C$18+O966*'Emission Factors'!$C$25),"")</f>
        <v/>
      </c>
    </row>
    <row r="967" spans="2:21" ht="15" customHeight="1" x14ac:dyDescent="0.35">
      <c r="B967" s="92"/>
      <c r="C967" s="86"/>
      <c r="D967" s="63"/>
      <c r="E967" s="86"/>
      <c r="F967" s="86"/>
      <c r="G967" s="86"/>
      <c r="H967" s="87"/>
      <c r="I967" s="88"/>
      <c r="J967" s="64"/>
      <c r="K967" s="64"/>
      <c r="L967" s="79" t="str">
        <f>IF(E967+F967+G967=0,"",E967*'Emission Factors'!C$26+F967*'Emission Factors'!C$28+G967*'Emission Factors'!$C$30)</f>
        <v/>
      </c>
      <c r="M967" s="79" t="str">
        <f>IF(E967+F967+G967=0,"",E967*'Emission Factors'!C$27+F967*'Emission Factors'!C$29+G967*'Emission Factors'!$C$31)</f>
        <v/>
      </c>
      <c r="N967" s="79" t="str">
        <f t="shared" si="42"/>
        <v/>
      </c>
      <c r="O967" s="79" t="str">
        <f t="shared" si="43"/>
        <v/>
      </c>
      <c r="P967" s="79" t="str">
        <f>IFERROR(N967*'Emission Factors'!C$13+O967*'Emission Factors'!C$20,"")</f>
        <v/>
      </c>
      <c r="Q967" s="89" t="str">
        <f t="shared" si="44"/>
        <v/>
      </c>
      <c r="R967" s="90" t="str">
        <f>IFERROR(N967*'Emission Factors'!C$14+O967*'Emission Factors'!C$21,"")</f>
        <v/>
      </c>
      <c r="S967" s="90" t="str">
        <f>IFERROR(N967*'Emission Factors'!C$15+O967*'Emission Factors'!C$22,"")</f>
        <v/>
      </c>
      <c r="T967" s="90" t="str">
        <f>IFERROR(N967*'Emission Factors'!C$16+O967*'Emission Factors'!C$23,"")</f>
        <v/>
      </c>
      <c r="U967" s="28" t="str">
        <f>IFERROR(IF(K967="Residential",N967*'Emission Factors'!$C$17+O967*'Emission Factors'!$C$24,N967*'Emission Factors'!$C$18+O967*'Emission Factors'!$C$25),"")</f>
        <v/>
      </c>
    </row>
    <row r="968" spans="2:21" ht="15" customHeight="1" x14ac:dyDescent="0.35">
      <c r="B968" s="92"/>
      <c r="C968" s="86"/>
      <c r="D968" s="62"/>
      <c r="E968" s="86"/>
      <c r="F968" s="86"/>
      <c r="G968" s="86"/>
      <c r="H968" s="87"/>
      <c r="I968" s="88"/>
      <c r="J968" s="64"/>
      <c r="K968" s="64"/>
      <c r="L968" s="79" t="str">
        <f>IF(E968+F968+G968=0,"",E968*'Emission Factors'!C$26+F968*'Emission Factors'!C$28+G968*'Emission Factors'!$C$30)</f>
        <v/>
      </c>
      <c r="M968" s="79" t="str">
        <f>IF(E968+F968+G968=0,"",E968*'Emission Factors'!C$27+F968*'Emission Factors'!C$29+G968*'Emission Factors'!$C$31)</f>
        <v/>
      </c>
      <c r="N968" s="79" t="str">
        <f t="shared" si="42"/>
        <v/>
      </c>
      <c r="O968" s="79" t="str">
        <f t="shared" si="43"/>
        <v/>
      </c>
      <c r="P968" s="79" t="str">
        <f>IFERROR(N968*'Emission Factors'!C$13+O968*'Emission Factors'!C$20,"")</f>
        <v/>
      </c>
      <c r="Q968" s="89" t="str">
        <f t="shared" si="44"/>
        <v/>
      </c>
      <c r="R968" s="90" t="str">
        <f>IFERROR(N968*'Emission Factors'!C$14+O968*'Emission Factors'!C$21,"")</f>
        <v/>
      </c>
      <c r="S968" s="90" t="str">
        <f>IFERROR(N968*'Emission Factors'!C$15+O968*'Emission Factors'!C$22,"")</f>
        <v/>
      </c>
      <c r="T968" s="90" t="str">
        <f>IFERROR(N968*'Emission Factors'!C$16+O968*'Emission Factors'!C$23,"")</f>
        <v/>
      </c>
      <c r="U968" s="28" t="str">
        <f>IFERROR(IF(K968="Residential",N968*'Emission Factors'!$C$17+O968*'Emission Factors'!$C$24,N968*'Emission Factors'!$C$18+O968*'Emission Factors'!$C$25),"")</f>
        <v/>
      </c>
    </row>
    <row r="969" spans="2:21" ht="15" customHeight="1" x14ac:dyDescent="0.35">
      <c r="B969" s="92"/>
      <c r="C969" s="86"/>
      <c r="D969" s="62"/>
      <c r="E969" s="86"/>
      <c r="F969" s="86"/>
      <c r="G969" s="86"/>
      <c r="H969" s="87"/>
      <c r="I969" s="88"/>
      <c r="J969" s="64"/>
      <c r="K969" s="64"/>
      <c r="L969" s="79" t="str">
        <f>IF(E969+F969+G969=0,"",E969*'Emission Factors'!C$26+F969*'Emission Factors'!C$28+G969*'Emission Factors'!$C$30)</f>
        <v/>
      </c>
      <c r="M969" s="79" t="str">
        <f>IF(E969+F969+G969=0,"",E969*'Emission Factors'!C$27+F969*'Emission Factors'!C$29+G969*'Emission Factors'!$C$31)</f>
        <v/>
      </c>
      <c r="N969" s="79" t="str">
        <f t="shared" si="42"/>
        <v/>
      </c>
      <c r="O969" s="79" t="str">
        <f t="shared" si="43"/>
        <v/>
      </c>
      <c r="P969" s="79" t="str">
        <f>IFERROR(N969*'Emission Factors'!C$13+O969*'Emission Factors'!C$20,"")</f>
        <v/>
      </c>
      <c r="Q969" s="89" t="str">
        <f t="shared" si="44"/>
        <v/>
      </c>
      <c r="R969" s="90" t="str">
        <f>IFERROR(N969*'Emission Factors'!C$14+O969*'Emission Factors'!C$21,"")</f>
        <v/>
      </c>
      <c r="S969" s="90" t="str">
        <f>IFERROR(N969*'Emission Factors'!C$15+O969*'Emission Factors'!C$22,"")</f>
        <v/>
      </c>
      <c r="T969" s="90" t="str">
        <f>IFERROR(N969*'Emission Factors'!C$16+O969*'Emission Factors'!C$23,"")</f>
        <v/>
      </c>
      <c r="U969" s="28" t="str">
        <f>IFERROR(IF(K969="Residential",N969*'Emission Factors'!$C$17+O969*'Emission Factors'!$C$24,N969*'Emission Factors'!$C$18+O969*'Emission Factors'!$C$25),"")</f>
        <v/>
      </c>
    </row>
    <row r="970" spans="2:21" ht="15" customHeight="1" x14ac:dyDescent="0.35">
      <c r="B970" s="92"/>
      <c r="C970" s="86"/>
      <c r="D970" s="62"/>
      <c r="E970" s="86"/>
      <c r="F970" s="86"/>
      <c r="G970" s="86"/>
      <c r="H970" s="87"/>
      <c r="I970" s="88"/>
      <c r="J970" s="64"/>
      <c r="K970" s="64"/>
      <c r="L970" s="79" t="str">
        <f>IF(E970+F970+G970=0,"",E970*'Emission Factors'!C$26+F970*'Emission Factors'!C$28+G970*'Emission Factors'!$C$30)</f>
        <v/>
      </c>
      <c r="M970" s="79" t="str">
        <f>IF(E970+F970+G970=0,"",E970*'Emission Factors'!C$27+F970*'Emission Factors'!C$29+G970*'Emission Factors'!$C$31)</f>
        <v/>
      </c>
      <c r="N970" s="79" t="str">
        <f t="shared" si="42"/>
        <v/>
      </c>
      <c r="O970" s="79" t="str">
        <f t="shared" si="43"/>
        <v/>
      </c>
      <c r="P970" s="79" t="str">
        <f>IFERROR(N970*'Emission Factors'!C$13+O970*'Emission Factors'!C$20,"")</f>
        <v/>
      </c>
      <c r="Q970" s="89" t="str">
        <f t="shared" si="44"/>
        <v/>
      </c>
      <c r="R970" s="90" t="str">
        <f>IFERROR(N970*'Emission Factors'!C$14+O970*'Emission Factors'!C$21,"")</f>
        <v/>
      </c>
      <c r="S970" s="90" t="str">
        <f>IFERROR(N970*'Emission Factors'!C$15+O970*'Emission Factors'!C$22,"")</f>
        <v/>
      </c>
      <c r="T970" s="90" t="str">
        <f>IFERROR(N970*'Emission Factors'!C$16+O970*'Emission Factors'!C$23,"")</f>
        <v/>
      </c>
      <c r="U970" s="28" t="str">
        <f>IFERROR(IF(K970="Residential",N970*'Emission Factors'!$C$17+O970*'Emission Factors'!$C$24,N970*'Emission Factors'!$C$18+O970*'Emission Factors'!$C$25),"")</f>
        <v/>
      </c>
    </row>
    <row r="971" spans="2:21" ht="15" customHeight="1" x14ac:dyDescent="0.35">
      <c r="B971" s="92"/>
      <c r="C971" s="86"/>
      <c r="D971" s="62"/>
      <c r="E971" s="86"/>
      <c r="F971" s="86"/>
      <c r="G971" s="86"/>
      <c r="H971" s="87"/>
      <c r="I971" s="88"/>
      <c r="J971" s="64"/>
      <c r="K971" s="64"/>
      <c r="L971" s="79" t="str">
        <f>IF(E971+F971+G971=0,"",E971*'Emission Factors'!C$26+F971*'Emission Factors'!C$28+G971*'Emission Factors'!$C$30)</f>
        <v/>
      </c>
      <c r="M971" s="79" t="str">
        <f>IF(E971+F971+G971=0,"",E971*'Emission Factors'!C$27+F971*'Emission Factors'!C$29+G971*'Emission Factors'!$C$31)</f>
        <v/>
      </c>
      <c r="N971" s="79" t="str">
        <f t="shared" si="42"/>
        <v/>
      </c>
      <c r="O971" s="79" t="str">
        <f t="shared" si="43"/>
        <v/>
      </c>
      <c r="P971" s="79" t="str">
        <f>IFERROR(N971*'Emission Factors'!C$13+O971*'Emission Factors'!C$20,"")</f>
        <v/>
      </c>
      <c r="Q971" s="89" t="str">
        <f t="shared" si="44"/>
        <v/>
      </c>
      <c r="R971" s="90" t="str">
        <f>IFERROR(N971*'Emission Factors'!C$14+O971*'Emission Factors'!C$21,"")</f>
        <v/>
      </c>
      <c r="S971" s="90" t="str">
        <f>IFERROR(N971*'Emission Factors'!C$15+O971*'Emission Factors'!C$22,"")</f>
        <v/>
      </c>
      <c r="T971" s="90" t="str">
        <f>IFERROR(N971*'Emission Factors'!C$16+O971*'Emission Factors'!C$23,"")</f>
        <v/>
      </c>
      <c r="U971" s="28" t="str">
        <f>IFERROR(IF(K971="Residential",N971*'Emission Factors'!$C$17+O971*'Emission Factors'!$C$24,N971*'Emission Factors'!$C$18+O971*'Emission Factors'!$C$25),"")</f>
        <v/>
      </c>
    </row>
    <row r="972" spans="2:21" ht="15" customHeight="1" x14ac:dyDescent="0.35">
      <c r="B972" s="92"/>
      <c r="C972" s="86"/>
      <c r="D972" s="63"/>
      <c r="E972" s="86"/>
      <c r="F972" s="86"/>
      <c r="G972" s="86"/>
      <c r="H972" s="87"/>
      <c r="I972" s="88"/>
      <c r="J972" s="64"/>
      <c r="K972" s="64"/>
      <c r="L972" s="79" t="str">
        <f>IF(E972+F972+G972=0,"",E972*'Emission Factors'!C$26+F972*'Emission Factors'!C$28+G972*'Emission Factors'!$C$30)</f>
        <v/>
      </c>
      <c r="M972" s="79" t="str">
        <f>IF(E972+F972+G972=0,"",E972*'Emission Factors'!C$27+F972*'Emission Factors'!C$29+G972*'Emission Factors'!$C$31)</f>
        <v/>
      </c>
      <c r="N972" s="79" t="str">
        <f t="shared" si="42"/>
        <v/>
      </c>
      <c r="O972" s="79" t="str">
        <f t="shared" si="43"/>
        <v/>
      </c>
      <c r="P972" s="79" t="str">
        <f>IFERROR(N972*'Emission Factors'!C$13+O972*'Emission Factors'!C$20,"")</f>
        <v/>
      </c>
      <c r="Q972" s="89" t="str">
        <f t="shared" si="44"/>
        <v/>
      </c>
      <c r="R972" s="90" t="str">
        <f>IFERROR(N972*'Emission Factors'!C$14+O972*'Emission Factors'!C$21,"")</f>
        <v/>
      </c>
      <c r="S972" s="90" t="str">
        <f>IFERROR(N972*'Emission Factors'!C$15+O972*'Emission Factors'!C$22,"")</f>
        <v/>
      </c>
      <c r="T972" s="90" t="str">
        <f>IFERROR(N972*'Emission Factors'!C$16+O972*'Emission Factors'!C$23,"")</f>
        <v/>
      </c>
      <c r="U972" s="28" t="str">
        <f>IFERROR(IF(K972="Residential",N972*'Emission Factors'!$C$17+O972*'Emission Factors'!$C$24,N972*'Emission Factors'!$C$18+O972*'Emission Factors'!$C$25),"")</f>
        <v/>
      </c>
    </row>
    <row r="973" spans="2:21" ht="15" customHeight="1" x14ac:dyDescent="0.35">
      <c r="B973" s="92"/>
      <c r="C973" s="86"/>
      <c r="D973" s="62"/>
      <c r="E973" s="86"/>
      <c r="F973" s="86"/>
      <c r="G973" s="86"/>
      <c r="H973" s="87"/>
      <c r="I973" s="88"/>
      <c r="J973" s="64"/>
      <c r="K973" s="64"/>
      <c r="L973" s="79" t="str">
        <f>IF(E973+F973+G973=0,"",E973*'Emission Factors'!C$26+F973*'Emission Factors'!C$28+G973*'Emission Factors'!$C$30)</f>
        <v/>
      </c>
      <c r="M973" s="79" t="str">
        <f>IF(E973+F973+G973=0,"",E973*'Emission Factors'!C$27+F973*'Emission Factors'!C$29+G973*'Emission Factors'!$C$31)</f>
        <v/>
      </c>
      <c r="N973" s="79" t="str">
        <f t="shared" si="42"/>
        <v/>
      </c>
      <c r="O973" s="79" t="str">
        <f t="shared" si="43"/>
        <v/>
      </c>
      <c r="P973" s="79" t="str">
        <f>IFERROR(N973*'Emission Factors'!C$13+O973*'Emission Factors'!C$20,"")</f>
        <v/>
      </c>
      <c r="Q973" s="89" t="str">
        <f t="shared" si="44"/>
        <v/>
      </c>
      <c r="R973" s="90" t="str">
        <f>IFERROR(N973*'Emission Factors'!C$14+O973*'Emission Factors'!C$21,"")</f>
        <v/>
      </c>
      <c r="S973" s="90" t="str">
        <f>IFERROR(N973*'Emission Factors'!C$15+O973*'Emission Factors'!C$22,"")</f>
        <v/>
      </c>
      <c r="T973" s="90" t="str">
        <f>IFERROR(N973*'Emission Factors'!C$16+O973*'Emission Factors'!C$23,"")</f>
        <v/>
      </c>
      <c r="U973" s="28" t="str">
        <f>IFERROR(IF(K973="Residential",N973*'Emission Factors'!$C$17+O973*'Emission Factors'!$C$24,N973*'Emission Factors'!$C$18+O973*'Emission Factors'!$C$25),"")</f>
        <v/>
      </c>
    </row>
    <row r="974" spans="2:21" ht="15" customHeight="1" x14ac:dyDescent="0.35">
      <c r="B974" s="92"/>
      <c r="C974" s="86"/>
      <c r="D974" s="62"/>
      <c r="E974" s="86"/>
      <c r="F974" s="86"/>
      <c r="G974" s="86"/>
      <c r="H974" s="87"/>
      <c r="I974" s="88"/>
      <c r="J974" s="64"/>
      <c r="K974" s="64"/>
      <c r="L974" s="79" t="str">
        <f>IF(E974+F974+G974=0,"",E974*'Emission Factors'!C$26+F974*'Emission Factors'!C$28+G974*'Emission Factors'!$C$30)</f>
        <v/>
      </c>
      <c r="M974" s="79" t="str">
        <f>IF(E974+F974+G974=0,"",E974*'Emission Factors'!C$27+F974*'Emission Factors'!C$29+G974*'Emission Factors'!$C$31)</f>
        <v/>
      </c>
      <c r="N974" s="79" t="str">
        <f t="shared" si="42"/>
        <v/>
      </c>
      <c r="O974" s="79" t="str">
        <f t="shared" si="43"/>
        <v/>
      </c>
      <c r="P974" s="79" t="str">
        <f>IFERROR(N974*'Emission Factors'!C$13+O974*'Emission Factors'!C$20,"")</f>
        <v/>
      </c>
      <c r="Q974" s="89" t="str">
        <f t="shared" si="44"/>
        <v/>
      </c>
      <c r="R974" s="90" t="str">
        <f>IFERROR(N974*'Emission Factors'!C$14+O974*'Emission Factors'!C$21,"")</f>
        <v/>
      </c>
      <c r="S974" s="90" t="str">
        <f>IFERROR(N974*'Emission Factors'!C$15+O974*'Emission Factors'!C$22,"")</f>
        <v/>
      </c>
      <c r="T974" s="90" t="str">
        <f>IFERROR(N974*'Emission Factors'!C$16+O974*'Emission Factors'!C$23,"")</f>
        <v/>
      </c>
      <c r="U974" s="28" t="str">
        <f>IFERROR(IF(K974="Residential",N974*'Emission Factors'!$C$17+O974*'Emission Factors'!$C$24,N974*'Emission Factors'!$C$18+O974*'Emission Factors'!$C$25),"")</f>
        <v/>
      </c>
    </row>
    <row r="975" spans="2:21" ht="15" customHeight="1" x14ac:dyDescent="0.35">
      <c r="B975" s="92"/>
      <c r="C975" s="86"/>
      <c r="D975" s="62"/>
      <c r="E975" s="86"/>
      <c r="F975" s="86"/>
      <c r="G975" s="86"/>
      <c r="H975" s="87"/>
      <c r="I975" s="88"/>
      <c r="J975" s="64"/>
      <c r="K975" s="64"/>
      <c r="L975" s="79" t="str">
        <f>IF(E975+F975+G975=0,"",E975*'Emission Factors'!C$26+F975*'Emission Factors'!C$28+G975*'Emission Factors'!$C$30)</f>
        <v/>
      </c>
      <c r="M975" s="79" t="str">
        <f>IF(E975+F975+G975=0,"",E975*'Emission Factors'!C$27+F975*'Emission Factors'!C$29+G975*'Emission Factors'!$C$31)</f>
        <v/>
      </c>
      <c r="N975" s="79" t="str">
        <f t="shared" si="42"/>
        <v/>
      </c>
      <c r="O975" s="79" t="str">
        <f t="shared" si="43"/>
        <v/>
      </c>
      <c r="P975" s="79" t="str">
        <f>IFERROR(N975*'Emission Factors'!C$13+O975*'Emission Factors'!C$20,"")</f>
        <v/>
      </c>
      <c r="Q975" s="89" t="str">
        <f t="shared" si="44"/>
        <v/>
      </c>
      <c r="R975" s="90" t="str">
        <f>IFERROR(N975*'Emission Factors'!C$14+O975*'Emission Factors'!C$21,"")</f>
        <v/>
      </c>
      <c r="S975" s="90" t="str">
        <f>IFERROR(N975*'Emission Factors'!C$15+O975*'Emission Factors'!C$22,"")</f>
        <v/>
      </c>
      <c r="T975" s="90" t="str">
        <f>IFERROR(N975*'Emission Factors'!C$16+O975*'Emission Factors'!C$23,"")</f>
        <v/>
      </c>
      <c r="U975" s="28" t="str">
        <f>IFERROR(IF(K975="Residential",N975*'Emission Factors'!$C$17+O975*'Emission Factors'!$C$24,N975*'Emission Factors'!$C$18+O975*'Emission Factors'!$C$25),"")</f>
        <v/>
      </c>
    </row>
    <row r="976" spans="2:21" ht="15" customHeight="1" x14ac:dyDescent="0.35">
      <c r="B976" s="92"/>
      <c r="C976" s="86"/>
      <c r="D976" s="62"/>
      <c r="E976" s="86"/>
      <c r="F976" s="86"/>
      <c r="G976" s="86"/>
      <c r="H976" s="87"/>
      <c r="I976" s="88"/>
      <c r="J976" s="64"/>
      <c r="K976" s="64"/>
      <c r="L976" s="79" t="str">
        <f>IF(E976+F976+G976=0,"",E976*'Emission Factors'!C$26+F976*'Emission Factors'!C$28+G976*'Emission Factors'!$C$30)</f>
        <v/>
      </c>
      <c r="M976" s="79" t="str">
        <f>IF(E976+F976+G976=0,"",E976*'Emission Factors'!C$27+F976*'Emission Factors'!C$29+G976*'Emission Factors'!$C$31)</f>
        <v/>
      </c>
      <c r="N976" s="79" t="str">
        <f t="shared" si="42"/>
        <v/>
      </c>
      <c r="O976" s="79" t="str">
        <f t="shared" si="43"/>
        <v/>
      </c>
      <c r="P976" s="79" t="str">
        <f>IFERROR(N976*'Emission Factors'!C$13+O976*'Emission Factors'!C$20,"")</f>
        <v/>
      </c>
      <c r="Q976" s="89" t="str">
        <f t="shared" si="44"/>
        <v/>
      </c>
      <c r="R976" s="90" t="str">
        <f>IFERROR(N976*'Emission Factors'!C$14+O976*'Emission Factors'!C$21,"")</f>
        <v/>
      </c>
      <c r="S976" s="90" t="str">
        <f>IFERROR(N976*'Emission Factors'!C$15+O976*'Emission Factors'!C$22,"")</f>
        <v/>
      </c>
      <c r="T976" s="90" t="str">
        <f>IFERROR(N976*'Emission Factors'!C$16+O976*'Emission Factors'!C$23,"")</f>
        <v/>
      </c>
      <c r="U976" s="28" t="str">
        <f>IFERROR(IF(K976="Residential",N976*'Emission Factors'!$C$17+O976*'Emission Factors'!$C$24,N976*'Emission Factors'!$C$18+O976*'Emission Factors'!$C$25),"")</f>
        <v/>
      </c>
    </row>
    <row r="977" spans="2:21" ht="15" customHeight="1" x14ac:dyDescent="0.35">
      <c r="B977" s="92"/>
      <c r="C977" s="86"/>
      <c r="D977" s="63"/>
      <c r="E977" s="86"/>
      <c r="F977" s="86"/>
      <c r="G977" s="86"/>
      <c r="H977" s="87"/>
      <c r="I977" s="88"/>
      <c r="J977" s="64"/>
      <c r="K977" s="64"/>
      <c r="L977" s="79" t="str">
        <f>IF(E977+F977+G977=0,"",E977*'Emission Factors'!C$26+F977*'Emission Factors'!C$28+G977*'Emission Factors'!$C$30)</f>
        <v/>
      </c>
      <c r="M977" s="79" t="str">
        <f>IF(E977+F977+G977=0,"",E977*'Emission Factors'!C$27+F977*'Emission Factors'!C$29+G977*'Emission Factors'!$C$31)</f>
        <v/>
      </c>
      <c r="N977" s="79" t="str">
        <f t="shared" si="42"/>
        <v/>
      </c>
      <c r="O977" s="79" t="str">
        <f t="shared" si="43"/>
        <v/>
      </c>
      <c r="P977" s="79" t="str">
        <f>IFERROR(N977*'Emission Factors'!C$13+O977*'Emission Factors'!C$20,"")</f>
        <v/>
      </c>
      <c r="Q977" s="89" t="str">
        <f t="shared" si="44"/>
        <v/>
      </c>
      <c r="R977" s="90" t="str">
        <f>IFERROR(N977*'Emission Factors'!C$14+O977*'Emission Factors'!C$21,"")</f>
        <v/>
      </c>
      <c r="S977" s="90" t="str">
        <f>IFERROR(N977*'Emission Factors'!C$15+O977*'Emission Factors'!C$22,"")</f>
        <v/>
      </c>
      <c r="T977" s="90" t="str">
        <f>IFERROR(N977*'Emission Factors'!C$16+O977*'Emission Factors'!C$23,"")</f>
        <v/>
      </c>
      <c r="U977" s="28" t="str">
        <f>IFERROR(IF(K977="Residential",N977*'Emission Factors'!$C$17+O977*'Emission Factors'!$C$24,N977*'Emission Factors'!$C$18+O977*'Emission Factors'!$C$25),"")</f>
        <v/>
      </c>
    </row>
    <row r="978" spans="2:21" ht="15" customHeight="1" x14ac:dyDescent="0.35">
      <c r="B978" s="92"/>
      <c r="C978" s="86"/>
      <c r="D978" s="62"/>
      <c r="E978" s="86"/>
      <c r="F978" s="86"/>
      <c r="G978" s="86"/>
      <c r="H978" s="87"/>
      <c r="I978" s="88"/>
      <c r="J978" s="64"/>
      <c r="K978" s="64"/>
      <c r="L978" s="79" t="str">
        <f>IF(E978+F978+G978=0,"",E978*'Emission Factors'!C$26+F978*'Emission Factors'!C$28+G978*'Emission Factors'!$C$30)</f>
        <v/>
      </c>
      <c r="M978" s="79" t="str">
        <f>IF(E978+F978+G978=0,"",E978*'Emission Factors'!C$27+F978*'Emission Factors'!C$29+G978*'Emission Factors'!$C$31)</f>
        <v/>
      </c>
      <c r="N978" s="79" t="str">
        <f t="shared" ref="N978:N1041" si="45">IFERROR(L978*J978,"")</f>
        <v/>
      </c>
      <c r="O978" s="79" t="str">
        <f t="shared" ref="O978:O1041" si="46">IFERROR(M978*J978,"")</f>
        <v/>
      </c>
      <c r="P978" s="79" t="str">
        <f>IFERROR(N978*'Emission Factors'!C$13+O978*'Emission Factors'!C$20,"")</f>
        <v/>
      </c>
      <c r="Q978" s="89" t="str">
        <f t="shared" ref="Q978:Q1041" si="47">IFERROR(P978/I978,"")</f>
        <v/>
      </c>
      <c r="R978" s="90" t="str">
        <f>IFERROR(N978*'Emission Factors'!C$14+O978*'Emission Factors'!C$21,"")</f>
        <v/>
      </c>
      <c r="S978" s="90" t="str">
        <f>IFERROR(N978*'Emission Factors'!C$15+O978*'Emission Factors'!C$22,"")</f>
        <v/>
      </c>
      <c r="T978" s="90" t="str">
        <f>IFERROR(N978*'Emission Factors'!C$16+O978*'Emission Factors'!C$23,"")</f>
        <v/>
      </c>
      <c r="U978" s="28" t="str">
        <f>IFERROR(IF(K978="Residential",N978*'Emission Factors'!$C$17+O978*'Emission Factors'!$C$24,N978*'Emission Factors'!$C$18+O978*'Emission Factors'!$C$25),"")</f>
        <v/>
      </c>
    </row>
    <row r="979" spans="2:21" ht="15" customHeight="1" x14ac:dyDescent="0.35">
      <c r="B979" s="92"/>
      <c r="C979" s="86"/>
      <c r="D979" s="62"/>
      <c r="E979" s="86"/>
      <c r="F979" s="86"/>
      <c r="G979" s="86"/>
      <c r="H979" s="87"/>
      <c r="I979" s="88"/>
      <c r="J979" s="64"/>
      <c r="K979" s="64"/>
      <c r="L979" s="79" t="str">
        <f>IF(E979+F979+G979=0,"",E979*'Emission Factors'!C$26+F979*'Emission Factors'!C$28+G979*'Emission Factors'!$C$30)</f>
        <v/>
      </c>
      <c r="M979" s="79" t="str">
        <f>IF(E979+F979+G979=0,"",E979*'Emission Factors'!C$27+F979*'Emission Factors'!C$29+G979*'Emission Factors'!$C$31)</f>
        <v/>
      </c>
      <c r="N979" s="79" t="str">
        <f t="shared" si="45"/>
        <v/>
      </c>
      <c r="O979" s="79" t="str">
        <f t="shared" si="46"/>
        <v/>
      </c>
      <c r="P979" s="79" t="str">
        <f>IFERROR(N979*'Emission Factors'!C$13+O979*'Emission Factors'!C$20,"")</f>
        <v/>
      </c>
      <c r="Q979" s="89" t="str">
        <f t="shared" si="47"/>
        <v/>
      </c>
      <c r="R979" s="90" t="str">
        <f>IFERROR(N979*'Emission Factors'!C$14+O979*'Emission Factors'!C$21,"")</f>
        <v/>
      </c>
      <c r="S979" s="90" t="str">
        <f>IFERROR(N979*'Emission Factors'!C$15+O979*'Emission Factors'!C$22,"")</f>
        <v/>
      </c>
      <c r="T979" s="90" t="str">
        <f>IFERROR(N979*'Emission Factors'!C$16+O979*'Emission Factors'!C$23,"")</f>
        <v/>
      </c>
      <c r="U979" s="28" t="str">
        <f>IFERROR(IF(K979="Residential",N979*'Emission Factors'!$C$17+O979*'Emission Factors'!$C$24,N979*'Emission Factors'!$C$18+O979*'Emission Factors'!$C$25),"")</f>
        <v/>
      </c>
    </row>
    <row r="980" spans="2:21" ht="15" customHeight="1" x14ac:dyDescent="0.35">
      <c r="B980" s="92"/>
      <c r="C980" s="86"/>
      <c r="D980" s="62"/>
      <c r="E980" s="86"/>
      <c r="F980" s="86"/>
      <c r="G980" s="86"/>
      <c r="H980" s="87"/>
      <c r="I980" s="88"/>
      <c r="J980" s="64"/>
      <c r="K980" s="64"/>
      <c r="L980" s="79" t="str">
        <f>IF(E980+F980+G980=0,"",E980*'Emission Factors'!C$26+F980*'Emission Factors'!C$28+G980*'Emission Factors'!$C$30)</f>
        <v/>
      </c>
      <c r="M980" s="79" t="str">
        <f>IF(E980+F980+G980=0,"",E980*'Emission Factors'!C$27+F980*'Emission Factors'!C$29+G980*'Emission Factors'!$C$31)</f>
        <v/>
      </c>
      <c r="N980" s="79" t="str">
        <f t="shared" si="45"/>
        <v/>
      </c>
      <c r="O980" s="79" t="str">
        <f t="shared" si="46"/>
        <v/>
      </c>
      <c r="P980" s="79" t="str">
        <f>IFERROR(N980*'Emission Factors'!C$13+O980*'Emission Factors'!C$20,"")</f>
        <v/>
      </c>
      <c r="Q980" s="89" t="str">
        <f t="shared" si="47"/>
        <v/>
      </c>
      <c r="R980" s="90" t="str">
        <f>IFERROR(N980*'Emission Factors'!C$14+O980*'Emission Factors'!C$21,"")</f>
        <v/>
      </c>
      <c r="S980" s="90" t="str">
        <f>IFERROR(N980*'Emission Factors'!C$15+O980*'Emission Factors'!C$22,"")</f>
        <v/>
      </c>
      <c r="T980" s="90" t="str">
        <f>IFERROR(N980*'Emission Factors'!C$16+O980*'Emission Factors'!C$23,"")</f>
        <v/>
      </c>
      <c r="U980" s="28" t="str">
        <f>IFERROR(IF(K980="Residential",N980*'Emission Factors'!$C$17+O980*'Emission Factors'!$C$24,N980*'Emission Factors'!$C$18+O980*'Emission Factors'!$C$25),"")</f>
        <v/>
      </c>
    </row>
    <row r="981" spans="2:21" ht="15" customHeight="1" x14ac:dyDescent="0.35">
      <c r="B981" s="92"/>
      <c r="C981" s="86"/>
      <c r="D981" s="62"/>
      <c r="E981" s="86"/>
      <c r="F981" s="86"/>
      <c r="G981" s="86"/>
      <c r="H981" s="87"/>
      <c r="I981" s="88"/>
      <c r="J981" s="64"/>
      <c r="K981" s="64"/>
      <c r="L981" s="79" t="str">
        <f>IF(E981+F981+G981=0,"",E981*'Emission Factors'!C$26+F981*'Emission Factors'!C$28+G981*'Emission Factors'!$C$30)</f>
        <v/>
      </c>
      <c r="M981" s="79" t="str">
        <f>IF(E981+F981+G981=0,"",E981*'Emission Factors'!C$27+F981*'Emission Factors'!C$29+G981*'Emission Factors'!$C$31)</f>
        <v/>
      </c>
      <c r="N981" s="79" t="str">
        <f t="shared" si="45"/>
        <v/>
      </c>
      <c r="O981" s="79" t="str">
        <f t="shared" si="46"/>
        <v/>
      </c>
      <c r="P981" s="79" t="str">
        <f>IFERROR(N981*'Emission Factors'!C$13+O981*'Emission Factors'!C$20,"")</f>
        <v/>
      </c>
      <c r="Q981" s="89" t="str">
        <f t="shared" si="47"/>
        <v/>
      </c>
      <c r="R981" s="90" t="str">
        <f>IFERROR(N981*'Emission Factors'!C$14+O981*'Emission Factors'!C$21,"")</f>
        <v/>
      </c>
      <c r="S981" s="90" t="str">
        <f>IFERROR(N981*'Emission Factors'!C$15+O981*'Emission Factors'!C$22,"")</f>
        <v/>
      </c>
      <c r="T981" s="90" t="str">
        <f>IFERROR(N981*'Emission Factors'!C$16+O981*'Emission Factors'!C$23,"")</f>
        <v/>
      </c>
      <c r="U981" s="28" t="str">
        <f>IFERROR(IF(K981="Residential",N981*'Emission Factors'!$C$17+O981*'Emission Factors'!$C$24,N981*'Emission Factors'!$C$18+O981*'Emission Factors'!$C$25),"")</f>
        <v/>
      </c>
    </row>
    <row r="982" spans="2:21" ht="15" customHeight="1" x14ac:dyDescent="0.35">
      <c r="B982" s="92"/>
      <c r="C982" s="86"/>
      <c r="D982" s="63"/>
      <c r="E982" s="86"/>
      <c r="F982" s="86"/>
      <c r="G982" s="86"/>
      <c r="H982" s="87"/>
      <c r="I982" s="88"/>
      <c r="J982" s="64"/>
      <c r="K982" s="64"/>
      <c r="L982" s="79" t="str">
        <f>IF(E982+F982+G982=0,"",E982*'Emission Factors'!C$26+F982*'Emission Factors'!C$28+G982*'Emission Factors'!$C$30)</f>
        <v/>
      </c>
      <c r="M982" s="79" t="str">
        <f>IF(E982+F982+G982=0,"",E982*'Emission Factors'!C$27+F982*'Emission Factors'!C$29+G982*'Emission Factors'!$C$31)</f>
        <v/>
      </c>
      <c r="N982" s="79" t="str">
        <f t="shared" si="45"/>
        <v/>
      </c>
      <c r="O982" s="79" t="str">
        <f t="shared" si="46"/>
        <v/>
      </c>
      <c r="P982" s="79" t="str">
        <f>IFERROR(N982*'Emission Factors'!C$13+O982*'Emission Factors'!C$20,"")</f>
        <v/>
      </c>
      <c r="Q982" s="89" t="str">
        <f t="shared" si="47"/>
        <v/>
      </c>
      <c r="R982" s="90" t="str">
        <f>IFERROR(N982*'Emission Factors'!C$14+O982*'Emission Factors'!C$21,"")</f>
        <v/>
      </c>
      <c r="S982" s="90" t="str">
        <f>IFERROR(N982*'Emission Factors'!C$15+O982*'Emission Factors'!C$22,"")</f>
        <v/>
      </c>
      <c r="T982" s="90" t="str">
        <f>IFERROR(N982*'Emission Factors'!C$16+O982*'Emission Factors'!C$23,"")</f>
        <v/>
      </c>
      <c r="U982" s="28" t="str">
        <f>IFERROR(IF(K982="Residential",N982*'Emission Factors'!$C$17+O982*'Emission Factors'!$C$24,N982*'Emission Factors'!$C$18+O982*'Emission Factors'!$C$25),"")</f>
        <v/>
      </c>
    </row>
    <row r="983" spans="2:21" ht="15" customHeight="1" x14ac:dyDescent="0.35">
      <c r="B983" s="92"/>
      <c r="C983" s="86"/>
      <c r="D983" s="62"/>
      <c r="E983" s="86"/>
      <c r="F983" s="86"/>
      <c r="G983" s="86"/>
      <c r="H983" s="87"/>
      <c r="I983" s="88"/>
      <c r="J983" s="64"/>
      <c r="K983" s="64"/>
      <c r="L983" s="79" t="str">
        <f>IF(E983+F983+G983=0,"",E983*'Emission Factors'!C$26+F983*'Emission Factors'!C$28+G983*'Emission Factors'!$C$30)</f>
        <v/>
      </c>
      <c r="M983" s="79" t="str">
        <f>IF(E983+F983+G983=0,"",E983*'Emission Factors'!C$27+F983*'Emission Factors'!C$29+G983*'Emission Factors'!$C$31)</f>
        <v/>
      </c>
      <c r="N983" s="79" t="str">
        <f t="shared" si="45"/>
        <v/>
      </c>
      <c r="O983" s="79" t="str">
        <f t="shared" si="46"/>
        <v/>
      </c>
      <c r="P983" s="79" t="str">
        <f>IFERROR(N983*'Emission Factors'!C$13+O983*'Emission Factors'!C$20,"")</f>
        <v/>
      </c>
      <c r="Q983" s="89" t="str">
        <f t="shared" si="47"/>
        <v/>
      </c>
      <c r="R983" s="90" t="str">
        <f>IFERROR(N983*'Emission Factors'!C$14+O983*'Emission Factors'!C$21,"")</f>
        <v/>
      </c>
      <c r="S983" s="90" t="str">
        <f>IFERROR(N983*'Emission Factors'!C$15+O983*'Emission Factors'!C$22,"")</f>
        <v/>
      </c>
      <c r="T983" s="90" t="str">
        <f>IFERROR(N983*'Emission Factors'!C$16+O983*'Emission Factors'!C$23,"")</f>
        <v/>
      </c>
      <c r="U983" s="28" t="str">
        <f>IFERROR(IF(K983="Residential",N983*'Emission Factors'!$C$17+O983*'Emission Factors'!$C$24,N983*'Emission Factors'!$C$18+O983*'Emission Factors'!$C$25),"")</f>
        <v/>
      </c>
    </row>
    <row r="984" spans="2:21" ht="15" customHeight="1" x14ac:dyDescent="0.35">
      <c r="B984" s="92"/>
      <c r="C984" s="86"/>
      <c r="D984" s="62"/>
      <c r="E984" s="86"/>
      <c r="F984" s="86"/>
      <c r="G984" s="86"/>
      <c r="H984" s="87"/>
      <c r="I984" s="88"/>
      <c r="J984" s="64"/>
      <c r="K984" s="64"/>
      <c r="L984" s="79" t="str">
        <f>IF(E984+F984+G984=0,"",E984*'Emission Factors'!C$26+F984*'Emission Factors'!C$28+G984*'Emission Factors'!$C$30)</f>
        <v/>
      </c>
      <c r="M984" s="79" t="str">
        <f>IF(E984+F984+G984=0,"",E984*'Emission Factors'!C$27+F984*'Emission Factors'!C$29+G984*'Emission Factors'!$C$31)</f>
        <v/>
      </c>
      <c r="N984" s="79" t="str">
        <f t="shared" si="45"/>
        <v/>
      </c>
      <c r="O984" s="79" t="str">
        <f t="shared" si="46"/>
        <v/>
      </c>
      <c r="P984" s="79" t="str">
        <f>IFERROR(N984*'Emission Factors'!C$13+O984*'Emission Factors'!C$20,"")</f>
        <v/>
      </c>
      <c r="Q984" s="89" t="str">
        <f t="shared" si="47"/>
        <v/>
      </c>
      <c r="R984" s="90" t="str">
        <f>IFERROR(N984*'Emission Factors'!C$14+O984*'Emission Factors'!C$21,"")</f>
        <v/>
      </c>
      <c r="S984" s="90" t="str">
        <f>IFERROR(N984*'Emission Factors'!C$15+O984*'Emission Factors'!C$22,"")</f>
        <v/>
      </c>
      <c r="T984" s="90" t="str">
        <f>IFERROR(N984*'Emission Factors'!C$16+O984*'Emission Factors'!C$23,"")</f>
        <v/>
      </c>
      <c r="U984" s="28" t="str">
        <f>IFERROR(IF(K984="Residential",N984*'Emission Factors'!$C$17+O984*'Emission Factors'!$C$24,N984*'Emission Factors'!$C$18+O984*'Emission Factors'!$C$25),"")</f>
        <v/>
      </c>
    </row>
    <row r="985" spans="2:21" ht="15" customHeight="1" x14ac:dyDescent="0.35">
      <c r="B985" s="92"/>
      <c r="C985" s="86"/>
      <c r="D985" s="62"/>
      <c r="E985" s="86"/>
      <c r="F985" s="86"/>
      <c r="G985" s="86"/>
      <c r="H985" s="87"/>
      <c r="I985" s="88"/>
      <c r="J985" s="64"/>
      <c r="K985" s="64"/>
      <c r="L985" s="79" t="str">
        <f>IF(E985+F985+G985=0,"",E985*'Emission Factors'!C$26+F985*'Emission Factors'!C$28+G985*'Emission Factors'!$C$30)</f>
        <v/>
      </c>
      <c r="M985" s="79" t="str">
        <f>IF(E985+F985+G985=0,"",E985*'Emission Factors'!C$27+F985*'Emission Factors'!C$29+G985*'Emission Factors'!$C$31)</f>
        <v/>
      </c>
      <c r="N985" s="79" t="str">
        <f t="shared" si="45"/>
        <v/>
      </c>
      <c r="O985" s="79" t="str">
        <f t="shared" si="46"/>
        <v/>
      </c>
      <c r="P985" s="79" t="str">
        <f>IFERROR(N985*'Emission Factors'!C$13+O985*'Emission Factors'!C$20,"")</f>
        <v/>
      </c>
      <c r="Q985" s="89" t="str">
        <f t="shared" si="47"/>
        <v/>
      </c>
      <c r="R985" s="90" t="str">
        <f>IFERROR(N985*'Emission Factors'!C$14+O985*'Emission Factors'!C$21,"")</f>
        <v/>
      </c>
      <c r="S985" s="90" t="str">
        <f>IFERROR(N985*'Emission Factors'!C$15+O985*'Emission Factors'!C$22,"")</f>
        <v/>
      </c>
      <c r="T985" s="90" t="str">
        <f>IFERROR(N985*'Emission Factors'!C$16+O985*'Emission Factors'!C$23,"")</f>
        <v/>
      </c>
      <c r="U985" s="28" t="str">
        <f>IFERROR(IF(K985="Residential",N985*'Emission Factors'!$C$17+O985*'Emission Factors'!$C$24,N985*'Emission Factors'!$C$18+O985*'Emission Factors'!$C$25),"")</f>
        <v/>
      </c>
    </row>
    <row r="986" spans="2:21" ht="15" customHeight="1" x14ac:dyDescent="0.35">
      <c r="B986" s="92"/>
      <c r="C986" s="86"/>
      <c r="D986" s="62"/>
      <c r="E986" s="86"/>
      <c r="F986" s="86"/>
      <c r="G986" s="86"/>
      <c r="H986" s="87"/>
      <c r="I986" s="88"/>
      <c r="J986" s="64"/>
      <c r="K986" s="64"/>
      <c r="L986" s="79" t="str">
        <f>IF(E986+F986+G986=0,"",E986*'Emission Factors'!C$26+F986*'Emission Factors'!C$28+G986*'Emission Factors'!$C$30)</f>
        <v/>
      </c>
      <c r="M986" s="79" t="str">
        <f>IF(E986+F986+G986=0,"",E986*'Emission Factors'!C$27+F986*'Emission Factors'!C$29+G986*'Emission Factors'!$C$31)</f>
        <v/>
      </c>
      <c r="N986" s="79" t="str">
        <f t="shared" si="45"/>
        <v/>
      </c>
      <c r="O986" s="79" t="str">
        <f t="shared" si="46"/>
        <v/>
      </c>
      <c r="P986" s="79" t="str">
        <f>IFERROR(N986*'Emission Factors'!C$13+O986*'Emission Factors'!C$20,"")</f>
        <v/>
      </c>
      <c r="Q986" s="89" t="str">
        <f t="shared" si="47"/>
        <v/>
      </c>
      <c r="R986" s="90" t="str">
        <f>IFERROR(N986*'Emission Factors'!C$14+O986*'Emission Factors'!C$21,"")</f>
        <v/>
      </c>
      <c r="S986" s="90" t="str">
        <f>IFERROR(N986*'Emission Factors'!C$15+O986*'Emission Factors'!C$22,"")</f>
        <v/>
      </c>
      <c r="T986" s="90" t="str">
        <f>IFERROR(N986*'Emission Factors'!C$16+O986*'Emission Factors'!C$23,"")</f>
        <v/>
      </c>
      <c r="U986" s="28" t="str">
        <f>IFERROR(IF(K986="Residential",N986*'Emission Factors'!$C$17+O986*'Emission Factors'!$C$24,N986*'Emission Factors'!$C$18+O986*'Emission Factors'!$C$25),"")</f>
        <v/>
      </c>
    </row>
    <row r="987" spans="2:21" ht="15" customHeight="1" x14ac:dyDescent="0.35">
      <c r="B987" s="92"/>
      <c r="C987" s="86"/>
      <c r="D987" s="63"/>
      <c r="E987" s="86"/>
      <c r="F987" s="86"/>
      <c r="G987" s="86"/>
      <c r="H987" s="87"/>
      <c r="I987" s="88"/>
      <c r="J987" s="64"/>
      <c r="K987" s="64"/>
      <c r="L987" s="79" t="str">
        <f>IF(E987+F987+G987=0,"",E987*'Emission Factors'!C$26+F987*'Emission Factors'!C$28+G987*'Emission Factors'!$C$30)</f>
        <v/>
      </c>
      <c r="M987" s="79" t="str">
        <f>IF(E987+F987+G987=0,"",E987*'Emission Factors'!C$27+F987*'Emission Factors'!C$29+G987*'Emission Factors'!$C$31)</f>
        <v/>
      </c>
      <c r="N987" s="79" t="str">
        <f t="shared" si="45"/>
        <v/>
      </c>
      <c r="O987" s="79" t="str">
        <f t="shared" si="46"/>
        <v/>
      </c>
      <c r="P987" s="79" t="str">
        <f>IFERROR(N987*'Emission Factors'!C$13+O987*'Emission Factors'!C$20,"")</f>
        <v/>
      </c>
      <c r="Q987" s="89" t="str">
        <f t="shared" si="47"/>
        <v/>
      </c>
      <c r="R987" s="90" t="str">
        <f>IFERROR(N987*'Emission Factors'!C$14+O987*'Emission Factors'!C$21,"")</f>
        <v/>
      </c>
      <c r="S987" s="90" t="str">
        <f>IFERROR(N987*'Emission Factors'!C$15+O987*'Emission Factors'!C$22,"")</f>
        <v/>
      </c>
      <c r="T987" s="90" t="str">
        <f>IFERROR(N987*'Emission Factors'!C$16+O987*'Emission Factors'!C$23,"")</f>
        <v/>
      </c>
      <c r="U987" s="28" t="str">
        <f>IFERROR(IF(K987="Residential",N987*'Emission Factors'!$C$17+O987*'Emission Factors'!$C$24,N987*'Emission Factors'!$C$18+O987*'Emission Factors'!$C$25),"")</f>
        <v/>
      </c>
    </row>
    <row r="988" spans="2:21" ht="15" customHeight="1" x14ac:dyDescent="0.35">
      <c r="B988" s="92"/>
      <c r="C988" s="86"/>
      <c r="D988" s="62"/>
      <c r="E988" s="86"/>
      <c r="F988" s="86"/>
      <c r="G988" s="86"/>
      <c r="H988" s="87"/>
      <c r="I988" s="88"/>
      <c r="J988" s="64"/>
      <c r="K988" s="64"/>
      <c r="L988" s="79" t="str">
        <f>IF(E988+F988+G988=0,"",E988*'Emission Factors'!C$26+F988*'Emission Factors'!C$28+G988*'Emission Factors'!$C$30)</f>
        <v/>
      </c>
      <c r="M988" s="79" t="str">
        <f>IF(E988+F988+G988=0,"",E988*'Emission Factors'!C$27+F988*'Emission Factors'!C$29+G988*'Emission Factors'!$C$31)</f>
        <v/>
      </c>
      <c r="N988" s="79" t="str">
        <f t="shared" si="45"/>
        <v/>
      </c>
      <c r="O988" s="79" t="str">
        <f t="shared" si="46"/>
        <v/>
      </c>
      <c r="P988" s="79" t="str">
        <f>IFERROR(N988*'Emission Factors'!C$13+O988*'Emission Factors'!C$20,"")</f>
        <v/>
      </c>
      <c r="Q988" s="89" t="str">
        <f t="shared" si="47"/>
        <v/>
      </c>
      <c r="R988" s="90" t="str">
        <f>IFERROR(N988*'Emission Factors'!C$14+O988*'Emission Factors'!C$21,"")</f>
        <v/>
      </c>
      <c r="S988" s="90" t="str">
        <f>IFERROR(N988*'Emission Factors'!C$15+O988*'Emission Factors'!C$22,"")</f>
        <v/>
      </c>
      <c r="T988" s="90" t="str">
        <f>IFERROR(N988*'Emission Factors'!C$16+O988*'Emission Factors'!C$23,"")</f>
        <v/>
      </c>
      <c r="U988" s="28" t="str">
        <f>IFERROR(IF(K988="Residential",N988*'Emission Factors'!$C$17+O988*'Emission Factors'!$C$24,N988*'Emission Factors'!$C$18+O988*'Emission Factors'!$C$25),"")</f>
        <v/>
      </c>
    </row>
    <row r="989" spans="2:21" ht="15" customHeight="1" x14ac:dyDescent="0.35">
      <c r="B989" s="92"/>
      <c r="C989" s="86"/>
      <c r="D989" s="62"/>
      <c r="E989" s="86"/>
      <c r="F989" s="86"/>
      <c r="G989" s="86"/>
      <c r="H989" s="87"/>
      <c r="I989" s="88"/>
      <c r="J989" s="64"/>
      <c r="K989" s="64"/>
      <c r="L989" s="79" t="str">
        <f>IF(E989+F989+G989=0,"",E989*'Emission Factors'!C$26+F989*'Emission Factors'!C$28+G989*'Emission Factors'!$C$30)</f>
        <v/>
      </c>
      <c r="M989" s="79" t="str">
        <f>IF(E989+F989+G989=0,"",E989*'Emission Factors'!C$27+F989*'Emission Factors'!C$29+G989*'Emission Factors'!$C$31)</f>
        <v/>
      </c>
      <c r="N989" s="79" t="str">
        <f t="shared" si="45"/>
        <v/>
      </c>
      <c r="O989" s="79" t="str">
        <f t="shared" si="46"/>
        <v/>
      </c>
      <c r="P989" s="79" t="str">
        <f>IFERROR(N989*'Emission Factors'!C$13+O989*'Emission Factors'!C$20,"")</f>
        <v/>
      </c>
      <c r="Q989" s="89" t="str">
        <f t="shared" si="47"/>
        <v/>
      </c>
      <c r="R989" s="90" t="str">
        <f>IFERROR(N989*'Emission Factors'!C$14+O989*'Emission Factors'!C$21,"")</f>
        <v/>
      </c>
      <c r="S989" s="90" t="str">
        <f>IFERROR(N989*'Emission Factors'!C$15+O989*'Emission Factors'!C$22,"")</f>
        <v/>
      </c>
      <c r="T989" s="90" t="str">
        <f>IFERROR(N989*'Emission Factors'!C$16+O989*'Emission Factors'!C$23,"")</f>
        <v/>
      </c>
      <c r="U989" s="28" t="str">
        <f>IFERROR(IF(K989="Residential",N989*'Emission Factors'!$C$17+O989*'Emission Factors'!$C$24,N989*'Emission Factors'!$C$18+O989*'Emission Factors'!$C$25),"")</f>
        <v/>
      </c>
    </row>
    <row r="990" spans="2:21" ht="15" customHeight="1" x14ac:dyDescent="0.35">
      <c r="B990" s="92"/>
      <c r="C990" s="86"/>
      <c r="D990" s="62"/>
      <c r="E990" s="86"/>
      <c r="F990" s="86"/>
      <c r="G990" s="86"/>
      <c r="H990" s="87"/>
      <c r="I990" s="88"/>
      <c r="J990" s="64"/>
      <c r="K990" s="64"/>
      <c r="L990" s="79" t="str">
        <f>IF(E990+F990+G990=0,"",E990*'Emission Factors'!C$26+F990*'Emission Factors'!C$28+G990*'Emission Factors'!$C$30)</f>
        <v/>
      </c>
      <c r="M990" s="79" t="str">
        <f>IF(E990+F990+G990=0,"",E990*'Emission Factors'!C$27+F990*'Emission Factors'!C$29+G990*'Emission Factors'!$C$31)</f>
        <v/>
      </c>
      <c r="N990" s="79" t="str">
        <f t="shared" si="45"/>
        <v/>
      </c>
      <c r="O990" s="79" t="str">
        <f t="shared" si="46"/>
        <v/>
      </c>
      <c r="P990" s="79" t="str">
        <f>IFERROR(N990*'Emission Factors'!C$13+O990*'Emission Factors'!C$20,"")</f>
        <v/>
      </c>
      <c r="Q990" s="89" t="str">
        <f t="shared" si="47"/>
        <v/>
      </c>
      <c r="R990" s="90" t="str">
        <f>IFERROR(N990*'Emission Factors'!C$14+O990*'Emission Factors'!C$21,"")</f>
        <v/>
      </c>
      <c r="S990" s="90" t="str">
        <f>IFERROR(N990*'Emission Factors'!C$15+O990*'Emission Factors'!C$22,"")</f>
        <v/>
      </c>
      <c r="T990" s="90" t="str">
        <f>IFERROR(N990*'Emission Factors'!C$16+O990*'Emission Factors'!C$23,"")</f>
        <v/>
      </c>
      <c r="U990" s="28" t="str">
        <f>IFERROR(IF(K990="Residential",N990*'Emission Factors'!$C$17+O990*'Emission Factors'!$C$24,N990*'Emission Factors'!$C$18+O990*'Emission Factors'!$C$25),"")</f>
        <v/>
      </c>
    </row>
    <row r="991" spans="2:21" ht="15" customHeight="1" x14ac:dyDescent="0.35">
      <c r="B991" s="92"/>
      <c r="C991" s="86"/>
      <c r="D991" s="62"/>
      <c r="E991" s="86"/>
      <c r="F991" s="86"/>
      <c r="G991" s="86"/>
      <c r="H991" s="87"/>
      <c r="I991" s="88"/>
      <c r="J991" s="64"/>
      <c r="K991" s="64"/>
      <c r="L991" s="79" t="str">
        <f>IF(E991+F991+G991=0,"",E991*'Emission Factors'!C$26+F991*'Emission Factors'!C$28+G991*'Emission Factors'!$C$30)</f>
        <v/>
      </c>
      <c r="M991" s="79" t="str">
        <f>IF(E991+F991+G991=0,"",E991*'Emission Factors'!C$27+F991*'Emission Factors'!C$29+G991*'Emission Factors'!$C$31)</f>
        <v/>
      </c>
      <c r="N991" s="79" t="str">
        <f t="shared" si="45"/>
        <v/>
      </c>
      <c r="O991" s="79" t="str">
        <f t="shared" si="46"/>
        <v/>
      </c>
      <c r="P991" s="79" t="str">
        <f>IFERROR(N991*'Emission Factors'!C$13+O991*'Emission Factors'!C$20,"")</f>
        <v/>
      </c>
      <c r="Q991" s="89" t="str">
        <f t="shared" si="47"/>
        <v/>
      </c>
      <c r="R991" s="90" t="str">
        <f>IFERROR(N991*'Emission Factors'!C$14+O991*'Emission Factors'!C$21,"")</f>
        <v/>
      </c>
      <c r="S991" s="90" t="str">
        <f>IFERROR(N991*'Emission Factors'!C$15+O991*'Emission Factors'!C$22,"")</f>
        <v/>
      </c>
      <c r="T991" s="90" t="str">
        <f>IFERROR(N991*'Emission Factors'!C$16+O991*'Emission Factors'!C$23,"")</f>
        <v/>
      </c>
      <c r="U991" s="28" t="str">
        <f>IFERROR(IF(K991="Residential",N991*'Emission Factors'!$C$17+O991*'Emission Factors'!$C$24,N991*'Emission Factors'!$C$18+O991*'Emission Factors'!$C$25),"")</f>
        <v/>
      </c>
    </row>
    <row r="992" spans="2:21" ht="15" customHeight="1" x14ac:dyDescent="0.35">
      <c r="B992" s="92"/>
      <c r="C992" s="86"/>
      <c r="D992" s="63"/>
      <c r="E992" s="86"/>
      <c r="F992" s="86"/>
      <c r="G992" s="86"/>
      <c r="H992" s="87"/>
      <c r="I992" s="88"/>
      <c r="J992" s="64"/>
      <c r="K992" s="64"/>
      <c r="L992" s="79" t="str">
        <f>IF(E992+F992+G992=0,"",E992*'Emission Factors'!C$26+F992*'Emission Factors'!C$28+G992*'Emission Factors'!$C$30)</f>
        <v/>
      </c>
      <c r="M992" s="79" t="str">
        <f>IF(E992+F992+G992=0,"",E992*'Emission Factors'!C$27+F992*'Emission Factors'!C$29+G992*'Emission Factors'!$C$31)</f>
        <v/>
      </c>
      <c r="N992" s="79" t="str">
        <f t="shared" si="45"/>
        <v/>
      </c>
      <c r="O992" s="79" t="str">
        <f t="shared" si="46"/>
        <v/>
      </c>
      <c r="P992" s="79" t="str">
        <f>IFERROR(N992*'Emission Factors'!C$13+O992*'Emission Factors'!C$20,"")</f>
        <v/>
      </c>
      <c r="Q992" s="89" t="str">
        <f t="shared" si="47"/>
        <v/>
      </c>
      <c r="R992" s="90" t="str">
        <f>IFERROR(N992*'Emission Factors'!C$14+O992*'Emission Factors'!C$21,"")</f>
        <v/>
      </c>
      <c r="S992" s="90" t="str">
        <f>IFERROR(N992*'Emission Factors'!C$15+O992*'Emission Factors'!C$22,"")</f>
        <v/>
      </c>
      <c r="T992" s="90" t="str">
        <f>IFERROR(N992*'Emission Factors'!C$16+O992*'Emission Factors'!C$23,"")</f>
        <v/>
      </c>
      <c r="U992" s="28" t="str">
        <f>IFERROR(IF(K992="Residential",N992*'Emission Factors'!$C$17+O992*'Emission Factors'!$C$24,N992*'Emission Factors'!$C$18+O992*'Emission Factors'!$C$25),"")</f>
        <v/>
      </c>
    </row>
    <row r="993" spans="2:21" ht="15" customHeight="1" x14ac:dyDescent="0.35">
      <c r="B993" s="92"/>
      <c r="C993" s="86"/>
      <c r="D993" s="62"/>
      <c r="E993" s="86"/>
      <c r="F993" s="86"/>
      <c r="G993" s="86"/>
      <c r="H993" s="87"/>
      <c r="I993" s="88"/>
      <c r="J993" s="64"/>
      <c r="K993" s="64"/>
      <c r="L993" s="79" t="str">
        <f>IF(E993+F993+G993=0,"",E993*'Emission Factors'!C$26+F993*'Emission Factors'!C$28+G993*'Emission Factors'!$C$30)</f>
        <v/>
      </c>
      <c r="M993" s="79" t="str">
        <f>IF(E993+F993+G993=0,"",E993*'Emission Factors'!C$27+F993*'Emission Factors'!C$29+G993*'Emission Factors'!$C$31)</f>
        <v/>
      </c>
      <c r="N993" s="79" t="str">
        <f t="shared" si="45"/>
        <v/>
      </c>
      <c r="O993" s="79" t="str">
        <f t="shared" si="46"/>
        <v/>
      </c>
      <c r="P993" s="79" t="str">
        <f>IFERROR(N993*'Emission Factors'!C$13+O993*'Emission Factors'!C$20,"")</f>
        <v/>
      </c>
      <c r="Q993" s="89" t="str">
        <f t="shared" si="47"/>
        <v/>
      </c>
      <c r="R993" s="90" t="str">
        <f>IFERROR(N993*'Emission Factors'!C$14+O993*'Emission Factors'!C$21,"")</f>
        <v/>
      </c>
      <c r="S993" s="90" t="str">
        <f>IFERROR(N993*'Emission Factors'!C$15+O993*'Emission Factors'!C$22,"")</f>
        <v/>
      </c>
      <c r="T993" s="90" t="str">
        <f>IFERROR(N993*'Emission Factors'!C$16+O993*'Emission Factors'!C$23,"")</f>
        <v/>
      </c>
      <c r="U993" s="28" t="str">
        <f>IFERROR(IF(K993="Residential",N993*'Emission Factors'!$C$17+O993*'Emission Factors'!$C$24,N993*'Emission Factors'!$C$18+O993*'Emission Factors'!$C$25),"")</f>
        <v/>
      </c>
    </row>
    <row r="994" spans="2:21" ht="15" customHeight="1" x14ac:dyDescent="0.35">
      <c r="B994" s="92"/>
      <c r="C994" s="86"/>
      <c r="D994" s="62"/>
      <c r="E994" s="86"/>
      <c r="F994" s="86"/>
      <c r="G994" s="86"/>
      <c r="H994" s="87"/>
      <c r="I994" s="88"/>
      <c r="J994" s="64"/>
      <c r="K994" s="64"/>
      <c r="L994" s="79" t="str">
        <f>IF(E994+F994+G994=0,"",E994*'Emission Factors'!C$26+F994*'Emission Factors'!C$28+G994*'Emission Factors'!$C$30)</f>
        <v/>
      </c>
      <c r="M994" s="79" t="str">
        <f>IF(E994+F994+G994=0,"",E994*'Emission Factors'!C$27+F994*'Emission Factors'!C$29+G994*'Emission Factors'!$C$31)</f>
        <v/>
      </c>
      <c r="N994" s="79" t="str">
        <f t="shared" si="45"/>
        <v/>
      </c>
      <c r="O994" s="79" t="str">
        <f t="shared" si="46"/>
        <v/>
      </c>
      <c r="P994" s="79" t="str">
        <f>IFERROR(N994*'Emission Factors'!C$13+O994*'Emission Factors'!C$20,"")</f>
        <v/>
      </c>
      <c r="Q994" s="89" t="str">
        <f t="shared" si="47"/>
        <v/>
      </c>
      <c r="R994" s="90" t="str">
        <f>IFERROR(N994*'Emission Factors'!C$14+O994*'Emission Factors'!C$21,"")</f>
        <v/>
      </c>
      <c r="S994" s="90" t="str">
        <f>IFERROR(N994*'Emission Factors'!C$15+O994*'Emission Factors'!C$22,"")</f>
        <v/>
      </c>
      <c r="T994" s="90" t="str">
        <f>IFERROR(N994*'Emission Factors'!C$16+O994*'Emission Factors'!C$23,"")</f>
        <v/>
      </c>
      <c r="U994" s="28" t="str">
        <f>IFERROR(IF(K994="Residential",N994*'Emission Factors'!$C$17+O994*'Emission Factors'!$C$24,N994*'Emission Factors'!$C$18+O994*'Emission Factors'!$C$25),"")</f>
        <v/>
      </c>
    </row>
    <row r="995" spans="2:21" ht="15" customHeight="1" x14ac:dyDescent="0.35">
      <c r="B995" s="92"/>
      <c r="C995" s="86"/>
      <c r="D995" s="62"/>
      <c r="E995" s="86"/>
      <c r="F995" s="86"/>
      <c r="G995" s="86"/>
      <c r="H995" s="87"/>
      <c r="I995" s="88"/>
      <c r="J995" s="64"/>
      <c r="K995" s="64"/>
      <c r="L995" s="79" t="str">
        <f>IF(E995+F995+G995=0,"",E995*'Emission Factors'!C$26+F995*'Emission Factors'!C$28+G995*'Emission Factors'!$C$30)</f>
        <v/>
      </c>
      <c r="M995" s="79" t="str">
        <f>IF(E995+F995+G995=0,"",E995*'Emission Factors'!C$27+F995*'Emission Factors'!C$29+G995*'Emission Factors'!$C$31)</f>
        <v/>
      </c>
      <c r="N995" s="79" t="str">
        <f t="shared" si="45"/>
        <v/>
      </c>
      <c r="O995" s="79" t="str">
        <f t="shared" si="46"/>
        <v/>
      </c>
      <c r="P995" s="79" t="str">
        <f>IFERROR(N995*'Emission Factors'!C$13+O995*'Emission Factors'!C$20,"")</f>
        <v/>
      </c>
      <c r="Q995" s="89" t="str">
        <f t="shared" si="47"/>
        <v/>
      </c>
      <c r="R995" s="90" t="str">
        <f>IFERROR(N995*'Emission Factors'!C$14+O995*'Emission Factors'!C$21,"")</f>
        <v/>
      </c>
      <c r="S995" s="90" t="str">
        <f>IFERROR(N995*'Emission Factors'!C$15+O995*'Emission Factors'!C$22,"")</f>
        <v/>
      </c>
      <c r="T995" s="90" t="str">
        <f>IFERROR(N995*'Emission Factors'!C$16+O995*'Emission Factors'!C$23,"")</f>
        <v/>
      </c>
      <c r="U995" s="28" t="str">
        <f>IFERROR(IF(K995="Residential",N995*'Emission Factors'!$C$17+O995*'Emission Factors'!$C$24,N995*'Emission Factors'!$C$18+O995*'Emission Factors'!$C$25),"")</f>
        <v/>
      </c>
    </row>
    <row r="996" spans="2:21" ht="15" customHeight="1" x14ac:dyDescent="0.35">
      <c r="B996" s="92"/>
      <c r="C996" s="86"/>
      <c r="D996" s="62"/>
      <c r="E996" s="86"/>
      <c r="F996" s="86"/>
      <c r="G996" s="86"/>
      <c r="H996" s="87"/>
      <c r="I996" s="88"/>
      <c r="J996" s="64"/>
      <c r="K996" s="64"/>
      <c r="L996" s="79" t="str">
        <f>IF(E996+F996+G996=0,"",E996*'Emission Factors'!C$26+F996*'Emission Factors'!C$28+G996*'Emission Factors'!$C$30)</f>
        <v/>
      </c>
      <c r="M996" s="79" t="str">
        <f>IF(E996+F996+G996=0,"",E996*'Emission Factors'!C$27+F996*'Emission Factors'!C$29+G996*'Emission Factors'!$C$31)</f>
        <v/>
      </c>
      <c r="N996" s="79" t="str">
        <f t="shared" si="45"/>
        <v/>
      </c>
      <c r="O996" s="79" t="str">
        <f t="shared" si="46"/>
        <v/>
      </c>
      <c r="P996" s="79" t="str">
        <f>IFERROR(N996*'Emission Factors'!C$13+O996*'Emission Factors'!C$20,"")</f>
        <v/>
      </c>
      <c r="Q996" s="89" t="str">
        <f t="shared" si="47"/>
        <v/>
      </c>
      <c r="R996" s="90" t="str">
        <f>IFERROR(N996*'Emission Factors'!C$14+O996*'Emission Factors'!C$21,"")</f>
        <v/>
      </c>
      <c r="S996" s="90" t="str">
        <f>IFERROR(N996*'Emission Factors'!C$15+O996*'Emission Factors'!C$22,"")</f>
        <v/>
      </c>
      <c r="T996" s="90" t="str">
        <f>IFERROR(N996*'Emission Factors'!C$16+O996*'Emission Factors'!C$23,"")</f>
        <v/>
      </c>
      <c r="U996" s="28" t="str">
        <f>IFERROR(IF(K996="Residential",N996*'Emission Factors'!$C$17+O996*'Emission Factors'!$C$24,N996*'Emission Factors'!$C$18+O996*'Emission Factors'!$C$25),"")</f>
        <v/>
      </c>
    </row>
    <row r="997" spans="2:21" ht="15" customHeight="1" x14ac:dyDescent="0.35">
      <c r="B997" s="92"/>
      <c r="C997" s="86"/>
      <c r="D997" s="63"/>
      <c r="E997" s="86"/>
      <c r="F997" s="86"/>
      <c r="G997" s="86"/>
      <c r="H997" s="87"/>
      <c r="I997" s="88"/>
      <c r="J997" s="64"/>
      <c r="K997" s="64"/>
      <c r="L997" s="79" t="str">
        <f>IF(E997+F997+G997=0,"",E997*'Emission Factors'!C$26+F997*'Emission Factors'!C$28+G997*'Emission Factors'!$C$30)</f>
        <v/>
      </c>
      <c r="M997" s="79" t="str">
        <f>IF(E997+F997+G997=0,"",E997*'Emission Factors'!C$27+F997*'Emission Factors'!C$29+G997*'Emission Factors'!$C$31)</f>
        <v/>
      </c>
      <c r="N997" s="79" t="str">
        <f t="shared" si="45"/>
        <v/>
      </c>
      <c r="O997" s="79" t="str">
        <f t="shared" si="46"/>
        <v/>
      </c>
      <c r="P997" s="79" t="str">
        <f>IFERROR(N997*'Emission Factors'!C$13+O997*'Emission Factors'!C$20,"")</f>
        <v/>
      </c>
      <c r="Q997" s="89" t="str">
        <f t="shared" si="47"/>
        <v/>
      </c>
      <c r="R997" s="90" t="str">
        <f>IFERROR(N997*'Emission Factors'!C$14+O997*'Emission Factors'!C$21,"")</f>
        <v/>
      </c>
      <c r="S997" s="90" t="str">
        <f>IFERROR(N997*'Emission Factors'!C$15+O997*'Emission Factors'!C$22,"")</f>
        <v/>
      </c>
      <c r="T997" s="90" t="str">
        <f>IFERROR(N997*'Emission Factors'!C$16+O997*'Emission Factors'!C$23,"")</f>
        <v/>
      </c>
      <c r="U997" s="28" t="str">
        <f>IFERROR(IF(K997="Residential",N997*'Emission Factors'!$C$17+O997*'Emission Factors'!$C$24,N997*'Emission Factors'!$C$18+O997*'Emission Factors'!$C$25),"")</f>
        <v/>
      </c>
    </row>
    <row r="998" spans="2:21" ht="15" customHeight="1" x14ac:dyDescent="0.35">
      <c r="B998" s="92"/>
      <c r="C998" s="86"/>
      <c r="D998" s="62"/>
      <c r="E998" s="86"/>
      <c r="F998" s="86"/>
      <c r="G998" s="86"/>
      <c r="H998" s="87"/>
      <c r="I998" s="88"/>
      <c r="J998" s="64"/>
      <c r="K998" s="64"/>
      <c r="L998" s="79" t="str">
        <f>IF(E998+F998+G998=0,"",E998*'Emission Factors'!C$26+F998*'Emission Factors'!C$28+G998*'Emission Factors'!$C$30)</f>
        <v/>
      </c>
      <c r="M998" s="79" t="str">
        <f>IF(E998+F998+G998=0,"",E998*'Emission Factors'!C$27+F998*'Emission Factors'!C$29+G998*'Emission Factors'!$C$31)</f>
        <v/>
      </c>
      <c r="N998" s="79" t="str">
        <f t="shared" si="45"/>
        <v/>
      </c>
      <c r="O998" s="79" t="str">
        <f t="shared" si="46"/>
        <v/>
      </c>
      <c r="P998" s="79" t="str">
        <f>IFERROR(N998*'Emission Factors'!C$13+O998*'Emission Factors'!C$20,"")</f>
        <v/>
      </c>
      <c r="Q998" s="89" t="str">
        <f t="shared" si="47"/>
        <v/>
      </c>
      <c r="R998" s="90" t="str">
        <f>IFERROR(N998*'Emission Factors'!C$14+O998*'Emission Factors'!C$21,"")</f>
        <v/>
      </c>
      <c r="S998" s="90" t="str">
        <f>IFERROR(N998*'Emission Factors'!C$15+O998*'Emission Factors'!C$22,"")</f>
        <v/>
      </c>
      <c r="T998" s="90" t="str">
        <f>IFERROR(N998*'Emission Factors'!C$16+O998*'Emission Factors'!C$23,"")</f>
        <v/>
      </c>
      <c r="U998" s="28" t="str">
        <f>IFERROR(IF(K998="Residential",N998*'Emission Factors'!$C$17+O998*'Emission Factors'!$C$24,N998*'Emission Factors'!$C$18+O998*'Emission Factors'!$C$25),"")</f>
        <v/>
      </c>
    </row>
    <row r="999" spans="2:21" ht="15" customHeight="1" x14ac:dyDescent="0.35">
      <c r="B999" s="92"/>
      <c r="C999" s="86"/>
      <c r="D999" s="62"/>
      <c r="E999" s="86"/>
      <c r="F999" s="86"/>
      <c r="G999" s="86"/>
      <c r="H999" s="87"/>
      <c r="I999" s="88"/>
      <c r="J999" s="64"/>
      <c r="K999" s="64"/>
      <c r="L999" s="79" t="str">
        <f>IF(E999+F999+G999=0,"",E999*'Emission Factors'!C$26+F999*'Emission Factors'!C$28+G999*'Emission Factors'!$C$30)</f>
        <v/>
      </c>
      <c r="M999" s="79" t="str">
        <f>IF(E999+F999+G999=0,"",E999*'Emission Factors'!C$27+F999*'Emission Factors'!C$29+G999*'Emission Factors'!$C$31)</f>
        <v/>
      </c>
      <c r="N999" s="79" t="str">
        <f t="shared" si="45"/>
        <v/>
      </c>
      <c r="O999" s="79" t="str">
        <f t="shared" si="46"/>
        <v/>
      </c>
      <c r="P999" s="79" t="str">
        <f>IFERROR(N999*'Emission Factors'!C$13+O999*'Emission Factors'!C$20,"")</f>
        <v/>
      </c>
      <c r="Q999" s="89" t="str">
        <f t="shared" si="47"/>
        <v/>
      </c>
      <c r="R999" s="90" t="str">
        <f>IFERROR(N999*'Emission Factors'!C$14+O999*'Emission Factors'!C$21,"")</f>
        <v/>
      </c>
      <c r="S999" s="90" t="str">
        <f>IFERROR(N999*'Emission Factors'!C$15+O999*'Emission Factors'!C$22,"")</f>
        <v/>
      </c>
      <c r="T999" s="90" t="str">
        <f>IFERROR(N999*'Emission Factors'!C$16+O999*'Emission Factors'!C$23,"")</f>
        <v/>
      </c>
      <c r="U999" s="28" t="str">
        <f>IFERROR(IF(K999="Residential",N999*'Emission Factors'!$C$17+O999*'Emission Factors'!$C$24,N999*'Emission Factors'!$C$18+O999*'Emission Factors'!$C$25),"")</f>
        <v/>
      </c>
    </row>
    <row r="1000" spans="2:21" ht="15" customHeight="1" x14ac:dyDescent="0.35">
      <c r="B1000" s="92"/>
      <c r="C1000" s="86"/>
      <c r="D1000" s="62"/>
      <c r="E1000" s="86"/>
      <c r="F1000" s="86"/>
      <c r="G1000" s="86"/>
      <c r="H1000" s="87"/>
      <c r="I1000" s="88"/>
      <c r="J1000" s="64"/>
      <c r="K1000" s="64"/>
      <c r="L1000" s="79" t="str">
        <f>IF(E1000+F1000+G1000=0,"",E1000*'Emission Factors'!C$26+F1000*'Emission Factors'!C$28+G1000*'Emission Factors'!$C$30)</f>
        <v/>
      </c>
      <c r="M1000" s="79" t="str">
        <f>IF(E1000+F1000+G1000=0,"",E1000*'Emission Factors'!C$27+F1000*'Emission Factors'!C$29+G1000*'Emission Factors'!$C$31)</f>
        <v/>
      </c>
      <c r="N1000" s="79" t="str">
        <f t="shared" si="45"/>
        <v/>
      </c>
      <c r="O1000" s="79" t="str">
        <f t="shared" si="46"/>
        <v/>
      </c>
      <c r="P1000" s="79" t="str">
        <f>IFERROR(N1000*'Emission Factors'!C$13+O1000*'Emission Factors'!C$20,"")</f>
        <v/>
      </c>
      <c r="Q1000" s="89" t="str">
        <f t="shared" si="47"/>
        <v/>
      </c>
      <c r="R1000" s="90" t="str">
        <f>IFERROR(N1000*'Emission Factors'!C$14+O1000*'Emission Factors'!C$21,"")</f>
        <v/>
      </c>
      <c r="S1000" s="90" t="str">
        <f>IFERROR(N1000*'Emission Factors'!C$15+O1000*'Emission Factors'!C$22,"")</f>
        <v/>
      </c>
      <c r="T1000" s="90" t="str">
        <f>IFERROR(N1000*'Emission Factors'!C$16+O1000*'Emission Factors'!C$23,"")</f>
        <v/>
      </c>
      <c r="U1000" s="28" t="str">
        <f>IFERROR(IF(K1000="Residential",N1000*'Emission Factors'!$C$17+O1000*'Emission Factors'!$C$24,N1000*'Emission Factors'!$C$18+O1000*'Emission Factors'!$C$25),"")</f>
        <v/>
      </c>
    </row>
    <row r="1001" spans="2:21" ht="15" customHeight="1" x14ac:dyDescent="0.35">
      <c r="B1001" s="92"/>
      <c r="C1001" s="86"/>
      <c r="D1001" s="62"/>
      <c r="E1001" s="86"/>
      <c r="F1001" s="86"/>
      <c r="G1001" s="86"/>
      <c r="H1001" s="87"/>
      <c r="I1001" s="88"/>
      <c r="J1001" s="64"/>
      <c r="K1001" s="64"/>
      <c r="L1001" s="79" t="str">
        <f>IF(E1001+F1001+G1001=0,"",E1001*'Emission Factors'!C$26+F1001*'Emission Factors'!C$28+G1001*'Emission Factors'!$C$30)</f>
        <v/>
      </c>
      <c r="M1001" s="79" t="str">
        <f>IF(E1001+F1001+G1001=0,"",E1001*'Emission Factors'!C$27+F1001*'Emission Factors'!C$29+G1001*'Emission Factors'!$C$31)</f>
        <v/>
      </c>
      <c r="N1001" s="79" t="str">
        <f t="shared" si="45"/>
        <v/>
      </c>
      <c r="O1001" s="79" t="str">
        <f t="shared" si="46"/>
        <v/>
      </c>
      <c r="P1001" s="79" t="str">
        <f>IFERROR(N1001*'Emission Factors'!C$13+O1001*'Emission Factors'!C$20,"")</f>
        <v/>
      </c>
      <c r="Q1001" s="89" t="str">
        <f t="shared" si="47"/>
        <v/>
      </c>
      <c r="R1001" s="90" t="str">
        <f>IFERROR(N1001*'Emission Factors'!C$14+O1001*'Emission Factors'!C$21,"")</f>
        <v/>
      </c>
      <c r="S1001" s="90" t="str">
        <f>IFERROR(N1001*'Emission Factors'!C$15+O1001*'Emission Factors'!C$22,"")</f>
        <v/>
      </c>
      <c r="T1001" s="90" t="str">
        <f>IFERROR(N1001*'Emission Factors'!C$16+O1001*'Emission Factors'!C$23,"")</f>
        <v/>
      </c>
      <c r="U1001" s="28" t="str">
        <f>IFERROR(IF(K1001="Residential",N1001*'Emission Factors'!$C$17+O1001*'Emission Factors'!$C$24,N1001*'Emission Factors'!$C$18+O1001*'Emission Factors'!$C$25),"")</f>
        <v/>
      </c>
    </row>
    <row r="1002" spans="2:21" ht="15" customHeight="1" x14ac:dyDescent="0.35">
      <c r="B1002" s="92"/>
      <c r="C1002" s="86"/>
      <c r="D1002" s="63"/>
      <c r="E1002" s="86"/>
      <c r="F1002" s="86"/>
      <c r="G1002" s="86"/>
      <c r="H1002" s="87"/>
      <c r="I1002" s="88"/>
      <c r="J1002" s="64"/>
      <c r="K1002" s="64"/>
      <c r="L1002" s="79" t="str">
        <f>IF(E1002+F1002+G1002=0,"",E1002*'Emission Factors'!C$26+F1002*'Emission Factors'!C$28+G1002*'Emission Factors'!$C$30)</f>
        <v/>
      </c>
      <c r="M1002" s="79" t="str">
        <f>IF(E1002+F1002+G1002=0,"",E1002*'Emission Factors'!C$27+F1002*'Emission Factors'!C$29+G1002*'Emission Factors'!$C$31)</f>
        <v/>
      </c>
      <c r="N1002" s="79" t="str">
        <f t="shared" si="45"/>
        <v/>
      </c>
      <c r="O1002" s="79" t="str">
        <f t="shared" si="46"/>
        <v/>
      </c>
      <c r="P1002" s="79" t="str">
        <f>IFERROR(N1002*'Emission Factors'!C$13+O1002*'Emission Factors'!C$20,"")</f>
        <v/>
      </c>
      <c r="Q1002" s="89" t="str">
        <f t="shared" si="47"/>
        <v/>
      </c>
      <c r="R1002" s="90" t="str">
        <f>IFERROR(N1002*'Emission Factors'!C$14+O1002*'Emission Factors'!C$21,"")</f>
        <v/>
      </c>
      <c r="S1002" s="90" t="str">
        <f>IFERROR(N1002*'Emission Factors'!C$15+O1002*'Emission Factors'!C$22,"")</f>
        <v/>
      </c>
      <c r="T1002" s="90" t="str">
        <f>IFERROR(N1002*'Emission Factors'!C$16+O1002*'Emission Factors'!C$23,"")</f>
        <v/>
      </c>
      <c r="U1002" s="28" t="str">
        <f>IFERROR(IF(K1002="Residential",N1002*'Emission Factors'!$C$17+O1002*'Emission Factors'!$C$24,N1002*'Emission Factors'!$C$18+O1002*'Emission Factors'!$C$25),"")</f>
        <v/>
      </c>
    </row>
    <row r="1003" spans="2:21" ht="15" customHeight="1" x14ac:dyDescent="0.35">
      <c r="B1003" s="92"/>
      <c r="C1003" s="86"/>
      <c r="D1003" s="62"/>
      <c r="E1003" s="86"/>
      <c r="F1003" s="86"/>
      <c r="G1003" s="86"/>
      <c r="H1003" s="87"/>
      <c r="I1003" s="88"/>
      <c r="J1003" s="64"/>
      <c r="K1003" s="64"/>
      <c r="L1003" s="79" t="str">
        <f>IF(E1003+F1003+G1003=0,"",E1003*'Emission Factors'!C$26+F1003*'Emission Factors'!C$28+G1003*'Emission Factors'!$C$30)</f>
        <v/>
      </c>
      <c r="M1003" s="79" t="str">
        <f>IF(E1003+F1003+G1003=0,"",E1003*'Emission Factors'!C$27+F1003*'Emission Factors'!C$29+G1003*'Emission Factors'!$C$31)</f>
        <v/>
      </c>
      <c r="N1003" s="79" t="str">
        <f t="shared" si="45"/>
        <v/>
      </c>
      <c r="O1003" s="79" t="str">
        <f t="shared" si="46"/>
        <v/>
      </c>
      <c r="P1003" s="79" t="str">
        <f>IFERROR(N1003*'Emission Factors'!C$13+O1003*'Emission Factors'!C$20,"")</f>
        <v/>
      </c>
      <c r="Q1003" s="89" t="str">
        <f t="shared" si="47"/>
        <v/>
      </c>
      <c r="R1003" s="90" t="str">
        <f>IFERROR(N1003*'Emission Factors'!C$14+O1003*'Emission Factors'!C$21,"")</f>
        <v/>
      </c>
      <c r="S1003" s="90" t="str">
        <f>IFERROR(N1003*'Emission Factors'!C$15+O1003*'Emission Factors'!C$22,"")</f>
        <v/>
      </c>
      <c r="T1003" s="90" t="str">
        <f>IFERROR(N1003*'Emission Factors'!C$16+O1003*'Emission Factors'!C$23,"")</f>
        <v/>
      </c>
      <c r="U1003" s="28" t="str">
        <f>IFERROR(IF(K1003="Residential",N1003*'Emission Factors'!$C$17+O1003*'Emission Factors'!$C$24,N1003*'Emission Factors'!$C$18+O1003*'Emission Factors'!$C$25),"")</f>
        <v/>
      </c>
    </row>
    <row r="1004" spans="2:21" ht="15" customHeight="1" x14ac:dyDescent="0.35">
      <c r="B1004" s="92"/>
      <c r="C1004" s="86"/>
      <c r="D1004" s="62"/>
      <c r="E1004" s="86"/>
      <c r="F1004" s="86"/>
      <c r="G1004" s="86"/>
      <c r="H1004" s="87"/>
      <c r="I1004" s="88"/>
      <c r="J1004" s="64"/>
      <c r="K1004" s="64"/>
      <c r="L1004" s="79" t="str">
        <f>IF(E1004+F1004+G1004=0,"",E1004*'Emission Factors'!C$26+F1004*'Emission Factors'!C$28+G1004*'Emission Factors'!$C$30)</f>
        <v/>
      </c>
      <c r="M1004" s="79" t="str">
        <f>IF(E1004+F1004+G1004=0,"",E1004*'Emission Factors'!C$27+F1004*'Emission Factors'!C$29+G1004*'Emission Factors'!$C$31)</f>
        <v/>
      </c>
      <c r="N1004" s="79" t="str">
        <f t="shared" si="45"/>
        <v/>
      </c>
      <c r="O1004" s="79" t="str">
        <f t="shared" si="46"/>
        <v/>
      </c>
      <c r="P1004" s="79" t="str">
        <f>IFERROR(N1004*'Emission Factors'!C$13+O1004*'Emission Factors'!C$20,"")</f>
        <v/>
      </c>
      <c r="Q1004" s="89" t="str">
        <f t="shared" si="47"/>
        <v/>
      </c>
      <c r="R1004" s="90" t="str">
        <f>IFERROR(N1004*'Emission Factors'!C$14+O1004*'Emission Factors'!C$21,"")</f>
        <v/>
      </c>
      <c r="S1004" s="90" t="str">
        <f>IFERROR(N1004*'Emission Factors'!C$15+O1004*'Emission Factors'!C$22,"")</f>
        <v/>
      </c>
      <c r="T1004" s="90" t="str">
        <f>IFERROR(N1004*'Emission Factors'!C$16+O1004*'Emission Factors'!C$23,"")</f>
        <v/>
      </c>
      <c r="U1004" s="28" t="str">
        <f>IFERROR(IF(K1004="Residential",N1004*'Emission Factors'!$C$17+O1004*'Emission Factors'!$C$24,N1004*'Emission Factors'!$C$18+O1004*'Emission Factors'!$C$25),"")</f>
        <v/>
      </c>
    </row>
    <row r="1005" spans="2:21" ht="15" customHeight="1" x14ac:dyDescent="0.35">
      <c r="B1005" s="92"/>
      <c r="C1005" s="86"/>
      <c r="D1005" s="62"/>
      <c r="E1005" s="86"/>
      <c r="F1005" s="86"/>
      <c r="G1005" s="86"/>
      <c r="H1005" s="87"/>
      <c r="I1005" s="88"/>
      <c r="J1005" s="64"/>
      <c r="K1005" s="64"/>
      <c r="L1005" s="79" t="str">
        <f>IF(E1005+F1005+G1005=0,"",E1005*'Emission Factors'!C$26+F1005*'Emission Factors'!C$28+G1005*'Emission Factors'!$C$30)</f>
        <v/>
      </c>
      <c r="M1005" s="79" t="str">
        <f>IF(E1005+F1005+G1005=0,"",E1005*'Emission Factors'!C$27+F1005*'Emission Factors'!C$29+G1005*'Emission Factors'!$C$31)</f>
        <v/>
      </c>
      <c r="N1005" s="79" t="str">
        <f t="shared" si="45"/>
        <v/>
      </c>
      <c r="O1005" s="79" t="str">
        <f t="shared" si="46"/>
        <v/>
      </c>
      <c r="P1005" s="79" t="str">
        <f>IFERROR(N1005*'Emission Factors'!C$13+O1005*'Emission Factors'!C$20,"")</f>
        <v/>
      </c>
      <c r="Q1005" s="89" t="str">
        <f t="shared" si="47"/>
        <v/>
      </c>
      <c r="R1005" s="90" t="str">
        <f>IFERROR(N1005*'Emission Factors'!C$14+O1005*'Emission Factors'!C$21,"")</f>
        <v/>
      </c>
      <c r="S1005" s="90" t="str">
        <f>IFERROR(N1005*'Emission Factors'!C$15+O1005*'Emission Factors'!C$22,"")</f>
        <v/>
      </c>
      <c r="T1005" s="90" t="str">
        <f>IFERROR(N1005*'Emission Factors'!C$16+O1005*'Emission Factors'!C$23,"")</f>
        <v/>
      </c>
      <c r="U1005" s="28" t="str">
        <f>IFERROR(IF(K1005="Residential",N1005*'Emission Factors'!$C$17+O1005*'Emission Factors'!$C$24,N1005*'Emission Factors'!$C$18+O1005*'Emission Factors'!$C$25),"")</f>
        <v/>
      </c>
    </row>
    <row r="1006" spans="2:21" ht="15" customHeight="1" x14ac:dyDescent="0.35">
      <c r="B1006" s="92"/>
      <c r="C1006" s="86"/>
      <c r="D1006" s="62"/>
      <c r="E1006" s="86"/>
      <c r="F1006" s="86"/>
      <c r="G1006" s="86"/>
      <c r="H1006" s="87"/>
      <c r="I1006" s="88"/>
      <c r="J1006" s="64"/>
      <c r="K1006" s="64"/>
      <c r="L1006" s="79" t="str">
        <f>IF(E1006+F1006+G1006=0,"",E1006*'Emission Factors'!C$26+F1006*'Emission Factors'!C$28+G1006*'Emission Factors'!$C$30)</f>
        <v/>
      </c>
      <c r="M1006" s="79" t="str">
        <f>IF(E1006+F1006+G1006=0,"",E1006*'Emission Factors'!C$27+F1006*'Emission Factors'!C$29+G1006*'Emission Factors'!$C$31)</f>
        <v/>
      </c>
      <c r="N1006" s="79" t="str">
        <f t="shared" si="45"/>
        <v/>
      </c>
      <c r="O1006" s="79" t="str">
        <f t="shared" si="46"/>
        <v/>
      </c>
      <c r="P1006" s="79" t="str">
        <f>IFERROR(N1006*'Emission Factors'!C$13+O1006*'Emission Factors'!C$20,"")</f>
        <v/>
      </c>
      <c r="Q1006" s="89" t="str">
        <f t="shared" si="47"/>
        <v/>
      </c>
      <c r="R1006" s="90" t="str">
        <f>IFERROR(N1006*'Emission Factors'!C$14+O1006*'Emission Factors'!C$21,"")</f>
        <v/>
      </c>
      <c r="S1006" s="90" t="str">
        <f>IFERROR(N1006*'Emission Factors'!C$15+O1006*'Emission Factors'!C$22,"")</f>
        <v/>
      </c>
      <c r="T1006" s="90" t="str">
        <f>IFERROR(N1006*'Emission Factors'!C$16+O1006*'Emission Factors'!C$23,"")</f>
        <v/>
      </c>
      <c r="U1006" s="28" t="str">
        <f>IFERROR(IF(K1006="Residential",N1006*'Emission Factors'!$C$17+O1006*'Emission Factors'!$C$24,N1006*'Emission Factors'!$C$18+O1006*'Emission Factors'!$C$25),"")</f>
        <v/>
      </c>
    </row>
    <row r="1007" spans="2:21" ht="15" customHeight="1" x14ac:dyDescent="0.35">
      <c r="B1007" s="92"/>
      <c r="C1007" s="86"/>
      <c r="D1007" s="63"/>
      <c r="E1007" s="86"/>
      <c r="F1007" s="86"/>
      <c r="G1007" s="86"/>
      <c r="H1007" s="87"/>
      <c r="I1007" s="88"/>
      <c r="J1007" s="64"/>
      <c r="K1007" s="64"/>
      <c r="L1007" s="79" t="str">
        <f>IF(E1007+F1007+G1007=0,"",E1007*'Emission Factors'!C$26+F1007*'Emission Factors'!C$28+G1007*'Emission Factors'!$C$30)</f>
        <v/>
      </c>
      <c r="M1007" s="79" t="str">
        <f>IF(E1007+F1007+G1007=0,"",E1007*'Emission Factors'!C$27+F1007*'Emission Factors'!C$29+G1007*'Emission Factors'!$C$31)</f>
        <v/>
      </c>
      <c r="N1007" s="79" t="str">
        <f t="shared" si="45"/>
        <v/>
      </c>
      <c r="O1007" s="79" t="str">
        <f t="shared" si="46"/>
        <v/>
      </c>
      <c r="P1007" s="79" t="str">
        <f>IFERROR(N1007*'Emission Factors'!C$13+O1007*'Emission Factors'!C$20,"")</f>
        <v/>
      </c>
      <c r="Q1007" s="89" t="str">
        <f t="shared" si="47"/>
        <v/>
      </c>
      <c r="R1007" s="90" t="str">
        <f>IFERROR(N1007*'Emission Factors'!C$14+O1007*'Emission Factors'!C$21,"")</f>
        <v/>
      </c>
      <c r="S1007" s="90" t="str">
        <f>IFERROR(N1007*'Emission Factors'!C$15+O1007*'Emission Factors'!C$22,"")</f>
        <v/>
      </c>
      <c r="T1007" s="90" t="str">
        <f>IFERROR(N1007*'Emission Factors'!C$16+O1007*'Emission Factors'!C$23,"")</f>
        <v/>
      </c>
      <c r="U1007" s="28" t="str">
        <f>IFERROR(IF(K1007="Residential",N1007*'Emission Factors'!$C$17+O1007*'Emission Factors'!$C$24,N1007*'Emission Factors'!$C$18+O1007*'Emission Factors'!$C$25),"")</f>
        <v/>
      </c>
    </row>
    <row r="1008" spans="2:21" ht="15" customHeight="1" x14ac:dyDescent="0.35">
      <c r="B1008" s="92"/>
      <c r="C1008" s="86"/>
      <c r="D1008" s="62"/>
      <c r="E1008" s="86"/>
      <c r="F1008" s="86"/>
      <c r="G1008" s="86"/>
      <c r="H1008" s="87"/>
      <c r="I1008" s="88"/>
      <c r="J1008" s="64"/>
      <c r="K1008" s="64"/>
      <c r="L1008" s="79" t="str">
        <f>IF(E1008+F1008+G1008=0,"",E1008*'Emission Factors'!C$26+F1008*'Emission Factors'!C$28+G1008*'Emission Factors'!$C$30)</f>
        <v/>
      </c>
      <c r="M1008" s="79" t="str">
        <f>IF(E1008+F1008+G1008=0,"",E1008*'Emission Factors'!C$27+F1008*'Emission Factors'!C$29+G1008*'Emission Factors'!$C$31)</f>
        <v/>
      </c>
      <c r="N1008" s="79" t="str">
        <f t="shared" si="45"/>
        <v/>
      </c>
      <c r="O1008" s="79" t="str">
        <f t="shared" si="46"/>
        <v/>
      </c>
      <c r="P1008" s="79" t="str">
        <f>IFERROR(N1008*'Emission Factors'!C$13+O1008*'Emission Factors'!C$20,"")</f>
        <v/>
      </c>
      <c r="Q1008" s="89" t="str">
        <f t="shared" si="47"/>
        <v/>
      </c>
      <c r="R1008" s="90" t="str">
        <f>IFERROR(N1008*'Emission Factors'!C$14+O1008*'Emission Factors'!C$21,"")</f>
        <v/>
      </c>
      <c r="S1008" s="90" t="str">
        <f>IFERROR(N1008*'Emission Factors'!C$15+O1008*'Emission Factors'!C$22,"")</f>
        <v/>
      </c>
      <c r="T1008" s="90" t="str">
        <f>IFERROR(N1008*'Emission Factors'!C$16+O1008*'Emission Factors'!C$23,"")</f>
        <v/>
      </c>
      <c r="U1008" s="28" t="str">
        <f>IFERROR(IF(K1008="Residential",N1008*'Emission Factors'!$C$17+O1008*'Emission Factors'!$C$24,N1008*'Emission Factors'!$C$18+O1008*'Emission Factors'!$C$25),"")</f>
        <v/>
      </c>
    </row>
    <row r="1009" spans="2:21" ht="15" customHeight="1" x14ac:dyDescent="0.35">
      <c r="B1009" s="92"/>
      <c r="C1009" s="86"/>
      <c r="D1009" s="62"/>
      <c r="E1009" s="86"/>
      <c r="F1009" s="86"/>
      <c r="G1009" s="86"/>
      <c r="H1009" s="87"/>
      <c r="I1009" s="88"/>
      <c r="J1009" s="64"/>
      <c r="K1009" s="64"/>
      <c r="L1009" s="79" t="str">
        <f>IF(E1009+F1009+G1009=0,"",E1009*'Emission Factors'!C$26+F1009*'Emission Factors'!C$28+G1009*'Emission Factors'!$C$30)</f>
        <v/>
      </c>
      <c r="M1009" s="79" t="str">
        <f>IF(E1009+F1009+G1009=0,"",E1009*'Emission Factors'!C$27+F1009*'Emission Factors'!C$29+G1009*'Emission Factors'!$C$31)</f>
        <v/>
      </c>
      <c r="N1009" s="79" t="str">
        <f t="shared" si="45"/>
        <v/>
      </c>
      <c r="O1009" s="79" t="str">
        <f t="shared" si="46"/>
        <v/>
      </c>
      <c r="P1009" s="79" t="str">
        <f>IFERROR(N1009*'Emission Factors'!C$13+O1009*'Emission Factors'!C$20,"")</f>
        <v/>
      </c>
      <c r="Q1009" s="89" t="str">
        <f t="shared" si="47"/>
        <v/>
      </c>
      <c r="R1009" s="90" t="str">
        <f>IFERROR(N1009*'Emission Factors'!C$14+O1009*'Emission Factors'!C$21,"")</f>
        <v/>
      </c>
      <c r="S1009" s="90" t="str">
        <f>IFERROR(N1009*'Emission Factors'!C$15+O1009*'Emission Factors'!C$22,"")</f>
        <v/>
      </c>
      <c r="T1009" s="90" t="str">
        <f>IFERROR(N1009*'Emission Factors'!C$16+O1009*'Emission Factors'!C$23,"")</f>
        <v/>
      </c>
      <c r="U1009" s="28" t="str">
        <f>IFERROR(IF(K1009="Residential",N1009*'Emission Factors'!$C$17+O1009*'Emission Factors'!$C$24,N1009*'Emission Factors'!$C$18+O1009*'Emission Factors'!$C$25),"")</f>
        <v/>
      </c>
    </row>
    <row r="1010" spans="2:21" ht="15" customHeight="1" x14ac:dyDescent="0.35">
      <c r="B1010" s="92"/>
      <c r="C1010" s="86"/>
      <c r="D1010" s="62"/>
      <c r="E1010" s="86"/>
      <c r="F1010" s="86"/>
      <c r="G1010" s="86"/>
      <c r="H1010" s="87"/>
      <c r="I1010" s="88"/>
      <c r="J1010" s="64"/>
      <c r="K1010" s="64"/>
      <c r="L1010" s="79" t="str">
        <f>IF(E1010+F1010+G1010=0,"",E1010*'Emission Factors'!C$26+F1010*'Emission Factors'!C$28+G1010*'Emission Factors'!$C$30)</f>
        <v/>
      </c>
      <c r="M1010" s="79" t="str">
        <f>IF(E1010+F1010+G1010=0,"",E1010*'Emission Factors'!C$27+F1010*'Emission Factors'!C$29+G1010*'Emission Factors'!$C$31)</f>
        <v/>
      </c>
      <c r="N1010" s="79" t="str">
        <f t="shared" si="45"/>
        <v/>
      </c>
      <c r="O1010" s="79" t="str">
        <f t="shared" si="46"/>
        <v/>
      </c>
      <c r="P1010" s="79" t="str">
        <f>IFERROR(N1010*'Emission Factors'!C$13+O1010*'Emission Factors'!C$20,"")</f>
        <v/>
      </c>
      <c r="Q1010" s="89" t="str">
        <f t="shared" si="47"/>
        <v/>
      </c>
      <c r="R1010" s="90" t="str">
        <f>IFERROR(N1010*'Emission Factors'!C$14+O1010*'Emission Factors'!C$21,"")</f>
        <v/>
      </c>
      <c r="S1010" s="90" t="str">
        <f>IFERROR(N1010*'Emission Factors'!C$15+O1010*'Emission Factors'!C$22,"")</f>
        <v/>
      </c>
      <c r="T1010" s="90" t="str">
        <f>IFERROR(N1010*'Emission Factors'!C$16+O1010*'Emission Factors'!C$23,"")</f>
        <v/>
      </c>
      <c r="U1010" s="28" t="str">
        <f>IFERROR(IF(K1010="Residential",N1010*'Emission Factors'!$C$17+O1010*'Emission Factors'!$C$24,N1010*'Emission Factors'!$C$18+O1010*'Emission Factors'!$C$25),"")</f>
        <v/>
      </c>
    </row>
    <row r="1011" spans="2:21" ht="15" customHeight="1" x14ac:dyDescent="0.35">
      <c r="B1011" s="92"/>
      <c r="C1011" s="86"/>
      <c r="D1011" s="62"/>
      <c r="E1011" s="86"/>
      <c r="F1011" s="86"/>
      <c r="G1011" s="86"/>
      <c r="H1011" s="87"/>
      <c r="I1011" s="88"/>
      <c r="J1011" s="64"/>
      <c r="K1011" s="64"/>
      <c r="L1011" s="79" t="str">
        <f>IF(E1011+F1011+G1011=0,"",E1011*'Emission Factors'!C$26+F1011*'Emission Factors'!C$28+G1011*'Emission Factors'!$C$30)</f>
        <v/>
      </c>
      <c r="M1011" s="79" t="str">
        <f>IF(E1011+F1011+G1011=0,"",E1011*'Emission Factors'!C$27+F1011*'Emission Factors'!C$29+G1011*'Emission Factors'!$C$31)</f>
        <v/>
      </c>
      <c r="N1011" s="79" t="str">
        <f t="shared" si="45"/>
        <v/>
      </c>
      <c r="O1011" s="79" t="str">
        <f t="shared" si="46"/>
        <v/>
      </c>
      <c r="P1011" s="79" t="str">
        <f>IFERROR(N1011*'Emission Factors'!C$13+O1011*'Emission Factors'!C$20,"")</f>
        <v/>
      </c>
      <c r="Q1011" s="89" t="str">
        <f t="shared" si="47"/>
        <v/>
      </c>
      <c r="R1011" s="90" t="str">
        <f>IFERROR(N1011*'Emission Factors'!C$14+O1011*'Emission Factors'!C$21,"")</f>
        <v/>
      </c>
      <c r="S1011" s="90" t="str">
        <f>IFERROR(N1011*'Emission Factors'!C$15+O1011*'Emission Factors'!C$22,"")</f>
        <v/>
      </c>
      <c r="T1011" s="90" t="str">
        <f>IFERROR(N1011*'Emission Factors'!C$16+O1011*'Emission Factors'!C$23,"")</f>
        <v/>
      </c>
      <c r="U1011" s="28" t="str">
        <f>IFERROR(IF(K1011="Residential",N1011*'Emission Factors'!$C$17+O1011*'Emission Factors'!$C$24,N1011*'Emission Factors'!$C$18+O1011*'Emission Factors'!$C$25),"")</f>
        <v/>
      </c>
    </row>
    <row r="1012" spans="2:21" ht="15" customHeight="1" x14ac:dyDescent="0.35">
      <c r="B1012" s="92"/>
      <c r="C1012" s="86"/>
      <c r="D1012" s="63"/>
      <c r="E1012" s="86"/>
      <c r="F1012" s="86"/>
      <c r="G1012" s="86"/>
      <c r="H1012" s="87"/>
      <c r="I1012" s="88"/>
      <c r="J1012" s="64"/>
      <c r="K1012" s="64"/>
      <c r="L1012" s="79" t="str">
        <f>IF(E1012+F1012+G1012=0,"",E1012*'Emission Factors'!C$26+F1012*'Emission Factors'!C$28+G1012*'Emission Factors'!$C$30)</f>
        <v/>
      </c>
      <c r="M1012" s="79" t="str">
        <f>IF(E1012+F1012+G1012=0,"",E1012*'Emission Factors'!C$27+F1012*'Emission Factors'!C$29+G1012*'Emission Factors'!$C$31)</f>
        <v/>
      </c>
      <c r="N1012" s="79" t="str">
        <f t="shared" si="45"/>
        <v/>
      </c>
      <c r="O1012" s="79" t="str">
        <f t="shared" si="46"/>
        <v/>
      </c>
      <c r="P1012" s="79" t="str">
        <f>IFERROR(N1012*'Emission Factors'!C$13+O1012*'Emission Factors'!C$20,"")</f>
        <v/>
      </c>
      <c r="Q1012" s="89" t="str">
        <f t="shared" si="47"/>
        <v/>
      </c>
      <c r="R1012" s="90" t="str">
        <f>IFERROR(N1012*'Emission Factors'!C$14+O1012*'Emission Factors'!C$21,"")</f>
        <v/>
      </c>
      <c r="S1012" s="90" t="str">
        <f>IFERROR(N1012*'Emission Factors'!C$15+O1012*'Emission Factors'!C$22,"")</f>
        <v/>
      </c>
      <c r="T1012" s="90" t="str">
        <f>IFERROR(N1012*'Emission Factors'!C$16+O1012*'Emission Factors'!C$23,"")</f>
        <v/>
      </c>
      <c r="U1012" s="28" t="str">
        <f>IFERROR(IF(K1012="Residential",N1012*'Emission Factors'!$C$17+O1012*'Emission Factors'!$C$24,N1012*'Emission Factors'!$C$18+O1012*'Emission Factors'!$C$25),"")</f>
        <v/>
      </c>
    </row>
    <row r="1013" spans="2:21" ht="15" customHeight="1" x14ac:dyDescent="0.35">
      <c r="B1013" s="92"/>
      <c r="C1013" s="86"/>
      <c r="D1013" s="62"/>
      <c r="E1013" s="86"/>
      <c r="F1013" s="86"/>
      <c r="G1013" s="86"/>
      <c r="H1013" s="87"/>
      <c r="I1013" s="88"/>
      <c r="J1013" s="64"/>
      <c r="K1013" s="64"/>
      <c r="L1013" s="79" t="str">
        <f>IF(E1013+F1013+G1013=0,"",E1013*'Emission Factors'!C$26+F1013*'Emission Factors'!C$28+G1013*'Emission Factors'!$C$30)</f>
        <v/>
      </c>
      <c r="M1013" s="79" t="str">
        <f>IF(E1013+F1013+G1013=0,"",E1013*'Emission Factors'!C$27+F1013*'Emission Factors'!C$29+G1013*'Emission Factors'!$C$31)</f>
        <v/>
      </c>
      <c r="N1013" s="79" t="str">
        <f t="shared" si="45"/>
        <v/>
      </c>
      <c r="O1013" s="79" t="str">
        <f t="shared" si="46"/>
        <v/>
      </c>
      <c r="P1013" s="79" t="str">
        <f>IFERROR(N1013*'Emission Factors'!C$13+O1013*'Emission Factors'!C$20,"")</f>
        <v/>
      </c>
      <c r="Q1013" s="89" t="str">
        <f t="shared" si="47"/>
        <v/>
      </c>
      <c r="R1013" s="90" t="str">
        <f>IFERROR(N1013*'Emission Factors'!C$14+O1013*'Emission Factors'!C$21,"")</f>
        <v/>
      </c>
      <c r="S1013" s="90" t="str">
        <f>IFERROR(N1013*'Emission Factors'!C$15+O1013*'Emission Factors'!C$22,"")</f>
        <v/>
      </c>
      <c r="T1013" s="90" t="str">
        <f>IFERROR(N1013*'Emission Factors'!C$16+O1013*'Emission Factors'!C$23,"")</f>
        <v/>
      </c>
      <c r="U1013" s="28" t="str">
        <f>IFERROR(IF(K1013="Residential",N1013*'Emission Factors'!$C$17+O1013*'Emission Factors'!$C$24,N1013*'Emission Factors'!$C$18+O1013*'Emission Factors'!$C$25),"")</f>
        <v/>
      </c>
    </row>
    <row r="1014" spans="2:21" ht="15" customHeight="1" x14ac:dyDescent="0.35">
      <c r="B1014" s="92"/>
      <c r="C1014" s="86"/>
      <c r="D1014" s="62"/>
      <c r="E1014" s="86"/>
      <c r="F1014" s="86"/>
      <c r="G1014" s="86"/>
      <c r="H1014" s="87"/>
      <c r="I1014" s="88"/>
      <c r="J1014" s="64"/>
      <c r="K1014" s="64"/>
      <c r="L1014" s="79" t="str">
        <f>IF(E1014+F1014+G1014=0,"",E1014*'Emission Factors'!C$26+F1014*'Emission Factors'!C$28+G1014*'Emission Factors'!$C$30)</f>
        <v/>
      </c>
      <c r="M1014" s="79" t="str">
        <f>IF(E1014+F1014+G1014=0,"",E1014*'Emission Factors'!C$27+F1014*'Emission Factors'!C$29+G1014*'Emission Factors'!$C$31)</f>
        <v/>
      </c>
      <c r="N1014" s="79" t="str">
        <f t="shared" si="45"/>
        <v/>
      </c>
      <c r="O1014" s="79" t="str">
        <f t="shared" si="46"/>
        <v/>
      </c>
      <c r="P1014" s="79" t="str">
        <f>IFERROR(N1014*'Emission Factors'!C$13+O1014*'Emission Factors'!C$20,"")</f>
        <v/>
      </c>
      <c r="Q1014" s="89" t="str">
        <f t="shared" si="47"/>
        <v/>
      </c>
      <c r="R1014" s="90" t="str">
        <f>IFERROR(N1014*'Emission Factors'!C$14+O1014*'Emission Factors'!C$21,"")</f>
        <v/>
      </c>
      <c r="S1014" s="90" t="str">
        <f>IFERROR(N1014*'Emission Factors'!C$15+O1014*'Emission Factors'!C$22,"")</f>
        <v/>
      </c>
      <c r="T1014" s="90" t="str">
        <f>IFERROR(N1014*'Emission Factors'!C$16+O1014*'Emission Factors'!C$23,"")</f>
        <v/>
      </c>
      <c r="U1014" s="28" t="str">
        <f>IFERROR(IF(K1014="Residential",N1014*'Emission Factors'!$C$17+O1014*'Emission Factors'!$C$24,N1014*'Emission Factors'!$C$18+O1014*'Emission Factors'!$C$25),"")</f>
        <v/>
      </c>
    </row>
    <row r="1015" spans="2:21" ht="15" customHeight="1" x14ac:dyDescent="0.35">
      <c r="B1015" s="92"/>
      <c r="C1015" s="86"/>
      <c r="D1015" s="62"/>
      <c r="E1015" s="86"/>
      <c r="F1015" s="86"/>
      <c r="G1015" s="86"/>
      <c r="H1015" s="87"/>
      <c r="I1015" s="88"/>
      <c r="J1015" s="64"/>
      <c r="K1015" s="64"/>
      <c r="L1015" s="79" t="str">
        <f>IF(E1015+F1015+G1015=0,"",E1015*'Emission Factors'!C$26+F1015*'Emission Factors'!C$28+G1015*'Emission Factors'!$C$30)</f>
        <v/>
      </c>
      <c r="M1015" s="79" t="str">
        <f>IF(E1015+F1015+G1015=0,"",E1015*'Emission Factors'!C$27+F1015*'Emission Factors'!C$29+G1015*'Emission Factors'!$C$31)</f>
        <v/>
      </c>
      <c r="N1015" s="79" t="str">
        <f t="shared" si="45"/>
        <v/>
      </c>
      <c r="O1015" s="79" t="str">
        <f t="shared" si="46"/>
        <v/>
      </c>
      <c r="P1015" s="79" t="str">
        <f>IFERROR(N1015*'Emission Factors'!C$13+O1015*'Emission Factors'!C$20,"")</f>
        <v/>
      </c>
      <c r="Q1015" s="89" t="str">
        <f t="shared" si="47"/>
        <v/>
      </c>
      <c r="R1015" s="90" t="str">
        <f>IFERROR(N1015*'Emission Factors'!C$14+O1015*'Emission Factors'!C$21,"")</f>
        <v/>
      </c>
      <c r="S1015" s="90" t="str">
        <f>IFERROR(N1015*'Emission Factors'!C$15+O1015*'Emission Factors'!C$22,"")</f>
        <v/>
      </c>
      <c r="T1015" s="90" t="str">
        <f>IFERROR(N1015*'Emission Factors'!C$16+O1015*'Emission Factors'!C$23,"")</f>
        <v/>
      </c>
      <c r="U1015" s="28" t="str">
        <f>IFERROR(IF(K1015="Residential",N1015*'Emission Factors'!$C$17+O1015*'Emission Factors'!$C$24,N1015*'Emission Factors'!$C$18+O1015*'Emission Factors'!$C$25),"")</f>
        <v/>
      </c>
    </row>
    <row r="1016" spans="2:21" ht="15" customHeight="1" x14ac:dyDescent="0.35">
      <c r="B1016" s="92"/>
      <c r="C1016" s="86"/>
      <c r="D1016" s="62"/>
      <c r="E1016" s="86"/>
      <c r="F1016" s="86"/>
      <c r="G1016" s="86"/>
      <c r="H1016" s="87"/>
      <c r="I1016" s="88"/>
      <c r="J1016" s="64"/>
      <c r="K1016" s="64"/>
      <c r="L1016" s="79" t="str">
        <f>IF(E1016+F1016+G1016=0,"",E1016*'Emission Factors'!C$26+F1016*'Emission Factors'!C$28+G1016*'Emission Factors'!$C$30)</f>
        <v/>
      </c>
      <c r="M1016" s="79" t="str">
        <f>IF(E1016+F1016+G1016=0,"",E1016*'Emission Factors'!C$27+F1016*'Emission Factors'!C$29+G1016*'Emission Factors'!$C$31)</f>
        <v/>
      </c>
      <c r="N1016" s="79" t="str">
        <f t="shared" si="45"/>
        <v/>
      </c>
      <c r="O1016" s="79" t="str">
        <f t="shared" si="46"/>
        <v/>
      </c>
      <c r="P1016" s="79" t="str">
        <f>IFERROR(N1016*'Emission Factors'!C$13+O1016*'Emission Factors'!C$20,"")</f>
        <v/>
      </c>
      <c r="Q1016" s="89" t="str">
        <f t="shared" si="47"/>
        <v/>
      </c>
      <c r="R1016" s="90" t="str">
        <f>IFERROR(N1016*'Emission Factors'!C$14+O1016*'Emission Factors'!C$21,"")</f>
        <v/>
      </c>
      <c r="S1016" s="90" t="str">
        <f>IFERROR(N1016*'Emission Factors'!C$15+O1016*'Emission Factors'!C$22,"")</f>
        <v/>
      </c>
      <c r="T1016" s="90" t="str">
        <f>IFERROR(N1016*'Emission Factors'!C$16+O1016*'Emission Factors'!C$23,"")</f>
        <v/>
      </c>
      <c r="U1016" s="28" t="str">
        <f>IFERROR(IF(K1016="Residential",N1016*'Emission Factors'!$C$17+O1016*'Emission Factors'!$C$24,N1016*'Emission Factors'!$C$18+O1016*'Emission Factors'!$C$25),"")</f>
        <v/>
      </c>
    </row>
    <row r="1017" spans="2:21" ht="15" customHeight="1" x14ac:dyDescent="0.35">
      <c r="B1017" s="92"/>
      <c r="C1017" s="86"/>
      <c r="D1017" s="63"/>
      <c r="E1017" s="86"/>
      <c r="F1017" s="86"/>
      <c r="G1017" s="86"/>
      <c r="H1017" s="87"/>
      <c r="I1017" s="88"/>
      <c r="J1017" s="64"/>
      <c r="K1017" s="64"/>
      <c r="L1017" s="79" t="str">
        <f>IF(E1017+F1017+G1017=0,"",E1017*'Emission Factors'!C$26+F1017*'Emission Factors'!C$28+G1017*'Emission Factors'!$C$30)</f>
        <v/>
      </c>
      <c r="M1017" s="79" t="str">
        <f>IF(E1017+F1017+G1017=0,"",E1017*'Emission Factors'!C$27+F1017*'Emission Factors'!C$29+G1017*'Emission Factors'!$C$31)</f>
        <v/>
      </c>
      <c r="N1017" s="79" t="str">
        <f t="shared" si="45"/>
        <v/>
      </c>
      <c r="O1017" s="79" t="str">
        <f t="shared" si="46"/>
        <v/>
      </c>
      <c r="P1017" s="79" t="str">
        <f>IFERROR(N1017*'Emission Factors'!C$13+O1017*'Emission Factors'!C$20,"")</f>
        <v/>
      </c>
      <c r="Q1017" s="89" t="str">
        <f t="shared" si="47"/>
        <v/>
      </c>
      <c r="R1017" s="90" t="str">
        <f>IFERROR(N1017*'Emission Factors'!C$14+O1017*'Emission Factors'!C$21,"")</f>
        <v/>
      </c>
      <c r="S1017" s="90" t="str">
        <f>IFERROR(N1017*'Emission Factors'!C$15+O1017*'Emission Factors'!C$22,"")</f>
        <v/>
      </c>
      <c r="T1017" s="90" t="str">
        <f>IFERROR(N1017*'Emission Factors'!C$16+O1017*'Emission Factors'!C$23,"")</f>
        <v/>
      </c>
      <c r="U1017" s="28" t="str">
        <f>IFERROR(IF(K1017="Residential",N1017*'Emission Factors'!$C$17+O1017*'Emission Factors'!$C$24,N1017*'Emission Factors'!$C$18+O1017*'Emission Factors'!$C$25),"")</f>
        <v/>
      </c>
    </row>
    <row r="1018" spans="2:21" ht="15" customHeight="1" x14ac:dyDescent="0.35">
      <c r="B1018" s="92"/>
      <c r="C1018" s="86"/>
      <c r="D1018" s="62"/>
      <c r="E1018" s="86"/>
      <c r="F1018" s="86"/>
      <c r="G1018" s="86"/>
      <c r="H1018" s="87"/>
      <c r="I1018" s="88"/>
      <c r="J1018" s="64"/>
      <c r="K1018" s="64"/>
      <c r="L1018" s="79" t="str">
        <f>IF(E1018+F1018+G1018=0,"",E1018*'Emission Factors'!C$26+F1018*'Emission Factors'!C$28+G1018*'Emission Factors'!$C$30)</f>
        <v/>
      </c>
      <c r="M1018" s="79" t="str">
        <f>IF(E1018+F1018+G1018=0,"",E1018*'Emission Factors'!C$27+F1018*'Emission Factors'!C$29+G1018*'Emission Factors'!$C$31)</f>
        <v/>
      </c>
      <c r="N1018" s="79" t="str">
        <f t="shared" si="45"/>
        <v/>
      </c>
      <c r="O1018" s="79" t="str">
        <f t="shared" si="46"/>
        <v/>
      </c>
      <c r="P1018" s="79" t="str">
        <f>IFERROR(N1018*'Emission Factors'!C$13+O1018*'Emission Factors'!C$20,"")</f>
        <v/>
      </c>
      <c r="Q1018" s="89" t="str">
        <f t="shared" si="47"/>
        <v/>
      </c>
      <c r="R1018" s="90" t="str">
        <f>IFERROR(N1018*'Emission Factors'!C$14+O1018*'Emission Factors'!C$21,"")</f>
        <v/>
      </c>
      <c r="S1018" s="90" t="str">
        <f>IFERROR(N1018*'Emission Factors'!C$15+O1018*'Emission Factors'!C$22,"")</f>
        <v/>
      </c>
      <c r="T1018" s="90" t="str">
        <f>IFERROR(N1018*'Emission Factors'!C$16+O1018*'Emission Factors'!C$23,"")</f>
        <v/>
      </c>
      <c r="U1018" s="28" t="str">
        <f>IFERROR(IF(K1018="Residential",N1018*'Emission Factors'!$C$17+O1018*'Emission Factors'!$C$24,N1018*'Emission Factors'!$C$18+O1018*'Emission Factors'!$C$25),"")</f>
        <v/>
      </c>
    </row>
    <row r="1019" spans="2:21" ht="15" customHeight="1" x14ac:dyDescent="0.35">
      <c r="B1019" s="92"/>
      <c r="C1019" s="86"/>
      <c r="D1019" s="62"/>
      <c r="E1019" s="86"/>
      <c r="F1019" s="86"/>
      <c r="G1019" s="86"/>
      <c r="H1019" s="87"/>
      <c r="I1019" s="88"/>
      <c r="J1019" s="64"/>
      <c r="K1019" s="64"/>
      <c r="L1019" s="79" t="str">
        <f>IF(E1019+F1019+G1019=0,"",E1019*'Emission Factors'!C$26+F1019*'Emission Factors'!C$28+G1019*'Emission Factors'!$C$30)</f>
        <v/>
      </c>
      <c r="M1019" s="79" t="str">
        <f>IF(E1019+F1019+G1019=0,"",E1019*'Emission Factors'!C$27+F1019*'Emission Factors'!C$29+G1019*'Emission Factors'!$C$31)</f>
        <v/>
      </c>
      <c r="N1019" s="79" t="str">
        <f t="shared" si="45"/>
        <v/>
      </c>
      <c r="O1019" s="79" t="str">
        <f t="shared" si="46"/>
        <v/>
      </c>
      <c r="P1019" s="79" t="str">
        <f>IFERROR(N1019*'Emission Factors'!C$13+O1019*'Emission Factors'!C$20,"")</f>
        <v/>
      </c>
      <c r="Q1019" s="89" t="str">
        <f t="shared" si="47"/>
        <v/>
      </c>
      <c r="R1019" s="90" t="str">
        <f>IFERROR(N1019*'Emission Factors'!C$14+O1019*'Emission Factors'!C$21,"")</f>
        <v/>
      </c>
      <c r="S1019" s="90" t="str">
        <f>IFERROR(N1019*'Emission Factors'!C$15+O1019*'Emission Factors'!C$22,"")</f>
        <v/>
      </c>
      <c r="T1019" s="90" t="str">
        <f>IFERROR(N1019*'Emission Factors'!C$16+O1019*'Emission Factors'!C$23,"")</f>
        <v/>
      </c>
      <c r="U1019" s="28" t="str">
        <f>IFERROR(IF(K1019="Residential",N1019*'Emission Factors'!$C$17+O1019*'Emission Factors'!$C$24,N1019*'Emission Factors'!$C$18+O1019*'Emission Factors'!$C$25),"")</f>
        <v/>
      </c>
    </row>
    <row r="1020" spans="2:21" ht="15" customHeight="1" x14ac:dyDescent="0.35">
      <c r="B1020" s="92"/>
      <c r="C1020" s="86"/>
      <c r="D1020" s="62"/>
      <c r="E1020" s="86"/>
      <c r="F1020" s="86"/>
      <c r="G1020" s="86"/>
      <c r="H1020" s="87"/>
      <c r="I1020" s="88"/>
      <c r="J1020" s="64"/>
      <c r="K1020" s="64"/>
      <c r="L1020" s="79" t="str">
        <f>IF(E1020+F1020+G1020=0,"",E1020*'Emission Factors'!C$26+F1020*'Emission Factors'!C$28+G1020*'Emission Factors'!$C$30)</f>
        <v/>
      </c>
      <c r="M1020" s="79" t="str">
        <f>IF(E1020+F1020+G1020=0,"",E1020*'Emission Factors'!C$27+F1020*'Emission Factors'!C$29+G1020*'Emission Factors'!$C$31)</f>
        <v/>
      </c>
      <c r="N1020" s="79" t="str">
        <f t="shared" si="45"/>
        <v/>
      </c>
      <c r="O1020" s="79" t="str">
        <f t="shared" si="46"/>
        <v/>
      </c>
      <c r="P1020" s="79" t="str">
        <f>IFERROR(N1020*'Emission Factors'!C$13+O1020*'Emission Factors'!C$20,"")</f>
        <v/>
      </c>
      <c r="Q1020" s="89" t="str">
        <f t="shared" si="47"/>
        <v/>
      </c>
      <c r="R1020" s="90" t="str">
        <f>IFERROR(N1020*'Emission Factors'!C$14+O1020*'Emission Factors'!C$21,"")</f>
        <v/>
      </c>
      <c r="S1020" s="90" t="str">
        <f>IFERROR(N1020*'Emission Factors'!C$15+O1020*'Emission Factors'!C$22,"")</f>
        <v/>
      </c>
      <c r="T1020" s="90" t="str">
        <f>IFERROR(N1020*'Emission Factors'!C$16+O1020*'Emission Factors'!C$23,"")</f>
        <v/>
      </c>
      <c r="U1020" s="28" t="str">
        <f>IFERROR(IF(K1020="Residential",N1020*'Emission Factors'!$C$17+O1020*'Emission Factors'!$C$24,N1020*'Emission Factors'!$C$18+O1020*'Emission Factors'!$C$25),"")</f>
        <v/>
      </c>
    </row>
    <row r="1021" spans="2:21" ht="15" customHeight="1" x14ac:dyDescent="0.35">
      <c r="B1021" s="92"/>
      <c r="C1021" s="86"/>
      <c r="D1021" s="62"/>
      <c r="E1021" s="86"/>
      <c r="F1021" s="86"/>
      <c r="G1021" s="86"/>
      <c r="H1021" s="87"/>
      <c r="I1021" s="88"/>
      <c r="J1021" s="64"/>
      <c r="K1021" s="64"/>
      <c r="L1021" s="79" t="str">
        <f>IF(E1021+F1021+G1021=0,"",E1021*'Emission Factors'!C$26+F1021*'Emission Factors'!C$28+G1021*'Emission Factors'!$C$30)</f>
        <v/>
      </c>
      <c r="M1021" s="79" t="str">
        <f>IF(E1021+F1021+G1021=0,"",E1021*'Emission Factors'!C$27+F1021*'Emission Factors'!C$29+G1021*'Emission Factors'!$C$31)</f>
        <v/>
      </c>
      <c r="N1021" s="79" t="str">
        <f t="shared" si="45"/>
        <v/>
      </c>
      <c r="O1021" s="79" t="str">
        <f t="shared" si="46"/>
        <v/>
      </c>
      <c r="P1021" s="79" t="str">
        <f>IFERROR(N1021*'Emission Factors'!C$13+O1021*'Emission Factors'!C$20,"")</f>
        <v/>
      </c>
      <c r="Q1021" s="89" t="str">
        <f t="shared" si="47"/>
        <v/>
      </c>
      <c r="R1021" s="90" t="str">
        <f>IFERROR(N1021*'Emission Factors'!C$14+O1021*'Emission Factors'!C$21,"")</f>
        <v/>
      </c>
      <c r="S1021" s="90" t="str">
        <f>IFERROR(N1021*'Emission Factors'!C$15+O1021*'Emission Factors'!C$22,"")</f>
        <v/>
      </c>
      <c r="T1021" s="90" t="str">
        <f>IFERROR(N1021*'Emission Factors'!C$16+O1021*'Emission Factors'!C$23,"")</f>
        <v/>
      </c>
      <c r="U1021" s="28" t="str">
        <f>IFERROR(IF(K1021="Residential",N1021*'Emission Factors'!$C$17+O1021*'Emission Factors'!$C$24,N1021*'Emission Factors'!$C$18+O1021*'Emission Factors'!$C$25),"")</f>
        <v/>
      </c>
    </row>
    <row r="1022" spans="2:21" ht="15" customHeight="1" x14ac:dyDescent="0.35">
      <c r="B1022" s="92"/>
      <c r="C1022" s="86"/>
      <c r="D1022" s="63"/>
      <c r="E1022" s="86"/>
      <c r="F1022" s="86"/>
      <c r="G1022" s="86"/>
      <c r="H1022" s="87"/>
      <c r="I1022" s="88"/>
      <c r="J1022" s="64"/>
      <c r="K1022" s="64"/>
      <c r="L1022" s="79" t="str">
        <f>IF(E1022+F1022+G1022=0,"",E1022*'Emission Factors'!C$26+F1022*'Emission Factors'!C$28+G1022*'Emission Factors'!$C$30)</f>
        <v/>
      </c>
      <c r="M1022" s="79" t="str">
        <f>IF(E1022+F1022+G1022=0,"",E1022*'Emission Factors'!C$27+F1022*'Emission Factors'!C$29+G1022*'Emission Factors'!$C$31)</f>
        <v/>
      </c>
      <c r="N1022" s="79" t="str">
        <f t="shared" si="45"/>
        <v/>
      </c>
      <c r="O1022" s="79" t="str">
        <f t="shared" si="46"/>
        <v/>
      </c>
      <c r="P1022" s="79" t="str">
        <f>IFERROR(N1022*'Emission Factors'!C$13+O1022*'Emission Factors'!C$20,"")</f>
        <v/>
      </c>
      <c r="Q1022" s="89" t="str">
        <f t="shared" si="47"/>
        <v/>
      </c>
      <c r="R1022" s="90" t="str">
        <f>IFERROR(N1022*'Emission Factors'!C$14+O1022*'Emission Factors'!C$21,"")</f>
        <v/>
      </c>
      <c r="S1022" s="90" t="str">
        <f>IFERROR(N1022*'Emission Factors'!C$15+O1022*'Emission Factors'!C$22,"")</f>
        <v/>
      </c>
      <c r="T1022" s="90" t="str">
        <f>IFERROR(N1022*'Emission Factors'!C$16+O1022*'Emission Factors'!C$23,"")</f>
        <v/>
      </c>
      <c r="U1022" s="28" t="str">
        <f>IFERROR(IF(K1022="Residential",N1022*'Emission Factors'!$C$17+O1022*'Emission Factors'!$C$24,N1022*'Emission Factors'!$C$18+O1022*'Emission Factors'!$C$25),"")</f>
        <v/>
      </c>
    </row>
    <row r="1023" spans="2:21" ht="15" customHeight="1" x14ac:dyDescent="0.35">
      <c r="B1023" s="92"/>
      <c r="C1023" s="86"/>
      <c r="D1023" s="62"/>
      <c r="E1023" s="86"/>
      <c r="F1023" s="86"/>
      <c r="G1023" s="86"/>
      <c r="H1023" s="87"/>
      <c r="I1023" s="88"/>
      <c r="J1023" s="64"/>
      <c r="K1023" s="64"/>
      <c r="L1023" s="79" t="str">
        <f>IF(E1023+F1023+G1023=0,"",E1023*'Emission Factors'!C$26+F1023*'Emission Factors'!C$28+G1023*'Emission Factors'!$C$30)</f>
        <v/>
      </c>
      <c r="M1023" s="79" t="str">
        <f>IF(E1023+F1023+G1023=0,"",E1023*'Emission Factors'!C$27+F1023*'Emission Factors'!C$29+G1023*'Emission Factors'!$C$31)</f>
        <v/>
      </c>
      <c r="N1023" s="79" t="str">
        <f t="shared" si="45"/>
        <v/>
      </c>
      <c r="O1023" s="79" t="str">
        <f t="shared" si="46"/>
        <v/>
      </c>
      <c r="P1023" s="79" t="str">
        <f>IFERROR(N1023*'Emission Factors'!C$13+O1023*'Emission Factors'!C$20,"")</f>
        <v/>
      </c>
      <c r="Q1023" s="89" t="str">
        <f t="shared" si="47"/>
        <v/>
      </c>
      <c r="R1023" s="90" t="str">
        <f>IFERROR(N1023*'Emission Factors'!C$14+O1023*'Emission Factors'!C$21,"")</f>
        <v/>
      </c>
      <c r="S1023" s="90" t="str">
        <f>IFERROR(N1023*'Emission Factors'!C$15+O1023*'Emission Factors'!C$22,"")</f>
        <v/>
      </c>
      <c r="T1023" s="90" t="str">
        <f>IFERROR(N1023*'Emission Factors'!C$16+O1023*'Emission Factors'!C$23,"")</f>
        <v/>
      </c>
      <c r="U1023" s="28" t="str">
        <f>IFERROR(IF(K1023="Residential",N1023*'Emission Factors'!$C$17+O1023*'Emission Factors'!$C$24,N1023*'Emission Factors'!$C$18+O1023*'Emission Factors'!$C$25),"")</f>
        <v/>
      </c>
    </row>
    <row r="1024" spans="2:21" ht="15" customHeight="1" x14ac:dyDescent="0.35">
      <c r="B1024" s="92"/>
      <c r="C1024" s="86"/>
      <c r="D1024" s="62"/>
      <c r="E1024" s="86"/>
      <c r="F1024" s="86"/>
      <c r="G1024" s="86"/>
      <c r="H1024" s="87"/>
      <c r="I1024" s="88"/>
      <c r="J1024" s="64"/>
      <c r="K1024" s="64"/>
      <c r="L1024" s="79" t="str">
        <f>IF(E1024+F1024+G1024=0,"",E1024*'Emission Factors'!C$26+F1024*'Emission Factors'!C$28+G1024*'Emission Factors'!$C$30)</f>
        <v/>
      </c>
      <c r="M1024" s="79" t="str">
        <f>IF(E1024+F1024+G1024=0,"",E1024*'Emission Factors'!C$27+F1024*'Emission Factors'!C$29+G1024*'Emission Factors'!$C$31)</f>
        <v/>
      </c>
      <c r="N1024" s="79" t="str">
        <f t="shared" si="45"/>
        <v/>
      </c>
      <c r="O1024" s="79" t="str">
        <f t="shared" si="46"/>
        <v/>
      </c>
      <c r="P1024" s="79" t="str">
        <f>IFERROR(N1024*'Emission Factors'!C$13+O1024*'Emission Factors'!C$20,"")</f>
        <v/>
      </c>
      <c r="Q1024" s="89" t="str">
        <f t="shared" si="47"/>
        <v/>
      </c>
      <c r="R1024" s="90" t="str">
        <f>IFERROR(N1024*'Emission Factors'!C$14+O1024*'Emission Factors'!C$21,"")</f>
        <v/>
      </c>
      <c r="S1024" s="90" t="str">
        <f>IFERROR(N1024*'Emission Factors'!C$15+O1024*'Emission Factors'!C$22,"")</f>
        <v/>
      </c>
      <c r="T1024" s="90" t="str">
        <f>IFERROR(N1024*'Emission Factors'!C$16+O1024*'Emission Factors'!C$23,"")</f>
        <v/>
      </c>
      <c r="U1024" s="28" t="str">
        <f>IFERROR(IF(K1024="Residential",N1024*'Emission Factors'!$C$17+O1024*'Emission Factors'!$C$24,N1024*'Emission Factors'!$C$18+O1024*'Emission Factors'!$C$25),"")</f>
        <v/>
      </c>
    </row>
    <row r="1025" spans="2:21" ht="15" customHeight="1" x14ac:dyDescent="0.35">
      <c r="B1025" s="92"/>
      <c r="C1025" s="86"/>
      <c r="D1025" s="62"/>
      <c r="E1025" s="86"/>
      <c r="F1025" s="86"/>
      <c r="G1025" s="86"/>
      <c r="H1025" s="87"/>
      <c r="I1025" s="88"/>
      <c r="J1025" s="64"/>
      <c r="K1025" s="64"/>
      <c r="L1025" s="79" t="str">
        <f>IF(E1025+F1025+G1025=0,"",E1025*'Emission Factors'!C$26+F1025*'Emission Factors'!C$28+G1025*'Emission Factors'!$C$30)</f>
        <v/>
      </c>
      <c r="M1025" s="79" t="str">
        <f>IF(E1025+F1025+G1025=0,"",E1025*'Emission Factors'!C$27+F1025*'Emission Factors'!C$29+G1025*'Emission Factors'!$C$31)</f>
        <v/>
      </c>
      <c r="N1025" s="79" t="str">
        <f t="shared" si="45"/>
        <v/>
      </c>
      <c r="O1025" s="79" t="str">
        <f t="shared" si="46"/>
        <v/>
      </c>
      <c r="P1025" s="79" t="str">
        <f>IFERROR(N1025*'Emission Factors'!C$13+O1025*'Emission Factors'!C$20,"")</f>
        <v/>
      </c>
      <c r="Q1025" s="89" t="str">
        <f t="shared" si="47"/>
        <v/>
      </c>
      <c r="R1025" s="90" t="str">
        <f>IFERROR(N1025*'Emission Factors'!C$14+O1025*'Emission Factors'!C$21,"")</f>
        <v/>
      </c>
      <c r="S1025" s="90" t="str">
        <f>IFERROR(N1025*'Emission Factors'!C$15+O1025*'Emission Factors'!C$22,"")</f>
        <v/>
      </c>
      <c r="T1025" s="90" t="str">
        <f>IFERROR(N1025*'Emission Factors'!C$16+O1025*'Emission Factors'!C$23,"")</f>
        <v/>
      </c>
      <c r="U1025" s="28" t="str">
        <f>IFERROR(IF(K1025="Residential",N1025*'Emission Factors'!$C$17+O1025*'Emission Factors'!$C$24,N1025*'Emission Factors'!$C$18+O1025*'Emission Factors'!$C$25),"")</f>
        <v/>
      </c>
    </row>
    <row r="1026" spans="2:21" ht="15" customHeight="1" x14ac:dyDescent="0.35">
      <c r="B1026" s="92"/>
      <c r="C1026" s="86"/>
      <c r="D1026" s="62"/>
      <c r="E1026" s="86"/>
      <c r="F1026" s="86"/>
      <c r="G1026" s="86"/>
      <c r="H1026" s="87"/>
      <c r="I1026" s="88"/>
      <c r="J1026" s="64"/>
      <c r="K1026" s="64"/>
      <c r="L1026" s="79" t="str">
        <f>IF(E1026+F1026+G1026=0,"",E1026*'Emission Factors'!C$26+F1026*'Emission Factors'!C$28+G1026*'Emission Factors'!$C$30)</f>
        <v/>
      </c>
      <c r="M1026" s="79" t="str">
        <f>IF(E1026+F1026+G1026=0,"",E1026*'Emission Factors'!C$27+F1026*'Emission Factors'!C$29+G1026*'Emission Factors'!$C$31)</f>
        <v/>
      </c>
      <c r="N1026" s="79" t="str">
        <f t="shared" si="45"/>
        <v/>
      </c>
      <c r="O1026" s="79" t="str">
        <f t="shared" si="46"/>
        <v/>
      </c>
      <c r="P1026" s="79" t="str">
        <f>IFERROR(N1026*'Emission Factors'!C$13+O1026*'Emission Factors'!C$20,"")</f>
        <v/>
      </c>
      <c r="Q1026" s="89" t="str">
        <f t="shared" si="47"/>
        <v/>
      </c>
      <c r="R1026" s="90" t="str">
        <f>IFERROR(N1026*'Emission Factors'!C$14+O1026*'Emission Factors'!C$21,"")</f>
        <v/>
      </c>
      <c r="S1026" s="90" t="str">
        <f>IFERROR(N1026*'Emission Factors'!C$15+O1026*'Emission Factors'!C$22,"")</f>
        <v/>
      </c>
      <c r="T1026" s="90" t="str">
        <f>IFERROR(N1026*'Emission Factors'!C$16+O1026*'Emission Factors'!C$23,"")</f>
        <v/>
      </c>
      <c r="U1026" s="28" t="str">
        <f>IFERROR(IF(K1026="Residential",N1026*'Emission Factors'!$C$17+O1026*'Emission Factors'!$C$24,N1026*'Emission Factors'!$C$18+O1026*'Emission Factors'!$C$25),"")</f>
        <v/>
      </c>
    </row>
    <row r="1027" spans="2:21" ht="15" customHeight="1" x14ac:dyDescent="0.35">
      <c r="B1027" s="92"/>
      <c r="C1027" s="86"/>
      <c r="D1027" s="63"/>
      <c r="E1027" s="86"/>
      <c r="F1027" s="86"/>
      <c r="G1027" s="86"/>
      <c r="H1027" s="87"/>
      <c r="I1027" s="88"/>
      <c r="J1027" s="64"/>
      <c r="K1027" s="64"/>
      <c r="L1027" s="79" t="str">
        <f>IF(E1027+F1027+G1027=0,"",E1027*'Emission Factors'!C$26+F1027*'Emission Factors'!C$28+G1027*'Emission Factors'!$C$30)</f>
        <v/>
      </c>
      <c r="M1027" s="79" t="str">
        <f>IF(E1027+F1027+G1027=0,"",E1027*'Emission Factors'!C$27+F1027*'Emission Factors'!C$29+G1027*'Emission Factors'!$C$31)</f>
        <v/>
      </c>
      <c r="N1027" s="79" t="str">
        <f t="shared" si="45"/>
        <v/>
      </c>
      <c r="O1027" s="79" t="str">
        <f t="shared" si="46"/>
        <v/>
      </c>
      <c r="P1027" s="79" t="str">
        <f>IFERROR(N1027*'Emission Factors'!C$13+O1027*'Emission Factors'!C$20,"")</f>
        <v/>
      </c>
      <c r="Q1027" s="89" t="str">
        <f t="shared" si="47"/>
        <v/>
      </c>
      <c r="R1027" s="90" t="str">
        <f>IFERROR(N1027*'Emission Factors'!C$14+O1027*'Emission Factors'!C$21,"")</f>
        <v/>
      </c>
      <c r="S1027" s="90" t="str">
        <f>IFERROR(N1027*'Emission Factors'!C$15+O1027*'Emission Factors'!C$22,"")</f>
        <v/>
      </c>
      <c r="T1027" s="90" t="str">
        <f>IFERROR(N1027*'Emission Factors'!C$16+O1027*'Emission Factors'!C$23,"")</f>
        <v/>
      </c>
      <c r="U1027" s="28" t="str">
        <f>IFERROR(IF(K1027="Residential",N1027*'Emission Factors'!$C$17+O1027*'Emission Factors'!$C$24,N1027*'Emission Factors'!$C$18+O1027*'Emission Factors'!$C$25),"")</f>
        <v/>
      </c>
    </row>
    <row r="1028" spans="2:21" ht="15" customHeight="1" x14ac:dyDescent="0.35">
      <c r="B1028" s="92"/>
      <c r="C1028" s="86"/>
      <c r="D1028" s="62"/>
      <c r="E1028" s="86"/>
      <c r="F1028" s="86"/>
      <c r="G1028" s="86"/>
      <c r="H1028" s="87"/>
      <c r="I1028" s="88"/>
      <c r="J1028" s="64"/>
      <c r="K1028" s="64"/>
      <c r="L1028" s="79" t="str">
        <f>IF(E1028+F1028+G1028=0,"",E1028*'Emission Factors'!C$26+F1028*'Emission Factors'!C$28+G1028*'Emission Factors'!$C$30)</f>
        <v/>
      </c>
      <c r="M1028" s="79" t="str">
        <f>IF(E1028+F1028+G1028=0,"",E1028*'Emission Factors'!C$27+F1028*'Emission Factors'!C$29+G1028*'Emission Factors'!$C$31)</f>
        <v/>
      </c>
      <c r="N1028" s="79" t="str">
        <f t="shared" si="45"/>
        <v/>
      </c>
      <c r="O1028" s="79" t="str">
        <f t="shared" si="46"/>
        <v/>
      </c>
      <c r="P1028" s="79" t="str">
        <f>IFERROR(N1028*'Emission Factors'!C$13+O1028*'Emission Factors'!C$20,"")</f>
        <v/>
      </c>
      <c r="Q1028" s="89" t="str">
        <f t="shared" si="47"/>
        <v/>
      </c>
      <c r="R1028" s="90" t="str">
        <f>IFERROR(N1028*'Emission Factors'!C$14+O1028*'Emission Factors'!C$21,"")</f>
        <v/>
      </c>
      <c r="S1028" s="90" t="str">
        <f>IFERROR(N1028*'Emission Factors'!C$15+O1028*'Emission Factors'!C$22,"")</f>
        <v/>
      </c>
      <c r="T1028" s="90" t="str">
        <f>IFERROR(N1028*'Emission Factors'!C$16+O1028*'Emission Factors'!C$23,"")</f>
        <v/>
      </c>
      <c r="U1028" s="28" t="str">
        <f>IFERROR(IF(K1028="Residential",N1028*'Emission Factors'!$C$17+O1028*'Emission Factors'!$C$24,N1028*'Emission Factors'!$C$18+O1028*'Emission Factors'!$C$25),"")</f>
        <v/>
      </c>
    </row>
    <row r="1029" spans="2:21" ht="15" customHeight="1" x14ac:dyDescent="0.35">
      <c r="B1029" s="92"/>
      <c r="C1029" s="86"/>
      <c r="D1029" s="62"/>
      <c r="E1029" s="86"/>
      <c r="F1029" s="86"/>
      <c r="G1029" s="86"/>
      <c r="H1029" s="87"/>
      <c r="I1029" s="88"/>
      <c r="J1029" s="64"/>
      <c r="K1029" s="64"/>
      <c r="L1029" s="79" t="str">
        <f>IF(E1029+F1029+G1029=0,"",E1029*'Emission Factors'!C$26+F1029*'Emission Factors'!C$28+G1029*'Emission Factors'!$C$30)</f>
        <v/>
      </c>
      <c r="M1029" s="79" t="str">
        <f>IF(E1029+F1029+G1029=0,"",E1029*'Emission Factors'!C$27+F1029*'Emission Factors'!C$29+G1029*'Emission Factors'!$C$31)</f>
        <v/>
      </c>
      <c r="N1029" s="79" t="str">
        <f t="shared" si="45"/>
        <v/>
      </c>
      <c r="O1029" s="79" t="str">
        <f t="shared" si="46"/>
        <v/>
      </c>
      <c r="P1029" s="79" t="str">
        <f>IFERROR(N1029*'Emission Factors'!C$13+O1029*'Emission Factors'!C$20,"")</f>
        <v/>
      </c>
      <c r="Q1029" s="89" t="str">
        <f t="shared" si="47"/>
        <v/>
      </c>
      <c r="R1029" s="90" t="str">
        <f>IFERROR(N1029*'Emission Factors'!C$14+O1029*'Emission Factors'!C$21,"")</f>
        <v/>
      </c>
      <c r="S1029" s="90" t="str">
        <f>IFERROR(N1029*'Emission Factors'!C$15+O1029*'Emission Factors'!C$22,"")</f>
        <v/>
      </c>
      <c r="T1029" s="90" t="str">
        <f>IFERROR(N1029*'Emission Factors'!C$16+O1029*'Emission Factors'!C$23,"")</f>
        <v/>
      </c>
      <c r="U1029" s="28" t="str">
        <f>IFERROR(IF(K1029="Residential",N1029*'Emission Factors'!$C$17+O1029*'Emission Factors'!$C$24,N1029*'Emission Factors'!$C$18+O1029*'Emission Factors'!$C$25),"")</f>
        <v/>
      </c>
    </row>
    <row r="1030" spans="2:21" ht="15" customHeight="1" x14ac:dyDescent="0.35">
      <c r="B1030" s="92"/>
      <c r="C1030" s="86"/>
      <c r="D1030" s="62"/>
      <c r="E1030" s="86"/>
      <c r="F1030" s="86"/>
      <c r="G1030" s="86"/>
      <c r="H1030" s="87"/>
      <c r="I1030" s="88"/>
      <c r="J1030" s="64"/>
      <c r="K1030" s="64"/>
      <c r="L1030" s="79" t="str">
        <f>IF(E1030+F1030+G1030=0,"",E1030*'Emission Factors'!C$26+F1030*'Emission Factors'!C$28+G1030*'Emission Factors'!$C$30)</f>
        <v/>
      </c>
      <c r="M1030" s="79" t="str">
        <f>IF(E1030+F1030+G1030=0,"",E1030*'Emission Factors'!C$27+F1030*'Emission Factors'!C$29+G1030*'Emission Factors'!$C$31)</f>
        <v/>
      </c>
      <c r="N1030" s="79" t="str">
        <f t="shared" si="45"/>
        <v/>
      </c>
      <c r="O1030" s="79" t="str">
        <f t="shared" si="46"/>
        <v/>
      </c>
      <c r="P1030" s="79" t="str">
        <f>IFERROR(N1030*'Emission Factors'!C$13+O1030*'Emission Factors'!C$20,"")</f>
        <v/>
      </c>
      <c r="Q1030" s="89" t="str">
        <f t="shared" si="47"/>
        <v/>
      </c>
      <c r="R1030" s="90" t="str">
        <f>IFERROR(N1030*'Emission Factors'!C$14+O1030*'Emission Factors'!C$21,"")</f>
        <v/>
      </c>
      <c r="S1030" s="90" t="str">
        <f>IFERROR(N1030*'Emission Factors'!C$15+O1030*'Emission Factors'!C$22,"")</f>
        <v/>
      </c>
      <c r="T1030" s="90" t="str">
        <f>IFERROR(N1030*'Emission Factors'!C$16+O1030*'Emission Factors'!C$23,"")</f>
        <v/>
      </c>
      <c r="U1030" s="28" t="str">
        <f>IFERROR(IF(K1030="Residential",N1030*'Emission Factors'!$C$17+O1030*'Emission Factors'!$C$24,N1030*'Emission Factors'!$C$18+O1030*'Emission Factors'!$C$25),"")</f>
        <v/>
      </c>
    </row>
    <row r="1031" spans="2:21" ht="15" customHeight="1" x14ac:dyDescent="0.35">
      <c r="B1031" s="92"/>
      <c r="C1031" s="86"/>
      <c r="D1031" s="62"/>
      <c r="E1031" s="86"/>
      <c r="F1031" s="86"/>
      <c r="G1031" s="86"/>
      <c r="H1031" s="87"/>
      <c r="I1031" s="88"/>
      <c r="J1031" s="64"/>
      <c r="K1031" s="64"/>
      <c r="L1031" s="79" t="str">
        <f>IF(E1031+F1031+G1031=0,"",E1031*'Emission Factors'!C$26+F1031*'Emission Factors'!C$28+G1031*'Emission Factors'!$C$30)</f>
        <v/>
      </c>
      <c r="M1031" s="79" t="str">
        <f>IF(E1031+F1031+G1031=0,"",E1031*'Emission Factors'!C$27+F1031*'Emission Factors'!C$29+G1031*'Emission Factors'!$C$31)</f>
        <v/>
      </c>
      <c r="N1031" s="79" t="str">
        <f t="shared" si="45"/>
        <v/>
      </c>
      <c r="O1031" s="79" t="str">
        <f t="shared" si="46"/>
        <v/>
      </c>
      <c r="P1031" s="79" t="str">
        <f>IFERROR(N1031*'Emission Factors'!C$13+O1031*'Emission Factors'!C$20,"")</f>
        <v/>
      </c>
      <c r="Q1031" s="89" t="str">
        <f t="shared" si="47"/>
        <v/>
      </c>
      <c r="R1031" s="90" t="str">
        <f>IFERROR(N1031*'Emission Factors'!C$14+O1031*'Emission Factors'!C$21,"")</f>
        <v/>
      </c>
      <c r="S1031" s="90" t="str">
        <f>IFERROR(N1031*'Emission Factors'!C$15+O1031*'Emission Factors'!C$22,"")</f>
        <v/>
      </c>
      <c r="T1031" s="90" t="str">
        <f>IFERROR(N1031*'Emission Factors'!C$16+O1031*'Emission Factors'!C$23,"")</f>
        <v/>
      </c>
      <c r="U1031" s="28" t="str">
        <f>IFERROR(IF(K1031="Residential",N1031*'Emission Factors'!$C$17+O1031*'Emission Factors'!$C$24,N1031*'Emission Factors'!$C$18+O1031*'Emission Factors'!$C$25),"")</f>
        <v/>
      </c>
    </row>
    <row r="1032" spans="2:21" ht="15" customHeight="1" x14ac:dyDescent="0.35">
      <c r="B1032" s="92"/>
      <c r="C1032" s="86"/>
      <c r="D1032" s="63"/>
      <c r="E1032" s="86"/>
      <c r="F1032" s="86"/>
      <c r="G1032" s="86"/>
      <c r="H1032" s="87"/>
      <c r="I1032" s="88"/>
      <c r="J1032" s="64"/>
      <c r="K1032" s="64"/>
      <c r="L1032" s="79" t="str">
        <f>IF(E1032+F1032+G1032=0,"",E1032*'Emission Factors'!C$26+F1032*'Emission Factors'!C$28+G1032*'Emission Factors'!$C$30)</f>
        <v/>
      </c>
      <c r="M1032" s="79" t="str">
        <f>IF(E1032+F1032+G1032=0,"",E1032*'Emission Factors'!C$27+F1032*'Emission Factors'!C$29+G1032*'Emission Factors'!$C$31)</f>
        <v/>
      </c>
      <c r="N1032" s="79" t="str">
        <f t="shared" si="45"/>
        <v/>
      </c>
      <c r="O1032" s="79" t="str">
        <f t="shared" si="46"/>
        <v/>
      </c>
      <c r="P1032" s="79" t="str">
        <f>IFERROR(N1032*'Emission Factors'!C$13+O1032*'Emission Factors'!C$20,"")</f>
        <v/>
      </c>
      <c r="Q1032" s="89" t="str">
        <f t="shared" si="47"/>
        <v/>
      </c>
      <c r="R1032" s="90" t="str">
        <f>IFERROR(N1032*'Emission Factors'!C$14+O1032*'Emission Factors'!C$21,"")</f>
        <v/>
      </c>
      <c r="S1032" s="90" t="str">
        <f>IFERROR(N1032*'Emission Factors'!C$15+O1032*'Emission Factors'!C$22,"")</f>
        <v/>
      </c>
      <c r="T1032" s="90" t="str">
        <f>IFERROR(N1032*'Emission Factors'!C$16+O1032*'Emission Factors'!C$23,"")</f>
        <v/>
      </c>
      <c r="U1032" s="28" t="str">
        <f>IFERROR(IF(K1032="Residential",N1032*'Emission Factors'!$C$17+O1032*'Emission Factors'!$C$24,N1032*'Emission Factors'!$C$18+O1032*'Emission Factors'!$C$25),"")</f>
        <v/>
      </c>
    </row>
    <row r="1033" spans="2:21" ht="15" customHeight="1" x14ac:dyDescent="0.35">
      <c r="B1033" s="92"/>
      <c r="C1033" s="86"/>
      <c r="D1033" s="62"/>
      <c r="E1033" s="86"/>
      <c r="F1033" s="86"/>
      <c r="G1033" s="86"/>
      <c r="H1033" s="87"/>
      <c r="I1033" s="88"/>
      <c r="J1033" s="64"/>
      <c r="K1033" s="64"/>
      <c r="L1033" s="79" t="str">
        <f>IF(E1033+F1033+G1033=0,"",E1033*'Emission Factors'!C$26+F1033*'Emission Factors'!C$28+G1033*'Emission Factors'!$C$30)</f>
        <v/>
      </c>
      <c r="M1033" s="79" t="str">
        <f>IF(E1033+F1033+G1033=0,"",E1033*'Emission Factors'!C$27+F1033*'Emission Factors'!C$29+G1033*'Emission Factors'!$C$31)</f>
        <v/>
      </c>
      <c r="N1033" s="79" t="str">
        <f t="shared" si="45"/>
        <v/>
      </c>
      <c r="O1033" s="79" t="str">
        <f t="shared" si="46"/>
        <v/>
      </c>
      <c r="P1033" s="79" t="str">
        <f>IFERROR(N1033*'Emission Factors'!C$13+O1033*'Emission Factors'!C$20,"")</f>
        <v/>
      </c>
      <c r="Q1033" s="89" t="str">
        <f t="shared" si="47"/>
        <v/>
      </c>
      <c r="R1033" s="90" t="str">
        <f>IFERROR(N1033*'Emission Factors'!C$14+O1033*'Emission Factors'!C$21,"")</f>
        <v/>
      </c>
      <c r="S1033" s="90" t="str">
        <f>IFERROR(N1033*'Emission Factors'!C$15+O1033*'Emission Factors'!C$22,"")</f>
        <v/>
      </c>
      <c r="T1033" s="90" t="str">
        <f>IFERROR(N1033*'Emission Factors'!C$16+O1033*'Emission Factors'!C$23,"")</f>
        <v/>
      </c>
      <c r="U1033" s="28" t="str">
        <f>IFERROR(IF(K1033="Residential",N1033*'Emission Factors'!$C$17+O1033*'Emission Factors'!$C$24,N1033*'Emission Factors'!$C$18+O1033*'Emission Factors'!$C$25),"")</f>
        <v/>
      </c>
    </row>
    <row r="1034" spans="2:21" ht="15" customHeight="1" x14ac:dyDescent="0.35">
      <c r="B1034" s="92"/>
      <c r="C1034" s="86"/>
      <c r="D1034" s="62"/>
      <c r="E1034" s="86"/>
      <c r="F1034" s="86"/>
      <c r="G1034" s="86"/>
      <c r="H1034" s="87"/>
      <c r="I1034" s="88"/>
      <c r="J1034" s="64"/>
      <c r="K1034" s="64"/>
      <c r="L1034" s="79" t="str">
        <f>IF(E1034+F1034+G1034=0,"",E1034*'Emission Factors'!C$26+F1034*'Emission Factors'!C$28+G1034*'Emission Factors'!$C$30)</f>
        <v/>
      </c>
      <c r="M1034" s="79" t="str">
        <f>IF(E1034+F1034+G1034=0,"",E1034*'Emission Factors'!C$27+F1034*'Emission Factors'!C$29+G1034*'Emission Factors'!$C$31)</f>
        <v/>
      </c>
      <c r="N1034" s="79" t="str">
        <f t="shared" si="45"/>
        <v/>
      </c>
      <c r="O1034" s="79" t="str">
        <f t="shared" si="46"/>
        <v/>
      </c>
      <c r="P1034" s="79" t="str">
        <f>IFERROR(N1034*'Emission Factors'!C$13+O1034*'Emission Factors'!C$20,"")</f>
        <v/>
      </c>
      <c r="Q1034" s="89" t="str">
        <f t="shared" si="47"/>
        <v/>
      </c>
      <c r="R1034" s="90" t="str">
        <f>IFERROR(N1034*'Emission Factors'!C$14+O1034*'Emission Factors'!C$21,"")</f>
        <v/>
      </c>
      <c r="S1034" s="90" t="str">
        <f>IFERROR(N1034*'Emission Factors'!C$15+O1034*'Emission Factors'!C$22,"")</f>
        <v/>
      </c>
      <c r="T1034" s="90" t="str">
        <f>IFERROR(N1034*'Emission Factors'!C$16+O1034*'Emission Factors'!C$23,"")</f>
        <v/>
      </c>
      <c r="U1034" s="28" t="str">
        <f>IFERROR(IF(K1034="Residential",N1034*'Emission Factors'!$C$17+O1034*'Emission Factors'!$C$24,N1034*'Emission Factors'!$C$18+O1034*'Emission Factors'!$C$25),"")</f>
        <v/>
      </c>
    </row>
    <row r="1035" spans="2:21" ht="15" customHeight="1" x14ac:dyDescent="0.35">
      <c r="B1035" s="92"/>
      <c r="C1035" s="86"/>
      <c r="D1035" s="62"/>
      <c r="E1035" s="86"/>
      <c r="F1035" s="86"/>
      <c r="G1035" s="86"/>
      <c r="H1035" s="87"/>
      <c r="I1035" s="88"/>
      <c r="J1035" s="64"/>
      <c r="K1035" s="64"/>
      <c r="L1035" s="79" t="str">
        <f>IF(E1035+F1035+G1035=0,"",E1035*'Emission Factors'!C$26+F1035*'Emission Factors'!C$28+G1035*'Emission Factors'!$C$30)</f>
        <v/>
      </c>
      <c r="M1035" s="79" t="str">
        <f>IF(E1035+F1035+G1035=0,"",E1035*'Emission Factors'!C$27+F1035*'Emission Factors'!C$29+G1035*'Emission Factors'!$C$31)</f>
        <v/>
      </c>
      <c r="N1035" s="79" t="str">
        <f t="shared" si="45"/>
        <v/>
      </c>
      <c r="O1035" s="79" t="str">
        <f t="shared" si="46"/>
        <v/>
      </c>
      <c r="P1035" s="79" t="str">
        <f>IFERROR(N1035*'Emission Factors'!C$13+O1035*'Emission Factors'!C$20,"")</f>
        <v/>
      </c>
      <c r="Q1035" s="89" t="str">
        <f t="shared" si="47"/>
        <v/>
      </c>
      <c r="R1035" s="90" t="str">
        <f>IFERROR(N1035*'Emission Factors'!C$14+O1035*'Emission Factors'!C$21,"")</f>
        <v/>
      </c>
      <c r="S1035" s="90" t="str">
        <f>IFERROR(N1035*'Emission Factors'!C$15+O1035*'Emission Factors'!C$22,"")</f>
        <v/>
      </c>
      <c r="T1035" s="90" t="str">
        <f>IFERROR(N1035*'Emission Factors'!C$16+O1035*'Emission Factors'!C$23,"")</f>
        <v/>
      </c>
      <c r="U1035" s="28" t="str">
        <f>IFERROR(IF(K1035="Residential",N1035*'Emission Factors'!$C$17+O1035*'Emission Factors'!$C$24,N1035*'Emission Factors'!$C$18+O1035*'Emission Factors'!$C$25),"")</f>
        <v/>
      </c>
    </row>
    <row r="1036" spans="2:21" ht="15" customHeight="1" x14ac:dyDescent="0.35">
      <c r="B1036" s="92"/>
      <c r="C1036" s="86"/>
      <c r="D1036" s="62"/>
      <c r="E1036" s="86"/>
      <c r="F1036" s="86"/>
      <c r="G1036" s="86"/>
      <c r="H1036" s="87"/>
      <c r="I1036" s="88"/>
      <c r="J1036" s="64"/>
      <c r="K1036" s="64"/>
      <c r="L1036" s="79" t="str">
        <f>IF(E1036+F1036+G1036=0,"",E1036*'Emission Factors'!C$26+F1036*'Emission Factors'!C$28+G1036*'Emission Factors'!$C$30)</f>
        <v/>
      </c>
      <c r="M1036" s="79" t="str">
        <f>IF(E1036+F1036+G1036=0,"",E1036*'Emission Factors'!C$27+F1036*'Emission Factors'!C$29+G1036*'Emission Factors'!$C$31)</f>
        <v/>
      </c>
      <c r="N1036" s="79" t="str">
        <f t="shared" si="45"/>
        <v/>
      </c>
      <c r="O1036" s="79" t="str">
        <f t="shared" si="46"/>
        <v/>
      </c>
      <c r="P1036" s="79" t="str">
        <f>IFERROR(N1036*'Emission Factors'!C$13+O1036*'Emission Factors'!C$20,"")</f>
        <v/>
      </c>
      <c r="Q1036" s="89" t="str">
        <f t="shared" si="47"/>
        <v/>
      </c>
      <c r="R1036" s="90" t="str">
        <f>IFERROR(N1036*'Emission Factors'!C$14+O1036*'Emission Factors'!C$21,"")</f>
        <v/>
      </c>
      <c r="S1036" s="90" t="str">
        <f>IFERROR(N1036*'Emission Factors'!C$15+O1036*'Emission Factors'!C$22,"")</f>
        <v/>
      </c>
      <c r="T1036" s="90" t="str">
        <f>IFERROR(N1036*'Emission Factors'!C$16+O1036*'Emission Factors'!C$23,"")</f>
        <v/>
      </c>
      <c r="U1036" s="28" t="str">
        <f>IFERROR(IF(K1036="Residential",N1036*'Emission Factors'!$C$17+O1036*'Emission Factors'!$C$24,N1036*'Emission Factors'!$C$18+O1036*'Emission Factors'!$C$25),"")</f>
        <v/>
      </c>
    </row>
    <row r="1037" spans="2:21" ht="15" customHeight="1" x14ac:dyDescent="0.35">
      <c r="B1037" s="92"/>
      <c r="C1037" s="86"/>
      <c r="D1037" s="63"/>
      <c r="E1037" s="86"/>
      <c r="F1037" s="86"/>
      <c r="G1037" s="86"/>
      <c r="H1037" s="87"/>
      <c r="I1037" s="88"/>
      <c r="J1037" s="64"/>
      <c r="K1037" s="64"/>
      <c r="L1037" s="79" t="str">
        <f>IF(E1037+F1037+G1037=0,"",E1037*'Emission Factors'!C$26+F1037*'Emission Factors'!C$28+G1037*'Emission Factors'!$C$30)</f>
        <v/>
      </c>
      <c r="M1037" s="79" t="str">
        <f>IF(E1037+F1037+G1037=0,"",E1037*'Emission Factors'!C$27+F1037*'Emission Factors'!C$29+G1037*'Emission Factors'!$C$31)</f>
        <v/>
      </c>
      <c r="N1037" s="79" t="str">
        <f t="shared" si="45"/>
        <v/>
      </c>
      <c r="O1037" s="79" t="str">
        <f t="shared" si="46"/>
        <v/>
      </c>
      <c r="P1037" s="79" t="str">
        <f>IFERROR(N1037*'Emission Factors'!C$13+O1037*'Emission Factors'!C$20,"")</f>
        <v/>
      </c>
      <c r="Q1037" s="89" t="str">
        <f t="shared" si="47"/>
        <v/>
      </c>
      <c r="R1037" s="90" t="str">
        <f>IFERROR(N1037*'Emission Factors'!C$14+O1037*'Emission Factors'!C$21,"")</f>
        <v/>
      </c>
      <c r="S1037" s="90" t="str">
        <f>IFERROR(N1037*'Emission Factors'!C$15+O1037*'Emission Factors'!C$22,"")</f>
        <v/>
      </c>
      <c r="T1037" s="90" t="str">
        <f>IFERROR(N1037*'Emission Factors'!C$16+O1037*'Emission Factors'!C$23,"")</f>
        <v/>
      </c>
      <c r="U1037" s="28" t="str">
        <f>IFERROR(IF(K1037="Residential",N1037*'Emission Factors'!$C$17+O1037*'Emission Factors'!$C$24,N1037*'Emission Factors'!$C$18+O1037*'Emission Factors'!$C$25),"")</f>
        <v/>
      </c>
    </row>
    <row r="1038" spans="2:21" ht="15" customHeight="1" x14ac:dyDescent="0.35">
      <c r="B1038" s="92"/>
      <c r="C1038" s="86"/>
      <c r="D1038" s="62"/>
      <c r="E1038" s="86"/>
      <c r="F1038" s="86"/>
      <c r="G1038" s="86"/>
      <c r="H1038" s="87"/>
      <c r="I1038" s="88"/>
      <c r="J1038" s="64"/>
      <c r="K1038" s="64"/>
      <c r="L1038" s="79" t="str">
        <f>IF(E1038+F1038+G1038=0,"",E1038*'Emission Factors'!C$26+F1038*'Emission Factors'!C$28+G1038*'Emission Factors'!$C$30)</f>
        <v/>
      </c>
      <c r="M1038" s="79" t="str">
        <f>IF(E1038+F1038+G1038=0,"",E1038*'Emission Factors'!C$27+F1038*'Emission Factors'!C$29+G1038*'Emission Factors'!$C$31)</f>
        <v/>
      </c>
      <c r="N1038" s="79" t="str">
        <f t="shared" si="45"/>
        <v/>
      </c>
      <c r="O1038" s="79" t="str">
        <f t="shared" si="46"/>
        <v/>
      </c>
      <c r="P1038" s="79" t="str">
        <f>IFERROR(N1038*'Emission Factors'!C$13+O1038*'Emission Factors'!C$20,"")</f>
        <v/>
      </c>
      <c r="Q1038" s="89" t="str">
        <f t="shared" si="47"/>
        <v/>
      </c>
      <c r="R1038" s="90" t="str">
        <f>IFERROR(N1038*'Emission Factors'!C$14+O1038*'Emission Factors'!C$21,"")</f>
        <v/>
      </c>
      <c r="S1038" s="90" t="str">
        <f>IFERROR(N1038*'Emission Factors'!C$15+O1038*'Emission Factors'!C$22,"")</f>
        <v/>
      </c>
      <c r="T1038" s="90" t="str">
        <f>IFERROR(N1038*'Emission Factors'!C$16+O1038*'Emission Factors'!C$23,"")</f>
        <v/>
      </c>
      <c r="U1038" s="28" t="str">
        <f>IFERROR(IF(K1038="Residential",N1038*'Emission Factors'!$C$17+O1038*'Emission Factors'!$C$24,N1038*'Emission Factors'!$C$18+O1038*'Emission Factors'!$C$25),"")</f>
        <v/>
      </c>
    </row>
    <row r="1039" spans="2:21" ht="15" customHeight="1" x14ac:dyDescent="0.35">
      <c r="B1039" s="92"/>
      <c r="C1039" s="86"/>
      <c r="D1039" s="62"/>
      <c r="E1039" s="86"/>
      <c r="F1039" s="86"/>
      <c r="G1039" s="86"/>
      <c r="H1039" s="87"/>
      <c r="I1039" s="88"/>
      <c r="J1039" s="64"/>
      <c r="K1039" s="64"/>
      <c r="L1039" s="79" t="str">
        <f>IF(E1039+F1039+G1039=0,"",E1039*'Emission Factors'!C$26+F1039*'Emission Factors'!C$28+G1039*'Emission Factors'!$C$30)</f>
        <v/>
      </c>
      <c r="M1039" s="79" t="str">
        <f>IF(E1039+F1039+G1039=0,"",E1039*'Emission Factors'!C$27+F1039*'Emission Factors'!C$29+G1039*'Emission Factors'!$C$31)</f>
        <v/>
      </c>
      <c r="N1039" s="79" t="str">
        <f t="shared" si="45"/>
        <v/>
      </c>
      <c r="O1039" s="79" t="str">
        <f t="shared" si="46"/>
        <v/>
      </c>
      <c r="P1039" s="79" t="str">
        <f>IFERROR(N1039*'Emission Factors'!C$13+O1039*'Emission Factors'!C$20,"")</f>
        <v/>
      </c>
      <c r="Q1039" s="89" t="str">
        <f t="shared" si="47"/>
        <v/>
      </c>
      <c r="R1039" s="90" t="str">
        <f>IFERROR(N1039*'Emission Factors'!C$14+O1039*'Emission Factors'!C$21,"")</f>
        <v/>
      </c>
      <c r="S1039" s="90" t="str">
        <f>IFERROR(N1039*'Emission Factors'!C$15+O1039*'Emission Factors'!C$22,"")</f>
        <v/>
      </c>
      <c r="T1039" s="90" t="str">
        <f>IFERROR(N1039*'Emission Factors'!C$16+O1039*'Emission Factors'!C$23,"")</f>
        <v/>
      </c>
      <c r="U1039" s="28" t="str">
        <f>IFERROR(IF(K1039="Residential",N1039*'Emission Factors'!$C$17+O1039*'Emission Factors'!$C$24,N1039*'Emission Factors'!$C$18+O1039*'Emission Factors'!$C$25),"")</f>
        <v/>
      </c>
    </row>
    <row r="1040" spans="2:21" ht="15" customHeight="1" x14ac:dyDescent="0.35">
      <c r="B1040" s="92"/>
      <c r="C1040" s="86"/>
      <c r="D1040" s="62"/>
      <c r="E1040" s="86"/>
      <c r="F1040" s="86"/>
      <c r="G1040" s="86"/>
      <c r="H1040" s="87"/>
      <c r="I1040" s="88"/>
      <c r="J1040" s="64"/>
      <c r="K1040" s="64"/>
      <c r="L1040" s="79" t="str">
        <f>IF(E1040+F1040+G1040=0,"",E1040*'Emission Factors'!C$26+F1040*'Emission Factors'!C$28+G1040*'Emission Factors'!$C$30)</f>
        <v/>
      </c>
      <c r="M1040" s="79" t="str">
        <f>IF(E1040+F1040+G1040=0,"",E1040*'Emission Factors'!C$27+F1040*'Emission Factors'!C$29+G1040*'Emission Factors'!$C$31)</f>
        <v/>
      </c>
      <c r="N1040" s="79" t="str">
        <f t="shared" si="45"/>
        <v/>
      </c>
      <c r="O1040" s="79" t="str">
        <f t="shared" si="46"/>
        <v/>
      </c>
      <c r="P1040" s="79" t="str">
        <f>IFERROR(N1040*'Emission Factors'!C$13+O1040*'Emission Factors'!C$20,"")</f>
        <v/>
      </c>
      <c r="Q1040" s="89" t="str">
        <f t="shared" si="47"/>
        <v/>
      </c>
      <c r="R1040" s="90" t="str">
        <f>IFERROR(N1040*'Emission Factors'!C$14+O1040*'Emission Factors'!C$21,"")</f>
        <v/>
      </c>
      <c r="S1040" s="90" t="str">
        <f>IFERROR(N1040*'Emission Factors'!C$15+O1040*'Emission Factors'!C$22,"")</f>
        <v/>
      </c>
      <c r="T1040" s="90" t="str">
        <f>IFERROR(N1040*'Emission Factors'!C$16+O1040*'Emission Factors'!C$23,"")</f>
        <v/>
      </c>
      <c r="U1040" s="28" t="str">
        <f>IFERROR(IF(K1040="Residential",N1040*'Emission Factors'!$C$17+O1040*'Emission Factors'!$C$24,N1040*'Emission Factors'!$C$18+O1040*'Emission Factors'!$C$25),"")</f>
        <v/>
      </c>
    </row>
    <row r="1041" spans="2:21" ht="15" customHeight="1" x14ac:dyDescent="0.35">
      <c r="B1041" s="92"/>
      <c r="C1041" s="86"/>
      <c r="D1041" s="62"/>
      <c r="E1041" s="86"/>
      <c r="F1041" s="86"/>
      <c r="G1041" s="86"/>
      <c r="H1041" s="87"/>
      <c r="I1041" s="88"/>
      <c r="J1041" s="64"/>
      <c r="K1041" s="64"/>
      <c r="L1041" s="79" t="str">
        <f>IF(E1041+F1041+G1041=0,"",E1041*'Emission Factors'!C$26+F1041*'Emission Factors'!C$28+G1041*'Emission Factors'!$C$30)</f>
        <v/>
      </c>
      <c r="M1041" s="79" t="str">
        <f>IF(E1041+F1041+G1041=0,"",E1041*'Emission Factors'!C$27+F1041*'Emission Factors'!C$29+G1041*'Emission Factors'!$C$31)</f>
        <v/>
      </c>
      <c r="N1041" s="79" t="str">
        <f t="shared" si="45"/>
        <v/>
      </c>
      <c r="O1041" s="79" t="str">
        <f t="shared" si="46"/>
        <v/>
      </c>
      <c r="P1041" s="79" t="str">
        <f>IFERROR(N1041*'Emission Factors'!C$13+O1041*'Emission Factors'!C$20,"")</f>
        <v/>
      </c>
      <c r="Q1041" s="89" t="str">
        <f t="shared" si="47"/>
        <v/>
      </c>
      <c r="R1041" s="90" t="str">
        <f>IFERROR(N1041*'Emission Factors'!C$14+O1041*'Emission Factors'!C$21,"")</f>
        <v/>
      </c>
      <c r="S1041" s="90" t="str">
        <f>IFERROR(N1041*'Emission Factors'!C$15+O1041*'Emission Factors'!C$22,"")</f>
        <v/>
      </c>
      <c r="T1041" s="90" t="str">
        <f>IFERROR(N1041*'Emission Factors'!C$16+O1041*'Emission Factors'!C$23,"")</f>
        <v/>
      </c>
      <c r="U1041" s="28" t="str">
        <f>IFERROR(IF(K1041="Residential",N1041*'Emission Factors'!$C$17+O1041*'Emission Factors'!$C$24,N1041*'Emission Factors'!$C$18+O1041*'Emission Factors'!$C$25),"")</f>
        <v/>
      </c>
    </row>
    <row r="1042" spans="2:21" ht="15" customHeight="1" x14ac:dyDescent="0.35">
      <c r="B1042" s="92"/>
      <c r="C1042" s="86"/>
      <c r="D1042" s="63"/>
      <c r="E1042" s="86"/>
      <c r="F1042" s="86"/>
      <c r="G1042" s="86"/>
      <c r="H1042" s="87"/>
      <c r="I1042" s="88"/>
      <c r="J1042" s="64"/>
      <c r="K1042" s="64"/>
      <c r="L1042" s="79" t="str">
        <f>IF(E1042+F1042+G1042=0,"",E1042*'Emission Factors'!C$26+F1042*'Emission Factors'!C$28+G1042*'Emission Factors'!$C$30)</f>
        <v/>
      </c>
      <c r="M1042" s="79" t="str">
        <f>IF(E1042+F1042+G1042=0,"",E1042*'Emission Factors'!C$27+F1042*'Emission Factors'!C$29+G1042*'Emission Factors'!$C$31)</f>
        <v/>
      </c>
      <c r="N1042" s="79" t="str">
        <f t="shared" ref="N1042:N1105" si="48">IFERROR(L1042*J1042,"")</f>
        <v/>
      </c>
      <c r="O1042" s="79" t="str">
        <f t="shared" ref="O1042:O1105" si="49">IFERROR(M1042*J1042,"")</f>
        <v/>
      </c>
      <c r="P1042" s="79" t="str">
        <f>IFERROR(N1042*'Emission Factors'!C$13+O1042*'Emission Factors'!C$20,"")</f>
        <v/>
      </c>
      <c r="Q1042" s="89" t="str">
        <f t="shared" ref="Q1042:Q1105" si="50">IFERROR(P1042/I1042,"")</f>
        <v/>
      </c>
      <c r="R1042" s="90" t="str">
        <f>IFERROR(N1042*'Emission Factors'!C$14+O1042*'Emission Factors'!C$21,"")</f>
        <v/>
      </c>
      <c r="S1042" s="90" t="str">
        <f>IFERROR(N1042*'Emission Factors'!C$15+O1042*'Emission Factors'!C$22,"")</f>
        <v/>
      </c>
      <c r="T1042" s="90" t="str">
        <f>IFERROR(N1042*'Emission Factors'!C$16+O1042*'Emission Factors'!C$23,"")</f>
        <v/>
      </c>
      <c r="U1042" s="28" t="str">
        <f>IFERROR(IF(K1042="Residential",N1042*'Emission Factors'!$C$17+O1042*'Emission Factors'!$C$24,N1042*'Emission Factors'!$C$18+O1042*'Emission Factors'!$C$25),"")</f>
        <v/>
      </c>
    </row>
    <row r="1043" spans="2:21" ht="15" customHeight="1" x14ac:dyDescent="0.35">
      <c r="B1043" s="92"/>
      <c r="C1043" s="86"/>
      <c r="D1043" s="62"/>
      <c r="E1043" s="86"/>
      <c r="F1043" s="86"/>
      <c r="G1043" s="86"/>
      <c r="H1043" s="87"/>
      <c r="I1043" s="88"/>
      <c r="J1043" s="64"/>
      <c r="K1043" s="64"/>
      <c r="L1043" s="79" t="str">
        <f>IF(E1043+F1043+G1043=0,"",E1043*'Emission Factors'!C$26+F1043*'Emission Factors'!C$28+G1043*'Emission Factors'!$C$30)</f>
        <v/>
      </c>
      <c r="M1043" s="79" t="str">
        <f>IF(E1043+F1043+G1043=0,"",E1043*'Emission Factors'!C$27+F1043*'Emission Factors'!C$29+G1043*'Emission Factors'!$C$31)</f>
        <v/>
      </c>
      <c r="N1043" s="79" t="str">
        <f t="shared" si="48"/>
        <v/>
      </c>
      <c r="O1043" s="79" t="str">
        <f t="shared" si="49"/>
        <v/>
      </c>
      <c r="P1043" s="79" t="str">
        <f>IFERROR(N1043*'Emission Factors'!C$13+O1043*'Emission Factors'!C$20,"")</f>
        <v/>
      </c>
      <c r="Q1043" s="89" t="str">
        <f t="shared" si="50"/>
        <v/>
      </c>
      <c r="R1043" s="90" t="str">
        <f>IFERROR(N1043*'Emission Factors'!C$14+O1043*'Emission Factors'!C$21,"")</f>
        <v/>
      </c>
      <c r="S1043" s="90" t="str">
        <f>IFERROR(N1043*'Emission Factors'!C$15+O1043*'Emission Factors'!C$22,"")</f>
        <v/>
      </c>
      <c r="T1043" s="90" t="str">
        <f>IFERROR(N1043*'Emission Factors'!C$16+O1043*'Emission Factors'!C$23,"")</f>
        <v/>
      </c>
      <c r="U1043" s="28" t="str">
        <f>IFERROR(IF(K1043="Residential",N1043*'Emission Factors'!$C$17+O1043*'Emission Factors'!$C$24,N1043*'Emission Factors'!$C$18+O1043*'Emission Factors'!$C$25),"")</f>
        <v/>
      </c>
    </row>
    <row r="1044" spans="2:21" ht="15" customHeight="1" x14ac:dyDescent="0.35">
      <c r="B1044" s="92"/>
      <c r="C1044" s="86"/>
      <c r="D1044" s="62"/>
      <c r="E1044" s="86"/>
      <c r="F1044" s="86"/>
      <c r="G1044" s="86"/>
      <c r="H1044" s="87"/>
      <c r="I1044" s="88"/>
      <c r="J1044" s="64"/>
      <c r="K1044" s="64"/>
      <c r="L1044" s="79" t="str">
        <f>IF(E1044+F1044+G1044=0,"",E1044*'Emission Factors'!C$26+F1044*'Emission Factors'!C$28+G1044*'Emission Factors'!$C$30)</f>
        <v/>
      </c>
      <c r="M1044" s="79" t="str">
        <f>IF(E1044+F1044+G1044=0,"",E1044*'Emission Factors'!C$27+F1044*'Emission Factors'!C$29+G1044*'Emission Factors'!$C$31)</f>
        <v/>
      </c>
      <c r="N1044" s="79" t="str">
        <f t="shared" si="48"/>
        <v/>
      </c>
      <c r="O1044" s="79" t="str">
        <f t="shared" si="49"/>
        <v/>
      </c>
      <c r="P1044" s="79" t="str">
        <f>IFERROR(N1044*'Emission Factors'!C$13+O1044*'Emission Factors'!C$20,"")</f>
        <v/>
      </c>
      <c r="Q1044" s="89" t="str">
        <f t="shared" si="50"/>
        <v/>
      </c>
      <c r="R1044" s="90" t="str">
        <f>IFERROR(N1044*'Emission Factors'!C$14+O1044*'Emission Factors'!C$21,"")</f>
        <v/>
      </c>
      <c r="S1044" s="90" t="str">
        <f>IFERROR(N1044*'Emission Factors'!C$15+O1044*'Emission Factors'!C$22,"")</f>
        <v/>
      </c>
      <c r="T1044" s="90" t="str">
        <f>IFERROR(N1044*'Emission Factors'!C$16+O1044*'Emission Factors'!C$23,"")</f>
        <v/>
      </c>
      <c r="U1044" s="28" t="str">
        <f>IFERROR(IF(K1044="Residential",N1044*'Emission Factors'!$C$17+O1044*'Emission Factors'!$C$24,N1044*'Emission Factors'!$C$18+O1044*'Emission Factors'!$C$25),"")</f>
        <v/>
      </c>
    </row>
    <row r="1045" spans="2:21" ht="15" customHeight="1" x14ac:dyDescent="0.35">
      <c r="B1045" s="92"/>
      <c r="C1045" s="86"/>
      <c r="D1045" s="62"/>
      <c r="E1045" s="86"/>
      <c r="F1045" s="86"/>
      <c r="G1045" s="86"/>
      <c r="H1045" s="87"/>
      <c r="I1045" s="88"/>
      <c r="J1045" s="64"/>
      <c r="K1045" s="64"/>
      <c r="L1045" s="79" t="str">
        <f>IF(E1045+F1045+G1045=0,"",E1045*'Emission Factors'!C$26+F1045*'Emission Factors'!C$28+G1045*'Emission Factors'!$C$30)</f>
        <v/>
      </c>
      <c r="M1045" s="79" t="str">
        <f>IF(E1045+F1045+G1045=0,"",E1045*'Emission Factors'!C$27+F1045*'Emission Factors'!C$29+G1045*'Emission Factors'!$C$31)</f>
        <v/>
      </c>
      <c r="N1045" s="79" t="str">
        <f t="shared" si="48"/>
        <v/>
      </c>
      <c r="O1045" s="79" t="str">
        <f t="shared" si="49"/>
        <v/>
      </c>
      <c r="P1045" s="79" t="str">
        <f>IFERROR(N1045*'Emission Factors'!C$13+O1045*'Emission Factors'!C$20,"")</f>
        <v/>
      </c>
      <c r="Q1045" s="89" t="str">
        <f t="shared" si="50"/>
        <v/>
      </c>
      <c r="R1045" s="90" t="str">
        <f>IFERROR(N1045*'Emission Factors'!C$14+O1045*'Emission Factors'!C$21,"")</f>
        <v/>
      </c>
      <c r="S1045" s="90" t="str">
        <f>IFERROR(N1045*'Emission Factors'!C$15+O1045*'Emission Factors'!C$22,"")</f>
        <v/>
      </c>
      <c r="T1045" s="90" t="str">
        <f>IFERROR(N1045*'Emission Factors'!C$16+O1045*'Emission Factors'!C$23,"")</f>
        <v/>
      </c>
      <c r="U1045" s="28" t="str">
        <f>IFERROR(IF(K1045="Residential",N1045*'Emission Factors'!$C$17+O1045*'Emission Factors'!$C$24,N1045*'Emission Factors'!$C$18+O1045*'Emission Factors'!$C$25),"")</f>
        <v/>
      </c>
    </row>
    <row r="1046" spans="2:21" ht="15" customHeight="1" x14ac:dyDescent="0.35">
      <c r="B1046" s="92"/>
      <c r="C1046" s="86"/>
      <c r="D1046" s="62"/>
      <c r="E1046" s="86"/>
      <c r="F1046" s="86"/>
      <c r="G1046" s="86"/>
      <c r="H1046" s="87"/>
      <c r="I1046" s="88"/>
      <c r="J1046" s="64"/>
      <c r="K1046" s="64"/>
      <c r="L1046" s="79" t="str">
        <f>IF(E1046+F1046+G1046=0,"",E1046*'Emission Factors'!C$26+F1046*'Emission Factors'!C$28+G1046*'Emission Factors'!$C$30)</f>
        <v/>
      </c>
      <c r="M1046" s="79" t="str">
        <f>IF(E1046+F1046+G1046=0,"",E1046*'Emission Factors'!C$27+F1046*'Emission Factors'!C$29+G1046*'Emission Factors'!$C$31)</f>
        <v/>
      </c>
      <c r="N1046" s="79" t="str">
        <f t="shared" si="48"/>
        <v/>
      </c>
      <c r="O1046" s="79" t="str">
        <f t="shared" si="49"/>
        <v/>
      </c>
      <c r="P1046" s="79" t="str">
        <f>IFERROR(N1046*'Emission Factors'!C$13+O1046*'Emission Factors'!C$20,"")</f>
        <v/>
      </c>
      <c r="Q1046" s="89" t="str">
        <f t="shared" si="50"/>
        <v/>
      </c>
      <c r="R1046" s="90" t="str">
        <f>IFERROR(N1046*'Emission Factors'!C$14+O1046*'Emission Factors'!C$21,"")</f>
        <v/>
      </c>
      <c r="S1046" s="90" t="str">
        <f>IFERROR(N1046*'Emission Factors'!C$15+O1046*'Emission Factors'!C$22,"")</f>
        <v/>
      </c>
      <c r="T1046" s="90" t="str">
        <f>IFERROR(N1046*'Emission Factors'!C$16+O1046*'Emission Factors'!C$23,"")</f>
        <v/>
      </c>
      <c r="U1046" s="28" t="str">
        <f>IFERROR(IF(K1046="Residential",N1046*'Emission Factors'!$C$17+O1046*'Emission Factors'!$C$24,N1046*'Emission Factors'!$C$18+O1046*'Emission Factors'!$C$25),"")</f>
        <v/>
      </c>
    </row>
    <row r="1047" spans="2:21" ht="15" customHeight="1" x14ac:dyDescent="0.35">
      <c r="B1047" s="92"/>
      <c r="C1047" s="86"/>
      <c r="D1047" s="63"/>
      <c r="E1047" s="86"/>
      <c r="F1047" s="86"/>
      <c r="G1047" s="86"/>
      <c r="H1047" s="87"/>
      <c r="I1047" s="88"/>
      <c r="J1047" s="64"/>
      <c r="K1047" s="64"/>
      <c r="L1047" s="79" t="str">
        <f>IF(E1047+F1047+G1047=0,"",E1047*'Emission Factors'!C$26+F1047*'Emission Factors'!C$28+G1047*'Emission Factors'!$C$30)</f>
        <v/>
      </c>
      <c r="M1047" s="79" t="str">
        <f>IF(E1047+F1047+G1047=0,"",E1047*'Emission Factors'!C$27+F1047*'Emission Factors'!C$29+G1047*'Emission Factors'!$C$31)</f>
        <v/>
      </c>
      <c r="N1047" s="79" t="str">
        <f t="shared" si="48"/>
        <v/>
      </c>
      <c r="O1047" s="79" t="str">
        <f t="shared" si="49"/>
        <v/>
      </c>
      <c r="P1047" s="79" t="str">
        <f>IFERROR(N1047*'Emission Factors'!C$13+O1047*'Emission Factors'!C$20,"")</f>
        <v/>
      </c>
      <c r="Q1047" s="89" t="str">
        <f t="shared" si="50"/>
        <v/>
      </c>
      <c r="R1047" s="90" t="str">
        <f>IFERROR(N1047*'Emission Factors'!C$14+O1047*'Emission Factors'!C$21,"")</f>
        <v/>
      </c>
      <c r="S1047" s="90" t="str">
        <f>IFERROR(N1047*'Emission Factors'!C$15+O1047*'Emission Factors'!C$22,"")</f>
        <v/>
      </c>
      <c r="T1047" s="90" t="str">
        <f>IFERROR(N1047*'Emission Factors'!C$16+O1047*'Emission Factors'!C$23,"")</f>
        <v/>
      </c>
      <c r="U1047" s="28" t="str">
        <f>IFERROR(IF(K1047="Residential",N1047*'Emission Factors'!$C$17+O1047*'Emission Factors'!$C$24,N1047*'Emission Factors'!$C$18+O1047*'Emission Factors'!$C$25),"")</f>
        <v/>
      </c>
    </row>
    <row r="1048" spans="2:21" ht="15" customHeight="1" x14ac:dyDescent="0.35">
      <c r="B1048" s="92"/>
      <c r="C1048" s="86"/>
      <c r="D1048" s="62"/>
      <c r="E1048" s="86"/>
      <c r="F1048" s="86"/>
      <c r="G1048" s="86"/>
      <c r="H1048" s="87"/>
      <c r="I1048" s="88"/>
      <c r="J1048" s="64"/>
      <c r="K1048" s="64"/>
      <c r="L1048" s="79" t="str">
        <f>IF(E1048+F1048+G1048=0,"",E1048*'Emission Factors'!C$26+F1048*'Emission Factors'!C$28+G1048*'Emission Factors'!$C$30)</f>
        <v/>
      </c>
      <c r="M1048" s="79" t="str">
        <f>IF(E1048+F1048+G1048=0,"",E1048*'Emission Factors'!C$27+F1048*'Emission Factors'!C$29+G1048*'Emission Factors'!$C$31)</f>
        <v/>
      </c>
      <c r="N1048" s="79" t="str">
        <f t="shared" si="48"/>
        <v/>
      </c>
      <c r="O1048" s="79" t="str">
        <f t="shared" si="49"/>
        <v/>
      </c>
      <c r="P1048" s="79" t="str">
        <f>IFERROR(N1048*'Emission Factors'!C$13+O1048*'Emission Factors'!C$20,"")</f>
        <v/>
      </c>
      <c r="Q1048" s="89" t="str">
        <f t="shared" si="50"/>
        <v/>
      </c>
      <c r="R1048" s="90" t="str">
        <f>IFERROR(N1048*'Emission Factors'!C$14+O1048*'Emission Factors'!C$21,"")</f>
        <v/>
      </c>
      <c r="S1048" s="90" t="str">
        <f>IFERROR(N1048*'Emission Factors'!C$15+O1048*'Emission Factors'!C$22,"")</f>
        <v/>
      </c>
      <c r="T1048" s="90" t="str">
        <f>IFERROR(N1048*'Emission Factors'!C$16+O1048*'Emission Factors'!C$23,"")</f>
        <v/>
      </c>
      <c r="U1048" s="28" t="str">
        <f>IFERROR(IF(K1048="Residential",N1048*'Emission Factors'!$C$17+O1048*'Emission Factors'!$C$24,N1048*'Emission Factors'!$C$18+O1048*'Emission Factors'!$C$25),"")</f>
        <v/>
      </c>
    </row>
    <row r="1049" spans="2:21" ht="15" customHeight="1" x14ac:dyDescent="0.35">
      <c r="B1049" s="92"/>
      <c r="C1049" s="86"/>
      <c r="D1049" s="62"/>
      <c r="E1049" s="86"/>
      <c r="F1049" s="86"/>
      <c r="G1049" s="86"/>
      <c r="H1049" s="87"/>
      <c r="I1049" s="88"/>
      <c r="J1049" s="64"/>
      <c r="K1049" s="64"/>
      <c r="L1049" s="79" t="str">
        <f>IF(E1049+F1049+G1049=0,"",E1049*'Emission Factors'!C$26+F1049*'Emission Factors'!C$28+G1049*'Emission Factors'!$C$30)</f>
        <v/>
      </c>
      <c r="M1049" s="79" t="str">
        <f>IF(E1049+F1049+G1049=0,"",E1049*'Emission Factors'!C$27+F1049*'Emission Factors'!C$29+G1049*'Emission Factors'!$C$31)</f>
        <v/>
      </c>
      <c r="N1049" s="79" t="str">
        <f t="shared" si="48"/>
        <v/>
      </c>
      <c r="O1049" s="79" t="str">
        <f t="shared" si="49"/>
        <v/>
      </c>
      <c r="P1049" s="79" t="str">
        <f>IFERROR(N1049*'Emission Factors'!C$13+O1049*'Emission Factors'!C$20,"")</f>
        <v/>
      </c>
      <c r="Q1049" s="89" t="str">
        <f t="shared" si="50"/>
        <v/>
      </c>
      <c r="R1049" s="90" t="str">
        <f>IFERROR(N1049*'Emission Factors'!C$14+O1049*'Emission Factors'!C$21,"")</f>
        <v/>
      </c>
      <c r="S1049" s="90" t="str">
        <f>IFERROR(N1049*'Emission Factors'!C$15+O1049*'Emission Factors'!C$22,"")</f>
        <v/>
      </c>
      <c r="T1049" s="90" t="str">
        <f>IFERROR(N1049*'Emission Factors'!C$16+O1049*'Emission Factors'!C$23,"")</f>
        <v/>
      </c>
      <c r="U1049" s="28" t="str">
        <f>IFERROR(IF(K1049="Residential",N1049*'Emission Factors'!$C$17+O1049*'Emission Factors'!$C$24,N1049*'Emission Factors'!$C$18+O1049*'Emission Factors'!$C$25),"")</f>
        <v/>
      </c>
    </row>
    <row r="1050" spans="2:21" ht="15" customHeight="1" x14ac:dyDescent="0.35">
      <c r="B1050" s="92"/>
      <c r="C1050" s="86"/>
      <c r="D1050" s="62"/>
      <c r="E1050" s="86"/>
      <c r="F1050" s="86"/>
      <c r="G1050" s="86"/>
      <c r="H1050" s="87"/>
      <c r="I1050" s="88"/>
      <c r="J1050" s="64"/>
      <c r="K1050" s="64"/>
      <c r="L1050" s="79" t="str">
        <f>IF(E1050+F1050+G1050=0,"",E1050*'Emission Factors'!C$26+F1050*'Emission Factors'!C$28+G1050*'Emission Factors'!$C$30)</f>
        <v/>
      </c>
      <c r="M1050" s="79" t="str">
        <f>IF(E1050+F1050+G1050=0,"",E1050*'Emission Factors'!C$27+F1050*'Emission Factors'!C$29+G1050*'Emission Factors'!$C$31)</f>
        <v/>
      </c>
      <c r="N1050" s="79" t="str">
        <f t="shared" si="48"/>
        <v/>
      </c>
      <c r="O1050" s="79" t="str">
        <f t="shared" si="49"/>
        <v/>
      </c>
      <c r="P1050" s="79" t="str">
        <f>IFERROR(N1050*'Emission Factors'!C$13+O1050*'Emission Factors'!C$20,"")</f>
        <v/>
      </c>
      <c r="Q1050" s="89" t="str">
        <f t="shared" si="50"/>
        <v/>
      </c>
      <c r="R1050" s="90" t="str">
        <f>IFERROR(N1050*'Emission Factors'!C$14+O1050*'Emission Factors'!C$21,"")</f>
        <v/>
      </c>
      <c r="S1050" s="90" t="str">
        <f>IFERROR(N1050*'Emission Factors'!C$15+O1050*'Emission Factors'!C$22,"")</f>
        <v/>
      </c>
      <c r="T1050" s="90" t="str">
        <f>IFERROR(N1050*'Emission Factors'!C$16+O1050*'Emission Factors'!C$23,"")</f>
        <v/>
      </c>
      <c r="U1050" s="28" t="str">
        <f>IFERROR(IF(K1050="Residential",N1050*'Emission Factors'!$C$17+O1050*'Emission Factors'!$C$24,N1050*'Emission Factors'!$C$18+O1050*'Emission Factors'!$C$25),"")</f>
        <v/>
      </c>
    </row>
    <row r="1051" spans="2:21" ht="15" customHeight="1" x14ac:dyDescent="0.35">
      <c r="B1051" s="92"/>
      <c r="C1051" s="86"/>
      <c r="D1051" s="62"/>
      <c r="E1051" s="86"/>
      <c r="F1051" s="86"/>
      <c r="G1051" s="86"/>
      <c r="H1051" s="87"/>
      <c r="I1051" s="88"/>
      <c r="J1051" s="64"/>
      <c r="K1051" s="64"/>
      <c r="L1051" s="79" t="str">
        <f>IF(E1051+F1051+G1051=0,"",E1051*'Emission Factors'!C$26+F1051*'Emission Factors'!C$28+G1051*'Emission Factors'!$C$30)</f>
        <v/>
      </c>
      <c r="M1051" s="79" t="str">
        <f>IF(E1051+F1051+G1051=0,"",E1051*'Emission Factors'!C$27+F1051*'Emission Factors'!C$29+G1051*'Emission Factors'!$C$31)</f>
        <v/>
      </c>
      <c r="N1051" s="79" t="str">
        <f t="shared" si="48"/>
        <v/>
      </c>
      <c r="O1051" s="79" t="str">
        <f t="shared" si="49"/>
        <v/>
      </c>
      <c r="P1051" s="79" t="str">
        <f>IFERROR(N1051*'Emission Factors'!C$13+O1051*'Emission Factors'!C$20,"")</f>
        <v/>
      </c>
      <c r="Q1051" s="89" t="str">
        <f t="shared" si="50"/>
        <v/>
      </c>
      <c r="R1051" s="90" t="str">
        <f>IFERROR(N1051*'Emission Factors'!C$14+O1051*'Emission Factors'!C$21,"")</f>
        <v/>
      </c>
      <c r="S1051" s="90" t="str">
        <f>IFERROR(N1051*'Emission Factors'!C$15+O1051*'Emission Factors'!C$22,"")</f>
        <v/>
      </c>
      <c r="T1051" s="90" t="str">
        <f>IFERROR(N1051*'Emission Factors'!C$16+O1051*'Emission Factors'!C$23,"")</f>
        <v/>
      </c>
      <c r="U1051" s="28" t="str">
        <f>IFERROR(IF(K1051="Residential",N1051*'Emission Factors'!$C$17+O1051*'Emission Factors'!$C$24,N1051*'Emission Factors'!$C$18+O1051*'Emission Factors'!$C$25),"")</f>
        <v/>
      </c>
    </row>
    <row r="1052" spans="2:21" ht="15" customHeight="1" x14ac:dyDescent="0.35">
      <c r="B1052" s="92"/>
      <c r="C1052" s="86"/>
      <c r="D1052" s="63"/>
      <c r="E1052" s="86"/>
      <c r="F1052" s="86"/>
      <c r="G1052" s="86"/>
      <c r="H1052" s="87"/>
      <c r="I1052" s="88"/>
      <c r="J1052" s="64"/>
      <c r="K1052" s="64"/>
      <c r="L1052" s="79" t="str">
        <f>IF(E1052+F1052+G1052=0,"",E1052*'Emission Factors'!C$26+F1052*'Emission Factors'!C$28+G1052*'Emission Factors'!$C$30)</f>
        <v/>
      </c>
      <c r="M1052" s="79" t="str">
        <f>IF(E1052+F1052+G1052=0,"",E1052*'Emission Factors'!C$27+F1052*'Emission Factors'!C$29+G1052*'Emission Factors'!$C$31)</f>
        <v/>
      </c>
      <c r="N1052" s="79" t="str">
        <f t="shared" si="48"/>
        <v/>
      </c>
      <c r="O1052" s="79" t="str">
        <f t="shared" si="49"/>
        <v/>
      </c>
      <c r="P1052" s="79" t="str">
        <f>IFERROR(N1052*'Emission Factors'!C$13+O1052*'Emission Factors'!C$20,"")</f>
        <v/>
      </c>
      <c r="Q1052" s="89" t="str">
        <f t="shared" si="50"/>
        <v/>
      </c>
      <c r="R1052" s="90" t="str">
        <f>IFERROR(N1052*'Emission Factors'!C$14+O1052*'Emission Factors'!C$21,"")</f>
        <v/>
      </c>
      <c r="S1052" s="90" t="str">
        <f>IFERROR(N1052*'Emission Factors'!C$15+O1052*'Emission Factors'!C$22,"")</f>
        <v/>
      </c>
      <c r="T1052" s="90" t="str">
        <f>IFERROR(N1052*'Emission Factors'!C$16+O1052*'Emission Factors'!C$23,"")</f>
        <v/>
      </c>
      <c r="U1052" s="28" t="str">
        <f>IFERROR(IF(K1052="Residential",N1052*'Emission Factors'!$C$17+O1052*'Emission Factors'!$C$24,N1052*'Emission Factors'!$C$18+O1052*'Emission Factors'!$C$25),"")</f>
        <v/>
      </c>
    </row>
    <row r="1053" spans="2:21" ht="15" customHeight="1" x14ac:dyDescent="0.35">
      <c r="B1053" s="92"/>
      <c r="C1053" s="86"/>
      <c r="D1053" s="62"/>
      <c r="E1053" s="86"/>
      <c r="F1053" s="86"/>
      <c r="G1053" s="86"/>
      <c r="H1053" s="87"/>
      <c r="I1053" s="88"/>
      <c r="J1053" s="64"/>
      <c r="K1053" s="64"/>
      <c r="L1053" s="79" t="str">
        <f>IF(E1053+F1053+G1053=0,"",E1053*'Emission Factors'!C$26+F1053*'Emission Factors'!C$28+G1053*'Emission Factors'!$C$30)</f>
        <v/>
      </c>
      <c r="M1053" s="79" t="str">
        <f>IF(E1053+F1053+G1053=0,"",E1053*'Emission Factors'!C$27+F1053*'Emission Factors'!C$29+G1053*'Emission Factors'!$C$31)</f>
        <v/>
      </c>
      <c r="N1053" s="79" t="str">
        <f t="shared" si="48"/>
        <v/>
      </c>
      <c r="O1053" s="79" t="str">
        <f t="shared" si="49"/>
        <v/>
      </c>
      <c r="P1053" s="79" t="str">
        <f>IFERROR(N1053*'Emission Factors'!C$13+O1053*'Emission Factors'!C$20,"")</f>
        <v/>
      </c>
      <c r="Q1053" s="89" t="str">
        <f t="shared" si="50"/>
        <v/>
      </c>
      <c r="R1053" s="90" t="str">
        <f>IFERROR(N1053*'Emission Factors'!C$14+O1053*'Emission Factors'!C$21,"")</f>
        <v/>
      </c>
      <c r="S1053" s="90" t="str">
        <f>IFERROR(N1053*'Emission Factors'!C$15+O1053*'Emission Factors'!C$22,"")</f>
        <v/>
      </c>
      <c r="T1053" s="90" t="str">
        <f>IFERROR(N1053*'Emission Factors'!C$16+O1053*'Emission Factors'!C$23,"")</f>
        <v/>
      </c>
      <c r="U1053" s="28" t="str">
        <f>IFERROR(IF(K1053="Residential",N1053*'Emission Factors'!$C$17+O1053*'Emission Factors'!$C$24,N1053*'Emission Factors'!$C$18+O1053*'Emission Factors'!$C$25),"")</f>
        <v/>
      </c>
    </row>
    <row r="1054" spans="2:21" ht="15" customHeight="1" x14ac:dyDescent="0.35">
      <c r="B1054" s="92"/>
      <c r="C1054" s="86"/>
      <c r="D1054" s="62"/>
      <c r="E1054" s="86"/>
      <c r="F1054" s="86"/>
      <c r="G1054" s="86"/>
      <c r="H1054" s="87"/>
      <c r="I1054" s="88"/>
      <c r="J1054" s="64"/>
      <c r="K1054" s="64"/>
      <c r="L1054" s="79" t="str">
        <f>IF(E1054+F1054+G1054=0,"",E1054*'Emission Factors'!C$26+F1054*'Emission Factors'!C$28+G1054*'Emission Factors'!$C$30)</f>
        <v/>
      </c>
      <c r="M1054" s="79" t="str">
        <f>IF(E1054+F1054+G1054=0,"",E1054*'Emission Factors'!C$27+F1054*'Emission Factors'!C$29+G1054*'Emission Factors'!$C$31)</f>
        <v/>
      </c>
      <c r="N1054" s="79" t="str">
        <f t="shared" si="48"/>
        <v/>
      </c>
      <c r="O1054" s="79" t="str">
        <f t="shared" si="49"/>
        <v/>
      </c>
      <c r="P1054" s="79" t="str">
        <f>IFERROR(N1054*'Emission Factors'!C$13+O1054*'Emission Factors'!C$20,"")</f>
        <v/>
      </c>
      <c r="Q1054" s="89" t="str">
        <f t="shared" si="50"/>
        <v/>
      </c>
      <c r="R1054" s="90" t="str">
        <f>IFERROR(N1054*'Emission Factors'!C$14+O1054*'Emission Factors'!C$21,"")</f>
        <v/>
      </c>
      <c r="S1054" s="90" t="str">
        <f>IFERROR(N1054*'Emission Factors'!C$15+O1054*'Emission Factors'!C$22,"")</f>
        <v/>
      </c>
      <c r="T1054" s="90" t="str">
        <f>IFERROR(N1054*'Emission Factors'!C$16+O1054*'Emission Factors'!C$23,"")</f>
        <v/>
      </c>
      <c r="U1054" s="28" t="str">
        <f>IFERROR(IF(K1054="Residential",N1054*'Emission Factors'!$C$17+O1054*'Emission Factors'!$C$24,N1054*'Emission Factors'!$C$18+O1054*'Emission Factors'!$C$25),"")</f>
        <v/>
      </c>
    </row>
    <row r="1055" spans="2:21" ht="15" customHeight="1" x14ac:dyDescent="0.35">
      <c r="B1055" s="92"/>
      <c r="C1055" s="86"/>
      <c r="D1055" s="62"/>
      <c r="E1055" s="86"/>
      <c r="F1055" s="86"/>
      <c r="G1055" s="86"/>
      <c r="H1055" s="87"/>
      <c r="I1055" s="88"/>
      <c r="J1055" s="64"/>
      <c r="K1055" s="64"/>
      <c r="L1055" s="79" t="str">
        <f>IF(E1055+F1055+G1055=0,"",E1055*'Emission Factors'!C$26+F1055*'Emission Factors'!C$28+G1055*'Emission Factors'!$C$30)</f>
        <v/>
      </c>
      <c r="M1055" s="79" t="str">
        <f>IF(E1055+F1055+G1055=0,"",E1055*'Emission Factors'!C$27+F1055*'Emission Factors'!C$29+G1055*'Emission Factors'!$C$31)</f>
        <v/>
      </c>
      <c r="N1055" s="79" t="str">
        <f t="shared" si="48"/>
        <v/>
      </c>
      <c r="O1055" s="79" t="str">
        <f t="shared" si="49"/>
        <v/>
      </c>
      <c r="P1055" s="79" t="str">
        <f>IFERROR(N1055*'Emission Factors'!C$13+O1055*'Emission Factors'!C$20,"")</f>
        <v/>
      </c>
      <c r="Q1055" s="89" t="str">
        <f t="shared" si="50"/>
        <v/>
      </c>
      <c r="R1055" s="90" t="str">
        <f>IFERROR(N1055*'Emission Factors'!C$14+O1055*'Emission Factors'!C$21,"")</f>
        <v/>
      </c>
      <c r="S1055" s="90" t="str">
        <f>IFERROR(N1055*'Emission Factors'!C$15+O1055*'Emission Factors'!C$22,"")</f>
        <v/>
      </c>
      <c r="T1055" s="90" t="str">
        <f>IFERROR(N1055*'Emission Factors'!C$16+O1055*'Emission Factors'!C$23,"")</f>
        <v/>
      </c>
      <c r="U1055" s="28" t="str">
        <f>IFERROR(IF(K1055="Residential",N1055*'Emission Factors'!$C$17+O1055*'Emission Factors'!$C$24,N1055*'Emission Factors'!$C$18+O1055*'Emission Factors'!$C$25),"")</f>
        <v/>
      </c>
    </row>
    <row r="1056" spans="2:21" ht="15" customHeight="1" x14ac:dyDescent="0.35">
      <c r="B1056" s="92"/>
      <c r="C1056" s="86"/>
      <c r="D1056" s="62"/>
      <c r="E1056" s="86"/>
      <c r="F1056" s="86"/>
      <c r="G1056" s="86"/>
      <c r="H1056" s="87"/>
      <c r="I1056" s="88"/>
      <c r="J1056" s="64"/>
      <c r="K1056" s="64"/>
      <c r="L1056" s="79" t="str">
        <f>IF(E1056+F1056+G1056=0,"",E1056*'Emission Factors'!C$26+F1056*'Emission Factors'!C$28+G1056*'Emission Factors'!$C$30)</f>
        <v/>
      </c>
      <c r="M1056" s="79" t="str">
        <f>IF(E1056+F1056+G1056=0,"",E1056*'Emission Factors'!C$27+F1056*'Emission Factors'!C$29+G1056*'Emission Factors'!$C$31)</f>
        <v/>
      </c>
      <c r="N1056" s="79" t="str">
        <f t="shared" si="48"/>
        <v/>
      </c>
      <c r="O1056" s="79" t="str">
        <f t="shared" si="49"/>
        <v/>
      </c>
      <c r="P1056" s="79" t="str">
        <f>IFERROR(N1056*'Emission Factors'!C$13+O1056*'Emission Factors'!C$20,"")</f>
        <v/>
      </c>
      <c r="Q1056" s="89" t="str">
        <f t="shared" si="50"/>
        <v/>
      </c>
      <c r="R1056" s="90" t="str">
        <f>IFERROR(N1056*'Emission Factors'!C$14+O1056*'Emission Factors'!C$21,"")</f>
        <v/>
      </c>
      <c r="S1056" s="90" t="str">
        <f>IFERROR(N1056*'Emission Factors'!C$15+O1056*'Emission Factors'!C$22,"")</f>
        <v/>
      </c>
      <c r="T1056" s="90" t="str">
        <f>IFERROR(N1056*'Emission Factors'!C$16+O1056*'Emission Factors'!C$23,"")</f>
        <v/>
      </c>
      <c r="U1056" s="28" t="str">
        <f>IFERROR(IF(K1056="Residential",N1056*'Emission Factors'!$C$17+O1056*'Emission Factors'!$C$24,N1056*'Emission Factors'!$C$18+O1056*'Emission Factors'!$C$25),"")</f>
        <v/>
      </c>
    </row>
    <row r="1057" spans="2:21" ht="15" customHeight="1" x14ac:dyDescent="0.35">
      <c r="B1057" s="92"/>
      <c r="C1057" s="86"/>
      <c r="D1057" s="63"/>
      <c r="E1057" s="86"/>
      <c r="F1057" s="86"/>
      <c r="G1057" s="86"/>
      <c r="H1057" s="87"/>
      <c r="I1057" s="88"/>
      <c r="J1057" s="64"/>
      <c r="K1057" s="64"/>
      <c r="L1057" s="79" t="str">
        <f>IF(E1057+F1057+G1057=0,"",E1057*'Emission Factors'!C$26+F1057*'Emission Factors'!C$28+G1057*'Emission Factors'!$C$30)</f>
        <v/>
      </c>
      <c r="M1057" s="79" t="str">
        <f>IF(E1057+F1057+G1057=0,"",E1057*'Emission Factors'!C$27+F1057*'Emission Factors'!C$29+G1057*'Emission Factors'!$C$31)</f>
        <v/>
      </c>
      <c r="N1057" s="79" t="str">
        <f t="shared" si="48"/>
        <v/>
      </c>
      <c r="O1057" s="79" t="str">
        <f t="shared" si="49"/>
        <v/>
      </c>
      <c r="P1057" s="79" t="str">
        <f>IFERROR(N1057*'Emission Factors'!C$13+O1057*'Emission Factors'!C$20,"")</f>
        <v/>
      </c>
      <c r="Q1057" s="89" t="str">
        <f t="shared" si="50"/>
        <v/>
      </c>
      <c r="R1057" s="90" t="str">
        <f>IFERROR(N1057*'Emission Factors'!C$14+O1057*'Emission Factors'!C$21,"")</f>
        <v/>
      </c>
      <c r="S1057" s="90" t="str">
        <f>IFERROR(N1057*'Emission Factors'!C$15+O1057*'Emission Factors'!C$22,"")</f>
        <v/>
      </c>
      <c r="T1057" s="90" t="str">
        <f>IFERROR(N1057*'Emission Factors'!C$16+O1057*'Emission Factors'!C$23,"")</f>
        <v/>
      </c>
      <c r="U1057" s="28" t="str">
        <f>IFERROR(IF(K1057="Residential",N1057*'Emission Factors'!$C$17+O1057*'Emission Factors'!$C$24,N1057*'Emission Factors'!$C$18+O1057*'Emission Factors'!$C$25),"")</f>
        <v/>
      </c>
    </row>
    <row r="1058" spans="2:21" ht="15" customHeight="1" x14ac:dyDescent="0.35">
      <c r="B1058" s="92"/>
      <c r="C1058" s="86"/>
      <c r="D1058" s="62"/>
      <c r="E1058" s="86"/>
      <c r="F1058" s="86"/>
      <c r="G1058" s="86"/>
      <c r="H1058" s="87"/>
      <c r="I1058" s="88"/>
      <c r="J1058" s="64"/>
      <c r="K1058" s="64"/>
      <c r="L1058" s="79" t="str">
        <f>IF(E1058+F1058+G1058=0,"",E1058*'Emission Factors'!C$26+F1058*'Emission Factors'!C$28+G1058*'Emission Factors'!$C$30)</f>
        <v/>
      </c>
      <c r="M1058" s="79" t="str">
        <f>IF(E1058+F1058+G1058=0,"",E1058*'Emission Factors'!C$27+F1058*'Emission Factors'!C$29+G1058*'Emission Factors'!$C$31)</f>
        <v/>
      </c>
      <c r="N1058" s="79" t="str">
        <f t="shared" si="48"/>
        <v/>
      </c>
      <c r="O1058" s="79" t="str">
        <f t="shared" si="49"/>
        <v/>
      </c>
      <c r="P1058" s="79" t="str">
        <f>IFERROR(N1058*'Emission Factors'!C$13+O1058*'Emission Factors'!C$20,"")</f>
        <v/>
      </c>
      <c r="Q1058" s="89" t="str">
        <f t="shared" si="50"/>
        <v/>
      </c>
      <c r="R1058" s="90" t="str">
        <f>IFERROR(N1058*'Emission Factors'!C$14+O1058*'Emission Factors'!C$21,"")</f>
        <v/>
      </c>
      <c r="S1058" s="90" t="str">
        <f>IFERROR(N1058*'Emission Factors'!C$15+O1058*'Emission Factors'!C$22,"")</f>
        <v/>
      </c>
      <c r="T1058" s="90" t="str">
        <f>IFERROR(N1058*'Emission Factors'!C$16+O1058*'Emission Factors'!C$23,"")</f>
        <v/>
      </c>
      <c r="U1058" s="28" t="str">
        <f>IFERROR(IF(K1058="Residential",N1058*'Emission Factors'!$C$17+O1058*'Emission Factors'!$C$24,N1058*'Emission Factors'!$C$18+O1058*'Emission Factors'!$C$25),"")</f>
        <v/>
      </c>
    </row>
    <row r="1059" spans="2:21" ht="15" customHeight="1" x14ac:dyDescent="0.35">
      <c r="B1059" s="92"/>
      <c r="C1059" s="86"/>
      <c r="D1059" s="62"/>
      <c r="E1059" s="86"/>
      <c r="F1059" s="86"/>
      <c r="G1059" s="86"/>
      <c r="H1059" s="87"/>
      <c r="I1059" s="88"/>
      <c r="J1059" s="64"/>
      <c r="K1059" s="64"/>
      <c r="L1059" s="79" t="str">
        <f>IF(E1059+F1059+G1059=0,"",E1059*'Emission Factors'!C$26+F1059*'Emission Factors'!C$28+G1059*'Emission Factors'!$C$30)</f>
        <v/>
      </c>
      <c r="M1059" s="79" t="str">
        <f>IF(E1059+F1059+G1059=0,"",E1059*'Emission Factors'!C$27+F1059*'Emission Factors'!C$29+G1059*'Emission Factors'!$C$31)</f>
        <v/>
      </c>
      <c r="N1059" s="79" t="str">
        <f t="shared" si="48"/>
        <v/>
      </c>
      <c r="O1059" s="79" t="str">
        <f t="shared" si="49"/>
        <v/>
      </c>
      <c r="P1059" s="79" t="str">
        <f>IFERROR(N1059*'Emission Factors'!C$13+O1059*'Emission Factors'!C$20,"")</f>
        <v/>
      </c>
      <c r="Q1059" s="89" t="str">
        <f t="shared" si="50"/>
        <v/>
      </c>
      <c r="R1059" s="90" t="str">
        <f>IFERROR(N1059*'Emission Factors'!C$14+O1059*'Emission Factors'!C$21,"")</f>
        <v/>
      </c>
      <c r="S1059" s="90" t="str">
        <f>IFERROR(N1059*'Emission Factors'!C$15+O1059*'Emission Factors'!C$22,"")</f>
        <v/>
      </c>
      <c r="T1059" s="90" t="str">
        <f>IFERROR(N1059*'Emission Factors'!C$16+O1059*'Emission Factors'!C$23,"")</f>
        <v/>
      </c>
      <c r="U1059" s="28" t="str">
        <f>IFERROR(IF(K1059="Residential",N1059*'Emission Factors'!$C$17+O1059*'Emission Factors'!$C$24,N1059*'Emission Factors'!$C$18+O1059*'Emission Factors'!$C$25),"")</f>
        <v/>
      </c>
    </row>
    <row r="1060" spans="2:21" ht="15" customHeight="1" x14ac:dyDescent="0.35">
      <c r="B1060" s="92"/>
      <c r="C1060" s="86"/>
      <c r="D1060" s="62"/>
      <c r="E1060" s="86"/>
      <c r="F1060" s="86"/>
      <c r="G1060" s="86"/>
      <c r="H1060" s="87"/>
      <c r="I1060" s="88"/>
      <c r="J1060" s="64"/>
      <c r="K1060" s="64"/>
      <c r="L1060" s="79" t="str">
        <f>IF(E1060+F1060+G1060=0,"",E1060*'Emission Factors'!C$26+F1060*'Emission Factors'!C$28+G1060*'Emission Factors'!$C$30)</f>
        <v/>
      </c>
      <c r="M1060" s="79" t="str">
        <f>IF(E1060+F1060+G1060=0,"",E1060*'Emission Factors'!C$27+F1060*'Emission Factors'!C$29+G1060*'Emission Factors'!$C$31)</f>
        <v/>
      </c>
      <c r="N1060" s="79" t="str">
        <f t="shared" si="48"/>
        <v/>
      </c>
      <c r="O1060" s="79" t="str">
        <f t="shared" si="49"/>
        <v/>
      </c>
      <c r="P1060" s="79" t="str">
        <f>IFERROR(N1060*'Emission Factors'!C$13+O1060*'Emission Factors'!C$20,"")</f>
        <v/>
      </c>
      <c r="Q1060" s="89" t="str">
        <f t="shared" si="50"/>
        <v/>
      </c>
      <c r="R1060" s="90" t="str">
        <f>IFERROR(N1060*'Emission Factors'!C$14+O1060*'Emission Factors'!C$21,"")</f>
        <v/>
      </c>
      <c r="S1060" s="90" t="str">
        <f>IFERROR(N1060*'Emission Factors'!C$15+O1060*'Emission Factors'!C$22,"")</f>
        <v/>
      </c>
      <c r="T1060" s="90" t="str">
        <f>IFERROR(N1060*'Emission Factors'!C$16+O1060*'Emission Factors'!C$23,"")</f>
        <v/>
      </c>
      <c r="U1060" s="28" t="str">
        <f>IFERROR(IF(K1060="Residential",N1060*'Emission Factors'!$C$17+O1060*'Emission Factors'!$C$24,N1060*'Emission Factors'!$C$18+O1060*'Emission Factors'!$C$25),"")</f>
        <v/>
      </c>
    </row>
    <row r="1061" spans="2:21" ht="15" customHeight="1" x14ac:dyDescent="0.35">
      <c r="B1061" s="92"/>
      <c r="C1061" s="86"/>
      <c r="D1061" s="62"/>
      <c r="E1061" s="86"/>
      <c r="F1061" s="86"/>
      <c r="G1061" s="86"/>
      <c r="H1061" s="87"/>
      <c r="I1061" s="88"/>
      <c r="J1061" s="64"/>
      <c r="K1061" s="64"/>
      <c r="L1061" s="79" t="str">
        <f>IF(E1061+F1061+G1061=0,"",E1061*'Emission Factors'!C$26+F1061*'Emission Factors'!C$28+G1061*'Emission Factors'!$C$30)</f>
        <v/>
      </c>
      <c r="M1061" s="79" t="str">
        <f>IF(E1061+F1061+G1061=0,"",E1061*'Emission Factors'!C$27+F1061*'Emission Factors'!C$29+G1061*'Emission Factors'!$C$31)</f>
        <v/>
      </c>
      <c r="N1061" s="79" t="str">
        <f t="shared" si="48"/>
        <v/>
      </c>
      <c r="O1061" s="79" t="str">
        <f t="shared" si="49"/>
        <v/>
      </c>
      <c r="P1061" s="79" t="str">
        <f>IFERROR(N1061*'Emission Factors'!C$13+O1061*'Emission Factors'!C$20,"")</f>
        <v/>
      </c>
      <c r="Q1061" s="89" t="str">
        <f t="shared" si="50"/>
        <v/>
      </c>
      <c r="R1061" s="90" t="str">
        <f>IFERROR(N1061*'Emission Factors'!C$14+O1061*'Emission Factors'!C$21,"")</f>
        <v/>
      </c>
      <c r="S1061" s="90" t="str">
        <f>IFERROR(N1061*'Emission Factors'!C$15+O1061*'Emission Factors'!C$22,"")</f>
        <v/>
      </c>
      <c r="T1061" s="90" t="str">
        <f>IFERROR(N1061*'Emission Factors'!C$16+O1061*'Emission Factors'!C$23,"")</f>
        <v/>
      </c>
      <c r="U1061" s="28" t="str">
        <f>IFERROR(IF(K1061="Residential",N1061*'Emission Factors'!$C$17+O1061*'Emission Factors'!$C$24,N1061*'Emission Factors'!$C$18+O1061*'Emission Factors'!$C$25),"")</f>
        <v/>
      </c>
    </row>
    <row r="1062" spans="2:21" ht="15" customHeight="1" x14ac:dyDescent="0.35">
      <c r="B1062" s="92"/>
      <c r="C1062" s="86"/>
      <c r="D1062" s="63"/>
      <c r="E1062" s="86"/>
      <c r="F1062" s="86"/>
      <c r="G1062" s="86"/>
      <c r="H1062" s="87"/>
      <c r="I1062" s="88"/>
      <c r="J1062" s="64"/>
      <c r="K1062" s="64"/>
      <c r="L1062" s="79" t="str">
        <f>IF(E1062+F1062+G1062=0,"",E1062*'Emission Factors'!C$26+F1062*'Emission Factors'!C$28+G1062*'Emission Factors'!$C$30)</f>
        <v/>
      </c>
      <c r="M1062" s="79" t="str">
        <f>IF(E1062+F1062+G1062=0,"",E1062*'Emission Factors'!C$27+F1062*'Emission Factors'!C$29+G1062*'Emission Factors'!$C$31)</f>
        <v/>
      </c>
      <c r="N1062" s="79" t="str">
        <f t="shared" si="48"/>
        <v/>
      </c>
      <c r="O1062" s="79" t="str">
        <f t="shared" si="49"/>
        <v/>
      </c>
      <c r="P1062" s="79" t="str">
        <f>IFERROR(N1062*'Emission Factors'!C$13+O1062*'Emission Factors'!C$20,"")</f>
        <v/>
      </c>
      <c r="Q1062" s="89" t="str">
        <f t="shared" si="50"/>
        <v/>
      </c>
      <c r="R1062" s="90" t="str">
        <f>IFERROR(N1062*'Emission Factors'!C$14+O1062*'Emission Factors'!C$21,"")</f>
        <v/>
      </c>
      <c r="S1062" s="90" t="str">
        <f>IFERROR(N1062*'Emission Factors'!C$15+O1062*'Emission Factors'!C$22,"")</f>
        <v/>
      </c>
      <c r="T1062" s="90" t="str">
        <f>IFERROR(N1062*'Emission Factors'!C$16+O1062*'Emission Factors'!C$23,"")</f>
        <v/>
      </c>
      <c r="U1062" s="28" t="str">
        <f>IFERROR(IF(K1062="Residential",N1062*'Emission Factors'!$C$17+O1062*'Emission Factors'!$C$24,N1062*'Emission Factors'!$C$18+O1062*'Emission Factors'!$C$25),"")</f>
        <v/>
      </c>
    </row>
    <row r="1063" spans="2:21" ht="15" customHeight="1" x14ac:dyDescent="0.35">
      <c r="B1063" s="92"/>
      <c r="C1063" s="86"/>
      <c r="D1063" s="62"/>
      <c r="E1063" s="86"/>
      <c r="F1063" s="86"/>
      <c r="G1063" s="86"/>
      <c r="H1063" s="87"/>
      <c r="I1063" s="88"/>
      <c r="J1063" s="64"/>
      <c r="K1063" s="64"/>
      <c r="L1063" s="79" t="str">
        <f>IF(E1063+F1063+G1063=0,"",E1063*'Emission Factors'!C$26+F1063*'Emission Factors'!C$28+G1063*'Emission Factors'!$C$30)</f>
        <v/>
      </c>
      <c r="M1063" s="79" t="str">
        <f>IF(E1063+F1063+G1063=0,"",E1063*'Emission Factors'!C$27+F1063*'Emission Factors'!C$29+G1063*'Emission Factors'!$C$31)</f>
        <v/>
      </c>
      <c r="N1063" s="79" t="str">
        <f t="shared" si="48"/>
        <v/>
      </c>
      <c r="O1063" s="79" t="str">
        <f t="shared" si="49"/>
        <v/>
      </c>
      <c r="P1063" s="79" t="str">
        <f>IFERROR(N1063*'Emission Factors'!C$13+O1063*'Emission Factors'!C$20,"")</f>
        <v/>
      </c>
      <c r="Q1063" s="89" t="str">
        <f t="shared" si="50"/>
        <v/>
      </c>
      <c r="R1063" s="90" t="str">
        <f>IFERROR(N1063*'Emission Factors'!C$14+O1063*'Emission Factors'!C$21,"")</f>
        <v/>
      </c>
      <c r="S1063" s="90" t="str">
        <f>IFERROR(N1063*'Emission Factors'!C$15+O1063*'Emission Factors'!C$22,"")</f>
        <v/>
      </c>
      <c r="T1063" s="90" t="str">
        <f>IFERROR(N1063*'Emission Factors'!C$16+O1063*'Emission Factors'!C$23,"")</f>
        <v/>
      </c>
      <c r="U1063" s="28" t="str">
        <f>IFERROR(IF(K1063="Residential",N1063*'Emission Factors'!$C$17+O1063*'Emission Factors'!$C$24,N1063*'Emission Factors'!$C$18+O1063*'Emission Factors'!$C$25),"")</f>
        <v/>
      </c>
    </row>
    <row r="1064" spans="2:21" ht="15" customHeight="1" x14ac:dyDescent="0.35">
      <c r="B1064" s="92"/>
      <c r="C1064" s="86"/>
      <c r="D1064" s="62"/>
      <c r="E1064" s="86"/>
      <c r="F1064" s="86"/>
      <c r="G1064" s="86"/>
      <c r="H1064" s="87"/>
      <c r="I1064" s="88"/>
      <c r="J1064" s="64"/>
      <c r="K1064" s="64"/>
      <c r="L1064" s="79" t="str">
        <f>IF(E1064+F1064+G1064=0,"",E1064*'Emission Factors'!C$26+F1064*'Emission Factors'!C$28+G1064*'Emission Factors'!$C$30)</f>
        <v/>
      </c>
      <c r="M1064" s="79" t="str">
        <f>IF(E1064+F1064+G1064=0,"",E1064*'Emission Factors'!C$27+F1064*'Emission Factors'!C$29+G1064*'Emission Factors'!$C$31)</f>
        <v/>
      </c>
      <c r="N1064" s="79" t="str">
        <f t="shared" si="48"/>
        <v/>
      </c>
      <c r="O1064" s="79" t="str">
        <f t="shared" si="49"/>
        <v/>
      </c>
      <c r="P1064" s="79" t="str">
        <f>IFERROR(N1064*'Emission Factors'!C$13+O1064*'Emission Factors'!C$20,"")</f>
        <v/>
      </c>
      <c r="Q1064" s="89" t="str">
        <f t="shared" si="50"/>
        <v/>
      </c>
      <c r="R1064" s="90" t="str">
        <f>IFERROR(N1064*'Emission Factors'!C$14+O1064*'Emission Factors'!C$21,"")</f>
        <v/>
      </c>
      <c r="S1064" s="90" t="str">
        <f>IFERROR(N1064*'Emission Factors'!C$15+O1064*'Emission Factors'!C$22,"")</f>
        <v/>
      </c>
      <c r="T1064" s="90" t="str">
        <f>IFERROR(N1064*'Emission Factors'!C$16+O1064*'Emission Factors'!C$23,"")</f>
        <v/>
      </c>
      <c r="U1064" s="28" t="str">
        <f>IFERROR(IF(K1064="Residential",N1064*'Emission Factors'!$C$17+O1064*'Emission Factors'!$C$24,N1064*'Emission Factors'!$C$18+O1064*'Emission Factors'!$C$25),"")</f>
        <v/>
      </c>
    </row>
    <row r="1065" spans="2:21" ht="15" customHeight="1" x14ac:dyDescent="0.35">
      <c r="B1065" s="92"/>
      <c r="C1065" s="86"/>
      <c r="D1065" s="62"/>
      <c r="E1065" s="86"/>
      <c r="F1065" s="86"/>
      <c r="G1065" s="86"/>
      <c r="H1065" s="87"/>
      <c r="I1065" s="88"/>
      <c r="J1065" s="64"/>
      <c r="K1065" s="64"/>
      <c r="L1065" s="79" t="str">
        <f>IF(E1065+F1065+G1065=0,"",E1065*'Emission Factors'!C$26+F1065*'Emission Factors'!C$28+G1065*'Emission Factors'!$C$30)</f>
        <v/>
      </c>
      <c r="M1065" s="79" t="str">
        <f>IF(E1065+F1065+G1065=0,"",E1065*'Emission Factors'!C$27+F1065*'Emission Factors'!C$29+G1065*'Emission Factors'!$C$31)</f>
        <v/>
      </c>
      <c r="N1065" s="79" t="str">
        <f t="shared" si="48"/>
        <v/>
      </c>
      <c r="O1065" s="79" t="str">
        <f t="shared" si="49"/>
        <v/>
      </c>
      <c r="P1065" s="79" t="str">
        <f>IFERROR(N1065*'Emission Factors'!C$13+O1065*'Emission Factors'!C$20,"")</f>
        <v/>
      </c>
      <c r="Q1065" s="89" t="str">
        <f t="shared" si="50"/>
        <v/>
      </c>
      <c r="R1065" s="90" t="str">
        <f>IFERROR(N1065*'Emission Factors'!C$14+O1065*'Emission Factors'!C$21,"")</f>
        <v/>
      </c>
      <c r="S1065" s="90" t="str">
        <f>IFERROR(N1065*'Emission Factors'!C$15+O1065*'Emission Factors'!C$22,"")</f>
        <v/>
      </c>
      <c r="T1065" s="90" t="str">
        <f>IFERROR(N1065*'Emission Factors'!C$16+O1065*'Emission Factors'!C$23,"")</f>
        <v/>
      </c>
      <c r="U1065" s="28" t="str">
        <f>IFERROR(IF(K1065="Residential",N1065*'Emission Factors'!$C$17+O1065*'Emission Factors'!$C$24,N1065*'Emission Factors'!$C$18+O1065*'Emission Factors'!$C$25),"")</f>
        <v/>
      </c>
    </row>
    <row r="1066" spans="2:21" ht="15" customHeight="1" x14ac:dyDescent="0.35">
      <c r="B1066" s="92"/>
      <c r="C1066" s="86"/>
      <c r="D1066" s="62"/>
      <c r="E1066" s="86"/>
      <c r="F1066" s="86"/>
      <c r="G1066" s="86"/>
      <c r="H1066" s="87"/>
      <c r="I1066" s="88"/>
      <c r="J1066" s="64"/>
      <c r="K1066" s="64"/>
      <c r="L1066" s="79" t="str">
        <f>IF(E1066+F1066+G1066=0,"",E1066*'Emission Factors'!C$26+F1066*'Emission Factors'!C$28+G1066*'Emission Factors'!$C$30)</f>
        <v/>
      </c>
      <c r="M1066" s="79" t="str">
        <f>IF(E1066+F1066+G1066=0,"",E1066*'Emission Factors'!C$27+F1066*'Emission Factors'!C$29+G1066*'Emission Factors'!$C$31)</f>
        <v/>
      </c>
      <c r="N1066" s="79" t="str">
        <f t="shared" si="48"/>
        <v/>
      </c>
      <c r="O1066" s="79" t="str">
        <f t="shared" si="49"/>
        <v/>
      </c>
      <c r="P1066" s="79" t="str">
        <f>IFERROR(N1066*'Emission Factors'!C$13+O1066*'Emission Factors'!C$20,"")</f>
        <v/>
      </c>
      <c r="Q1066" s="89" t="str">
        <f t="shared" si="50"/>
        <v/>
      </c>
      <c r="R1066" s="90" t="str">
        <f>IFERROR(N1066*'Emission Factors'!C$14+O1066*'Emission Factors'!C$21,"")</f>
        <v/>
      </c>
      <c r="S1066" s="90" t="str">
        <f>IFERROR(N1066*'Emission Factors'!C$15+O1066*'Emission Factors'!C$22,"")</f>
        <v/>
      </c>
      <c r="T1066" s="90" t="str">
        <f>IFERROR(N1066*'Emission Factors'!C$16+O1066*'Emission Factors'!C$23,"")</f>
        <v/>
      </c>
      <c r="U1066" s="28" t="str">
        <f>IFERROR(IF(K1066="Residential",N1066*'Emission Factors'!$C$17+O1066*'Emission Factors'!$C$24,N1066*'Emission Factors'!$C$18+O1066*'Emission Factors'!$C$25),"")</f>
        <v/>
      </c>
    </row>
    <row r="1067" spans="2:21" ht="15" customHeight="1" x14ac:dyDescent="0.35">
      <c r="B1067" s="92"/>
      <c r="C1067" s="86"/>
      <c r="D1067" s="63"/>
      <c r="E1067" s="86"/>
      <c r="F1067" s="86"/>
      <c r="G1067" s="86"/>
      <c r="H1067" s="87"/>
      <c r="I1067" s="88"/>
      <c r="J1067" s="64"/>
      <c r="K1067" s="64"/>
      <c r="L1067" s="79" t="str">
        <f>IF(E1067+F1067+G1067=0,"",E1067*'Emission Factors'!C$26+F1067*'Emission Factors'!C$28+G1067*'Emission Factors'!$C$30)</f>
        <v/>
      </c>
      <c r="M1067" s="79" t="str">
        <f>IF(E1067+F1067+G1067=0,"",E1067*'Emission Factors'!C$27+F1067*'Emission Factors'!C$29+G1067*'Emission Factors'!$C$31)</f>
        <v/>
      </c>
      <c r="N1067" s="79" t="str">
        <f t="shared" si="48"/>
        <v/>
      </c>
      <c r="O1067" s="79" t="str">
        <f t="shared" si="49"/>
        <v/>
      </c>
      <c r="P1067" s="79" t="str">
        <f>IFERROR(N1067*'Emission Factors'!C$13+O1067*'Emission Factors'!C$20,"")</f>
        <v/>
      </c>
      <c r="Q1067" s="89" t="str">
        <f t="shared" si="50"/>
        <v/>
      </c>
      <c r="R1067" s="90" t="str">
        <f>IFERROR(N1067*'Emission Factors'!C$14+O1067*'Emission Factors'!C$21,"")</f>
        <v/>
      </c>
      <c r="S1067" s="90" t="str">
        <f>IFERROR(N1067*'Emission Factors'!C$15+O1067*'Emission Factors'!C$22,"")</f>
        <v/>
      </c>
      <c r="T1067" s="90" t="str">
        <f>IFERROR(N1067*'Emission Factors'!C$16+O1067*'Emission Factors'!C$23,"")</f>
        <v/>
      </c>
      <c r="U1067" s="28" t="str">
        <f>IFERROR(IF(K1067="Residential",N1067*'Emission Factors'!$C$17+O1067*'Emission Factors'!$C$24,N1067*'Emission Factors'!$C$18+O1067*'Emission Factors'!$C$25),"")</f>
        <v/>
      </c>
    </row>
    <row r="1068" spans="2:21" ht="15" customHeight="1" x14ac:dyDescent="0.35">
      <c r="B1068" s="92"/>
      <c r="C1068" s="86"/>
      <c r="D1068" s="62"/>
      <c r="E1068" s="86"/>
      <c r="F1068" s="86"/>
      <c r="G1068" s="86"/>
      <c r="H1068" s="87"/>
      <c r="I1068" s="88"/>
      <c r="J1068" s="64"/>
      <c r="K1068" s="64"/>
      <c r="L1068" s="79" t="str">
        <f>IF(E1068+F1068+G1068=0,"",E1068*'Emission Factors'!C$26+F1068*'Emission Factors'!C$28+G1068*'Emission Factors'!$C$30)</f>
        <v/>
      </c>
      <c r="M1068" s="79" t="str">
        <f>IF(E1068+F1068+G1068=0,"",E1068*'Emission Factors'!C$27+F1068*'Emission Factors'!C$29+G1068*'Emission Factors'!$C$31)</f>
        <v/>
      </c>
      <c r="N1068" s="79" t="str">
        <f t="shared" si="48"/>
        <v/>
      </c>
      <c r="O1068" s="79" t="str">
        <f t="shared" si="49"/>
        <v/>
      </c>
      <c r="P1068" s="79" t="str">
        <f>IFERROR(N1068*'Emission Factors'!C$13+O1068*'Emission Factors'!C$20,"")</f>
        <v/>
      </c>
      <c r="Q1068" s="89" t="str">
        <f t="shared" si="50"/>
        <v/>
      </c>
      <c r="R1068" s="90" t="str">
        <f>IFERROR(N1068*'Emission Factors'!C$14+O1068*'Emission Factors'!C$21,"")</f>
        <v/>
      </c>
      <c r="S1068" s="90" t="str">
        <f>IFERROR(N1068*'Emission Factors'!C$15+O1068*'Emission Factors'!C$22,"")</f>
        <v/>
      </c>
      <c r="T1068" s="90" t="str">
        <f>IFERROR(N1068*'Emission Factors'!C$16+O1068*'Emission Factors'!C$23,"")</f>
        <v/>
      </c>
      <c r="U1068" s="28" t="str">
        <f>IFERROR(IF(K1068="Residential",N1068*'Emission Factors'!$C$17+O1068*'Emission Factors'!$C$24,N1068*'Emission Factors'!$C$18+O1068*'Emission Factors'!$C$25),"")</f>
        <v/>
      </c>
    </row>
    <row r="1069" spans="2:21" ht="15" customHeight="1" x14ac:dyDescent="0.35">
      <c r="B1069" s="92"/>
      <c r="C1069" s="86"/>
      <c r="D1069" s="62"/>
      <c r="E1069" s="86"/>
      <c r="F1069" s="86"/>
      <c r="G1069" s="86"/>
      <c r="H1069" s="87"/>
      <c r="I1069" s="88"/>
      <c r="J1069" s="64"/>
      <c r="K1069" s="64"/>
      <c r="L1069" s="79" t="str">
        <f>IF(E1069+F1069+G1069=0,"",E1069*'Emission Factors'!C$26+F1069*'Emission Factors'!C$28+G1069*'Emission Factors'!$C$30)</f>
        <v/>
      </c>
      <c r="M1069" s="79" t="str">
        <f>IF(E1069+F1069+G1069=0,"",E1069*'Emission Factors'!C$27+F1069*'Emission Factors'!C$29+G1069*'Emission Factors'!$C$31)</f>
        <v/>
      </c>
      <c r="N1069" s="79" t="str">
        <f t="shared" si="48"/>
        <v/>
      </c>
      <c r="O1069" s="79" t="str">
        <f t="shared" si="49"/>
        <v/>
      </c>
      <c r="P1069" s="79" t="str">
        <f>IFERROR(N1069*'Emission Factors'!C$13+O1069*'Emission Factors'!C$20,"")</f>
        <v/>
      </c>
      <c r="Q1069" s="89" t="str">
        <f t="shared" si="50"/>
        <v/>
      </c>
      <c r="R1069" s="90" t="str">
        <f>IFERROR(N1069*'Emission Factors'!C$14+O1069*'Emission Factors'!C$21,"")</f>
        <v/>
      </c>
      <c r="S1069" s="90" t="str">
        <f>IFERROR(N1069*'Emission Factors'!C$15+O1069*'Emission Factors'!C$22,"")</f>
        <v/>
      </c>
      <c r="T1069" s="90" t="str">
        <f>IFERROR(N1069*'Emission Factors'!C$16+O1069*'Emission Factors'!C$23,"")</f>
        <v/>
      </c>
      <c r="U1069" s="28" t="str">
        <f>IFERROR(IF(K1069="Residential",N1069*'Emission Factors'!$C$17+O1069*'Emission Factors'!$C$24,N1069*'Emission Factors'!$C$18+O1069*'Emission Factors'!$C$25),"")</f>
        <v/>
      </c>
    </row>
    <row r="1070" spans="2:21" ht="15" customHeight="1" x14ac:dyDescent="0.35">
      <c r="B1070" s="92"/>
      <c r="C1070" s="86"/>
      <c r="D1070" s="62"/>
      <c r="E1070" s="86"/>
      <c r="F1070" s="86"/>
      <c r="G1070" s="86"/>
      <c r="H1070" s="87"/>
      <c r="I1070" s="88"/>
      <c r="J1070" s="64"/>
      <c r="K1070" s="64"/>
      <c r="L1070" s="79" t="str">
        <f>IF(E1070+F1070+G1070=0,"",E1070*'Emission Factors'!C$26+F1070*'Emission Factors'!C$28+G1070*'Emission Factors'!$C$30)</f>
        <v/>
      </c>
      <c r="M1070" s="79" t="str">
        <f>IF(E1070+F1070+G1070=0,"",E1070*'Emission Factors'!C$27+F1070*'Emission Factors'!C$29+G1070*'Emission Factors'!$C$31)</f>
        <v/>
      </c>
      <c r="N1070" s="79" t="str">
        <f t="shared" si="48"/>
        <v/>
      </c>
      <c r="O1070" s="79" t="str">
        <f t="shared" si="49"/>
        <v/>
      </c>
      <c r="P1070" s="79" t="str">
        <f>IFERROR(N1070*'Emission Factors'!C$13+O1070*'Emission Factors'!C$20,"")</f>
        <v/>
      </c>
      <c r="Q1070" s="89" t="str">
        <f t="shared" si="50"/>
        <v/>
      </c>
      <c r="R1070" s="90" t="str">
        <f>IFERROR(N1070*'Emission Factors'!C$14+O1070*'Emission Factors'!C$21,"")</f>
        <v/>
      </c>
      <c r="S1070" s="90" t="str">
        <f>IFERROR(N1070*'Emission Factors'!C$15+O1070*'Emission Factors'!C$22,"")</f>
        <v/>
      </c>
      <c r="T1070" s="90" t="str">
        <f>IFERROR(N1070*'Emission Factors'!C$16+O1070*'Emission Factors'!C$23,"")</f>
        <v/>
      </c>
      <c r="U1070" s="28" t="str">
        <f>IFERROR(IF(K1070="Residential",N1070*'Emission Factors'!$C$17+O1070*'Emission Factors'!$C$24,N1070*'Emission Factors'!$C$18+O1070*'Emission Factors'!$C$25),"")</f>
        <v/>
      </c>
    </row>
    <row r="1071" spans="2:21" ht="15" customHeight="1" x14ac:dyDescent="0.35">
      <c r="B1071" s="92"/>
      <c r="C1071" s="86"/>
      <c r="D1071" s="62"/>
      <c r="E1071" s="86"/>
      <c r="F1071" s="86"/>
      <c r="G1071" s="86"/>
      <c r="H1071" s="87"/>
      <c r="I1071" s="88"/>
      <c r="J1071" s="64"/>
      <c r="K1071" s="64"/>
      <c r="L1071" s="79" t="str">
        <f>IF(E1071+F1071+G1071=0,"",E1071*'Emission Factors'!C$26+F1071*'Emission Factors'!C$28+G1071*'Emission Factors'!$C$30)</f>
        <v/>
      </c>
      <c r="M1071" s="79" t="str">
        <f>IF(E1071+F1071+G1071=0,"",E1071*'Emission Factors'!C$27+F1071*'Emission Factors'!C$29+G1071*'Emission Factors'!$C$31)</f>
        <v/>
      </c>
      <c r="N1071" s="79" t="str">
        <f t="shared" si="48"/>
        <v/>
      </c>
      <c r="O1071" s="79" t="str">
        <f t="shared" si="49"/>
        <v/>
      </c>
      <c r="P1071" s="79" t="str">
        <f>IFERROR(N1071*'Emission Factors'!C$13+O1071*'Emission Factors'!C$20,"")</f>
        <v/>
      </c>
      <c r="Q1071" s="89" t="str">
        <f t="shared" si="50"/>
        <v/>
      </c>
      <c r="R1071" s="90" t="str">
        <f>IFERROR(N1071*'Emission Factors'!C$14+O1071*'Emission Factors'!C$21,"")</f>
        <v/>
      </c>
      <c r="S1071" s="90" t="str">
        <f>IFERROR(N1071*'Emission Factors'!C$15+O1071*'Emission Factors'!C$22,"")</f>
        <v/>
      </c>
      <c r="T1071" s="90" t="str">
        <f>IFERROR(N1071*'Emission Factors'!C$16+O1071*'Emission Factors'!C$23,"")</f>
        <v/>
      </c>
      <c r="U1071" s="28" t="str">
        <f>IFERROR(IF(K1071="Residential",N1071*'Emission Factors'!$C$17+O1071*'Emission Factors'!$C$24,N1071*'Emission Factors'!$C$18+O1071*'Emission Factors'!$C$25),"")</f>
        <v/>
      </c>
    </row>
    <row r="1072" spans="2:21" ht="15" customHeight="1" x14ac:dyDescent="0.35">
      <c r="B1072" s="92"/>
      <c r="C1072" s="86"/>
      <c r="D1072" s="63"/>
      <c r="E1072" s="86"/>
      <c r="F1072" s="86"/>
      <c r="G1072" s="86"/>
      <c r="H1072" s="87"/>
      <c r="I1072" s="88"/>
      <c r="J1072" s="64"/>
      <c r="K1072" s="64"/>
      <c r="L1072" s="79" t="str">
        <f>IF(E1072+F1072+G1072=0,"",E1072*'Emission Factors'!C$26+F1072*'Emission Factors'!C$28+G1072*'Emission Factors'!$C$30)</f>
        <v/>
      </c>
      <c r="M1072" s="79" t="str">
        <f>IF(E1072+F1072+G1072=0,"",E1072*'Emission Factors'!C$27+F1072*'Emission Factors'!C$29+G1072*'Emission Factors'!$C$31)</f>
        <v/>
      </c>
      <c r="N1072" s="79" t="str">
        <f t="shared" si="48"/>
        <v/>
      </c>
      <c r="O1072" s="79" t="str">
        <f t="shared" si="49"/>
        <v/>
      </c>
      <c r="P1072" s="79" t="str">
        <f>IFERROR(N1072*'Emission Factors'!C$13+O1072*'Emission Factors'!C$20,"")</f>
        <v/>
      </c>
      <c r="Q1072" s="89" t="str">
        <f t="shared" si="50"/>
        <v/>
      </c>
      <c r="R1072" s="90" t="str">
        <f>IFERROR(N1072*'Emission Factors'!C$14+O1072*'Emission Factors'!C$21,"")</f>
        <v/>
      </c>
      <c r="S1072" s="90" t="str">
        <f>IFERROR(N1072*'Emission Factors'!C$15+O1072*'Emission Factors'!C$22,"")</f>
        <v/>
      </c>
      <c r="T1072" s="90" t="str">
        <f>IFERROR(N1072*'Emission Factors'!C$16+O1072*'Emission Factors'!C$23,"")</f>
        <v/>
      </c>
      <c r="U1072" s="28" t="str">
        <f>IFERROR(IF(K1072="Residential",N1072*'Emission Factors'!$C$17+O1072*'Emission Factors'!$C$24,N1072*'Emission Factors'!$C$18+O1072*'Emission Factors'!$C$25),"")</f>
        <v/>
      </c>
    </row>
    <row r="1073" spans="2:21" ht="15" customHeight="1" x14ac:dyDescent="0.35">
      <c r="B1073" s="92"/>
      <c r="C1073" s="86"/>
      <c r="D1073" s="62"/>
      <c r="E1073" s="86"/>
      <c r="F1073" s="86"/>
      <c r="G1073" s="86"/>
      <c r="H1073" s="87"/>
      <c r="I1073" s="88"/>
      <c r="J1073" s="64"/>
      <c r="K1073" s="64"/>
      <c r="L1073" s="79" t="str">
        <f>IF(E1073+F1073+G1073=0,"",E1073*'Emission Factors'!C$26+F1073*'Emission Factors'!C$28+G1073*'Emission Factors'!$C$30)</f>
        <v/>
      </c>
      <c r="M1073" s="79" t="str">
        <f>IF(E1073+F1073+G1073=0,"",E1073*'Emission Factors'!C$27+F1073*'Emission Factors'!C$29+G1073*'Emission Factors'!$C$31)</f>
        <v/>
      </c>
      <c r="N1073" s="79" t="str">
        <f t="shared" si="48"/>
        <v/>
      </c>
      <c r="O1073" s="79" t="str">
        <f t="shared" si="49"/>
        <v/>
      </c>
      <c r="P1073" s="79" t="str">
        <f>IFERROR(N1073*'Emission Factors'!C$13+O1073*'Emission Factors'!C$20,"")</f>
        <v/>
      </c>
      <c r="Q1073" s="89" t="str">
        <f t="shared" si="50"/>
        <v/>
      </c>
      <c r="R1073" s="90" t="str">
        <f>IFERROR(N1073*'Emission Factors'!C$14+O1073*'Emission Factors'!C$21,"")</f>
        <v/>
      </c>
      <c r="S1073" s="90" t="str">
        <f>IFERROR(N1073*'Emission Factors'!C$15+O1073*'Emission Factors'!C$22,"")</f>
        <v/>
      </c>
      <c r="T1073" s="90" t="str">
        <f>IFERROR(N1073*'Emission Factors'!C$16+O1073*'Emission Factors'!C$23,"")</f>
        <v/>
      </c>
      <c r="U1073" s="28" t="str">
        <f>IFERROR(IF(K1073="Residential",N1073*'Emission Factors'!$C$17+O1073*'Emission Factors'!$C$24,N1073*'Emission Factors'!$C$18+O1073*'Emission Factors'!$C$25),"")</f>
        <v/>
      </c>
    </row>
    <row r="1074" spans="2:21" ht="15" customHeight="1" x14ac:dyDescent="0.35">
      <c r="B1074" s="92"/>
      <c r="C1074" s="86"/>
      <c r="D1074" s="62"/>
      <c r="E1074" s="86"/>
      <c r="F1074" s="86"/>
      <c r="G1074" s="86"/>
      <c r="H1074" s="87"/>
      <c r="I1074" s="88"/>
      <c r="J1074" s="64"/>
      <c r="K1074" s="64"/>
      <c r="L1074" s="79" t="str">
        <f>IF(E1074+F1074+G1074=0,"",E1074*'Emission Factors'!C$26+F1074*'Emission Factors'!C$28+G1074*'Emission Factors'!$C$30)</f>
        <v/>
      </c>
      <c r="M1074" s="79" t="str">
        <f>IF(E1074+F1074+G1074=0,"",E1074*'Emission Factors'!C$27+F1074*'Emission Factors'!C$29+G1074*'Emission Factors'!$C$31)</f>
        <v/>
      </c>
      <c r="N1074" s="79" t="str">
        <f t="shared" si="48"/>
        <v/>
      </c>
      <c r="O1074" s="79" t="str">
        <f t="shared" si="49"/>
        <v/>
      </c>
      <c r="P1074" s="79" t="str">
        <f>IFERROR(N1074*'Emission Factors'!C$13+O1074*'Emission Factors'!C$20,"")</f>
        <v/>
      </c>
      <c r="Q1074" s="89" t="str">
        <f t="shared" si="50"/>
        <v/>
      </c>
      <c r="R1074" s="90" t="str">
        <f>IFERROR(N1074*'Emission Factors'!C$14+O1074*'Emission Factors'!C$21,"")</f>
        <v/>
      </c>
      <c r="S1074" s="90" t="str">
        <f>IFERROR(N1074*'Emission Factors'!C$15+O1074*'Emission Factors'!C$22,"")</f>
        <v/>
      </c>
      <c r="T1074" s="90" t="str">
        <f>IFERROR(N1074*'Emission Factors'!C$16+O1074*'Emission Factors'!C$23,"")</f>
        <v/>
      </c>
      <c r="U1074" s="28" t="str">
        <f>IFERROR(IF(K1074="Residential",N1074*'Emission Factors'!$C$17+O1074*'Emission Factors'!$C$24,N1074*'Emission Factors'!$C$18+O1074*'Emission Factors'!$C$25),"")</f>
        <v/>
      </c>
    </row>
    <row r="1075" spans="2:21" ht="15" customHeight="1" x14ac:dyDescent="0.35">
      <c r="B1075" s="92"/>
      <c r="C1075" s="86"/>
      <c r="D1075" s="62"/>
      <c r="E1075" s="86"/>
      <c r="F1075" s="86"/>
      <c r="G1075" s="86"/>
      <c r="H1075" s="87"/>
      <c r="I1075" s="88"/>
      <c r="J1075" s="64"/>
      <c r="K1075" s="64"/>
      <c r="L1075" s="79" t="str">
        <f>IF(E1075+F1075+G1075=0,"",E1075*'Emission Factors'!C$26+F1075*'Emission Factors'!C$28+G1075*'Emission Factors'!$C$30)</f>
        <v/>
      </c>
      <c r="M1075" s="79" t="str">
        <f>IF(E1075+F1075+G1075=0,"",E1075*'Emission Factors'!C$27+F1075*'Emission Factors'!C$29+G1075*'Emission Factors'!$C$31)</f>
        <v/>
      </c>
      <c r="N1075" s="79" t="str">
        <f t="shared" si="48"/>
        <v/>
      </c>
      <c r="O1075" s="79" t="str">
        <f t="shared" si="49"/>
        <v/>
      </c>
      <c r="P1075" s="79" t="str">
        <f>IFERROR(N1075*'Emission Factors'!C$13+O1075*'Emission Factors'!C$20,"")</f>
        <v/>
      </c>
      <c r="Q1075" s="89" t="str">
        <f t="shared" si="50"/>
        <v/>
      </c>
      <c r="R1075" s="90" t="str">
        <f>IFERROR(N1075*'Emission Factors'!C$14+O1075*'Emission Factors'!C$21,"")</f>
        <v/>
      </c>
      <c r="S1075" s="90" t="str">
        <f>IFERROR(N1075*'Emission Factors'!C$15+O1075*'Emission Factors'!C$22,"")</f>
        <v/>
      </c>
      <c r="T1075" s="90" t="str">
        <f>IFERROR(N1075*'Emission Factors'!C$16+O1075*'Emission Factors'!C$23,"")</f>
        <v/>
      </c>
      <c r="U1075" s="28" t="str">
        <f>IFERROR(IF(K1075="Residential",N1075*'Emission Factors'!$C$17+O1075*'Emission Factors'!$C$24,N1075*'Emission Factors'!$C$18+O1075*'Emission Factors'!$C$25),"")</f>
        <v/>
      </c>
    </row>
    <row r="1076" spans="2:21" ht="15" customHeight="1" x14ac:dyDescent="0.35">
      <c r="B1076" s="92"/>
      <c r="C1076" s="86"/>
      <c r="D1076" s="62"/>
      <c r="E1076" s="86"/>
      <c r="F1076" s="86"/>
      <c r="G1076" s="86"/>
      <c r="H1076" s="87"/>
      <c r="I1076" s="88"/>
      <c r="J1076" s="64"/>
      <c r="K1076" s="64"/>
      <c r="L1076" s="79" t="str">
        <f>IF(E1076+F1076+G1076=0,"",E1076*'Emission Factors'!C$26+F1076*'Emission Factors'!C$28+G1076*'Emission Factors'!$C$30)</f>
        <v/>
      </c>
      <c r="M1076" s="79" t="str">
        <f>IF(E1076+F1076+G1076=0,"",E1076*'Emission Factors'!C$27+F1076*'Emission Factors'!C$29+G1076*'Emission Factors'!$C$31)</f>
        <v/>
      </c>
      <c r="N1076" s="79" t="str">
        <f t="shared" si="48"/>
        <v/>
      </c>
      <c r="O1076" s="79" t="str">
        <f t="shared" si="49"/>
        <v/>
      </c>
      <c r="P1076" s="79" t="str">
        <f>IFERROR(N1076*'Emission Factors'!C$13+O1076*'Emission Factors'!C$20,"")</f>
        <v/>
      </c>
      <c r="Q1076" s="89" t="str">
        <f t="shared" si="50"/>
        <v/>
      </c>
      <c r="R1076" s="90" t="str">
        <f>IFERROR(N1076*'Emission Factors'!C$14+O1076*'Emission Factors'!C$21,"")</f>
        <v/>
      </c>
      <c r="S1076" s="90" t="str">
        <f>IFERROR(N1076*'Emission Factors'!C$15+O1076*'Emission Factors'!C$22,"")</f>
        <v/>
      </c>
      <c r="T1076" s="90" t="str">
        <f>IFERROR(N1076*'Emission Factors'!C$16+O1076*'Emission Factors'!C$23,"")</f>
        <v/>
      </c>
      <c r="U1076" s="28" t="str">
        <f>IFERROR(IF(K1076="Residential",N1076*'Emission Factors'!$C$17+O1076*'Emission Factors'!$C$24,N1076*'Emission Factors'!$C$18+O1076*'Emission Factors'!$C$25),"")</f>
        <v/>
      </c>
    </row>
    <row r="1077" spans="2:21" ht="15" customHeight="1" x14ac:dyDescent="0.35">
      <c r="B1077" s="92"/>
      <c r="C1077" s="86"/>
      <c r="D1077" s="63"/>
      <c r="E1077" s="86"/>
      <c r="F1077" s="86"/>
      <c r="G1077" s="86"/>
      <c r="H1077" s="87"/>
      <c r="I1077" s="88"/>
      <c r="J1077" s="64"/>
      <c r="K1077" s="64"/>
      <c r="L1077" s="79" t="str">
        <f>IF(E1077+F1077+G1077=0,"",E1077*'Emission Factors'!C$26+F1077*'Emission Factors'!C$28+G1077*'Emission Factors'!$C$30)</f>
        <v/>
      </c>
      <c r="M1077" s="79" t="str">
        <f>IF(E1077+F1077+G1077=0,"",E1077*'Emission Factors'!C$27+F1077*'Emission Factors'!C$29+G1077*'Emission Factors'!$C$31)</f>
        <v/>
      </c>
      <c r="N1077" s="79" t="str">
        <f t="shared" si="48"/>
        <v/>
      </c>
      <c r="O1077" s="79" t="str">
        <f t="shared" si="49"/>
        <v/>
      </c>
      <c r="P1077" s="79" t="str">
        <f>IFERROR(N1077*'Emission Factors'!C$13+O1077*'Emission Factors'!C$20,"")</f>
        <v/>
      </c>
      <c r="Q1077" s="89" t="str">
        <f t="shared" si="50"/>
        <v/>
      </c>
      <c r="R1077" s="90" t="str">
        <f>IFERROR(N1077*'Emission Factors'!C$14+O1077*'Emission Factors'!C$21,"")</f>
        <v/>
      </c>
      <c r="S1077" s="90" t="str">
        <f>IFERROR(N1077*'Emission Factors'!C$15+O1077*'Emission Factors'!C$22,"")</f>
        <v/>
      </c>
      <c r="T1077" s="90" t="str">
        <f>IFERROR(N1077*'Emission Factors'!C$16+O1077*'Emission Factors'!C$23,"")</f>
        <v/>
      </c>
      <c r="U1077" s="28" t="str">
        <f>IFERROR(IF(K1077="Residential",N1077*'Emission Factors'!$C$17+O1077*'Emission Factors'!$C$24,N1077*'Emission Factors'!$C$18+O1077*'Emission Factors'!$C$25),"")</f>
        <v/>
      </c>
    </row>
    <row r="1078" spans="2:21" ht="15" customHeight="1" x14ac:dyDescent="0.35">
      <c r="B1078" s="92"/>
      <c r="C1078" s="86"/>
      <c r="D1078" s="62"/>
      <c r="E1078" s="86"/>
      <c r="F1078" s="86"/>
      <c r="G1078" s="86"/>
      <c r="H1078" s="87"/>
      <c r="I1078" s="88"/>
      <c r="J1078" s="64"/>
      <c r="K1078" s="64"/>
      <c r="L1078" s="79" t="str">
        <f>IF(E1078+F1078+G1078=0,"",E1078*'Emission Factors'!C$26+F1078*'Emission Factors'!C$28+G1078*'Emission Factors'!$C$30)</f>
        <v/>
      </c>
      <c r="M1078" s="79" t="str">
        <f>IF(E1078+F1078+G1078=0,"",E1078*'Emission Factors'!C$27+F1078*'Emission Factors'!C$29+G1078*'Emission Factors'!$C$31)</f>
        <v/>
      </c>
      <c r="N1078" s="79" t="str">
        <f t="shared" si="48"/>
        <v/>
      </c>
      <c r="O1078" s="79" t="str">
        <f t="shared" si="49"/>
        <v/>
      </c>
      <c r="P1078" s="79" t="str">
        <f>IFERROR(N1078*'Emission Factors'!C$13+O1078*'Emission Factors'!C$20,"")</f>
        <v/>
      </c>
      <c r="Q1078" s="89" t="str">
        <f t="shared" si="50"/>
        <v/>
      </c>
      <c r="R1078" s="90" t="str">
        <f>IFERROR(N1078*'Emission Factors'!C$14+O1078*'Emission Factors'!C$21,"")</f>
        <v/>
      </c>
      <c r="S1078" s="90" t="str">
        <f>IFERROR(N1078*'Emission Factors'!C$15+O1078*'Emission Factors'!C$22,"")</f>
        <v/>
      </c>
      <c r="T1078" s="90" t="str">
        <f>IFERROR(N1078*'Emission Factors'!C$16+O1078*'Emission Factors'!C$23,"")</f>
        <v/>
      </c>
      <c r="U1078" s="28" t="str">
        <f>IFERROR(IF(K1078="Residential",N1078*'Emission Factors'!$C$17+O1078*'Emission Factors'!$C$24,N1078*'Emission Factors'!$C$18+O1078*'Emission Factors'!$C$25),"")</f>
        <v/>
      </c>
    </row>
    <row r="1079" spans="2:21" ht="15" customHeight="1" x14ac:dyDescent="0.35">
      <c r="B1079" s="92"/>
      <c r="C1079" s="86"/>
      <c r="D1079" s="62"/>
      <c r="E1079" s="86"/>
      <c r="F1079" s="86"/>
      <c r="G1079" s="86"/>
      <c r="H1079" s="87"/>
      <c r="I1079" s="88"/>
      <c r="J1079" s="64"/>
      <c r="K1079" s="64"/>
      <c r="L1079" s="79" t="str">
        <f>IF(E1079+F1079+G1079=0,"",E1079*'Emission Factors'!C$26+F1079*'Emission Factors'!C$28+G1079*'Emission Factors'!$C$30)</f>
        <v/>
      </c>
      <c r="M1079" s="79" t="str">
        <f>IF(E1079+F1079+G1079=0,"",E1079*'Emission Factors'!C$27+F1079*'Emission Factors'!C$29+G1079*'Emission Factors'!$C$31)</f>
        <v/>
      </c>
      <c r="N1079" s="79" t="str">
        <f t="shared" si="48"/>
        <v/>
      </c>
      <c r="O1079" s="79" t="str">
        <f t="shared" si="49"/>
        <v/>
      </c>
      <c r="P1079" s="79" t="str">
        <f>IFERROR(N1079*'Emission Factors'!C$13+O1079*'Emission Factors'!C$20,"")</f>
        <v/>
      </c>
      <c r="Q1079" s="89" t="str">
        <f t="shared" si="50"/>
        <v/>
      </c>
      <c r="R1079" s="90" t="str">
        <f>IFERROR(N1079*'Emission Factors'!C$14+O1079*'Emission Factors'!C$21,"")</f>
        <v/>
      </c>
      <c r="S1079" s="90" t="str">
        <f>IFERROR(N1079*'Emission Factors'!C$15+O1079*'Emission Factors'!C$22,"")</f>
        <v/>
      </c>
      <c r="T1079" s="90" t="str">
        <f>IFERROR(N1079*'Emission Factors'!C$16+O1079*'Emission Factors'!C$23,"")</f>
        <v/>
      </c>
      <c r="U1079" s="28" t="str">
        <f>IFERROR(IF(K1079="Residential",N1079*'Emission Factors'!$C$17+O1079*'Emission Factors'!$C$24,N1079*'Emission Factors'!$C$18+O1079*'Emission Factors'!$C$25),"")</f>
        <v/>
      </c>
    </row>
    <row r="1080" spans="2:21" ht="15" customHeight="1" x14ac:dyDescent="0.35">
      <c r="B1080" s="92"/>
      <c r="C1080" s="86"/>
      <c r="D1080" s="62"/>
      <c r="E1080" s="86"/>
      <c r="F1080" s="86"/>
      <c r="G1080" s="86"/>
      <c r="H1080" s="87"/>
      <c r="I1080" s="88"/>
      <c r="J1080" s="64"/>
      <c r="K1080" s="64"/>
      <c r="L1080" s="79" t="str">
        <f>IF(E1080+F1080+G1080=0,"",E1080*'Emission Factors'!C$26+F1080*'Emission Factors'!C$28+G1080*'Emission Factors'!$C$30)</f>
        <v/>
      </c>
      <c r="M1080" s="79" t="str">
        <f>IF(E1080+F1080+G1080=0,"",E1080*'Emission Factors'!C$27+F1080*'Emission Factors'!C$29+G1080*'Emission Factors'!$C$31)</f>
        <v/>
      </c>
      <c r="N1080" s="79" t="str">
        <f t="shared" si="48"/>
        <v/>
      </c>
      <c r="O1080" s="79" t="str">
        <f t="shared" si="49"/>
        <v/>
      </c>
      <c r="P1080" s="79" t="str">
        <f>IFERROR(N1080*'Emission Factors'!C$13+O1080*'Emission Factors'!C$20,"")</f>
        <v/>
      </c>
      <c r="Q1080" s="89" t="str">
        <f t="shared" si="50"/>
        <v/>
      </c>
      <c r="R1080" s="90" t="str">
        <f>IFERROR(N1080*'Emission Factors'!C$14+O1080*'Emission Factors'!C$21,"")</f>
        <v/>
      </c>
      <c r="S1080" s="90" t="str">
        <f>IFERROR(N1080*'Emission Factors'!C$15+O1080*'Emission Factors'!C$22,"")</f>
        <v/>
      </c>
      <c r="T1080" s="90" t="str">
        <f>IFERROR(N1080*'Emission Factors'!C$16+O1080*'Emission Factors'!C$23,"")</f>
        <v/>
      </c>
      <c r="U1080" s="28" t="str">
        <f>IFERROR(IF(K1080="Residential",N1080*'Emission Factors'!$C$17+O1080*'Emission Factors'!$C$24,N1080*'Emission Factors'!$C$18+O1080*'Emission Factors'!$C$25),"")</f>
        <v/>
      </c>
    </row>
    <row r="1081" spans="2:21" ht="15" customHeight="1" x14ac:dyDescent="0.35">
      <c r="B1081" s="92"/>
      <c r="C1081" s="86"/>
      <c r="D1081" s="62"/>
      <c r="E1081" s="86"/>
      <c r="F1081" s="86"/>
      <c r="G1081" s="86"/>
      <c r="H1081" s="87"/>
      <c r="I1081" s="88"/>
      <c r="J1081" s="64"/>
      <c r="K1081" s="64"/>
      <c r="L1081" s="79" t="str">
        <f>IF(E1081+F1081+G1081=0,"",E1081*'Emission Factors'!C$26+F1081*'Emission Factors'!C$28+G1081*'Emission Factors'!$C$30)</f>
        <v/>
      </c>
      <c r="M1081" s="79" t="str">
        <f>IF(E1081+F1081+G1081=0,"",E1081*'Emission Factors'!C$27+F1081*'Emission Factors'!C$29+G1081*'Emission Factors'!$C$31)</f>
        <v/>
      </c>
      <c r="N1081" s="79" t="str">
        <f t="shared" si="48"/>
        <v/>
      </c>
      <c r="O1081" s="79" t="str">
        <f t="shared" si="49"/>
        <v/>
      </c>
      <c r="P1081" s="79" t="str">
        <f>IFERROR(N1081*'Emission Factors'!C$13+O1081*'Emission Factors'!C$20,"")</f>
        <v/>
      </c>
      <c r="Q1081" s="89" t="str">
        <f t="shared" si="50"/>
        <v/>
      </c>
      <c r="R1081" s="90" t="str">
        <f>IFERROR(N1081*'Emission Factors'!C$14+O1081*'Emission Factors'!C$21,"")</f>
        <v/>
      </c>
      <c r="S1081" s="90" t="str">
        <f>IFERROR(N1081*'Emission Factors'!C$15+O1081*'Emission Factors'!C$22,"")</f>
        <v/>
      </c>
      <c r="T1081" s="90" t="str">
        <f>IFERROR(N1081*'Emission Factors'!C$16+O1081*'Emission Factors'!C$23,"")</f>
        <v/>
      </c>
      <c r="U1081" s="28" t="str">
        <f>IFERROR(IF(K1081="Residential",N1081*'Emission Factors'!$C$17+O1081*'Emission Factors'!$C$24,N1081*'Emission Factors'!$C$18+O1081*'Emission Factors'!$C$25),"")</f>
        <v/>
      </c>
    </row>
    <row r="1082" spans="2:21" ht="15" customHeight="1" x14ac:dyDescent="0.35">
      <c r="B1082" s="92"/>
      <c r="C1082" s="86"/>
      <c r="D1082" s="63"/>
      <c r="E1082" s="86"/>
      <c r="F1082" s="86"/>
      <c r="G1082" s="86"/>
      <c r="H1082" s="87"/>
      <c r="I1082" s="88"/>
      <c r="J1082" s="64"/>
      <c r="K1082" s="64"/>
      <c r="L1082" s="79" t="str">
        <f>IF(E1082+F1082+G1082=0,"",E1082*'Emission Factors'!C$26+F1082*'Emission Factors'!C$28+G1082*'Emission Factors'!$C$30)</f>
        <v/>
      </c>
      <c r="M1082" s="79" t="str">
        <f>IF(E1082+F1082+G1082=0,"",E1082*'Emission Factors'!C$27+F1082*'Emission Factors'!C$29+G1082*'Emission Factors'!$C$31)</f>
        <v/>
      </c>
      <c r="N1082" s="79" t="str">
        <f t="shared" si="48"/>
        <v/>
      </c>
      <c r="O1082" s="79" t="str">
        <f t="shared" si="49"/>
        <v/>
      </c>
      <c r="P1082" s="79" t="str">
        <f>IFERROR(N1082*'Emission Factors'!C$13+O1082*'Emission Factors'!C$20,"")</f>
        <v/>
      </c>
      <c r="Q1082" s="89" t="str">
        <f t="shared" si="50"/>
        <v/>
      </c>
      <c r="R1082" s="90" t="str">
        <f>IFERROR(N1082*'Emission Factors'!C$14+O1082*'Emission Factors'!C$21,"")</f>
        <v/>
      </c>
      <c r="S1082" s="90" t="str">
        <f>IFERROR(N1082*'Emission Factors'!C$15+O1082*'Emission Factors'!C$22,"")</f>
        <v/>
      </c>
      <c r="T1082" s="90" t="str">
        <f>IFERROR(N1082*'Emission Factors'!C$16+O1082*'Emission Factors'!C$23,"")</f>
        <v/>
      </c>
      <c r="U1082" s="28" t="str">
        <f>IFERROR(IF(K1082="Residential",N1082*'Emission Factors'!$C$17+O1082*'Emission Factors'!$C$24,N1082*'Emission Factors'!$C$18+O1082*'Emission Factors'!$C$25),"")</f>
        <v/>
      </c>
    </row>
    <row r="1083" spans="2:21" ht="15" customHeight="1" x14ac:dyDescent="0.35">
      <c r="B1083" s="92"/>
      <c r="C1083" s="86"/>
      <c r="D1083" s="62"/>
      <c r="E1083" s="86"/>
      <c r="F1083" s="86"/>
      <c r="G1083" s="86"/>
      <c r="H1083" s="87"/>
      <c r="I1083" s="88"/>
      <c r="J1083" s="64"/>
      <c r="K1083" s="64"/>
      <c r="L1083" s="79" t="str">
        <f>IF(E1083+F1083+G1083=0,"",E1083*'Emission Factors'!C$26+F1083*'Emission Factors'!C$28+G1083*'Emission Factors'!$C$30)</f>
        <v/>
      </c>
      <c r="M1083" s="79" t="str">
        <f>IF(E1083+F1083+G1083=0,"",E1083*'Emission Factors'!C$27+F1083*'Emission Factors'!C$29+G1083*'Emission Factors'!$C$31)</f>
        <v/>
      </c>
      <c r="N1083" s="79" t="str">
        <f t="shared" si="48"/>
        <v/>
      </c>
      <c r="O1083" s="79" t="str">
        <f t="shared" si="49"/>
        <v/>
      </c>
      <c r="P1083" s="79" t="str">
        <f>IFERROR(N1083*'Emission Factors'!C$13+O1083*'Emission Factors'!C$20,"")</f>
        <v/>
      </c>
      <c r="Q1083" s="89" t="str">
        <f t="shared" si="50"/>
        <v/>
      </c>
      <c r="R1083" s="90" t="str">
        <f>IFERROR(N1083*'Emission Factors'!C$14+O1083*'Emission Factors'!C$21,"")</f>
        <v/>
      </c>
      <c r="S1083" s="90" t="str">
        <f>IFERROR(N1083*'Emission Factors'!C$15+O1083*'Emission Factors'!C$22,"")</f>
        <v/>
      </c>
      <c r="T1083" s="90" t="str">
        <f>IFERROR(N1083*'Emission Factors'!C$16+O1083*'Emission Factors'!C$23,"")</f>
        <v/>
      </c>
      <c r="U1083" s="28" t="str">
        <f>IFERROR(IF(K1083="Residential",N1083*'Emission Factors'!$C$17+O1083*'Emission Factors'!$C$24,N1083*'Emission Factors'!$C$18+O1083*'Emission Factors'!$C$25),"")</f>
        <v/>
      </c>
    </row>
    <row r="1084" spans="2:21" ht="15" customHeight="1" x14ac:dyDescent="0.35">
      <c r="B1084" s="92"/>
      <c r="C1084" s="86"/>
      <c r="D1084" s="62"/>
      <c r="E1084" s="86"/>
      <c r="F1084" s="86"/>
      <c r="G1084" s="86"/>
      <c r="H1084" s="87"/>
      <c r="I1084" s="88"/>
      <c r="J1084" s="64"/>
      <c r="K1084" s="64"/>
      <c r="L1084" s="79" t="str">
        <f>IF(E1084+F1084+G1084=0,"",E1084*'Emission Factors'!C$26+F1084*'Emission Factors'!C$28+G1084*'Emission Factors'!$C$30)</f>
        <v/>
      </c>
      <c r="M1084" s="79" t="str">
        <f>IF(E1084+F1084+G1084=0,"",E1084*'Emission Factors'!C$27+F1084*'Emission Factors'!C$29+G1084*'Emission Factors'!$C$31)</f>
        <v/>
      </c>
      <c r="N1084" s="79" t="str">
        <f t="shared" si="48"/>
        <v/>
      </c>
      <c r="O1084" s="79" t="str">
        <f t="shared" si="49"/>
        <v/>
      </c>
      <c r="P1084" s="79" t="str">
        <f>IFERROR(N1084*'Emission Factors'!C$13+O1084*'Emission Factors'!C$20,"")</f>
        <v/>
      </c>
      <c r="Q1084" s="89" t="str">
        <f t="shared" si="50"/>
        <v/>
      </c>
      <c r="R1084" s="90" t="str">
        <f>IFERROR(N1084*'Emission Factors'!C$14+O1084*'Emission Factors'!C$21,"")</f>
        <v/>
      </c>
      <c r="S1084" s="90" t="str">
        <f>IFERROR(N1084*'Emission Factors'!C$15+O1084*'Emission Factors'!C$22,"")</f>
        <v/>
      </c>
      <c r="T1084" s="90" t="str">
        <f>IFERROR(N1084*'Emission Factors'!C$16+O1084*'Emission Factors'!C$23,"")</f>
        <v/>
      </c>
      <c r="U1084" s="28" t="str">
        <f>IFERROR(IF(K1084="Residential",N1084*'Emission Factors'!$C$17+O1084*'Emission Factors'!$C$24,N1084*'Emission Factors'!$C$18+O1084*'Emission Factors'!$C$25),"")</f>
        <v/>
      </c>
    </row>
    <row r="1085" spans="2:21" ht="15" customHeight="1" x14ac:dyDescent="0.35">
      <c r="B1085" s="92"/>
      <c r="C1085" s="86"/>
      <c r="D1085" s="62"/>
      <c r="E1085" s="86"/>
      <c r="F1085" s="86"/>
      <c r="G1085" s="86"/>
      <c r="H1085" s="87"/>
      <c r="I1085" s="88"/>
      <c r="J1085" s="64"/>
      <c r="K1085" s="64"/>
      <c r="L1085" s="79" t="str">
        <f>IF(E1085+F1085+G1085=0,"",E1085*'Emission Factors'!C$26+F1085*'Emission Factors'!C$28+G1085*'Emission Factors'!$C$30)</f>
        <v/>
      </c>
      <c r="M1085" s="79" t="str">
        <f>IF(E1085+F1085+G1085=0,"",E1085*'Emission Factors'!C$27+F1085*'Emission Factors'!C$29+G1085*'Emission Factors'!$C$31)</f>
        <v/>
      </c>
      <c r="N1085" s="79" t="str">
        <f t="shared" si="48"/>
        <v/>
      </c>
      <c r="O1085" s="79" t="str">
        <f t="shared" si="49"/>
        <v/>
      </c>
      <c r="P1085" s="79" t="str">
        <f>IFERROR(N1085*'Emission Factors'!C$13+O1085*'Emission Factors'!C$20,"")</f>
        <v/>
      </c>
      <c r="Q1085" s="89" t="str">
        <f t="shared" si="50"/>
        <v/>
      </c>
      <c r="R1085" s="90" t="str">
        <f>IFERROR(N1085*'Emission Factors'!C$14+O1085*'Emission Factors'!C$21,"")</f>
        <v/>
      </c>
      <c r="S1085" s="90" t="str">
        <f>IFERROR(N1085*'Emission Factors'!C$15+O1085*'Emission Factors'!C$22,"")</f>
        <v/>
      </c>
      <c r="T1085" s="90" t="str">
        <f>IFERROR(N1085*'Emission Factors'!C$16+O1085*'Emission Factors'!C$23,"")</f>
        <v/>
      </c>
      <c r="U1085" s="28" t="str">
        <f>IFERROR(IF(K1085="Residential",N1085*'Emission Factors'!$C$17+O1085*'Emission Factors'!$C$24,N1085*'Emission Factors'!$C$18+O1085*'Emission Factors'!$C$25),"")</f>
        <v/>
      </c>
    </row>
    <row r="1086" spans="2:21" ht="15" customHeight="1" x14ac:dyDescent="0.35">
      <c r="B1086" s="92"/>
      <c r="C1086" s="86"/>
      <c r="D1086" s="62"/>
      <c r="E1086" s="86"/>
      <c r="F1086" s="86"/>
      <c r="G1086" s="86"/>
      <c r="H1086" s="87"/>
      <c r="I1086" s="88"/>
      <c r="J1086" s="64"/>
      <c r="K1086" s="64"/>
      <c r="L1086" s="79" t="str">
        <f>IF(E1086+F1086+G1086=0,"",E1086*'Emission Factors'!C$26+F1086*'Emission Factors'!C$28+G1086*'Emission Factors'!$C$30)</f>
        <v/>
      </c>
      <c r="M1086" s="79" t="str">
        <f>IF(E1086+F1086+G1086=0,"",E1086*'Emission Factors'!C$27+F1086*'Emission Factors'!C$29+G1086*'Emission Factors'!$C$31)</f>
        <v/>
      </c>
      <c r="N1086" s="79" t="str">
        <f t="shared" si="48"/>
        <v/>
      </c>
      <c r="O1086" s="79" t="str">
        <f t="shared" si="49"/>
        <v/>
      </c>
      <c r="P1086" s="79" t="str">
        <f>IFERROR(N1086*'Emission Factors'!C$13+O1086*'Emission Factors'!C$20,"")</f>
        <v/>
      </c>
      <c r="Q1086" s="89" t="str">
        <f t="shared" si="50"/>
        <v/>
      </c>
      <c r="R1086" s="90" t="str">
        <f>IFERROR(N1086*'Emission Factors'!C$14+O1086*'Emission Factors'!C$21,"")</f>
        <v/>
      </c>
      <c r="S1086" s="90" t="str">
        <f>IFERROR(N1086*'Emission Factors'!C$15+O1086*'Emission Factors'!C$22,"")</f>
        <v/>
      </c>
      <c r="T1086" s="90" t="str">
        <f>IFERROR(N1086*'Emission Factors'!C$16+O1086*'Emission Factors'!C$23,"")</f>
        <v/>
      </c>
      <c r="U1086" s="28" t="str">
        <f>IFERROR(IF(K1086="Residential",N1086*'Emission Factors'!$C$17+O1086*'Emission Factors'!$C$24,N1086*'Emission Factors'!$C$18+O1086*'Emission Factors'!$C$25),"")</f>
        <v/>
      </c>
    </row>
    <row r="1087" spans="2:21" ht="15" customHeight="1" x14ac:dyDescent="0.35">
      <c r="B1087" s="92"/>
      <c r="C1087" s="86"/>
      <c r="D1087" s="63"/>
      <c r="E1087" s="86"/>
      <c r="F1087" s="86"/>
      <c r="G1087" s="86"/>
      <c r="H1087" s="87"/>
      <c r="I1087" s="88"/>
      <c r="J1087" s="64"/>
      <c r="K1087" s="64"/>
      <c r="L1087" s="79" t="str">
        <f>IF(E1087+F1087+G1087=0,"",E1087*'Emission Factors'!C$26+F1087*'Emission Factors'!C$28+G1087*'Emission Factors'!$C$30)</f>
        <v/>
      </c>
      <c r="M1087" s="79" t="str">
        <f>IF(E1087+F1087+G1087=0,"",E1087*'Emission Factors'!C$27+F1087*'Emission Factors'!C$29+G1087*'Emission Factors'!$C$31)</f>
        <v/>
      </c>
      <c r="N1087" s="79" t="str">
        <f t="shared" si="48"/>
        <v/>
      </c>
      <c r="O1087" s="79" t="str">
        <f t="shared" si="49"/>
        <v/>
      </c>
      <c r="P1087" s="79" t="str">
        <f>IFERROR(N1087*'Emission Factors'!C$13+O1087*'Emission Factors'!C$20,"")</f>
        <v/>
      </c>
      <c r="Q1087" s="89" t="str">
        <f t="shared" si="50"/>
        <v/>
      </c>
      <c r="R1087" s="90" t="str">
        <f>IFERROR(N1087*'Emission Factors'!C$14+O1087*'Emission Factors'!C$21,"")</f>
        <v/>
      </c>
      <c r="S1087" s="90" t="str">
        <f>IFERROR(N1087*'Emission Factors'!C$15+O1087*'Emission Factors'!C$22,"")</f>
        <v/>
      </c>
      <c r="T1087" s="90" t="str">
        <f>IFERROR(N1087*'Emission Factors'!C$16+O1087*'Emission Factors'!C$23,"")</f>
        <v/>
      </c>
      <c r="U1087" s="28" t="str">
        <f>IFERROR(IF(K1087="Residential",N1087*'Emission Factors'!$C$17+O1087*'Emission Factors'!$C$24,N1087*'Emission Factors'!$C$18+O1087*'Emission Factors'!$C$25),"")</f>
        <v/>
      </c>
    </row>
    <row r="1088" spans="2:21" ht="15" customHeight="1" x14ac:dyDescent="0.35">
      <c r="B1088" s="92"/>
      <c r="C1088" s="86"/>
      <c r="D1088" s="62"/>
      <c r="E1088" s="86"/>
      <c r="F1088" s="86"/>
      <c r="G1088" s="86"/>
      <c r="H1088" s="87"/>
      <c r="I1088" s="88"/>
      <c r="J1088" s="64"/>
      <c r="K1088" s="64"/>
      <c r="L1088" s="79" t="str">
        <f>IF(E1088+F1088+G1088=0,"",E1088*'Emission Factors'!C$26+F1088*'Emission Factors'!C$28+G1088*'Emission Factors'!$C$30)</f>
        <v/>
      </c>
      <c r="M1088" s="79" t="str">
        <f>IF(E1088+F1088+G1088=0,"",E1088*'Emission Factors'!C$27+F1088*'Emission Factors'!C$29+G1088*'Emission Factors'!$C$31)</f>
        <v/>
      </c>
      <c r="N1088" s="79" t="str">
        <f t="shared" si="48"/>
        <v/>
      </c>
      <c r="O1088" s="79" t="str">
        <f t="shared" si="49"/>
        <v/>
      </c>
      <c r="P1088" s="79" t="str">
        <f>IFERROR(N1088*'Emission Factors'!C$13+O1088*'Emission Factors'!C$20,"")</f>
        <v/>
      </c>
      <c r="Q1088" s="89" t="str">
        <f t="shared" si="50"/>
        <v/>
      </c>
      <c r="R1088" s="90" t="str">
        <f>IFERROR(N1088*'Emission Factors'!C$14+O1088*'Emission Factors'!C$21,"")</f>
        <v/>
      </c>
      <c r="S1088" s="90" t="str">
        <f>IFERROR(N1088*'Emission Factors'!C$15+O1088*'Emission Factors'!C$22,"")</f>
        <v/>
      </c>
      <c r="T1088" s="90" t="str">
        <f>IFERROR(N1088*'Emission Factors'!C$16+O1088*'Emission Factors'!C$23,"")</f>
        <v/>
      </c>
      <c r="U1088" s="28" t="str">
        <f>IFERROR(IF(K1088="Residential",N1088*'Emission Factors'!$C$17+O1088*'Emission Factors'!$C$24,N1088*'Emission Factors'!$C$18+O1088*'Emission Factors'!$C$25),"")</f>
        <v/>
      </c>
    </row>
    <row r="1089" spans="2:21" ht="15" customHeight="1" x14ac:dyDescent="0.35">
      <c r="B1089" s="92"/>
      <c r="C1089" s="86"/>
      <c r="D1089" s="62"/>
      <c r="E1089" s="86"/>
      <c r="F1089" s="86"/>
      <c r="G1089" s="86"/>
      <c r="H1089" s="87"/>
      <c r="I1089" s="88"/>
      <c r="J1089" s="64"/>
      <c r="K1089" s="64"/>
      <c r="L1089" s="79" t="str">
        <f>IF(E1089+F1089+G1089=0,"",E1089*'Emission Factors'!C$26+F1089*'Emission Factors'!C$28+G1089*'Emission Factors'!$C$30)</f>
        <v/>
      </c>
      <c r="M1089" s="79" t="str">
        <f>IF(E1089+F1089+G1089=0,"",E1089*'Emission Factors'!C$27+F1089*'Emission Factors'!C$29+G1089*'Emission Factors'!$C$31)</f>
        <v/>
      </c>
      <c r="N1089" s="79" t="str">
        <f t="shared" si="48"/>
        <v/>
      </c>
      <c r="O1089" s="79" t="str">
        <f t="shared" si="49"/>
        <v/>
      </c>
      <c r="P1089" s="79" t="str">
        <f>IFERROR(N1089*'Emission Factors'!C$13+O1089*'Emission Factors'!C$20,"")</f>
        <v/>
      </c>
      <c r="Q1089" s="89" t="str">
        <f t="shared" si="50"/>
        <v/>
      </c>
      <c r="R1089" s="90" t="str">
        <f>IFERROR(N1089*'Emission Factors'!C$14+O1089*'Emission Factors'!C$21,"")</f>
        <v/>
      </c>
      <c r="S1089" s="90" t="str">
        <f>IFERROR(N1089*'Emission Factors'!C$15+O1089*'Emission Factors'!C$22,"")</f>
        <v/>
      </c>
      <c r="T1089" s="90" t="str">
        <f>IFERROR(N1089*'Emission Factors'!C$16+O1089*'Emission Factors'!C$23,"")</f>
        <v/>
      </c>
      <c r="U1089" s="28" t="str">
        <f>IFERROR(IF(K1089="Residential",N1089*'Emission Factors'!$C$17+O1089*'Emission Factors'!$C$24,N1089*'Emission Factors'!$C$18+O1089*'Emission Factors'!$C$25),"")</f>
        <v/>
      </c>
    </row>
    <row r="1090" spans="2:21" ht="15" customHeight="1" x14ac:dyDescent="0.35">
      <c r="B1090" s="92"/>
      <c r="C1090" s="86"/>
      <c r="D1090" s="62"/>
      <c r="E1090" s="86"/>
      <c r="F1090" s="86"/>
      <c r="G1090" s="86"/>
      <c r="H1090" s="87"/>
      <c r="I1090" s="88"/>
      <c r="J1090" s="64"/>
      <c r="K1090" s="64"/>
      <c r="L1090" s="79" t="str">
        <f>IF(E1090+F1090+G1090=0,"",E1090*'Emission Factors'!C$26+F1090*'Emission Factors'!C$28+G1090*'Emission Factors'!$C$30)</f>
        <v/>
      </c>
      <c r="M1090" s="79" t="str">
        <f>IF(E1090+F1090+G1090=0,"",E1090*'Emission Factors'!C$27+F1090*'Emission Factors'!C$29+G1090*'Emission Factors'!$C$31)</f>
        <v/>
      </c>
      <c r="N1090" s="79" t="str">
        <f t="shared" si="48"/>
        <v/>
      </c>
      <c r="O1090" s="79" t="str">
        <f t="shared" si="49"/>
        <v/>
      </c>
      <c r="P1090" s="79" t="str">
        <f>IFERROR(N1090*'Emission Factors'!C$13+O1090*'Emission Factors'!C$20,"")</f>
        <v/>
      </c>
      <c r="Q1090" s="89" t="str">
        <f t="shared" si="50"/>
        <v/>
      </c>
      <c r="R1090" s="90" t="str">
        <f>IFERROR(N1090*'Emission Factors'!C$14+O1090*'Emission Factors'!C$21,"")</f>
        <v/>
      </c>
      <c r="S1090" s="90" t="str">
        <f>IFERROR(N1090*'Emission Factors'!C$15+O1090*'Emission Factors'!C$22,"")</f>
        <v/>
      </c>
      <c r="T1090" s="90" t="str">
        <f>IFERROR(N1090*'Emission Factors'!C$16+O1090*'Emission Factors'!C$23,"")</f>
        <v/>
      </c>
      <c r="U1090" s="28" t="str">
        <f>IFERROR(IF(K1090="Residential",N1090*'Emission Factors'!$C$17+O1090*'Emission Factors'!$C$24,N1090*'Emission Factors'!$C$18+O1090*'Emission Factors'!$C$25),"")</f>
        <v/>
      </c>
    </row>
    <row r="1091" spans="2:21" ht="15" customHeight="1" x14ac:dyDescent="0.35">
      <c r="B1091" s="92"/>
      <c r="C1091" s="86"/>
      <c r="D1091" s="62"/>
      <c r="E1091" s="86"/>
      <c r="F1091" s="86"/>
      <c r="G1091" s="86"/>
      <c r="H1091" s="87"/>
      <c r="I1091" s="88"/>
      <c r="J1091" s="64"/>
      <c r="K1091" s="64"/>
      <c r="L1091" s="79" t="str">
        <f>IF(E1091+F1091+G1091=0,"",E1091*'Emission Factors'!C$26+F1091*'Emission Factors'!C$28+G1091*'Emission Factors'!$C$30)</f>
        <v/>
      </c>
      <c r="M1091" s="79" t="str">
        <f>IF(E1091+F1091+G1091=0,"",E1091*'Emission Factors'!C$27+F1091*'Emission Factors'!C$29+G1091*'Emission Factors'!$C$31)</f>
        <v/>
      </c>
      <c r="N1091" s="79" t="str">
        <f t="shared" si="48"/>
        <v/>
      </c>
      <c r="O1091" s="79" t="str">
        <f t="shared" si="49"/>
        <v/>
      </c>
      <c r="P1091" s="79" t="str">
        <f>IFERROR(N1091*'Emission Factors'!C$13+O1091*'Emission Factors'!C$20,"")</f>
        <v/>
      </c>
      <c r="Q1091" s="89" t="str">
        <f t="shared" si="50"/>
        <v/>
      </c>
      <c r="R1091" s="90" t="str">
        <f>IFERROR(N1091*'Emission Factors'!C$14+O1091*'Emission Factors'!C$21,"")</f>
        <v/>
      </c>
      <c r="S1091" s="90" t="str">
        <f>IFERROR(N1091*'Emission Factors'!C$15+O1091*'Emission Factors'!C$22,"")</f>
        <v/>
      </c>
      <c r="T1091" s="90" t="str">
        <f>IFERROR(N1091*'Emission Factors'!C$16+O1091*'Emission Factors'!C$23,"")</f>
        <v/>
      </c>
      <c r="U1091" s="28" t="str">
        <f>IFERROR(IF(K1091="Residential",N1091*'Emission Factors'!$C$17+O1091*'Emission Factors'!$C$24,N1091*'Emission Factors'!$C$18+O1091*'Emission Factors'!$C$25),"")</f>
        <v/>
      </c>
    </row>
    <row r="1092" spans="2:21" ht="15" customHeight="1" x14ac:dyDescent="0.35">
      <c r="B1092" s="92"/>
      <c r="C1092" s="86"/>
      <c r="D1092" s="63"/>
      <c r="E1092" s="86"/>
      <c r="F1092" s="86"/>
      <c r="G1092" s="86"/>
      <c r="H1092" s="87"/>
      <c r="I1092" s="88"/>
      <c r="J1092" s="64"/>
      <c r="K1092" s="64"/>
      <c r="L1092" s="79" t="str">
        <f>IF(E1092+F1092+G1092=0,"",E1092*'Emission Factors'!C$26+F1092*'Emission Factors'!C$28+G1092*'Emission Factors'!$C$30)</f>
        <v/>
      </c>
      <c r="M1092" s="79" t="str">
        <f>IF(E1092+F1092+G1092=0,"",E1092*'Emission Factors'!C$27+F1092*'Emission Factors'!C$29+G1092*'Emission Factors'!$C$31)</f>
        <v/>
      </c>
      <c r="N1092" s="79" t="str">
        <f t="shared" si="48"/>
        <v/>
      </c>
      <c r="O1092" s="79" t="str">
        <f t="shared" si="49"/>
        <v/>
      </c>
      <c r="P1092" s="79" t="str">
        <f>IFERROR(N1092*'Emission Factors'!C$13+O1092*'Emission Factors'!C$20,"")</f>
        <v/>
      </c>
      <c r="Q1092" s="89" t="str">
        <f t="shared" si="50"/>
        <v/>
      </c>
      <c r="R1092" s="90" t="str">
        <f>IFERROR(N1092*'Emission Factors'!C$14+O1092*'Emission Factors'!C$21,"")</f>
        <v/>
      </c>
      <c r="S1092" s="90" t="str">
        <f>IFERROR(N1092*'Emission Factors'!C$15+O1092*'Emission Factors'!C$22,"")</f>
        <v/>
      </c>
      <c r="T1092" s="90" t="str">
        <f>IFERROR(N1092*'Emission Factors'!C$16+O1092*'Emission Factors'!C$23,"")</f>
        <v/>
      </c>
      <c r="U1092" s="28" t="str">
        <f>IFERROR(IF(K1092="Residential",N1092*'Emission Factors'!$C$17+O1092*'Emission Factors'!$C$24,N1092*'Emission Factors'!$C$18+O1092*'Emission Factors'!$C$25),"")</f>
        <v/>
      </c>
    </row>
    <row r="1093" spans="2:21" ht="15" customHeight="1" x14ac:dyDescent="0.35">
      <c r="B1093" s="92"/>
      <c r="C1093" s="86"/>
      <c r="D1093" s="62"/>
      <c r="E1093" s="86"/>
      <c r="F1093" s="86"/>
      <c r="G1093" s="86"/>
      <c r="H1093" s="87"/>
      <c r="I1093" s="88"/>
      <c r="J1093" s="64"/>
      <c r="K1093" s="64"/>
      <c r="L1093" s="79" t="str">
        <f>IF(E1093+F1093+G1093=0,"",E1093*'Emission Factors'!C$26+F1093*'Emission Factors'!C$28+G1093*'Emission Factors'!$C$30)</f>
        <v/>
      </c>
      <c r="M1093" s="79" t="str">
        <f>IF(E1093+F1093+G1093=0,"",E1093*'Emission Factors'!C$27+F1093*'Emission Factors'!C$29+G1093*'Emission Factors'!$C$31)</f>
        <v/>
      </c>
      <c r="N1093" s="79" t="str">
        <f t="shared" si="48"/>
        <v/>
      </c>
      <c r="O1093" s="79" t="str">
        <f t="shared" si="49"/>
        <v/>
      </c>
      <c r="P1093" s="79" t="str">
        <f>IFERROR(N1093*'Emission Factors'!C$13+O1093*'Emission Factors'!C$20,"")</f>
        <v/>
      </c>
      <c r="Q1093" s="89" t="str">
        <f t="shared" si="50"/>
        <v/>
      </c>
      <c r="R1093" s="90" t="str">
        <f>IFERROR(N1093*'Emission Factors'!C$14+O1093*'Emission Factors'!C$21,"")</f>
        <v/>
      </c>
      <c r="S1093" s="90" t="str">
        <f>IFERROR(N1093*'Emission Factors'!C$15+O1093*'Emission Factors'!C$22,"")</f>
        <v/>
      </c>
      <c r="T1093" s="90" t="str">
        <f>IFERROR(N1093*'Emission Factors'!C$16+O1093*'Emission Factors'!C$23,"")</f>
        <v/>
      </c>
      <c r="U1093" s="28" t="str">
        <f>IFERROR(IF(K1093="Residential",N1093*'Emission Factors'!$C$17+O1093*'Emission Factors'!$C$24,N1093*'Emission Factors'!$C$18+O1093*'Emission Factors'!$C$25),"")</f>
        <v/>
      </c>
    </row>
    <row r="1094" spans="2:21" ht="15" customHeight="1" x14ac:dyDescent="0.35">
      <c r="B1094" s="92"/>
      <c r="C1094" s="86"/>
      <c r="D1094" s="62"/>
      <c r="E1094" s="86"/>
      <c r="F1094" s="86"/>
      <c r="G1094" s="86"/>
      <c r="H1094" s="87"/>
      <c r="I1094" s="88"/>
      <c r="J1094" s="64"/>
      <c r="K1094" s="64"/>
      <c r="L1094" s="79" t="str">
        <f>IF(E1094+F1094+G1094=0,"",E1094*'Emission Factors'!C$26+F1094*'Emission Factors'!C$28+G1094*'Emission Factors'!$C$30)</f>
        <v/>
      </c>
      <c r="M1094" s="79" t="str">
        <f>IF(E1094+F1094+G1094=0,"",E1094*'Emission Factors'!C$27+F1094*'Emission Factors'!C$29+G1094*'Emission Factors'!$C$31)</f>
        <v/>
      </c>
      <c r="N1094" s="79" t="str">
        <f t="shared" si="48"/>
        <v/>
      </c>
      <c r="O1094" s="79" t="str">
        <f t="shared" si="49"/>
        <v/>
      </c>
      <c r="P1094" s="79" t="str">
        <f>IFERROR(N1094*'Emission Factors'!C$13+O1094*'Emission Factors'!C$20,"")</f>
        <v/>
      </c>
      <c r="Q1094" s="89" t="str">
        <f t="shared" si="50"/>
        <v/>
      </c>
      <c r="R1094" s="90" t="str">
        <f>IFERROR(N1094*'Emission Factors'!C$14+O1094*'Emission Factors'!C$21,"")</f>
        <v/>
      </c>
      <c r="S1094" s="90" t="str">
        <f>IFERROR(N1094*'Emission Factors'!C$15+O1094*'Emission Factors'!C$22,"")</f>
        <v/>
      </c>
      <c r="T1094" s="90" t="str">
        <f>IFERROR(N1094*'Emission Factors'!C$16+O1094*'Emission Factors'!C$23,"")</f>
        <v/>
      </c>
      <c r="U1094" s="28" t="str">
        <f>IFERROR(IF(K1094="Residential",N1094*'Emission Factors'!$C$17+O1094*'Emission Factors'!$C$24,N1094*'Emission Factors'!$C$18+O1094*'Emission Factors'!$C$25),"")</f>
        <v/>
      </c>
    </row>
    <row r="1095" spans="2:21" ht="15" customHeight="1" x14ac:dyDescent="0.35">
      <c r="B1095" s="92"/>
      <c r="C1095" s="86"/>
      <c r="D1095" s="62"/>
      <c r="E1095" s="86"/>
      <c r="F1095" s="86"/>
      <c r="G1095" s="86"/>
      <c r="H1095" s="87"/>
      <c r="I1095" s="88"/>
      <c r="J1095" s="64"/>
      <c r="K1095" s="64"/>
      <c r="L1095" s="79" t="str">
        <f>IF(E1095+F1095+G1095=0,"",E1095*'Emission Factors'!C$26+F1095*'Emission Factors'!C$28+G1095*'Emission Factors'!$C$30)</f>
        <v/>
      </c>
      <c r="M1095" s="79" t="str">
        <f>IF(E1095+F1095+G1095=0,"",E1095*'Emission Factors'!C$27+F1095*'Emission Factors'!C$29+G1095*'Emission Factors'!$C$31)</f>
        <v/>
      </c>
      <c r="N1095" s="79" t="str">
        <f t="shared" si="48"/>
        <v/>
      </c>
      <c r="O1095" s="79" t="str">
        <f t="shared" si="49"/>
        <v/>
      </c>
      <c r="P1095" s="79" t="str">
        <f>IFERROR(N1095*'Emission Factors'!C$13+O1095*'Emission Factors'!C$20,"")</f>
        <v/>
      </c>
      <c r="Q1095" s="89" t="str">
        <f t="shared" si="50"/>
        <v/>
      </c>
      <c r="R1095" s="90" t="str">
        <f>IFERROR(N1095*'Emission Factors'!C$14+O1095*'Emission Factors'!C$21,"")</f>
        <v/>
      </c>
      <c r="S1095" s="90" t="str">
        <f>IFERROR(N1095*'Emission Factors'!C$15+O1095*'Emission Factors'!C$22,"")</f>
        <v/>
      </c>
      <c r="T1095" s="90" t="str">
        <f>IFERROR(N1095*'Emission Factors'!C$16+O1095*'Emission Factors'!C$23,"")</f>
        <v/>
      </c>
      <c r="U1095" s="28" t="str">
        <f>IFERROR(IF(K1095="Residential",N1095*'Emission Factors'!$C$17+O1095*'Emission Factors'!$C$24,N1095*'Emission Factors'!$C$18+O1095*'Emission Factors'!$C$25),"")</f>
        <v/>
      </c>
    </row>
    <row r="1096" spans="2:21" ht="15" customHeight="1" x14ac:dyDescent="0.35">
      <c r="B1096" s="92"/>
      <c r="C1096" s="86"/>
      <c r="D1096" s="62"/>
      <c r="E1096" s="86"/>
      <c r="F1096" s="86"/>
      <c r="G1096" s="86"/>
      <c r="H1096" s="87"/>
      <c r="I1096" s="88"/>
      <c r="J1096" s="64"/>
      <c r="K1096" s="64"/>
      <c r="L1096" s="79" t="str">
        <f>IF(E1096+F1096+G1096=0,"",E1096*'Emission Factors'!C$26+F1096*'Emission Factors'!C$28+G1096*'Emission Factors'!$C$30)</f>
        <v/>
      </c>
      <c r="M1096" s="79" t="str">
        <f>IF(E1096+F1096+G1096=0,"",E1096*'Emission Factors'!C$27+F1096*'Emission Factors'!C$29+G1096*'Emission Factors'!$C$31)</f>
        <v/>
      </c>
      <c r="N1096" s="79" t="str">
        <f t="shared" si="48"/>
        <v/>
      </c>
      <c r="O1096" s="79" t="str">
        <f t="shared" si="49"/>
        <v/>
      </c>
      <c r="P1096" s="79" t="str">
        <f>IFERROR(N1096*'Emission Factors'!C$13+O1096*'Emission Factors'!C$20,"")</f>
        <v/>
      </c>
      <c r="Q1096" s="89" t="str">
        <f t="shared" si="50"/>
        <v/>
      </c>
      <c r="R1096" s="90" t="str">
        <f>IFERROR(N1096*'Emission Factors'!C$14+O1096*'Emission Factors'!C$21,"")</f>
        <v/>
      </c>
      <c r="S1096" s="90" t="str">
        <f>IFERROR(N1096*'Emission Factors'!C$15+O1096*'Emission Factors'!C$22,"")</f>
        <v/>
      </c>
      <c r="T1096" s="90" t="str">
        <f>IFERROR(N1096*'Emission Factors'!C$16+O1096*'Emission Factors'!C$23,"")</f>
        <v/>
      </c>
      <c r="U1096" s="28" t="str">
        <f>IFERROR(IF(K1096="Residential",N1096*'Emission Factors'!$C$17+O1096*'Emission Factors'!$C$24,N1096*'Emission Factors'!$C$18+O1096*'Emission Factors'!$C$25),"")</f>
        <v/>
      </c>
    </row>
    <row r="1097" spans="2:21" ht="15" customHeight="1" x14ac:dyDescent="0.35">
      <c r="B1097" s="92"/>
      <c r="C1097" s="86"/>
      <c r="D1097" s="63"/>
      <c r="E1097" s="86"/>
      <c r="F1097" s="86"/>
      <c r="G1097" s="86"/>
      <c r="H1097" s="87"/>
      <c r="I1097" s="88"/>
      <c r="J1097" s="64"/>
      <c r="K1097" s="64"/>
      <c r="L1097" s="79" t="str">
        <f>IF(E1097+F1097+G1097=0,"",E1097*'Emission Factors'!C$26+F1097*'Emission Factors'!C$28+G1097*'Emission Factors'!$C$30)</f>
        <v/>
      </c>
      <c r="M1097" s="79" t="str">
        <f>IF(E1097+F1097+G1097=0,"",E1097*'Emission Factors'!C$27+F1097*'Emission Factors'!C$29+G1097*'Emission Factors'!$C$31)</f>
        <v/>
      </c>
      <c r="N1097" s="79" t="str">
        <f t="shared" si="48"/>
        <v/>
      </c>
      <c r="O1097" s="79" t="str">
        <f t="shared" si="49"/>
        <v/>
      </c>
      <c r="P1097" s="79" t="str">
        <f>IFERROR(N1097*'Emission Factors'!C$13+O1097*'Emission Factors'!C$20,"")</f>
        <v/>
      </c>
      <c r="Q1097" s="89" t="str">
        <f t="shared" si="50"/>
        <v/>
      </c>
      <c r="R1097" s="90" t="str">
        <f>IFERROR(N1097*'Emission Factors'!C$14+O1097*'Emission Factors'!C$21,"")</f>
        <v/>
      </c>
      <c r="S1097" s="90" t="str">
        <f>IFERROR(N1097*'Emission Factors'!C$15+O1097*'Emission Factors'!C$22,"")</f>
        <v/>
      </c>
      <c r="T1097" s="90" t="str">
        <f>IFERROR(N1097*'Emission Factors'!C$16+O1097*'Emission Factors'!C$23,"")</f>
        <v/>
      </c>
      <c r="U1097" s="28" t="str">
        <f>IFERROR(IF(K1097="Residential",N1097*'Emission Factors'!$C$17+O1097*'Emission Factors'!$C$24,N1097*'Emission Factors'!$C$18+O1097*'Emission Factors'!$C$25),"")</f>
        <v/>
      </c>
    </row>
    <row r="1098" spans="2:21" ht="15" customHeight="1" x14ac:dyDescent="0.35">
      <c r="B1098" s="92"/>
      <c r="C1098" s="86"/>
      <c r="D1098" s="62"/>
      <c r="E1098" s="86"/>
      <c r="F1098" s="86"/>
      <c r="G1098" s="86"/>
      <c r="H1098" s="87"/>
      <c r="I1098" s="88"/>
      <c r="J1098" s="64"/>
      <c r="K1098" s="64"/>
      <c r="L1098" s="79" t="str">
        <f>IF(E1098+F1098+G1098=0,"",E1098*'Emission Factors'!C$26+F1098*'Emission Factors'!C$28+G1098*'Emission Factors'!$C$30)</f>
        <v/>
      </c>
      <c r="M1098" s="79" t="str">
        <f>IF(E1098+F1098+G1098=0,"",E1098*'Emission Factors'!C$27+F1098*'Emission Factors'!C$29+G1098*'Emission Factors'!$C$31)</f>
        <v/>
      </c>
      <c r="N1098" s="79" t="str">
        <f t="shared" si="48"/>
        <v/>
      </c>
      <c r="O1098" s="79" t="str">
        <f t="shared" si="49"/>
        <v/>
      </c>
      <c r="P1098" s="79" t="str">
        <f>IFERROR(N1098*'Emission Factors'!C$13+O1098*'Emission Factors'!C$20,"")</f>
        <v/>
      </c>
      <c r="Q1098" s="89" t="str">
        <f t="shared" si="50"/>
        <v/>
      </c>
      <c r="R1098" s="90" t="str">
        <f>IFERROR(N1098*'Emission Factors'!C$14+O1098*'Emission Factors'!C$21,"")</f>
        <v/>
      </c>
      <c r="S1098" s="90" t="str">
        <f>IFERROR(N1098*'Emission Factors'!C$15+O1098*'Emission Factors'!C$22,"")</f>
        <v/>
      </c>
      <c r="T1098" s="90" t="str">
        <f>IFERROR(N1098*'Emission Factors'!C$16+O1098*'Emission Factors'!C$23,"")</f>
        <v/>
      </c>
      <c r="U1098" s="28" t="str">
        <f>IFERROR(IF(K1098="Residential",N1098*'Emission Factors'!$C$17+O1098*'Emission Factors'!$C$24,N1098*'Emission Factors'!$C$18+O1098*'Emission Factors'!$C$25),"")</f>
        <v/>
      </c>
    </row>
    <row r="1099" spans="2:21" ht="15" customHeight="1" x14ac:dyDescent="0.35">
      <c r="B1099" s="92"/>
      <c r="C1099" s="86"/>
      <c r="D1099" s="62"/>
      <c r="E1099" s="86"/>
      <c r="F1099" s="86"/>
      <c r="G1099" s="86"/>
      <c r="H1099" s="87"/>
      <c r="I1099" s="88"/>
      <c r="J1099" s="64"/>
      <c r="K1099" s="64"/>
      <c r="L1099" s="79" t="str">
        <f>IF(E1099+F1099+G1099=0,"",E1099*'Emission Factors'!C$26+F1099*'Emission Factors'!C$28+G1099*'Emission Factors'!$C$30)</f>
        <v/>
      </c>
      <c r="M1099" s="79" t="str">
        <f>IF(E1099+F1099+G1099=0,"",E1099*'Emission Factors'!C$27+F1099*'Emission Factors'!C$29+G1099*'Emission Factors'!$C$31)</f>
        <v/>
      </c>
      <c r="N1099" s="79" t="str">
        <f t="shared" si="48"/>
        <v/>
      </c>
      <c r="O1099" s="79" t="str">
        <f t="shared" si="49"/>
        <v/>
      </c>
      <c r="P1099" s="79" t="str">
        <f>IFERROR(N1099*'Emission Factors'!C$13+O1099*'Emission Factors'!C$20,"")</f>
        <v/>
      </c>
      <c r="Q1099" s="89" t="str">
        <f t="shared" si="50"/>
        <v/>
      </c>
      <c r="R1099" s="90" t="str">
        <f>IFERROR(N1099*'Emission Factors'!C$14+O1099*'Emission Factors'!C$21,"")</f>
        <v/>
      </c>
      <c r="S1099" s="90" t="str">
        <f>IFERROR(N1099*'Emission Factors'!C$15+O1099*'Emission Factors'!C$22,"")</f>
        <v/>
      </c>
      <c r="T1099" s="90" t="str">
        <f>IFERROR(N1099*'Emission Factors'!C$16+O1099*'Emission Factors'!C$23,"")</f>
        <v/>
      </c>
      <c r="U1099" s="28" t="str">
        <f>IFERROR(IF(K1099="Residential",N1099*'Emission Factors'!$C$17+O1099*'Emission Factors'!$C$24,N1099*'Emission Factors'!$C$18+O1099*'Emission Factors'!$C$25),"")</f>
        <v/>
      </c>
    </row>
    <row r="1100" spans="2:21" ht="15" customHeight="1" x14ac:dyDescent="0.35">
      <c r="B1100" s="92"/>
      <c r="C1100" s="86"/>
      <c r="D1100" s="62"/>
      <c r="E1100" s="86"/>
      <c r="F1100" s="86"/>
      <c r="G1100" s="86"/>
      <c r="H1100" s="87"/>
      <c r="I1100" s="88"/>
      <c r="J1100" s="64"/>
      <c r="K1100" s="64"/>
      <c r="L1100" s="79" t="str">
        <f>IF(E1100+F1100+G1100=0,"",E1100*'Emission Factors'!C$26+F1100*'Emission Factors'!C$28+G1100*'Emission Factors'!$C$30)</f>
        <v/>
      </c>
      <c r="M1100" s="79" t="str">
        <f>IF(E1100+F1100+G1100=0,"",E1100*'Emission Factors'!C$27+F1100*'Emission Factors'!C$29+G1100*'Emission Factors'!$C$31)</f>
        <v/>
      </c>
      <c r="N1100" s="79" t="str">
        <f t="shared" si="48"/>
        <v/>
      </c>
      <c r="O1100" s="79" t="str">
        <f t="shared" si="49"/>
        <v/>
      </c>
      <c r="P1100" s="79" t="str">
        <f>IFERROR(N1100*'Emission Factors'!C$13+O1100*'Emission Factors'!C$20,"")</f>
        <v/>
      </c>
      <c r="Q1100" s="89" t="str">
        <f t="shared" si="50"/>
        <v/>
      </c>
      <c r="R1100" s="90" t="str">
        <f>IFERROR(N1100*'Emission Factors'!C$14+O1100*'Emission Factors'!C$21,"")</f>
        <v/>
      </c>
      <c r="S1100" s="90" t="str">
        <f>IFERROR(N1100*'Emission Factors'!C$15+O1100*'Emission Factors'!C$22,"")</f>
        <v/>
      </c>
      <c r="T1100" s="90" t="str">
        <f>IFERROR(N1100*'Emission Factors'!C$16+O1100*'Emission Factors'!C$23,"")</f>
        <v/>
      </c>
      <c r="U1100" s="28" t="str">
        <f>IFERROR(IF(K1100="Residential",N1100*'Emission Factors'!$C$17+O1100*'Emission Factors'!$C$24,N1100*'Emission Factors'!$C$18+O1100*'Emission Factors'!$C$25),"")</f>
        <v/>
      </c>
    </row>
    <row r="1101" spans="2:21" ht="15" customHeight="1" x14ac:dyDescent="0.35">
      <c r="B1101" s="92"/>
      <c r="C1101" s="86"/>
      <c r="D1101" s="62"/>
      <c r="E1101" s="86"/>
      <c r="F1101" s="86"/>
      <c r="G1101" s="86"/>
      <c r="H1101" s="87"/>
      <c r="I1101" s="88"/>
      <c r="J1101" s="64"/>
      <c r="K1101" s="64"/>
      <c r="L1101" s="79" t="str">
        <f>IF(E1101+F1101+G1101=0,"",E1101*'Emission Factors'!C$26+F1101*'Emission Factors'!C$28+G1101*'Emission Factors'!$C$30)</f>
        <v/>
      </c>
      <c r="M1101" s="79" t="str">
        <f>IF(E1101+F1101+G1101=0,"",E1101*'Emission Factors'!C$27+F1101*'Emission Factors'!C$29+G1101*'Emission Factors'!$C$31)</f>
        <v/>
      </c>
      <c r="N1101" s="79" t="str">
        <f t="shared" si="48"/>
        <v/>
      </c>
      <c r="O1101" s="79" t="str">
        <f t="shared" si="49"/>
        <v/>
      </c>
      <c r="P1101" s="79" t="str">
        <f>IFERROR(N1101*'Emission Factors'!C$13+O1101*'Emission Factors'!C$20,"")</f>
        <v/>
      </c>
      <c r="Q1101" s="89" t="str">
        <f t="shared" si="50"/>
        <v/>
      </c>
      <c r="R1101" s="90" t="str">
        <f>IFERROR(N1101*'Emission Factors'!C$14+O1101*'Emission Factors'!C$21,"")</f>
        <v/>
      </c>
      <c r="S1101" s="90" t="str">
        <f>IFERROR(N1101*'Emission Factors'!C$15+O1101*'Emission Factors'!C$22,"")</f>
        <v/>
      </c>
      <c r="T1101" s="90" t="str">
        <f>IFERROR(N1101*'Emission Factors'!C$16+O1101*'Emission Factors'!C$23,"")</f>
        <v/>
      </c>
      <c r="U1101" s="28" t="str">
        <f>IFERROR(IF(K1101="Residential",N1101*'Emission Factors'!$C$17+O1101*'Emission Factors'!$C$24,N1101*'Emission Factors'!$C$18+O1101*'Emission Factors'!$C$25),"")</f>
        <v/>
      </c>
    </row>
    <row r="1102" spans="2:21" ht="15" customHeight="1" x14ac:dyDescent="0.35">
      <c r="B1102" s="92"/>
      <c r="C1102" s="86"/>
      <c r="D1102" s="63"/>
      <c r="E1102" s="86"/>
      <c r="F1102" s="86"/>
      <c r="G1102" s="86"/>
      <c r="H1102" s="87"/>
      <c r="I1102" s="88"/>
      <c r="J1102" s="64"/>
      <c r="K1102" s="64"/>
      <c r="L1102" s="79" t="str">
        <f>IF(E1102+F1102+G1102=0,"",E1102*'Emission Factors'!C$26+F1102*'Emission Factors'!C$28+G1102*'Emission Factors'!$C$30)</f>
        <v/>
      </c>
      <c r="M1102" s="79" t="str">
        <f>IF(E1102+F1102+G1102=0,"",E1102*'Emission Factors'!C$27+F1102*'Emission Factors'!C$29+G1102*'Emission Factors'!$C$31)</f>
        <v/>
      </c>
      <c r="N1102" s="79" t="str">
        <f t="shared" si="48"/>
        <v/>
      </c>
      <c r="O1102" s="79" t="str">
        <f t="shared" si="49"/>
        <v/>
      </c>
      <c r="P1102" s="79" t="str">
        <f>IFERROR(N1102*'Emission Factors'!C$13+O1102*'Emission Factors'!C$20,"")</f>
        <v/>
      </c>
      <c r="Q1102" s="89" t="str">
        <f t="shared" si="50"/>
        <v/>
      </c>
      <c r="R1102" s="90" t="str">
        <f>IFERROR(N1102*'Emission Factors'!C$14+O1102*'Emission Factors'!C$21,"")</f>
        <v/>
      </c>
      <c r="S1102" s="90" t="str">
        <f>IFERROR(N1102*'Emission Factors'!C$15+O1102*'Emission Factors'!C$22,"")</f>
        <v/>
      </c>
      <c r="T1102" s="90" t="str">
        <f>IFERROR(N1102*'Emission Factors'!C$16+O1102*'Emission Factors'!C$23,"")</f>
        <v/>
      </c>
      <c r="U1102" s="28" t="str">
        <f>IFERROR(IF(K1102="Residential",N1102*'Emission Factors'!$C$17+O1102*'Emission Factors'!$C$24,N1102*'Emission Factors'!$C$18+O1102*'Emission Factors'!$C$25),"")</f>
        <v/>
      </c>
    </row>
    <row r="1103" spans="2:21" ht="15" customHeight="1" x14ac:dyDescent="0.35">
      <c r="B1103" s="92"/>
      <c r="C1103" s="86"/>
      <c r="D1103" s="62"/>
      <c r="E1103" s="86"/>
      <c r="F1103" s="86"/>
      <c r="G1103" s="86"/>
      <c r="H1103" s="87"/>
      <c r="I1103" s="88"/>
      <c r="J1103" s="64"/>
      <c r="K1103" s="64"/>
      <c r="L1103" s="79" t="str">
        <f>IF(E1103+F1103+G1103=0,"",E1103*'Emission Factors'!C$26+F1103*'Emission Factors'!C$28+G1103*'Emission Factors'!$C$30)</f>
        <v/>
      </c>
      <c r="M1103" s="79" t="str">
        <f>IF(E1103+F1103+G1103=0,"",E1103*'Emission Factors'!C$27+F1103*'Emission Factors'!C$29+G1103*'Emission Factors'!$C$31)</f>
        <v/>
      </c>
      <c r="N1103" s="79" t="str">
        <f t="shared" si="48"/>
        <v/>
      </c>
      <c r="O1103" s="79" t="str">
        <f t="shared" si="49"/>
        <v/>
      </c>
      <c r="P1103" s="79" t="str">
        <f>IFERROR(N1103*'Emission Factors'!C$13+O1103*'Emission Factors'!C$20,"")</f>
        <v/>
      </c>
      <c r="Q1103" s="89" t="str">
        <f t="shared" si="50"/>
        <v/>
      </c>
      <c r="R1103" s="90" t="str">
        <f>IFERROR(N1103*'Emission Factors'!C$14+O1103*'Emission Factors'!C$21,"")</f>
        <v/>
      </c>
      <c r="S1103" s="90" t="str">
        <f>IFERROR(N1103*'Emission Factors'!C$15+O1103*'Emission Factors'!C$22,"")</f>
        <v/>
      </c>
      <c r="T1103" s="90" t="str">
        <f>IFERROR(N1103*'Emission Factors'!C$16+O1103*'Emission Factors'!C$23,"")</f>
        <v/>
      </c>
      <c r="U1103" s="28" t="str">
        <f>IFERROR(IF(K1103="Residential",N1103*'Emission Factors'!$C$17+O1103*'Emission Factors'!$C$24,N1103*'Emission Factors'!$C$18+O1103*'Emission Factors'!$C$25),"")</f>
        <v/>
      </c>
    </row>
    <row r="1104" spans="2:21" ht="15" customHeight="1" x14ac:dyDescent="0.35">
      <c r="B1104" s="92"/>
      <c r="C1104" s="86"/>
      <c r="D1104" s="62"/>
      <c r="E1104" s="86"/>
      <c r="F1104" s="86"/>
      <c r="G1104" s="86"/>
      <c r="H1104" s="87"/>
      <c r="I1104" s="88"/>
      <c r="J1104" s="64"/>
      <c r="K1104" s="64"/>
      <c r="L1104" s="79" t="str">
        <f>IF(E1104+F1104+G1104=0,"",E1104*'Emission Factors'!C$26+F1104*'Emission Factors'!C$28+G1104*'Emission Factors'!$C$30)</f>
        <v/>
      </c>
      <c r="M1104" s="79" t="str">
        <f>IF(E1104+F1104+G1104=0,"",E1104*'Emission Factors'!C$27+F1104*'Emission Factors'!C$29+G1104*'Emission Factors'!$C$31)</f>
        <v/>
      </c>
      <c r="N1104" s="79" t="str">
        <f t="shared" si="48"/>
        <v/>
      </c>
      <c r="O1104" s="79" t="str">
        <f t="shared" si="49"/>
        <v/>
      </c>
      <c r="P1104" s="79" t="str">
        <f>IFERROR(N1104*'Emission Factors'!C$13+O1104*'Emission Factors'!C$20,"")</f>
        <v/>
      </c>
      <c r="Q1104" s="89" t="str">
        <f t="shared" si="50"/>
        <v/>
      </c>
      <c r="R1104" s="90" t="str">
        <f>IFERROR(N1104*'Emission Factors'!C$14+O1104*'Emission Factors'!C$21,"")</f>
        <v/>
      </c>
      <c r="S1104" s="90" t="str">
        <f>IFERROR(N1104*'Emission Factors'!C$15+O1104*'Emission Factors'!C$22,"")</f>
        <v/>
      </c>
      <c r="T1104" s="90" t="str">
        <f>IFERROR(N1104*'Emission Factors'!C$16+O1104*'Emission Factors'!C$23,"")</f>
        <v/>
      </c>
      <c r="U1104" s="28" t="str">
        <f>IFERROR(IF(K1104="Residential",N1104*'Emission Factors'!$C$17+O1104*'Emission Factors'!$C$24,N1104*'Emission Factors'!$C$18+O1104*'Emission Factors'!$C$25),"")</f>
        <v/>
      </c>
    </row>
    <row r="1105" spans="2:21" ht="15" customHeight="1" x14ac:dyDescent="0.35">
      <c r="B1105" s="92"/>
      <c r="C1105" s="86"/>
      <c r="D1105" s="62"/>
      <c r="E1105" s="86"/>
      <c r="F1105" s="86"/>
      <c r="G1105" s="86"/>
      <c r="H1105" s="87"/>
      <c r="I1105" s="88"/>
      <c r="J1105" s="64"/>
      <c r="K1105" s="64"/>
      <c r="L1105" s="79" t="str">
        <f>IF(E1105+F1105+G1105=0,"",E1105*'Emission Factors'!C$26+F1105*'Emission Factors'!C$28+G1105*'Emission Factors'!$C$30)</f>
        <v/>
      </c>
      <c r="M1105" s="79" t="str">
        <f>IF(E1105+F1105+G1105=0,"",E1105*'Emission Factors'!C$27+F1105*'Emission Factors'!C$29+G1105*'Emission Factors'!$C$31)</f>
        <v/>
      </c>
      <c r="N1105" s="79" t="str">
        <f t="shared" si="48"/>
        <v/>
      </c>
      <c r="O1105" s="79" t="str">
        <f t="shared" si="49"/>
        <v/>
      </c>
      <c r="P1105" s="79" t="str">
        <f>IFERROR(N1105*'Emission Factors'!C$13+O1105*'Emission Factors'!C$20,"")</f>
        <v/>
      </c>
      <c r="Q1105" s="89" t="str">
        <f t="shared" si="50"/>
        <v/>
      </c>
      <c r="R1105" s="90" t="str">
        <f>IFERROR(N1105*'Emission Factors'!C$14+O1105*'Emission Factors'!C$21,"")</f>
        <v/>
      </c>
      <c r="S1105" s="90" t="str">
        <f>IFERROR(N1105*'Emission Factors'!C$15+O1105*'Emission Factors'!C$22,"")</f>
        <v/>
      </c>
      <c r="T1105" s="90" t="str">
        <f>IFERROR(N1105*'Emission Factors'!C$16+O1105*'Emission Factors'!C$23,"")</f>
        <v/>
      </c>
      <c r="U1105" s="28" t="str">
        <f>IFERROR(IF(K1105="Residential",N1105*'Emission Factors'!$C$17+O1105*'Emission Factors'!$C$24,N1105*'Emission Factors'!$C$18+O1105*'Emission Factors'!$C$25),"")</f>
        <v/>
      </c>
    </row>
    <row r="1106" spans="2:21" ht="15" customHeight="1" x14ac:dyDescent="0.35">
      <c r="B1106" s="92"/>
      <c r="C1106" s="86"/>
      <c r="D1106" s="62"/>
      <c r="E1106" s="86"/>
      <c r="F1106" s="86"/>
      <c r="G1106" s="86"/>
      <c r="H1106" s="87"/>
      <c r="I1106" s="88"/>
      <c r="J1106" s="64"/>
      <c r="K1106" s="64"/>
      <c r="L1106" s="79" t="str">
        <f>IF(E1106+F1106+G1106=0,"",E1106*'Emission Factors'!C$26+F1106*'Emission Factors'!C$28+G1106*'Emission Factors'!$C$30)</f>
        <v/>
      </c>
      <c r="M1106" s="79" t="str">
        <f>IF(E1106+F1106+G1106=0,"",E1106*'Emission Factors'!C$27+F1106*'Emission Factors'!C$29+G1106*'Emission Factors'!$C$31)</f>
        <v/>
      </c>
      <c r="N1106" s="79" t="str">
        <f t="shared" ref="N1106:N1169" si="51">IFERROR(L1106*J1106,"")</f>
        <v/>
      </c>
      <c r="O1106" s="79" t="str">
        <f t="shared" ref="O1106:O1169" si="52">IFERROR(M1106*J1106,"")</f>
        <v/>
      </c>
      <c r="P1106" s="79" t="str">
        <f>IFERROR(N1106*'Emission Factors'!C$13+O1106*'Emission Factors'!C$20,"")</f>
        <v/>
      </c>
      <c r="Q1106" s="89" t="str">
        <f t="shared" ref="Q1106:Q1169" si="53">IFERROR(P1106/I1106,"")</f>
        <v/>
      </c>
      <c r="R1106" s="90" t="str">
        <f>IFERROR(N1106*'Emission Factors'!C$14+O1106*'Emission Factors'!C$21,"")</f>
        <v/>
      </c>
      <c r="S1106" s="90" t="str">
        <f>IFERROR(N1106*'Emission Factors'!C$15+O1106*'Emission Factors'!C$22,"")</f>
        <v/>
      </c>
      <c r="T1106" s="90" t="str">
        <f>IFERROR(N1106*'Emission Factors'!C$16+O1106*'Emission Factors'!C$23,"")</f>
        <v/>
      </c>
      <c r="U1106" s="28" t="str">
        <f>IFERROR(IF(K1106="Residential",N1106*'Emission Factors'!$C$17+O1106*'Emission Factors'!$C$24,N1106*'Emission Factors'!$C$18+O1106*'Emission Factors'!$C$25),"")</f>
        <v/>
      </c>
    </row>
    <row r="1107" spans="2:21" ht="15" customHeight="1" x14ac:dyDescent="0.35">
      <c r="B1107" s="92"/>
      <c r="C1107" s="86"/>
      <c r="D1107" s="63"/>
      <c r="E1107" s="86"/>
      <c r="F1107" s="86"/>
      <c r="G1107" s="86"/>
      <c r="H1107" s="87"/>
      <c r="I1107" s="88"/>
      <c r="J1107" s="64"/>
      <c r="K1107" s="64"/>
      <c r="L1107" s="79" t="str">
        <f>IF(E1107+F1107+G1107=0,"",E1107*'Emission Factors'!C$26+F1107*'Emission Factors'!C$28+G1107*'Emission Factors'!$C$30)</f>
        <v/>
      </c>
      <c r="M1107" s="79" t="str">
        <f>IF(E1107+F1107+G1107=0,"",E1107*'Emission Factors'!C$27+F1107*'Emission Factors'!C$29+G1107*'Emission Factors'!$C$31)</f>
        <v/>
      </c>
      <c r="N1107" s="79" t="str">
        <f t="shared" si="51"/>
        <v/>
      </c>
      <c r="O1107" s="79" t="str">
        <f t="shared" si="52"/>
        <v/>
      </c>
      <c r="P1107" s="79" t="str">
        <f>IFERROR(N1107*'Emission Factors'!C$13+O1107*'Emission Factors'!C$20,"")</f>
        <v/>
      </c>
      <c r="Q1107" s="89" t="str">
        <f t="shared" si="53"/>
        <v/>
      </c>
      <c r="R1107" s="90" t="str">
        <f>IFERROR(N1107*'Emission Factors'!C$14+O1107*'Emission Factors'!C$21,"")</f>
        <v/>
      </c>
      <c r="S1107" s="90" t="str">
        <f>IFERROR(N1107*'Emission Factors'!C$15+O1107*'Emission Factors'!C$22,"")</f>
        <v/>
      </c>
      <c r="T1107" s="90" t="str">
        <f>IFERROR(N1107*'Emission Factors'!C$16+O1107*'Emission Factors'!C$23,"")</f>
        <v/>
      </c>
      <c r="U1107" s="28" t="str">
        <f>IFERROR(IF(K1107="Residential",N1107*'Emission Factors'!$C$17+O1107*'Emission Factors'!$C$24,N1107*'Emission Factors'!$C$18+O1107*'Emission Factors'!$C$25),"")</f>
        <v/>
      </c>
    </row>
    <row r="1108" spans="2:21" ht="15" customHeight="1" x14ac:dyDescent="0.35">
      <c r="B1108" s="92"/>
      <c r="C1108" s="86"/>
      <c r="D1108" s="62"/>
      <c r="E1108" s="86"/>
      <c r="F1108" s="86"/>
      <c r="G1108" s="86"/>
      <c r="H1108" s="87"/>
      <c r="I1108" s="88"/>
      <c r="J1108" s="64"/>
      <c r="K1108" s="64"/>
      <c r="L1108" s="79" t="str">
        <f>IF(E1108+F1108+G1108=0,"",E1108*'Emission Factors'!C$26+F1108*'Emission Factors'!C$28+G1108*'Emission Factors'!$C$30)</f>
        <v/>
      </c>
      <c r="M1108" s="79" t="str">
        <f>IF(E1108+F1108+G1108=0,"",E1108*'Emission Factors'!C$27+F1108*'Emission Factors'!C$29+G1108*'Emission Factors'!$C$31)</f>
        <v/>
      </c>
      <c r="N1108" s="79" t="str">
        <f t="shared" si="51"/>
        <v/>
      </c>
      <c r="O1108" s="79" t="str">
        <f t="shared" si="52"/>
        <v/>
      </c>
      <c r="P1108" s="79" t="str">
        <f>IFERROR(N1108*'Emission Factors'!C$13+O1108*'Emission Factors'!C$20,"")</f>
        <v/>
      </c>
      <c r="Q1108" s="89" t="str">
        <f t="shared" si="53"/>
        <v/>
      </c>
      <c r="R1108" s="90" t="str">
        <f>IFERROR(N1108*'Emission Factors'!C$14+O1108*'Emission Factors'!C$21,"")</f>
        <v/>
      </c>
      <c r="S1108" s="90" t="str">
        <f>IFERROR(N1108*'Emission Factors'!C$15+O1108*'Emission Factors'!C$22,"")</f>
        <v/>
      </c>
      <c r="T1108" s="90" t="str">
        <f>IFERROR(N1108*'Emission Factors'!C$16+O1108*'Emission Factors'!C$23,"")</f>
        <v/>
      </c>
      <c r="U1108" s="28" t="str">
        <f>IFERROR(IF(K1108="Residential",N1108*'Emission Factors'!$C$17+O1108*'Emission Factors'!$C$24,N1108*'Emission Factors'!$C$18+O1108*'Emission Factors'!$C$25),"")</f>
        <v/>
      </c>
    </row>
    <row r="1109" spans="2:21" ht="15" customHeight="1" x14ac:dyDescent="0.35">
      <c r="B1109" s="92"/>
      <c r="C1109" s="86"/>
      <c r="D1109" s="62"/>
      <c r="E1109" s="86"/>
      <c r="F1109" s="86"/>
      <c r="G1109" s="86"/>
      <c r="H1109" s="87"/>
      <c r="I1109" s="88"/>
      <c r="J1109" s="64"/>
      <c r="K1109" s="64"/>
      <c r="L1109" s="79" t="str">
        <f>IF(E1109+F1109+G1109=0,"",E1109*'Emission Factors'!C$26+F1109*'Emission Factors'!C$28+G1109*'Emission Factors'!$C$30)</f>
        <v/>
      </c>
      <c r="M1109" s="79" t="str">
        <f>IF(E1109+F1109+G1109=0,"",E1109*'Emission Factors'!C$27+F1109*'Emission Factors'!C$29+G1109*'Emission Factors'!$C$31)</f>
        <v/>
      </c>
      <c r="N1109" s="79" t="str">
        <f t="shared" si="51"/>
        <v/>
      </c>
      <c r="O1109" s="79" t="str">
        <f t="shared" si="52"/>
        <v/>
      </c>
      <c r="P1109" s="79" t="str">
        <f>IFERROR(N1109*'Emission Factors'!C$13+O1109*'Emission Factors'!C$20,"")</f>
        <v/>
      </c>
      <c r="Q1109" s="89" t="str">
        <f t="shared" si="53"/>
        <v/>
      </c>
      <c r="R1109" s="90" t="str">
        <f>IFERROR(N1109*'Emission Factors'!C$14+O1109*'Emission Factors'!C$21,"")</f>
        <v/>
      </c>
      <c r="S1109" s="90" t="str">
        <f>IFERROR(N1109*'Emission Factors'!C$15+O1109*'Emission Factors'!C$22,"")</f>
        <v/>
      </c>
      <c r="T1109" s="90" t="str">
        <f>IFERROR(N1109*'Emission Factors'!C$16+O1109*'Emission Factors'!C$23,"")</f>
        <v/>
      </c>
      <c r="U1109" s="28" t="str">
        <f>IFERROR(IF(K1109="Residential",N1109*'Emission Factors'!$C$17+O1109*'Emission Factors'!$C$24,N1109*'Emission Factors'!$C$18+O1109*'Emission Factors'!$C$25),"")</f>
        <v/>
      </c>
    </row>
    <row r="1110" spans="2:21" ht="15" customHeight="1" x14ac:dyDescent="0.35">
      <c r="B1110" s="92"/>
      <c r="C1110" s="86"/>
      <c r="D1110" s="62"/>
      <c r="E1110" s="86"/>
      <c r="F1110" s="86"/>
      <c r="G1110" s="86"/>
      <c r="H1110" s="87"/>
      <c r="I1110" s="88"/>
      <c r="J1110" s="64"/>
      <c r="K1110" s="64"/>
      <c r="L1110" s="79" t="str">
        <f>IF(E1110+F1110+G1110=0,"",E1110*'Emission Factors'!C$26+F1110*'Emission Factors'!C$28+G1110*'Emission Factors'!$C$30)</f>
        <v/>
      </c>
      <c r="M1110" s="79" t="str">
        <f>IF(E1110+F1110+G1110=0,"",E1110*'Emission Factors'!C$27+F1110*'Emission Factors'!C$29+G1110*'Emission Factors'!$C$31)</f>
        <v/>
      </c>
      <c r="N1110" s="79" t="str">
        <f t="shared" si="51"/>
        <v/>
      </c>
      <c r="O1110" s="79" t="str">
        <f t="shared" si="52"/>
        <v/>
      </c>
      <c r="P1110" s="79" t="str">
        <f>IFERROR(N1110*'Emission Factors'!C$13+O1110*'Emission Factors'!C$20,"")</f>
        <v/>
      </c>
      <c r="Q1110" s="89" t="str">
        <f t="shared" si="53"/>
        <v/>
      </c>
      <c r="R1110" s="90" t="str">
        <f>IFERROR(N1110*'Emission Factors'!C$14+O1110*'Emission Factors'!C$21,"")</f>
        <v/>
      </c>
      <c r="S1110" s="90" t="str">
        <f>IFERROR(N1110*'Emission Factors'!C$15+O1110*'Emission Factors'!C$22,"")</f>
        <v/>
      </c>
      <c r="T1110" s="90" t="str">
        <f>IFERROR(N1110*'Emission Factors'!C$16+O1110*'Emission Factors'!C$23,"")</f>
        <v/>
      </c>
      <c r="U1110" s="28" t="str">
        <f>IFERROR(IF(K1110="Residential",N1110*'Emission Factors'!$C$17+O1110*'Emission Factors'!$C$24,N1110*'Emission Factors'!$C$18+O1110*'Emission Factors'!$C$25),"")</f>
        <v/>
      </c>
    </row>
    <row r="1111" spans="2:21" ht="15" customHeight="1" x14ac:dyDescent="0.35">
      <c r="B1111" s="92"/>
      <c r="C1111" s="86"/>
      <c r="D1111" s="62"/>
      <c r="E1111" s="86"/>
      <c r="F1111" s="86"/>
      <c r="G1111" s="86"/>
      <c r="H1111" s="87"/>
      <c r="I1111" s="88"/>
      <c r="J1111" s="64"/>
      <c r="K1111" s="64"/>
      <c r="L1111" s="79" t="str">
        <f>IF(E1111+F1111+G1111=0,"",E1111*'Emission Factors'!C$26+F1111*'Emission Factors'!C$28+G1111*'Emission Factors'!$C$30)</f>
        <v/>
      </c>
      <c r="M1111" s="79" t="str">
        <f>IF(E1111+F1111+G1111=0,"",E1111*'Emission Factors'!C$27+F1111*'Emission Factors'!C$29+G1111*'Emission Factors'!$C$31)</f>
        <v/>
      </c>
      <c r="N1111" s="79" t="str">
        <f t="shared" si="51"/>
        <v/>
      </c>
      <c r="O1111" s="79" t="str">
        <f t="shared" si="52"/>
        <v/>
      </c>
      <c r="P1111" s="79" t="str">
        <f>IFERROR(N1111*'Emission Factors'!C$13+O1111*'Emission Factors'!C$20,"")</f>
        <v/>
      </c>
      <c r="Q1111" s="89" t="str">
        <f t="shared" si="53"/>
        <v/>
      </c>
      <c r="R1111" s="90" t="str">
        <f>IFERROR(N1111*'Emission Factors'!C$14+O1111*'Emission Factors'!C$21,"")</f>
        <v/>
      </c>
      <c r="S1111" s="90" t="str">
        <f>IFERROR(N1111*'Emission Factors'!C$15+O1111*'Emission Factors'!C$22,"")</f>
        <v/>
      </c>
      <c r="T1111" s="90" t="str">
        <f>IFERROR(N1111*'Emission Factors'!C$16+O1111*'Emission Factors'!C$23,"")</f>
        <v/>
      </c>
      <c r="U1111" s="28" t="str">
        <f>IFERROR(IF(K1111="Residential",N1111*'Emission Factors'!$C$17+O1111*'Emission Factors'!$C$24,N1111*'Emission Factors'!$C$18+O1111*'Emission Factors'!$C$25),"")</f>
        <v/>
      </c>
    </row>
    <row r="1112" spans="2:21" ht="15" customHeight="1" x14ac:dyDescent="0.35">
      <c r="B1112" s="92"/>
      <c r="C1112" s="86"/>
      <c r="D1112" s="63"/>
      <c r="E1112" s="86"/>
      <c r="F1112" s="86"/>
      <c r="G1112" s="86"/>
      <c r="H1112" s="87"/>
      <c r="I1112" s="88"/>
      <c r="J1112" s="64"/>
      <c r="K1112" s="64"/>
      <c r="L1112" s="79" t="str">
        <f>IF(E1112+F1112+G1112=0,"",E1112*'Emission Factors'!C$26+F1112*'Emission Factors'!C$28+G1112*'Emission Factors'!$C$30)</f>
        <v/>
      </c>
      <c r="M1112" s="79" t="str">
        <f>IF(E1112+F1112+G1112=0,"",E1112*'Emission Factors'!C$27+F1112*'Emission Factors'!C$29+G1112*'Emission Factors'!$C$31)</f>
        <v/>
      </c>
      <c r="N1112" s="79" t="str">
        <f t="shared" si="51"/>
        <v/>
      </c>
      <c r="O1112" s="79" t="str">
        <f t="shared" si="52"/>
        <v/>
      </c>
      <c r="P1112" s="79" t="str">
        <f>IFERROR(N1112*'Emission Factors'!C$13+O1112*'Emission Factors'!C$20,"")</f>
        <v/>
      </c>
      <c r="Q1112" s="89" t="str">
        <f t="shared" si="53"/>
        <v/>
      </c>
      <c r="R1112" s="90" t="str">
        <f>IFERROR(N1112*'Emission Factors'!C$14+O1112*'Emission Factors'!C$21,"")</f>
        <v/>
      </c>
      <c r="S1112" s="90" t="str">
        <f>IFERROR(N1112*'Emission Factors'!C$15+O1112*'Emission Factors'!C$22,"")</f>
        <v/>
      </c>
      <c r="T1112" s="90" t="str">
        <f>IFERROR(N1112*'Emission Factors'!C$16+O1112*'Emission Factors'!C$23,"")</f>
        <v/>
      </c>
      <c r="U1112" s="28" t="str">
        <f>IFERROR(IF(K1112="Residential",N1112*'Emission Factors'!$C$17+O1112*'Emission Factors'!$C$24,N1112*'Emission Factors'!$C$18+O1112*'Emission Factors'!$C$25),"")</f>
        <v/>
      </c>
    </row>
    <row r="1113" spans="2:21" ht="15" customHeight="1" x14ac:dyDescent="0.35">
      <c r="B1113" s="92"/>
      <c r="C1113" s="86"/>
      <c r="D1113" s="62"/>
      <c r="E1113" s="86"/>
      <c r="F1113" s="86"/>
      <c r="G1113" s="86"/>
      <c r="H1113" s="87"/>
      <c r="I1113" s="88"/>
      <c r="J1113" s="64"/>
      <c r="K1113" s="64"/>
      <c r="L1113" s="79" t="str">
        <f>IF(E1113+F1113+G1113=0,"",E1113*'Emission Factors'!C$26+F1113*'Emission Factors'!C$28+G1113*'Emission Factors'!$C$30)</f>
        <v/>
      </c>
      <c r="M1113" s="79" t="str">
        <f>IF(E1113+F1113+G1113=0,"",E1113*'Emission Factors'!C$27+F1113*'Emission Factors'!C$29+G1113*'Emission Factors'!$C$31)</f>
        <v/>
      </c>
      <c r="N1113" s="79" t="str">
        <f t="shared" si="51"/>
        <v/>
      </c>
      <c r="O1113" s="79" t="str">
        <f t="shared" si="52"/>
        <v/>
      </c>
      <c r="P1113" s="79" t="str">
        <f>IFERROR(N1113*'Emission Factors'!C$13+O1113*'Emission Factors'!C$20,"")</f>
        <v/>
      </c>
      <c r="Q1113" s="89" t="str">
        <f t="shared" si="53"/>
        <v/>
      </c>
      <c r="R1113" s="90" t="str">
        <f>IFERROR(N1113*'Emission Factors'!C$14+O1113*'Emission Factors'!C$21,"")</f>
        <v/>
      </c>
      <c r="S1113" s="90" t="str">
        <f>IFERROR(N1113*'Emission Factors'!C$15+O1113*'Emission Factors'!C$22,"")</f>
        <v/>
      </c>
      <c r="T1113" s="90" t="str">
        <f>IFERROR(N1113*'Emission Factors'!C$16+O1113*'Emission Factors'!C$23,"")</f>
        <v/>
      </c>
      <c r="U1113" s="28" t="str">
        <f>IFERROR(IF(K1113="Residential",N1113*'Emission Factors'!$C$17+O1113*'Emission Factors'!$C$24,N1113*'Emission Factors'!$C$18+O1113*'Emission Factors'!$C$25),"")</f>
        <v/>
      </c>
    </row>
    <row r="1114" spans="2:21" ht="15" customHeight="1" x14ac:dyDescent="0.35">
      <c r="B1114" s="92"/>
      <c r="C1114" s="86"/>
      <c r="D1114" s="62"/>
      <c r="E1114" s="86"/>
      <c r="F1114" s="86"/>
      <c r="G1114" s="86"/>
      <c r="H1114" s="87"/>
      <c r="I1114" s="88"/>
      <c r="J1114" s="64"/>
      <c r="K1114" s="64"/>
      <c r="L1114" s="79" t="str">
        <f>IF(E1114+F1114+G1114=0,"",E1114*'Emission Factors'!C$26+F1114*'Emission Factors'!C$28+G1114*'Emission Factors'!$C$30)</f>
        <v/>
      </c>
      <c r="M1114" s="79" t="str">
        <f>IF(E1114+F1114+G1114=0,"",E1114*'Emission Factors'!C$27+F1114*'Emission Factors'!C$29+G1114*'Emission Factors'!$C$31)</f>
        <v/>
      </c>
      <c r="N1114" s="79" t="str">
        <f t="shared" si="51"/>
        <v/>
      </c>
      <c r="O1114" s="79" t="str">
        <f t="shared" si="52"/>
        <v/>
      </c>
      <c r="P1114" s="79" t="str">
        <f>IFERROR(N1114*'Emission Factors'!C$13+O1114*'Emission Factors'!C$20,"")</f>
        <v/>
      </c>
      <c r="Q1114" s="89" t="str">
        <f t="shared" si="53"/>
        <v/>
      </c>
      <c r="R1114" s="90" t="str">
        <f>IFERROR(N1114*'Emission Factors'!C$14+O1114*'Emission Factors'!C$21,"")</f>
        <v/>
      </c>
      <c r="S1114" s="90" t="str">
        <f>IFERROR(N1114*'Emission Factors'!C$15+O1114*'Emission Factors'!C$22,"")</f>
        <v/>
      </c>
      <c r="T1114" s="90" t="str">
        <f>IFERROR(N1114*'Emission Factors'!C$16+O1114*'Emission Factors'!C$23,"")</f>
        <v/>
      </c>
      <c r="U1114" s="28" t="str">
        <f>IFERROR(IF(K1114="Residential",N1114*'Emission Factors'!$C$17+O1114*'Emission Factors'!$C$24,N1114*'Emission Factors'!$C$18+O1114*'Emission Factors'!$C$25),"")</f>
        <v/>
      </c>
    </row>
    <row r="1115" spans="2:21" ht="15" customHeight="1" x14ac:dyDescent="0.35">
      <c r="B1115" s="92"/>
      <c r="C1115" s="86"/>
      <c r="D1115" s="62"/>
      <c r="E1115" s="86"/>
      <c r="F1115" s="86"/>
      <c r="G1115" s="86"/>
      <c r="H1115" s="87"/>
      <c r="I1115" s="88"/>
      <c r="J1115" s="64"/>
      <c r="K1115" s="64"/>
      <c r="L1115" s="79" t="str">
        <f>IF(E1115+F1115+G1115=0,"",E1115*'Emission Factors'!C$26+F1115*'Emission Factors'!C$28+G1115*'Emission Factors'!$C$30)</f>
        <v/>
      </c>
      <c r="M1115" s="79" t="str">
        <f>IF(E1115+F1115+G1115=0,"",E1115*'Emission Factors'!C$27+F1115*'Emission Factors'!C$29+G1115*'Emission Factors'!$C$31)</f>
        <v/>
      </c>
      <c r="N1115" s="79" t="str">
        <f t="shared" si="51"/>
        <v/>
      </c>
      <c r="O1115" s="79" t="str">
        <f t="shared" si="52"/>
        <v/>
      </c>
      <c r="P1115" s="79" t="str">
        <f>IFERROR(N1115*'Emission Factors'!C$13+O1115*'Emission Factors'!C$20,"")</f>
        <v/>
      </c>
      <c r="Q1115" s="89" t="str">
        <f t="shared" si="53"/>
        <v/>
      </c>
      <c r="R1115" s="90" t="str">
        <f>IFERROR(N1115*'Emission Factors'!C$14+O1115*'Emission Factors'!C$21,"")</f>
        <v/>
      </c>
      <c r="S1115" s="90" t="str">
        <f>IFERROR(N1115*'Emission Factors'!C$15+O1115*'Emission Factors'!C$22,"")</f>
        <v/>
      </c>
      <c r="T1115" s="90" t="str">
        <f>IFERROR(N1115*'Emission Factors'!C$16+O1115*'Emission Factors'!C$23,"")</f>
        <v/>
      </c>
      <c r="U1115" s="28" t="str">
        <f>IFERROR(IF(K1115="Residential",N1115*'Emission Factors'!$C$17+O1115*'Emission Factors'!$C$24,N1115*'Emission Factors'!$C$18+O1115*'Emission Factors'!$C$25),"")</f>
        <v/>
      </c>
    </row>
    <row r="1116" spans="2:21" ht="15" customHeight="1" x14ac:dyDescent="0.35">
      <c r="B1116" s="92"/>
      <c r="C1116" s="86"/>
      <c r="D1116" s="62"/>
      <c r="E1116" s="86"/>
      <c r="F1116" s="86"/>
      <c r="G1116" s="86"/>
      <c r="H1116" s="87"/>
      <c r="I1116" s="88"/>
      <c r="J1116" s="64"/>
      <c r="K1116" s="64"/>
      <c r="L1116" s="79" t="str">
        <f>IF(E1116+F1116+G1116=0,"",E1116*'Emission Factors'!C$26+F1116*'Emission Factors'!C$28+G1116*'Emission Factors'!$C$30)</f>
        <v/>
      </c>
      <c r="M1116" s="79" t="str">
        <f>IF(E1116+F1116+G1116=0,"",E1116*'Emission Factors'!C$27+F1116*'Emission Factors'!C$29+G1116*'Emission Factors'!$C$31)</f>
        <v/>
      </c>
      <c r="N1116" s="79" t="str">
        <f t="shared" si="51"/>
        <v/>
      </c>
      <c r="O1116" s="79" t="str">
        <f t="shared" si="52"/>
        <v/>
      </c>
      <c r="P1116" s="79" t="str">
        <f>IFERROR(N1116*'Emission Factors'!C$13+O1116*'Emission Factors'!C$20,"")</f>
        <v/>
      </c>
      <c r="Q1116" s="89" t="str">
        <f t="shared" si="53"/>
        <v/>
      </c>
      <c r="R1116" s="90" t="str">
        <f>IFERROR(N1116*'Emission Factors'!C$14+O1116*'Emission Factors'!C$21,"")</f>
        <v/>
      </c>
      <c r="S1116" s="90" t="str">
        <f>IFERROR(N1116*'Emission Factors'!C$15+O1116*'Emission Factors'!C$22,"")</f>
        <v/>
      </c>
      <c r="T1116" s="90" t="str">
        <f>IFERROR(N1116*'Emission Factors'!C$16+O1116*'Emission Factors'!C$23,"")</f>
        <v/>
      </c>
      <c r="U1116" s="28" t="str">
        <f>IFERROR(IF(K1116="Residential",N1116*'Emission Factors'!$C$17+O1116*'Emission Factors'!$C$24,N1116*'Emission Factors'!$C$18+O1116*'Emission Factors'!$C$25),"")</f>
        <v/>
      </c>
    </row>
    <row r="1117" spans="2:21" ht="15" customHeight="1" x14ac:dyDescent="0.35">
      <c r="B1117" s="92"/>
      <c r="C1117" s="86"/>
      <c r="D1117" s="63"/>
      <c r="E1117" s="86"/>
      <c r="F1117" s="86"/>
      <c r="G1117" s="86"/>
      <c r="H1117" s="87"/>
      <c r="I1117" s="88"/>
      <c r="J1117" s="64"/>
      <c r="K1117" s="64"/>
      <c r="L1117" s="79" t="str">
        <f>IF(E1117+F1117+G1117=0,"",E1117*'Emission Factors'!C$26+F1117*'Emission Factors'!C$28+G1117*'Emission Factors'!$C$30)</f>
        <v/>
      </c>
      <c r="M1117" s="79" t="str">
        <f>IF(E1117+F1117+G1117=0,"",E1117*'Emission Factors'!C$27+F1117*'Emission Factors'!C$29+G1117*'Emission Factors'!$C$31)</f>
        <v/>
      </c>
      <c r="N1117" s="79" t="str">
        <f t="shared" si="51"/>
        <v/>
      </c>
      <c r="O1117" s="79" t="str">
        <f t="shared" si="52"/>
        <v/>
      </c>
      <c r="P1117" s="79" t="str">
        <f>IFERROR(N1117*'Emission Factors'!C$13+O1117*'Emission Factors'!C$20,"")</f>
        <v/>
      </c>
      <c r="Q1117" s="89" t="str">
        <f t="shared" si="53"/>
        <v/>
      </c>
      <c r="R1117" s="90" t="str">
        <f>IFERROR(N1117*'Emission Factors'!C$14+O1117*'Emission Factors'!C$21,"")</f>
        <v/>
      </c>
      <c r="S1117" s="90" t="str">
        <f>IFERROR(N1117*'Emission Factors'!C$15+O1117*'Emission Factors'!C$22,"")</f>
        <v/>
      </c>
      <c r="T1117" s="90" t="str">
        <f>IFERROR(N1117*'Emission Factors'!C$16+O1117*'Emission Factors'!C$23,"")</f>
        <v/>
      </c>
      <c r="U1117" s="28" t="str">
        <f>IFERROR(IF(K1117="Residential",N1117*'Emission Factors'!$C$17+O1117*'Emission Factors'!$C$24,N1117*'Emission Factors'!$C$18+O1117*'Emission Factors'!$C$25),"")</f>
        <v/>
      </c>
    </row>
    <row r="1118" spans="2:21" ht="15" customHeight="1" x14ac:dyDescent="0.35">
      <c r="B1118" s="92"/>
      <c r="C1118" s="86"/>
      <c r="D1118" s="62"/>
      <c r="E1118" s="86"/>
      <c r="F1118" s="86"/>
      <c r="G1118" s="86"/>
      <c r="H1118" s="87"/>
      <c r="I1118" s="88"/>
      <c r="J1118" s="64"/>
      <c r="K1118" s="64"/>
      <c r="L1118" s="79" t="str">
        <f>IF(E1118+F1118+G1118=0,"",E1118*'Emission Factors'!C$26+F1118*'Emission Factors'!C$28+G1118*'Emission Factors'!$C$30)</f>
        <v/>
      </c>
      <c r="M1118" s="79" t="str">
        <f>IF(E1118+F1118+G1118=0,"",E1118*'Emission Factors'!C$27+F1118*'Emission Factors'!C$29+G1118*'Emission Factors'!$C$31)</f>
        <v/>
      </c>
      <c r="N1118" s="79" t="str">
        <f t="shared" si="51"/>
        <v/>
      </c>
      <c r="O1118" s="79" t="str">
        <f t="shared" si="52"/>
        <v/>
      </c>
      <c r="P1118" s="79" t="str">
        <f>IFERROR(N1118*'Emission Factors'!C$13+O1118*'Emission Factors'!C$20,"")</f>
        <v/>
      </c>
      <c r="Q1118" s="89" t="str">
        <f t="shared" si="53"/>
        <v/>
      </c>
      <c r="R1118" s="90" t="str">
        <f>IFERROR(N1118*'Emission Factors'!C$14+O1118*'Emission Factors'!C$21,"")</f>
        <v/>
      </c>
      <c r="S1118" s="90" t="str">
        <f>IFERROR(N1118*'Emission Factors'!C$15+O1118*'Emission Factors'!C$22,"")</f>
        <v/>
      </c>
      <c r="T1118" s="90" t="str">
        <f>IFERROR(N1118*'Emission Factors'!C$16+O1118*'Emission Factors'!C$23,"")</f>
        <v/>
      </c>
      <c r="U1118" s="28" t="str">
        <f>IFERROR(IF(K1118="Residential",N1118*'Emission Factors'!$C$17+O1118*'Emission Factors'!$C$24,N1118*'Emission Factors'!$C$18+O1118*'Emission Factors'!$C$25),"")</f>
        <v/>
      </c>
    </row>
    <row r="1119" spans="2:21" ht="15" customHeight="1" x14ac:dyDescent="0.35">
      <c r="B1119" s="92"/>
      <c r="C1119" s="86"/>
      <c r="D1119" s="62"/>
      <c r="E1119" s="86"/>
      <c r="F1119" s="86"/>
      <c r="G1119" s="86"/>
      <c r="H1119" s="87"/>
      <c r="I1119" s="88"/>
      <c r="J1119" s="64"/>
      <c r="K1119" s="64"/>
      <c r="L1119" s="79" t="str">
        <f>IF(E1119+F1119+G1119=0,"",E1119*'Emission Factors'!C$26+F1119*'Emission Factors'!C$28+G1119*'Emission Factors'!$C$30)</f>
        <v/>
      </c>
      <c r="M1119" s="79" t="str">
        <f>IF(E1119+F1119+G1119=0,"",E1119*'Emission Factors'!C$27+F1119*'Emission Factors'!C$29+G1119*'Emission Factors'!$C$31)</f>
        <v/>
      </c>
      <c r="N1119" s="79" t="str">
        <f t="shared" si="51"/>
        <v/>
      </c>
      <c r="O1119" s="79" t="str">
        <f t="shared" si="52"/>
        <v/>
      </c>
      <c r="P1119" s="79" t="str">
        <f>IFERROR(N1119*'Emission Factors'!C$13+O1119*'Emission Factors'!C$20,"")</f>
        <v/>
      </c>
      <c r="Q1119" s="89" t="str">
        <f t="shared" si="53"/>
        <v/>
      </c>
      <c r="R1119" s="90" t="str">
        <f>IFERROR(N1119*'Emission Factors'!C$14+O1119*'Emission Factors'!C$21,"")</f>
        <v/>
      </c>
      <c r="S1119" s="90" t="str">
        <f>IFERROR(N1119*'Emission Factors'!C$15+O1119*'Emission Factors'!C$22,"")</f>
        <v/>
      </c>
      <c r="T1119" s="90" t="str">
        <f>IFERROR(N1119*'Emission Factors'!C$16+O1119*'Emission Factors'!C$23,"")</f>
        <v/>
      </c>
      <c r="U1119" s="28" t="str">
        <f>IFERROR(IF(K1119="Residential",N1119*'Emission Factors'!$C$17+O1119*'Emission Factors'!$C$24,N1119*'Emission Factors'!$C$18+O1119*'Emission Factors'!$C$25),"")</f>
        <v/>
      </c>
    </row>
    <row r="1120" spans="2:21" ht="15" customHeight="1" x14ac:dyDescent="0.35">
      <c r="B1120" s="92"/>
      <c r="C1120" s="86"/>
      <c r="D1120" s="62"/>
      <c r="E1120" s="86"/>
      <c r="F1120" s="86"/>
      <c r="G1120" s="86"/>
      <c r="H1120" s="87"/>
      <c r="I1120" s="88"/>
      <c r="J1120" s="64"/>
      <c r="K1120" s="64"/>
      <c r="L1120" s="79" t="str">
        <f>IF(E1120+F1120+G1120=0,"",E1120*'Emission Factors'!C$26+F1120*'Emission Factors'!C$28+G1120*'Emission Factors'!$C$30)</f>
        <v/>
      </c>
      <c r="M1120" s="79" t="str">
        <f>IF(E1120+F1120+G1120=0,"",E1120*'Emission Factors'!C$27+F1120*'Emission Factors'!C$29+G1120*'Emission Factors'!$C$31)</f>
        <v/>
      </c>
      <c r="N1120" s="79" t="str">
        <f t="shared" si="51"/>
        <v/>
      </c>
      <c r="O1120" s="79" t="str">
        <f t="shared" si="52"/>
        <v/>
      </c>
      <c r="P1120" s="79" t="str">
        <f>IFERROR(N1120*'Emission Factors'!C$13+O1120*'Emission Factors'!C$20,"")</f>
        <v/>
      </c>
      <c r="Q1120" s="89" t="str">
        <f t="shared" si="53"/>
        <v/>
      </c>
      <c r="R1120" s="90" t="str">
        <f>IFERROR(N1120*'Emission Factors'!C$14+O1120*'Emission Factors'!C$21,"")</f>
        <v/>
      </c>
      <c r="S1120" s="90" t="str">
        <f>IFERROR(N1120*'Emission Factors'!C$15+O1120*'Emission Factors'!C$22,"")</f>
        <v/>
      </c>
      <c r="T1120" s="90" t="str">
        <f>IFERROR(N1120*'Emission Factors'!C$16+O1120*'Emission Factors'!C$23,"")</f>
        <v/>
      </c>
      <c r="U1120" s="28" t="str">
        <f>IFERROR(IF(K1120="Residential",N1120*'Emission Factors'!$C$17+O1120*'Emission Factors'!$C$24,N1120*'Emission Factors'!$C$18+O1120*'Emission Factors'!$C$25),"")</f>
        <v/>
      </c>
    </row>
    <row r="1121" spans="2:21" ht="15" customHeight="1" x14ac:dyDescent="0.35">
      <c r="B1121" s="92"/>
      <c r="C1121" s="86"/>
      <c r="D1121" s="62"/>
      <c r="E1121" s="86"/>
      <c r="F1121" s="86"/>
      <c r="G1121" s="86"/>
      <c r="H1121" s="87"/>
      <c r="I1121" s="88"/>
      <c r="J1121" s="64"/>
      <c r="K1121" s="64"/>
      <c r="L1121" s="79" t="str">
        <f>IF(E1121+F1121+G1121=0,"",E1121*'Emission Factors'!C$26+F1121*'Emission Factors'!C$28+G1121*'Emission Factors'!$C$30)</f>
        <v/>
      </c>
      <c r="M1121" s="79" t="str">
        <f>IF(E1121+F1121+G1121=0,"",E1121*'Emission Factors'!C$27+F1121*'Emission Factors'!C$29+G1121*'Emission Factors'!$C$31)</f>
        <v/>
      </c>
      <c r="N1121" s="79" t="str">
        <f t="shared" si="51"/>
        <v/>
      </c>
      <c r="O1121" s="79" t="str">
        <f t="shared" si="52"/>
        <v/>
      </c>
      <c r="P1121" s="79" t="str">
        <f>IFERROR(N1121*'Emission Factors'!C$13+O1121*'Emission Factors'!C$20,"")</f>
        <v/>
      </c>
      <c r="Q1121" s="89" t="str">
        <f t="shared" si="53"/>
        <v/>
      </c>
      <c r="R1121" s="90" t="str">
        <f>IFERROR(N1121*'Emission Factors'!C$14+O1121*'Emission Factors'!C$21,"")</f>
        <v/>
      </c>
      <c r="S1121" s="90" t="str">
        <f>IFERROR(N1121*'Emission Factors'!C$15+O1121*'Emission Factors'!C$22,"")</f>
        <v/>
      </c>
      <c r="T1121" s="90" t="str">
        <f>IFERROR(N1121*'Emission Factors'!C$16+O1121*'Emission Factors'!C$23,"")</f>
        <v/>
      </c>
      <c r="U1121" s="28" t="str">
        <f>IFERROR(IF(K1121="Residential",N1121*'Emission Factors'!$C$17+O1121*'Emission Factors'!$C$24,N1121*'Emission Factors'!$C$18+O1121*'Emission Factors'!$C$25),"")</f>
        <v/>
      </c>
    </row>
    <row r="1122" spans="2:21" ht="15" customHeight="1" x14ac:dyDescent="0.35">
      <c r="B1122" s="92"/>
      <c r="C1122" s="86"/>
      <c r="D1122" s="63"/>
      <c r="E1122" s="86"/>
      <c r="F1122" s="86"/>
      <c r="G1122" s="86"/>
      <c r="H1122" s="87"/>
      <c r="I1122" s="88"/>
      <c r="J1122" s="64"/>
      <c r="K1122" s="64"/>
      <c r="L1122" s="79" t="str">
        <f>IF(E1122+F1122+G1122=0,"",E1122*'Emission Factors'!C$26+F1122*'Emission Factors'!C$28+G1122*'Emission Factors'!$C$30)</f>
        <v/>
      </c>
      <c r="M1122" s="79" t="str">
        <f>IF(E1122+F1122+G1122=0,"",E1122*'Emission Factors'!C$27+F1122*'Emission Factors'!C$29+G1122*'Emission Factors'!$C$31)</f>
        <v/>
      </c>
      <c r="N1122" s="79" t="str">
        <f t="shared" si="51"/>
        <v/>
      </c>
      <c r="O1122" s="79" t="str">
        <f t="shared" si="52"/>
        <v/>
      </c>
      <c r="P1122" s="79" t="str">
        <f>IFERROR(N1122*'Emission Factors'!C$13+O1122*'Emission Factors'!C$20,"")</f>
        <v/>
      </c>
      <c r="Q1122" s="89" t="str">
        <f t="shared" si="53"/>
        <v/>
      </c>
      <c r="R1122" s="90" t="str">
        <f>IFERROR(N1122*'Emission Factors'!C$14+O1122*'Emission Factors'!C$21,"")</f>
        <v/>
      </c>
      <c r="S1122" s="90" t="str">
        <f>IFERROR(N1122*'Emission Factors'!C$15+O1122*'Emission Factors'!C$22,"")</f>
        <v/>
      </c>
      <c r="T1122" s="90" t="str">
        <f>IFERROR(N1122*'Emission Factors'!C$16+O1122*'Emission Factors'!C$23,"")</f>
        <v/>
      </c>
      <c r="U1122" s="28" t="str">
        <f>IFERROR(IF(K1122="Residential",N1122*'Emission Factors'!$C$17+O1122*'Emission Factors'!$C$24,N1122*'Emission Factors'!$C$18+O1122*'Emission Factors'!$C$25),"")</f>
        <v/>
      </c>
    </row>
    <row r="1123" spans="2:21" ht="15" customHeight="1" x14ac:dyDescent="0.35">
      <c r="B1123" s="92"/>
      <c r="C1123" s="86"/>
      <c r="D1123" s="62"/>
      <c r="E1123" s="86"/>
      <c r="F1123" s="86"/>
      <c r="G1123" s="86"/>
      <c r="H1123" s="87"/>
      <c r="I1123" s="88"/>
      <c r="J1123" s="64"/>
      <c r="K1123" s="64"/>
      <c r="L1123" s="79" t="str">
        <f>IF(E1123+F1123+G1123=0,"",E1123*'Emission Factors'!C$26+F1123*'Emission Factors'!C$28+G1123*'Emission Factors'!$C$30)</f>
        <v/>
      </c>
      <c r="M1123" s="79" t="str">
        <f>IF(E1123+F1123+G1123=0,"",E1123*'Emission Factors'!C$27+F1123*'Emission Factors'!C$29+G1123*'Emission Factors'!$C$31)</f>
        <v/>
      </c>
      <c r="N1123" s="79" t="str">
        <f t="shared" si="51"/>
        <v/>
      </c>
      <c r="O1123" s="79" t="str">
        <f t="shared" si="52"/>
        <v/>
      </c>
      <c r="P1123" s="79" t="str">
        <f>IFERROR(N1123*'Emission Factors'!C$13+O1123*'Emission Factors'!C$20,"")</f>
        <v/>
      </c>
      <c r="Q1123" s="89" t="str">
        <f t="shared" si="53"/>
        <v/>
      </c>
      <c r="R1123" s="90" t="str">
        <f>IFERROR(N1123*'Emission Factors'!C$14+O1123*'Emission Factors'!C$21,"")</f>
        <v/>
      </c>
      <c r="S1123" s="90" t="str">
        <f>IFERROR(N1123*'Emission Factors'!C$15+O1123*'Emission Factors'!C$22,"")</f>
        <v/>
      </c>
      <c r="T1123" s="90" t="str">
        <f>IFERROR(N1123*'Emission Factors'!C$16+O1123*'Emission Factors'!C$23,"")</f>
        <v/>
      </c>
      <c r="U1123" s="28" t="str">
        <f>IFERROR(IF(K1123="Residential",N1123*'Emission Factors'!$C$17+O1123*'Emission Factors'!$C$24,N1123*'Emission Factors'!$C$18+O1123*'Emission Factors'!$C$25),"")</f>
        <v/>
      </c>
    </row>
    <row r="1124" spans="2:21" ht="15" customHeight="1" x14ac:dyDescent="0.35">
      <c r="B1124" s="92"/>
      <c r="C1124" s="86"/>
      <c r="D1124" s="62"/>
      <c r="E1124" s="86"/>
      <c r="F1124" s="86"/>
      <c r="G1124" s="86"/>
      <c r="H1124" s="87"/>
      <c r="I1124" s="88"/>
      <c r="J1124" s="64"/>
      <c r="K1124" s="64"/>
      <c r="L1124" s="79" t="str">
        <f>IF(E1124+F1124+G1124=0,"",E1124*'Emission Factors'!C$26+F1124*'Emission Factors'!C$28+G1124*'Emission Factors'!$C$30)</f>
        <v/>
      </c>
      <c r="M1124" s="79" t="str">
        <f>IF(E1124+F1124+G1124=0,"",E1124*'Emission Factors'!C$27+F1124*'Emission Factors'!C$29+G1124*'Emission Factors'!$C$31)</f>
        <v/>
      </c>
      <c r="N1124" s="79" t="str">
        <f t="shared" si="51"/>
        <v/>
      </c>
      <c r="O1124" s="79" t="str">
        <f t="shared" si="52"/>
        <v/>
      </c>
      <c r="P1124" s="79" t="str">
        <f>IFERROR(N1124*'Emission Factors'!C$13+O1124*'Emission Factors'!C$20,"")</f>
        <v/>
      </c>
      <c r="Q1124" s="89" t="str">
        <f t="shared" si="53"/>
        <v/>
      </c>
      <c r="R1124" s="90" t="str">
        <f>IFERROR(N1124*'Emission Factors'!C$14+O1124*'Emission Factors'!C$21,"")</f>
        <v/>
      </c>
      <c r="S1124" s="90" t="str">
        <f>IFERROR(N1124*'Emission Factors'!C$15+O1124*'Emission Factors'!C$22,"")</f>
        <v/>
      </c>
      <c r="T1124" s="90" t="str">
        <f>IFERROR(N1124*'Emission Factors'!C$16+O1124*'Emission Factors'!C$23,"")</f>
        <v/>
      </c>
      <c r="U1124" s="28" t="str">
        <f>IFERROR(IF(K1124="Residential",N1124*'Emission Factors'!$C$17+O1124*'Emission Factors'!$C$24,N1124*'Emission Factors'!$C$18+O1124*'Emission Factors'!$C$25),"")</f>
        <v/>
      </c>
    </row>
    <row r="1125" spans="2:21" ht="15" customHeight="1" x14ac:dyDescent="0.35">
      <c r="B1125" s="92"/>
      <c r="C1125" s="86"/>
      <c r="D1125" s="62"/>
      <c r="E1125" s="86"/>
      <c r="F1125" s="86"/>
      <c r="G1125" s="86"/>
      <c r="H1125" s="87"/>
      <c r="I1125" s="88"/>
      <c r="J1125" s="64"/>
      <c r="K1125" s="64"/>
      <c r="L1125" s="79" t="str">
        <f>IF(E1125+F1125+G1125=0,"",E1125*'Emission Factors'!C$26+F1125*'Emission Factors'!C$28+G1125*'Emission Factors'!$C$30)</f>
        <v/>
      </c>
      <c r="M1125" s="79" t="str">
        <f>IF(E1125+F1125+G1125=0,"",E1125*'Emission Factors'!C$27+F1125*'Emission Factors'!C$29+G1125*'Emission Factors'!$C$31)</f>
        <v/>
      </c>
      <c r="N1125" s="79" t="str">
        <f t="shared" si="51"/>
        <v/>
      </c>
      <c r="O1125" s="79" t="str">
        <f t="shared" si="52"/>
        <v/>
      </c>
      <c r="P1125" s="79" t="str">
        <f>IFERROR(N1125*'Emission Factors'!C$13+O1125*'Emission Factors'!C$20,"")</f>
        <v/>
      </c>
      <c r="Q1125" s="89" t="str">
        <f t="shared" si="53"/>
        <v/>
      </c>
      <c r="R1125" s="90" t="str">
        <f>IFERROR(N1125*'Emission Factors'!C$14+O1125*'Emission Factors'!C$21,"")</f>
        <v/>
      </c>
      <c r="S1125" s="90" t="str">
        <f>IFERROR(N1125*'Emission Factors'!C$15+O1125*'Emission Factors'!C$22,"")</f>
        <v/>
      </c>
      <c r="T1125" s="90" t="str">
        <f>IFERROR(N1125*'Emission Factors'!C$16+O1125*'Emission Factors'!C$23,"")</f>
        <v/>
      </c>
      <c r="U1125" s="28" t="str">
        <f>IFERROR(IF(K1125="Residential",N1125*'Emission Factors'!$C$17+O1125*'Emission Factors'!$C$24,N1125*'Emission Factors'!$C$18+O1125*'Emission Factors'!$C$25),"")</f>
        <v/>
      </c>
    </row>
    <row r="1126" spans="2:21" ht="15" customHeight="1" x14ac:dyDescent="0.35">
      <c r="B1126" s="92"/>
      <c r="C1126" s="86"/>
      <c r="D1126" s="62"/>
      <c r="E1126" s="86"/>
      <c r="F1126" s="86"/>
      <c r="G1126" s="86"/>
      <c r="H1126" s="87"/>
      <c r="I1126" s="88"/>
      <c r="J1126" s="64"/>
      <c r="K1126" s="64"/>
      <c r="L1126" s="79" t="str">
        <f>IF(E1126+F1126+G1126=0,"",E1126*'Emission Factors'!C$26+F1126*'Emission Factors'!C$28+G1126*'Emission Factors'!$C$30)</f>
        <v/>
      </c>
      <c r="M1126" s="79" t="str">
        <f>IF(E1126+F1126+G1126=0,"",E1126*'Emission Factors'!C$27+F1126*'Emission Factors'!C$29+G1126*'Emission Factors'!$C$31)</f>
        <v/>
      </c>
      <c r="N1126" s="79" t="str">
        <f t="shared" si="51"/>
        <v/>
      </c>
      <c r="O1126" s="79" t="str">
        <f t="shared" si="52"/>
        <v/>
      </c>
      <c r="P1126" s="79" t="str">
        <f>IFERROR(N1126*'Emission Factors'!C$13+O1126*'Emission Factors'!C$20,"")</f>
        <v/>
      </c>
      <c r="Q1126" s="89" t="str">
        <f t="shared" si="53"/>
        <v/>
      </c>
      <c r="R1126" s="90" t="str">
        <f>IFERROR(N1126*'Emission Factors'!C$14+O1126*'Emission Factors'!C$21,"")</f>
        <v/>
      </c>
      <c r="S1126" s="90" t="str">
        <f>IFERROR(N1126*'Emission Factors'!C$15+O1126*'Emission Factors'!C$22,"")</f>
        <v/>
      </c>
      <c r="T1126" s="90" t="str">
        <f>IFERROR(N1126*'Emission Factors'!C$16+O1126*'Emission Factors'!C$23,"")</f>
        <v/>
      </c>
      <c r="U1126" s="28" t="str">
        <f>IFERROR(IF(K1126="Residential",N1126*'Emission Factors'!$C$17+O1126*'Emission Factors'!$C$24,N1126*'Emission Factors'!$C$18+O1126*'Emission Factors'!$C$25),"")</f>
        <v/>
      </c>
    </row>
    <row r="1127" spans="2:21" ht="15" customHeight="1" x14ac:dyDescent="0.35">
      <c r="B1127" s="92"/>
      <c r="C1127" s="86"/>
      <c r="D1127" s="63"/>
      <c r="E1127" s="86"/>
      <c r="F1127" s="86"/>
      <c r="G1127" s="86"/>
      <c r="H1127" s="87"/>
      <c r="I1127" s="88"/>
      <c r="J1127" s="64"/>
      <c r="K1127" s="64"/>
      <c r="L1127" s="79" t="str">
        <f>IF(E1127+F1127+G1127=0,"",E1127*'Emission Factors'!C$26+F1127*'Emission Factors'!C$28+G1127*'Emission Factors'!$C$30)</f>
        <v/>
      </c>
      <c r="M1127" s="79" t="str">
        <f>IF(E1127+F1127+G1127=0,"",E1127*'Emission Factors'!C$27+F1127*'Emission Factors'!C$29+G1127*'Emission Factors'!$C$31)</f>
        <v/>
      </c>
      <c r="N1127" s="79" t="str">
        <f t="shared" si="51"/>
        <v/>
      </c>
      <c r="O1127" s="79" t="str">
        <f t="shared" si="52"/>
        <v/>
      </c>
      <c r="P1127" s="79" t="str">
        <f>IFERROR(N1127*'Emission Factors'!C$13+O1127*'Emission Factors'!C$20,"")</f>
        <v/>
      </c>
      <c r="Q1127" s="89" t="str">
        <f t="shared" si="53"/>
        <v/>
      </c>
      <c r="R1127" s="90" t="str">
        <f>IFERROR(N1127*'Emission Factors'!C$14+O1127*'Emission Factors'!C$21,"")</f>
        <v/>
      </c>
      <c r="S1127" s="90" t="str">
        <f>IFERROR(N1127*'Emission Factors'!C$15+O1127*'Emission Factors'!C$22,"")</f>
        <v/>
      </c>
      <c r="T1127" s="90" t="str">
        <f>IFERROR(N1127*'Emission Factors'!C$16+O1127*'Emission Factors'!C$23,"")</f>
        <v/>
      </c>
      <c r="U1127" s="28" t="str">
        <f>IFERROR(IF(K1127="Residential",N1127*'Emission Factors'!$C$17+O1127*'Emission Factors'!$C$24,N1127*'Emission Factors'!$C$18+O1127*'Emission Factors'!$C$25),"")</f>
        <v/>
      </c>
    </row>
    <row r="1128" spans="2:21" ht="15" customHeight="1" x14ac:dyDescent="0.35">
      <c r="B1128" s="92"/>
      <c r="C1128" s="86"/>
      <c r="D1128" s="62"/>
      <c r="E1128" s="86"/>
      <c r="F1128" s="86"/>
      <c r="G1128" s="86"/>
      <c r="H1128" s="87"/>
      <c r="I1128" s="88"/>
      <c r="J1128" s="64"/>
      <c r="K1128" s="64"/>
      <c r="L1128" s="79" t="str">
        <f>IF(E1128+F1128+G1128=0,"",E1128*'Emission Factors'!C$26+F1128*'Emission Factors'!C$28+G1128*'Emission Factors'!$C$30)</f>
        <v/>
      </c>
      <c r="M1128" s="79" t="str">
        <f>IF(E1128+F1128+G1128=0,"",E1128*'Emission Factors'!C$27+F1128*'Emission Factors'!C$29+G1128*'Emission Factors'!$C$31)</f>
        <v/>
      </c>
      <c r="N1128" s="79" t="str">
        <f t="shared" si="51"/>
        <v/>
      </c>
      <c r="O1128" s="79" t="str">
        <f t="shared" si="52"/>
        <v/>
      </c>
      <c r="P1128" s="79" t="str">
        <f>IFERROR(N1128*'Emission Factors'!C$13+O1128*'Emission Factors'!C$20,"")</f>
        <v/>
      </c>
      <c r="Q1128" s="89" t="str">
        <f t="shared" si="53"/>
        <v/>
      </c>
      <c r="R1128" s="90" t="str">
        <f>IFERROR(N1128*'Emission Factors'!C$14+O1128*'Emission Factors'!C$21,"")</f>
        <v/>
      </c>
      <c r="S1128" s="90" t="str">
        <f>IFERROR(N1128*'Emission Factors'!C$15+O1128*'Emission Factors'!C$22,"")</f>
        <v/>
      </c>
      <c r="T1128" s="90" t="str">
        <f>IFERROR(N1128*'Emission Factors'!C$16+O1128*'Emission Factors'!C$23,"")</f>
        <v/>
      </c>
      <c r="U1128" s="28" t="str">
        <f>IFERROR(IF(K1128="Residential",N1128*'Emission Factors'!$C$17+O1128*'Emission Factors'!$C$24,N1128*'Emission Factors'!$C$18+O1128*'Emission Factors'!$C$25),"")</f>
        <v/>
      </c>
    </row>
    <row r="1129" spans="2:21" ht="15" customHeight="1" x14ac:dyDescent="0.35">
      <c r="B1129" s="92"/>
      <c r="C1129" s="86"/>
      <c r="D1129" s="62"/>
      <c r="E1129" s="86"/>
      <c r="F1129" s="86"/>
      <c r="G1129" s="86"/>
      <c r="H1129" s="87"/>
      <c r="I1129" s="88"/>
      <c r="J1129" s="64"/>
      <c r="K1129" s="64"/>
      <c r="L1129" s="79" t="str">
        <f>IF(E1129+F1129+G1129=0,"",E1129*'Emission Factors'!C$26+F1129*'Emission Factors'!C$28+G1129*'Emission Factors'!$C$30)</f>
        <v/>
      </c>
      <c r="M1129" s="79" t="str">
        <f>IF(E1129+F1129+G1129=0,"",E1129*'Emission Factors'!C$27+F1129*'Emission Factors'!C$29+G1129*'Emission Factors'!$C$31)</f>
        <v/>
      </c>
      <c r="N1129" s="79" t="str">
        <f t="shared" si="51"/>
        <v/>
      </c>
      <c r="O1129" s="79" t="str">
        <f t="shared" si="52"/>
        <v/>
      </c>
      <c r="P1129" s="79" t="str">
        <f>IFERROR(N1129*'Emission Factors'!C$13+O1129*'Emission Factors'!C$20,"")</f>
        <v/>
      </c>
      <c r="Q1129" s="89" t="str">
        <f t="shared" si="53"/>
        <v/>
      </c>
      <c r="R1129" s="90" t="str">
        <f>IFERROR(N1129*'Emission Factors'!C$14+O1129*'Emission Factors'!C$21,"")</f>
        <v/>
      </c>
      <c r="S1129" s="90" t="str">
        <f>IFERROR(N1129*'Emission Factors'!C$15+O1129*'Emission Factors'!C$22,"")</f>
        <v/>
      </c>
      <c r="T1129" s="90" t="str">
        <f>IFERROR(N1129*'Emission Factors'!C$16+O1129*'Emission Factors'!C$23,"")</f>
        <v/>
      </c>
      <c r="U1129" s="28" t="str">
        <f>IFERROR(IF(K1129="Residential",N1129*'Emission Factors'!$C$17+O1129*'Emission Factors'!$C$24,N1129*'Emission Factors'!$C$18+O1129*'Emission Factors'!$C$25),"")</f>
        <v/>
      </c>
    </row>
    <row r="1130" spans="2:21" ht="15" customHeight="1" x14ac:dyDescent="0.35">
      <c r="B1130" s="92"/>
      <c r="C1130" s="86"/>
      <c r="D1130" s="62"/>
      <c r="E1130" s="86"/>
      <c r="F1130" s="86"/>
      <c r="G1130" s="86"/>
      <c r="H1130" s="87"/>
      <c r="I1130" s="88"/>
      <c r="J1130" s="64"/>
      <c r="K1130" s="64"/>
      <c r="L1130" s="79" t="str">
        <f>IF(E1130+F1130+G1130=0,"",E1130*'Emission Factors'!C$26+F1130*'Emission Factors'!C$28+G1130*'Emission Factors'!$C$30)</f>
        <v/>
      </c>
      <c r="M1130" s="79" t="str">
        <f>IF(E1130+F1130+G1130=0,"",E1130*'Emission Factors'!C$27+F1130*'Emission Factors'!C$29+G1130*'Emission Factors'!$C$31)</f>
        <v/>
      </c>
      <c r="N1130" s="79" t="str">
        <f t="shared" si="51"/>
        <v/>
      </c>
      <c r="O1130" s="79" t="str">
        <f t="shared" si="52"/>
        <v/>
      </c>
      <c r="P1130" s="79" t="str">
        <f>IFERROR(N1130*'Emission Factors'!C$13+O1130*'Emission Factors'!C$20,"")</f>
        <v/>
      </c>
      <c r="Q1130" s="89" t="str">
        <f t="shared" si="53"/>
        <v/>
      </c>
      <c r="R1130" s="90" t="str">
        <f>IFERROR(N1130*'Emission Factors'!C$14+O1130*'Emission Factors'!C$21,"")</f>
        <v/>
      </c>
      <c r="S1130" s="90" t="str">
        <f>IFERROR(N1130*'Emission Factors'!C$15+O1130*'Emission Factors'!C$22,"")</f>
        <v/>
      </c>
      <c r="T1130" s="90" t="str">
        <f>IFERROR(N1130*'Emission Factors'!C$16+O1130*'Emission Factors'!C$23,"")</f>
        <v/>
      </c>
      <c r="U1130" s="28" t="str">
        <f>IFERROR(IF(K1130="Residential",N1130*'Emission Factors'!$C$17+O1130*'Emission Factors'!$C$24,N1130*'Emission Factors'!$C$18+O1130*'Emission Factors'!$C$25),"")</f>
        <v/>
      </c>
    </row>
    <row r="1131" spans="2:21" ht="15" customHeight="1" x14ac:dyDescent="0.35">
      <c r="B1131" s="92"/>
      <c r="C1131" s="86"/>
      <c r="D1131" s="62"/>
      <c r="E1131" s="86"/>
      <c r="F1131" s="86"/>
      <c r="G1131" s="86"/>
      <c r="H1131" s="87"/>
      <c r="I1131" s="88"/>
      <c r="J1131" s="64"/>
      <c r="K1131" s="64"/>
      <c r="L1131" s="79" t="str">
        <f>IF(E1131+F1131+G1131=0,"",E1131*'Emission Factors'!C$26+F1131*'Emission Factors'!C$28+G1131*'Emission Factors'!$C$30)</f>
        <v/>
      </c>
      <c r="M1131" s="79" t="str">
        <f>IF(E1131+F1131+G1131=0,"",E1131*'Emission Factors'!C$27+F1131*'Emission Factors'!C$29+G1131*'Emission Factors'!$C$31)</f>
        <v/>
      </c>
      <c r="N1131" s="79" t="str">
        <f t="shared" si="51"/>
        <v/>
      </c>
      <c r="O1131" s="79" t="str">
        <f t="shared" si="52"/>
        <v/>
      </c>
      <c r="P1131" s="79" t="str">
        <f>IFERROR(N1131*'Emission Factors'!C$13+O1131*'Emission Factors'!C$20,"")</f>
        <v/>
      </c>
      <c r="Q1131" s="89" t="str">
        <f t="shared" si="53"/>
        <v/>
      </c>
      <c r="R1131" s="90" t="str">
        <f>IFERROR(N1131*'Emission Factors'!C$14+O1131*'Emission Factors'!C$21,"")</f>
        <v/>
      </c>
      <c r="S1131" s="90" t="str">
        <f>IFERROR(N1131*'Emission Factors'!C$15+O1131*'Emission Factors'!C$22,"")</f>
        <v/>
      </c>
      <c r="T1131" s="90" t="str">
        <f>IFERROR(N1131*'Emission Factors'!C$16+O1131*'Emission Factors'!C$23,"")</f>
        <v/>
      </c>
      <c r="U1131" s="28" t="str">
        <f>IFERROR(IF(K1131="Residential",N1131*'Emission Factors'!$C$17+O1131*'Emission Factors'!$C$24,N1131*'Emission Factors'!$C$18+O1131*'Emission Factors'!$C$25),"")</f>
        <v/>
      </c>
    </row>
    <row r="1132" spans="2:21" ht="15" customHeight="1" x14ac:dyDescent="0.35">
      <c r="B1132" s="92"/>
      <c r="C1132" s="86"/>
      <c r="D1132" s="63"/>
      <c r="E1132" s="86"/>
      <c r="F1132" s="86"/>
      <c r="G1132" s="86"/>
      <c r="H1132" s="87"/>
      <c r="I1132" s="88"/>
      <c r="J1132" s="64"/>
      <c r="K1132" s="64"/>
      <c r="L1132" s="79" t="str">
        <f>IF(E1132+F1132+G1132=0,"",E1132*'Emission Factors'!C$26+F1132*'Emission Factors'!C$28+G1132*'Emission Factors'!$C$30)</f>
        <v/>
      </c>
      <c r="M1132" s="79" t="str">
        <f>IF(E1132+F1132+G1132=0,"",E1132*'Emission Factors'!C$27+F1132*'Emission Factors'!C$29+G1132*'Emission Factors'!$C$31)</f>
        <v/>
      </c>
      <c r="N1132" s="79" t="str">
        <f t="shared" si="51"/>
        <v/>
      </c>
      <c r="O1132" s="79" t="str">
        <f t="shared" si="52"/>
        <v/>
      </c>
      <c r="P1132" s="79" t="str">
        <f>IFERROR(N1132*'Emission Factors'!C$13+O1132*'Emission Factors'!C$20,"")</f>
        <v/>
      </c>
      <c r="Q1132" s="89" t="str">
        <f t="shared" si="53"/>
        <v/>
      </c>
      <c r="R1132" s="90" t="str">
        <f>IFERROR(N1132*'Emission Factors'!C$14+O1132*'Emission Factors'!C$21,"")</f>
        <v/>
      </c>
      <c r="S1132" s="90" t="str">
        <f>IFERROR(N1132*'Emission Factors'!C$15+O1132*'Emission Factors'!C$22,"")</f>
        <v/>
      </c>
      <c r="T1132" s="90" t="str">
        <f>IFERROR(N1132*'Emission Factors'!C$16+O1132*'Emission Factors'!C$23,"")</f>
        <v/>
      </c>
      <c r="U1132" s="28" t="str">
        <f>IFERROR(IF(K1132="Residential",N1132*'Emission Factors'!$C$17+O1132*'Emission Factors'!$C$24,N1132*'Emission Factors'!$C$18+O1132*'Emission Factors'!$C$25),"")</f>
        <v/>
      </c>
    </row>
    <row r="1133" spans="2:21" ht="15" customHeight="1" x14ac:dyDescent="0.35">
      <c r="B1133" s="92"/>
      <c r="C1133" s="86"/>
      <c r="D1133" s="62"/>
      <c r="E1133" s="86"/>
      <c r="F1133" s="86"/>
      <c r="G1133" s="86"/>
      <c r="H1133" s="87"/>
      <c r="I1133" s="88"/>
      <c r="J1133" s="64"/>
      <c r="K1133" s="64"/>
      <c r="L1133" s="79" t="str">
        <f>IF(E1133+F1133+G1133=0,"",E1133*'Emission Factors'!C$26+F1133*'Emission Factors'!C$28+G1133*'Emission Factors'!$C$30)</f>
        <v/>
      </c>
      <c r="M1133" s="79" t="str">
        <f>IF(E1133+F1133+G1133=0,"",E1133*'Emission Factors'!C$27+F1133*'Emission Factors'!C$29+G1133*'Emission Factors'!$C$31)</f>
        <v/>
      </c>
      <c r="N1133" s="79" t="str">
        <f t="shared" si="51"/>
        <v/>
      </c>
      <c r="O1133" s="79" t="str">
        <f t="shared" si="52"/>
        <v/>
      </c>
      <c r="P1133" s="79" t="str">
        <f>IFERROR(N1133*'Emission Factors'!C$13+O1133*'Emission Factors'!C$20,"")</f>
        <v/>
      </c>
      <c r="Q1133" s="89" t="str">
        <f t="shared" si="53"/>
        <v/>
      </c>
      <c r="R1133" s="90" t="str">
        <f>IFERROR(N1133*'Emission Factors'!C$14+O1133*'Emission Factors'!C$21,"")</f>
        <v/>
      </c>
      <c r="S1133" s="90" t="str">
        <f>IFERROR(N1133*'Emission Factors'!C$15+O1133*'Emission Factors'!C$22,"")</f>
        <v/>
      </c>
      <c r="T1133" s="90" t="str">
        <f>IFERROR(N1133*'Emission Factors'!C$16+O1133*'Emission Factors'!C$23,"")</f>
        <v/>
      </c>
      <c r="U1133" s="28" t="str">
        <f>IFERROR(IF(K1133="Residential",N1133*'Emission Factors'!$C$17+O1133*'Emission Factors'!$C$24,N1133*'Emission Factors'!$C$18+O1133*'Emission Factors'!$C$25),"")</f>
        <v/>
      </c>
    </row>
    <row r="1134" spans="2:21" ht="15" customHeight="1" x14ac:dyDescent="0.35">
      <c r="B1134" s="92"/>
      <c r="C1134" s="86"/>
      <c r="D1134" s="62"/>
      <c r="E1134" s="86"/>
      <c r="F1134" s="86"/>
      <c r="G1134" s="86"/>
      <c r="H1134" s="87"/>
      <c r="I1134" s="88"/>
      <c r="J1134" s="64"/>
      <c r="K1134" s="64"/>
      <c r="L1134" s="79" t="str">
        <f>IF(E1134+F1134+G1134=0,"",E1134*'Emission Factors'!C$26+F1134*'Emission Factors'!C$28+G1134*'Emission Factors'!$C$30)</f>
        <v/>
      </c>
      <c r="M1134" s="79" t="str">
        <f>IF(E1134+F1134+G1134=0,"",E1134*'Emission Factors'!C$27+F1134*'Emission Factors'!C$29+G1134*'Emission Factors'!$C$31)</f>
        <v/>
      </c>
      <c r="N1134" s="79" t="str">
        <f t="shared" si="51"/>
        <v/>
      </c>
      <c r="O1134" s="79" t="str">
        <f t="shared" si="52"/>
        <v/>
      </c>
      <c r="P1134" s="79" t="str">
        <f>IFERROR(N1134*'Emission Factors'!C$13+O1134*'Emission Factors'!C$20,"")</f>
        <v/>
      </c>
      <c r="Q1134" s="89" t="str">
        <f t="shared" si="53"/>
        <v/>
      </c>
      <c r="R1134" s="90" t="str">
        <f>IFERROR(N1134*'Emission Factors'!C$14+O1134*'Emission Factors'!C$21,"")</f>
        <v/>
      </c>
      <c r="S1134" s="90" t="str">
        <f>IFERROR(N1134*'Emission Factors'!C$15+O1134*'Emission Factors'!C$22,"")</f>
        <v/>
      </c>
      <c r="T1134" s="90" t="str">
        <f>IFERROR(N1134*'Emission Factors'!C$16+O1134*'Emission Factors'!C$23,"")</f>
        <v/>
      </c>
      <c r="U1134" s="28" t="str">
        <f>IFERROR(IF(K1134="Residential",N1134*'Emission Factors'!$C$17+O1134*'Emission Factors'!$C$24,N1134*'Emission Factors'!$C$18+O1134*'Emission Factors'!$C$25),"")</f>
        <v/>
      </c>
    </row>
    <row r="1135" spans="2:21" ht="15" customHeight="1" x14ac:dyDescent="0.35">
      <c r="B1135" s="92"/>
      <c r="C1135" s="86"/>
      <c r="D1135" s="62"/>
      <c r="E1135" s="86"/>
      <c r="F1135" s="86"/>
      <c r="G1135" s="86"/>
      <c r="H1135" s="87"/>
      <c r="I1135" s="88"/>
      <c r="J1135" s="64"/>
      <c r="K1135" s="64"/>
      <c r="L1135" s="79" t="str">
        <f>IF(E1135+F1135+G1135=0,"",E1135*'Emission Factors'!C$26+F1135*'Emission Factors'!C$28+G1135*'Emission Factors'!$C$30)</f>
        <v/>
      </c>
      <c r="M1135" s="79" t="str">
        <f>IF(E1135+F1135+G1135=0,"",E1135*'Emission Factors'!C$27+F1135*'Emission Factors'!C$29+G1135*'Emission Factors'!$C$31)</f>
        <v/>
      </c>
      <c r="N1135" s="79" t="str">
        <f t="shared" si="51"/>
        <v/>
      </c>
      <c r="O1135" s="79" t="str">
        <f t="shared" si="52"/>
        <v/>
      </c>
      <c r="P1135" s="79" t="str">
        <f>IFERROR(N1135*'Emission Factors'!C$13+O1135*'Emission Factors'!C$20,"")</f>
        <v/>
      </c>
      <c r="Q1135" s="89" t="str">
        <f t="shared" si="53"/>
        <v/>
      </c>
      <c r="R1135" s="90" t="str">
        <f>IFERROR(N1135*'Emission Factors'!C$14+O1135*'Emission Factors'!C$21,"")</f>
        <v/>
      </c>
      <c r="S1135" s="90" t="str">
        <f>IFERROR(N1135*'Emission Factors'!C$15+O1135*'Emission Factors'!C$22,"")</f>
        <v/>
      </c>
      <c r="T1135" s="90" t="str">
        <f>IFERROR(N1135*'Emission Factors'!C$16+O1135*'Emission Factors'!C$23,"")</f>
        <v/>
      </c>
      <c r="U1135" s="28" t="str">
        <f>IFERROR(IF(K1135="Residential",N1135*'Emission Factors'!$C$17+O1135*'Emission Factors'!$C$24,N1135*'Emission Factors'!$C$18+O1135*'Emission Factors'!$C$25),"")</f>
        <v/>
      </c>
    </row>
    <row r="1136" spans="2:21" ht="15" customHeight="1" x14ac:dyDescent="0.35">
      <c r="B1136" s="92"/>
      <c r="C1136" s="86"/>
      <c r="D1136" s="62"/>
      <c r="E1136" s="86"/>
      <c r="F1136" s="86"/>
      <c r="G1136" s="86"/>
      <c r="H1136" s="87"/>
      <c r="I1136" s="88"/>
      <c r="J1136" s="64"/>
      <c r="K1136" s="64"/>
      <c r="L1136" s="79" t="str">
        <f>IF(E1136+F1136+G1136=0,"",E1136*'Emission Factors'!C$26+F1136*'Emission Factors'!C$28+G1136*'Emission Factors'!$C$30)</f>
        <v/>
      </c>
      <c r="M1136" s="79" t="str">
        <f>IF(E1136+F1136+G1136=0,"",E1136*'Emission Factors'!C$27+F1136*'Emission Factors'!C$29+G1136*'Emission Factors'!$C$31)</f>
        <v/>
      </c>
      <c r="N1136" s="79" t="str">
        <f t="shared" si="51"/>
        <v/>
      </c>
      <c r="O1136" s="79" t="str">
        <f t="shared" si="52"/>
        <v/>
      </c>
      <c r="P1136" s="79" t="str">
        <f>IFERROR(N1136*'Emission Factors'!C$13+O1136*'Emission Factors'!C$20,"")</f>
        <v/>
      </c>
      <c r="Q1136" s="89" t="str">
        <f t="shared" si="53"/>
        <v/>
      </c>
      <c r="R1136" s="90" t="str">
        <f>IFERROR(N1136*'Emission Factors'!C$14+O1136*'Emission Factors'!C$21,"")</f>
        <v/>
      </c>
      <c r="S1136" s="90" t="str">
        <f>IFERROR(N1136*'Emission Factors'!C$15+O1136*'Emission Factors'!C$22,"")</f>
        <v/>
      </c>
      <c r="T1136" s="90" t="str">
        <f>IFERROR(N1136*'Emission Factors'!C$16+O1136*'Emission Factors'!C$23,"")</f>
        <v/>
      </c>
      <c r="U1136" s="28" t="str">
        <f>IFERROR(IF(K1136="Residential",N1136*'Emission Factors'!$C$17+O1136*'Emission Factors'!$C$24,N1136*'Emission Factors'!$C$18+O1136*'Emission Factors'!$C$25),"")</f>
        <v/>
      </c>
    </row>
    <row r="1137" spans="2:21" ht="15" customHeight="1" x14ac:dyDescent="0.35">
      <c r="B1137" s="92"/>
      <c r="C1137" s="86"/>
      <c r="D1137" s="63"/>
      <c r="E1137" s="86"/>
      <c r="F1137" s="86"/>
      <c r="G1137" s="86"/>
      <c r="H1137" s="87"/>
      <c r="I1137" s="88"/>
      <c r="J1137" s="64"/>
      <c r="K1137" s="64"/>
      <c r="L1137" s="79" t="str">
        <f>IF(E1137+F1137+G1137=0,"",E1137*'Emission Factors'!C$26+F1137*'Emission Factors'!C$28+G1137*'Emission Factors'!$C$30)</f>
        <v/>
      </c>
      <c r="M1137" s="79" t="str">
        <f>IF(E1137+F1137+G1137=0,"",E1137*'Emission Factors'!C$27+F1137*'Emission Factors'!C$29+G1137*'Emission Factors'!$C$31)</f>
        <v/>
      </c>
      <c r="N1137" s="79" t="str">
        <f t="shared" si="51"/>
        <v/>
      </c>
      <c r="O1137" s="79" t="str">
        <f t="shared" si="52"/>
        <v/>
      </c>
      <c r="P1137" s="79" t="str">
        <f>IFERROR(N1137*'Emission Factors'!C$13+O1137*'Emission Factors'!C$20,"")</f>
        <v/>
      </c>
      <c r="Q1137" s="89" t="str">
        <f t="shared" si="53"/>
        <v/>
      </c>
      <c r="R1137" s="90" t="str">
        <f>IFERROR(N1137*'Emission Factors'!C$14+O1137*'Emission Factors'!C$21,"")</f>
        <v/>
      </c>
      <c r="S1137" s="90" t="str">
        <f>IFERROR(N1137*'Emission Factors'!C$15+O1137*'Emission Factors'!C$22,"")</f>
        <v/>
      </c>
      <c r="T1137" s="90" t="str">
        <f>IFERROR(N1137*'Emission Factors'!C$16+O1137*'Emission Factors'!C$23,"")</f>
        <v/>
      </c>
      <c r="U1137" s="28" t="str">
        <f>IFERROR(IF(K1137="Residential",N1137*'Emission Factors'!$C$17+O1137*'Emission Factors'!$C$24,N1137*'Emission Factors'!$C$18+O1137*'Emission Factors'!$C$25),"")</f>
        <v/>
      </c>
    </row>
    <row r="1138" spans="2:21" ht="15" customHeight="1" x14ac:dyDescent="0.35">
      <c r="B1138" s="92"/>
      <c r="C1138" s="86"/>
      <c r="D1138" s="62"/>
      <c r="E1138" s="86"/>
      <c r="F1138" s="86"/>
      <c r="G1138" s="86"/>
      <c r="H1138" s="87"/>
      <c r="I1138" s="88"/>
      <c r="J1138" s="64"/>
      <c r="K1138" s="64"/>
      <c r="L1138" s="79" t="str">
        <f>IF(E1138+F1138+G1138=0,"",E1138*'Emission Factors'!C$26+F1138*'Emission Factors'!C$28+G1138*'Emission Factors'!$C$30)</f>
        <v/>
      </c>
      <c r="M1138" s="79" t="str">
        <f>IF(E1138+F1138+G1138=0,"",E1138*'Emission Factors'!C$27+F1138*'Emission Factors'!C$29+G1138*'Emission Factors'!$C$31)</f>
        <v/>
      </c>
      <c r="N1138" s="79" t="str">
        <f t="shared" si="51"/>
        <v/>
      </c>
      <c r="O1138" s="79" t="str">
        <f t="shared" si="52"/>
        <v/>
      </c>
      <c r="P1138" s="79" t="str">
        <f>IFERROR(N1138*'Emission Factors'!C$13+O1138*'Emission Factors'!C$20,"")</f>
        <v/>
      </c>
      <c r="Q1138" s="89" t="str">
        <f t="shared" si="53"/>
        <v/>
      </c>
      <c r="R1138" s="90" t="str">
        <f>IFERROR(N1138*'Emission Factors'!C$14+O1138*'Emission Factors'!C$21,"")</f>
        <v/>
      </c>
      <c r="S1138" s="90" t="str">
        <f>IFERROR(N1138*'Emission Factors'!C$15+O1138*'Emission Factors'!C$22,"")</f>
        <v/>
      </c>
      <c r="T1138" s="90" t="str">
        <f>IFERROR(N1138*'Emission Factors'!C$16+O1138*'Emission Factors'!C$23,"")</f>
        <v/>
      </c>
      <c r="U1138" s="28" t="str">
        <f>IFERROR(IF(K1138="Residential",N1138*'Emission Factors'!$C$17+O1138*'Emission Factors'!$C$24,N1138*'Emission Factors'!$C$18+O1138*'Emission Factors'!$C$25),"")</f>
        <v/>
      </c>
    </row>
    <row r="1139" spans="2:21" ht="15" customHeight="1" x14ac:dyDescent="0.35">
      <c r="B1139" s="92"/>
      <c r="C1139" s="86"/>
      <c r="D1139" s="62"/>
      <c r="E1139" s="86"/>
      <c r="F1139" s="86"/>
      <c r="G1139" s="86"/>
      <c r="H1139" s="87"/>
      <c r="I1139" s="88"/>
      <c r="J1139" s="64"/>
      <c r="K1139" s="64"/>
      <c r="L1139" s="79" t="str">
        <f>IF(E1139+F1139+G1139=0,"",E1139*'Emission Factors'!C$26+F1139*'Emission Factors'!C$28+G1139*'Emission Factors'!$C$30)</f>
        <v/>
      </c>
      <c r="M1139" s="79" t="str">
        <f>IF(E1139+F1139+G1139=0,"",E1139*'Emission Factors'!C$27+F1139*'Emission Factors'!C$29+G1139*'Emission Factors'!$C$31)</f>
        <v/>
      </c>
      <c r="N1139" s="79" t="str">
        <f t="shared" si="51"/>
        <v/>
      </c>
      <c r="O1139" s="79" t="str">
        <f t="shared" si="52"/>
        <v/>
      </c>
      <c r="P1139" s="79" t="str">
        <f>IFERROR(N1139*'Emission Factors'!C$13+O1139*'Emission Factors'!C$20,"")</f>
        <v/>
      </c>
      <c r="Q1139" s="89" t="str">
        <f t="shared" si="53"/>
        <v/>
      </c>
      <c r="R1139" s="90" t="str">
        <f>IFERROR(N1139*'Emission Factors'!C$14+O1139*'Emission Factors'!C$21,"")</f>
        <v/>
      </c>
      <c r="S1139" s="90" t="str">
        <f>IFERROR(N1139*'Emission Factors'!C$15+O1139*'Emission Factors'!C$22,"")</f>
        <v/>
      </c>
      <c r="T1139" s="90" t="str">
        <f>IFERROR(N1139*'Emission Factors'!C$16+O1139*'Emission Factors'!C$23,"")</f>
        <v/>
      </c>
      <c r="U1139" s="28" t="str">
        <f>IFERROR(IF(K1139="Residential",N1139*'Emission Factors'!$C$17+O1139*'Emission Factors'!$C$24,N1139*'Emission Factors'!$C$18+O1139*'Emission Factors'!$C$25),"")</f>
        <v/>
      </c>
    </row>
    <row r="1140" spans="2:21" ht="15" customHeight="1" x14ac:dyDescent="0.35">
      <c r="B1140" s="92"/>
      <c r="C1140" s="86"/>
      <c r="D1140" s="62"/>
      <c r="E1140" s="86"/>
      <c r="F1140" s="86"/>
      <c r="G1140" s="86"/>
      <c r="H1140" s="87"/>
      <c r="I1140" s="88"/>
      <c r="J1140" s="64"/>
      <c r="K1140" s="64"/>
      <c r="L1140" s="79" t="str">
        <f>IF(E1140+F1140+G1140=0,"",E1140*'Emission Factors'!C$26+F1140*'Emission Factors'!C$28+G1140*'Emission Factors'!$C$30)</f>
        <v/>
      </c>
      <c r="M1140" s="79" t="str">
        <f>IF(E1140+F1140+G1140=0,"",E1140*'Emission Factors'!C$27+F1140*'Emission Factors'!C$29+G1140*'Emission Factors'!$C$31)</f>
        <v/>
      </c>
      <c r="N1140" s="79" t="str">
        <f t="shared" si="51"/>
        <v/>
      </c>
      <c r="O1140" s="79" t="str">
        <f t="shared" si="52"/>
        <v/>
      </c>
      <c r="P1140" s="79" t="str">
        <f>IFERROR(N1140*'Emission Factors'!C$13+O1140*'Emission Factors'!C$20,"")</f>
        <v/>
      </c>
      <c r="Q1140" s="89" t="str">
        <f t="shared" si="53"/>
        <v/>
      </c>
      <c r="R1140" s="90" t="str">
        <f>IFERROR(N1140*'Emission Factors'!C$14+O1140*'Emission Factors'!C$21,"")</f>
        <v/>
      </c>
      <c r="S1140" s="90" t="str">
        <f>IFERROR(N1140*'Emission Factors'!C$15+O1140*'Emission Factors'!C$22,"")</f>
        <v/>
      </c>
      <c r="T1140" s="90" t="str">
        <f>IFERROR(N1140*'Emission Factors'!C$16+O1140*'Emission Factors'!C$23,"")</f>
        <v/>
      </c>
      <c r="U1140" s="28" t="str">
        <f>IFERROR(IF(K1140="Residential",N1140*'Emission Factors'!$C$17+O1140*'Emission Factors'!$C$24,N1140*'Emission Factors'!$C$18+O1140*'Emission Factors'!$C$25),"")</f>
        <v/>
      </c>
    </row>
    <row r="1141" spans="2:21" ht="15" customHeight="1" x14ac:dyDescent="0.35">
      <c r="B1141" s="92"/>
      <c r="C1141" s="86"/>
      <c r="D1141" s="62"/>
      <c r="E1141" s="86"/>
      <c r="F1141" s="86"/>
      <c r="G1141" s="86"/>
      <c r="H1141" s="87"/>
      <c r="I1141" s="88"/>
      <c r="J1141" s="64"/>
      <c r="K1141" s="64"/>
      <c r="L1141" s="79" t="str">
        <f>IF(E1141+F1141+G1141=0,"",E1141*'Emission Factors'!C$26+F1141*'Emission Factors'!C$28+G1141*'Emission Factors'!$C$30)</f>
        <v/>
      </c>
      <c r="M1141" s="79" t="str">
        <f>IF(E1141+F1141+G1141=0,"",E1141*'Emission Factors'!C$27+F1141*'Emission Factors'!C$29+G1141*'Emission Factors'!$C$31)</f>
        <v/>
      </c>
      <c r="N1141" s="79" t="str">
        <f t="shared" si="51"/>
        <v/>
      </c>
      <c r="O1141" s="79" t="str">
        <f t="shared" si="52"/>
        <v/>
      </c>
      <c r="P1141" s="79" t="str">
        <f>IFERROR(N1141*'Emission Factors'!C$13+O1141*'Emission Factors'!C$20,"")</f>
        <v/>
      </c>
      <c r="Q1141" s="89" t="str">
        <f t="shared" si="53"/>
        <v/>
      </c>
      <c r="R1141" s="90" t="str">
        <f>IFERROR(N1141*'Emission Factors'!C$14+O1141*'Emission Factors'!C$21,"")</f>
        <v/>
      </c>
      <c r="S1141" s="90" t="str">
        <f>IFERROR(N1141*'Emission Factors'!C$15+O1141*'Emission Factors'!C$22,"")</f>
        <v/>
      </c>
      <c r="T1141" s="90" t="str">
        <f>IFERROR(N1141*'Emission Factors'!C$16+O1141*'Emission Factors'!C$23,"")</f>
        <v/>
      </c>
      <c r="U1141" s="28" t="str">
        <f>IFERROR(IF(K1141="Residential",N1141*'Emission Factors'!$C$17+O1141*'Emission Factors'!$C$24,N1141*'Emission Factors'!$C$18+O1141*'Emission Factors'!$C$25),"")</f>
        <v/>
      </c>
    </row>
    <row r="1142" spans="2:21" ht="15" customHeight="1" x14ac:dyDescent="0.35">
      <c r="B1142" s="92"/>
      <c r="C1142" s="86"/>
      <c r="D1142" s="63"/>
      <c r="E1142" s="86"/>
      <c r="F1142" s="86"/>
      <c r="G1142" s="86"/>
      <c r="H1142" s="87"/>
      <c r="I1142" s="88"/>
      <c r="J1142" s="64"/>
      <c r="K1142" s="64"/>
      <c r="L1142" s="79" t="str">
        <f>IF(E1142+F1142+G1142=0,"",E1142*'Emission Factors'!C$26+F1142*'Emission Factors'!C$28+G1142*'Emission Factors'!$C$30)</f>
        <v/>
      </c>
      <c r="M1142" s="79" t="str">
        <f>IF(E1142+F1142+G1142=0,"",E1142*'Emission Factors'!C$27+F1142*'Emission Factors'!C$29+G1142*'Emission Factors'!$C$31)</f>
        <v/>
      </c>
      <c r="N1142" s="79" t="str">
        <f t="shared" si="51"/>
        <v/>
      </c>
      <c r="O1142" s="79" t="str">
        <f t="shared" si="52"/>
        <v/>
      </c>
      <c r="P1142" s="79" t="str">
        <f>IFERROR(N1142*'Emission Factors'!C$13+O1142*'Emission Factors'!C$20,"")</f>
        <v/>
      </c>
      <c r="Q1142" s="89" t="str">
        <f t="shared" si="53"/>
        <v/>
      </c>
      <c r="R1142" s="90" t="str">
        <f>IFERROR(N1142*'Emission Factors'!C$14+O1142*'Emission Factors'!C$21,"")</f>
        <v/>
      </c>
      <c r="S1142" s="90" t="str">
        <f>IFERROR(N1142*'Emission Factors'!C$15+O1142*'Emission Factors'!C$22,"")</f>
        <v/>
      </c>
      <c r="T1142" s="90" t="str">
        <f>IFERROR(N1142*'Emission Factors'!C$16+O1142*'Emission Factors'!C$23,"")</f>
        <v/>
      </c>
      <c r="U1142" s="28" t="str">
        <f>IFERROR(IF(K1142="Residential",N1142*'Emission Factors'!$C$17+O1142*'Emission Factors'!$C$24,N1142*'Emission Factors'!$C$18+O1142*'Emission Factors'!$C$25),"")</f>
        <v/>
      </c>
    </row>
    <row r="1143" spans="2:21" ht="15" customHeight="1" x14ac:dyDescent="0.35">
      <c r="B1143" s="92"/>
      <c r="C1143" s="86"/>
      <c r="D1143" s="62"/>
      <c r="E1143" s="86"/>
      <c r="F1143" s="86"/>
      <c r="G1143" s="86"/>
      <c r="H1143" s="87"/>
      <c r="I1143" s="88"/>
      <c r="J1143" s="64"/>
      <c r="K1143" s="64"/>
      <c r="L1143" s="79" t="str">
        <f>IF(E1143+F1143+G1143=0,"",E1143*'Emission Factors'!C$26+F1143*'Emission Factors'!C$28+G1143*'Emission Factors'!$C$30)</f>
        <v/>
      </c>
      <c r="M1143" s="79" t="str">
        <f>IF(E1143+F1143+G1143=0,"",E1143*'Emission Factors'!C$27+F1143*'Emission Factors'!C$29+G1143*'Emission Factors'!$C$31)</f>
        <v/>
      </c>
      <c r="N1143" s="79" t="str">
        <f t="shared" si="51"/>
        <v/>
      </c>
      <c r="O1143" s="79" t="str">
        <f t="shared" si="52"/>
        <v/>
      </c>
      <c r="P1143" s="79" t="str">
        <f>IFERROR(N1143*'Emission Factors'!C$13+O1143*'Emission Factors'!C$20,"")</f>
        <v/>
      </c>
      <c r="Q1143" s="89" t="str">
        <f t="shared" si="53"/>
        <v/>
      </c>
      <c r="R1143" s="90" t="str">
        <f>IFERROR(N1143*'Emission Factors'!C$14+O1143*'Emission Factors'!C$21,"")</f>
        <v/>
      </c>
      <c r="S1143" s="90" t="str">
        <f>IFERROR(N1143*'Emission Factors'!C$15+O1143*'Emission Factors'!C$22,"")</f>
        <v/>
      </c>
      <c r="T1143" s="90" t="str">
        <f>IFERROR(N1143*'Emission Factors'!C$16+O1143*'Emission Factors'!C$23,"")</f>
        <v/>
      </c>
      <c r="U1143" s="28" t="str">
        <f>IFERROR(IF(K1143="Residential",N1143*'Emission Factors'!$C$17+O1143*'Emission Factors'!$C$24,N1143*'Emission Factors'!$C$18+O1143*'Emission Factors'!$C$25),"")</f>
        <v/>
      </c>
    </row>
    <row r="1144" spans="2:21" ht="15" customHeight="1" x14ac:dyDescent="0.35">
      <c r="B1144" s="92"/>
      <c r="C1144" s="86"/>
      <c r="D1144" s="62"/>
      <c r="E1144" s="86"/>
      <c r="F1144" s="86"/>
      <c r="G1144" s="86"/>
      <c r="H1144" s="87"/>
      <c r="I1144" s="88"/>
      <c r="J1144" s="64"/>
      <c r="K1144" s="64"/>
      <c r="L1144" s="79" t="str">
        <f>IF(E1144+F1144+G1144=0,"",E1144*'Emission Factors'!C$26+F1144*'Emission Factors'!C$28+G1144*'Emission Factors'!$C$30)</f>
        <v/>
      </c>
      <c r="M1144" s="79" t="str">
        <f>IF(E1144+F1144+G1144=0,"",E1144*'Emission Factors'!C$27+F1144*'Emission Factors'!C$29+G1144*'Emission Factors'!$C$31)</f>
        <v/>
      </c>
      <c r="N1144" s="79" t="str">
        <f t="shared" si="51"/>
        <v/>
      </c>
      <c r="O1144" s="79" t="str">
        <f t="shared" si="52"/>
        <v/>
      </c>
      <c r="P1144" s="79" t="str">
        <f>IFERROR(N1144*'Emission Factors'!C$13+O1144*'Emission Factors'!C$20,"")</f>
        <v/>
      </c>
      <c r="Q1144" s="89" t="str">
        <f t="shared" si="53"/>
        <v/>
      </c>
      <c r="R1144" s="90" t="str">
        <f>IFERROR(N1144*'Emission Factors'!C$14+O1144*'Emission Factors'!C$21,"")</f>
        <v/>
      </c>
      <c r="S1144" s="90" t="str">
        <f>IFERROR(N1144*'Emission Factors'!C$15+O1144*'Emission Factors'!C$22,"")</f>
        <v/>
      </c>
      <c r="T1144" s="90" t="str">
        <f>IFERROR(N1144*'Emission Factors'!C$16+O1144*'Emission Factors'!C$23,"")</f>
        <v/>
      </c>
      <c r="U1144" s="28" t="str">
        <f>IFERROR(IF(K1144="Residential",N1144*'Emission Factors'!$C$17+O1144*'Emission Factors'!$C$24,N1144*'Emission Factors'!$C$18+O1144*'Emission Factors'!$C$25),"")</f>
        <v/>
      </c>
    </row>
    <row r="1145" spans="2:21" ht="15" customHeight="1" x14ac:dyDescent="0.35">
      <c r="B1145" s="92"/>
      <c r="C1145" s="86"/>
      <c r="D1145" s="62"/>
      <c r="E1145" s="86"/>
      <c r="F1145" s="86"/>
      <c r="G1145" s="86"/>
      <c r="H1145" s="87"/>
      <c r="I1145" s="88"/>
      <c r="J1145" s="64"/>
      <c r="K1145" s="64"/>
      <c r="L1145" s="79" t="str">
        <f>IF(E1145+F1145+G1145=0,"",E1145*'Emission Factors'!C$26+F1145*'Emission Factors'!C$28+G1145*'Emission Factors'!$C$30)</f>
        <v/>
      </c>
      <c r="M1145" s="79" t="str">
        <f>IF(E1145+F1145+G1145=0,"",E1145*'Emission Factors'!C$27+F1145*'Emission Factors'!C$29+G1145*'Emission Factors'!$C$31)</f>
        <v/>
      </c>
      <c r="N1145" s="79" t="str">
        <f t="shared" si="51"/>
        <v/>
      </c>
      <c r="O1145" s="79" t="str">
        <f t="shared" si="52"/>
        <v/>
      </c>
      <c r="P1145" s="79" t="str">
        <f>IFERROR(N1145*'Emission Factors'!C$13+O1145*'Emission Factors'!C$20,"")</f>
        <v/>
      </c>
      <c r="Q1145" s="89" t="str">
        <f t="shared" si="53"/>
        <v/>
      </c>
      <c r="R1145" s="90" t="str">
        <f>IFERROR(N1145*'Emission Factors'!C$14+O1145*'Emission Factors'!C$21,"")</f>
        <v/>
      </c>
      <c r="S1145" s="90" t="str">
        <f>IFERROR(N1145*'Emission Factors'!C$15+O1145*'Emission Factors'!C$22,"")</f>
        <v/>
      </c>
      <c r="T1145" s="90" t="str">
        <f>IFERROR(N1145*'Emission Factors'!C$16+O1145*'Emission Factors'!C$23,"")</f>
        <v/>
      </c>
      <c r="U1145" s="28" t="str">
        <f>IFERROR(IF(K1145="Residential",N1145*'Emission Factors'!$C$17+O1145*'Emission Factors'!$C$24,N1145*'Emission Factors'!$C$18+O1145*'Emission Factors'!$C$25),"")</f>
        <v/>
      </c>
    </row>
    <row r="1146" spans="2:21" ht="15" customHeight="1" x14ac:dyDescent="0.35">
      <c r="B1146" s="92"/>
      <c r="C1146" s="86"/>
      <c r="D1146" s="62"/>
      <c r="E1146" s="86"/>
      <c r="F1146" s="86"/>
      <c r="G1146" s="86"/>
      <c r="H1146" s="87"/>
      <c r="I1146" s="88"/>
      <c r="J1146" s="64"/>
      <c r="K1146" s="64"/>
      <c r="L1146" s="79" t="str">
        <f>IF(E1146+F1146+G1146=0,"",E1146*'Emission Factors'!C$26+F1146*'Emission Factors'!C$28+G1146*'Emission Factors'!$C$30)</f>
        <v/>
      </c>
      <c r="M1146" s="79" t="str">
        <f>IF(E1146+F1146+G1146=0,"",E1146*'Emission Factors'!C$27+F1146*'Emission Factors'!C$29+G1146*'Emission Factors'!$C$31)</f>
        <v/>
      </c>
      <c r="N1146" s="79" t="str">
        <f t="shared" si="51"/>
        <v/>
      </c>
      <c r="O1146" s="79" t="str">
        <f t="shared" si="52"/>
        <v/>
      </c>
      <c r="P1146" s="79" t="str">
        <f>IFERROR(N1146*'Emission Factors'!C$13+O1146*'Emission Factors'!C$20,"")</f>
        <v/>
      </c>
      <c r="Q1146" s="89" t="str">
        <f t="shared" si="53"/>
        <v/>
      </c>
      <c r="R1146" s="90" t="str">
        <f>IFERROR(N1146*'Emission Factors'!C$14+O1146*'Emission Factors'!C$21,"")</f>
        <v/>
      </c>
      <c r="S1146" s="90" t="str">
        <f>IFERROR(N1146*'Emission Factors'!C$15+O1146*'Emission Factors'!C$22,"")</f>
        <v/>
      </c>
      <c r="T1146" s="90" t="str">
        <f>IFERROR(N1146*'Emission Factors'!C$16+O1146*'Emission Factors'!C$23,"")</f>
        <v/>
      </c>
      <c r="U1146" s="28" t="str">
        <f>IFERROR(IF(K1146="Residential",N1146*'Emission Factors'!$C$17+O1146*'Emission Factors'!$C$24,N1146*'Emission Factors'!$C$18+O1146*'Emission Factors'!$C$25),"")</f>
        <v/>
      </c>
    </row>
    <row r="1147" spans="2:21" ht="15" customHeight="1" x14ac:dyDescent="0.35">
      <c r="B1147" s="92"/>
      <c r="C1147" s="86"/>
      <c r="D1147" s="63"/>
      <c r="E1147" s="86"/>
      <c r="F1147" s="86"/>
      <c r="G1147" s="86"/>
      <c r="H1147" s="87"/>
      <c r="I1147" s="88"/>
      <c r="J1147" s="64"/>
      <c r="K1147" s="64"/>
      <c r="L1147" s="79" t="str">
        <f>IF(E1147+F1147+G1147=0,"",E1147*'Emission Factors'!C$26+F1147*'Emission Factors'!C$28+G1147*'Emission Factors'!$C$30)</f>
        <v/>
      </c>
      <c r="M1147" s="79" t="str">
        <f>IF(E1147+F1147+G1147=0,"",E1147*'Emission Factors'!C$27+F1147*'Emission Factors'!C$29+G1147*'Emission Factors'!$C$31)</f>
        <v/>
      </c>
      <c r="N1147" s="79" t="str">
        <f t="shared" si="51"/>
        <v/>
      </c>
      <c r="O1147" s="79" t="str">
        <f t="shared" si="52"/>
        <v/>
      </c>
      <c r="P1147" s="79" t="str">
        <f>IFERROR(N1147*'Emission Factors'!C$13+O1147*'Emission Factors'!C$20,"")</f>
        <v/>
      </c>
      <c r="Q1147" s="89" t="str">
        <f t="shared" si="53"/>
        <v/>
      </c>
      <c r="R1147" s="90" t="str">
        <f>IFERROR(N1147*'Emission Factors'!C$14+O1147*'Emission Factors'!C$21,"")</f>
        <v/>
      </c>
      <c r="S1147" s="90" t="str">
        <f>IFERROR(N1147*'Emission Factors'!C$15+O1147*'Emission Factors'!C$22,"")</f>
        <v/>
      </c>
      <c r="T1147" s="90" t="str">
        <f>IFERROR(N1147*'Emission Factors'!C$16+O1147*'Emission Factors'!C$23,"")</f>
        <v/>
      </c>
      <c r="U1147" s="28" t="str">
        <f>IFERROR(IF(K1147="Residential",N1147*'Emission Factors'!$C$17+O1147*'Emission Factors'!$C$24,N1147*'Emission Factors'!$C$18+O1147*'Emission Factors'!$C$25),"")</f>
        <v/>
      </c>
    </row>
    <row r="1148" spans="2:21" ht="15" customHeight="1" x14ac:dyDescent="0.35">
      <c r="B1148" s="92"/>
      <c r="C1148" s="86"/>
      <c r="D1148" s="62"/>
      <c r="E1148" s="86"/>
      <c r="F1148" s="86"/>
      <c r="G1148" s="86"/>
      <c r="H1148" s="87"/>
      <c r="I1148" s="88"/>
      <c r="J1148" s="64"/>
      <c r="K1148" s="64"/>
      <c r="L1148" s="79" t="str">
        <f>IF(E1148+F1148+G1148=0,"",E1148*'Emission Factors'!C$26+F1148*'Emission Factors'!C$28+G1148*'Emission Factors'!$C$30)</f>
        <v/>
      </c>
      <c r="M1148" s="79" t="str">
        <f>IF(E1148+F1148+G1148=0,"",E1148*'Emission Factors'!C$27+F1148*'Emission Factors'!C$29+G1148*'Emission Factors'!$C$31)</f>
        <v/>
      </c>
      <c r="N1148" s="79" t="str">
        <f t="shared" si="51"/>
        <v/>
      </c>
      <c r="O1148" s="79" t="str">
        <f t="shared" si="52"/>
        <v/>
      </c>
      <c r="P1148" s="79" t="str">
        <f>IFERROR(N1148*'Emission Factors'!C$13+O1148*'Emission Factors'!C$20,"")</f>
        <v/>
      </c>
      <c r="Q1148" s="89" t="str">
        <f t="shared" si="53"/>
        <v/>
      </c>
      <c r="R1148" s="90" t="str">
        <f>IFERROR(N1148*'Emission Factors'!C$14+O1148*'Emission Factors'!C$21,"")</f>
        <v/>
      </c>
      <c r="S1148" s="90" t="str">
        <f>IFERROR(N1148*'Emission Factors'!C$15+O1148*'Emission Factors'!C$22,"")</f>
        <v/>
      </c>
      <c r="T1148" s="90" t="str">
        <f>IFERROR(N1148*'Emission Factors'!C$16+O1148*'Emission Factors'!C$23,"")</f>
        <v/>
      </c>
      <c r="U1148" s="28" t="str">
        <f>IFERROR(IF(K1148="Residential",N1148*'Emission Factors'!$C$17+O1148*'Emission Factors'!$C$24,N1148*'Emission Factors'!$C$18+O1148*'Emission Factors'!$C$25),"")</f>
        <v/>
      </c>
    </row>
    <row r="1149" spans="2:21" ht="15" customHeight="1" x14ac:dyDescent="0.35">
      <c r="B1149" s="92"/>
      <c r="C1149" s="86"/>
      <c r="D1149" s="62"/>
      <c r="E1149" s="86"/>
      <c r="F1149" s="86"/>
      <c r="G1149" s="86"/>
      <c r="H1149" s="87"/>
      <c r="I1149" s="88"/>
      <c r="J1149" s="64"/>
      <c r="K1149" s="64"/>
      <c r="L1149" s="79" t="str">
        <f>IF(E1149+F1149+G1149=0,"",E1149*'Emission Factors'!C$26+F1149*'Emission Factors'!C$28+G1149*'Emission Factors'!$C$30)</f>
        <v/>
      </c>
      <c r="M1149" s="79" t="str">
        <f>IF(E1149+F1149+G1149=0,"",E1149*'Emission Factors'!C$27+F1149*'Emission Factors'!C$29+G1149*'Emission Factors'!$C$31)</f>
        <v/>
      </c>
      <c r="N1149" s="79" t="str">
        <f t="shared" si="51"/>
        <v/>
      </c>
      <c r="O1149" s="79" t="str">
        <f t="shared" si="52"/>
        <v/>
      </c>
      <c r="P1149" s="79" t="str">
        <f>IFERROR(N1149*'Emission Factors'!C$13+O1149*'Emission Factors'!C$20,"")</f>
        <v/>
      </c>
      <c r="Q1149" s="89" t="str">
        <f t="shared" si="53"/>
        <v/>
      </c>
      <c r="R1149" s="90" t="str">
        <f>IFERROR(N1149*'Emission Factors'!C$14+O1149*'Emission Factors'!C$21,"")</f>
        <v/>
      </c>
      <c r="S1149" s="90" t="str">
        <f>IFERROR(N1149*'Emission Factors'!C$15+O1149*'Emission Factors'!C$22,"")</f>
        <v/>
      </c>
      <c r="T1149" s="90" t="str">
        <f>IFERROR(N1149*'Emission Factors'!C$16+O1149*'Emission Factors'!C$23,"")</f>
        <v/>
      </c>
      <c r="U1149" s="28" t="str">
        <f>IFERROR(IF(K1149="Residential",N1149*'Emission Factors'!$C$17+O1149*'Emission Factors'!$C$24,N1149*'Emission Factors'!$C$18+O1149*'Emission Factors'!$C$25),"")</f>
        <v/>
      </c>
    </row>
    <row r="1150" spans="2:21" ht="15" customHeight="1" x14ac:dyDescent="0.35">
      <c r="B1150" s="92"/>
      <c r="C1150" s="86"/>
      <c r="D1150" s="62"/>
      <c r="E1150" s="86"/>
      <c r="F1150" s="86"/>
      <c r="G1150" s="86"/>
      <c r="H1150" s="87"/>
      <c r="I1150" s="88"/>
      <c r="J1150" s="64"/>
      <c r="K1150" s="64"/>
      <c r="L1150" s="79" t="str">
        <f>IF(E1150+F1150+G1150=0,"",E1150*'Emission Factors'!C$26+F1150*'Emission Factors'!C$28+G1150*'Emission Factors'!$C$30)</f>
        <v/>
      </c>
      <c r="M1150" s="79" t="str">
        <f>IF(E1150+F1150+G1150=0,"",E1150*'Emission Factors'!C$27+F1150*'Emission Factors'!C$29+G1150*'Emission Factors'!$C$31)</f>
        <v/>
      </c>
      <c r="N1150" s="79" t="str">
        <f t="shared" si="51"/>
        <v/>
      </c>
      <c r="O1150" s="79" t="str">
        <f t="shared" si="52"/>
        <v/>
      </c>
      <c r="P1150" s="79" t="str">
        <f>IFERROR(N1150*'Emission Factors'!C$13+O1150*'Emission Factors'!C$20,"")</f>
        <v/>
      </c>
      <c r="Q1150" s="89" t="str">
        <f t="shared" si="53"/>
        <v/>
      </c>
      <c r="R1150" s="90" t="str">
        <f>IFERROR(N1150*'Emission Factors'!C$14+O1150*'Emission Factors'!C$21,"")</f>
        <v/>
      </c>
      <c r="S1150" s="90" t="str">
        <f>IFERROR(N1150*'Emission Factors'!C$15+O1150*'Emission Factors'!C$22,"")</f>
        <v/>
      </c>
      <c r="T1150" s="90" t="str">
        <f>IFERROR(N1150*'Emission Factors'!C$16+O1150*'Emission Factors'!C$23,"")</f>
        <v/>
      </c>
      <c r="U1150" s="28" t="str">
        <f>IFERROR(IF(K1150="Residential",N1150*'Emission Factors'!$C$17+O1150*'Emission Factors'!$C$24,N1150*'Emission Factors'!$C$18+O1150*'Emission Factors'!$C$25),"")</f>
        <v/>
      </c>
    </row>
    <row r="1151" spans="2:21" ht="15" customHeight="1" x14ac:dyDescent="0.35">
      <c r="B1151" s="92"/>
      <c r="C1151" s="86"/>
      <c r="D1151" s="62"/>
      <c r="E1151" s="86"/>
      <c r="F1151" s="86"/>
      <c r="G1151" s="86"/>
      <c r="H1151" s="87"/>
      <c r="I1151" s="88"/>
      <c r="J1151" s="64"/>
      <c r="K1151" s="64"/>
      <c r="L1151" s="79" t="str">
        <f>IF(E1151+F1151+G1151=0,"",E1151*'Emission Factors'!C$26+F1151*'Emission Factors'!C$28+G1151*'Emission Factors'!$C$30)</f>
        <v/>
      </c>
      <c r="M1151" s="79" t="str">
        <f>IF(E1151+F1151+G1151=0,"",E1151*'Emission Factors'!C$27+F1151*'Emission Factors'!C$29+G1151*'Emission Factors'!$C$31)</f>
        <v/>
      </c>
      <c r="N1151" s="79" t="str">
        <f t="shared" si="51"/>
        <v/>
      </c>
      <c r="O1151" s="79" t="str">
        <f t="shared" si="52"/>
        <v/>
      </c>
      <c r="P1151" s="79" t="str">
        <f>IFERROR(N1151*'Emission Factors'!C$13+O1151*'Emission Factors'!C$20,"")</f>
        <v/>
      </c>
      <c r="Q1151" s="89" t="str">
        <f t="shared" si="53"/>
        <v/>
      </c>
      <c r="R1151" s="90" t="str">
        <f>IFERROR(N1151*'Emission Factors'!C$14+O1151*'Emission Factors'!C$21,"")</f>
        <v/>
      </c>
      <c r="S1151" s="90" t="str">
        <f>IFERROR(N1151*'Emission Factors'!C$15+O1151*'Emission Factors'!C$22,"")</f>
        <v/>
      </c>
      <c r="T1151" s="90" t="str">
        <f>IFERROR(N1151*'Emission Factors'!C$16+O1151*'Emission Factors'!C$23,"")</f>
        <v/>
      </c>
      <c r="U1151" s="28" t="str">
        <f>IFERROR(IF(K1151="Residential",N1151*'Emission Factors'!$C$17+O1151*'Emission Factors'!$C$24,N1151*'Emission Factors'!$C$18+O1151*'Emission Factors'!$C$25),"")</f>
        <v/>
      </c>
    </row>
    <row r="1152" spans="2:21" ht="15" customHeight="1" x14ac:dyDescent="0.35">
      <c r="B1152" s="92"/>
      <c r="C1152" s="86"/>
      <c r="D1152" s="63"/>
      <c r="E1152" s="86"/>
      <c r="F1152" s="86"/>
      <c r="G1152" s="86"/>
      <c r="H1152" s="87"/>
      <c r="I1152" s="88"/>
      <c r="J1152" s="64"/>
      <c r="K1152" s="64"/>
      <c r="L1152" s="79" t="str">
        <f>IF(E1152+F1152+G1152=0,"",E1152*'Emission Factors'!C$26+F1152*'Emission Factors'!C$28+G1152*'Emission Factors'!$C$30)</f>
        <v/>
      </c>
      <c r="M1152" s="79" t="str">
        <f>IF(E1152+F1152+G1152=0,"",E1152*'Emission Factors'!C$27+F1152*'Emission Factors'!C$29+G1152*'Emission Factors'!$C$31)</f>
        <v/>
      </c>
      <c r="N1152" s="79" t="str">
        <f t="shared" si="51"/>
        <v/>
      </c>
      <c r="O1152" s="79" t="str">
        <f t="shared" si="52"/>
        <v/>
      </c>
      <c r="P1152" s="79" t="str">
        <f>IFERROR(N1152*'Emission Factors'!C$13+O1152*'Emission Factors'!C$20,"")</f>
        <v/>
      </c>
      <c r="Q1152" s="89" t="str">
        <f t="shared" si="53"/>
        <v/>
      </c>
      <c r="R1152" s="90" t="str">
        <f>IFERROR(N1152*'Emission Factors'!C$14+O1152*'Emission Factors'!C$21,"")</f>
        <v/>
      </c>
      <c r="S1152" s="90" t="str">
        <f>IFERROR(N1152*'Emission Factors'!C$15+O1152*'Emission Factors'!C$22,"")</f>
        <v/>
      </c>
      <c r="T1152" s="90" t="str">
        <f>IFERROR(N1152*'Emission Factors'!C$16+O1152*'Emission Factors'!C$23,"")</f>
        <v/>
      </c>
      <c r="U1152" s="28" t="str">
        <f>IFERROR(IF(K1152="Residential",N1152*'Emission Factors'!$C$17+O1152*'Emission Factors'!$C$24,N1152*'Emission Factors'!$C$18+O1152*'Emission Factors'!$C$25),"")</f>
        <v/>
      </c>
    </row>
    <row r="1153" spans="2:21" ht="15" customHeight="1" x14ac:dyDescent="0.35">
      <c r="B1153" s="92"/>
      <c r="C1153" s="86"/>
      <c r="D1153" s="62"/>
      <c r="E1153" s="86"/>
      <c r="F1153" s="86"/>
      <c r="G1153" s="86"/>
      <c r="H1153" s="87"/>
      <c r="I1153" s="88"/>
      <c r="J1153" s="64"/>
      <c r="K1153" s="64"/>
      <c r="L1153" s="79" t="str">
        <f>IF(E1153+F1153+G1153=0,"",E1153*'Emission Factors'!C$26+F1153*'Emission Factors'!C$28+G1153*'Emission Factors'!$C$30)</f>
        <v/>
      </c>
      <c r="M1153" s="79" t="str">
        <f>IF(E1153+F1153+G1153=0,"",E1153*'Emission Factors'!C$27+F1153*'Emission Factors'!C$29+G1153*'Emission Factors'!$C$31)</f>
        <v/>
      </c>
      <c r="N1153" s="79" t="str">
        <f t="shared" si="51"/>
        <v/>
      </c>
      <c r="O1153" s="79" t="str">
        <f t="shared" si="52"/>
        <v/>
      </c>
      <c r="P1153" s="79" t="str">
        <f>IFERROR(N1153*'Emission Factors'!C$13+O1153*'Emission Factors'!C$20,"")</f>
        <v/>
      </c>
      <c r="Q1153" s="89" t="str">
        <f t="shared" si="53"/>
        <v/>
      </c>
      <c r="R1153" s="90" t="str">
        <f>IFERROR(N1153*'Emission Factors'!C$14+O1153*'Emission Factors'!C$21,"")</f>
        <v/>
      </c>
      <c r="S1153" s="90" t="str">
        <f>IFERROR(N1153*'Emission Factors'!C$15+O1153*'Emission Factors'!C$22,"")</f>
        <v/>
      </c>
      <c r="T1153" s="90" t="str">
        <f>IFERROR(N1153*'Emission Factors'!C$16+O1153*'Emission Factors'!C$23,"")</f>
        <v/>
      </c>
      <c r="U1153" s="28" t="str">
        <f>IFERROR(IF(K1153="Residential",N1153*'Emission Factors'!$C$17+O1153*'Emission Factors'!$C$24,N1153*'Emission Factors'!$C$18+O1153*'Emission Factors'!$C$25),"")</f>
        <v/>
      </c>
    </row>
    <row r="1154" spans="2:21" ht="15" customHeight="1" x14ac:dyDescent="0.35">
      <c r="B1154" s="92"/>
      <c r="C1154" s="86"/>
      <c r="D1154" s="62"/>
      <c r="E1154" s="86"/>
      <c r="F1154" s="86"/>
      <c r="G1154" s="86"/>
      <c r="H1154" s="87"/>
      <c r="I1154" s="88"/>
      <c r="J1154" s="64"/>
      <c r="K1154" s="64"/>
      <c r="L1154" s="79" t="str">
        <f>IF(E1154+F1154+G1154=0,"",E1154*'Emission Factors'!C$26+F1154*'Emission Factors'!C$28+G1154*'Emission Factors'!$C$30)</f>
        <v/>
      </c>
      <c r="M1154" s="79" t="str">
        <f>IF(E1154+F1154+G1154=0,"",E1154*'Emission Factors'!C$27+F1154*'Emission Factors'!C$29+G1154*'Emission Factors'!$C$31)</f>
        <v/>
      </c>
      <c r="N1154" s="79" t="str">
        <f t="shared" si="51"/>
        <v/>
      </c>
      <c r="O1154" s="79" t="str">
        <f t="shared" si="52"/>
        <v/>
      </c>
      <c r="P1154" s="79" t="str">
        <f>IFERROR(N1154*'Emission Factors'!C$13+O1154*'Emission Factors'!C$20,"")</f>
        <v/>
      </c>
      <c r="Q1154" s="89" t="str">
        <f t="shared" si="53"/>
        <v/>
      </c>
      <c r="R1154" s="90" t="str">
        <f>IFERROR(N1154*'Emission Factors'!C$14+O1154*'Emission Factors'!C$21,"")</f>
        <v/>
      </c>
      <c r="S1154" s="90" t="str">
        <f>IFERROR(N1154*'Emission Factors'!C$15+O1154*'Emission Factors'!C$22,"")</f>
        <v/>
      </c>
      <c r="T1154" s="90" t="str">
        <f>IFERROR(N1154*'Emission Factors'!C$16+O1154*'Emission Factors'!C$23,"")</f>
        <v/>
      </c>
      <c r="U1154" s="28" t="str">
        <f>IFERROR(IF(K1154="Residential",N1154*'Emission Factors'!$C$17+O1154*'Emission Factors'!$C$24,N1154*'Emission Factors'!$C$18+O1154*'Emission Factors'!$C$25),"")</f>
        <v/>
      </c>
    </row>
    <row r="1155" spans="2:21" ht="15" customHeight="1" x14ac:dyDescent="0.35">
      <c r="B1155" s="92"/>
      <c r="C1155" s="86"/>
      <c r="D1155" s="62"/>
      <c r="E1155" s="86"/>
      <c r="F1155" s="86"/>
      <c r="G1155" s="86"/>
      <c r="H1155" s="87"/>
      <c r="I1155" s="88"/>
      <c r="J1155" s="64"/>
      <c r="K1155" s="64"/>
      <c r="L1155" s="79" t="str">
        <f>IF(E1155+F1155+G1155=0,"",E1155*'Emission Factors'!C$26+F1155*'Emission Factors'!C$28+G1155*'Emission Factors'!$C$30)</f>
        <v/>
      </c>
      <c r="M1155" s="79" t="str">
        <f>IF(E1155+F1155+G1155=0,"",E1155*'Emission Factors'!C$27+F1155*'Emission Factors'!C$29+G1155*'Emission Factors'!$C$31)</f>
        <v/>
      </c>
      <c r="N1155" s="79" t="str">
        <f t="shared" si="51"/>
        <v/>
      </c>
      <c r="O1155" s="79" t="str">
        <f t="shared" si="52"/>
        <v/>
      </c>
      <c r="P1155" s="79" t="str">
        <f>IFERROR(N1155*'Emission Factors'!C$13+O1155*'Emission Factors'!C$20,"")</f>
        <v/>
      </c>
      <c r="Q1155" s="89" t="str">
        <f t="shared" si="53"/>
        <v/>
      </c>
      <c r="R1155" s="90" t="str">
        <f>IFERROR(N1155*'Emission Factors'!C$14+O1155*'Emission Factors'!C$21,"")</f>
        <v/>
      </c>
      <c r="S1155" s="90" t="str">
        <f>IFERROR(N1155*'Emission Factors'!C$15+O1155*'Emission Factors'!C$22,"")</f>
        <v/>
      </c>
      <c r="T1155" s="90" t="str">
        <f>IFERROR(N1155*'Emission Factors'!C$16+O1155*'Emission Factors'!C$23,"")</f>
        <v/>
      </c>
      <c r="U1155" s="28" t="str">
        <f>IFERROR(IF(K1155="Residential",N1155*'Emission Factors'!$C$17+O1155*'Emission Factors'!$C$24,N1155*'Emission Factors'!$C$18+O1155*'Emission Factors'!$C$25),"")</f>
        <v/>
      </c>
    </row>
    <row r="1156" spans="2:21" ht="15" customHeight="1" x14ac:dyDescent="0.35">
      <c r="B1156" s="92"/>
      <c r="C1156" s="86"/>
      <c r="D1156" s="62"/>
      <c r="E1156" s="86"/>
      <c r="F1156" s="86"/>
      <c r="G1156" s="86"/>
      <c r="H1156" s="87"/>
      <c r="I1156" s="88"/>
      <c r="J1156" s="64"/>
      <c r="K1156" s="64"/>
      <c r="L1156" s="79" t="str">
        <f>IF(E1156+F1156+G1156=0,"",E1156*'Emission Factors'!C$26+F1156*'Emission Factors'!C$28+G1156*'Emission Factors'!$C$30)</f>
        <v/>
      </c>
      <c r="M1156" s="79" t="str">
        <f>IF(E1156+F1156+G1156=0,"",E1156*'Emission Factors'!C$27+F1156*'Emission Factors'!C$29+G1156*'Emission Factors'!$C$31)</f>
        <v/>
      </c>
      <c r="N1156" s="79" t="str">
        <f t="shared" si="51"/>
        <v/>
      </c>
      <c r="O1156" s="79" t="str">
        <f t="shared" si="52"/>
        <v/>
      </c>
      <c r="P1156" s="79" t="str">
        <f>IFERROR(N1156*'Emission Factors'!C$13+O1156*'Emission Factors'!C$20,"")</f>
        <v/>
      </c>
      <c r="Q1156" s="89" t="str">
        <f t="shared" si="53"/>
        <v/>
      </c>
      <c r="R1156" s="90" t="str">
        <f>IFERROR(N1156*'Emission Factors'!C$14+O1156*'Emission Factors'!C$21,"")</f>
        <v/>
      </c>
      <c r="S1156" s="90" t="str">
        <f>IFERROR(N1156*'Emission Factors'!C$15+O1156*'Emission Factors'!C$22,"")</f>
        <v/>
      </c>
      <c r="T1156" s="90" t="str">
        <f>IFERROR(N1156*'Emission Factors'!C$16+O1156*'Emission Factors'!C$23,"")</f>
        <v/>
      </c>
      <c r="U1156" s="28" t="str">
        <f>IFERROR(IF(K1156="Residential",N1156*'Emission Factors'!$C$17+O1156*'Emission Factors'!$C$24,N1156*'Emission Factors'!$C$18+O1156*'Emission Factors'!$C$25),"")</f>
        <v/>
      </c>
    </row>
    <row r="1157" spans="2:21" ht="15" customHeight="1" x14ac:dyDescent="0.35">
      <c r="B1157" s="92"/>
      <c r="C1157" s="86"/>
      <c r="D1157" s="63"/>
      <c r="E1157" s="86"/>
      <c r="F1157" s="86"/>
      <c r="G1157" s="86"/>
      <c r="H1157" s="87"/>
      <c r="I1157" s="88"/>
      <c r="J1157" s="64"/>
      <c r="K1157" s="64"/>
      <c r="L1157" s="79" t="str">
        <f>IF(E1157+F1157+G1157=0,"",E1157*'Emission Factors'!C$26+F1157*'Emission Factors'!C$28+G1157*'Emission Factors'!$C$30)</f>
        <v/>
      </c>
      <c r="M1157" s="79" t="str">
        <f>IF(E1157+F1157+G1157=0,"",E1157*'Emission Factors'!C$27+F1157*'Emission Factors'!C$29+G1157*'Emission Factors'!$C$31)</f>
        <v/>
      </c>
      <c r="N1157" s="79" t="str">
        <f t="shared" si="51"/>
        <v/>
      </c>
      <c r="O1157" s="79" t="str">
        <f t="shared" si="52"/>
        <v/>
      </c>
      <c r="P1157" s="79" t="str">
        <f>IFERROR(N1157*'Emission Factors'!C$13+O1157*'Emission Factors'!C$20,"")</f>
        <v/>
      </c>
      <c r="Q1157" s="89" t="str">
        <f t="shared" si="53"/>
        <v/>
      </c>
      <c r="R1157" s="90" t="str">
        <f>IFERROR(N1157*'Emission Factors'!C$14+O1157*'Emission Factors'!C$21,"")</f>
        <v/>
      </c>
      <c r="S1157" s="90" t="str">
        <f>IFERROR(N1157*'Emission Factors'!C$15+O1157*'Emission Factors'!C$22,"")</f>
        <v/>
      </c>
      <c r="T1157" s="90" t="str">
        <f>IFERROR(N1157*'Emission Factors'!C$16+O1157*'Emission Factors'!C$23,"")</f>
        <v/>
      </c>
      <c r="U1157" s="28" t="str">
        <f>IFERROR(IF(K1157="Residential",N1157*'Emission Factors'!$C$17+O1157*'Emission Factors'!$C$24,N1157*'Emission Factors'!$C$18+O1157*'Emission Factors'!$C$25),"")</f>
        <v/>
      </c>
    </row>
    <row r="1158" spans="2:21" ht="15" customHeight="1" x14ac:dyDescent="0.35">
      <c r="B1158" s="92"/>
      <c r="C1158" s="86"/>
      <c r="D1158" s="62"/>
      <c r="E1158" s="86"/>
      <c r="F1158" s="86"/>
      <c r="G1158" s="86"/>
      <c r="H1158" s="87"/>
      <c r="I1158" s="88"/>
      <c r="J1158" s="64"/>
      <c r="K1158" s="64"/>
      <c r="L1158" s="79" t="str">
        <f>IF(E1158+F1158+G1158=0,"",E1158*'Emission Factors'!C$26+F1158*'Emission Factors'!C$28+G1158*'Emission Factors'!$C$30)</f>
        <v/>
      </c>
      <c r="M1158" s="79" t="str">
        <f>IF(E1158+F1158+G1158=0,"",E1158*'Emission Factors'!C$27+F1158*'Emission Factors'!C$29+G1158*'Emission Factors'!$C$31)</f>
        <v/>
      </c>
      <c r="N1158" s="79" t="str">
        <f t="shared" si="51"/>
        <v/>
      </c>
      <c r="O1158" s="79" t="str">
        <f t="shared" si="52"/>
        <v/>
      </c>
      <c r="P1158" s="79" t="str">
        <f>IFERROR(N1158*'Emission Factors'!C$13+O1158*'Emission Factors'!C$20,"")</f>
        <v/>
      </c>
      <c r="Q1158" s="89" t="str">
        <f t="shared" si="53"/>
        <v/>
      </c>
      <c r="R1158" s="90" t="str">
        <f>IFERROR(N1158*'Emission Factors'!C$14+O1158*'Emission Factors'!C$21,"")</f>
        <v/>
      </c>
      <c r="S1158" s="90" t="str">
        <f>IFERROR(N1158*'Emission Factors'!C$15+O1158*'Emission Factors'!C$22,"")</f>
        <v/>
      </c>
      <c r="T1158" s="90" t="str">
        <f>IFERROR(N1158*'Emission Factors'!C$16+O1158*'Emission Factors'!C$23,"")</f>
        <v/>
      </c>
      <c r="U1158" s="28" t="str">
        <f>IFERROR(IF(K1158="Residential",N1158*'Emission Factors'!$C$17+O1158*'Emission Factors'!$C$24,N1158*'Emission Factors'!$C$18+O1158*'Emission Factors'!$C$25),"")</f>
        <v/>
      </c>
    </row>
    <row r="1159" spans="2:21" ht="15" customHeight="1" x14ac:dyDescent="0.35">
      <c r="B1159" s="92"/>
      <c r="C1159" s="86"/>
      <c r="D1159" s="62"/>
      <c r="E1159" s="86"/>
      <c r="F1159" s="86"/>
      <c r="G1159" s="86"/>
      <c r="H1159" s="87"/>
      <c r="I1159" s="88"/>
      <c r="J1159" s="64"/>
      <c r="K1159" s="64"/>
      <c r="L1159" s="79" t="str">
        <f>IF(E1159+F1159+G1159=0,"",E1159*'Emission Factors'!C$26+F1159*'Emission Factors'!C$28+G1159*'Emission Factors'!$C$30)</f>
        <v/>
      </c>
      <c r="M1159" s="79" t="str">
        <f>IF(E1159+F1159+G1159=0,"",E1159*'Emission Factors'!C$27+F1159*'Emission Factors'!C$29+G1159*'Emission Factors'!$C$31)</f>
        <v/>
      </c>
      <c r="N1159" s="79" t="str">
        <f t="shared" si="51"/>
        <v/>
      </c>
      <c r="O1159" s="79" t="str">
        <f t="shared" si="52"/>
        <v/>
      </c>
      <c r="P1159" s="79" t="str">
        <f>IFERROR(N1159*'Emission Factors'!C$13+O1159*'Emission Factors'!C$20,"")</f>
        <v/>
      </c>
      <c r="Q1159" s="89" t="str">
        <f t="shared" si="53"/>
        <v/>
      </c>
      <c r="R1159" s="90" t="str">
        <f>IFERROR(N1159*'Emission Factors'!C$14+O1159*'Emission Factors'!C$21,"")</f>
        <v/>
      </c>
      <c r="S1159" s="90" t="str">
        <f>IFERROR(N1159*'Emission Factors'!C$15+O1159*'Emission Factors'!C$22,"")</f>
        <v/>
      </c>
      <c r="T1159" s="90" t="str">
        <f>IFERROR(N1159*'Emission Factors'!C$16+O1159*'Emission Factors'!C$23,"")</f>
        <v/>
      </c>
      <c r="U1159" s="28" t="str">
        <f>IFERROR(IF(K1159="Residential",N1159*'Emission Factors'!$C$17+O1159*'Emission Factors'!$C$24,N1159*'Emission Factors'!$C$18+O1159*'Emission Factors'!$C$25),"")</f>
        <v/>
      </c>
    </row>
    <row r="1160" spans="2:21" ht="15" customHeight="1" x14ac:dyDescent="0.35">
      <c r="B1160" s="92"/>
      <c r="C1160" s="86"/>
      <c r="D1160" s="62"/>
      <c r="E1160" s="86"/>
      <c r="F1160" s="86"/>
      <c r="G1160" s="86"/>
      <c r="H1160" s="87"/>
      <c r="I1160" s="88"/>
      <c r="J1160" s="64"/>
      <c r="K1160" s="64"/>
      <c r="L1160" s="79" t="str">
        <f>IF(E1160+F1160+G1160=0,"",E1160*'Emission Factors'!C$26+F1160*'Emission Factors'!C$28+G1160*'Emission Factors'!$C$30)</f>
        <v/>
      </c>
      <c r="M1160" s="79" t="str">
        <f>IF(E1160+F1160+G1160=0,"",E1160*'Emission Factors'!C$27+F1160*'Emission Factors'!C$29+G1160*'Emission Factors'!$C$31)</f>
        <v/>
      </c>
      <c r="N1160" s="79" t="str">
        <f t="shared" si="51"/>
        <v/>
      </c>
      <c r="O1160" s="79" t="str">
        <f t="shared" si="52"/>
        <v/>
      </c>
      <c r="P1160" s="79" t="str">
        <f>IFERROR(N1160*'Emission Factors'!C$13+O1160*'Emission Factors'!C$20,"")</f>
        <v/>
      </c>
      <c r="Q1160" s="89" t="str">
        <f t="shared" si="53"/>
        <v/>
      </c>
      <c r="R1160" s="90" t="str">
        <f>IFERROR(N1160*'Emission Factors'!C$14+O1160*'Emission Factors'!C$21,"")</f>
        <v/>
      </c>
      <c r="S1160" s="90" t="str">
        <f>IFERROR(N1160*'Emission Factors'!C$15+O1160*'Emission Factors'!C$22,"")</f>
        <v/>
      </c>
      <c r="T1160" s="90" t="str">
        <f>IFERROR(N1160*'Emission Factors'!C$16+O1160*'Emission Factors'!C$23,"")</f>
        <v/>
      </c>
      <c r="U1160" s="28" t="str">
        <f>IFERROR(IF(K1160="Residential",N1160*'Emission Factors'!$C$17+O1160*'Emission Factors'!$C$24,N1160*'Emission Factors'!$C$18+O1160*'Emission Factors'!$C$25),"")</f>
        <v/>
      </c>
    </row>
    <row r="1161" spans="2:21" ht="15" customHeight="1" x14ac:dyDescent="0.35">
      <c r="B1161" s="92"/>
      <c r="C1161" s="86"/>
      <c r="D1161" s="62"/>
      <c r="E1161" s="86"/>
      <c r="F1161" s="86"/>
      <c r="G1161" s="86"/>
      <c r="H1161" s="87"/>
      <c r="I1161" s="88"/>
      <c r="J1161" s="64"/>
      <c r="K1161" s="64"/>
      <c r="L1161" s="79" t="str">
        <f>IF(E1161+F1161+G1161=0,"",E1161*'Emission Factors'!C$26+F1161*'Emission Factors'!C$28+G1161*'Emission Factors'!$C$30)</f>
        <v/>
      </c>
      <c r="M1161" s="79" t="str">
        <f>IF(E1161+F1161+G1161=0,"",E1161*'Emission Factors'!C$27+F1161*'Emission Factors'!C$29+G1161*'Emission Factors'!$C$31)</f>
        <v/>
      </c>
      <c r="N1161" s="79" t="str">
        <f t="shared" si="51"/>
        <v/>
      </c>
      <c r="O1161" s="79" t="str">
        <f t="shared" si="52"/>
        <v/>
      </c>
      <c r="P1161" s="79" t="str">
        <f>IFERROR(N1161*'Emission Factors'!C$13+O1161*'Emission Factors'!C$20,"")</f>
        <v/>
      </c>
      <c r="Q1161" s="89" t="str">
        <f t="shared" si="53"/>
        <v/>
      </c>
      <c r="R1161" s="90" t="str">
        <f>IFERROR(N1161*'Emission Factors'!C$14+O1161*'Emission Factors'!C$21,"")</f>
        <v/>
      </c>
      <c r="S1161" s="90" t="str">
        <f>IFERROR(N1161*'Emission Factors'!C$15+O1161*'Emission Factors'!C$22,"")</f>
        <v/>
      </c>
      <c r="T1161" s="90" t="str">
        <f>IFERROR(N1161*'Emission Factors'!C$16+O1161*'Emission Factors'!C$23,"")</f>
        <v/>
      </c>
      <c r="U1161" s="28" t="str">
        <f>IFERROR(IF(K1161="Residential",N1161*'Emission Factors'!$C$17+O1161*'Emission Factors'!$C$24,N1161*'Emission Factors'!$C$18+O1161*'Emission Factors'!$C$25),"")</f>
        <v/>
      </c>
    </row>
    <row r="1162" spans="2:21" ht="15" customHeight="1" x14ac:dyDescent="0.35">
      <c r="B1162" s="92"/>
      <c r="C1162" s="86"/>
      <c r="D1162" s="63"/>
      <c r="E1162" s="86"/>
      <c r="F1162" s="86"/>
      <c r="G1162" s="86"/>
      <c r="H1162" s="87"/>
      <c r="I1162" s="88"/>
      <c r="J1162" s="64"/>
      <c r="K1162" s="64"/>
      <c r="L1162" s="79" t="str">
        <f>IF(E1162+F1162+G1162=0,"",E1162*'Emission Factors'!C$26+F1162*'Emission Factors'!C$28+G1162*'Emission Factors'!$C$30)</f>
        <v/>
      </c>
      <c r="M1162" s="79" t="str">
        <f>IF(E1162+F1162+G1162=0,"",E1162*'Emission Factors'!C$27+F1162*'Emission Factors'!C$29+G1162*'Emission Factors'!$C$31)</f>
        <v/>
      </c>
      <c r="N1162" s="79" t="str">
        <f t="shared" si="51"/>
        <v/>
      </c>
      <c r="O1162" s="79" t="str">
        <f t="shared" si="52"/>
        <v/>
      </c>
      <c r="P1162" s="79" t="str">
        <f>IFERROR(N1162*'Emission Factors'!C$13+O1162*'Emission Factors'!C$20,"")</f>
        <v/>
      </c>
      <c r="Q1162" s="89" t="str">
        <f t="shared" si="53"/>
        <v/>
      </c>
      <c r="R1162" s="90" t="str">
        <f>IFERROR(N1162*'Emission Factors'!C$14+O1162*'Emission Factors'!C$21,"")</f>
        <v/>
      </c>
      <c r="S1162" s="90" t="str">
        <f>IFERROR(N1162*'Emission Factors'!C$15+O1162*'Emission Factors'!C$22,"")</f>
        <v/>
      </c>
      <c r="T1162" s="90" t="str">
        <f>IFERROR(N1162*'Emission Factors'!C$16+O1162*'Emission Factors'!C$23,"")</f>
        <v/>
      </c>
      <c r="U1162" s="28" t="str">
        <f>IFERROR(IF(K1162="Residential",N1162*'Emission Factors'!$C$17+O1162*'Emission Factors'!$C$24,N1162*'Emission Factors'!$C$18+O1162*'Emission Factors'!$C$25),"")</f>
        <v/>
      </c>
    </row>
    <row r="1163" spans="2:21" ht="15" customHeight="1" x14ac:dyDescent="0.35">
      <c r="B1163" s="92"/>
      <c r="C1163" s="86"/>
      <c r="D1163" s="62"/>
      <c r="E1163" s="86"/>
      <c r="F1163" s="86"/>
      <c r="G1163" s="86"/>
      <c r="H1163" s="87"/>
      <c r="I1163" s="88"/>
      <c r="J1163" s="64"/>
      <c r="K1163" s="64"/>
      <c r="L1163" s="79" t="str">
        <f>IF(E1163+F1163+G1163=0,"",E1163*'Emission Factors'!C$26+F1163*'Emission Factors'!C$28+G1163*'Emission Factors'!$C$30)</f>
        <v/>
      </c>
      <c r="M1163" s="79" t="str">
        <f>IF(E1163+F1163+G1163=0,"",E1163*'Emission Factors'!C$27+F1163*'Emission Factors'!C$29+G1163*'Emission Factors'!$C$31)</f>
        <v/>
      </c>
      <c r="N1163" s="79" t="str">
        <f t="shared" si="51"/>
        <v/>
      </c>
      <c r="O1163" s="79" t="str">
        <f t="shared" si="52"/>
        <v/>
      </c>
      <c r="P1163" s="79" t="str">
        <f>IFERROR(N1163*'Emission Factors'!C$13+O1163*'Emission Factors'!C$20,"")</f>
        <v/>
      </c>
      <c r="Q1163" s="89" t="str">
        <f t="shared" si="53"/>
        <v/>
      </c>
      <c r="R1163" s="90" t="str">
        <f>IFERROR(N1163*'Emission Factors'!C$14+O1163*'Emission Factors'!C$21,"")</f>
        <v/>
      </c>
      <c r="S1163" s="90" t="str">
        <f>IFERROR(N1163*'Emission Factors'!C$15+O1163*'Emission Factors'!C$22,"")</f>
        <v/>
      </c>
      <c r="T1163" s="90" t="str">
        <f>IFERROR(N1163*'Emission Factors'!C$16+O1163*'Emission Factors'!C$23,"")</f>
        <v/>
      </c>
      <c r="U1163" s="28" t="str">
        <f>IFERROR(IF(K1163="Residential",N1163*'Emission Factors'!$C$17+O1163*'Emission Factors'!$C$24,N1163*'Emission Factors'!$C$18+O1163*'Emission Factors'!$C$25),"")</f>
        <v/>
      </c>
    </row>
    <row r="1164" spans="2:21" ht="15" customHeight="1" x14ac:dyDescent="0.35">
      <c r="B1164" s="92"/>
      <c r="C1164" s="86"/>
      <c r="D1164" s="62"/>
      <c r="E1164" s="86"/>
      <c r="F1164" s="86"/>
      <c r="G1164" s="86"/>
      <c r="H1164" s="87"/>
      <c r="I1164" s="88"/>
      <c r="J1164" s="64"/>
      <c r="K1164" s="64"/>
      <c r="L1164" s="79" t="str">
        <f>IF(E1164+F1164+G1164=0,"",E1164*'Emission Factors'!C$26+F1164*'Emission Factors'!C$28+G1164*'Emission Factors'!$C$30)</f>
        <v/>
      </c>
      <c r="M1164" s="79" t="str">
        <f>IF(E1164+F1164+G1164=0,"",E1164*'Emission Factors'!C$27+F1164*'Emission Factors'!C$29+G1164*'Emission Factors'!$C$31)</f>
        <v/>
      </c>
      <c r="N1164" s="79" t="str">
        <f t="shared" si="51"/>
        <v/>
      </c>
      <c r="O1164" s="79" t="str">
        <f t="shared" si="52"/>
        <v/>
      </c>
      <c r="P1164" s="79" t="str">
        <f>IFERROR(N1164*'Emission Factors'!C$13+O1164*'Emission Factors'!C$20,"")</f>
        <v/>
      </c>
      <c r="Q1164" s="89" t="str">
        <f t="shared" si="53"/>
        <v/>
      </c>
      <c r="R1164" s="90" t="str">
        <f>IFERROR(N1164*'Emission Factors'!C$14+O1164*'Emission Factors'!C$21,"")</f>
        <v/>
      </c>
      <c r="S1164" s="90" t="str">
        <f>IFERROR(N1164*'Emission Factors'!C$15+O1164*'Emission Factors'!C$22,"")</f>
        <v/>
      </c>
      <c r="T1164" s="90" t="str">
        <f>IFERROR(N1164*'Emission Factors'!C$16+O1164*'Emission Factors'!C$23,"")</f>
        <v/>
      </c>
      <c r="U1164" s="28" t="str">
        <f>IFERROR(IF(K1164="Residential",N1164*'Emission Factors'!$C$17+O1164*'Emission Factors'!$C$24,N1164*'Emission Factors'!$C$18+O1164*'Emission Factors'!$C$25),"")</f>
        <v/>
      </c>
    </row>
    <row r="1165" spans="2:21" ht="15" customHeight="1" x14ac:dyDescent="0.35">
      <c r="B1165" s="92"/>
      <c r="C1165" s="86"/>
      <c r="D1165" s="62"/>
      <c r="E1165" s="86"/>
      <c r="F1165" s="86"/>
      <c r="G1165" s="86"/>
      <c r="H1165" s="87"/>
      <c r="I1165" s="88"/>
      <c r="J1165" s="64"/>
      <c r="K1165" s="64"/>
      <c r="L1165" s="79" t="str">
        <f>IF(E1165+F1165+G1165=0,"",E1165*'Emission Factors'!C$26+F1165*'Emission Factors'!C$28+G1165*'Emission Factors'!$C$30)</f>
        <v/>
      </c>
      <c r="M1165" s="79" t="str">
        <f>IF(E1165+F1165+G1165=0,"",E1165*'Emission Factors'!C$27+F1165*'Emission Factors'!C$29+G1165*'Emission Factors'!$C$31)</f>
        <v/>
      </c>
      <c r="N1165" s="79" t="str">
        <f t="shared" si="51"/>
        <v/>
      </c>
      <c r="O1165" s="79" t="str">
        <f t="shared" si="52"/>
        <v/>
      </c>
      <c r="P1165" s="79" t="str">
        <f>IFERROR(N1165*'Emission Factors'!C$13+O1165*'Emission Factors'!C$20,"")</f>
        <v/>
      </c>
      <c r="Q1165" s="89" t="str">
        <f t="shared" si="53"/>
        <v/>
      </c>
      <c r="R1165" s="90" t="str">
        <f>IFERROR(N1165*'Emission Factors'!C$14+O1165*'Emission Factors'!C$21,"")</f>
        <v/>
      </c>
      <c r="S1165" s="90" t="str">
        <f>IFERROR(N1165*'Emission Factors'!C$15+O1165*'Emission Factors'!C$22,"")</f>
        <v/>
      </c>
      <c r="T1165" s="90" t="str">
        <f>IFERROR(N1165*'Emission Factors'!C$16+O1165*'Emission Factors'!C$23,"")</f>
        <v/>
      </c>
      <c r="U1165" s="28" t="str">
        <f>IFERROR(IF(K1165="Residential",N1165*'Emission Factors'!$C$17+O1165*'Emission Factors'!$C$24,N1165*'Emission Factors'!$C$18+O1165*'Emission Factors'!$C$25),"")</f>
        <v/>
      </c>
    </row>
    <row r="1166" spans="2:21" ht="15" customHeight="1" x14ac:dyDescent="0.35">
      <c r="B1166" s="92"/>
      <c r="C1166" s="86"/>
      <c r="D1166" s="62"/>
      <c r="E1166" s="86"/>
      <c r="F1166" s="86"/>
      <c r="G1166" s="86"/>
      <c r="H1166" s="87"/>
      <c r="I1166" s="88"/>
      <c r="J1166" s="64"/>
      <c r="K1166" s="64"/>
      <c r="L1166" s="79" t="str">
        <f>IF(E1166+F1166+G1166=0,"",E1166*'Emission Factors'!C$26+F1166*'Emission Factors'!C$28+G1166*'Emission Factors'!$C$30)</f>
        <v/>
      </c>
      <c r="M1166" s="79" t="str">
        <f>IF(E1166+F1166+G1166=0,"",E1166*'Emission Factors'!C$27+F1166*'Emission Factors'!C$29+G1166*'Emission Factors'!$C$31)</f>
        <v/>
      </c>
      <c r="N1166" s="79" t="str">
        <f t="shared" si="51"/>
        <v/>
      </c>
      <c r="O1166" s="79" t="str">
        <f t="shared" si="52"/>
        <v/>
      </c>
      <c r="P1166" s="79" t="str">
        <f>IFERROR(N1166*'Emission Factors'!C$13+O1166*'Emission Factors'!C$20,"")</f>
        <v/>
      </c>
      <c r="Q1166" s="89" t="str">
        <f t="shared" si="53"/>
        <v/>
      </c>
      <c r="R1166" s="90" t="str">
        <f>IFERROR(N1166*'Emission Factors'!C$14+O1166*'Emission Factors'!C$21,"")</f>
        <v/>
      </c>
      <c r="S1166" s="90" t="str">
        <f>IFERROR(N1166*'Emission Factors'!C$15+O1166*'Emission Factors'!C$22,"")</f>
        <v/>
      </c>
      <c r="T1166" s="90" t="str">
        <f>IFERROR(N1166*'Emission Factors'!C$16+O1166*'Emission Factors'!C$23,"")</f>
        <v/>
      </c>
      <c r="U1166" s="28" t="str">
        <f>IFERROR(IF(K1166="Residential",N1166*'Emission Factors'!$C$17+O1166*'Emission Factors'!$C$24,N1166*'Emission Factors'!$C$18+O1166*'Emission Factors'!$C$25),"")</f>
        <v/>
      </c>
    </row>
    <row r="1167" spans="2:21" ht="15" customHeight="1" x14ac:dyDescent="0.35">
      <c r="B1167" s="92"/>
      <c r="C1167" s="86"/>
      <c r="D1167" s="63"/>
      <c r="E1167" s="86"/>
      <c r="F1167" s="86"/>
      <c r="G1167" s="86"/>
      <c r="H1167" s="87"/>
      <c r="I1167" s="88"/>
      <c r="J1167" s="64"/>
      <c r="K1167" s="64"/>
      <c r="L1167" s="79" t="str">
        <f>IF(E1167+F1167+G1167=0,"",E1167*'Emission Factors'!C$26+F1167*'Emission Factors'!C$28+G1167*'Emission Factors'!$C$30)</f>
        <v/>
      </c>
      <c r="M1167" s="79" t="str">
        <f>IF(E1167+F1167+G1167=0,"",E1167*'Emission Factors'!C$27+F1167*'Emission Factors'!C$29+G1167*'Emission Factors'!$C$31)</f>
        <v/>
      </c>
      <c r="N1167" s="79" t="str">
        <f t="shared" si="51"/>
        <v/>
      </c>
      <c r="O1167" s="79" t="str">
        <f t="shared" si="52"/>
        <v/>
      </c>
      <c r="P1167" s="79" t="str">
        <f>IFERROR(N1167*'Emission Factors'!C$13+O1167*'Emission Factors'!C$20,"")</f>
        <v/>
      </c>
      <c r="Q1167" s="89" t="str">
        <f t="shared" si="53"/>
        <v/>
      </c>
      <c r="R1167" s="90" t="str">
        <f>IFERROR(N1167*'Emission Factors'!C$14+O1167*'Emission Factors'!C$21,"")</f>
        <v/>
      </c>
      <c r="S1167" s="90" t="str">
        <f>IFERROR(N1167*'Emission Factors'!C$15+O1167*'Emission Factors'!C$22,"")</f>
        <v/>
      </c>
      <c r="T1167" s="90" t="str">
        <f>IFERROR(N1167*'Emission Factors'!C$16+O1167*'Emission Factors'!C$23,"")</f>
        <v/>
      </c>
      <c r="U1167" s="28" t="str">
        <f>IFERROR(IF(K1167="Residential",N1167*'Emission Factors'!$C$17+O1167*'Emission Factors'!$C$24,N1167*'Emission Factors'!$C$18+O1167*'Emission Factors'!$C$25),"")</f>
        <v/>
      </c>
    </row>
    <row r="1168" spans="2:21" ht="15" customHeight="1" x14ac:dyDescent="0.35">
      <c r="B1168" s="92"/>
      <c r="C1168" s="86"/>
      <c r="D1168" s="62"/>
      <c r="E1168" s="86"/>
      <c r="F1168" s="86"/>
      <c r="G1168" s="86"/>
      <c r="H1168" s="87"/>
      <c r="I1168" s="88"/>
      <c r="J1168" s="64"/>
      <c r="K1168" s="64"/>
      <c r="L1168" s="79" t="str">
        <f>IF(E1168+F1168+G1168=0,"",E1168*'Emission Factors'!C$26+F1168*'Emission Factors'!C$28+G1168*'Emission Factors'!$C$30)</f>
        <v/>
      </c>
      <c r="M1168" s="79" t="str">
        <f>IF(E1168+F1168+G1168=0,"",E1168*'Emission Factors'!C$27+F1168*'Emission Factors'!C$29+G1168*'Emission Factors'!$C$31)</f>
        <v/>
      </c>
      <c r="N1168" s="79" t="str">
        <f t="shared" si="51"/>
        <v/>
      </c>
      <c r="O1168" s="79" t="str">
        <f t="shared" si="52"/>
        <v/>
      </c>
      <c r="P1168" s="79" t="str">
        <f>IFERROR(N1168*'Emission Factors'!C$13+O1168*'Emission Factors'!C$20,"")</f>
        <v/>
      </c>
      <c r="Q1168" s="89" t="str">
        <f t="shared" si="53"/>
        <v/>
      </c>
      <c r="R1168" s="90" t="str">
        <f>IFERROR(N1168*'Emission Factors'!C$14+O1168*'Emission Factors'!C$21,"")</f>
        <v/>
      </c>
      <c r="S1168" s="90" t="str">
        <f>IFERROR(N1168*'Emission Factors'!C$15+O1168*'Emission Factors'!C$22,"")</f>
        <v/>
      </c>
      <c r="T1168" s="90" t="str">
        <f>IFERROR(N1168*'Emission Factors'!C$16+O1168*'Emission Factors'!C$23,"")</f>
        <v/>
      </c>
      <c r="U1168" s="28" t="str">
        <f>IFERROR(IF(K1168="Residential",N1168*'Emission Factors'!$C$17+O1168*'Emission Factors'!$C$24,N1168*'Emission Factors'!$C$18+O1168*'Emission Factors'!$C$25),"")</f>
        <v/>
      </c>
    </row>
    <row r="1169" spans="2:21" ht="15" customHeight="1" x14ac:dyDescent="0.35">
      <c r="B1169" s="92"/>
      <c r="C1169" s="86"/>
      <c r="D1169" s="62"/>
      <c r="E1169" s="86"/>
      <c r="F1169" s="86"/>
      <c r="G1169" s="86"/>
      <c r="H1169" s="87"/>
      <c r="I1169" s="88"/>
      <c r="J1169" s="64"/>
      <c r="K1169" s="64"/>
      <c r="L1169" s="79" t="str">
        <f>IF(E1169+F1169+G1169=0,"",E1169*'Emission Factors'!C$26+F1169*'Emission Factors'!C$28+G1169*'Emission Factors'!$C$30)</f>
        <v/>
      </c>
      <c r="M1169" s="79" t="str">
        <f>IF(E1169+F1169+G1169=0,"",E1169*'Emission Factors'!C$27+F1169*'Emission Factors'!C$29+G1169*'Emission Factors'!$C$31)</f>
        <v/>
      </c>
      <c r="N1169" s="79" t="str">
        <f t="shared" si="51"/>
        <v/>
      </c>
      <c r="O1169" s="79" t="str">
        <f t="shared" si="52"/>
        <v/>
      </c>
      <c r="P1169" s="79" t="str">
        <f>IFERROR(N1169*'Emission Factors'!C$13+O1169*'Emission Factors'!C$20,"")</f>
        <v/>
      </c>
      <c r="Q1169" s="89" t="str">
        <f t="shared" si="53"/>
        <v/>
      </c>
      <c r="R1169" s="90" t="str">
        <f>IFERROR(N1169*'Emission Factors'!C$14+O1169*'Emission Factors'!C$21,"")</f>
        <v/>
      </c>
      <c r="S1169" s="90" t="str">
        <f>IFERROR(N1169*'Emission Factors'!C$15+O1169*'Emission Factors'!C$22,"")</f>
        <v/>
      </c>
      <c r="T1169" s="90" t="str">
        <f>IFERROR(N1169*'Emission Factors'!C$16+O1169*'Emission Factors'!C$23,"")</f>
        <v/>
      </c>
      <c r="U1169" s="28" t="str">
        <f>IFERROR(IF(K1169="Residential",N1169*'Emission Factors'!$C$17+O1169*'Emission Factors'!$C$24,N1169*'Emission Factors'!$C$18+O1169*'Emission Factors'!$C$25),"")</f>
        <v/>
      </c>
    </row>
    <row r="1170" spans="2:21" ht="15" customHeight="1" x14ac:dyDescent="0.35">
      <c r="B1170" s="92"/>
      <c r="C1170" s="86"/>
      <c r="D1170" s="62"/>
      <c r="E1170" s="86"/>
      <c r="F1170" s="86"/>
      <c r="G1170" s="86"/>
      <c r="H1170" s="87"/>
      <c r="I1170" s="88"/>
      <c r="J1170" s="64"/>
      <c r="K1170" s="64"/>
      <c r="L1170" s="79" t="str">
        <f>IF(E1170+F1170+G1170=0,"",E1170*'Emission Factors'!C$26+F1170*'Emission Factors'!C$28+G1170*'Emission Factors'!$C$30)</f>
        <v/>
      </c>
      <c r="M1170" s="79" t="str">
        <f>IF(E1170+F1170+G1170=0,"",E1170*'Emission Factors'!C$27+F1170*'Emission Factors'!C$29+G1170*'Emission Factors'!$C$31)</f>
        <v/>
      </c>
      <c r="N1170" s="79" t="str">
        <f t="shared" ref="N1170:N1233" si="54">IFERROR(L1170*J1170,"")</f>
        <v/>
      </c>
      <c r="O1170" s="79" t="str">
        <f t="shared" ref="O1170:O1233" si="55">IFERROR(M1170*J1170,"")</f>
        <v/>
      </c>
      <c r="P1170" s="79" t="str">
        <f>IFERROR(N1170*'Emission Factors'!C$13+O1170*'Emission Factors'!C$20,"")</f>
        <v/>
      </c>
      <c r="Q1170" s="89" t="str">
        <f t="shared" ref="Q1170:Q1233" si="56">IFERROR(P1170/I1170,"")</f>
        <v/>
      </c>
      <c r="R1170" s="90" t="str">
        <f>IFERROR(N1170*'Emission Factors'!C$14+O1170*'Emission Factors'!C$21,"")</f>
        <v/>
      </c>
      <c r="S1170" s="90" t="str">
        <f>IFERROR(N1170*'Emission Factors'!C$15+O1170*'Emission Factors'!C$22,"")</f>
        <v/>
      </c>
      <c r="T1170" s="90" t="str">
        <f>IFERROR(N1170*'Emission Factors'!C$16+O1170*'Emission Factors'!C$23,"")</f>
        <v/>
      </c>
      <c r="U1170" s="28" t="str">
        <f>IFERROR(IF(K1170="Residential",N1170*'Emission Factors'!$C$17+O1170*'Emission Factors'!$C$24,N1170*'Emission Factors'!$C$18+O1170*'Emission Factors'!$C$25),"")</f>
        <v/>
      </c>
    </row>
    <row r="1171" spans="2:21" ht="15" customHeight="1" x14ac:dyDescent="0.35">
      <c r="B1171" s="92"/>
      <c r="C1171" s="86"/>
      <c r="D1171" s="62"/>
      <c r="E1171" s="86"/>
      <c r="F1171" s="86"/>
      <c r="G1171" s="86"/>
      <c r="H1171" s="87"/>
      <c r="I1171" s="88"/>
      <c r="J1171" s="64"/>
      <c r="K1171" s="64"/>
      <c r="L1171" s="79" t="str">
        <f>IF(E1171+F1171+G1171=0,"",E1171*'Emission Factors'!C$26+F1171*'Emission Factors'!C$28+G1171*'Emission Factors'!$C$30)</f>
        <v/>
      </c>
      <c r="M1171" s="79" t="str">
        <f>IF(E1171+F1171+G1171=0,"",E1171*'Emission Factors'!C$27+F1171*'Emission Factors'!C$29+G1171*'Emission Factors'!$C$31)</f>
        <v/>
      </c>
      <c r="N1171" s="79" t="str">
        <f t="shared" si="54"/>
        <v/>
      </c>
      <c r="O1171" s="79" t="str">
        <f t="shared" si="55"/>
        <v/>
      </c>
      <c r="P1171" s="79" t="str">
        <f>IFERROR(N1171*'Emission Factors'!C$13+O1171*'Emission Factors'!C$20,"")</f>
        <v/>
      </c>
      <c r="Q1171" s="89" t="str">
        <f t="shared" si="56"/>
        <v/>
      </c>
      <c r="R1171" s="90" t="str">
        <f>IFERROR(N1171*'Emission Factors'!C$14+O1171*'Emission Factors'!C$21,"")</f>
        <v/>
      </c>
      <c r="S1171" s="90" t="str">
        <f>IFERROR(N1171*'Emission Factors'!C$15+O1171*'Emission Factors'!C$22,"")</f>
        <v/>
      </c>
      <c r="T1171" s="90" t="str">
        <f>IFERROR(N1171*'Emission Factors'!C$16+O1171*'Emission Factors'!C$23,"")</f>
        <v/>
      </c>
      <c r="U1171" s="28" t="str">
        <f>IFERROR(IF(K1171="Residential",N1171*'Emission Factors'!$C$17+O1171*'Emission Factors'!$C$24,N1171*'Emission Factors'!$C$18+O1171*'Emission Factors'!$C$25),"")</f>
        <v/>
      </c>
    </row>
    <row r="1172" spans="2:21" ht="15" customHeight="1" x14ac:dyDescent="0.35">
      <c r="B1172" s="92"/>
      <c r="C1172" s="86"/>
      <c r="D1172" s="63"/>
      <c r="E1172" s="86"/>
      <c r="F1172" s="86"/>
      <c r="G1172" s="86"/>
      <c r="H1172" s="87"/>
      <c r="I1172" s="88"/>
      <c r="J1172" s="64"/>
      <c r="K1172" s="64"/>
      <c r="L1172" s="79" t="str">
        <f>IF(E1172+F1172+G1172=0,"",E1172*'Emission Factors'!C$26+F1172*'Emission Factors'!C$28+G1172*'Emission Factors'!$C$30)</f>
        <v/>
      </c>
      <c r="M1172" s="79" t="str">
        <f>IF(E1172+F1172+G1172=0,"",E1172*'Emission Factors'!C$27+F1172*'Emission Factors'!C$29+G1172*'Emission Factors'!$C$31)</f>
        <v/>
      </c>
      <c r="N1172" s="79" t="str">
        <f t="shared" si="54"/>
        <v/>
      </c>
      <c r="O1172" s="79" t="str">
        <f t="shared" si="55"/>
        <v/>
      </c>
      <c r="P1172" s="79" t="str">
        <f>IFERROR(N1172*'Emission Factors'!C$13+O1172*'Emission Factors'!C$20,"")</f>
        <v/>
      </c>
      <c r="Q1172" s="89" t="str">
        <f t="shared" si="56"/>
        <v/>
      </c>
      <c r="R1172" s="90" t="str">
        <f>IFERROR(N1172*'Emission Factors'!C$14+O1172*'Emission Factors'!C$21,"")</f>
        <v/>
      </c>
      <c r="S1172" s="90" t="str">
        <f>IFERROR(N1172*'Emission Factors'!C$15+O1172*'Emission Factors'!C$22,"")</f>
        <v/>
      </c>
      <c r="T1172" s="90" t="str">
        <f>IFERROR(N1172*'Emission Factors'!C$16+O1172*'Emission Factors'!C$23,"")</f>
        <v/>
      </c>
      <c r="U1172" s="28" t="str">
        <f>IFERROR(IF(K1172="Residential",N1172*'Emission Factors'!$C$17+O1172*'Emission Factors'!$C$24,N1172*'Emission Factors'!$C$18+O1172*'Emission Factors'!$C$25),"")</f>
        <v/>
      </c>
    </row>
    <row r="1173" spans="2:21" ht="15" customHeight="1" x14ac:dyDescent="0.35">
      <c r="B1173" s="92"/>
      <c r="C1173" s="86"/>
      <c r="D1173" s="62"/>
      <c r="E1173" s="86"/>
      <c r="F1173" s="86"/>
      <c r="G1173" s="86"/>
      <c r="H1173" s="87"/>
      <c r="I1173" s="88"/>
      <c r="J1173" s="64"/>
      <c r="K1173" s="64"/>
      <c r="L1173" s="79" t="str">
        <f>IF(E1173+F1173+G1173=0,"",E1173*'Emission Factors'!C$26+F1173*'Emission Factors'!C$28+G1173*'Emission Factors'!$C$30)</f>
        <v/>
      </c>
      <c r="M1173" s="79" t="str">
        <f>IF(E1173+F1173+G1173=0,"",E1173*'Emission Factors'!C$27+F1173*'Emission Factors'!C$29+G1173*'Emission Factors'!$C$31)</f>
        <v/>
      </c>
      <c r="N1173" s="79" t="str">
        <f t="shared" si="54"/>
        <v/>
      </c>
      <c r="O1173" s="79" t="str">
        <f t="shared" si="55"/>
        <v/>
      </c>
      <c r="P1173" s="79" t="str">
        <f>IFERROR(N1173*'Emission Factors'!C$13+O1173*'Emission Factors'!C$20,"")</f>
        <v/>
      </c>
      <c r="Q1173" s="89" t="str">
        <f t="shared" si="56"/>
        <v/>
      </c>
      <c r="R1173" s="90" t="str">
        <f>IFERROR(N1173*'Emission Factors'!C$14+O1173*'Emission Factors'!C$21,"")</f>
        <v/>
      </c>
      <c r="S1173" s="90" t="str">
        <f>IFERROR(N1173*'Emission Factors'!C$15+O1173*'Emission Factors'!C$22,"")</f>
        <v/>
      </c>
      <c r="T1173" s="90" t="str">
        <f>IFERROR(N1173*'Emission Factors'!C$16+O1173*'Emission Factors'!C$23,"")</f>
        <v/>
      </c>
      <c r="U1173" s="28" t="str">
        <f>IFERROR(IF(K1173="Residential",N1173*'Emission Factors'!$C$17+O1173*'Emission Factors'!$C$24,N1173*'Emission Factors'!$C$18+O1173*'Emission Factors'!$C$25),"")</f>
        <v/>
      </c>
    </row>
    <row r="1174" spans="2:21" ht="15" customHeight="1" x14ac:dyDescent="0.35">
      <c r="B1174" s="92"/>
      <c r="C1174" s="86"/>
      <c r="D1174" s="62"/>
      <c r="E1174" s="86"/>
      <c r="F1174" s="86"/>
      <c r="G1174" s="86"/>
      <c r="H1174" s="87"/>
      <c r="I1174" s="88"/>
      <c r="J1174" s="64"/>
      <c r="K1174" s="64"/>
      <c r="L1174" s="79" t="str">
        <f>IF(E1174+F1174+G1174=0,"",E1174*'Emission Factors'!C$26+F1174*'Emission Factors'!C$28+G1174*'Emission Factors'!$C$30)</f>
        <v/>
      </c>
      <c r="M1174" s="79" t="str">
        <f>IF(E1174+F1174+G1174=0,"",E1174*'Emission Factors'!C$27+F1174*'Emission Factors'!C$29+G1174*'Emission Factors'!$C$31)</f>
        <v/>
      </c>
      <c r="N1174" s="79" t="str">
        <f t="shared" si="54"/>
        <v/>
      </c>
      <c r="O1174" s="79" t="str">
        <f t="shared" si="55"/>
        <v/>
      </c>
      <c r="P1174" s="79" t="str">
        <f>IFERROR(N1174*'Emission Factors'!C$13+O1174*'Emission Factors'!C$20,"")</f>
        <v/>
      </c>
      <c r="Q1174" s="89" t="str">
        <f t="shared" si="56"/>
        <v/>
      </c>
      <c r="R1174" s="90" t="str">
        <f>IFERROR(N1174*'Emission Factors'!C$14+O1174*'Emission Factors'!C$21,"")</f>
        <v/>
      </c>
      <c r="S1174" s="90" t="str">
        <f>IFERROR(N1174*'Emission Factors'!C$15+O1174*'Emission Factors'!C$22,"")</f>
        <v/>
      </c>
      <c r="T1174" s="90" t="str">
        <f>IFERROR(N1174*'Emission Factors'!C$16+O1174*'Emission Factors'!C$23,"")</f>
        <v/>
      </c>
      <c r="U1174" s="28" t="str">
        <f>IFERROR(IF(K1174="Residential",N1174*'Emission Factors'!$C$17+O1174*'Emission Factors'!$C$24,N1174*'Emission Factors'!$C$18+O1174*'Emission Factors'!$C$25),"")</f>
        <v/>
      </c>
    </row>
    <row r="1175" spans="2:21" ht="15" customHeight="1" x14ac:dyDescent="0.35">
      <c r="B1175" s="92"/>
      <c r="C1175" s="86"/>
      <c r="D1175" s="62"/>
      <c r="E1175" s="86"/>
      <c r="F1175" s="86"/>
      <c r="G1175" s="86"/>
      <c r="H1175" s="87"/>
      <c r="I1175" s="88"/>
      <c r="J1175" s="64"/>
      <c r="K1175" s="64"/>
      <c r="L1175" s="79" t="str">
        <f>IF(E1175+F1175+G1175=0,"",E1175*'Emission Factors'!C$26+F1175*'Emission Factors'!C$28+G1175*'Emission Factors'!$C$30)</f>
        <v/>
      </c>
      <c r="M1175" s="79" t="str">
        <f>IF(E1175+F1175+G1175=0,"",E1175*'Emission Factors'!C$27+F1175*'Emission Factors'!C$29+G1175*'Emission Factors'!$C$31)</f>
        <v/>
      </c>
      <c r="N1175" s="79" t="str">
        <f t="shared" si="54"/>
        <v/>
      </c>
      <c r="O1175" s="79" t="str">
        <f t="shared" si="55"/>
        <v/>
      </c>
      <c r="P1175" s="79" t="str">
        <f>IFERROR(N1175*'Emission Factors'!C$13+O1175*'Emission Factors'!C$20,"")</f>
        <v/>
      </c>
      <c r="Q1175" s="89" t="str">
        <f t="shared" si="56"/>
        <v/>
      </c>
      <c r="R1175" s="90" t="str">
        <f>IFERROR(N1175*'Emission Factors'!C$14+O1175*'Emission Factors'!C$21,"")</f>
        <v/>
      </c>
      <c r="S1175" s="90" t="str">
        <f>IFERROR(N1175*'Emission Factors'!C$15+O1175*'Emission Factors'!C$22,"")</f>
        <v/>
      </c>
      <c r="T1175" s="90" t="str">
        <f>IFERROR(N1175*'Emission Factors'!C$16+O1175*'Emission Factors'!C$23,"")</f>
        <v/>
      </c>
      <c r="U1175" s="28" t="str">
        <f>IFERROR(IF(K1175="Residential",N1175*'Emission Factors'!$C$17+O1175*'Emission Factors'!$C$24,N1175*'Emission Factors'!$C$18+O1175*'Emission Factors'!$C$25),"")</f>
        <v/>
      </c>
    </row>
    <row r="1176" spans="2:21" ht="15" customHeight="1" x14ac:dyDescent="0.35">
      <c r="B1176" s="92"/>
      <c r="C1176" s="86"/>
      <c r="D1176" s="62"/>
      <c r="E1176" s="86"/>
      <c r="F1176" s="86"/>
      <c r="G1176" s="86"/>
      <c r="H1176" s="87"/>
      <c r="I1176" s="88"/>
      <c r="J1176" s="64"/>
      <c r="K1176" s="64"/>
      <c r="L1176" s="79" t="str">
        <f>IF(E1176+F1176+G1176=0,"",E1176*'Emission Factors'!C$26+F1176*'Emission Factors'!C$28+G1176*'Emission Factors'!$C$30)</f>
        <v/>
      </c>
      <c r="M1176" s="79" t="str">
        <f>IF(E1176+F1176+G1176=0,"",E1176*'Emission Factors'!C$27+F1176*'Emission Factors'!C$29+G1176*'Emission Factors'!$C$31)</f>
        <v/>
      </c>
      <c r="N1176" s="79" t="str">
        <f t="shared" si="54"/>
        <v/>
      </c>
      <c r="O1176" s="79" t="str">
        <f t="shared" si="55"/>
        <v/>
      </c>
      <c r="P1176" s="79" t="str">
        <f>IFERROR(N1176*'Emission Factors'!C$13+O1176*'Emission Factors'!C$20,"")</f>
        <v/>
      </c>
      <c r="Q1176" s="89" t="str">
        <f t="shared" si="56"/>
        <v/>
      </c>
      <c r="R1176" s="90" t="str">
        <f>IFERROR(N1176*'Emission Factors'!C$14+O1176*'Emission Factors'!C$21,"")</f>
        <v/>
      </c>
      <c r="S1176" s="90" t="str">
        <f>IFERROR(N1176*'Emission Factors'!C$15+O1176*'Emission Factors'!C$22,"")</f>
        <v/>
      </c>
      <c r="T1176" s="90" t="str">
        <f>IFERROR(N1176*'Emission Factors'!C$16+O1176*'Emission Factors'!C$23,"")</f>
        <v/>
      </c>
      <c r="U1176" s="28" t="str">
        <f>IFERROR(IF(K1176="Residential",N1176*'Emission Factors'!$C$17+O1176*'Emission Factors'!$C$24,N1176*'Emission Factors'!$C$18+O1176*'Emission Factors'!$C$25),"")</f>
        <v/>
      </c>
    </row>
    <row r="1177" spans="2:21" ht="15" customHeight="1" x14ac:dyDescent="0.35">
      <c r="B1177" s="92"/>
      <c r="C1177" s="86"/>
      <c r="D1177" s="63"/>
      <c r="E1177" s="86"/>
      <c r="F1177" s="86"/>
      <c r="G1177" s="86"/>
      <c r="H1177" s="87"/>
      <c r="I1177" s="88"/>
      <c r="J1177" s="64"/>
      <c r="K1177" s="64"/>
      <c r="L1177" s="79" t="str">
        <f>IF(E1177+F1177+G1177=0,"",E1177*'Emission Factors'!C$26+F1177*'Emission Factors'!C$28+G1177*'Emission Factors'!$C$30)</f>
        <v/>
      </c>
      <c r="M1177" s="79" t="str">
        <f>IF(E1177+F1177+G1177=0,"",E1177*'Emission Factors'!C$27+F1177*'Emission Factors'!C$29+G1177*'Emission Factors'!$C$31)</f>
        <v/>
      </c>
      <c r="N1177" s="79" t="str">
        <f t="shared" si="54"/>
        <v/>
      </c>
      <c r="O1177" s="79" t="str">
        <f t="shared" si="55"/>
        <v/>
      </c>
      <c r="P1177" s="79" t="str">
        <f>IFERROR(N1177*'Emission Factors'!C$13+O1177*'Emission Factors'!C$20,"")</f>
        <v/>
      </c>
      <c r="Q1177" s="89" t="str">
        <f t="shared" si="56"/>
        <v/>
      </c>
      <c r="R1177" s="90" t="str">
        <f>IFERROR(N1177*'Emission Factors'!C$14+O1177*'Emission Factors'!C$21,"")</f>
        <v/>
      </c>
      <c r="S1177" s="90" t="str">
        <f>IFERROR(N1177*'Emission Factors'!C$15+O1177*'Emission Factors'!C$22,"")</f>
        <v/>
      </c>
      <c r="T1177" s="90" t="str">
        <f>IFERROR(N1177*'Emission Factors'!C$16+O1177*'Emission Factors'!C$23,"")</f>
        <v/>
      </c>
      <c r="U1177" s="28" t="str">
        <f>IFERROR(IF(K1177="Residential",N1177*'Emission Factors'!$C$17+O1177*'Emission Factors'!$C$24,N1177*'Emission Factors'!$C$18+O1177*'Emission Factors'!$C$25),"")</f>
        <v/>
      </c>
    </row>
    <row r="1178" spans="2:21" ht="15" customHeight="1" x14ac:dyDescent="0.35">
      <c r="B1178" s="92"/>
      <c r="C1178" s="86"/>
      <c r="D1178" s="62"/>
      <c r="E1178" s="86"/>
      <c r="F1178" s="86"/>
      <c r="G1178" s="86"/>
      <c r="H1178" s="87"/>
      <c r="I1178" s="88"/>
      <c r="J1178" s="64"/>
      <c r="K1178" s="64"/>
      <c r="L1178" s="79" t="str">
        <f>IF(E1178+F1178+G1178=0,"",E1178*'Emission Factors'!C$26+F1178*'Emission Factors'!C$28+G1178*'Emission Factors'!$C$30)</f>
        <v/>
      </c>
      <c r="M1178" s="79" t="str">
        <f>IF(E1178+F1178+G1178=0,"",E1178*'Emission Factors'!C$27+F1178*'Emission Factors'!C$29+G1178*'Emission Factors'!$C$31)</f>
        <v/>
      </c>
      <c r="N1178" s="79" t="str">
        <f t="shared" si="54"/>
        <v/>
      </c>
      <c r="O1178" s="79" t="str">
        <f t="shared" si="55"/>
        <v/>
      </c>
      <c r="P1178" s="79" t="str">
        <f>IFERROR(N1178*'Emission Factors'!C$13+O1178*'Emission Factors'!C$20,"")</f>
        <v/>
      </c>
      <c r="Q1178" s="89" t="str">
        <f t="shared" si="56"/>
        <v/>
      </c>
      <c r="R1178" s="90" t="str">
        <f>IFERROR(N1178*'Emission Factors'!C$14+O1178*'Emission Factors'!C$21,"")</f>
        <v/>
      </c>
      <c r="S1178" s="90" t="str">
        <f>IFERROR(N1178*'Emission Factors'!C$15+O1178*'Emission Factors'!C$22,"")</f>
        <v/>
      </c>
      <c r="T1178" s="90" t="str">
        <f>IFERROR(N1178*'Emission Factors'!C$16+O1178*'Emission Factors'!C$23,"")</f>
        <v/>
      </c>
      <c r="U1178" s="28" t="str">
        <f>IFERROR(IF(K1178="Residential",N1178*'Emission Factors'!$C$17+O1178*'Emission Factors'!$C$24,N1178*'Emission Factors'!$C$18+O1178*'Emission Factors'!$C$25),"")</f>
        <v/>
      </c>
    </row>
    <row r="1179" spans="2:21" ht="15" customHeight="1" x14ac:dyDescent="0.35">
      <c r="B1179" s="92"/>
      <c r="C1179" s="86"/>
      <c r="D1179" s="62"/>
      <c r="E1179" s="86"/>
      <c r="F1179" s="86"/>
      <c r="G1179" s="86"/>
      <c r="H1179" s="87"/>
      <c r="I1179" s="88"/>
      <c r="J1179" s="64"/>
      <c r="K1179" s="64"/>
      <c r="L1179" s="79" t="str">
        <f>IF(E1179+F1179+G1179=0,"",E1179*'Emission Factors'!C$26+F1179*'Emission Factors'!C$28+G1179*'Emission Factors'!$C$30)</f>
        <v/>
      </c>
      <c r="M1179" s="79" t="str">
        <f>IF(E1179+F1179+G1179=0,"",E1179*'Emission Factors'!C$27+F1179*'Emission Factors'!C$29+G1179*'Emission Factors'!$C$31)</f>
        <v/>
      </c>
      <c r="N1179" s="79" t="str">
        <f t="shared" si="54"/>
        <v/>
      </c>
      <c r="O1179" s="79" t="str">
        <f t="shared" si="55"/>
        <v/>
      </c>
      <c r="P1179" s="79" t="str">
        <f>IFERROR(N1179*'Emission Factors'!C$13+O1179*'Emission Factors'!C$20,"")</f>
        <v/>
      </c>
      <c r="Q1179" s="89" t="str">
        <f t="shared" si="56"/>
        <v/>
      </c>
      <c r="R1179" s="90" t="str">
        <f>IFERROR(N1179*'Emission Factors'!C$14+O1179*'Emission Factors'!C$21,"")</f>
        <v/>
      </c>
      <c r="S1179" s="90" t="str">
        <f>IFERROR(N1179*'Emission Factors'!C$15+O1179*'Emission Factors'!C$22,"")</f>
        <v/>
      </c>
      <c r="T1179" s="90" t="str">
        <f>IFERROR(N1179*'Emission Factors'!C$16+O1179*'Emission Factors'!C$23,"")</f>
        <v/>
      </c>
      <c r="U1179" s="28" t="str">
        <f>IFERROR(IF(K1179="Residential",N1179*'Emission Factors'!$C$17+O1179*'Emission Factors'!$C$24,N1179*'Emission Factors'!$C$18+O1179*'Emission Factors'!$C$25),"")</f>
        <v/>
      </c>
    </row>
    <row r="1180" spans="2:21" ht="15" customHeight="1" x14ac:dyDescent="0.35">
      <c r="B1180" s="92"/>
      <c r="C1180" s="86"/>
      <c r="D1180" s="62"/>
      <c r="E1180" s="86"/>
      <c r="F1180" s="86"/>
      <c r="G1180" s="86"/>
      <c r="H1180" s="87"/>
      <c r="I1180" s="88"/>
      <c r="J1180" s="64"/>
      <c r="K1180" s="64"/>
      <c r="L1180" s="79" t="str">
        <f>IF(E1180+F1180+G1180=0,"",E1180*'Emission Factors'!C$26+F1180*'Emission Factors'!C$28+G1180*'Emission Factors'!$C$30)</f>
        <v/>
      </c>
      <c r="M1180" s="79" t="str">
        <f>IF(E1180+F1180+G1180=0,"",E1180*'Emission Factors'!C$27+F1180*'Emission Factors'!C$29+G1180*'Emission Factors'!$C$31)</f>
        <v/>
      </c>
      <c r="N1180" s="79" t="str">
        <f t="shared" si="54"/>
        <v/>
      </c>
      <c r="O1180" s="79" t="str">
        <f t="shared" si="55"/>
        <v/>
      </c>
      <c r="P1180" s="79" t="str">
        <f>IFERROR(N1180*'Emission Factors'!C$13+O1180*'Emission Factors'!C$20,"")</f>
        <v/>
      </c>
      <c r="Q1180" s="89" t="str">
        <f t="shared" si="56"/>
        <v/>
      </c>
      <c r="R1180" s="90" t="str">
        <f>IFERROR(N1180*'Emission Factors'!C$14+O1180*'Emission Factors'!C$21,"")</f>
        <v/>
      </c>
      <c r="S1180" s="90" t="str">
        <f>IFERROR(N1180*'Emission Factors'!C$15+O1180*'Emission Factors'!C$22,"")</f>
        <v/>
      </c>
      <c r="T1180" s="90" t="str">
        <f>IFERROR(N1180*'Emission Factors'!C$16+O1180*'Emission Factors'!C$23,"")</f>
        <v/>
      </c>
      <c r="U1180" s="28" t="str">
        <f>IFERROR(IF(K1180="Residential",N1180*'Emission Factors'!$C$17+O1180*'Emission Factors'!$C$24,N1180*'Emission Factors'!$C$18+O1180*'Emission Factors'!$C$25),"")</f>
        <v/>
      </c>
    </row>
    <row r="1181" spans="2:21" ht="15" customHeight="1" x14ac:dyDescent="0.35">
      <c r="B1181" s="92"/>
      <c r="C1181" s="86"/>
      <c r="D1181" s="62"/>
      <c r="E1181" s="86"/>
      <c r="F1181" s="86"/>
      <c r="G1181" s="86"/>
      <c r="H1181" s="87"/>
      <c r="I1181" s="88"/>
      <c r="J1181" s="64"/>
      <c r="K1181" s="64"/>
      <c r="L1181" s="79" t="str">
        <f>IF(E1181+F1181+G1181=0,"",E1181*'Emission Factors'!C$26+F1181*'Emission Factors'!C$28+G1181*'Emission Factors'!$C$30)</f>
        <v/>
      </c>
      <c r="M1181" s="79" t="str">
        <f>IF(E1181+F1181+G1181=0,"",E1181*'Emission Factors'!C$27+F1181*'Emission Factors'!C$29+G1181*'Emission Factors'!$C$31)</f>
        <v/>
      </c>
      <c r="N1181" s="79" t="str">
        <f t="shared" si="54"/>
        <v/>
      </c>
      <c r="O1181" s="79" t="str">
        <f t="shared" si="55"/>
        <v/>
      </c>
      <c r="P1181" s="79" t="str">
        <f>IFERROR(N1181*'Emission Factors'!C$13+O1181*'Emission Factors'!C$20,"")</f>
        <v/>
      </c>
      <c r="Q1181" s="89" t="str">
        <f t="shared" si="56"/>
        <v/>
      </c>
      <c r="R1181" s="90" t="str">
        <f>IFERROR(N1181*'Emission Factors'!C$14+O1181*'Emission Factors'!C$21,"")</f>
        <v/>
      </c>
      <c r="S1181" s="90" t="str">
        <f>IFERROR(N1181*'Emission Factors'!C$15+O1181*'Emission Factors'!C$22,"")</f>
        <v/>
      </c>
      <c r="T1181" s="90" t="str">
        <f>IFERROR(N1181*'Emission Factors'!C$16+O1181*'Emission Factors'!C$23,"")</f>
        <v/>
      </c>
      <c r="U1181" s="28" t="str">
        <f>IFERROR(IF(K1181="Residential",N1181*'Emission Factors'!$C$17+O1181*'Emission Factors'!$C$24,N1181*'Emission Factors'!$C$18+O1181*'Emission Factors'!$C$25),"")</f>
        <v/>
      </c>
    </row>
    <row r="1182" spans="2:21" ht="15" customHeight="1" x14ac:dyDescent="0.35">
      <c r="B1182" s="92"/>
      <c r="C1182" s="86"/>
      <c r="D1182" s="63"/>
      <c r="E1182" s="86"/>
      <c r="F1182" s="86"/>
      <c r="G1182" s="86"/>
      <c r="H1182" s="87"/>
      <c r="I1182" s="88"/>
      <c r="J1182" s="64"/>
      <c r="K1182" s="64"/>
      <c r="L1182" s="79" t="str">
        <f>IF(E1182+F1182+G1182=0,"",E1182*'Emission Factors'!C$26+F1182*'Emission Factors'!C$28+G1182*'Emission Factors'!$C$30)</f>
        <v/>
      </c>
      <c r="M1182" s="79" t="str">
        <f>IF(E1182+F1182+G1182=0,"",E1182*'Emission Factors'!C$27+F1182*'Emission Factors'!C$29+G1182*'Emission Factors'!$C$31)</f>
        <v/>
      </c>
      <c r="N1182" s="79" t="str">
        <f t="shared" si="54"/>
        <v/>
      </c>
      <c r="O1182" s="79" t="str">
        <f t="shared" si="55"/>
        <v/>
      </c>
      <c r="P1182" s="79" t="str">
        <f>IFERROR(N1182*'Emission Factors'!C$13+O1182*'Emission Factors'!C$20,"")</f>
        <v/>
      </c>
      <c r="Q1182" s="89" t="str">
        <f t="shared" si="56"/>
        <v/>
      </c>
      <c r="R1182" s="90" t="str">
        <f>IFERROR(N1182*'Emission Factors'!C$14+O1182*'Emission Factors'!C$21,"")</f>
        <v/>
      </c>
      <c r="S1182" s="90" t="str">
        <f>IFERROR(N1182*'Emission Factors'!C$15+O1182*'Emission Factors'!C$22,"")</f>
        <v/>
      </c>
      <c r="T1182" s="90" t="str">
        <f>IFERROR(N1182*'Emission Factors'!C$16+O1182*'Emission Factors'!C$23,"")</f>
        <v/>
      </c>
      <c r="U1182" s="28" t="str">
        <f>IFERROR(IF(K1182="Residential",N1182*'Emission Factors'!$C$17+O1182*'Emission Factors'!$C$24,N1182*'Emission Factors'!$C$18+O1182*'Emission Factors'!$C$25),"")</f>
        <v/>
      </c>
    </row>
    <row r="1183" spans="2:21" ht="15" customHeight="1" x14ac:dyDescent="0.35">
      <c r="B1183" s="92"/>
      <c r="C1183" s="86"/>
      <c r="D1183" s="62"/>
      <c r="E1183" s="86"/>
      <c r="F1183" s="86"/>
      <c r="G1183" s="86"/>
      <c r="H1183" s="87"/>
      <c r="I1183" s="88"/>
      <c r="J1183" s="64"/>
      <c r="K1183" s="64"/>
      <c r="L1183" s="79" t="str">
        <f>IF(E1183+F1183+G1183=0,"",E1183*'Emission Factors'!C$26+F1183*'Emission Factors'!C$28+G1183*'Emission Factors'!$C$30)</f>
        <v/>
      </c>
      <c r="M1183" s="79" t="str">
        <f>IF(E1183+F1183+G1183=0,"",E1183*'Emission Factors'!C$27+F1183*'Emission Factors'!C$29+G1183*'Emission Factors'!$C$31)</f>
        <v/>
      </c>
      <c r="N1183" s="79" t="str">
        <f t="shared" si="54"/>
        <v/>
      </c>
      <c r="O1183" s="79" t="str">
        <f t="shared" si="55"/>
        <v/>
      </c>
      <c r="P1183" s="79" t="str">
        <f>IFERROR(N1183*'Emission Factors'!C$13+O1183*'Emission Factors'!C$20,"")</f>
        <v/>
      </c>
      <c r="Q1183" s="89" t="str">
        <f t="shared" si="56"/>
        <v/>
      </c>
      <c r="R1183" s="90" t="str">
        <f>IFERROR(N1183*'Emission Factors'!C$14+O1183*'Emission Factors'!C$21,"")</f>
        <v/>
      </c>
      <c r="S1183" s="90" t="str">
        <f>IFERROR(N1183*'Emission Factors'!C$15+O1183*'Emission Factors'!C$22,"")</f>
        <v/>
      </c>
      <c r="T1183" s="90" t="str">
        <f>IFERROR(N1183*'Emission Factors'!C$16+O1183*'Emission Factors'!C$23,"")</f>
        <v/>
      </c>
      <c r="U1183" s="28" t="str">
        <f>IFERROR(IF(K1183="Residential",N1183*'Emission Factors'!$C$17+O1183*'Emission Factors'!$C$24,N1183*'Emission Factors'!$C$18+O1183*'Emission Factors'!$C$25),"")</f>
        <v/>
      </c>
    </row>
    <row r="1184" spans="2:21" ht="15" customHeight="1" x14ac:dyDescent="0.35">
      <c r="B1184" s="92"/>
      <c r="C1184" s="86"/>
      <c r="D1184" s="62"/>
      <c r="E1184" s="86"/>
      <c r="F1184" s="86"/>
      <c r="G1184" s="86"/>
      <c r="H1184" s="87"/>
      <c r="I1184" s="88"/>
      <c r="J1184" s="64"/>
      <c r="K1184" s="64"/>
      <c r="L1184" s="79" t="str">
        <f>IF(E1184+F1184+G1184=0,"",E1184*'Emission Factors'!C$26+F1184*'Emission Factors'!C$28+G1184*'Emission Factors'!$C$30)</f>
        <v/>
      </c>
      <c r="M1184" s="79" t="str">
        <f>IF(E1184+F1184+G1184=0,"",E1184*'Emission Factors'!C$27+F1184*'Emission Factors'!C$29+G1184*'Emission Factors'!$C$31)</f>
        <v/>
      </c>
      <c r="N1184" s="79" t="str">
        <f t="shared" si="54"/>
        <v/>
      </c>
      <c r="O1184" s="79" t="str">
        <f t="shared" si="55"/>
        <v/>
      </c>
      <c r="P1184" s="79" t="str">
        <f>IFERROR(N1184*'Emission Factors'!C$13+O1184*'Emission Factors'!C$20,"")</f>
        <v/>
      </c>
      <c r="Q1184" s="89" t="str">
        <f t="shared" si="56"/>
        <v/>
      </c>
      <c r="R1184" s="90" t="str">
        <f>IFERROR(N1184*'Emission Factors'!C$14+O1184*'Emission Factors'!C$21,"")</f>
        <v/>
      </c>
      <c r="S1184" s="90" t="str">
        <f>IFERROR(N1184*'Emission Factors'!C$15+O1184*'Emission Factors'!C$22,"")</f>
        <v/>
      </c>
      <c r="T1184" s="90" t="str">
        <f>IFERROR(N1184*'Emission Factors'!C$16+O1184*'Emission Factors'!C$23,"")</f>
        <v/>
      </c>
      <c r="U1184" s="28" t="str">
        <f>IFERROR(IF(K1184="Residential",N1184*'Emission Factors'!$C$17+O1184*'Emission Factors'!$C$24,N1184*'Emission Factors'!$C$18+O1184*'Emission Factors'!$C$25),"")</f>
        <v/>
      </c>
    </row>
    <row r="1185" spans="2:21" ht="15" customHeight="1" x14ac:dyDescent="0.35">
      <c r="B1185" s="92"/>
      <c r="C1185" s="86"/>
      <c r="D1185" s="62"/>
      <c r="E1185" s="86"/>
      <c r="F1185" s="86"/>
      <c r="G1185" s="86"/>
      <c r="H1185" s="87"/>
      <c r="I1185" s="88"/>
      <c r="J1185" s="64"/>
      <c r="K1185" s="64"/>
      <c r="L1185" s="79" t="str">
        <f>IF(E1185+F1185+G1185=0,"",E1185*'Emission Factors'!C$26+F1185*'Emission Factors'!C$28+G1185*'Emission Factors'!$C$30)</f>
        <v/>
      </c>
      <c r="M1185" s="79" t="str">
        <f>IF(E1185+F1185+G1185=0,"",E1185*'Emission Factors'!C$27+F1185*'Emission Factors'!C$29+G1185*'Emission Factors'!$C$31)</f>
        <v/>
      </c>
      <c r="N1185" s="79" t="str">
        <f t="shared" si="54"/>
        <v/>
      </c>
      <c r="O1185" s="79" t="str">
        <f t="shared" si="55"/>
        <v/>
      </c>
      <c r="P1185" s="79" t="str">
        <f>IFERROR(N1185*'Emission Factors'!C$13+O1185*'Emission Factors'!C$20,"")</f>
        <v/>
      </c>
      <c r="Q1185" s="89" t="str">
        <f t="shared" si="56"/>
        <v/>
      </c>
      <c r="R1185" s="90" t="str">
        <f>IFERROR(N1185*'Emission Factors'!C$14+O1185*'Emission Factors'!C$21,"")</f>
        <v/>
      </c>
      <c r="S1185" s="90" t="str">
        <f>IFERROR(N1185*'Emission Factors'!C$15+O1185*'Emission Factors'!C$22,"")</f>
        <v/>
      </c>
      <c r="T1185" s="90" t="str">
        <f>IFERROR(N1185*'Emission Factors'!C$16+O1185*'Emission Factors'!C$23,"")</f>
        <v/>
      </c>
      <c r="U1185" s="28" t="str">
        <f>IFERROR(IF(K1185="Residential",N1185*'Emission Factors'!$C$17+O1185*'Emission Factors'!$C$24,N1185*'Emission Factors'!$C$18+O1185*'Emission Factors'!$C$25),"")</f>
        <v/>
      </c>
    </row>
    <row r="1186" spans="2:21" ht="15" customHeight="1" x14ac:dyDescent="0.35">
      <c r="B1186" s="92"/>
      <c r="C1186" s="86"/>
      <c r="D1186" s="62"/>
      <c r="E1186" s="86"/>
      <c r="F1186" s="86"/>
      <c r="G1186" s="86"/>
      <c r="H1186" s="87"/>
      <c r="I1186" s="88"/>
      <c r="J1186" s="64"/>
      <c r="K1186" s="64"/>
      <c r="L1186" s="79" t="str">
        <f>IF(E1186+F1186+G1186=0,"",E1186*'Emission Factors'!C$26+F1186*'Emission Factors'!C$28+G1186*'Emission Factors'!$C$30)</f>
        <v/>
      </c>
      <c r="M1186" s="79" t="str">
        <f>IF(E1186+F1186+G1186=0,"",E1186*'Emission Factors'!C$27+F1186*'Emission Factors'!C$29+G1186*'Emission Factors'!$C$31)</f>
        <v/>
      </c>
      <c r="N1186" s="79" t="str">
        <f t="shared" si="54"/>
        <v/>
      </c>
      <c r="O1186" s="79" t="str">
        <f t="shared" si="55"/>
        <v/>
      </c>
      <c r="P1186" s="79" t="str">
        <f>IFERROR(N1186*'Emission Factors'!C$13+O1186*'Emission Factors'!C$20,"")</f>
        <v/>
      </c>
      <c r="Q1186" s="89" t="str">
        <f t="shared" si="56"/>
        <v/>
      </c>
      <c r="R1186" s="90" t="str">
        <f>IFERROR(N1186*'Emission Factors'!C$14+O1186*'Emission Factors'!C$21,"")</f>
        <v/>
      </c>
      <c r="S1186" s="90" t="str">
        <f>IFERROR(N1186*'Emission Factors'!C$15+O1186*'Emission Factors'!C$22,"")</f>
        <v/>
      </c>
      <c r="T1186" s="90" t="str">
        <f>IFERROR(N1186*'Emission Factors'!C$16+O1186*'Emission Factors'!C$23,"")</f>
        <v/>
      </c>
      <c r="U1186" s="28" t="str">
        <f>IFERROR(IF(K1186="Residential",N1186*'Emission Factors'!$C$17+O1186*'Emission Factors'!$C$24,N1186*'Emission Factors'!$C$18+O1186*'Emission Factors'!$C$25),"")</f>
        <v/>
      </c>
    </row>
    <row r="1187" spans="2:21" ht="15" customHeight="1" x14ac:dyDescent="0.35">
      <c r="B1187" s="92"/>
      <c r="C1187" s="86"/>
      <c r="D1187" s="63"/>
      <c r="E1187" s="86"/>
      <c r="F1187" s="86"/>
      <c r="G1187" s="86"/>
      <c r="H1187" s="87"/>
      <c r="I1187" s="88"/>
      <c r="J1187" s="64"/>
      <c r="K1187" s="64"/>
      <c r="L1187" s="79" t="str">
        <f>IF(E1187+F1187+G1187=0,"",E1187*'Emission Factors'!C$26+F1187*'Emission Factors'!C$28+G1187*'Emission Factors'!$C$30)</f>
        <v/>
      </c>
      <c r="M1187" s="79" t="str">
        <f>IF(E1187+F1187+G1187=0,"",E1187*'Emission Factors'!C$27+F1187*'Emission Factors'!C$29+G1187*'Emission Factors'!$C$31)</f>
        <v/>
      </c>
      <c r="N1187" s="79" t="str">
        <f t="shared" si="54"/>
        <v/>
      </c>
      <c r="O1187" s="79" t="str">
        <f t="shared" si="55"/>
        <v/>
      </c>
      <c r="P1187" s="79" t="str">
        <f>IFERROR(N1187*'Emission Factors'!C$13+O1187*'Emission Factors'!C$20,"")</f>
        <v/>
      </c>
      <c r="Q1187" s="89" t="str">
        <f t="shared" si="56"/>
        <v/>
      </c>
      <c r="R1187" s="90" t="str">
        <f>IFERROR(N1187*'Emission Factors'!C$14+O1187*'Emission Factors'!C$21,"")</f>
        <v/>
      </c>
      <c r="S1187" s="90" t="str">
        <f>IFERROR(N1187*'Emission Factors'!C$15+O1187*'Emission Factors'!C$22,"")</f>
        <v/>
      </c>
      <c r="T1187" s="90" t="str">
        <f>IFERROR(N1187*'Emission Factors'!C$16+O1187*'Emission Factors'!C$23,"")</f>
        <v/>
      </c>
      <c r="U1187" s="28" t="str">
        <f>IFERROR(IF(K1187="Residential",N1187*'Emission Factors'!$C$17+O1187*'Emission Factors'!$C$24,N1187*'Emission Factors'!$C$18+O1187*'Emission Factors'!$C$25),"")</f>
        <v/>
      </c>
    </row>
    <row r="1188" spans="2:21" ht="15" customHeight="1" x14ac:dyDescent="0.35">
      <c r="B1188" s="92"/>
      <c r="C1188" s="86"/>
      <c r="D1188" s="62"/>
      <c r="E1188" s="86"/>
      <c r="F1188" s="86"/>
      <c r="G1188" s="86"/>
      <c r="H1188" s="87"/>
      <c r="I1188" s="88"/>
      <c r="J1188" s="64"/>
      <c r="K1188" s="64"/>
      <c r="L1188" s="79" t="str">
        <f>IF(E1188+F1188+G1188=0,"",E1188*'Emission Factors'!C$26+F1188*'Emission Factors'!C$28+G1188*'Emission Factors'!$C$30)</f>
        <v/>
      </c>
      <c r="M1188" s="79" t="str">
        <f>IF(E1188+F1188+G1188=0,"",E1188*'Emission Factors'!C$27+F1188*'Emission Factors'!C$29+G1188*'Emission Factors'!$C$31)</f>
        <v/>
      </c>
      <c r="N1188" s="79" t="str">
        <f t="shared" si="54"/>
        <v/>
      </c>
      <c r="O1188" s="79" t="str">
        <f t="shared" si="55"/>
        <v/>
      </c>
      <c r="P1188" s="79" t="str">
        <f>IFERROR(N1188*'Emission Factors'!C$13+O1188*'Emission Factors'!C$20,"")</f>
        <v/>
      </c>
      <c r="Q1188" s="89" t="str">
        <f t="shared" si="56"/>
        <v/>
      </c>
      <c r="R1188" s="90" t="str">
        <f>IFERROR(N1188*'Emission Factors'!C$14+O1188*'Emission Factors'!C$21,"")</f>
        <v/>
      </c>
      <c r="S1188" s="90" t="str">
        <f>IFERROR(N1188*'Emission Factors'!C$15+O1188*'Emission Factors'!C$22,"")</f>
        <v/>
      </c>
      <c r="T1188" s="90" t="str">
        <f>IFERROR(N1188*'Emission Factors'!C$16+O1188*'Emission Factors'!C$23,"")</f>
        <v/>
      </c>
      <c r="U1188" s="28" t="str">
        <f>IFERROR(IF(K1188="Residential",N1188*'Emission Factors'!$C$17+O1188*'Emission Factors'!$C$24,N1188*'Emission Factors'!$C$18+O1188*'Emission Factors'!$C$25),"")</f>
        <v/>
      </c>
    </row>
    <row r="1189" spans="2:21" ht="15" customHeight="1" x14ac:dyDescent="0.35">
      <c r="B1189" s="92"/>
      <c r="C1189" s="86"/>
      <c r="D1189" s="62"/>
      <c r="E1189" s="86"/>
      <c r="F1189" s="86"/>
      <c r="G1189" s="86"/>
      <c r="H1189" s="87"/>
      <c r="I1189" s="88"/>
      <c r="J1189" s="64"/>
      <c r="K1189" s="64"/>
      <c r="L1189" s="79" t="str">
        <f>IF(E1189+F1189+G1189=0,"",E1189*'Emission Factors'!C$26+F1189*'Emission Factors'!C$28+G1189*'Emission Factors'!$C$30)</f>
        <v/>
      </c>
      <c r="M1189" s="79" t="str">
        <f>IF(E1189+F1189+G1189=0,"",E1189*'Emission Factors'!C$27+F1189*'Emission Factors'!C$29+G1189*'Emission Factors'!$C$31)</f>
        <v/>
      </c>
      <c r="N1189" s="79" t="str">
        <f t="shared" si="54"/>
        <v/>
      </c>
      <c r="O1189" s="79" t="str">
        <f t="shared" si="55"/>
        <v/>
      </c>
      <c r="P1189" s="79" t="str">
        <f>IFERROR(N1189*'Emission Factors'!C$13+O1189*'Emission Factors'!C$20,"")</f>
        <v/>
      </c>
      <c r="Q1189" s="89" t="str">
        <f t="shared" si="56"/>
        <v/>
      </c>
      <c r="R1189" s="90" t="str">
        <f>IFERROR(N1189*'Emission Factors'!C$14+O1189*'Emission Factors'!C$21,"")</f>
        <v/>
      </c>
      <c r="S1189" s="90" t="str">
        <f>IFERROR(N1189*'Emission Factors'!C$15+O1189*'Emission Factors'!C$22,"")</f>
        <v/>
      </c>
      <c r="T1189" s="90" t="str">
        <f>IFERROR(N1189*'Emission Factors'!C$16+O1189*'Emission Factors'!C$23,"")</f>
        <v/>
      </c>
      <c r="U1189" s="28" t="str">
        <f>IFERROR(IF(K1189="Residential",N1189*'Emission Factors'!$C$17+O1189*'Emission Factors'!$C$24,N1189*'Emission Factors'!$C$18+O1189*'Emission Factors'!$C$25),"")</f>
        <v/>
      </c>
    </row>
    <row r="1190" spans="2:21" ht="15" customHeight="1" x14ac:dyDescent="0.35">
      <c r="B1190" s="92"/>
      <c r="C1190" s="86"/>
      <c r="D1190" s="62"/>
      <c r="E1190" s="86"/>
      <c r="F1190" s="86"/>
      <c r="G1190" s="86"/>
      <c r="H1190" s="87"/>
      <c r="I1190" s="88"/>
      <c r="J1190" s="64"/>
      <c r="K1190" s="64"/>
      <c r="L1190" s="79" t="str">
        <f>IF(E1190+F1190+G1190=0,"",E1190*'Emission Factors'!C$26+F1190*'Emission Factors'!C$28+G1190*'Emission Factors'!$C$30)</f>
        <v/>
      </c>
      <c r="M1190" s="79" t="str">
        <f>IF(E1190+F1190+G1190=0,"",E1190*'Emission Factors'!C$27+F1190*'Emission Factors'!C$29+G1190*'Emission Factors'!$C$31)</f>
        <v/>
      </c>
      <c r="N1190" s="79" t="str">
        <f t="shared" si="54"/>
        <v/>
      </c>
      <c r="O1190" s="79" t="str">
        <f t="shared" si="55"/>
        <v/>
      </c>
      <c r="P1190" s="79" t="str">
        <f>IFERROR(N1190*'Emission Factors'!C$13+O1190*'Emission Factors'!C$20,"")</f>
        <v/>
      </c>
      <c r="Q1190" s="89" t="str">
        <f t="shared" si="56"/>
        <v/>
      </c>
      <c r="R1190" s="90" t="str">
        <f>IFERROR(N1190*'Emission Factors'!C$14+O1190*'Emission Factors'!C$21,"")</f>
        <v/>
      </c>
      <c r="S1190" s="90" t="str">
        <f>IFERROR(N1190*'Emission Factors'!C$15+O1190*'Emission Factors'!C$22,"")</f>
        <v/>
      </c>
      <c r="T1190" s="90" t="str">
        <f>IFERROR(N1190*'Emission Factors'!C$16+O1190*'Emission Factors'!C$23,"")</f>
        <v/>
      </c>
      <c r="U1190" s="28" t="str">
        <f>IFERROR(IF(K1190="Residential",N1190*'Emission Factors'!$C$17+O1190*'Emission Factors'!$C$24,N1190*'Emission Factors'!$C$18+O1190*'Emission Factors'!$C$25),"")</f>
        <v/>
      </c>
    </row>
    <row r="1191" spans="2:21" ht="15" customHeight="1" x14ac:dyDescent="0.35">
      <c r="B1191" s="92"/>
      <c r="C1191" s="86"/>
      <c r="D1191" s="62"/>
      <c r="E1191" s="86"/>
      <c r="F1191" s="86"/>
      <c r="G1191" s="86"/>
      <c r="H1191" s="87"/>
      <c r="I1191" s="88"/>
      <c r="J1191" s="64"/>
      <c r="K1191" s="64"/>
      <c r="L1191" s="79" t="str">
        <f>IF(E1191+F1191+G1191=0,"",E1191*'Emission Factors'!C$26+F1191*'Emission Factors'!C$28+G1191*'Emission Factors'!$C$30)</f>
        <v/>
      </c>
      <c r="M1191" s="79" t="str">
        <f>IF(E1191+F1191+G1191=0,"",E1191*'Emission Factors'!C$27+F1191*'Emission Factors'!C$29+G1191*'Emission Factors'!$C$31)</f>
        <v/>
      </c>
      <c r="N1191" s="79" t="str">
        <f t="shared" si="54"/>
        <v/>
      </c>
      <c r="O1191" s="79" t="str">
        <f t="shared" si="55"/>
        <v/>
      </c>
      <c r="P1191" s="79" t="str">
        <f>IFERROR(N1191*'Emission Factors'!C$13+O1191*'Emission Factors'!C$20,"")</f>
        <v/>
      </c>
      <c r="Q1191" s="89" t="str">
        <f t="shared" si="56"/>
        <v/>
      </c>
      <c r="R1191" s="90" t="str">
        <f>IFERROR(N1191*'Emission Factors'!C$14+O1191*'Emission Factors'!C$21,"")</f>
        <v/>
      </c>
      <c r="S1191" s="90" t="str">
        <f>IFERROR(N1191*'Emission Factors'!C$15+O1191*'Emission Factors'!C$22,"")</f>
        <v/>
      </c>
      <c r="T1191" s="90" t="str">
        <f>IFERROR(N1191*'Emission Factors'!C$16+O1191*'Emission Factors'!C$23,"")</f>
        <v/>
      </c>
      <c r="U1191" s="28" t="str">
        <f>IFERROR(IF(K1191="Residential",N1191*'Emission Factors'!$C$17+O1191*'Emission Factors'!$C$24,N1191*'Emission Factors'!$C$18+O1191*'Emission Factors'!$C$25),"")</f>
        <v/>
      </c>
    </row>
    <row r="1192" spans="2:21" ht="15" customHeight="1" x14ac:dyDescent="0.35">
      <c r="B1192" s="92"/>
      <c r="C1192" s="86"/>
      <c r="D1192" s="63"/>
      <c r="E1192" s="86"/>
      <c r="F1192" s="86"/>
      <c r="G1192" s="86"/>
      <c r="H1192" s="87"/>
      <c r="I1192" s="88"/>
      <c r="J1192" s="64"/>
      <c r="K1192" s="64"/>
      <c r="L1192" s="79" t="str">
        <f>IF(E1192+F1192+G1192=0,"",E1192*'Emission Factors'!C$26+F1192*'Emission Factors'!C$28+G1192*'Emission Factors'!$C$30)</f>
        <v/>
      </c>
      <c r="M1192" s="79" t="str">
        <f>IF(E1192+F1192+G1192=0,"",E1192*'Emission Factors'!C$27+F1192*'Emission Factors'!C$29+G1192*'Emission Factors'!$C$31)</f>
        <v/>
      </c>
      <c r="N1192" s="79" t="str">
        <f t="shared" si="54"/>
        <v/>
      </c>
      <c r="O1192" s="79" t="str">
        <f t="shared" si="55"/>
        <v/>
      </c>
      <c r="P1192" s="79" t="str">
        <f>IFERROR(N1192*'Emission Factors'!C$13+O1192*'Emission Factors'!C$20,"")</f>
        <v/>
      </c>
      <c r="Q1192" s="89" t="str">
        <f t="shared" si="56"/>
        <v/>
      </c>
      <c r="R1192" s="90" t="str">
        <f>IFERROR(N1192*'Emission Factors'!C$14+O1192*'Emission Factors'!C$21,"")</f>
        <v/>
      </c>
      <c r="S1192" s="90" t="str">
        <f>IFERROR(N1192*'Emission Factors'!C$15+O1192*'Emission Factors'!C$22,"")</f>
        <v/>
      </c>
      <c r="T1192" s="90" t="str">
        <f>IFERROR(N1192*'Emission Factors'!C$16+O1192*'Emission Factors'!C$23,"")</f>
        <v/>
      </c>
      <c r="U1192" s="28" t="str">
        <f>IFERROR(IF(K1192="Residential",N1192*'Emission Factors'!$C$17+O1192*'Emission Factors'!$C$24,N1192*'Emission Factors'!$C$18+O1192*'Emission Factors'!$C$25),"")</f>
        <v/>
      </c>
    </row>
    <row r="1193" spans="2:21" ht="15" customHeight="1" x14ac:dyDescent="0.35">
      <c r="B1193" s="92"/>
      <c r="C1193" s="86"/>
      <c r="D1193" s="62"/>
      <c r="E1193" s="86"/>
      <c r="F1193" s="86"/>
      <c r="G1193" s="86"/>
      <c r="H1193" s="87"/>
      <c r="I1193" s="88"/>
      <c r="J1193" s="64"/>
      <c r="K1193" s="64"/>
      <c r="L1193" s="79" t="str">
        <f>IF(E1193+F1193+G1193=0,"",E1193*'Emission Factors'!C$26+F1193*'Emission Factors'!C$28+G1193*'Emission Factors'!$C$30)</f>
        <v/>
      </c>
      <c r="M1193" s="79" t="str">
        <f>IF(E1193+F1193+G1193=0,"",E1193*'Emission Factors'!C$27+F1193*'Emission Factors'!C$29+G1193*'Emission Factors'!$C$31)</f>
        <v/>
      </c>
      <c r="N1193" s="79" t="str">
        <f t="shared" si="54"/>
        <v/>
      </c>
      <c r="O1193" s="79" t="str">
        <f t="shared" si="55"/>
        <v/>
      </c>
      <c r="P1193" s="79" t="str">
        <f>IFERROR(N1193*'Emission Factors'!C$13+O1193*'Emission Factors'!C$20,"")</f>
        <v/>
      </c>
      <c r="Q1193" s="89" t="str">
        <f t="shared" si="56"/>
        <v/>
      </c>
      <c r="R1193" s="90" t="str">
        <f>IFERROR(N1193*'Emission Factors'!C$14+O1193*'Emission Factors'!C$21,"")</f>
        <v/>
      </c>
      <c r="S1193" s="90" t="str">
        <f>IFERROR(N1193*'Emission Factors'!C$15+O1193*'Emission Factors'!C$22,"")</f>
        <v/>
      </c>
      <c r="T1193" s="90" t="str">
        <f>IFERROR(N1193*'Emission Factors'!C$16+O1193*'Emission Factors'!C$23,"")</f>
        <v/>
      </c>
      <c r="U1193" s="28" t="str">
        <f>IFERROR(IF(K1193="Residential",N1193*'Emission Factors'!$C$17+O1193*'Emission Factors'!$C$24,N1193*'Emission Factors'!$C$18+O1193*'Emission Factors'!$C$25),"")</f>
        <v/>
      </c>
    </row>
    <row r="1194" spans="2:21" ht="15" customHeight="1" x14ac:dyDescent="0.35">
      <c r="B1194" s="92"/>
      <c r="C1194" s="86"/>
      <c r="D1194" s="62"/>
      <c r="E1194" s="86"/>
      <c r="F1194" s="86"/>
      <c r="G1194" s="86"/>
      <c r="H1194" s="87"/>
      <c r="I1194" s="88"/>
      <c r="J1194" s="64"/>
      <c r="K1194" s="64"/>
      <c r="L1194" s="79" t="str">
        <f>IF(E1194+F1194+G1194=0,"",E1194*'Emission Factors'!C$26+F1194*'Emission Factors'!C$28+G1194*'Emission Factors'!$C$30)</f>
        <v/>
      </c>
      <c r="M1194" s="79" t="str">
        <f>IF(E1194+F1194+G1194=0,"",E1194*'Emission Factors'!C$27+F1194*'Emission Factors'!C$29+G1194*'Emission Factors'!$C$31)</f>
        <v/>
      </c>
      <c r="N1194" s="79" t="str">
        <f t="shared" si="54"/>
        <v/>
      </c>
      <c r="O1194" s="79" t="str">
        <f t="shared" si="55"/>
        <v/>
      </c>
      <c r="P1194" s="79" t="str">
        <f>IFERROR(N1194*'Emission Factors'!C$13+O1194*'Emission Factors'!C$20,"")</f>
        <v/>
      </c>
      <c r="Q1194" s="89" t="str">
        <f t="shared" si="56"/>
        <v/>
      </c>
      <c r="R1194" s="90" t="str">
        <f>IFERROR(N1194*'Emission Factors'!C$14+O1194*'Emission Factors'!C$21,"")</f>
        <v/>
      </c>
      <c r="S1194" s="90" t="str">
        <f>IFERROR(N1194*'Emission Factors'!C$15+O1194*'Emission Factors'!C$22,"")</f>
        <v/>
      </c>
      <c r="T1194" s="90" t="str">
        <f>IFERROR(N1194*'Emission Factors'!C$16+O1194*'Emission Factors'!C$23,"")</f>
        <v/>
      </c>
      <c r="U1194" s="28" t="str">
        <f>IFERROR(IF(K1194="Residential",N1194*'Emission Factors'!$C$17+O1194*'Emission Factors'!$C$24,N1194*'Emission Factors'!$C$18+O1194*'Emission Factors'!$C$25),"")</f>
        <v/>
      </c>
    </row>
    <row r="1195" spans="2:21" ht="15" customHeight="1" x14ac:dyDescent="0.35">
      <c r="B1195" s="92"/>
      <c r="C1195" s="86"/>
      <c r="D1195" s="62"/>
      <c r="E1195" s="86"/>
      <c r="F1195" s="86"/>
      <c r="G1195" s="86"/>
      <c r="H1195" s="87"/>
      <c r="I1195" s="88"/>
      <c r="J1195" s="64"/>
      <c r="K1195" s="64"/>
      <c r="L1195" s="79" t="str">
        <f>IF(E1195+F1195+G1195=0,"",E1195*'Emission Factors'!C$26+F1195*'Emission Factors'!C$28+G1195*'Emission Factors'!$C$30)</f>
        <v/>
      </c>
      <c r="M1195" s="79" t="str">
        <f>IF(E1195+F1195+G1195=0,"",E1195*'Emission Factors'!C$27+F1195*'Emission Factors'!C$29+G1195*'Emission Factors'!$C$31)</f>
        <v/>
      </c>
      <c r="N1195" s="79" t="str">
        <f t="shared" si="54"/>
        <v/>
      </c>
      <c r="O1195" s="79" t="str">
        <f t="shared" si="55"/>
        <v/>
      </c>
      <c r="P1195" s="79" t="str">
        <f>IFERROR(N1195*'Emission Factors'!C$13+O1195*'Emission Factors'!C$20,"")</f>
        <v/>
      </c>
      <c r="Q1195" s="89" t="str">
        <f t="shared" si="56"/>
        <v/>
      </c>
      <c r="R1195" s="90" t="str">
        <f>IFERROR(N1195*'Emission Factors'!C$14+O1195*'Emission Factors'!C$21,"")</f>
        <v/>
      </c>
      <c r="S1195" s="90" t="str">
        <f>IFERROR(N1195*'Emission Factors'!C$15+O1195*'Emission Factors'!C$22,"")</f>
        <v/>
      </c>
      <c r="T1195" s="90" t="str">
        <f>IFERROR(N1195*'Emission Factors'!C$16+O1195*'Emission Factors'!C$23,"")</f>
        <v/>
      </c>
      <c r="U1195" s="28" t="str">
        <f>IFERROR(IF(K1195="Residential",N1195*'Emission Factors'!$C$17+O1195*'Emission Factors'!$C$24,N1195*'Emission Factors'!$C$18+O1195*'Emission Factors'!$C$25),"")</f>
        <v/>
      </c>
    </row>
    <row r="1196" spans="2:21" ht="15" customHeight="1" x14ac:dyDescent="0.35">
      <c r="B1196" s="92"/>
      <c r="C1196" s="86"/>
      <c r="D1196" s="62"/>
      <c r="E1196" s="86"/>
      <c r="F1196" s="86"/>
      <c r="G1196" s="86"/>
      <c r="H1196" s="87"/>
      <c r="I1196" s="88"/>
      <c r="J1196" s="64"/>
      <c r="K1196" s="64"/>
      <c r="L1196" s="79" t="str">
        <f>IF(E1196+F1196+G1196=0,"",E1196*'Emission Factors'!C$26+F1196*'Emission Factors'!C$28+G1196*'Emission Factors'!$C$30)</f>
        <v/>
      </c>
      <c r="M1196" s="79" t="str">
        <f>IF(E1196+F1196+G1196=0,"",E1196*'Emission Factors'!C$27+F1196*'Emission Factors'!C$29+G1196*'Emission Factors'!$C$31)</f>
        <v/>
      </c>
      <c r="N1196" s="79" t="str">
        <f t="shared" si="54"/>
        <v/>
      </c>
      <c r="O1196" s="79" t="str">
        <f t="shared" si="55"/>
        <v/>
      </c>
      <c r="P1196" s="79" t="str">
        <f>IFERROR(N1196*'Emission Factors'!C$13+O1196*'Emission Factors'!C$20,"")</f>
        <v/>
      </c>
      <c r="Q1196" s="89" t="str">
        <f t="shared" si="56"/>
        <v/>
      </c>
      <c r="R1196" s="90" t="str">
        <f>IFERROR(N1196*'Emission Factors'!C$14+O1196*'Emission Factors'!C$21,"")</f>
        <v/>
      </c>
      <c r="S1196" s="90" t="str">
        <f>IFERROR(N1196*'Emission Factors'!C$15+O1196*'Emission Factors'!C$22,"")</f>
        <v/>
      </c>
      <c r="T1196" s="90" t="str">
        <f>IFERROR(N1196*'Emission Factors'!C$16+O1196*'Emission Factors'!C$23,"")</f>
        <v/>
      </c>
      <c r="U1196" s="28" t="str">
        <f>IFERROR(IF(K1196="Residential",N1196*'Emission Factors'!$C$17+O1196*'Emission Factors'!$C$24,N1196*'Emission Factors'!$C$18+O1196*'Emission Factors'!$C$25),"")</f>
        <v/>
      </c>
    </row>
    <row r="1197" spans="2:21" ht="15" customHeight="1" x14ac:dyDescent="0.35">
      <c r="B1197" s="92"/>
      <c r="C1197" s="86"/>
      <c r="D1197" s="63"/>
      <c r="E1197" s="86"/>
      <c r="F1197" s="86"/>
      <c r="G1197" s="86"/>
      <c r="H1197" s="87"/>
      <c r="I1197" s="88"/>
      <c r="J1197" s="64"/>
      <c r="K1197" s="64"/>
      <c r="L1197" s="79" t="str">
        <f>IF(E1197+F1197+G1197=0,"",E1197*'Emission Factors'!C$26+F1197*'Emission Factors'!C$28+G1197*'Emission Factors'!$C$30)</f>
        <v/>
      </c>
      <c r="M1197" s="79" t="str">
        <f>IF(E1197+F1197+G1197=0,"",E1197*'Emission Factors'!C$27+F1197*'Emission Factors'!C$29+G1197*'Emission Factors'!$C$31)</f>
        <v/>
      </c>
      <c r="N1197" s="79" t="str">
        <f t="shared" si="54"/>
        <v/>
      </c>
      <c r="O1197" s="79" t="str">
        <f t="shared" si="55"/>
        <v/>
      </c>
      <c r="P1197" s="79" t="str">
        <f>IFERROR(N1197*'Emission Factors'!C$13+O1197*'Emission Factors'!C$20,"")</f>
        <v/>
      </c>
      <c r="Q1197" s="89" t="str">
        <f t="shared" si="56"/>
        <v/>
      </c>
      <c r="R1197" s="90" t="str">
        <f>IFERROR(N1197*'Emission Factors'!C$14+O1197*'Emission Factors'!C$21,"")</f>
        <v/>
      </c>
      <c r="S1197" s="90" t="str">
        <f>IFERROR(N1197*'Emission Factors'!C$15+O1197*'Emission Factors'!C$22,"")</f>
        <v/>
      </c>
      <c r="T1197" s="90" t="str">
        <f>IFERROR(N1197*'Emission Factors'!C$16+O1197*'Emission Factors'!C$23,"")</f>
        <v/>
      </c>
      <c r="U1197" s="28" t="str">
        <f>IFERROR(IF(K1197="Residential",N1197*'Emission Factors'!$C$17+O1197*'Emission Factors'!$C$24,N1197*'Emission Factors'!$C$18+O1197*'Emission Factors'!$C$25),"")</f>
        <v/>
      </c>
    </row>
    <row r="1198" spans="2:21" ht="15" customHeight="1" x14ac:dyDescent="0.35">
      <c r="B1198" s="92"/>
      <c r="C1198" s="86"/>
      <c r="D1198" s="62"/>
      <c r="E1198" s="86"/>
      <c r="F1198" s="86"/>
      <c r="G1198" s="86"/>
      <c r="H1198" s="87"/>
      <c r="I1198" s="88"/>
      <c r="J1198" s="64"/>
      <c r="K1198" s="64"/>
      <c r="L1198" s="79" t="str">
        <f>IF(E1198+F1198+G1198=0,"",E1198*'Emission Factors'!C$26+F1198*'Emission Factors'!C$28+G1198*'Emission Factors'!$C$30)</f>
        <v/>
      </c>
      <c r="M1198" s="79" t="str">
        <f>IF(E1198+F1198+G1198=0,"",E1198*'Emission Factors'!C$27+F1198*'Emission Factors'!C$29+G1198*'Emission Factors'!$C$31)</f>
        <v/>
      </c>
      <c r="N1198" s="79" t="str">
        <f t="shared" si="54"/>
        <v/>
      </c>
      <c r="O1198" s="79" t="str">
        <f t="shared" si="55"/>
        <v/>
      </c>
      <c r="P1198" s="79" t="str">
        <f>IFERROR(N1198*'Emission Factors'!C$13+O1198*'Emission Factors'!C$20,"")</f>
        <v/>
      </c>
      <c r="Q1198" s="89" t="str">
        <f t="shared" si="56"/>
        <v/>
      </c>
      <c r="R1198" s="90" t="str">
        <f>IFERROR(N1198*'Emission Factors'!C$14+O1198*'Emission Factors'!C$21,"")</f>
        <v/>
      </c>
      <c r="S1198" s="90" t="str">
        <f>IFERROR(N1198*'Emission Factors'!C$15+O1198*'Emission Factors'!C$22,"")</f>
        <v/>
      </c>
      <c r="T1198" s="90" t="str">
        <f>IFERROR(N1198*'Emission Factors'!C$16+O1198*'Emission Factors'!C$23,"")</f>
        <v/>
      </c>
      <c r="U1198" s="28" t="str">
        <f>IFERROR(IF(K1198="Residential",N1198*'Emission Factors'!$C$17+O1198*'Emission Factors'!$C$24,N1198*'Emission Factors'!$C$18+O1198*'Emission Factors'!$C$25),"")</f>
        <v/>
      </c>
    </row>
    <row r="1199" spans="2:21" ht="15" customHeight="1" x14ac:dyDescent="0.35">
      <c r="B1199" s="92"/>
      <c r="C1199" s="86"/>
      <c r="D1199" s="62"/>
      <c r="E1199" s="86"/>
      <c r="F1199" s="86"/>
      <c r="G1199" s="86"/>
      <c r="H1199" s="87"/>
      <c r="I1199" s="88"/>
      <c r="J1199" s="64"/>
      <c r="K1199" s="64"/>
      <c r="L1199" s="79" t="str">
        <f>IF(E1199+F1199+G1199=0,"",E1199*'Emission Factors'!C$26+F1199*'Emission Factors'!C$28+G1199*'Emission Factors'!$C$30)</f>
        <v/>
      </c>
      <c r="M1199" s="79" t="str">
        <f>IF(E1199+F1199+G1199=0,"",E1199*'Emission Factors'!C$27+F1199*'Emission Factors'!C$29+G1199*'Emission Factors'!$C$31)</f>
        <v/>
      </c>
      <c r="N1199" s="79" t="str">
        <f t="shared" si="54"/>
        <v/>
      </c>
      <c r="O1199" s="79" t="str">
        <f t="shared" si="55"/>
        <v/>
      </c>
      <c r="P1199" s="79" t="str">
        <f>IFERROR(N1199*'Emission Factors'!C$13+O1199*'Emission Factors'!C$20,"")</f>
        <v/>
      </c>
      <c r="Q1199" s="89" t="str">
        <f t="shared" si="56"/>
        <v/>
      </c>
      <c r="R1199" s="90" t="str">
        <f>IFERROR(N1199*'Emission Factors'!C$14+O1199*'Emission Factors'!C$21,"")</f>
        <v/>
      </c>
      <c r="S1199" s="90" t="str">
        <f>IFERROR(N1199*'Emission Factors'!C$15+O1199*'Emission Factors'!C$22,"")</f>
        <v/>
      </c>
      <c r="T1199" s="90" t="str">
        <f>IFERROR(N1199*'Emission Factors'!C$16+O1199*'Emission Factors'!C$23,"")</f>
        <v/>
      </c>
      <c r="U1199" s="28" t="str">
        <f>IFERROR(IF(K1199="Residential",N1199*'Emission Factors'!$C$17+O1199*'Emission Factors'!$C$24,N1199*'Emission Factors'!$C$18+O1199*'Emission Factors'!$C$25),"")</f>
        <v/>
      </c>
    </row>
    <row r="1200" spans="2:21" ht="15" customHeight="1" x14ac:dyDescent="0.35">
      <c r="B1200" s="92"/>
      <c r="C1200" s="86"/>
      <c r="D1200" s="62"/>
      <c r="E1200" s="86"/>
      <c r="F1200" s="86"/>
      <c r="G1200" s="86"/>
      <c r="H1200" s="87"/>
      <c r="I1200" s="88"/>
      <c r="J1200" s="64"/>
      <c r="K1200" s="64"/>
      <c r="L1200" s="79" t="str">
        <f>IF(E1200+F1200+G1200=0,"",E1200*'Emission Factors'!C$26+F1200*'Emission Factors'!C$28+G1200*'Emission Factors'!$C$30)</f>
        <v/>
      </c>
      <c r="M1200" s="79" t="str">
        <f>IF(E1200+F1200+G1200=0,"",E1200*'Emission Factors'!C$27+F1200*'Emission Factors'!C$29+G1200*'Emission Factors'!$C$31)</f>
        <v/>
      </c>
      <c r="N1200" s="79" t="str">
        <f t="shared" si="54"/>
        <v/>
      </c>
      <c r="O1200" s="79" t="str">
        <f t="shared" si="55"/>
        <v/>
      </c>
      <c r="P1200" s="79" t="str">
        <f>IFERROR(N1200*'Emission Factors'!C$13+O1200*'Emission Factors'!C$20,"")</f>
        <v/>
      </c>
      <c r="Q1200" s="89" t="str">
        <f t="shared" si="56"/>
        <v/>
      </c>
      <c r="R1200" s="90" t="str">
        <f>IFERROR(N1200*'Emission Factors'!C$14+O1200*'Emission Factors'!C$21,"")</f>
        <v/>
      </c>
      <c r="S1200" s="90" t="str">
        <f>IFERROR(N1200*'Emission Factors'!C$15+O1200*'Emission Factors'!C$22,"")</f>
        <v/>
      </c>
      <c r="T1200" s="90" t="str">
        <f>IFERROR(N1200*'Emission Factors'!C$16+O1200*'Emission Factors'!C$23,"")</f>
        <v/>
      </c>
      <c r="U1200" s="28" t="str">
        <f>IFERROR(IF(K1200="Residential",N1200*'Emission Factors'!$C$17+O1200*'Emission Factors'!$C$24,N1200*'Emission Factors'!$C$18+O1200*'Emission Factors'!$C$25),"")</f>
        <v/>
      </c>
    </row>
    <row r="1201" spans="2:21" ht="15" customHeight="1" x14ac:dyDescent="0.35">
      <c r="B1201" s="92"/>
      <c r="C1201" s="86"/>
      <c r="D1201" s="62"/>
      <c r="E1201" s="86"/>
      <c r="F1201" s="86"/>
      <c r="G1201" s="86"/>
      <c r="H1201" s="87"/>
      <c r="I1201" s="88"/>
      <c r="J1201" s="64"/>
      <c r="K1201" s="64"/>
      <c r="L1201" s="79" t="str">
        <f>IF(E1201+F1201+G1201=0,"",E1201*'Emission Factors'!C$26+F1201*'Emission Factors'!C$28+G1201*'Emission Factors'!$C$30)</f>
        <v/>
      </c>
      <c r="M1201" s="79" t="str">
        <f>IF(E1201+F1201+G1201=0,"",E1201*'Emission Factors'!C$27+F1201*'Emission Factors'!C$29+G1201*'Emission Factors'!$C$31)</f>
        <v/>
      </c>
      <c r="N1201" s="79" t="str">
        <f t="shared" si="54"/>
        <v/>
      </c>
      <c r="O1201" s="79" t="str">
        <f t="shared" si="55"/>
        <v/>
      </c>
      <c r="P1201" s="79" t="str">
        <f>IFERROR(N1201*'Emission Factors'!C$13+O1201*'Emission Factors'!C$20,"")</f>
        <v/>
      </c>
      <c r="Q1201" s="89" t="str">
        <f t="shared" si="56"/>
        <v/>
      </c>
      <c r="R1201" s="90" t="str">
        <f>IFERROR(N1201*'Emission Factors'!C$14+O1201*'Emission Factors'!C$21,"")</f>
        <v/>
      </c>
      <c r="S1201" s="90" t="str">
        <f>IFERROR(N1201*'Emission Factors'!C$15+O1201*'Emission Factors'!C$22,"")</f>
        <v/>
      </c>
      <c r="T1201" s="90" t="str">
        <f>IFERROR(N1201*'Emission Factors'!C$16+O1201*'Emission Factors'!C$23,"")</f>
        <v/>
      </c>
      <c r="U1201" s="28" t="str">
        <f>IFERROR(IF(K1201="Residential",N1201*'Emission Factors'!$C$17+O1201*'Emission Factors'!$C$24,N1201*'Emission Factors'!$C$18+O1201*'Emission Factors'!$C$25),"")</f>
        <v/>
      </c>
    </row>
    <row r="1202" spans="2:21" ht="15" customHeight="1" x14ac:dyDescent="0.35">
      <c r="B1202" s="92"/>
      <c r="C1202" s="86"/>
      <c r="D1202" s="63"/>
      <c r="E1202" s="86"/>
      <c r="F1202" s="86"/>
      <c r="G1202" s="86"/>
      <c r="H1202" s="87"/>
      <c r="I1202" s="88"/>
      <c r="J1202" s="64"/>
      <c r="K1202" s="64"/>
      <c r="L1202" s="79" t="str">
        <f>IF(E1202+F1202+G1202=0,"",E1202*'Emission Factors'!C$26+F1202*'Emission Factors'!C$28+G1202*'Emission Factors'!$C$30)</f>
        <v/>
      </c>
      <c r="M1202" s="79" t="str">
        <f>IF(E1202+F1202+G1202=0,"",E1202*'Emission Factors'!C$27+F1202*'Emission Factors'!C$29+G1202*'Emission Factors'!$C$31)</f>
        <v/>
      </c>
      <c r="N1202" s="79" t="str">
        <f t="shared" si="54"/>
        <v/>
      </c>
      <c r="O1202" s="79" t="str">
        <f t="shared" si="55"/>
        <v/>
      </c>
      <c r="P1202" s="79" t="str">
        <f>IFERROR(N1202*'Emission Factors'!C$13+O1202*'Emission Factors'!C$20,"")</f>
        <v/>
      </c>
      <c r="Q1202" s="89" t="str">
        <f t="shared" si="56"/>
        <v/>
      </c>
      <c r="R1202" s="90" t="str">
        <f>IFERROR(N1202*'Emission Factors'!C$14+O1202*'Emission Factors'!C$21,"")</f>
        <v/>
      </c>
      <c r="S1202" s="90" t="str">
        <f>IFERROR(N1202*'Emission Factors'!C$15+O1202*'Emission Factors'!C$22,"")</f>
        <v/>
      </c>
      <c r="T1202" s="90" t="str">
        <f>IFERROR(N1202*'Emission Factors'!C$16+O1202*'Emission Factors'!C$23,"")</f>
        <v/>
      </c>
      <c r="U1202" s="28" t="str">
        <f>IFERROR(IF(K1202="Residential",N1202*'Emission Factors'!$C$17+O1202*'Emission Factors'!$C$24,N1202*'Emission Factors'!$C$18+O1202*'Emission Factors'!$C$25),"")</f>
        <v/>
      </c>
    </row>
    <row r="1203" spans="2:21" ht="15" customHeight="1" x14ac:dyDescent="0.35">
      <c r="B1203" s="92"/>
      <c r="C1203" s="86"/>
      <c r="D1203" s="62"/>
      <c r="E1203" s="86"/>
      <c r="F1203" s="86"/>
      <c r="G1203" s="86"/>
      <c r="H1203" s="87"/>
      <c r="I1203" s="88"/>
      <c r="J1203" s="64"/>
      <c r="K1203" s="64"/>
      <c r="L1203" s="79" t="str">
        <f>IF(E1203+F1203+G1203=0,"",E1203*'Emission Factors'!C$26+F1203*'Emission Factors'!C$28+G1203*'Emission Factors'!$C$30)</f>
        <v/>
      </c>
      <c r="M1203" s="79" t="str">
        <f>IF(E1203+F1203+G1203=0,"",E1203*'Emission Factors'!C$27+F1203*'Emission Factors'!C$29+G1203*'Emission Factors'!$C$31)</f>
        <v/>
      </c>
      <c r="N1203" s="79" t="str">
        <f t="shared" si="54"/>
        <v/>
      </c>
      <c r="O1203" s="79" t="str">
        <f t="shared" si="55"/>
        <v/>
      </c>
      <c r="P1203" s="79" t="str">
        <f>IFERROR(N1203*'Emission Factors'!C$13+O1203*'Emission Factors'!C$20,"")</f>
        <v/>
      </c>
      <c r="Q1203" s="89" t="str">
        <f t="shared" si="56"/>
        <v/>
      </c>
      <c r="R1203" s="90" t="str">
        <f>IFERROR(N1203*'Emission Factors'!C$14+O1203*'Emission Factors'!C$21,"")</f>
        <v/>
      </c>
      <c r="S1203" s="90" t="str">
        <f>IFERROR(N1203*'Emission Factors'!C$15+O1203*'Emission Factors'!C$22,"")</f>
        <v/>
      </c>
      <c r="T1203" s="90" t="str">
        <f>IFERROR(N1203*'Emission Factors'!C$16+O1203*'Emission Factors'!C$23,"")</f>
        <v/>
      </c>
      <c r="U1203" s="28" t="str">
        <f>IFERROR(IF(K1203="Residential",N1203*'Emission Factors'!$C$17+O1203*'Emission Factors'!$C$24,N1203*'Emission Factors'!$C$18+O1203*'Emission Factors'!$C$25),"")</f>
        <v/>
      </c>
    </row>
    <row r="1204" spans="2:21" ht="15" customHeight="1" x14ac:dyDescent="0.35">
      <c r="B1204" s="92"/>
      <c r="C1204" s="86"/>
      <c r="D1204" s="62"/>
      <c r="E1204" s="86"/>
      <c r="F1204" s="86"/>
      <c r="G1204" s="86"/>
      <c r="H1204" s="87"/>
      <c r="I1204" s="88"/>
      <c r="J1204" s="64"/>
      <c r="K1204" s="64"/>
      <c r="L1204" s="79" t="str">
        <f>IF(E1204+F1204+G1204=0,"",E1204*'Emission Factors'!C$26+F1204*'Emission Factors'!C$28+G1204*'Emission Factors'!$C$30)</f>
        <v/>
      </c>
      <c r="M1204" s="79" t="str">
        <f>IF(E1204+F1204+G1204=0,"",E1204*'Emission Factors'!C$27+F1204*'Emission Factors'!C$29+G1204*'Emission Factors'!$C$31)</f>
        <v/>
      </c>
      <c r="N1204" s="79" t="str">
        <f t="shared" si="54"/>
        <v/>
      </c>
      <c r="O1204" s="79" t="str">
        <f t="shared" si="55"/>
        <v/>
      </c>
      <c r="P1204" s="79" t="str">
        <f>IFERROR(N1204*'Emission Factors'!C$13+O1204*'Emission Factors'!C$20,"")</f>
        <v/>
      </c>
      <c r="Q1204" s="89" t="str">
        <f t="shared" si="56"/>
        <v/>
      </c>
      <c r="R1204" s="90" t="str">
        <f>IFERROR(N1204*'Emission Factors'!C$14+O1204*'Emission Factors'!C$21,"")</f>
        <v/>
      </c>
      <c r="S1204" s="90" t="str">
        <f>IFERROR(N1204*'Emission Factors'!C$15+O1204*'Emission Factors'!C$22,"")</f>
        <v/>
      </c>
      <c r="T1204" s="90" t="str">
        <f>IFERROR(N1204*'Emission Factors'!C$16+O1204*'Emission Factors'!C$23,"")</f>
        <v/>
      </c>
      <c r="U1204" s="28" t="str">
        <f>IFERROR(IF(K1204="Residential",N1204*'Emission Factors'!$C$17+O1204*'Emission Factors'!$C$24,N1204*'Emission Factors'!$C$18+O1204*'Emission Factors'!$C$25),"")</f>
        <v/>
      </c>
    </row>
    <row r="1205" spans="2:21" ht="15" customHeight="1" x14ac:dyDescent="0.35">
      <c r="B1205" s="92"/>
      <c r="C1205" s="86"/>
      <c r="D1205" s="62"/>
      <c r="E1205" s="86"/>
      <c r="F1205" s="86"/>
      <c r="G1205" s="86"/>
      <c r="H1205" s="87"/>
      <c r="I1205" s="88"/>
      <c r="J1205" s="64"/>
      <c r="K1205" s="64"/>
      <c r="L1205" s="79" t="str">
        <f>IF(E1205+F1205+G1205=0,"",E1205*'Emission Factors'!C$26+F1205*'Emission Factors'!C$28+G1205*'Emission Factors'!$C$30)</f>
        <v/>
      </c>
      <c r="M1205" s="79" t="str">
        <f>IF(E1205+F1205+G1205=0,"",E1205*'Emission Factors'!C$27+F1205*'Emission Factors'!C$29+G1205*'Emission Factors'!$C$31)</f>
        <v/>
      </c>
      <c r="N1205" s="79" t="str">
        <f t="shared" si="54"/>
        <v/>
      </c>
      <c r="O1205" s="79" t="str">
        <f t="shared" si="55"/>
        <v/>
      </c>
      <c r="P1205" s="79" t="str">
        <f>IFERROR(N1205*'Emission Factors'!C$13+O1205*'Emission Factors'!C$20,"")</f>
        <v/>
      </c>
      <c r="Q1205" s="89" t="str">
        <f t="shared" si="56"/>
        <v/>
      </c>
      <c r="R1205" s="90" t="str">
        <f>IFERROR(N1205*'Emission Factors'!C$14+O1205*'Emission Factors'!C$21,"")</f>
        <v/>
      </c>
      <c r="S1205" s="90" t="str">
        <f>IFERROR(N1205*'Emission Factors'!C$15+O1205*'Emission Factors'!C$22,"")</f>
        <v/>
      </c>
      <c r="T1205" s="90" t="str">
        <f>IFERROR(N1205*'Emission Factors'!C$16+O1205*'Emission Factors'!C$23,"")</f>
        <v/>
      </c>
      <c r="U1205" s="28" t="str">
        <f>IFERROR(IF(K1205="Residential",N1205*'Emission Factors'!$C$17+O1205*'Emission Factors'!$C$24,N1205*'Emission Factors'!$C$18+O1205*'Emission Factors'!$C$25),"")</f>
        <v/>
      </c>
    </row>
    <row r="1206" spans="2:21" ht="15" customHeight="1" x14ac:dyDescent="0.35">
      <c r="B1206" s="92"/>
      <c r="C1206" s="86"/>
      <c r="D1206" s="62"/>
      <c r="E1206" s="86"/>
      <c r="F1206" s="86"/>
      <c r="G1206" s="86"/>
      <c r="H1206" s="87"/>
      <c r="I1206" s="88"/>
      <c r="J1206" s="64"/>
      <c r="K1206" s="64"/>
      <c r="L1206" s="79" t="str">
        <f>IF(E1206+F1206+G1206=0,"",E1206*'Emission Factors'!C$26+F1206*'Emission Factors'!C$28+G1206*'Emission Factors'!$C$30)</f>
        <v/>
      </c>
      <c r="M1206" s="79" t="str">
        <f>IF(E1206+F1206+G1206=0,"",E1206*'Emission Factors'!C$27+F1206*'Emission Factors'!C$29+G1206*'Emission Factors'!$C$31)</f>
        <v/>
      </c>
      <c r="N1206" s="79" t="str">
        <f t="shared" si="54"/>
        <v/>
      </c>
      <c r="O1206" s="79" t="str">
        <f t="shared" si="55"/>
        <v/>
      </c>
      <c r="P1206" s="79" t="str">
        <f>IFERROR(N1206*'Emission Factors'!C$13+O1206*'Emission Factors'!C$20,"")</f>
        <v/>
      </c>
      <c r="Q1206" s="89" t="str">
        <f t="shared" si="56"/>
        <v/>
      </c>
      <c r="R1206" s="90" t="str">
        <f>IFERROR(N1206*'Emission Factors'!C$14+O1206*'Emission Factors'!C$21,"")</f>
        <v/>
      </c>
      <c r="S1206" s="90" t="str">
        <f>IFERROR(N1206*'Emission Factors'!C$15+O1206*'Emission Factors'!C$22,"")</f>
        <v/>
      </c>
      <c r="T1206" s="90" t="str">
        <f>IFERROR(N1206*'Emission Factors'!C$16+O1206*'Emission Factors'!C$23,"")</f>
        <v/>
      </c>
      <c r="U1206" s="28" t="str">
        <f>IFERROR(IF(K1206="Residential",N1206*'Emission Factors'!$C$17+O1206*'Emission Factors'!$C$24,N1206*'Emission Factors'!$C$18+O1206*'Emission Factors'!$C$25),"")</f>
        <v/>
      </c>
    </row>
    <row r="1207" spans="2:21" ht="15" customHeight="1" x14ac:dyDescent="0.35">
      <c r="B1207" s="92"/>
      <c r="C1207" s="86"/>
      <c r="D1207" s="63"/>
      <c r="E1207" s="86"/>
      <c r="F1207" s="86"/>
      <c r="G1207" s="86"/>
      <c r="H1207" s="87"/>
      <c r="I1207" s="88"/>
      <c r="J1207" s="64"/>
      <c r="K1207" s="64"/>
      <c r="L1207" s="79" t="str">
        <f>IF(E1207+F1207+G1207=0,"",E1207*'Emission Factors'!C$26+F1207*'Emission Factors'!C$28+G1207*'Emission Factors'!$C$30)</f>
        <v/>
      </c>
      <c r="M1207" s="79" t="str">
        <f>IF(E1207+F1207+G1207=0,"",E1207*'Emission Factors'!C$27+F1207*'Emission Factors'!C$29+G1207*'Emission Factors'!$C$31)</f>
        <v/>
      </c>
      <c r="N1207" s="79" t="str">
        <f t="shared" si="54"/>
        <v/>
      </c>
      <c r="O1207" s="79" t="str">
        <f t="shared" si="55"/>
        <v/>
      </c>
      <c r="P1207" s="79" t="str">
        <f>IFERROR(N1207*'Emission Factors'!C$13+O1207*'Emission Factors'!C$20,"")</f>
        <v/>
      </c>
      <c r="Q1207" s="89" t="str">
        <f t="shared" si="56"/>
        <v/>
      </c>
      <c r="R1207" s="90" t="str">
        <f>IFERROR(N1207*'Emission Factors'!C$14+O1207*'Emission Factors'!C$21,"")</f>
        <v/>
      </c>
      <c r="S1207" s="90" t="str">
        <f>IFERROR(N1207*'Emission Factors'!C$15+O1207*'Emission Factors'!C$22,"")</f>
        <v/>
      </c>
      <c r="T1207" s="90" t="str">
        <f>IFERROR(N1207*'Emission Factors'!C$16+O1207*'Emission Factors'!C$23,"")</f>
        <v/>
      </c>
      <c r="U1207" s="28" t="str">
        <f>IFERROR(IF(K1207="Residential",N1207*'Emission Factors'!$C$17+O1207*'Emission Factors'!$C$24,N1207*'Emission Factors'!$C$18+O1207*'Emission Factors'!$C$25),"")</f>
        <v/>
      </c>
    </row>
    <row r="1208" spans="2:21" ht="15" customHeight="1" x14ac:dyDescent="0.35">
      <c r="B1208" s="92"/>
      <c r="C1208" s="86"/>
      <c r="D1208" s="62"/>
      <c r="E1208" s="86"/>
      <c r="F1208" s="86"/>
      <c r="G1208" s="86"/>
      <c r="H1208" s="87"/>
      <c r="I1208" s="88"/>
      <c r="J1208" s="64"/>
      <c r="K1208" s="64"/>
      <c r="L1208" s="79" t="str">
        <f>IF(E1208+F1208+G1208=0,"",E1208*'Emission Factors'!C$26+F1208*'Emission Factors'!C$28+G1208*'Emission Factors'!$C$30)</f>
        <v/>
      </c>
      <c r="M1208" s="79" t="str">
        <f>IF(E1208+F1208+G1208=0,"",E1208*'Emission Factors'!C$27+F1208*'Emission Factors'!C$29+G1208*'Emission Factors'!$C$31)</f>
        <v/>
      </c>
      <c r="N1208" s="79" t="str">
        <f t="shared" si="54"/>
        <v/>
      </c>
      <c r="O1208" s="79" t="str">
        <f t="shared" si="55"/>
        <v/>
      </c>
      <c r="P1208" s="79" t="str">
        <f>IFERROR(N1208*'Emission Factors'!C$13+O1208*'Emission Factors'!C$20,"")</f>
        <v/>
      </c>
      <c r="Q1208" s="89" t="str">
        <f t="shared" si="56"/>
        <v/>
      </c>
      <c r="R1208" s="90" t="str">
        <f>IFERROR(N1208*'Emission Factors'!C$14+O1208*'Emission Factors'!C$21,"")</f>
        <v/>
      </c>
      <c r="S1208" s="90" t="str">
        <f>IFERROR(N1208*'Emission Factors'!C$15+O1208*'Emission Factors'!C$22,"")</f>
        <v/>
      </c>
      <c r="T1208" s="90" t="str">
        <f>IFERROR(N1208*'Emission Factors'!C$16+O1208*'Emission Factors'!C$23,"")</f>
        <v/>
      </c>
      <c r="U1208" s="28" t="str">
        <f>IFERROR(IF(K1208="Residential",N1208*'Emission Factors'!$C$17+O1208*'Emission Factors'!$C$24,N1208*'Emission Factors'!$C$18+O1208*'Emission Factors'!$C$25),"")</f>
        <v/>
      </c>
    </row>
    <row r="1209" spans="2:21" ht="15" customHeight="1" x14ac:dyDescent="0.35">
      <c r="B1209" s="92"/>
      <c r="C1209" s="86"/>
      <c r="D1209" s="62"/>
      <c r="E1209" s="86"/>
      <c r="F1209" s="86"/>
      <c r="G1209" s="86"/>
      <c r="H1209" s="87"/>
      <c r="I1209" s="88"/>
      <c r="J1209" s="64"/>
      <c r="K1209" s="64"/>
      <c r="L1209" s="79" t="str">
        <f>IF(E1209+F1209+G1209=0,"",E1209*'Emission Factors'!C$26+F1209*'Emission Factors'!C$28+G1209*'Emission Factors'!$C$30)</f>
        <v/>
      </c>
      <c r="M1209" s="79" t="str">
        <f>IF(E1209+F1209+G1209=0,"",E1209*'Emission Factors'!C$27+F1209*'Emission Factors'!C$29+G1209*'Emission Factors'!$C$31)</f>
        <v/>
      </c>
      <c r="N1209" s="79" t="str">
        <f t="shared" si="54"/>
        <v/>
      </c>
      <c r="O1209" s="79" t="str">
        <f t="shared" si="55"/>
        <v/>
      </c>
      <c r="P1209" s="79" t="str">
        <f>IFERROR(N1209*'Emission Factors'!C$13+O1209*'Emission Factors'!C$20,"")</f>
        <v/>
      </c>
      <c r="Q1209" s="89" t="str">
        <f t="shared" si="56"/>
        <v/>
      </c>
      <c r="R1209" s="90" t="str">
        <f>IFERROR(N1209*'Emission Factors'!C$14+O1209*'Emission Factors'!C$21,"")</f>
        <v/>
      </c>
      <c r="S1209" s="90" t="str">
        <f>IFERROR(N1209*'Emission Factors'!C$15+O1209*'Emission Factors'!C$22,"")</f>
        <v/>
      </c>
      <c r="T1209" s="90" t="str">
        <f>IFERROR(N1209*'Emission Factors'!C$16+O1209*'Emission Factors'!C$23,"")</f>
        <v/>
      </c>
      <c r="U1209" s="28" t="str">
        <f>IFERROR(IF(K1209="Residential",N1209*'Emission Factors'!$C$17+O1209*'Emission Factors'!$C$24,N1209*'Emission Factors'!$C$18+O1209*'Emission Factors'!$C$25),"")</f>
        <v/>
      </c>
    </row>
    <row r="1210" spans="2:21" ht="15" customHeight="1" x14ac:dyDescent="0.35">
      <c r="B1210" s="92"/>
      <c r="C1210" s="86"/>
      <c r="D1210" s="62"/>
      <c r="E1210" s="86"/>
      <c r="F1210" s="86"/>
      <c r="G1210" s="86"/>
      <c r="H1210" s="87"/>
      <c r="I1210" s="88"/>
      <c r="J1210" s="64"/>
      <c r="K1210" s="64"/>
      <c r="L1210" s="79" t="str">
        <f>IF(E1210+F1210+G1210=0,"",E1210*'Emission Factors'!C$26+F1210*'Emission Factors'!C$28+G1210*'Emission Factors'!$C$30)</f>
        <v/>
      </c>
      <c r="M1210" s="79" t="str">
        <f>IF(E1210+F1210+G1210=0,"",E1210*'Emission Factors'!C$27+F1210*'Emission Factors'!C$29+G1210*'Emission Factors'!$C$31)</f>
        <v/>
      </c>
      <c r="N1210" s="79" t="str">
        <f t="shared" si="54"/>
        <v/>
      </c>
      <c r="O1210" s="79" t="str">
        <f t="shared" si="55"/>
        <v/>
      </c>
      <c r="P1210" s="79" t="str">
        <f>IFERROR(N1210*'Emission Factors'!C$13+O1210*'Emission Factors'!C$20,"")</f>
        <v/>
      </c>
      <c r="Q1210" s="89" t="str">
        <f t="shared" si="56"/>
        <v/>
      </c>
      <c r="R1210" s="90" t="str">
        <f>IFERROR(N1210*'Emission Factors'!C$14+O1210*'Emission Factors'!C$21,"")</f>
        <v/>
      </c>
      <c r="S1210" s="90" t="str">
        <f>IFERROR(N1210*'Emission Factors'!C$15+O1210*'Emission Factors'!C$22,"")</f>
        <v/>
      </c>
      <c r="T1210" s="90" t="str">
        <f>IFERROR(N1210*'Emission Factors'!C$16+O1210*'Emission Factors'!C$23,"")</f>
        <v/>
      </c>
      <c r="U1210" s="28" t="str">
        <f>IFERROR(IF(K1210="Residential",N1210*'Emission Factors'!$C$17+O1210*'Emission Factors'!$C$24,N1210*'Emission Factors'!$C$18+O1210*'Emission Factors'!$C$25),"")</f>
        <v/>
      </c>
    </row>
    <row r="1211" spans="2:21" ht="15" customHeight="1" x14ac:dyDescent="0.35">
      <c r="B1211" s="92"/>
      <c r="C1211" s="86"/>
      <c r="D1211" s="62"/>
      <c r="E1211" s="86"/>
      <c r="F1211" s="86"/>
      <c r="G1211" s="86"/>
      <c r="H1211" s="87"/>
      <c r="I1211" s="88"/>
      <c r="J1211" s="64"/>
      <c r="K1211" s="64"/>
      <c r="L1211" s="79" t="str">
        <f>IF(E1211+F1211+G1211=0,"",E1211*'Emission Factors'!C$26+F1211*'Emission Factors'!C$28+G1211*'Emission Factors'!$C$30)</f>
        <v/>
      </c>
      <c r="M1211" s="79" t="str">
        <f>IF(E1211+F1211+G1211=0,"",E1211*'Emission Factors'!C$27+F1211*'Emission Factors'!C$29+G1211*'Emission Factors'!$C$31)</f>
        <v/>
      </c>
      <c r="N1211" s="79" t="str">
        <f t="shared" si="54"/>
        <v/>
      </c>
      <c r="O1211" s="79" t="str">
        <f t="shared" si="55"/>
        <v/>
      </c>
      <c r="P1211" s="79" t="str">
        <f>IFERROR(N1211*'Emission Factors'!C$13+O1211*'Emission Factors'!C$20,"")</f>
        <v/>
      </c>
      <c r="Q1211" s="89" t="str">
        <f t="shared" si="56"/>
        <v/>
      </c>
      <c r="R1211" s="90" t="str">
        <f>IFERROR(N1211*'Emission Factors'!C$14+O1211*'Emission Factors'!C$21,"")</f>
        <v/>
      </c>
      <c r="S1211" s="90" t="str">
        <f>IFERROR(N1211*'Emission Factors'!C$15+O1211*'Emission Factors'!C$22,"")</f>
        <v/>
      </c>
      <c r="T1211" s="90" t="str">
        <f>IFERROR(N1211*'Emission Factors'!C$16+O1211*'Emission Factors'!C$23,"")</f>
        <v/>
      </c>
      <c r="U1211" s="28" t="str">
        <f>IFERROR(IF(K1211="Residential",N1211*'Emission Factors'!$C$17+O1211*'Emission Factors'!$C$24,N1211*'Emission Factors'!$C$18+O1211*'Emission Factors'!$C$25),"")</f>
        <v/>
      </c>
    </row>
    <row r="1212" spans="2:21" ht="15" customHeight="1" x14ac:dyDescent="0.35">
      <c r="B1212" s="92"/>
      <c r="C1212" s="86"/>
      <c r="D1212" s="63"/>
      <c r="E1212" s="86"/>
      <c r="F1212" s="86"/>
      <c r="G1212" s="86"/>
      <c r="H1212" s="87"/>
      <c r="I1212" s="88"/>
      <c r="J1212" s="64"/>
      <c r="K1212" s="64"/>
      <c r="L1212" s="79" t="str">
        <f>IF(E1212+F1212+G1212=0,"",E1212*'Emission Factors'!C$26+F1212*'Emission Factors'!C$28+G1212*'Emission Factors'!$C$30)</f>
        <v/>
      </c>
      <c r="M1212" s="79" t="str">
        <f>IF(E1212+F1212+G1212=0,"",E1212*'Emission Factors'!C$27+F1212*'Emission Factors'!C$29+G1212*'Emission Factors'!$C$31)</f>
        <v/>
      </c>
      <c r="N1212" s="79" t="str">
        <f t="shared" si="54"/>
        <v/>
      </c>
      <c r="O1212" s="79" t="str">
        <f t="shared" si="55"/>
        <v/>
      </c>
      <c r="P1212" s="79" t="str">
        <f>IFERROR(N1212*'Emission Factors'!C$13+O1212*'Emission Factors'!C$20,"")</f>
        <v/>
      </c>
      <c r="Q1212" s="89" t="str">
        <f t="shared" si="56"/>
        <v/>
      </c>
      <c r="R1212" s="90" t="str">
        <f>IFERROR(N1212*'Emission Factors'!C$14+O1212*'Emission Factors'!C$21,"")</f>
        <v/>
      </c>
      <c r="S1212" s="90" t="str">
        <f>IFERROR(N1212*'Emission Factors'!C$15+O1212*'Emission Factors'!C$22,"")</f>
        <v/>
      </c>
      <c r="T1212" s="90" t="str">
        <f>IFERROR(N1212*'Emission Factors'!C$16+O1212*'Emission Factors'!C$23,"")</f>
        <v/>
      </c>
      <c r="U1212" s="28" t="str">
        <f>IFERROR(IF(K1212="Residential",N1212*'Emission Factors'!$C$17+O1212*'Emission Factors'!$C$24,N1212*'Emission Factors'!$C$18+O1212*'Emission Factors'!$C$25),"")</f>
        <v/>
      </c>
    </row>
    <row r="1213" spans="2:21" ht="15" customHeight="1" x14ac:dyDescent="0.35">
      <c r="B1213" s="92"/>
      <c r="C1213" s="86"/>
      <c r="D1213" s="62"/>
      <c r="E1213" s="86"/>
      <c r="F1213" s="86"/>
      <c r="G1213" s="86"/>
      <c r="H1213" s="87"/>
      <c r="I1213" s="88"/>
      <c r="J1213" s="64"/>
      <c r="K1213" s="64"/>
      <c r="L1213" s="79" t="str">
        <f>IF(E1213+F1213+G1213=0,"",E1213*'Emission Factors'!C$26+F1213*'Emission Factors'!C$28+G1213*'Emission Factors'!$C$30)</f>
        <v/>
      </c>
      <c r="M1213" s="79" t="str">
        <f>IF(E1213+F1213+G1213=0,"",E1213*'Emission Factors'!C$27+F1213*'Emission Factors'!C$29+G1213*'Emission Factors'!$C$31)</f>
        <v/>
      </c>
      <c r="N1213" s="79" t="str">
        <f t="shared" si="54"/>
        <v/>
      </c>
      <c r="O1213" s="79" t="str">
        <f t="shared" si="55"/>
        <v/>
      </c>
      <c r="P1213" s="79" t="str">
        <f>IFERROR(N1213*'Emission Factors'!C$13+O1213*'Emission Factors'!C$20,"")</f>
        <v/>
      </c>
      <c r="Q1213" s="89" t="str">
        <f t="shared" si="56"/>
        <v/>
      </c>
      <c r="R1213" s="90" t="str">
        <f>IFERROR(N1213*'Emission Factors'!C$14+O1213*'Emission Factors'!C$21,"")</f>
        <v/>
      </c>
      <c r="S1213" s="90" t="str">
        <f>IFERROR(N1213*'Emission Factors'!C$15+O1213*'Emission Factors'!C$22,"")</f>
        <v/>
      </c>
      <c r="T1213" s="90" t="str">
        <f>IFERROR(N1213*'Emission Factors'!C$16+O1213*'Emission Factors'!C$23,"")</f>
        <v/>
      </c>
      <c r="U1213" s="28" t="str">
        <f>IFERROR(IF(K1213="Residential",N1213*'Emission Factors'!$C$17+O1213*'Emission Factors'!$C$24,N1213*'Emission Factors'!$C$18+O1213*'Emission Factors'!$C$25),"")</f>
        <v/>
      </c>
    </row>
    <row r="1214" spans="2:21" ht="15" customHeight="1" x14ac:dyDescent="0.35">
      <c r="B1214" s="92"/>
      <c r="C1214" s="86"/>
      <c r="D1214" s="62"/>
      <c r="E1214" s="86"/>
      <c r="F1214" s="86"/>
      <c r="G1214" s="86"/>
      <c r="H1214" s="87"/>
      <c r="I1214" s="88"/>
      <c r="J1214" s="64"/>
      <c r="K1214" s="64"/>
      <c r="L1214" s="79" t="str">
        <f>IF(E1214+F1214+G1214=0,"",E1214*'Emission Factors'!C$26+F1214*'Emission Factors'!C$28+G1214*'Emission Factors'!$C$30)</f>
        <v/>
      </c>
      <c r="M1214" s="79" t="str">
        <f>IF(E1214+F1214+G1214=0,"",E1214*'Emission Factors'!C$27+F1214*'Emission Factors'!C$29+G1214*'Emission Factors'!$C$31)</f>
        <v/>
      </c>
      <c r="N1214" s="79" t="str">
        <f t="shared" si="54"/>
        <v/>
      </c>
      <c r="O1214" s="79" t="str">
        <f t="shared" si="55"/>
        <v/>
      </c>
      <c r="P1214" s="79" t="str">
        <f>IFERROR(N1214*'Emission Factors'!C$13+O1214*'Emission Factors'!C$20,"")</f>
        <v/>
      </c>
      <c r="Q1214" s="89" t="str">
        <f t="shared" si="56"/>
        <v/>
      </c>
      <c r="R1214" s="90" t="str">
        <f>IFERROR(N1214*'Emission Factors'!C$14+O1214*'Emission Factors'!C$21,"")</f>
        <v/>
      </c>
      <c r="S1214" s="90" t="str">
        <f>IFERROR(N1214*'Emission Factors'!C$15+O1214*'Emission Factors'!C$22,"")</f>
        <v/>
      </c>
      <c r="T1214" s="90" t="str">
        <f>IFERROR(N1214*'Emission Factors'!C$16+O1214*'Emission Factors'!C$23,"")</f>
        <v/>
      </c>
      <c r="U1214" s="28" t="str">
        <f>IFERROR(IF(K1214="Residential",N1214*'Emission Factors'!$C$17+O1214*'Emission Factors'!$C$24,N1214*'Emission Factors'!$C$18+O1214*'Emission Factors'!$C$25),"")</f>
        <v/>
      </c>
    </row>
    <row r="1215" spans="2:21" ht="15" customHeight="1" x14ac:dyDescent="0.35">
      <c r="B1215" s="92"/>
      <c r="C1215" s="86"/>
      <c r="D1215" s="62"/>
      <c r="E1215" s="86"/>
      <c r="F1215" s="86"/>
      <c r="G1215" s="86"/>
      <c r="H1215" s="87"/>
      <c r="I1215" s="88"/>
      <c r="J1215" s="64"/>
      <c r="K1215" s="64"/>
      <c r="L1215" s="79" t="str">
        <f>IF(E1215+F1215+G1215=0,"",E1215*'Emission Factors'!C$26+F1215*'Emission Factors'!C$28+G1215*'Emission Factors'!$C$30)</f>
        <v/>
      </c>
      <c r="M1215" s="79" t="str">
        <f>IF(E1215+F1215+G1215=0,"",E1215*'Emission Factors'!C$27+F1215*'Emission Factors'!C$29+G1215*'Emission Factors'!$C$31)</f>
        <v/>
      </c>
      <c r="N1215" s="79" t="str">
        <f t="shared" si="54"/>
        <v/>
      </c>
      <c r="O1215" s="79" t="str">
        <f t="shared" si="55"/>
        <v/>
      </c>
      <c r="P1215" s="79" t="str">
        <f>IFERROR(N1215*'Emission Factors'!C$13+O1215*'Emission Factors'!C$20,"")</f>
        <v/>
      </c>
      <c r="Q1215" s="89" t="str">
        <f t="shared" si="56"/>
        <v/>
      </c>
      <c r="R1215" s="90" t="str">
        <f>IFERROR(N1215*'Emission Factors'!C$14+O1215*'Emission Factors'!C$21,"")</f>
        <v/>
      </c>
      <c r="S1215" s="90" t="str">
        <f>IFERROR(N1215*'Emission Factors'!C$15+O1215*'Emission Factors'!C$22,"")</f>
        <v/>
      </c>
      <c r="T1215" s="90" t="str">
        <f>IFERROR(N1215*'Emission Factors'!C$16+O1215*'Emission Factors'!C$23,"")</f>
        <v/>
      </c>
      <c r="U1215" s="28" t="str">
        <f>IFERROR(IF(K1215="Residential",N1215*'Emission Factors'!$C$17+O1215*'Emission Factors'!$C$24,N1215*'Emission Factors'!$C$18+O1215*'Emission Factors'!$C$25),"")</f>
        <v/>
      </c>
    </row>
    <row r="1216" spans="2:21" ht="15" customHeight="1" x14ac:dyDescent="0.35">
      <c r="B1216" s="92"/>
      <c r="C1216" s="86"/>
      <c r="D1216" s="62"/>
      <c r="E1216" s="86"/>
      <c r="F1216" s="86"/>
      <c r="G1216" s="86"/>
      <c r="H1216" s="87"/>
      <c r="I1216" s="88"/>
      <c r="J1216" s="64"/>
      <c r="K1216" s="64"/>
      <c r="L1216" s="79" t="str">
        <f>IF(E1216+F1216+G1216=0,"",E1216*'Emission Factors'!C$26+F1216*'Emission Factors'!C$28+G1216*'Emission Factors'!$C$30)</f>
        <v/>
      </c>
      <c r="M1216" s="79" t="str">
        <f>IF(E1216+F1216+G1216=0,"",E1216*'Emission Factors'!C$27+F1216*'Emission Factors'!C$29+G1216*'Emission Factors'!$C$31)</f>
        <v/>
      </c>
      <c r="N1216" s="79" t="str">
        <f t="shared" si="54"/>
        <v/>
      </c>
      <c r="O1216" s="79" t="str">
        <f t="shared" si="55"/>
        <v/>
      </c>
      <c r="P1216" s="79" t="str">
        <f>IFERROR(N1216*'Emission Factors'!C$13+O1216*'Emission Factors'!C$20,"")</f>
        <v/>
      </c>
      <c r="Q1216" s="89" t="str">
        <f t="shared" si="56"/>
        <v/>
      </c>
      <c r="R1216" s="90" t="str">
        <f>IFERROR(N1216*'Emission Factors'!C$14+O1216*'Emission Factors'!C$21,"")</f>
        <v/>
      </c>
      <c r="S1216" s="90" t="str">
        <f>IFERROR(N1216*'Emission Factors'!C$15+O1216*'Emission Factors'!C$22,"")</f>
        <v/>
      </c>
      <c r="T1216" s="90" t="str">
        <f>IFERROR(N1216*'Emission Factors'!C$16+O1216*'Emission Factors'!C$23,"")</f>
        <v/>
      </c>
      <c r="U1216" s="28" t="str">
        <f>IFERROR(IF(K1216="Residential",N1216*'Emission Factors'!$C$17+O1216*'Emission Factors'!$C$24,N1216*'Emission Factors'!$C$18+O1216*'Emission Factors'!$C$25),"")</f>
        <v/>
      </c>
    </row>
    <row r="1217" spans="2:21" ht="15" customHeight="1" x14ac:dyDescent="0.35">
      <c r="B1217" s="92"/>
      <c r="C1217" s="86"/>
      <c r="D1217" s="63"/>
      <c r="E1217" s="86"/>
      <c r="F1217" s="86"/>
      <c r="G1217" s="86"/>
      <c r="H1217" s="87"/>
      <c r="I1217" s="88"/>
      <c r="J1217" s="64"/>
      <c r="K1217" s="64"/>
      <c r="L1217" s="79" t="str">
        <f>IF(E1217+F1217+G1217=0,"",E1217*'Emission Factors'!C$26+F1217*'Emission Factors'!C$28+G1217*'Emission Factors'!$C$30)</f>
        <v/>
      </c>
      <c r="M1217" s="79" t="str">
        <f>IF(E1217+F1217+G1217=0,"",E1217*'Emission Factors'!C$27+F1217*'Emission Factors'!C$29+G1217*'Emission Factors'!$C$31)</f>
        <v/>
      </c>
      <c r="N1217" s="79" t="str">
        <f t="shared" si="54"/>
        <v/>
      </c>
      <c r="O1217" s="79" t="str">
        <f t="shared" si="55"/>
        <v/>
      </c>
      <c r="P1217" s="79" t="str">
        <f>IFERROR(N1217*'Emission Factors'!C$13+O1217*'Emission Factors'!C$20,"")</f>
        <v/>
      </c>
      <c r="Q1217" s="89" t="str">
        <f t="shared" si="56"/>
        <v/>
      </c>
      <c r="R1217" s="90" t="str">
        <f>IFERROR(N1217*'Emission Factors'!C$14+O1217*'Emission Factors'!C$21,"")</f>
        <v/>
      </c>
      <c r="S1217" s="90" t="str">
        <f>IFERROR(N1217*'Emission Factors'!C$15+O1217*'Emission Factors'!C$22,"")</f>
        <v/>
      </c>
      <c r="T1217" s="90" t="str">
        <f>IFERROR(N1217*'Emission Factors'!C$16+O1217*'Emission Factors'!C$23,"")</f>
        <v/>
      </c>
      <c r="U1217" s="28" t="str">
        <f>IFERROR(IF(K1217="Residential",N1217*'Emission Factors'!$C$17+O1217*'Emission Factors'!$C$24,N1217*'Emission Factors'!$C$18+O1217*'Emission Factors'!$C$25),"")</f>
        <v/>
      </c>
    </row>
    <row r="1218" spans="2:21" ht="15" customHeight="1" x14ac:dyDescent="0.35">
      <c r="B1218" s="92"/>
      <c r="C1218" s="86"/>
      <c r="D1218" s="62"/>
      <c r="E1218" s="86"/>
      <c r="F1218" s="86"/>
      <c r="G1218" s="86"/>
      <c r="H1218" s="87"/>
      <c r="I1218" s="88"/>
      <c r="J1218" s="64"/>
      <c r="K1218" s="64"/>
      <c r="L1218" s="79" t="str">
        <f>IF(E1218+F1218+G1218=0,"",E1218*'Emission Factors'!C$26+F1218*'Emission Factors'!C$28+G1218*'Emission Factors'!$C$30)</f>
        <v/>
      </c>
      <c r="M1218" s="79" t="str">
        <f>IF(E1218+F1218+G1218=0,"",E1218*'Emission Factors'!C$27+F1218*'Emission Factors'!C$29+G1218*'Emission Factors'!$C$31)</f>
        <v/>
      </c>
      <c r="N1218" s="79" t="str">
        <f t="shared" si="54"/>
        <v/>
      </c>
      <c r="O1218" s="79" t="str">
        <f t="shared" si="55"/>
        <v/>
      </c>
      <c r="P1218" s="79" t="str">
        <f>IFERROR(N1218*'Emission Factors'!C$13+O1218*'Emission Factors'!C$20,"")</f>
        <v/>
      </c>
      <c r="Q1218" s="89" t="str">
        <f t="shared" si="56"/>
        <v/>
      </c>
      <c r="R1218" s="90" t="str">
        <f>IFERROR(N1218*'Emission Factors'!C$14+O1218*'Emission Factors'!C$21,"")</f>
        <v/>
      </c>
      <c r="S1218" s="90" t="str">
        <f>IFERROR(N1218*'Emission Factors'!C$15+O1218*'Emission Factors'!C$22,"")</f>
        <v/>
      </c>
      <c r="T1218" s="90" t="str">
        <f>IFERROR(N1218*'Emission Factors'!C$16+O1218*'Emission Factors'!C$23,"")</f>
        <v/>
      </c>
      <c r="U1218" s="28" t="str">
        <f>IFERROR(IF(K1218="Residential",N1218*'Emission Factors'!$C$17+O1218*'Emission Factors'!$C$24,N1218*'Emission Factors'!$C$18+O1218*'Emission Factors'!$C$25),"")</f>
        <v/>
      </c>
    </row>
    <row r="1219" spans="2:21" ht="15" customHeight="1" x14ac:dyDescent="0.35">
      <c r="B1219" s="92"/>
      <c r="C1219" s="86"/>
      <c r="D1219" s="62"/>
      <c r="E1219" s="86"/>
      <c r="F1219" s="86"/>
      <c r="G1219" s="86"/>
      <c r="H1219" s="87"/>
      <c r="I1219" s="88"/>
      <c r="J1219" s="64"/>
      <c r="K1219" s="64"/>
      <c r="L1219" s="79" t="str">
        <f>IF(E1219+F1219+G1219=0,"",E1219*'Emission Factors'!C$26+F1219*'Emission Factors'!C$28+G1219*'Emission Factors'!$C$30)</f>
        <v/>
      </c>
      <c r="M1219" s="79" t="str">
        <f>IF(E1219+F1219+G1219=0,"",E1219*'Emission Factors'!C$27+F1219*'Emission Factors'!C$29+G1219*'Emission Factors'!$C$31)</f>
        <v/>
      </c>
      <c r="N1219" s="79" t="str">
        <f t="shared" si="54"/>
        <v/>
      </c>
      <c r="O1219" s="79" t="str">
        <f t="shared" si="55"/>
        <v/>
      </c>
      <c r="P1219" s="79" t="str">
        <f>IFERROR(N1219*'Emission Factors'!C$13+O1219*'Emission Factors'!C$20,"")</f>
        <v/>
      </c>
      <c r="Q1219" s="89" t="str">
        <f t="shared" si="56"/>
        <v/>
      </c>
      <c r="R1219" s="90" t="str">
        <f>IFERROR(N1219*'Emission Factors'!C$14+O1219*'Emission Factors'!C$21,"")</f>
        <v/>
      </c>
      <c r="S1219" s="90" t="str">
        <f>IFERROR(N1219*'Emission Factors'!C$15+O1219*'Emission Factors'!C$22,"")</f>
        <v/>
      </c>
      <c r="T1219" s="90" t="str">
        <f>IFERROR(N1219*'Emission Factors'!C$16+O1219*'Emission Factors'!C$23,"")</f>
        <v/>
      </c>
      <c r="U1219" s="28" t="str">
        <f>IFERROR(IF(K1219="Residential",N1219*'Emission Factors'!$C$17+O1219*'Emission Factors'!$C$24,N1219*'Emission Factors'!$C$18+O1219*'Emission Factors'!$C$25),"")</f>
        <v/>
      </c>
    </row>
    <row r="1220" spans="2:21" ht="15" customHeight="1" x14ac:dyDescent="0.35">
      <c r="B1220" s="92"/>
      <c r="C1220" s="86"/>
      <c r="D1220" s="62"/>
      <c r="E1220" s="86"/>
      <c r="F1220" s="86"/>
      <c r="G1220" s="86"/>
      <c r="H1220" s="87"/>
      <c r="I1220" s="88"/>
      <c r="J1220" s="64"/>
      <c r="K1220" s="64"/>
      <c r="L1220" s="79" t="str">
        <f>IF(E1220+F1220+G1220=0,"",E1220*'Emission Factors'!C$26+F1220*'Emission Factors'!C$28+G1220*'Emission Factors'!$C$30)</f>
        <v/>
      </c>
      <c r="M1220" s="79" t="str">
        <f>IF(E1220+F1220+G1220=0,"",E1220*'Emission Factors'!C$27+F1220*'Emission Factors'!C$29+G1220*'Emission Factors'!$C$31)</f>
        <v/>
      </c>
      <c r="N1220" s="79" t="str">
        <f t="shared" si="54"/>
        <v/>
      </c>
      <c r="O1220" s="79" t="str">
        <f t="shared" si="55"/>
        <v/>
      </c>
      <c r="P1220" s="79" t="str">
        <f>IFERROR(N1220*'Emission Factors'!C$13+O1220*'Emission Factors'!C$20,"")</f>
        <v/>
      </c>
      <c r="Q1220" s="89" t="str">
        <f t="shared" si="56"/>
        <v/>
      </c>
      <c r="R1220" s="90" t="str">
        <f>IFERROR(N1220*'Emission Factors'!C$14+O1220*'Emission Factors'!C$21,"")</f>
        <v/>
      </c>
      <c r="S1220" s="90" t="str">
        <f>IFERROR(N1220*'Emission Factors'!C$15+O1220*'Emission Factors'!C$22,"")</f>
        <v/>
      </c>
      <c r="T1220" s="90" t="str">
        <f>IFERROR(N1220*'Emission Factors'!C$16+O1220*'Emission Factors'!C$23,"")</f>
        <v/>
      </c>
      <c r="U1220" s="28" t="str">
        <f>IFERROR(IF(K1220="Residential",N1220*'Emission Factors'!$C$17+O1220*'Emission Factors'!$C$24,N1220*'Emission Factors'!$C$18+O1220*'Emission Factors'!$C$25),"")</f>
        <v/>
      </c>
    </row>
    <row r="1221" spans="2:21" ht="15" customHeight="1" x14ac:dyDescent="0.35">
      <c r="B1221" s="92"/>
      <c r="C1221" s="86"/>
      <c r="D1221" s="62"/>
      <c r="E1221" s="86"/>
      <c r="F1221" s="86"/>
      <c r="G1221" s="86"/>
      <c r="H1221" s="87"/>
      <c r="I1221" s="88"/>
      <c r="J1221" s="64"/>
      <c r="K1221" s="64"/>
      <c r="L1221" s="79" t="str">
        <f>IF(E1221+F1221+G1221=0,"",E1221*'Emission Factors'!C$26+F1221*'Emission Factors'!C$28+G1221*'Emission Factors'!$C$30)</f>
        <v/>
      </c>
      <c r="M1221" s="79" t="str">
        <f>IF(E1221+F1221+G1221=0,"",E1221*'Emission Factors'!C$27+F1221*'Emission Factors'!C$29+G1221*'Emission Factors'!$C$31)</f>
        <v/>
      </c>
      <c r="N1221" s="79" t="str">
        <f t="shared" si="54"/>
        <v/>
      </c>
      <c r="O1221" s="79" t="str">
        <f t="shared" si="55"/>
        <v/>
      </c>
      <c r="P1221" s="79" t="str">
        <f>IFERROR(N1221*'Emission Factors'!C$13+O1221*'Emission Factors'!C$20,"")</f>
        <v/>
      </c>
      <c r="Q1221" s="89" t="str">
        <f t="shared" si="56"/>
        <v/>
      </c>
      <c r="R1221" s="90" t="str">
        <f>IFERROR(N1221*'Emission Factors'!C$14+O1221*'Emission Factors'!C$21,"")</f>
        <v/>
      </c>
      <c r="S1221" s="90" t="str">
        <f>IFERROR(N1221*'Emission Factors'!C$15+O1221*'Emission Factors'!C$22,"")</f>
        <v/>
      </c>
      <c r="T1221" s="90" t="str">
        <f>IFERROR(N1221*'Emission Factors'!C$16+O1221*'Emission Factors'!C$23,"")</f>
        <v/>
      </c>
      <c r="U1221" s="28" t="str">
        <f>IFERROR(IF(K1221="Residential",N1221*'Emission Factors'!$C$17+O1221*'Emission Factors'!$C$24,N1221*'Emission Factors'!$C$18+O1221*'Emission Factors'!$C$25),"")</f>
        <v/>
      </c>
    </row>
    <row r="1222" spans="2:21" ht="15" customHeight="1" x14ac:dyDescent="0.35">
      <c r="B1222" s="92"/>
      <c r="C1222" s="86"/>
      <c r="D1222" s="63"/>
      <c r="E1222" s="86"/>
      <c r="F1222" s="86"/>
      <c r="G1222" s="86"/>
      <c r="H1222" s="87"/>
      <c r="I1222" s="88"/>
      <c r="J1222" s="64"/>
      <c r="K1222" s="64"/>
      <c r="L1222" s="79" t="str">
        <f>IF(E1222+F1222+G1222=0,"",E1222*'Emission Factors'!C$26+F1222*'Emission Factors'!C$28+G1222*'Emission Factors'!$C$30)</f>
        <v/>
      </c>
      <c r="M1222" s="79" t="str">
        <f>IF(E1222+F1222+G1222=0,"",E1222*'Emission Factors'!C$27+F1222*'Emission Factors'!C$29+G1222*'Emission Factors'!$C$31)</f>
        <v/>
      </c>
      <c r="N1222" s="79" t="str">
        <f t="shared" si="54"/>
        <v/>
      </c>
      <c r="O1222" s="79" t="str">
        <f t="shared" si="55"/>
        <v/>
      </c>
      <c r="P1222" s="79" t="str">
        <f>IFERROR(N1222*'Emission Factors'!C$13+O1222*'Emission Factors'!C$20,"")</f>
        <v/>
      </c>
      <c r="Q1222" s="89" t="str">
        <f t="shared" si="56"/>
        <v/>
      </c>
      <c r="R1222" s="90" t="str">
        <f>IFERROR(N1222*'Emission Factors'!C$14+O1222*'Emission Factors'!C$21,"")</f>
        <v/>
      </c>
      <c r="S1222" s="90" t="str">
        <f>IFERROR(N1222*'Emission Factors'!C$15+O1222*'Emission Factors'!C$22,"")</f>
        <v/>
      </c>
      <c r="T1222" s="90" t="str">
        <f>IFERROR(N1222*'Emission Factors'!C$16+O1222*'Emission Factors'!C$23,"")</f>
        <v/>
      </c>
      <c r="U1222" s="28" t="str">
        <f>IFERROR(IF(K1222="Residential",N1222*'Emission Factors'!$C$17+O1222*'Emission Factors'!$C$24,N1222*'Emission Factors'!$C$18+O1222*'Emission Factors'!$C$25),"")</f>
        <v/>
      </c>
    </row>
    <row r="1223" spans="2:21" ht="15" customHeight="1" x14ac:dyDescent="0.35">
      <c r="B1223" s="92"/>
      <c r="C1223" s="86"/>
      <c r="D1223" s="62"/>
      <c r="E1223" s="86"/>
      <c r="F1223" s="86"/>
      <c r="G1223" s="86"/>
      <c r="H1223" s="87"/>
      <c r="I1223" s="88"/>
      <c r="J1223" s="64"/>
      <c r="K1223" s="64"/>
      <c r="L1223" s="79" t="str">
        <f>IF(E1223+F1223+G1223=0,"",E1223*'Emission Factors'!C$26+F1223*'Emission Factors'!C$28+G1223*'Emission Factors'!$C$30)</f>
        <v/>
      </c>
      <c r="M1223" s="79" t="str">
        <f>IF(E1223+F1223+G1223=0,"",E1223*'Emission Factors'!C$27+F1223*'Emission Factors'!C$29+G1223*'Emission Factors'!$C$31)</f>
        <v/>
      </c>
      <c r="N1223" s="79" t="str">
        <f t="shared" si="54"/>
        <v/>
      </c>
      <c r="O1223" s="79" t="str">
        <f t="shared" si="55"/>
        <v/>
      </c>
      <c r="P1223" s="79" t="str">
        <f>IFERROR(N1223*'Emission Factors'!C$13+O1223*'Emission Factors'!C$20,"")</f>
        <v/>
      </c>
      <c r="Q1223" s="89" t="str">
        <f t="shared" si="56"/>
        <v/>
      </c>
      <c r="R1223" s="90" t="str">
        <f>IFERROR(N1223*'Emission Factors'!C$14+O1223*'Emission Factors'!C$21,"")</f>
        <v/>
      </c>
      <c r="S1223" s="90" t="str">
        <f>IFERROR(N1223*'Emission Factors'!C$15+O1223*'Emission Factors'!C$22,"")</f>
        <v/>
      </c>
      <c r="T1223" s="90" t="str">
        <f>IFERROR(N1223*'Emission Factors'!C$16+O1223*'Emission Factors'!C$23,"")</f>
        <v/>
      </c>
      <c r="U1223" s="28" t="str">
        <f>IFERROR(IF(K1223="Residential",N1223*'Emission Factors'!$C$17+O1223*'Emission Factors'!$C$24,N1223*'Emission Factors'!$C$18+O1223*'Emission Factors'!$C$25),"")</f>
        <v/>
      </c>
    </row>
    <row r="1224" spans="2:21" ht="15" customHeight="1" x14ac:dyDescent="0.35">
      <c r="B1224" s="92"/>
      <c r="C1224" s="86"/>
      <c r="D1224" s="62"/>
      <c r="E1224" s="86"/>
      <c r="F1224" s="86"/>
      <c r="G1224" s="86"/>
      <c r="H1224" s="87"/>
      <c r="I1224" s="88"/>
      <c r="J1224" s="64"/>
      <c r="K1224" s="64"/>
      <c r="L1224" s="79" t="str">
        <f>IF(E1224+F1224+G1224=0,"",E1224*'Emission Factors'!C$26+F1224*'Emission Factors'!C$28+G1224*'Emission Factors'!$C$30)</f>
        <v/>
      </c>
      <c r="M1224" s="79" t="str">
        <f>IF(E1224+F1224+G1224=0,"",E1224*'Emission Factors'!C$27+F1224*'Emission Factors'!C$29+G1224*'Emission Factors'!$C$31)</f>
        <v/>
      </c>
      <c r="N1224" s="79" t="str">
        <f t="shared" si="54"/>
        <v/>
      </c>
      <c r="O1224" s="79" t="str">
        <f t="shared" si="55"/>
        <v/>
      </c>
      <c r="P1224" s="79" t="str">
        <f>IFERROR(N1224*'Emission Factors'!C$13+O1224*'Emission Factors'!C$20,"")</f>
        <v/>
      </c>
      <c r="Q1224" s="89" t="str">
        <f t="shared" si="56"/>
        <v/>
      </c>
      <c r="R1224" s="90" t="str">
        <f>IFERROR(N1224*'Emission Factors'!C$14+O1224*'Emission Factors'!C$21,"")</f>
        <v/>
      </c>
      <c r="S1224" s="90" t="str">
        <f>IFERROR(N1224*'Emission Factors'!C$15+O1224*'Emission Factors'!C$22,"")</f>
        <v/>
      </c>
      <c r="T1224" s="90" t="str">
        <f>IFERROR(N1224*'Emission Factors'!C$16+O1224*'Emission Factors'!C$23,"")</f>
        <v/>
      </c>
      <c r="U1224" s="28" t="str">
        <f>IFERROR(IF(K1224="Residential",N1224*'Emission Factors'!$C$17+O1224*'Emission Factors'!$C$24,N1224*'Emission Factors'!$C$18+O1224*'Emission Factors'!$C$25),"")</f>
        <v/>
      </c>
    </row>
    <row r="1225" spans="2:21" ht="15" customHeight="1" x14ac:dyDescent="0.35">
      <c r="B1225" s="92"/>
      <c r="C1225" s="86"/>
      <c r="D1225" s="62"/>
      <c r="E1225" s="86"/>
      <c r="F1225" s="86"/>
      <c r="G1225" s="86"/>
      <c r="H1225" s="87"/>
      <c r="I1225" s="88"/>
      <c r="J1225" s="64"/>
      <c r="K1225" s="64"/>
      <c r="L1225" s="79" t="str">
        <f>IF(E1225+F1225+G1225=0,"",E1225*'Emission Factors'!C$26+F1225*'Emission Factors'!C$28+G1225*'Emission Factors'!$C$30)</f>
        <v/>
      </c>
      <c r="M1225" s="79" t="str">
        <f>IF(E1225+F1225+G1225=0,"",E1225*'Emission Factors'!C$27+F1225*'Emission Factors'!C$29+G1225*'Emission Factors'!$C$31)</f>
        <v/>
      </c>
      <c r="N1225" s="79" t="str">
        <f t="shared" si="54"/>
        <v/>
      </c>
      <c r="O1225" s="79" t="str">
        <f t="shared" si="55"/>
        <v/>
      </c>
      <c r="P1225" s="79" t="str">
        <f>IFERROR(N1225*'Emission Factors'!C$13+O1225*'Emission Factors'!C$20,"")</f>
        <v/>
      </c>
      <c r="Q1225" s="89" t="str">
        <f t="shared" si="56"/>
        <v/>
      </c>
      <c r="R1225" s="90" t="str">
        <f>IFERROR(N1225*'Emission Factors'!C$14+O1225*'Emission Factors'!C$21,"")</f>
        <v/>
      </c>
      <c r="S1225" s="90" t="str">
        <f>IFERROR(N1225*'Emission Factors'!C$15+O1225*'Emission Factors'!C$22,"")</f>
        <v/>
      </c>
      <c r="T1225" s="90" t="str">
        <f>IFERROR(N1225*'Emission Factors'!C$16+O1225*'Emission Factors'!C$23,"")</f>
        <v/>
      </c>
      <c r="U1225" s="28" t="str">
        <f>IFERROR(IF(K1225="Residential",N1225*'Emission Factors'!$C$17+O1225*'Emission Factors'!$C$24,N1225*'Emission Factors'!$C$18+O1225*'Emission Factors'!$C$25),"")</f>
        <v/>
      </c>
    </row>
    <row r="1226" spans="2:21" ht="15" customHeight="1" x14ac:dyDescent="0.35">
      <c r="B1226" s="92"/>
      <c r="C1226" s="86"/>
      <c r="D1226" s="62"/>
      <c r="E1226" s="86"/>
      <c r="F1226" s="86"/>
      <c r="G1226" s="86"/>
      <c r="H1226" s="87"/>
      <c r="I1226" s="88"/>
      <c r="J1226" s="64"/>
      <c r="K1226" s="64"/>
      <c r="L1226" s="79" t="str">
        <f>IF(E1226+F1226+G1226=0,"",E1226*'Emission Factors'!C$26+F1226*'Emission Factors'!C$28+G1226*'Emission Factors'!$C$30)</f>
        <v/>
      </c>
      <c r="M1226" s="79" t="str">
        <f>IF(E1226+F1226+G1226=0,"",E1226*'Emission Factors'!C$27+F1226*'Emission Factors'!C$29+G1226*'Emission Factors'!$C$31)</f>
        <v/>
      </c>
      <c r="N1226" s="79" t="str">
        <f t="shared" si="54"/>
        <v/>
      </c>
      <c r="O1226" s="79" t="str">
        <f t="shared" si="55"/>
        <v/>
      </c>
      <c r="P1226" s="79" t="str">
        <f>IFERROR(N1226*'Emission Factors'!C$13+O1226*'Emission Factors'!C$20,"")</f>
        <v/>
      </c>
      <c r="Q1226" s="89" t="str">
        <f t="shared" si="56"/>
        <v/>
      </c>
      <c r="R1226" s="90" t="str">
        <f>IFERROR(N1226*'Emission Factors'!C$14+O1226*'Emission Factors'!C$21,"")</f>
        <v/>
      </c>
      <c r="S1226" s="90" t="str">
        <f>IFERROR(N1226*'Emission Factors'!C$15+O1226*'Emission Factors'!C$22,"")</f>
        <v/>
      </c>
      <c r="T1226" s="90" t="str">
        <f>IFERROR(N1226*'Emission Factors'!C$16+O1226*'Emission Factors'!C$23,"")</f>
        <v/>
      </c>
      <c r="U1226" s="28" t="str">
        <f>IFERROR(IF(K1226="Residential",N1226*'Emission Factors'!$C$17+O1226*'Emission Factors'!$C$24,N1226*'Emission Factors'!$C$18+O1226*'Emission Factors'!$C$25),"")</f>
        <v/>
      </c>
    </row>
    <row r="1227" spans="2:21" ht="15" customHeight="1" x14ac:dyDescent="0.35">
      <c r="B1227" s="92"/>
      <c r="C1227" s="86"/>
      <c r="D1227" s="63"/>
      <c r="E1227" s="86"/>
      <c r="F1227" s="86"/>
      <c r="G1227" s="86"/>
      <c r="H1227" s="87"/>
      <c r="I1227" s="88"/>
      <c r="J1227" s="64"/>
      <c r="K1227" s="64"/>
      <c r="L1227" s="79" t="str">
        <f>IF(E1227+F1227+G1227=0,"",E1227*'Emission Factors'!C$26+F1227*'Emission Factors'!C$28+G1227*'Emission Factors'!$C$30)</f>
        <v/>
      </c>
      <c r="M1227" s="79" t="str">
        <f>IF(E1227+F1227+G1227=0,"",E1227*'Emission Factors'!C$27+F1227*'Emission Factors'!C$29+G1227*'Emission Factors'!$C$31)</f>
        <v/>
      </c>
      <c r="N1227" s="79" t="str">
        <f t="shared" si="54"/>
        <v/>
      </c>
      <c r="O1227" s="79" t="str">
        <f t="shared" si="55"/>
        <v/>
      </c>
      <c r="P1227" s="79" t="str">
        <f>IFERROR(N1227*'Emission Factors'!C$13+O1227*'Emission Factors'!C$20,"")</f>
        <v/>
      </c>
      <c r="Q1227" s="89" t="str">
        <f t="shared" si="56"/>
        <v/>
      </c>
      <c r="R1227" s="90" t="str">
        <f>IFERROR(N1227*'Emission Factors'!C$14+O1227*'Emission Factors'!C$21,"")</f>
        <v/>
      </c>
      <c r="S1227" s="90" t="str">
        <f>IFERROR(N1227*'Emission Factors'!C$15+O1227*'Emission Factors'!C$22,"")</f>
        <v/>
      </c>
      <c r="T1227" s="90" t="str">
        <f>IFERROR(N1227*'Emission Factors'!C$16+O1227*'Emission Factors'!C$23,"")</f>
        <v/>
      </c>
      <c r="U1227" s="28" t="str">
        <f>IFERROR(IF(K1227="Residential",N1227*'Emission Factors'!$C$17+O1227*'Emission Factors'!$C$24,N1227*'Emission Factors'!$C$18+O1227*'Emission Factors'!$C$25),"")</f>
        <v/>
      </c>
    </row>
    <row r="1228" spans="2:21" ht="15" customHeight="1" x14ac:dyDescent="0.35">
      <c r="B1228" s="92"/>
      <c r="C1228" s="86"/>
      <c r="D1228" s="62"/>
      <c r="E1228" s="86"/>
      <c r="F1228" s="86"/>
      <c r="G1228" s="86"/>
      <c r="H1228" s="87"/>
      <c r="I1228" s="88"/>
      <c r="J1228" s="64"/>
      <c r="K1228" s="64"/>
      <c r="L1228" s="79" t="str">
        <f>IF(E1228+F1228+G1228=0,"",E1228*'Emission Factors'!C$26+F1228*'Emission Factors'!C$28+G1228*'Emission Factors'!$C$30)</f>
        <v/>
      </c>
      <c r="M1228" s="79" t="str">
        <f>IF(E1228+F1228+G1228=0,"",E1228*'Emission Factors'!C$27+F1228*'Emission Factors'!C$29+G1228*'Emission Factors'!$C$31)</f>
        <v/>
      </c>
      <c r="N1228" s="79" t="str">
        <f t="shared" si="54"/>
        <v/>
      </c>
      <c r="O1228" s="79" t="str">
        <f t="shared" si="55"/>
        <v/>
      </c>
      <c r="P1228" s="79" t="str">
        <f>IFERROR(N1228*'Emission Factors'!C$13+O1228*'Emission Factors'!C$20,"")</f>
        <v/>
      </c>
      <c r="Q1228" s="89" t="str">
        <f t="shared" si="56"/>
        <v/>
      </c>
      <c r="R1228" s="90" t="str">
        <f>IFERROR(N1228*'Emission Factors'!C$14+O1228*'Emission Factors'!C$21,"")</f>
        <v/>
      </c>
      <c r="S1228" s="90" t="str">
        <f>IFERROR(N1228*'Emission Factors'!C$15+O1228*'Emission Factors'!C$22,"")</f>
        <v/>
      </c>
      <c r="T1228" s="90" t="str">
        <f>IFERROR(N1228*'Emission Factors'!C$16+O1228*'Emission Factors'!C$23,"")</f>
        <v/>
      </c>
      <c r="U1228" s="28" t="str">
        <f>IFERROR(IF(K1228="Residential",N1228*'Emission Factors'!$C$17+O1228*'Emission Factors'!$C$24,N1228*'Emission Factors'!$C$18+O1228*'Emission Factors'!$C$25),"")</f>
        <v/>
      </c>
    </row>
    <row r="1229" spans="2:21" ht="15" customHeight="1" x14ac:dyDescent="0.35">
      <c r="B1229" s="92"/>
      <c r="C1229" s="86"/>
      <c r="D1229" s="62"/>
      <c r="E1229" s="86"/>
      <c r="F1229" s="86"/>
      <c r="G1229" s="86"/>
      <c r="H1229" s="87"/>
      <c r="I1229" s="88"/>
      <c r="J1229" s="64"/>
      <c r="K1229" s="64"/>
      <c r="L1229" s="79" t="str">
        <f>IF(E1229+F1229+G1229=0,"",E1229*'Emission Factors'!C$26+F1229*'Emission Factors'!C$28+G1229*'Emission Factors'!$C$30)</f>
        <v/>
      </c>
      <c r="M1229" s="79" t="str">
        <f>IF(E1229+F1229+G1229=0,"",E1229*'Emission Factors'!C$27+F1229*'Emission Factors'!C$29+G1229*'Emission Factors'!$C$31)</f>
        <v/>
      </c>
      <c r="N1229" s="79" t="str">
        <f t="shared" si="54"/>
        <v/>
      </c>
      <c r="O1229" s="79" t="str">
        <f t="shared" si="55"/>
        <v/>
      </c>
      <c r="P1229" s="79" t="str">
        <f>IFERROR(N1229*'Emission Factors'!C$13+O1229*'Emission Factors'!C$20,"")</f>
        <v/>
      </c>
      <c r="Q1229" s="89" t="str">
        <f t="shared" si="56"/>
        <v/>
      </c>
      <c r="R1229" s="90" t="str">
        <f>IFERROR(N1229*'Emission Factors'!C$14+O1229*'Emission Factors'!C$21,"")</f>
        <v/>
      </c>
      <c r="S1229" s="90" t="str">
        <f>IFERROR(N1229*'Emission Factors'!C$15+O1229*'Emission Factors'!C$22,"")</f>
        <v/>
      </c>
      <c r="T1229" s="90" t="str">
        <f>IFERROR(N1229*'Emission Factors'!C$16+O1229*'Emission Factors'!C$23,"")</f>
        <v/>
      </c>
      <c r="U1229" s="28" t="str">
        <f>IFERROR(IF(K1229="Residential",N1229*'Emission Factors'!$C$17+O1229*'Emission Factors'!$C$24,N1229*'Emission Factors'!$C$18+O1229*'Emission Factors'!$C$25),"")</f>
        <v/>
      </c>
    </row>
    <row r="1230" spans="2:21" ht="15" customHeight="1" x14ac:dyDescent="0.35">
      <c r="B1230" s="92"/>
      <c r="C1230" s="86"/>
      <c r="D1230" s="62"/>
      <c r="E1230" s="86"/>
      <c r="F1230" s="86"/>
      <c r="G1230" s="86"/>
      <c r="H1230" s="87"/>
      <c r="I1230" s="88"/>
      <c r="J1230" s="64"/>
      <c r="K1230" s="64"/>
      <c r="L1230" s="79" t="str">
        <f>IF(E1230+F1230+G1230=0,"",E1230*'Emission Factors'!C$26+F1230*'Emission Factors'!C$28+G1230*'Emission Factors'!$C$30)</f>
        <v/>
      </c>
      <c r="M1230" s="79" t="str">
        <f>IF(E1230+F1230+G1230=0,"",E1230*'Emission Factors'!C$27+F1230*'Emission Factors'!C$29+G1230*'Emission Factors'!$C$31)</f>
        <v/>
      </c>
      <c r="N1230" s="79" t="str">
        <f t="shared" si="54"/>
        <v/>
      </c>
      <c r="O1230" s="79" t="str">
        <f t="shared" si="55"/>
        <v/>
      </c>
      <c r="P1230" s="79" t="str">
        <f>IFERROR(N1230*'Emission Factors'!C$13+O1230*'Emission Factors'!C$20,"")</f>
        <v/>
      </c>
      <c r="Q1230" s="89" t="str">
        <f t="shared" si="56"/>
        <v/>
      </c>
      <c r="R1230" s="90" t="str">
        <f>IFERROR(N1230*'Emission Factors'!C$14+O1230*'Emission Factors'!C$21,"")</f>
        <v/>
      </c>
      <c r="S1230" s="90" t="str">
        <f>IFERROR(N1230*'Emission Factors'!C$15+O1230*'Emission Factors'!C$22,"")</f>
        <v/>
      </c>
      <c r="T1230" s="90" t="str">
        <f>IFERROR(N1230*'Emission Factors'!C$16+O1230*'Emission Factors'!C$23,"")</f>
        <v/>
      </c>
      <c r="U1230" s="28" t="str">
        <f>IFERROR(IF(K1230="Residential",N1230*'Emission Factors'!$C$17+O1230*'Emission Factors'!$C$24,N1230*'Emission Factors'!$C$18+O1230*'Emission Factors'!$C$25),"")</f>
        <v/>
      </c>
    </row>
    <row r="1231" spans="2:21" ht="15" customHeight="1" x14ac:dyDescent="0.35">
      <c r="B1231" s="92"/>
      <c r="C1231" s="86"/>
      <c r="D1231" s="62"/>
      <c r="E1231" s="86"/>
      <c r="F1231" s="86"/>
      <c r="G1231" s="86"/>
      <c r="H1231" s="87"/>
      <c r="I1231" s="88"/>
      <c r="J1231" s="64"/>
      <c r="K1231" s="64"/>
      <c r="L1231" s="79" t="str">
        <f>IF(E1231+F1231+G1231=0,"",E1231*'Emission Factors'!C$26+F1231*'Emission Factors'!C$28+G1231*'Emission Factors'!$C$30)</f>
        <v/>
      </c>
      <c r="M1231" s="79" t="str">
        <f>IF(E1231+F1231+G1231=0,"",E1231*'Emission Factors'!C$27+F1231*'Emission Factors'!C$29+G1231*'Emission Factors'!$C$31)</f>
        <v/>
      </c>
      <c r="N1231" s="79" t="str">
        <f t="shared" si="54"/>
        <v/>
      </c>
      <c r="O1231" s="79" t="str">
        <f t="shared" si="55"/>
        <v/>
      </c>
      <c r="P1231" s="79" t="str">
        <f>IFERROR(N1231*'Emission Factors'!C$13+O1231*'Emission Factors'!C$20,"")</f>
        <v/>
      </c>
      <c r="Q1231" s="89" t="str">
        <f t="shared" si="56"/>
        <v/>
      </c>
      <c r="R1231" s="90" t="str">
        <f>IFERROR(N1231*'Emission Factors'!C$14+O1231*'Emission Factors'!C$21,"")</f>
        <v/>
      </c>
      <c r="S1231" s="90" t="str">
        <f>IFERROR(N1231*'Emission Factors'!C$15+O1231*'Emission Factors'!C$22,"")</f>
        <v/>
      </c>
      <c r="T1231" s="90" t="str">
        <f>IFERROR(N1231*'Emission Factors'!C$16+O1231*'Emission Factors'!C$23,"")</f>
        <v/>
      </c>
      <c r="U1231" s="28" t="str">
        <f>IFERROR(IF(K1231="Residential",N1231*'Emission Factors'!$C$17+O1231*'Emission Factors'!$C$24,N1231*'Emission Factors'!$C$18+O1231*'Emission Factors'!$C$25),"")</f>
        <v/>
      </c>
    </row>
    <row r="1232" spans="2:21" ht="15" customHeight="1" x14ac:dyDescent="0.35">
      <c r="B1232" s="92"/>
      <c r="C1232" s="86"/>
      <c r="D1232" s="63"/>
      <c r="E1232" s="86"/>
      <c r="F1232" s="86"/>
      <c r="G1232" s="86"/>
      <c r="H1232" s="87"/>
      <c r="I1232" s="88"/>
      <c r="J1232" s="64"/>
      <c r="K1232" s="64"/>
      <c r="L1232" s="79" t="str">
        <f>IF(E1232+F1232+G1232=0,"",E1232*'Emission Factors'!C$26+F1232*'Emission Factors'!C$28+G1232*'Emission Factors'!$C$30)</f>
        <v/>
      </c>
      <c r="M1232" s="79" t="str">
        <f>IF(E1232+F1232+G1232=0,"",E1232*'Emission Factors'!C$27+F1232*'Emission Factors'!C$29+G1232*'Emission Factors'!$C$31)</f>
        <v/>
      </c>
      <c r="N1232" s="79" t="str">
        <f t="shared" si="54"/>
        <v/>
      </c>
      <c r="O1232" s="79" t="str">
        <f t="shared" si="55"/>
        <v/>
      </c>
      <c r="P1232" s="79" t="str">
        <f>IFERROR(N1232*'Emission Factors'!C$13+O1232*'Emission Factors'!C$20,"")</f>
        <v/>
      </c>
      <c r="Q1232" s="89" t="str">
        <f t="shared" si="56"/>
        <v/>
      </c>
      <c r="R1232" s="90" t="str">
        <f>IFERROR(N1232*'Emission Factors'!C$14+O1232*'Emission Factors'!C$21,"")</f>
        <v/>
      </c>
      <c r="S1232" s="90" t="str">
        <f>IFERROR(N1232*'Emission Factors'!C$15+O1232*'Emission Factors'!C$22,"")</f>
        <v/>
      </c>
      <c r="T1232" s="90" t="str">
        <f>IFERROR(N1232*'Emission Factors'!C$16+O1232*'Emission Factors'!C$23,"")</f>
        <v/>
      </c>
      <c r="U1232" s="28" t="str">
        <f>IFERROR(IF(K1232="Residential",N1232*'Emission Factors'!$C$17+O1232*'Emission Factors'!$C$24,N1232*'Emission Factors'!$C$18+O1232*'Emission Factors'!$C$25),"")</f>
        <v/>
      </c>
    </row>
    <row r="1233" spans="2:21" ht="15" customHeight="1" x14ac:dyDescent="0.35">
      <c r="B1233" s="92"/>
      <c r="C1233" s="86"/>
      <c r="D1233" s="62"/>
      <c r="E1233" s="86"/>
      <c r="F1233" s="86"/>
      <c r="G1233" s="86"/>
      <c r="H1233" s="87"/>
      <c r="I1233" s="88"/>
      <c r="J1233" s="64"/>
      <c r="K1233" s="64"/>
      <c r="L1233" s="79" t="str">
        <f>IF(E1233+F1233+G1233=0,"",E1233*'Emission Factors'!C$26+F1233*'Emission Factors'!C$28+G1233*'Emission Factors'!$C$30)</f>
        <v/>
      </c>
      <c r="M1233" s="79" t="str">
        <f>IF(E1233+F1233+G1233=0,"",E1233*'Emission Factors'!C$27+F1233*'Emission Factors'!C$29+G1233*'Emission Factors'!$C$31)</f>
        <v/>
      </c>
      <c r="N1233" s="79" t="str">
        <f t="shared" si="54"/>
        <v/>
      </c>
      <c r="O1233" s="79" t="str">
        <f t="shared" si="55"/>
        <v/>
      </c>
      <c r="P1233" s="79" t="str">
        <f>IFERROR(N1233*'Emission Factors'!C$13+O1233*'Emission Factors'!C$20,"")</f>
        <v/>
      </c>
      <c r="Q1233" s="89" t="str">
        <f t="shared" si="56"/>
        <v/>
      </c>
      <c r="R1233" s="90" t="str">
        <f>IFERROR(N1233*'Emission Factors'!C$14+O1233*'Emission Factors'!C$21,"")</f>
        <v/>
      </c>
      <c r="S1233" s="90" t="str">
        <f>IFERROR(N1233*'Emission Factors'!C$15+O1233*'Emission Factors'!C$22,"")</f>
        <v/>
      </c>
      <c r="T1233" s="90" t="str">
        <f>IFERROR(N1233*'Emission Factors'!C$16+O1233*'Emission Factors'!C$23,"")</f>
        <v/>
      </c>
      <c r="U1233" s="28" t="str">
        <f>IFERROR(IF(K1233="Residential",N1233*'Emission Factors'!$C$17+O1233*'Emission Factors'!$C$24,N1233*'Emission Factors'!$C$18+O1233*'Emission Factors'!$C$25),"")</f>
        <v/>
      </c>
    </row>
    <row r="1234" spans="2:21" ht="15" customHeight="1" x14ac:dyDescent="0.35">
      <c r="B1234" s="92"/>
      <c r="C1234" s="86"/>
      <c r="D1234" s="62"/>
      <c r="E1234" s="86"/>
      <c r="F1234" s="86"/>
      <c r="G1234" s="86"/>
      <c r="H1234" s="87"/>
      <c r="I1234" s="88"/>
      <c r="J1234" s="64"/>
      <c r="K1234" s="64"/>
      <c r="L1234" s="79" t="str">
        <f>IF(E1234+F1234+G1234=0,"",E1234*'Emission Factors'!C$26+F1234*'Emission Factors'!C$28+G1234*'Emission Factors'!$C$30)</f>
        <v/>
      </c>
      <c r="M1234" s="79" t="str">
        <f>IF(E1234+F1234+G1234=0,"",E1234*'Emission Factors'!C$27+F1234*'Emission Factors'!C$29+G1234*'Emission Factors'!$C$31)</f>
        <v/>
      </c>
      <c r="N1234" s="79" t="str">
        <f t="shared" ref="N1234:N1297" si="57">IFERROR(L1234*J1234,"")</f>
        <v/>
      </c>
      <c r="O1234" s="79" t="str">
        <f t="shared" ref="O1234:O1297" si="58">IFERROR(M1234*J1234,"")</f>
        <v/>
      </c>
      <c r="P1234" s="79" t="str">
        <f>IFERROR(N1234*'Emission Factors'!C$13+O1234*'Emission Factors'!C$20,"")</f>
        <v/>
      </c>
      <c r="Q1234" s="89" t="str">
        <f t="shared" ref="Q1234:Q1297" si="59">IFERROR(P1234/I1234,"")</f>
        <v/>
      </c>
      <c r="R1234" s="90" t="str">
        <f>IFERROR(N1234*'Emission Factors'!C$14+O1234*'Emission Factors'!C$21,"")</f>
        <v/>
      </c>
      <c r="S1234" s="90" t="str">
        <f>IFERROR(N1234*'Emission Factors'!C$15+O1234*'Emission Factors'!C$22,"")</f>
        <v/>
      </c>
      <c r="T1234" s="90" t="str">
        <f>IFERROR(N1234*'Emission Factors'!C$16+O1234*'Emission Factors'!C$23,"")</f>
        <v/>
      </c>
      <c r="U1234" s="28" t="str">
        <f>IFERROR(IF(K1234="Residential",N1234*'Emission Factors'!$C$17+O1234*'Emission Factors'!$C$24,N1234*'Emission Factors'!$C$18+O1234*'Emission Factors'!$C$25),"")</f>
        <v/>
      </c>
    </row>
    <row r="1235" spans="2:21" ht="15" customHeight="1" x14ac:dyDescent="0.35">
      <c r="B1235" s="92"/>
      <c r="C1235" s="86"/>
      <c r="D1235" s="62"/>
      <c r="E1235" s="86"/>
      <c r="F1235" s="86"/>
      <c r="G1235" s="86"/>
      <c r="H1235" s="87"/>
      <c r="I1235" s="88"/>
      <c r="J1235" s="64"/>
      <c r="K1235" s="64"/>
      <c r="L1235" s="79" t="str">
        <f>IF(E1235+F1235+G1235=0,"",E1235*'Emission Factors'!C$26+F1235*'Emission Factors'!C$28+G1235*'Emission Factors'!$C$30)</f>
        <v/>
      </c>
      <c r="M1235" s="79" t="str">
        <f>IF(E1235+F1235+G1235=0,"",E1235*'Emission Factors'!C$27+F1235*'Emission Factors'!C$29+G1235*'Emission Factors'!$C$31)</f>
        <v/>
      </c>
      <c r="N1235" s="79" t="str">
        <f t="shared" si="57"/>
        <v/>
      </c>
      <c r="O1235" s="79" t="str">
        <f t="shared" si="58"/>
        <v/>
      </c>
      <c r="P1235" s="79" t="str">
        <f>IFERROR(N1235*'Emission Factors'!C$13+O1235*'Emission Factors'!C$20,"")</f>
        <v/>
      </c>
      <c r="Q1235" s="89" t="str">
        <f t="shared" si="59"/>
        <v/>
      </c>
      <c r="R1235" s="90" t="str">
        <f>IFERROR(N1235*'Emission Factors'!C$14+O1235*'Emission Factors'!C$21,"")</f>
        <v/>
      </c>
      <c r="S1235" s="90" t="str">
        <f>IFERROR(N1235*'Emission Factors'!C$15+O1235*'Emission Factors'!C$22,"")</f>
        <v/>
      </c>
      <c r="T1235" s="90" t="str">
        <f>IFERROR(N1235*'Emission Factors'!C$16+O1235*'Emission Factors'!C$23,"")</f>
        <v/>
      </c>
      <c r="U1235" s="28" t="str">
        <f>IFERROR(IF(K1235="Residential",N1235*'Emission Factors'!$C$17+O1235*'Emission Factors'!$C$24,N1235*'Emission Factors'!$C$18+O1235*'Emission Factors'!$C$25),"")</f>
        <v/>
      </c>
    </row>
    <row r="1236" spans="2:21" ht="15" customHeight="1" x14ac:dyDescent="0.35">
      <c r="B1236" s="92"/>
      <c r="C1236" s="86"/>
      <c r="D1236" s="62"/>
      <c r="E1236" s="86"/>
      <c r="F1236" s="86"/>
      <c r="G1236" s="86"/>
      <c r="H1236" s="87"/>
      <c r="I1236" s="88"/>
      <c r="J1236" s="64"/>
      <c r="K1236" s="64"/>
      <c r="L1236" s="79" t="str">
        <f>IF(E1236+F1236+G1236=0,"",E1236*'Emission Factors'!C$26+F1236*'Emission Factors'!C$28+G1236*'Emission Factors'!$C$30)</f>
        <v/>
      </c>
      <c r="M1236" s="79" t="str">
        <f>IF(E1236+F1236+G1236=0,"",E1236*'Emission Factors'!C$27+F1236*'Emission Factors'!C$29+G1236*'Emission Factors'!$C$31)</f>
        <v/>
      </c>
      <c r="N1236" s="79" t="str">
        <f t="shared" si="57"/>
        <v/>
      </c>
      <c r="O1236" s="79" t="str">
        <f t="shared" si="58"/>
        <v/>
      </c>
      <c r="P1236" s="79" t="str">
        <f>IFERROR(N1236*'Emission Factors'!C$13+O1236*'Emission Factors'!C$20,"")</f>
        <v/>
      </c>
      <c r="Q1236" s="89" t="str">
        <f t="shared" si="59"/>
        <v/>
      </c>
      <c r="R1236" s="90" t="str">
        <f>IFERROR(N1236*'Emission Factors'!C$14+O1236*'Emission Factors'!C$21,"")</f>
        <v/>
      </c>
      <c r="S1236" s="90" t="str">
        <f>IFERROR(N1236*'Emission Factors'!C$15+O1236*'Emission Factors'!C$22,"")</f>
        <v/>
      </c>
      <c r="T1236" s="90" t="str">
        <f>IFERROR(N1236*'Emission Factors'!C$16+O1236*'Emission Factors'!C$23,"")</f>
        <v/>
      </c>
      <c r="U1236" s="28" t="str">
        <f>IFERROR(IF(K1236="Residential",N1236*'Emission Factors'!$C$17+O1236*'Emission Factors'!$C$24,N1236*'Emission Factors'!$C$18+O1236*'Emission Factors'!$C$25),"")</f>
        <v/>
      </c>
    </row>
    <row r="1237" spans="2:21" ht="15" customHeight="1" x14ac:dyDescent="0.35">
      <c r="B1237" s="92"/>
      <c r="C1237" s="86"/>
      <c r="D1237" s="63"/>
      <c r="E1237" s="86"/>
      <c r="F1237" s="86"/>
      <c r="G1237" s="86"/>
      <c r="H1237" s="87"/>
      <c r="I1237" s="88"/>
      <c r="J1237" s="64"/>
      <c r="K1237" s="64"/>
      <c r="L1237" s="79" t="str">
        <f>IF(E1237+F1237+G1237=0,"",E1237*'Emission Factors'!C$26+F1237*'Emission Factors'!C$28+G1237*'Emission Factors'!$C$30)</f>
        <v/>
      </c>
      <c r="M1237" s="79" t="str">
        <f>IF(E1237+F1237+G1237=0,"",E1237*'Emission Factors'!C$27+F1237*'Emission Factors'!C$29+G1237*'Emission Factors'!$C$31)</f>
        <v/>
      </c>
      <c r="N1237" s="79" t="str">
        <f t="shared" si="57"/>
        <v/>
      </c>
      <c r="O1237" s="79" t="str">
        <f t="shared" si="58"/>
        <v/>
      </c>
      <c r="P1237" s="79" t="str">
        <f>IFERROR(N1237*'Emission Factors'!C$13+O1237*'Emission Factors'!C$20,"")</f>
        <v/>
      </c>
      <c r="Q1237" s="89" t="str">
        <f t="shared" si="59"/>
        <v/>
      </c>
      <c r="R1237" s="90" t="str">
        <f>IFERROR(N1237*'Emission Factors'!C$14+O1237*'Emission Factors'!C$21,"")</f>
        <v/>
      </c>
      <c r="S1237" s="90" t="str">
        <f>IFERROR(N1237*'Emission Factors'!C$15+O1237*'Emission Factors'!C$22,"")</f>
        <v/>
      </c>
      <c r="T1237" s="90" t="str">
        <f>IFERROR(N1237*'Emission Factors'!C$16+O1237*'Emission Factors'!C$23,"")</f>
        <v/>
      </c>
      <c r="U1237" s="28" t="str">
        <f>IFERROR(IF(K1237="Residential",N1237*'Emission Factors'!$C$17+O1237*'Emission Factors'!$C$24,N1237*'Emission Factors'!$C$18+O1237*'Emission Factors'!$C$25),"")</f>
        <v/>
      </c>
    </row>
    <row r="1238" spans="2:21" ht="15" customHeight="1" x14ac:dyDescent="0.35">
      <c r="B1238" s="92"/>
      <c r="C1238" s="86"/>
      <c r="D1238" s="62"/>
      <c r="E1238" s="86"/>
      <c r="F1238" s="86"/>
      <c r="G1238" s="86"/>
      <c r="H1238" s="87"/>
      <c r="I1238" s="88"/>
      <c r="J1238" s="64"/>
      <c r="K1238" s="64"/>
      <c r="L1238" s="79" t="str">
        <f>IF(E1238+F1238+G1238=0,"",E1238*'Emission Factors'!C$26+F1238*'Emission Factors'!C$28+G1238*'Emission Factors'!$C$30)</f>
        <v/>
      </c>
      <c r="M1238" s="79" t="str">
        <f>IF(E1238+F1238+G1238=0,"",E1238*'Emission Factors'!C$27+F1238*'Emission Factors'!C$29+G1238*'Emission Factors'!$C$31)</f>
        <v/>
      </c>
      <c r="N1238" s="79" t="str">
        <f t="shared" si="57"/>
        <v/>
      </c>
      <c r="O1238" s="79" t="str">
        <f t="shared" si="58"/>
        <v/>
      </c>
      <c r="P1238" s="79" t="str">
        <f>IFERROR(N1238*'Emission Factors'!C$13+O1238*'Emission Factors'!C$20,"")</f>
        <v/>
      </c>
      <c r="Q1238" s="89" t="str">
        <f t="shared" si="59"/>
        <v/>
      </c>
      <c r="R1238" s="90" t="str">
        <f>IFERROR(N1238*'Emission Factors'!C$14+O1238*'Emission Factors'!C$21,"")</f>
        <v/>
      </c>
      <c r="S1238" s="90" t="str">
        <f>IFERROR(N1238*'Emission Factors'!C$15+O1238*'Emission Factors'!C$22,"")</f>
        <v/>
      </c>
      <c r="T1238" s="90" t="str">
        <f>IFERROR(N1238*'Emission Factors'!C$16+O1238*'Emission Factors'!C$23,"")</f>
        <v/>
      </c>
      <c r="U1238" s="28" t="str">
        <f>IFERROR(IF(K1238="Residential",N1238*'Emission Factors'!$C$17+O1238*'Emission Factors'!$C$24,N1238*'Emission Factors'!$C$18+O1238*'Emission Factors'!$C$25),"")</f>
        <v/>
      </c>
    </row>
    <row r="1239" spans="2:21" ht="15" customHeight="1" x14ac:dyDescent="0.35">
      <c r="B1239" s="92"/>
      <c r="C1239" s="86"/>
      <c r="D1239" s="62"/>
      <c r="E1239" s="86"/>
      <c r="F1239" s="86"/>
      <c r="G1239" s="86"/>
      <c r="H1239" s="87"/>
      <c r="I1239" s="88"/>
      <c r="J1239" s="64"/>
      <c r="K1239" s="64"/>
      <c r="L1239" s="79" t="str">
        <f>IF(E1239+F1239+G1239=0,"",E1239*'Emission Factors'!C$26+F1239*'Emission Factors'!C$28+G1239*'Emission Factors'!$C$30)</f>
        <v/>
      </c>
      <c r="M1239" s="79" t="str">
        <f>IF(E1239+F1239+G1239=0,"",E1239*'Emission Factors'!C$27+F1239*'Emission Factors'!C$29+G1239*'Emission Factors'!$C$31)</f>
        <v/>
      </c>
      <c r="N1239" s="79" t="str">
        <f t="shared" si="57"/>
        <v/>
      </c>
      <c r="O1239" s="79" t="str">
        <f t="shared" si="58"/>
        <v/>
      </c>
      <c r="P1239" s="79" t="str">
        <f>IFERROR(N1239*'Emission Factors'!C$13+O1239*'Emission Factors'!C$20,"")</f>
        <v/>
      </c>
      <c r="Q1239" s="89" t="str">
        <f t="shared" si="59"/>
        <v/>
      </c>
      <c r="R1239" s="90" t="str">
        <f>IFERROR(N1239*'Emission Factors'!C$14+O1239*'Emission Factors'!C$21,"")</f>
        <v/>
      </c>
      <c r="S1239" s="90" t="str">
        <f>IFERROR(N1239*'Emission Factors'!C$15+O1239*'Emission Factors'!C$22,"")</f>
        <v/>
      </c>
      <c r="T1239" s="90" t="str">
        <f>IFERROR(N1239*'Emission Factors'!C$16+O1239*'Emission Factors'!C$23,"")</f>
        <v/>
      </c>
      <c r="U1239" s="28" t="str">
        <f>IFERROR(IF(K1239="Residential",N1239*'Emission Factors'!$C$17+O1239*'Emission Factors'!$C$24,N1239*'Emission Factors'!$C$18+O1239*'Emission Factors'!$C$25),"")</f>
        <v/>
      </c>
    </row>
    <row r="1240" spans="2:21" ht="15" customHeight="1" x14ac:dyDescent="0.35">
      <c r="B1240" s="92"/>
      <c r="C1240" s="86"/>
      <c r="D1240" s="62"/>
      <c r="E1240" s="86"/>
      <c r="F1240" s="86"/>
      <c r="G1240" s="86"/>
      <c r="H1240" s="87"/>
      <c r="I1240" s="88"/>
      <c r="J1240" s="64"/>
      <c r="K1240" s="64"/>
      <c r="L1240" s="79" t="str">
        <f>IF(E1240+F1240+G1240=0,"",E1240*'Emission Factors'!C$26+F1240*'Emission Factors'!C$28+G1240*'Emission Factors'!$C$30)</f>
        <v/>
      </c>
      <c r="M1240" s="79" t="str">
        <f>IF(E1240+F1240+G1240=0,"",E1240*'Emission Factors'!C$27+F1240*'Emission Factors'!C$29+G1240*'Emission Factors'!$C$31)</f>
        <v/>
      </c>
      <c r="N1240" s="79" t="str">
        <f t="shared" si="57"/>
        <v/>
      </c>
      <c r="O1240" s="79" t="str">
        <f t="shared" si="58"/>
        <v/>
      </c>
      <c r="P1240" s="79" t="str">
        <f>IFERROR(N1240*'Emission Factors'!C$13+O1240*'Emission Factors'!C$20,"")</f>
        <v/>
      </c>
      <c r="Q1240" s="89" t="str">
        <f t="shared" si="59"/>
        <v/>
      </c>
      <c r="R1240" s="90" t="str">
        <f>IFERROR(N1240*'Emission Factors'!C$14+O1240*'Emission Factors'!C$21,"")</f>
        <v/>
      </c>
      <c r="S1240" s="90" t="str">
        <f>IFERROR(N1240*'Emission Factors'!C$15+O1240*'Emission Factors'!C$22,"")</f>
        <v/>
      </c>
      <c r="T1240" s="90" t="str">
        <f>IFERROR(N1240*'Emission Factors'!C$16+O1240*'Emission Factors'!C$23,"")</f>
        <v/>
      </c>
      <c r="U1240" s="28" t="str">
        <f>IFERROR(IF(K1240="Residential",N1240*'Emission Factors'!$C$17+O1240*'Emission Factors'!$C$24,N1240*'Emission Factors'!$C$18+O1240*'Emission Factors'!$C$25),"")</f>
        <v/>
      </c>
    </row>
    <row r="1241" spans="2:21" ht="15" customHeight="1" x14ac:dyDescent="0.35">
      <c r="B1241" s="92"/>
      <c r="C1241" s="86"/>
      <c r="D1241" s="62"/>
      <c r="E1241" s="86"/>
      <c r="F1241" s="86"/>
      <c r="G1241" s="86"/>
      <c r="H1241" s="87"/>
      <c r="I1241" s="88"/>
      <c r="J1241" s="64"/>
      <c r="K1241" s="64"/>
      <c r="L1241" s="79" t="str">
        <f>IF(E1241+F1241+G1241=0,"",E1241*'Emission Factors'!C$26+F1241*'Emission Factors'!C$28+G1241*'Emission Factors'!$C$30)</f>
        <v/>
      </c>
      <c r="M1241" s="79" t="str">
        <f>IF(E1241+F1241+G1241=0,"",E1241*'Emission Factors'!C$27+F1241*'Emission Factors'!C$29+G1241*'Emission Factors'!$C$31)</f>
        <v/>
      </c>
      <c r="N1241" s="79" t="str">
        <f t="shared" si="57"/>
        <v/>
      </c>
      <c r="O1241" s="79" t="str">
        <f t="shared" si="58"/>
        <v/>
      </c>
      <c r="P1241" s="79" t="str">
        <f>IFERROR(N1241*'Emission Factors'!C$13+O1241*'Emission Factors'!C$20,"")</f>
        <v/>
      </c>
      <c r="Q1241" s="89" t="str">
        <f t="shared" si="59"/>
        <v/>
      </c>
      <c r="R1241" s="90" t="str">
        <f>IFERROR(N1241*'Emission Factors'!C$14+O1241*'Emission Factors'!C$21,"")</f>
        <v/>
      </c>
      <c r="S1241" s="90" t="str">
        <f>IFERROR(N1241*'Emission Factors'!C$15+O1241*'Emission Factors'!C$22,"")</f>
        <v/>
      </c>
      <c r="T1241" s="90" t="str">
        <f>IFERROR(N1241*'Emission Factors'!C$16+O1241*'Emission Factors'!C$23,"")</f>
        <v/>
      </c>
      <c r="U1241" s="28" t="str">
        <f>IFERROR(IF(K1241="Residential",N1241*'Emission Factors'!$C$17+O1241*'Emission Factors'!$C$24,N1241*'Emission Factors'!$C$18+O1241*'Emission Factors'!$C$25),"")</f>
        <v/>
      </c>
    </row>
    <row r="1242" spans="2:21" ht="15" customHeight="1" x14ac:dyDescent="0.35">
      <c r="B1242" s="92"/>
      <c r="C1242" s="86"/>
      <c r="D1242" s="63"/>
      <c r="E1242" s="86"/>
      <c r="F1242" s="86"/>
      <c r="G1242" s="86"/>
      <c r="H1242" s="87"/>
      <c r="I1242" s="88"/>
      <c r="J1242" s="64"/>
      <c r="K1242" s="64"/>
      <c r="L1242" s="79" t="str">
        <f>IF(E1242+F1242+G1242=0,"",E1242*'Emission Factors'!C$26+F1242*'Emission Factors'!C$28+G1242*'Emission Factors'!$C$30)</f>
        <v/>
      </c>
      <c r="M1242" s="79" t="str">
        <f>IF(E1242+F1242+G1242=0,"",E1242*'Emission Factors'!C$27+F1242*'Emission Factors'!C$29+G1242*'Emission Factors'!$C$31)</f>
        <v/>
      </c>
      <c r="N1242" s="79" t="str">
        <f t="shared" si="57"/>
        <v/>
      </c>
      <c r="O1242" s="79" t="str">
        <f t="shared" si="58"/>
        <v/>
      </c>
      <c r="P1242" s="79" t="str">
        <f>IFERROR(N1242*'Emission Factors'!C$13+O1242*'Emission Factors'!C$20,"")</f>
        <v/>
      </c>
      <c r="Q1242" s="89" t="str">
        <f t="shared" si="59"/>
        <v/>
      </c>
      <c r="R1242" s="90" t="str">
        <f>IFERROR(N1242*'Emission Factors'!C$14+O1242*'Emission Factors'!C$21,"")</f>
        <v/>
      </c>
      <c r="S1242" s="90" t="str">
        <f>IFERROR(N1242*'Emission Factors'!C$15+O1242*'Emission Factors'!C$22,"")</f>
        <v/>
      </c>
      <c r="T1242" s="90" t="str">
        <f>IFERROR(N1242*'Emission Factors'!C$16+O1242*'Emission Factors'!C$23,"")</f>
        <v/>
      </c>
      <c r="U1242" s="28" t="str">
        <f>IFERROR(IF(K1242="Residential",N1242*'Emission Factors'!$C$17+O1242*'Emission Factors'!$C$24,N1242*'Emission Factors'!$C$18+O1242*'Emission Factors'!$C$25),"")</f>
        <v/>
      </c>
    </row>
    <row r="1243" spans="2:21" ht="15" customHeight="1" x14ac:dyDescent="0.35">
      <c r="B1243" s="92"/>
      <c r="C1243" s="86"/>
      <c r="D1243" s="62"/>
      <c r="E1243" s="86"/>
      <c r="F1243" s="86"/>
      <c r="G1243" s="86"/>
      <c r="H1243" s="87"/>
      <c r="I1243" s="88"/>
      <c r="J1243" s="64"/>
      <c r="K1243" s="64"/>
      <c r="L1243" s="79" t="str">
        <f>IF(E1243+F1243+G1243=0,"",E1243*'Emission Factors'!C$26+F1243*'Emission Factors'!C$28+G1243*'Emission Factors'!$C$30)</f>
        <v/>
      </c>
      <c r="M1243" s="79" t="str">
        <f>IF(E1243+F1243+G1243=0,"",E1243*'Emission Factors'!C$27+F1243*'Emission Factors'!C$29+G1243*'Emission Factors'!$C$31)</f>
        <v/>
      </c>
      <c r="N1243" s="79" t="str">
        <f t="shared" si="57"/>
        <v/>
      </c>
      <c r="O1243" s="79" t="str">
        <f t="shared" si="58"/>
        <v/>
      </c>
      <c r="P1243" s="79" t="str">
        <f>IFERROR(N1243*'Emission Factors'!C$13+O1243*'Emission Factors'!C$20,"")</f>
        <v/>
      </c>
      <c r="Q1243" s="89" t="str">
        <f t="shared" si="59"/>
        <v/>
      </c>
      <c r="R1243" s="90" t="str">
        <f>IFERROR(N1243*'Emission Factors'!C$14+O1243*'Emission Factors'!C$21,"")</f>
        <v/>
      </c>
      <c r="S1243" s="90" t="str">
        <f>IFERROR(N1243*'Emission Factors'!C$15+O1243*'Emission Factors'!C$22,"")</f>
        <v/>
      </c>
      <c r="T1243" s="90" t="str">
        <f>IFERROR(N1243*'Emission Factors'!C$16+O1243*'Emission Factors'!C$23,"")</f>
        <v/>
      </c>
      <c r="U1243" s="28" t="str">
        <f>IFERROR(IF(K1243="Residential",N1243*'Emission Factors'!$C$17+O1243*'Emission Factors'!$C$24,N1243*'Emission Factors'!$C$18+O1243*'Emission Factors'!$C$25),"")</f>
        <v/>
      </c>
    </row>
    <row r="1244" spans="2:21" ht="15" customHeight="1" x14ac:dyDescent="0.35">
      <c r="B1244" s="92"/>
      <c r="C1244" s="86"/>
      <c r="D1244" s="62"/>
      <c r="E1244" s="86"/>
      <c r="F1244" s="86"/>
      <c r="G1244" s="86"/>
      <c r="H1244" s="87"/>
      <c r="I1244" s="88"/>
      <c r="J1244" s="64"/>
      <c r="K1244" s="64"/>
      <c r="L1244" s="79" t="str">
        <f>IF(E1244+F1244+G1244=0,"",E1244*'Emission Factors'!C$26+F1244*'Emission Factors'!C$28+G1244*'Emission Factors'!$C$30)</f>
        <v/>
      </c>
      <c r="M1244" s="79" t="str">
        <f>IF(E1244+F1244+G1244=0,"",E1244*'Emission Factors'!C$27+F1244*'Emission Factors'!C$29+G1244*'Emission Factors'!$C$31)</f>
        <v/>
      </c>
      <c r="N1244" s="79" t="str">
        <f t="shared" si="57"/>
        <v/>
      </c>
      <c r="O1244" s="79" t="str">
        <f t="shared" si="58"/>
        <v/>
      </c>
      <c r="P1244" s="79" t="str">
        <f>IFERROR(N1244*'Emission Factors'!C$13+O1244*'Emission Factors'!C$20,"")</f>
        <v/>
      </c>
      <c r="Q1244" s="89" t="str">
        <f t="shared" si="59"/>
        <v/>
      </c>
      <c r="R1244" s="90" t="str">
        <f>IFERROR(N1244*'Emission Factors'!C$14+O1244*'Emission Factors'!C$21,"")</f>
        <v/>
      </c>
      <c r="S1244" s="90" t="str">
        <f>IFERROR(N1244*'Emission Factors'!C$15+O1244*'Emission Factors'!C$22,"")</f>
        <v/>
      </c>
      <c r="T1244" s="90" t="str">
        <f>IFERROR(N1244*'Emission Factors'!C$16+O1244*'Emission Factors'!C$23,"")</f>
        <v/>
      </c>
      <c r="U1244" s="28" t="str">
        <f>IFERROR(IF(K1244="Residential",N1244*'Emission Factors'!$C$17+O1244*'Emission Factors'!$C$24,N1244*'Emission Factors'!$C$18+O1244*'Emission Factors'!$C$25),"")</f>
        <v/>
      </c>
    </row>
    <row r="1245" spans="2:21" ht="15" customHeight="1" x14ac:dyDescent="0.35">
      <c r="B1245" s="92"/>
      <c r="C1245" s="86"/>
      <c r="D1245" s="62"/>
      <c r="E1245" s="86"/>
      <c r="F1245" s="86"/>
      <c r="G1245" s="86"/>
      <c r="H1245" s="87"/>
      <c r="I1245" s="88"/>
      <c r="J1245" s="64"/>
      <c r="K1245" s="64"/>
      <c r="L1245" s="79" t="str">
        <f>IF(E1245+F1245+G1245=0,"",E1245*'Emission Factors'!C$26+F1245*'Emission Factors'!C$28+G1245*'Emission Factors'!$C$30)</f>
        <v/>
      </c>
      <c r="M1245" s="79" t="str">
        <f>IF(E1245+F1245+G1245=0,"",E1245*'Emission Factors'!C$27+F1245*'Emission Factors'!C$29+G1245*'Emission Factors'!$C$31)</f>
        <v/>
      </c>
      <c r="N1245" s="79" t="str">
        <f t="shared" si="57"/>
        <v/>
      </c>
      <c r="O1245" s="79" t="str">
        <f t="shared" si="58"/>
        <v/>
      </c>
      <c r="P1245" s="79" t="str">
        <f>IFERROR(N1245*'Emission Factors'!C$13+O1245*'Emission Factors'!C$20,"")</f>
        <v/>
      </c>
      <c r="Q1245" s="89" t="str">
        <f t="shared" si="59"/>
        <v/>
      </c>
      <c r="R1245" s="90" t="str">
        <f>IFERROR(N1245*'Emission Factors'!C$14+O1245*'Emission Factors'!C$21,"")</f>
        <v/>
      </c>
      <c r="S1245" s="90" t="str">
        <f>IFERROR(N1245*'Emission Factors'!C$15+O1245*'Emission Factors'!C$22,"")</f>
        <v/>
      </c>
      <c r="T1245" s="90" t="str">
        <f>IFERROR(N1245*'Emission Factors'!C$16+O1245*'Emission Factors'!C$23,"")</f>
        <v/>
      </c>
      <c r="U1245" s="28" t="str">
        <f>IFERROR(IF(K1245="Residential",N1245*'Emission Factors'!$C$17+O1245*'Emission Factors'!$C$24,N1245*'Emission Factors'!$C$18+O1245*'Emission Factors'!$C$25),"")</f>
        <v/>
      </c>
    </row>
    <row r="1246" spans="2:21" ht="15" customHeight="1" x14ac:dyDescent="0.35">
      <c r="B1246" s="92"/>
      <c r="C1246" s="86"/>
      <c r="D1246" s="62"/>
      <c r="E1246" s="86"/>
      <c r="F1246" s="86"/>
      <c r="G1246" s="86"/>
      <c r="H1246" s="87"/>
      <c r="I1246" s="88"/>
      <c r="J1246" s="64"/>
      <c r="K1246" s="64"/>
      <c r="L1246" s="79" t="str">
        <f>IF(E1246+F1246+G1246=0,"",E1246*'Emission Factors'!C$26+F1246*'Emission Factors'!C$28+G1246*'Emission Factors'!$C$30)</f>
        <v/>
      </c>
      <c r="M1246" s="79" t="str">
        <f>IF(E1246+F1246+G1246=0,"",E1246*'Emission Factors'!C$27+F1246*'Emission Factors'!C$29+G1246*'Emission Factors'!$C$31)</f>
        <v/>
      </c>
      <c r="N1246" s="79" t="str">
        <f t="shared" si="57"/>
        <v/>
      </c>
      <c r="O1246" s="79" t="str">
        <f t="shared" si="58"/>
        <v/>
      </c>
      <c r="P1246" s="79" t="str">
        <f>IFERROR(N1246*'Emission Factors'!C$13+O1246*'Emission Factors'!C$20,"")</f>
        <v/>
      </c>
      <c r="Q1246" s="89" t="str">
        <f t="shared" si="59"/>
        <v/>
      </c>
      <c r="R1246" s="90" t="str">
        <f>IFERROR(N1246*'Emission Factors'!C$14+O1246*'Emission Factors'!C$21,"")</f>
        <v/>
      </c>
      <c r="S1246" s="90" t="str">
        <f>IFERROR(N1246*'Emission Factors'!C$15+O1246*'Emission Factors'!C$22,"")</f>
        <v/>
      </c>
      <c r="T1246" s="90" t="str">
        <f>IFERROR(N1246*'Emission Factors'!C$16+O1246*'Emission Factors'!C$23,"")</f>
        <v/>
      </c>
      <c r="U1246" s="28" t="str">
        <f>IFERROR(IF(K1246="Residential",N1246*'Emission Factors'!$C$17+O1246*'Emission Factors'!$C$24,N1246*'Emission Factors'!$C$18+O1246*'Emission Factors'!$C$25),"")</f>
        <v/>
      </c>
    </row>
    <row r="1247" spans="2:21" ht="15" customHeight="1" x14ac:dyDescent="0.35">
      <c r="B1247" s="92"/>
      <c r="C1247" s="86"/>
      <c r="D1247" s="63"/>
      <c r="E1247" s="86"/>
      <c r="F1247" s="86"/>
      <c r="G1247" s="86"/>
      <c r="H1247" s="87"/>
      <c r="I1247" s="88"/>
      <c r="J1247" s="64"/>
      <c r="K1247" s="64"/>
      <c r="L1247" s="79" t="str">
        <f>IF(E1247+F1247+G1247=0,"",E1247*'Emission Factors'!C$26+F1247*'Emission Factors'!C$28+G1247*'Emission Factors'!$C$30)</f>
        <v/>
      </c>
      <c r="M1247" s="79" t="str">
        <f>IF(E1247+F1247+G1247=0,"",E1247*'Emission Factors'!C$27+F1247*'Emission Factors'!C$29+G1247*'Emission Factors'!$C$31)</f>
        <v/>
      </c>
      <c r="N1247" s="79" t="str">
        <f t="shared" si="57"/>
        <v/>
      </c>
      <c r="O1247" s="79" t="str">
        <f t="shared" si="58"/>
        <v/>
      </c>
      <c r="P1247" s="79" t="str">
        <f>IFERROR(N1247*'Emission Factors'!C$13+O1247*'Emission Factors'!C$20,"")</f>
        <v/>
      </c>
      <c r="Q1247" s="89" t="str">
        <f t="shared" si="59"/>
        <v/>
      </c>
      <c r="R1247" s="90" t="str">
        <f>IFERROR(N1247*'Emission Factors'!C$14+O1247*'Emission Factors'!C$21,"")</f>
        <v/>
      </c>
      <c r="S1247" s="90" t="str">
        <f>IFERROR(N1247*'Emission Factors'!C$15+O1247*'Emission Factors'!C$22,"")</f>
        <v/>
      </c>
      <c r="T1247" s="90" t="str">
        <f>IFERROR(N1247*'Emission Factors'!C$16+O1247*'Emission Factors'!C$23,"")</f>
        <v/>
      </c>
      <c r="U1247" s="28" t="str">
        <f>IFERROR(IF(K1247="Residential",N1247*'Emission Factors'!$C$17+O1247*'Emission Factors'!$C$24,N1247*'Emission Factors'!$C$18+O1247*'Emission Factors'!$C$25),"")</f>
        <v/>
      </c>
    </row>
    <row r="1248" spans="2:21" ht="15" customHeight="1" x14ac:dyDescent="0.35">
      <c r="B1248" s="92"/>
      <c r="C1248" s="86"/>
      <c r="D1248" s="62"/>
      <c r="E1248" s="86"/>
      <c r="F1248" s="86"/>
      <c r="G1248" s="86"/>
      <c r="H1248" s="87"/>
      <c r="I1248" s="88"/>
      <c r="J1248" s="64"/>
      <c r="K1248" s="64"/>
      <c r="L1248" s="79" t="str">
        <f>IF(E1248+F1248+G1248=0,"",E1248*'Emission Factors'!C$26+F1248*'Emission Factors'!C$28+G1248*'Emission Factors'!$C$30)</f>
        <v/>
      </c>
      <c r="M1248" s="79" t="str">
        <f>IF(E1248+F1248+G1248=0,"",E1248*'Emission Factors'!C$27+F1248*'Emission Factors'!C$29+G1248*'Emission Factors'!$C$31)</f>
        <v/>
      </c>
      <c r="N1248" s="79" t="str">
        <f t="shared" si="57"/>
        <v/>
      </c>
      <c r="O1248" s="79" t="str">
        <f t="shared" si="58"/>
        <v/>
      </c>
      <c r="P1248" s="79" t="str">
        <f>IFERROR(N1248*'Emission Factors'!C$13+O1248*'Emission Factors'!C$20,"")</f>
        <v/>
      </c>
      <c r="Q1248" s="89" t="str">
        <f t="shared" si="59"/>
        <v/>
      </c>
      <c r="R1248" s="90" t="str">
        <f>IFERROR(N1248*'Emission Factors'!C$14+O1248*'Emission Factors'!C$21,"")</f>
        <v/>
      </c>
      <c r="S1248" s="90" t="str">
        <f>IFERROR(N1248*'Emission Factors'!C$15+O1248*'Emission Factors'!C$22,"")</f>
        <v/>
      </c>
      <c r="T1248" s="90" t="str">
        <f>IFERROR(N1248*'Emission Factors'!C$16+O1248*'Emission Factors'!C$23,"")</f>
        <v/>
      </c>
      <c r="U1248" s="28" t="str">
        <f>IFERROR(IF(K1248="Residential",N1248*'Emission Factors'!$C$17+O1248*'Emission Factors'!$C$24,N1248*'Emission Factors'!$C$18+O1248*'Emission Factors'!$C$25),"")</f>
        <v/>
      </c>
    </row>
    <row r="1249" spans="2:21" ht="15" customHeight="1" x14ac:dyDescent="0.35">
      <c r="B1249" s="92"/>
      <c r="C1249" s="86"/>
      <c r="D1249" s="62"/>
      <c r="E1249" s="86"/>
      <c r="F1249" s="86"/>
      <c r="G1249" s="86"/>
      <c r="H1249" s="87"/>
      <c r="I1249" s="88"/>
      <c r="J1249" s="64"/>
      <c r="K1249" s="64"/>
      <c r="L1249" s="79" t="str">
        <f>IF(E1249+F1249+G1249=0,"",E1249*'Emission Factors'!C$26+F1249*'Emission Factors'!C$28+G1249*'Emission Factors'!$C$30)</f>
        <v/>
      </c>
      <c r="M1249" s="79" t="str">
        <f>IF(E1249+F1249+G1249=0,"",E1249*'Emission Factors'!C$27+F1249*'Emission Factors'!C$29+G1249*'Emission Factors'!$C$31)</f>
        <v/>
      </c>
      <c r="N1249" s="79" t="str">
        <f t="shared" si="57"/>
        <v/>
      </c>
      <c r="O1249" s="79" t="str">
        <f t="shared" si="58"/>
        <v/>
      </c>
      <c r="P1249" s="79" t="str">
        <f>IFERROR(N1249*'Emission Factors'!C$13+O1249*'Emission Factors'!C$20,"")</f>
        <v/>
      </c>
      <c r="Q1249" s="89" t="str">
        <f t="shared" si="59"/>
        <v/>
      </c>
      <c r="R1249" s="90" t="str">
        <f>IFERROR(N1249*'Emission Factors'!C$14+O1249*'Emission Factors'!C$21,"")</f>
        <v/>
      </c>
      <c r="S1249" s="90" t="str">
        <f>IFERROR(N1249*'Emission Factors'!C$15+O1249*'Emission Factors'!C$22,"")</f>
        <v/>
      </c>
      <c r="T1249" s="90" t="str">
        <f>IFERROR(N1249*'Emission Factors'!C$16+O1249*'Emission Factors'!C$23,"")</f>
        <v/>
      </c>
      <c r="U1249" s="28" t="str">
        <f>IFERROR(IF(K1249="Residential",N1249*'Emission Factors'!$C$17+O1249*'Emission Factors'!$C$24,N1249*'Emission Factors'!$C$18+O1249*'Emission Factors'!$C$25),"")</f>
        <v/>
      </c>
    </row>
    <row r="1250" spans="2:21" ht="15" customHeight="1" x14ac:dyDescent="0.35">
      <c r="B1250" s="92"/>
      <c r="C1250" s="86"/>
      <c r="D1250" s="62"/>
      <c r="E1250" s="86"/>
      <c r="F1250" s="86"/>
      <c r="G1250" s="86"/>
      <c r="H1250" s="87"/>
      <c r="I1250" s="88"/>
      <c r="J1250" s="64"/>
      <c r="K1250" s="64"/>
      <c r="L1250" s="79" t="str">
        <f>IF(E1250+F1250+G1250=0,"",E1250*'Emission Factors'!C$26+F1250*'Emission Factors'!C$28+G1250*'Emission Factors'!$C$30)</f>
        <v/>
      </c>
      <c r="M1250" s="79" t="str">
        <f>IF(E1250+F1250+G1250=0,"",E1250*'Emission Factors'!C$27+F1250*'Emission Factors'!C$29+G1250*'Emission Factors'!$C$31)</f>
        <v/>
      </c>
      <c r="N1250" s="79" t="str">
        <f t="shared" si="57"/>
        <v/>
      </c>
      <c r="O1250" s="79" t="str">
        <f t="shared" si="58"/>
        <v/>
      </c>
      <c r="P1250" s="79" t="str">
        <f>IFERROR(N1250*'Emission Factors'!C$13+O1250*'Emission Factors'!C$20,"")</f>
        <v/>
      </c>
      <c r="Q1250" s="89" t="str">
        <f t="shared" si="59"/>
        <v/>
      </c>
      <c r="R1250" s="90" t="str">
        <f>IFERROR(N1250*'Emission Factors'!C$14+O1250*'Emission Factors'!C$21,"")</f>
        <v/>
      </c>
      <c r="S1250" s="90" t="str">
        <f>IFERROR(N1250*'Emission Factors'!C$15+O1250*'Emission Factors'!C$22,"")</f>
        <v/>
      </c>
      <c r="T1250" s="90" t="str">
        <f>IFERROR(N1250*'Emission Factors'!C$16+O1250*'Emission Factors'!C$23,"")</f>
        <v/>
      </c>
      <c r="U1250" s="28" t="str">
        <f>IFERROR(IF(K1250="Residential",N1250*'Emission Factors'!$C$17+O1250*'Emission Factors'!$C$24,N1250*'Emission Factors'!$C$18+O1250*'Emission Factors'!$C$25),"")</f>
        <v/>
      </c>
    </row>
    <row r="1251" spans="2:21" ht="15" customHeight="1" x14ac:dyDescent="0.35">
      <c r="B1251" s="92"/>
      <c r="C1251" s="86"/>
      <c r="D1251" s="62"/>
      <c r="E1251" s="86"/>
      <c r="F1251" s="86"/>
      <c r="G1251" s="86"/>
      <c r="H1251" s="87"/>
      <c r="I1251" s="88"/>
      <c r="J1251" s="64"/>
      <c r="K1251" s="64"/>
      <c r="L1251" s="79" t="str">
        <f>IF(E1251+F1251+G1251=0,"",E1251*'Emission Factors'!C$26+F1251*'Emission Factors'!C$28+G1251*'Emission Factors'!$C$30)</f>
        <v/>
      </c>
      <c r="M1251" s="79" t="str">
        <f>IF(E1251+F1251+G1251=0,"",E1251*'Emission Factors'!C$27+F1251*'Emission Factors'!C$29+G1251*'Emission Factors'!$C$31)</f>
        <v/>
      </c>
      <c r="N1251" s="79" t="str">
        <f t="shared" si="57"/>
        <v/>
      </c>
      <c r="O1251" s="79" t="str">
        <f t="shared" si="58"/>
        <v/>
      </c>
      <c r="P1251" s="79" t="str">
        <f>IFERROR(N1251*'Emission Factors'!C$13+O1251*'Emission Factors'!C$20,"")</f>
        <v/>
      </c>
      <c r="Q1251" s="89" t="str">
        <f t="shared" si="59"/>
        <v/>
      </c>
      <c r="R1251" s="90" t="str">
        <f>IFERROR(N1251*'Emission Factors'!C$14+O1251*'Emission Factors'!C$21,"")</f>
        <v/>
      </c>
      <c r="S1251" s="90" t="str">
        <f>IFERROR(N1251*'Emission Factors'!C$15+O1251*'Emission Factors'!C$22,"")</f>
        <v/>
      </c>
      <c r="T1251" s="90" t="str">
        <f>IFERROR(N1251*'Emission Factors'!C$16+O1251*'Emission Factors'!C$23,"")</f>
        <v/>
      </c>
      <c r="U1251" s="28" t="str">
        <f>IFERROR(IF(K1251="Residential",N1251*'Emission Factors'!$C$17+O1251*'Emission Factors'!$C$24,N1251*'Emission Factors'!$C$18+O1251*'Emission Factors'!$C$25),"")</f>
        <v/>
      </c>
    </row>
    <row r="1252" spans="2:21" ht="15" customHeight="1" x14ac:dyDescent="0.35">
      <c r="B1252" s="92"/>
      <c r="C1252" s="86"/>
      <c r="D1252" s="63"/>
      <c r="E1252" s="86"/>
      <c r="F1252" s="86"/>
      <c r="G1252" s="86"/>
      <c r="H1252" s="87"/>
      <c r="I1252" s="88"/>
      <c r="J1252" s="64"/>
      <c r="K1252" s="64"/>
      <c r="L1252" s="79" t="str">
        <f>IF(E1252+F1252+G1252=0,"",E1252*'Emission Factors'!C$26+F1252*'Emission Factors'!C$28+G1252*'Emission Factors'!$C$30)</f>
        <v/>
      </c>
      <c r="M1252" s="79" t="str">
        <f>IF(E1252+F1252+G1252=0,"",E1252*'Emission Factors'!C$27+F1252*'Emission Factors'!C$29+G1252*'Emission Factors'!$C$31)</f>
        <v/>
      </c>
      <c r="N1252" s="79" t="str">
        <f t="shared" si="57"/>
        <v/>
      </c>
      <c r="O1252" s="79" t="str">
        <f t="shared" si="58"/>
        <v/>
      </c>
      <c r="P1252" s="79" t="str">
        <f>IFERROR(N1252*'Emission Factors'!C$13+O1252*'Emission Factors'!C$20,"")</f>
        <v/>
      </c>
      <c r="Q1252" s="89" t="str">
        <f t="shared" si="59"/>
        <v/>
      </c>
      <c r="R1252" s="90" t="str">
        <f>IFERROR(N1252*'Emission Factors'!C$14+O1252*'Emission Factors'!C$21,"")</f>
        <v/>
      </c>
      <c r="S1252" s="90" t="str">
        <f>IFERROR(N1252*'Emission Factors'!C$15+O1252*'Emission Factors'!C$22,"")</f>
        <v/>
      </c>
      <c r="T1252" s="90" t="str">
        <f>IFERROR(N1252*'Emission Factors'!C$16+O1252*'Emission Factors'!C$23,"")</f>
        <v/>
      </c>
      <c r="U1252" s="28" t="str">
        <f>IFERROR(IF(K1252="Residential",N1252*'Emission Factors'!$C$17+O1252*'Emission Factors'!$C$24,N1252*'Emission Factors'!$C$18+O1252*'Emission Factors'!$C$25),"")</f>
        <v/>
      </c>
    </row>
    <row r="1253" spans="2:21" ht="15" customHeight="1" x14ac:dyDescent="0.35">
      <c r="B1253" s="92"/>
      <c r="C1253" s="86"/>
      <c r="D1253" s="62"/>
      <c r="E1253" s="86"/>
      <c r="F1253" s="86"/>
      <c r="G1253" s="86"/>
      <c r="H1253" s="87"/>
      <c r="I1253" s="88"/>
      <c r="J1253" s="64"/>
      <c r="K1253" s="64"/>
      <c r="L1253" s="79" t="str">
        <f>IF(E1253+F1253+G1253=0,"",E1253*'Emission Factors'!C$26+F1253*'Emission Factors'!C$28+G1253*'Emission Factors'!$C$30)</f>
        <v/>
      </c>
      <c r="M1253" s="79" t="str">
        <f>IF(E1253+F1253+G1253=0,"",E1253*'Emission Factors'!C$27+F1253*'Emission Factors'!C$29+G1253*'Emission Factors'!$C$31)</f>
        <v/>
      </c>
      <c r="N1253" s="79" t="str">
        <f t="shared" si="57"/>
        <v/>
      </c>
      <c r="O1253" s="79" t="str">
        <f t="shared" si="58"/>
        <v/>
      </c>
      <c r="P1253" s="79" t="str">
        <f>IFERROR(N1253*'Emission Factors'!C$13+O1253*'Emission Factors'!C$20,"")</f>
        <v/>
      </c>
      <c r="Q1253" s="89" t="str">
        <f t="shared" si="59"/>
        <v/>
      </c>
      <c r="R1253" s="90" t="str">
        <f>IFERROR(N1253*'Emission Factors'!C$14+O1253*'Emission Factors'!C$21,"")</f>
        <v/>
      </c>
      <c r="S1253" s="90" t="str">
        <f>IFERROR(N1253*'Emission Factors'!C$15+O1253*'Emission Factors'!C$22,"")</f>
        <v/>
      </c>
      <c r="T1253" s="90" t="str">
        <f>IFERROR(N1253*'Emission Factors'!C$16+O1253*'Emission Factors'!C$23,"")</f>
        <v/>
      </c>
      <c r="U1253" s="28" t="str">
        <f>IFERROR(IF(K1253="Residential",N1253*'Emission Factors'!$C$17+O1253*'Emission Factors'!$C$24,N1253*'Emission Factors'!$C$18+O1253*'Emission Factors'!$C$25),"")</f>
        <v/>
      </c>
    </row>
    <row r="1254" spans="2:21" ht="15" customHeight="1" x14ac:dyDescent="0.35">
      <c r="B1254" s="92"/>
      <c r="C1254" s="86"/>
      <c r="D1254" s="62"/>
      <c r="E1254" s="86"/>
      <c r="F1254" s="86"/>
      <c r="G1254" s="86"/>
      <c r="H1254" s="87"/>
      <c r="I1254" s="88"/>
      <c r="J1254" s="64"/>
      <c r="K1254" s="64"/>
      <c r="L1254" s="79" t="str">
        <f>IF(E1254+F1254+G1254=0,"",E1254*'Emission Factors'!C$26+F1254*'Emission Factors'!C$28+G1254*'Emission Factors'!$C$30)</f>
        <v/>
      </c>
      <c r="M1254" s="79" t="str">
        <f>IF(E1254+F1254+G1254=0,"",E1254*'Emission Factors'!C$27+F1254*'Emission Factors'!C$29+G1254*'Emission Factors'!$C$31)</f>
        <v/>
      </c>
      <c r="N1254" s="79" t="str">
        <f t="shared" si="57"/>
        <v/>
      </c>
      <c r="O1254" s="79" t="str">
        <f t="shared" si="58"/>
        <v/>
      </c>
      <c r="P1254" s="79" t="str">
        <f>IFERROR(N1254*'Emission Factors'!C$13+O1254*'Emission Factors'!C$20,"")</f>
        <v/>
      </c>
      <c r="Q1254" s="89" t="str">
        <f t="shared" si="59"/>
        <v/>
      </c>
      <c r="R1254" s="90" t="str">
        <f>IFERROR(N1254*'Emission Factors'!C$14+O1254*'Emission Factors'!C$21,"")</f>
        <v/>
      </c>
      <c r="S1254" s="90" t="str">
        <f>IFERROR(N1254*'Emission Factors'!C$15+O1254*'Emission Factors'!C$22,"")</f>
        <v/>
      </c>
      <c r="T1254" s="90" t="str">
        <f>IFERROR(N1254*'Emission Factors'!C$16+O1254*'Emission Factors'!C$23,"")</f>
        <v/>
      </c>
      <c r="U1254" s="28" t="str">
        <f>IFERROR(IF(K1254="Residential",N1254*'Emission Factors'!$C$17+O1254*'Emission Factors'!$C$24,N1254*'Emission Factors'!$C$18+O1254*'Emission Factors'!$C$25),"")</f>
        <v/>
      </c>
    </row>
    <row r="1255" spans="2:21" ht="15" customHeight="1" x14ac:dyDescent="0.35">
      <c r="B1255" s="92"/>
      <c r="C1255" s="86"/>
      <c r="D1255" s="62"/>
      <c r="E1255" s="86"/>
      <c r="F1255" s="86"/>
      <c r="G1255" s="86"/>
      <c r="H1255" s="87"/>
      <c r="I1255" s="88"/>
      <c r="J1255" s="64"/>
      <c r="K1255" s="64"/>
      <c r="L1255" s="79" t="str">
        <f>IF(E1255+F1255+G1255=0,"",E1255*'Emission Factors'!C$26+F1255*'Emission Factors'!C$28+G1255*'Emission Factors'!$C$30)</f>
        <v/>
      </c>
      <c r="M1255" s="79" t="str">
        <f>IF(E1255+F1255+G1255=0,"",E1255*'Emission Factors'!C$27+F1255*'Emission Factors'!C$29+G1255*'Emission Factors'!$C$31)</f>
        <v/>
      </c>
      <c r="N1255" s="79" t="str">
        <f t="shared" si="57"/>
        <v/>
      </c>
      <c r="O1255" s="79" t="str">
        <f t="shared" si="58"/>
        <v/>
      </c>
      <c r="P1255" s="79" t="str">
        <f>IFERROR(N1255*'Emission Factors'!C$13+O1255*'Emission Factors'!C$20,"")</f>
        <v/>
      </c>
      <c r="Q1255" s="89" t="str">
        <f t="shared" si="59"/>
        <v/>
      </c>
      <c r="R1255" s="90" t="str">
        <f>IFERROR(N1255*'Emission Factors'!C$14+O1255*'Emission Factors'!C$21,"")</f>
        <v/>
      </c>
      <c r="S1255" s="90" t="str">
        <f>IFERROR(N1255*'Emission Factors'!C$15+O1255*'Emission Factors'!C$22,"")</f>
        <v/>
      </c>
      <c r="T1255" s="90" t="str">
        <f>IFERROR(N1255*'Emission Factors'!C$16+O1255*'Emission Factors'!C$23,"")</f>
        <v/>
      </c>
      <c r="U1255" s="28" t="str">
        <f>IFERROR(IF(K1255="Residential",N1255*'Emission Factors'!$C$17+O1255*'Emission Factors'!$C$24,N1255*'Emission Factors'!$C$18+O1255*'Emission Factors'!$C$25),"")</f>
        <v/>
      </c>
    </row>
    <row r="1256" spans="2:21" ht="15" customHeight="1" x14ac:dyDescent="0.35">
      <c r="B1256" s="92"/>
      <c r="C1256" s="86"/>
      <c r="D1256" s="62"/>
      <c r="E1256" s="86"/>
      <c r="F1256" s="86"/>
      <c r="G1256" s="86"/>
      <c r="H1256" s="87"/>
      <c r="I1256" s="88"/>
      <c r="J1256" s="64"/>
      <c r="K1256" s="64"/>
      <c r="L1256" s="79" t="str">
        <f>IF(E1256+F1256+G1256=0,"",E1256*'Emission Factors'!C$26+F1256*'Emission Factors'!C$28+G1256*'Emission Factors'!$C$30)</f>
        <v/>
      </c>
      <c r="M1256" s="79" t="str">
        <f>IF(E1256+F1256+G1256=0,"",E1256*'Emission Factors'!C$27+F1256*'Emission Factors'!C$29+G1256*'Emission Factors'!$C$31)</f>
        <v/>
      </c>
      <c r="N1256" s="79" t="str">
        <f t="shared" si="57"/>
        <v/>
      </c>
      <c r="O1256" s="79" t="str">
        <f t="shared" si="58"/>
        <v/>
      </c>
      <c r="P1256" s="79" t="str">
        <f>IFERROR(N1256*'Emission Factors'!C$13+O1256*'Emission Factors'!C$20,"")</f>
        <v/>
      </c>
      <c r="Q1256" s="89" t="str">
        <f t="shared" si="59"/>
        <v/>
      </c>
      <c r="R1256" s="90" t="str">
        <f>IFERROR(N1256*'Emission Factors'!C$14+O1256*'Emission Factors'!C$21,"")</f>
        <v/>
      </c>
      <c r="S1256" s="90" t="str">
        <f>IFERROR(N1256*'Emission Factors'!C$15+O1256*'Emission Factors'!C$22,"")</f>
        <v/>
      </c>
      <c r="T1256" s="90" t="str">
        <f>IFERROR(N1256*'Emission Factors'!C$16+O1256*'Emission Factors'!C$23,"")</f>
        <v/>
      </c>
      <c r="U1256" s="28" t="str">
        <f>IFERROR(IF(K1256="Residential",N1256*'Emission Factors'!$C$17+O1256*'Emission Factors'!$C$24,N1256*'Emission Factors'!$C$18+O1256*'Emission Factors'!$C$25),"")</f>
        <v/>
      </c>
    </row>
    <row r="1257" spans="2:21" ht="15" customHeight="1" x14ac:dyDescent="0.35">
      <c r="B1257" s="92"/>
      <c r="C1257" s="86"/>
      <c r="D1257" s="63"/>
      <c r="E1257" s="86"/>
      <c r="F1257" s="86"/>
      <c r="G1257" s="86"/>
      <c r="H1257" s="87"/>
      <c r="I1257" s="88"/>
      <c r="J1257" s="64"/>
      <c r="K1257" s="64"/>
      <c r="L1257" s="79" t="str">
        <f>IF(E1257+F1257+G1257=0,"",E1257*'Emission Factors'!C$26+F1257*'Emission Factors'!C$28+G1257*'Emission Factors'!$C$30)</f>
        <v/>
      </c>
      <c r="M1257" s="79" t="str">
        <f>IF(E1257+F1257+G1257=0,"",E1257*'Emission Factors'!C$27+F1257*'Emission Factors'!C$29+G1257*'Emission Factors'!$C$31)</f>
        <v/>
      </c>
      <c r="N1257" s="79" t="str">
        <f t="shared" si="57"/>
        <v/>
      </c>
      <c r="O1257" s="79" t="str">
        <f t="shared" si="58"/>
        <v/>
      </c>
      <c r="P1257" s="79" t="str">
        <f>IFERROR(N1257*'Emission Factors'!C$13+O1257*'Emission Factors'!C$20,"")</f>
        <v/>
      </c>
      <c r="Q1257" s="89" t="str">
        <f t="shared" si="59"/>
        <v/>
      </c>
      <c r="R1257" s="90" t="str">
        <f>IFERROR(N1257*'Emission Factors'!C$14+O1257*'Emission Factors'!C$21,"")</f>
        <v/>
      </c>
      <c r="S1257" s="90" t="str">
        <f>IFERROR(N1257*'Emission Factors'!C$15+O1257*'Emission Factors'!C$22,"")</f>
        <v/>
      </c>
      <c r="T1257" s="90" t="str">
        <f>IFERROR(N1257*'Emission Factors'!C$16+O1257*'Emission Factors'!C$23,"")</f>
        <v/>
      </c>
      <c r="U1257" s="28" t="str">
        <f>IFERROR(IF(K1257="Residential",N1257*'Emission Factors'!$C$17+O1257*'Emission Factors'!$C$24,N1257*'Emission Factors'!$C$18+O1257*'Emission Factors'!$C$25),"")</f>
        <v/>
      </c>
    </row>
    <row r="1258" spans="2:21" ht="15" customHeight="1" x14ac:dyDescent="0.35">
      <c r="B1258" s="92"/>
      <c r="C1258" s="86"/>
      <c r="D1258" s="62"/>
      <c r="E1258" s="86"/>
      <c r="F1258" s="86"/>
      <c r="G1258" s="86"/>
      <c r="H1258" s="87"/>
      <c r="I1258" s="88"/>
      <c r="J1258" s="64"/>
      <c r="K1258" s="64"/>
      <c r="L1258" s="79" t="str">
        <f>IF(E1258+F1258+G1258=0,"",E1258*'Emission Factors'!C$26+F1258*'Emission Factors'!C$28+G1258*'Emission Factors'!$C$30)</f>
        <v/>
      </c>
      <c r="M1258" s="79" t="str">
        <f>IF(E1258+F1258+G1258=0,"",E1258*'Emission Factors'!C$27+F1258*'Emission Factors'!C$29+G1258*'Emission Factors'!$C$31)</f>
        <v/>
      </c>
      <c r="N1258" s="79" t="str">
        <f t="shared" si="57"/>
        <v/>
      </c>
      <c r="O1258" s="79" t="str">
        <f t="shared" si="58"/>
        <v/>
      </c>
      <c r="P1258" s="79" t="str">
        <f>IFERROR(N1258*'Emission Factors'!C$13+O1258*'Emission Factors'!C$20,"")</f>
        <v/>
      </c>
      <c r="Q1258" s="89" t="str">
        <f t="shared" si="59"/>
        <v/>
      </c>
      <c r="R1258" s="90" t="str">
        <f>IFERROR(N1258*'Emission Factors'!C$14+O1258*'Emission Factors'!C$21,"")</f>
        <v/>
      </c>
      <c r="S1258" s="90" t="str">
        <f>IFERROR(N1258*'Emission Factors'!C$15+O1258*'Emission Factors'!C$22,"")</f>
        <v/>
      </c>
      <c r="T1258" s="90" t="str">
        <f>IFERROR(N1258*'Emission Factors'!C$16+O1258*'Emission Factors'!C$23,"")</f>
        <v/>
      </c>
      <c r="U1258" s="28" t="str">
        <f>IFERROR(IF(K1258="Residential",N1258*'Emission Factors'!$C$17+O1258*'Emission Factors'!$C$24,N1258*'Emission Factors'!$C$18+O1258*'Emission Factors'!$C$25),"")</f>
        <v/>
      </c>
    </row>
    <row r="1259" spans="2:21" ht="15" customHeight="1" x14ac:dyDescent="0.35">
      <c r="B1259" s="92"/>
      <c r="C1259" s="86"/>
      <c r="D1259" s="62"/>
      <c r="E1259" s="86"/>
      <c r="F1259" s="86"/>
      <c r="G1259" s="86"/>
      <c r="H1259" s="87"/>
      <c r="I1259" s="88"/>
      <c r="J1259" s="64"/>
      <c r="K1259" s="64"/>
      <c r="L1259" s="79" t="str">
        <f>IF(E1259+F1259+G1259=0,"",E1259*'Emission Factors'!C$26+F1259*'Emission Factors'!C$28+G1259*'Emission Factors'!$C$30)</f>
        <v/>
      </c>
      <c r="M1259" s="79" t="str">
        <f>IF(E1259+F1259+G1259=0,"",E1259*'Emission Factors'!C$27+F1259*'Emission Factors'!C$29+G1259*'Emission Factors'!$C$31)</f>
        <v/>
      </c>
      <c r="N1259" s="79" t="str">
        <f t="shared" si="57"/>
        <v/>
      </c>
      <c r="O1259" s="79" t="str">
        <f t="shared" si="58"/>
        <v/>
      </c>
      <c r="P1259" s="79" t="str">
        <f>IFERROR(N1259*'Emission Factors'!C$13+O1259*'Emission Factors'!C$20,"")</f>
        <v/>
      </c>
      <c r="Q1259" s="89" t="str">
        <f t="shared" si="59"/>
        <v/>
      </c>
      <c r="R1259" s="90" t="str">
        <f>IFERROR(N1259*'Emission Factors'!C$14+O1259*'Emission Factors'!C$21,"")</f>
        <v/>
      </c>
      <c r="S1259" s="90" t="str">
        <f>IFERROR(N1259*'Emission Factors'!C$15+O1259*'Emission Factors'!C$22,"")</f>
        <v/>
      </c>
      <c r="T1259" s="90" t="str">
        <f>IFERROR(N1259*'Emission Factors'!C$16+O1259*'Emission Factors'!C$23,"")</f>
        <v/>
      </c>
      <c r="U1259" s="28" t="str">
        <f>IFERROR(IF(K1259="Residential",N1259*'Emission Factors'!$C$17+O1259*'Emission Factors'!$C$24,N1259*'Emission Factors'!$C$18+O1259*'Emission Factors'!$C$25),"")</f>
        <v/>
      </c>
    </row>
    <row r="1260" spans="2:21" ht="15" customHeight="1" x14ac:dyDescent="0.35">
      <c r="B1260" s="92"/>
      <c r="C1260" s="86"/>
      <c r="D1260" s="62"/>
      <c r="E1260" s="86"/>
      <c r="F1260" s="86"/>
      <c r="G1260" s="86"/>
      <c r="H1260" s="87"/>
      <c r="I1260" s="88"/>
      <c r="J1260" s="64"/>
      <c r="K1260" s="64"/>
      <c r="L1260" s="79" t="str">
        <f>IF(E1260+F1260+G1260=0,"",E1260*'Emission Factors'!C$26+F1260*'Emission Factors'!C$28+G1260*'Emission Factors'!$C$30)</f>
        <v/>
      </c>
      <c r="M1260" s="79" t="str">
        <f>IF(E1260+F1260+G1260=0,"",E1260*'Emission Factors'!C$27+F1260*'Emission Factors'!C$29+G1260*'Emission Factors'!$C$31)</f>
        <v/>
      </c>
      <c r="N1260" s="79" t="str">
        <f t="shared" si="57"/>
        <v/>
      </c>
      <c r="O1260" s="79" t="str">
        <f t="shared" si="58"/>
        <v/>
      </c>
      <c r="P1260" s="79" t="str">
        <f>IFERROR(N1260*'Emission Factors'!C$13+O1260*'Emission Factors'!C$20,"")</f>
        <v/>
      </c>
      <c r="Q1260" s="89" t="str">
        <f t="shared" si="59"/>
        <v/>
      </c>
      <c r="R1260" s="90" t="str">
        <f>IFERROR(N1260*'Emission Factors'!C$14+O1260*'Emission Factors'!C$21,"")</f>
        <v/>
      </c>
      <c r="S1260" s="90" t="str">
        <f>IFERROR(N1260*'Emission Factors'!C$15+O1260*'Emission Factors'!C$22,"")</f>
        <v/>
      </c>
      <c r="T1260" s="90" t="str">
        <f>IFERROR(N1260*'Emission Factors'!C$16+O1260*'Emission Factors'!C$23,"")</f>
        <v/>
      </c>
      <c r="U1260" s="28" t="str">
        <f>IFERROR(IF(K1260="Residential",N1260*'Emission Factors'!$C$17+O1260*'Emission Factors'!$C$24,N1260*'Emission Factors'!$C$18+O1260*'Emission Factors'!$C$25),"")</f>
        <v/>
      </c>
    </row>
    <row r="1261" spans="2:21" ht="15" customHeight="1" x14ac:dyDescent="0.35">
      <c r="B1261" s="92"/>
      <c r="C1261" s="86"/>
      <c r="D1261" s="62"/>
      <c r="E1261" s="86"/>
      <c r="F1261" s="86"/>
      <c r="G1261" s="86"/>
      <c r="H1261" s="87"/>
      <c r="I1261" s="88"/>
      <c r="J1261" s="64"/>
      <c r="K1261" s="64"/>
      <c r="L1261" s="79" t="str">
        <f>IF(E1261+F1261+G1261=0,"",E1261*'Emission Factors'!C$26+F1261*'Emission Factors'!C$28+G1261*'Emission Factors'!$C$30)</f>
        <v/>
      </c>
      <c r="M1261" s="79" t="str">
        <f>IF(E1261+F1261+G1261=0,"",E1261*'Emission Factors'!C$27+F1261*'Emission Factors'!C$29+G1261*'Emission Factors'!$C$31)</f>
        <v/>
      </c>
      <c r="N1261" s="79" t="str">
        <f t="shared" si="57"/>
        <v/>
      </c>
      <c r="O1261" s="79" t="str">
        <f t="shared" si="58"/>
        <v/>
      </c>
      <c r="P1261" s="79" t="str">
        <f>IFERROR(N1261*'Emission Factors'!C$13+O1261*'Emission Factors'!C$20,"")</f>
        <v/>
      </c>
      <c r="Q1261" s="89" t="str">
        <f t="shared" si="59"/>
        <v/>
      </c>
      <c r="R1261" s="90" t="str">
        <f>IFERROR(N1261*'Emission Factors'!C$14+O1261*'Emission Factors'!C$21,"")</f>
        <v/>
      </c>
      <c r="S1261" s="90" t="str">
        <f>IFERROR(N1261*'Emission Factors'!C$15+O1261*'Emission Factors'!C$22,"")</f>
        <v/>
      </c>
      <c r="T1261" s="90" t="str">
        <f>IFERROR(N1261*'Emission Factors'!C$16+O1261*'Emission Factors'!C$23,"")</f>
        <v/>
      </c>
      <c r="U1261" s="28" t="str">
        <f>IFERROR(IF(K1261="Residential",N1261*'Emission Factors'!$C$17+O1261*'Emission Factors'!$C$24,N1261*'Emission Factors'!$C$18+O1261*'Emission Factors'!$C$25),"")</f>
        <v/>
      </c>
    </row>
    <row r="1262" spans="2:21" ht="15" customHeight="1" x14ac:dyDescent="0.35">
      <c r="B1262" s="92"/>
      <c r="C1262" s="86"/>
      <c r="D1262" s="63"/>
      <c r="E1262" s="86"/>
      <c r="F1262" s="86"/>
      <c r="G1262" s="86"/>
      <c r="H1262" s="87"/>
      <c r="I1262" s="88"/>
      <c r="J1262" s="64"/>
      <c r="K1262" s="64"/>
      <c r="L1262" s="79" t="str">
        <f>IF(E1262+F1262+G1262=0,"",E1262*'Emission Factors'!C$26+F1262*'Emission Factors'!C$28+G1262*'Emission Factors'!$C$30)</f>
        <v/>
      </c>
      <c r="M1262" s="79" t="str">
        <f>IF(E1262+F1262+G1262=0,"",E1262*'Emission Factors'!C$27+F1262*'Emission Factors'!C$29+G1262*'Emission Factors'!$C$31)</f>
        <v/>
      </c>
      <c r="N1262" s="79" t="str">
        <f t="shared" si="57"/>
        <v/>
      </c>
      <c r="O1262" s="79" t="str">
        <f t="shared" si="58"/>
        <v/>
      </c>
      <c r="P1262" s="79" t="str">
        <f>IFERROR(N1262*'Emission Factors'!C$13+O1262*'Emission Factors'!C$20,"")</f>
        <v/>
      </c>
      <c r="Q1262" s="89" t="str">
        <f t="shared" si="59"/>
        <v/>
      </c>
      <c r="R1262" s="90" t="str">
        <f>IFERROR(N1262*'Emission Factors'!C$14+O1262*'Emission Factors'!C$21,"")</f>
        <v/>
      </c>
      <c r="S1262" s="90" t="str">
        <f>IFERROR(N1262*'Emission Factors'!C$15+O1262*'Emission Factors'!C$22,"")</f>
        <v/>
      </c>
      <c r="T1262" s="90" t="str">
        <f>IFERROR(N1262*'Emission Factors'!C$16+O1262*'Emission Factors'!C$23,"")</f>
        <v/>
      </c>
      <c r="U1262" s="28" t="str">
        <f>IFERROR(IF(K1262="Residential",N1262*'Emission Factors'!$C$17+O1262*'Emission Factors'!$C$24,N1262*'Emission Factors'!$C$18+O1262*'Emission Factors'!$C$25),"")</f>
        <v/>
      </c>
    </row>
    <row r="1263" spans="2:21" ht="15" customHeight="1" x14ac:dyDescent="0.35">
      <c r="B1263" s="92"/>
      <c r="C1263" s="86"/>
      <c r="D1263" s="62"/>
      <c r="E1263" s="86"/>
      <c r="F1263" s="86"/>
      <c r="G1263" s="86"/>
      <c r="H1263" s="87"/>
      <c r="I1263" s="88"/>
      <c r="J1263" s="64"/>
      <c r="K1263" s="64"/>
      <c r="L1263" s="79" t="str">
        <f>IF(E1263+F1263+G1263=0,"",E1263*'Emission Factors'!C$26+F1263*'Emission Factors'!C$28+G1263*'Emission Factors'!$C$30)</f>
        <v/>
      </c>
      <c r="M1263" s="79" t="str">
        <f>IF(E1263+F1263+G1263=0,"",E1263*'Emission Factors'!C$27+F1263*'Emission Factors'!C$29+G1263*'Emission Factors'!$C$31)</f>
        <v/>
      </c>
      <c r="N1263" s="79" t="str">
        <f t="shared" si="57"/>
        <v/>
      </c>
      <c r="O1263" s="79" t="str">
        <f t="shared" si="58"/>
        <v/>
      </c>
      <c r="P1263" s="79" t="str">
        <f>IFERROR(N1263*'Emission Factors'!C$13+O1263*'Emission Factors'!C$20,"")</f>
        <v/>
      </c>
      <c r="Q1263" s="89" t="str">
        <f t="shared" si="59"/>
        <v/>
      </c>
      <c r="R1263" s="90" t="str">
        <f>IFERROR(N1263*'Emission Factors'!C$14+O1263*'Emission Factors'!C$21,"")</f>
        <v/>
      </c>
      <c r="S1263" s="90" t="str">
        <f>IFERROR(N1263*'Emission Factors'!C$15+O1263*'Emission Factors'!C$22,"")</f>
        <v/>
      </c>
      <c r="T1263" s="90" t="str">
        <f>IFERROR(N1263*'Emission Factors'!C$16+O1263*'Emission Factors'!C$23,"")</f>
        <v/>
      </c>
      <c r="U1263" s="28" t="str">
        <f>IFERROR(IF(K1263="Residential",N1263*'Emission Factors'!$C$17+O1263*'Emission Factors'!$C$24,N1263*'Emission Factors'!$C$18+O1263*'Emission Factors'!$C$25),"")</f>
        <v/>
      </c>
    </row>
    <row r="1264" spans="2:21" ht="15" customHeight="1" x14ac:dyDescent="0.35">
      <c r="B1264" s="92"/>
      <c r="C1264" s="86"/>
      <c r="D1264" s="62"/>
      <c r="E1264" s="86"/>
      <c r="F1264" s="86"/>
      <c r="G1264" s="86"/>
      <c r="H1264" s="87"/>
      <c r="I1264" s="88"/>
      <c r="J1264" s="64"/>
      <c r="K1264" s="64"/>
      <c r="L1264" s="79" t="str">
        <f>IF(E1264+F1264+G1264=0,"",E1264*'Emission Factors'!C$26+F1264*'Emission Factors'!C$28+G1264*'Emission Factors'!$C$30)</f>
        <v/>
      </c>
      <c r="M1264" s="79" t="str">
        <f>IF(E1264+F1264+G1264=0,"",E1264*'Emission Factors'!C$27+F1264*'Emission Factors'!C$29+G1264*'Emission Factors'!$C$31)</f>
        <v/>
      </c>
      <c r="N1264" s="79" t="str">
        <f t="shared" si="57"/>
        <v/>
      </c>
      <c r="O1264" s="79" t="str">
        <f t="shared" si="58"/>
        <v/>
      </c>
      <c r="P1264" s="79" t="str">
        <f>IFERROR(N1264*'Emission Factors'!C$13+O1264*'Emission Factors'!C$20,"")</f>
        <v/>
      </c>
      <c r="Q1264" s="89" t="str">
        <f t="shared" si="59"/>
        <v/>
      </c>
      <c r="R1264" s="90" t="str">
        <f>IFERROR(N1264*'Emission Factors'!C$14+O1264*'Emission Factors'!C$21,"")</f>
        <v/>
      </c>
      <c r="S1264" s="90" t="str">
        <f>IFERROR(N1264*'Emission Factors'!C$15+O1264*'Emission Factors'!C$22,"")</f>
        <v/>
      </c>
      <c r="T1264" s="90" t="str">
        <f>IFERROR(N1264*'Emission Factors'!C$16+O1264*'Emission Factors'!C$23,"")</f>
        <v/>
      </c>
      <c r="U1264" s="28" t="str">
        <f>IFERROR(IF(K1264="Residential",N1264*'Emission Factors'!$C$17+O1264*'Emission Factors'!$C$24,N1264*'Emission Factors'!$C$18+O1264*'Emission Factors'!$C$25),"")</f>
        <v/>
      </c>
    </row>
    <row r="1265" spans="2:21" ht="15" customHeight="1" x14ac:dyDescent="0.35">
      <c r="B1265" s="92"/>
      <c r="C1265" s="86"/>
      <c r="D1265" s="62"/>
      <c r="E1265" s="86"/>
      <c r="F1265" s="86"/>
      <c r="G1265" s="86"/>
      <c r="H1265" s="87"/>
      <c r="I1265" s="88"/>
      <c r="J1265" s="64"/>
      <c r="K1265" s="64"/>
      <c r="L1265" s="79" t="str">
        <f>IF(E1265+F1265+G1265=0,"",E1265*'Emission Factors'!C$26+F1265*'Emission Factors'!C$28+G1265*'Emission Factors'!$C$30)</f>
        <v/>
      </c>
      <c r="M1265" s="79" t="str">
        <f>IF(E1265+F1265+G1265=0,"",E1265*'Emission Factors'!C$27+F1265*'Emission Factors'!C$29+G1265*'Emission Factors'!$C$31)</f>
        <v/>
      </c>
      <c r="N1265" s="79" t="str">
        <f t="shared" si="57"/>
        <v/>
      </c>
      <c r="O1265" s="79" t="str">
        <f t="shared" si="58"/>
        <v/>
      </c>
      <c r="P1265" s="79" t="str">
        <f>IFERROR(N1265*'Emission Factors'!C$13+O1265*'Emission Factors'!C$20,"")</f>
        <v/>
      </c>
      <c r="Q1265" s="89" t="str">
        <f t="shared" si="59"/>
        <v/>
      </c>
      <c r="R1265" s="90" t="str">
        <f>IFERROR(N1265*'Emission Factors'!C$14+O1265*'Emission Factors'!C$21,"")</f>
        <v/>
      </c>
      <c r="S1265" s="90" t="str">
        <f>IFERROR(N1265*'Emission Factors'!C$15+O1265*'Emission Factors'!C$22,"")</f>
        <v/>
      </c>
      <c r="T1265" s="90" t="str">
        <f>IFERROR(N1265*'Emission Factors'!C$16+O1265*'Emission Factors'!C$23,"")</f>
        <v/>
      </c>
      <c r="U1265" s="28" t="str">
        <f>IFERROR(IF(K1265="Residential",N1265*'Emission Factors'!$C$17+O1265*'Emission Factors'!$C$24,N1265*'Emission Factors'!$C$18+O1265*'Emission Factors'!$C$25),"")</f>
        <v/>
      </c>
    </row>
    <row r="1266" spans="2:21" ht="15" customHeight="1" x14ac:dyDescent="0.35">
      <c r="B1266" s="92"/>
      <c r="C1266" s="86"/>
      <c r="D1266" s="62"/>
      <c r="E1266" s="86"/>
      <c r="F1266" s="86"/>
      <c r="G1266" s="86"/>
      <c r="H1266" s="87"/>
      <c r="I1266" s="88"/>
      <c r="J1266" s="64"/>
      <c r="K1266" s="64"/>
      <c r="L1266" s="79" t="str">
        <f>IF(E1266+F1266+G1266=0,"",E1266*'Emission Factors'!C$26+F1266*'Emission Factors'!C$28+G1266*'Emission Factors'!$C$30)</f>
        <v/>
      </c>
      <c r="M1266" s="79" t="str">
        <f>IF(E1266+F1266+G1266=0,"",E1266*'Emission Factors'!C$27+F1266*'Emission Factors'!C$29+G1266*'Emission Factors'!$C$31)</f>
        <v/>
      </c>
      <c r="N1266" s="79" t="str">
        <f t="shared" si="57"/>
        <v/>
      </c>
      <c r="O1266" s="79" t="str">
        <f t="shared" si="58"/>
        <v/>
      </c>
      <c r="P1266" s="79" t="str">
        <f>IFERROR(N1266*'Emission Factors'!C$13+O1266*'Emission Factors'!C$20,"")</f>
        <v/>
      </c>
      <c r="Q1266" s="89" t="str">
        <f t="shared" si="59"/>
        <v/>
      </c>
      <c r="R1266" s="90" t="str">
        <f>IFERROR(N1266*'Emission Factors'!C$14+O1266*'Emission Factors'!C$21,"")</f>
        <v/>
      </c>
      <c r="S1266" s="90" t="str">
        <f>IFERROR(N1266*'Emission Factors'!C$15+O1266*'Emission Factors'!C$22,"")</f>
        <v/>
      </c>
      <c r="T1266" s="90" t="str">
        <f>IFERROR(N1266*'Emission Factors'!C$16+O1266*'Emission Factors'!C$23,"")</f>
        <v/>
      </c>
      <c r="U1266" s="28" t="str">
        <f>IFERROR(IF(K1266="Residential",N1266*'Emission Factors'!$C$17+O1266*'Emission Factors'!$C$24,N1266*'Emission Factors'!$C$18+O1266*'Emission Factors'!$C$25),"")</f>
        <v/>
      </c>
    </row>
    <row r="1267" spans="2:21" ht="15" customHeight="1" x14ac:dyDescent="0.35">
      <c r="B1267" s="92"/>
      <c r="C1267" s="86"/>
      <c r="D1267" s="63"/>
      <c r="E1267" s="86"/>
      <c r="F1267" s="86"/>
      <c r="G1267" s="86"/>
      <c r="H1267" s="87"/>
      <c r="I1267" s="88"/>
      <c r="J1267" s="64"/>
      <c r="K1267" s="64"/>
      <c r="L1267" s="79" t="str">
        <f>IF(E1267+F1267+G1267=0,"",E1267*'Emission Factors'!C$26+F1267*'Emission Factors'!C$28+G1267*'Emission Factors'!$C$30)</f>
        <v/>
      </c>
      <c r="M1267" s="79" t="str">
        <f>IF(E1267+F1267+G1267=0,"",E1267*'Emission Factors'!C$27+F1267*'Emission Factors'!C$29+G1267*'Emission Factors'!$C$31)</f>
        <v/>
      </c>
      <c r="N1267" s="79" t="str">
        <f t="shared" si="57"/>
        <v/>
      </c>
      <c r="O1267" s="79" t="str">
        <f t="shared" si="58"/>
        <v/>
      </c>
      <c r="P1267" s="79" t="str">
        <f>IFERROR(N1267*'Emission Factors'!C$13+O1267*'Emission Factors'!C$20,"")</f>
        <v/>
      </c>
      <c r="Q1267" s="89" t="str">
        <f t="shared" si="59"/>
        <v/>
      </c>
      <c r="R1267" s="90" t="str">
        <f>IFERROR(N1267*'Emission Factors'!C$14+O1267*'Emission Factors'!C$21,"")</f>
        <v/>
      </c>
      <c r="S1267" s="90" t="str">
        <f>IFERROR(N1267*'Emission Factors'!C$15+O1267*'Emission Factors'!C$22,"")</f>
        <v/>
      </c>
      <c r="T1267" s="90" t="str">
        <f>IFERROR(N1267*'Emission Factors'!C$16+O1267*'Emission Factors'!C$23,"")</f>
        <v/>
      </c>
      <c r="U1267" s="28" t="str">
        <f>IFERROR(IF(K1267="Residential",N1267*'Emission Factors'!$C$17+O1267*'Emission Factors'!$C$24,N1267*'Emission Factors'!$C$18+O1267*'Emission Factors'!$C$25),"")</f>
        <v/>
      </c>
    </row>
    <row r="1268" spans="2:21" ht="15" customHeight="1" x14ac:dyDescent="0.35">
      <c r="B1268" s="92"/>
      <c r="C1268" s="86"/>
      <c r="D1268" s="62"/>
      <c r="E1268" s="86"/>
      <c r="F1268" s="86"/>
      <c r="G1268" s="86"/>
      <c r="H1268" s="87"/>
      <c r="I1268" s="88"/>
      <c r="J1268" s="64"/>
      <c r="K1268" s="64"/>
      <c r="L1268" s="79" t="str">
        <f>IF(E1268+F1268+G1268=0,"",E1268*'Emission Factors'!C$26+F1268*'Emission Factors'!C$28+G1268*'Emission Factors'!$C$30)</f>
        <v/>
      </c>
      <c r="M1268" s="79" t="str">
        <f>IF(E1268+F1268+G1268=0,"",E1268*'Emission Factors'!C$27+F1268*'Emission Factors'!C$29+G1268*'Emission Factors'!$C$31)</f>
        <v/>
      </c>
      <c r="N1268" s="79" t="str">
        <f t="shared" si="57"/>
        <v/>
      </c>
      <c r="O1268" s="79" t="str">
        <f t="shared" si="58"/>
        <v/>
      </c>
      <c r="P1268" s="79" t="str">
        <f>IFERROR(N1268*'Emission Factors'!C$13+O1268*'Emission Factors'!C$20,"")</f>
        <v/>
      </c>
      <c r="Q1268" s="89" t="str">
        <f t="shared" si="59"/>
        <v/>
      </c>
      <c r="R1268" s="90" t="str">
        <f>IFERROR(N1268*'Emission Factors'!C$14+O1268*'Emission Factors'!C$21,"")</f>
        <v/>
      </c>
      <c r="S1268" s="90" t="str">
        <f>IFERROR(N1268*'Emission Factors'!C$15+O1268*'Emission Factors'!C$22,"")</f>
        <v/>
      </c>
      <c r="T1268" s="90" t="str">
        <f>IFERROR(N1268*'Emission Factors'!C$16+O1268*'Emission Factors'!C$23,"")</f>
        <v/>
      </c>
      <c r="U1268" s="28" t="str">
        <f>IFERROR(IF(K1268="Residential",N1268*'Emission Factors'!$C$17+O1268*'Emission Factors'!$C$24,N1268*'Emission Factors'!$C$18+O1268*'Emission Factors'!$C$25),"")</f>
        <v/>
      </c>
    </row>
    <row r="1269" spans="2:21" ht="15" customHeight="1" x14ac:dyDescent="0.35">
      <c r="B1269" s="92"/>
      <c r="C1269" s="86"/>
      <c r="D1269" s="62"/>
      <c r="E1269" s="86"/>
      <c r="F1269" s="86"/>
      <c r="G1269" s="86"/>
      <c r="H1269" s="87"/>
      <c r="I1269" s="88"/>
      <c r="J1269" s="64"/>
      <c r="K1269" s="64"/>
      <c r="L1269" s="79" t="str">
        <f>IF(E1269+F1269+G1269=0,"",E1269*'Emission Factors'!C$26+F1269*'Emission Factors'!C$28+G1269*'Emission Factors'!$C$30)</f>
        <v/>
      </c>
      <c r="M1269" s="79" t="str">
        <f>IF(E1269+F1269+G1269=0,"",E1269*'Emission Factors'!C$27+F1269*'Emission Factors'!C$29+G1269*'Emission Factors'!$C$31)</f>
        <v/>
      </c>
      <c r="N1269" s="79" t="str">
        <f t="shared" si="57"/>
        <v/>
      </c>
      <c r="O1269" s="79" t="str">
        <f t="shared" si="58"/>
        <v/>
      </c>
      <c r="P1269" s="79" t="str">
        <f>IFERROR(N1269*'Emission Factors'!C$13+O1269*'Emission Factors'!C$20,"")</f>
        <v/>
      </c>
      <c r="Q1269" s="89" t="str">
        <f t="shared" si="59"/>
        <v/>
      </c>
      <c r="R1269" s="90" t="str">
        <f>IFERROR(N1269*'Emission Factors'!C$14+O1269*'Emission Factors'!C$21,"")</f>
        <v/>
      </c>
      <c r="S1269" s="90" t="str">
        <f>IFERROR(N1269*'Emission Factors'!C$15+O1269*'Emission Factors'!C$22,"")</f>
        <v/>
      </c>
      <c r="T1269" s="90" t="str">
        <f>IFERROR(N1269*'Emission Factors'!C$16+O1269*'Emission Factors'!C$23,"")</f>
        <v/>
      </c>
      <c r="U1269" s="28" t="str">
        <f>IFERROR(IF(K1269="Residential",N1269*'Emission Factors'!$C$17+O1269*'Emission Factors'!$C$24,N1269*'Emission Factors'!$C$18+O1269*'Emission Factors'!$C$25),"")</f>
        <v/>
      </c>
    </row>
    <row r="1270" spans="2:21" ht="15" customHeight="1" x14ac:dyDescent="0.35">
      <c r="B1270" s="92"/>
      <c r="C1270" s="86"/>
      <c r="D1270" s="62"/>
      <c r="E1270" s="86"/>
      <c r="F1270" s="86"/>
      <c r="G1270" s="86"/>
      <c r="H1270" s="87"/>
      <c r="I1270" s="88"/>
      <c r="J1270" s="64"/>
      <c r="K1270" s="64"/>
      <c r="L1270" s="79" t="str">
        <f>IF(E1270+F1270+G1270=0,"",E1270*'Emission Factors'!C$26+F1270*'Emission Factors'!C$28+G1270*'Emission Factors'!$C$30)</f>
        <v/>
      </c>
      <c r="M1270" s="79" t="str">
        <f>IF(E1270+F1270+G1270=0,"",E1270*'Emission Factors'!C$27+F1270*'Emission Factors'!C$29+G1270*'Emission Factors'!$C$31)</f>
        <v/>
      </c>
      <c r="N1270" s="79" t="str">
        <f t="shared" si="57"/>
        <v/>
      </c>
      <c r="O1270" s="79" t="str">
        <f t="shared" si="58"/>
        <v/>
      </c>
      <c r="P1270" s="79" t="str">
        <f>IFERROR(N1270*'Emission Factors'!C$13+O1270*'Emission Factors'!C$20,"")</f>
        <v/>
      </c>
      <c r="Q1270" s="89" t="str">
        <f t="shared" si="59"/>
        <v/>
      </c>
      <c r="R1270" s="90" t="str">
        <f>IFERROR(N1270*'Emission Factors'!C$14+O1270*'Emission Factors'!C$21,"")</f>
        <v/>
      </c>
      <c r="S1270" s="90" t="str">
        <f>IFERROR(N1270*'Emission Factors'!C$15+O1270*'Emission Factors'!C$22,"")</f>
        <v/>
      </c>
      <c r="T1270" s="90" t="str">
        <f>IFERROR(N1270*'Emission Factors'!C$16+O1270*'Emission Factors'!C$23,"")</f>
        <v/>
      </c>
      <c r="U1270" s="28" t="str">
        <f>IFERROR(IF(K1270="Residential",N1270*'Emission Factors'!$C$17+O1270*'Emission Factors'!$C$24,N1270*'Emission Factors'!$C$18+O1270*'Emission Factors'!$C$25),"")</f>
        <v/>
      </c>
    </row>
    <row r="1271" spans="2:21" ht="15" customHeight="1" x14ac:dyDescent="0.35">
      <c r="B1271" s="92"/>
      <c r="C1271" s="86"/>
      <c r="D1271" s="62"/>
      <c r="E1271" s="86"/>
      <c r="F1271" s="86"/>
      <c r="G1271" s="86"/>
      <c r="H1271" s="87"/>
      <c r="I1271" s="88"/>
      <c r="J1271" s="64"/>
      <c r="K1271" s="64"/>
      <c r="L1271" s="79" t="str">
        <f>IF(E1271+F1271+G1271=0,"",E1271*'Emission Factors'!C$26+F1271*'Emission Factors'!C$28+G1271*'Emission Factors'!$C$30)</f>
        <v/>
      </c>
      <c r="M1271" s="79" t="str">
        <f>IF(E1271+F1271+G1271=0,"",E1271*'Emission Factors'!C$27+F1271*'Emission Factors'!C$29+G1271*'Emission Factors'!$C$31)</f>
        <v/>
      </c>
      <c r="N1271" s="79" t="str">
        <f t="shared" si="57"/>
        <v/>
      </c>
      <c r="O1271" s="79" t="str">
        <f t="shared" si="58"/>
        <v/>
      </c>
      <c r="P1271" s="79" t="str">
        <f>IFERROR(N1271*'Emission Factors'!C$13+O1271*'Emission Factors'!C$20,"")</f>
        <v/>
      </c>
      <c r="Q1271" s="89" t="str">
        <f t="shared" si="59"/>
        <v/>
      </c>
      <c r="R1271" s="90" t="str">
        <f>IFERROR(N1271*'Emission Factors'!C$14+O1271*'Emission Factors'!C$21,"")</f>
        <v/>
      </c>
      <c r="S1271" s="90" t="str">
        <f>IFERROR(N1271*'Emission Factors'!C$15+O1271*'Emission Factors'!C$22,"")</f>
        <v/>
      </c>
      <c r="T1271" s="90" t="str">
        <f>IFERROR(N1271*'Emission Factors'!C$16+O1271*'Emission Factors'!C$23,"")</f>
        <v/>
      </c>
      <c r="U1271" s="28" t="str">
        <f>IFERROR(IF(K1271="Residential",N1271*'Emission Factors'!$C$17+O1271*'Emission Factors'!$C$24,N1271*'Emission Factors'!$C$18+O1271*'Emission Factors'!$C$25),"")</f>
        <v/>
      </c>
    </row>
    <row r="1272" spans="2:21" ht="15" customHeight="1" x14ac:dyDescent="0.35">
      <c r="B1272" s="92"/>
      <c r="C1272" s="86"/>
      <c r="D1272" s="63"/>
      <c r="E1272" s="86"/>
      <c r="F1272" s="86"/>
      <c r="G1272" s="86"/>
      <c r="H1272" s="87"/>
      <c r="I1272" s="88"/>
      <c r="J1272" s="64"/>
      <c r="K1272" s="64"/>
      <c r="L1272" s="79" t="str">
        <f>IF(E1272+F1272+G1272=0,"",E1272*'Emission Factors'!C$26+F1272*'Emission Factors'!C$28+G1272*'Emission Factors'!$C$30)</f>
        <v/>
      </c>
      <c r="M1272" s="79" t="str">
        <f>IF(E1272+F1272+G1272=0,"",E1272*'Emission Factors'!C$27+F1272*'Emission Factors'!C$29+G1272*'Emission Factors'!$C$31)</f>
        <v/>
      </c>
      <c r="N1272" s="79" t="str">
        <f t="shared" si="57"/>
        <v/>
      </c>
      <c r="O1272" s="79" t="str">
        <f t="shared" si="58"/>
        <v/>
      </c>
      <c r="P1272" s="79" t="str">
        <f>IFERROR(N1272*'Emission Factors'!C$13+O1272*'Emission Factors'!C$20,"")</f>
        <v/>
      </c>
      <c r="Q1272" s="89" t="str">
        <f t="shared" si="59"/>
        <v/>
      </c>
      <c r="R1272" s="90" t="str">
        <f>IFERROR(N1272*'Emission Factors'!C$14+O1272*'Emission Factors'!C$21,"")</f>
        <v/>
      </c>
      <c r="S1272" s="90" t="str">
        <f>IFERROR(N1272*'Emission Factors'!C$15+O1272*'Emission Factors'!C$22,"")</f>
        <v/>
      </c>
      <c r="T1272" s="90" t="str">
        <f>IFERROR(N1272*'Emission Factors'!C$16+O1272*'Emission Factors'!C$23,"")</f>
        <v/>
      </c>
      <c r="U1272" s="28" t="str">
        <f>IFERROR(IF(K1272="Residential",N1272*'Emission Factors'!$C$17+O1272*'Emission Factors'!$C$24,N1272*'Emission Factors'!$C$18+O1272*'Emission Factors'!$C$25),"")</f>
        <v/>
      </c>
    </row>
    <row r="1273" spans="2:21" ht="15" customHeight="1" x14ac:dyDescent="0.35">
      <c r="B1273" s="92"/>
      <c r="C1273" s="86"/>
      <c r="D1273" s="62"/>
      <c r="E1273" s="86"/>
      <c r="F1273" s="86"/>
      <c r="G1273" s="86"/>
      <c r="H1273" s="87"/>
      <c r="I1273" s="88"/>
      <c r="J1273" s="64"/>
      <c r="K1273" s="64"/>
      <c r="L1273" s="79" t="str">
        <f>IF(E1273+F1273+G1273=0,"",E1273*'Emission Factors'!C$26+F1273*'Emission Factors'!C$28+G1273*'Emission Factors'!$C$30)</f>
        <v/>
      </c>
      <c r="M1273" s="79" t="str">
        <f>IF(E1273+F1273+G1273=0,"",E1273*'Emission Factors'!C$27+F1273*'Emission Factors'!C$29+G1273*'Emission Factors'!$C$31)</f>
        <v/>
      </c>
      <c r="N1273" s="79" t="str">
        <f t="shared" si="57"/>
        <v/>
      </c>
      <c r="O1273" s="79" t="str">
        <f t="shared" si="58"/>
        <v/>
      </c>
      <c r="P1273" s="79" t="str">
        <f>IFERROR(N1273*'Emission Factors'!C$13+O1273*'Emission Factors'!C$20,"")</f>
        <v/>
      </c>
      <c r="Q1273" s="89" t="str">
        <f t="shared" si="59"/>
        <v/>
      </c>
      <c r="R1273" s="90" t="str">
        <f>IFERROR(N1273*'Emission Factors'!C$14+O1273*'Emission Factors'!C$21,"")</f>
        <v/>
      </c>
      <c r="S1273" s="90" t="str">
        <f>IFERROR(N1273*'Emission Factors'!C$15+O1273*'Emission Factors'!C$22,"")</f>
        <v/>
      </c>
      <c r="T1273" s="90" t="str">
        <f>IFERROR(N1273*'Emission Factors'!C$16+O1273*'Emission Factors'!C$23,"")</f>
        <v/>
      </c>
      <c r="U1273" s="28" t="str">
        <f>IFERROR(IF(K1273="Residential",N1273*'Emission Factors'!$C$17+O1273*'Emission Factors'!$C$24,N1273*'Emission Factors'!$C$18+O1273*'Emission Factors'!$C$25),"")</f>
        <v/>
      </c>
    </row>
    <row r="1274" spans="2:21" ht="15" customHeight="1" x14ac:dyDescent="0.35">
      <c r="B1274" s="92"/>
      <c r="C1274" s="86"/>
      <c r="D1274" s="62"/>
      <c r="E1274" s="86"/>
      <c r="F1274" s="86"/>
      <c r="G1274" s="86"/>
      <c r="H1274" s="87"/>
      <c r="I1274" s="88"/>
      <c r="J1274" s="64"/>
      <c r="K1274" s="64"/>
      <c r="L1274" s="79" t="str">
        <f>IF(E1274+F1274+G1274=0,"",E1274*'Emission Factors'!C$26+F1274*'Emission Factors'!C$28+G1274*'Emission Factors'!$C$30)</f>
        <v/>
      </c>
      <c r="M1274" s="79" t="str">
        <f>IF(E1274+F1274+G1274=0,"",E1274*'Emission Factors'!C$27+F1274*'Emission Factors'!C$29+G1274*'Emission Factors'!$C$31)</f>
        <v/>
      </c>
      <c r="N1274" s="79" t="str">
        <f t="shared" si="57"/>
        <v/>
      </c>
      <c r="O1274" s="79" t="str">
        <f t="shared" si="58"/>
        <v/>
      </c>
      <c r="P1274" s="79" t="str">
        <f>IFERROR(N1274*'Emission Factors'!C$13+O1274*'Emission Factors'!C$20,"")</f>
        <v/>
      </c>
      <c r="Q1274" s="89" t="str">
        <f t="shared" si="59"/>
        <v/>
      </c>
      <c r="R1274" s="90" t="str">
        <f>IFERROR(N1274*'Emission Factors'!C$14+O1274*'Emission Factors'!C$21,"")</f>
        <v/>
      </c>
      <c r="S1274" s="90" t="str">
        <f>IFERROR(N1274*'Emission Factors'!C$15+O1274*'Emission Factors'!C$22,"")</f>
        <v/>
      </c>
      <c r="T1274" s="90" t="str">
        <f>IFERROR(N1274*'Emission Factors'!C$16+O1274*'Emission Factors'!C$23,"")</f>
        <v/>
      </c>
      <c r="U1274" s="28" t="str">
        <f>IFERROR(IF(K1274="Residential",N1274*'Emission Factors'!$C$17+O1274*'Emission Factors'!$C$24,N1274*'Emission Factors'!$C$18+O1274*'Emission Factors'!$C$25),"")</f>
        <v/>
      </c>
    </row>
    <row r="1275" spans="2:21" ht="15" customHeight="1" x14ac:dyDescent="0.35">
      <c r="B1275" s="92"/>
      <c r="C1275" s="86"/>
      <c r="D1275" s="62"/>
      <c r="E1275" s="86"/>
      <c r="F1275" s="86"/>
      <c r="G1275" s="86"/>
      <c r="H1275" s="87"/>
      <c r="I1275" s="88"/>
      <c r="J1275" s="64"/>
      <c r="K1275" s="64"/>
      <c r="L1275" s="79" t="str">
        <f>IF(E1275+F1275+G1275=0,"",E1275*'Emission Factors'!C$26+F1275*'Emission Factors'!C$28+G1275*'Emission Factors'!$C$30)</f>
        <v/>
      </c>
      <c r="M1275" s="79" t="str">
        <f>IF(E1275+F1275+G1275=0,"",E1275*'Emission Factors'!C$27+F1275*'Emission Factors'!C$29+G1275*'Emission Factors'!$C$31)</f>
        <v/>
      </c>
      <c r="N1275" s="79" t="str">
        <f t="shared" si="57"/>
        <v/>
      </c>
      <c r="O1275" s="79" t="str">
        <f t="shared" si="58"/>
        <v/>
      </c>
      <c r="P1275" s="79" t="str">
        <f>IFERROR(N1275*'Emission Factors'!C$13+O1275*'Emission Factors'!C$20,"")</f>
        <v/>
      </c>
      <c r="Q1275" s="89" t="str">
        <f t="shared" si="59"/>
        <v/>
      </c>
      <c r="R1275" s="90" t="str">
        <f>IFERROR(N1275*'Emission Factors'!C$14+O1275*'Emission Factors'!C$21,"")</f>
        <v/>
      </c>
      <c r="S1275" s="90" t="str">
        <f>IFERROR(N1275*'Emission Factors'!C$15+O1275*'Emission Factors'!C$22,"")</f>
        <v/>
      </c>
      <c r="T1275" s="90" t="str">
        <f>IFERROR(N1275*'Emission Factors'!C$16+O1275*'Emission Factors'!C$23,"")</f>
        <v/>
      </c>
      <c r="U1275" s="28" t="str">
        <f>IFERROR(IF(K1275="Residential",N1275*'Emission Factors'!$C$17+O1275*'Emission Factors'!$C$24,N1275*'Emission Factors'!$C$18+O1275*'Emission Factors'!$C$25),"")</f>
        <v/>
      </c>
    </row>
    <row r="1276" spans="2:21" ht="15" customHeight="1" x14ac:dyDescent="0.35">
      <c r="B1276" s="92"/>
      <c r="C1276" s="86"/>
      <c r="D1276" s="62"/>
      <c r="E1276" s="86"/>
      <c r="F1276" s="86"/>
      <c r="G1276" s="86"/>
      <c r="H1276" s="87"/>
      <c r="I1276" s="88"/>
      <c r="J1276" s="64"/>
      <c r="K1276" s="64"/>
      <c r="L1276" s="79" t="str">
        <f>IF(E1276+F1276+G1276=0,"",E1276*'Emission Factors'!C$26+F1276*'Emission Factors'!C$28+G1276*'Emission Factors'!$C$30)</f>
        <v/>
      </c>
      <c r="M1276" s="79" t="str">
        <f>IF(E1276+F1276+G1276=0,"",E1276*'Emission Factors'!C$27+F1276*'Emission Factors'!C$29+G1276*'Emission Factors'!$C$31)</f>
        <v/>
      </c>
      <c r="N1276" s="79" t="str">
        <f t="shared" si="57"/>
        <v/>
      </c>
      <c r="O1276" s="79" t="str">
        <f t="shared" si="58"/>
        <v/>
      </c>
      <c r="P1276" s="79" t="str">
        <f>IFERROR(N1276*'Emission Factors'!C$13+O1276*'Emission Factors'!C$20,"")</f>
        <v/>
      </c>
      <c r="Q1276" s="89" t="str">
        <f t="shared" si="59"/>
        <v/>
      </c>
      <c r="R1276" s="90" t="str">
        <f>IFERROR(N1276*'Emission Factors'!C$14+O1276*'Emission Factors'!C$21,"")</f>
        <v/>
      </c>
      <c r="S1276" s="90" t="str">
        <f>IFERROR(N1276*'Emission Factors'!C$15+O1276*'Emission Factors'!C$22,"")</f>
        <v/>
      </c>
      <c r="T1276" s="90" t="str">
        <f>IFERROR(N1276*'Emission Factors'!C$16+O1276*'Emission Factors'!C$23,"")</f>
        <v/>
      </c>
      <c r="U1276" s="28" t="str">
        <f>IFERROR(IF(K1276="Residential",N1276*'Emission Factors'!$C$17+O1276*'Emission Factors'!$C$24,N1276*'Emission Factors'!$C$18+O1276*'Emission Factors'!$C$25),"")</f>
        <v/>
      </c>
    </row>
    <row r="1277" spans="2:21" ht="15" customHeight="1" x14ac:dyDescent="0.35">
      <c r="B1277" s="92"/>
      <c r="C1277" s="86"/>
      <c r="D1277" s="63"/>
      <c r="E1277" s="86"/>
      <c r="F1277" s="86"/>
      <c r="G1277" s="86"/>
      <c r="H1277" s="87"/>
      <c r="I1277" s="88"/>
      <c r="J1277" s="64"/>
      <c r="K1277" s="64"/>
      <c r="L1277" s="79" t="str">
        <f>IF(E1277+F1277+G1277=0,"",E1277*'Emission Factors'!C$26+F1277*'Emission Factors'!C$28+G1277*'Emission Factors'!$C$30)</f>
        <v/>
      </c>
      <c r="M1277" s="79" t="str">
        <f>IF(E1277+F1277+G1277=0,"",E1277*'Emission Factors'!C$27+F1277*'Emission Factors'!C$29+G1277*'Emission Factors'!$C$31)</f>
        <v/>
      </c>
      <c r="N1277" s="79" t="str">
        <f t="shared" si="57"/>
        <v/>
      </c>
      <c r="O1277" s="79" t="str">
        <f t="shared" si="58"/>
        <v/>
      </c>
      <c r="P1277" s="79" t="str">
        <f>IFERROR(N1277*'Emission Factors'!C$13+O1277*'Emission Factors'!C$20,"")</f>
        <v/>
      </c>
      <c r="Q1277" s="89" t="str">
        <f t="shared" si="59"/>
        <v/>
      </c>
      <c r="R1277" s="90" t="str">
        <f>IFERROR(N1277*'Emission Factors'!C$14+O1277*'Emission Factors'!C$21,"")</f>
        <v/>
      </c>
      <c r="S1277" s="90" t="str">
        <f>IFERROR(N1277*'Emission Factors'!C$15+O1277*'Emission Factors'!C$22,"")</f>
        <v/>
      </c>
      <c r="T1277" s="90" t="str">
        <f>IFERROR(N1277*'Emission Factors'!C$16+O1277*'Emission Factors'!C$23,"")</f>
        <v/>
      </c>
      <c r="U1277" s="28" t="str">
        <f>IFERROR(IF(K1277="Residential",N1277*'Emission Factors'!$C$17+O1277*'Emission Factors'!$C$24,N1277*'Emission Factors'!$C$18+O1277*'Emission Factors'!$C$25),"")</f>
        <v/>
      </c>
    </row>
    <row r="1278" spans="2:21" ht="15" customHeight="1" x14ac:dyDescent="0.35">
      <c r="B1278" s="92"/>
      <c r="C1278" s="86"/>
      <c r="D1278" s="62"/>
      <c r="E1278" s="86"/>
      <c r="F1278" s="86"/>
      <c r="G1278" s="86"/>
      <c r="H1278" s="87"/>
      <c r="I1278" s="88"/>
      <c r="J1278" s="64"/>
      <c r="K1278" s="64"/>
      <c r="L1278" s="79" t="str">
        <f>IF(E1278+F1278+G1278=0,"",E1278*'Emission Factors'!C$26+F1278*'Emission Factors'!C$28+G1278*'Emission Factors'!$C$30)</f>
        <v/>
      </c>
      <c r="M1278" s="79" t="str">
        <f>IF(E1278+F1278+G1278=0,"",E1278*'Emission Factors'!C$27+F1278*'Emission Factors'!C$29+G1278*'Emission Factors'!$C$31)</f>
        <v/>
      </c>
      <c r="N1278" s="79" t="str">
        <f t="shared" si="57"/>
        <v/>
      </c>
      <c r="O1278" s="79" t="str">
        <f t="shared" si="58"/>
        <v/>
      </c>
      <c r="P1278" s="79" t="str">
        <f>IFERROR(N1278*'Emission Factors'!C$13+O1278*'Emission Factors'!C$20,"")</f>
        <v/>
      </c>
      <c r="Q1278" s="89" t="str">
        <f t="shared" si="59"/>
        <v/>
      </c>
      <c r="R1278" s="90" t="str">
        <f>IFERROR(N1278*'Emission Factors'!C$14+O1278*'Emission Factors'!C$21,"")</f>
        <v/>
      </c>
      <c r="S1278" s="90" t="str">
        <f>IFERROR(N1278*'Emission Factors'!C$15+O1278*'Emission Factors'!C$22,"")</f>
        <v/>
      </c>
      <c r="T1278" s="90" t="str">
        <f>IFERROR(N1278*'Emission Factors'!C$16+O1278*'Emission Factors'!C$23,"")</f>
        <v/>
      </c>
      <c r="U1278" s="28" t="str">
        <f>IFERROR(IF(K1278="Residential",N1278*'Emission Factors'!$C$17+O1278*'Emission Factors'!$C$24,N1278*'Emission Factors'!$C$18+O1278*'Emission Factors'!$C$25),"")</f>
        <v/>
      </c>
    </row>
    <row r="1279" spans="2:21" ht="15" customHeight="1" x14ac:dyDescent="0.35">
      <c r="B1279" s="92"/>
      <c r="C1279" s="86"/>
      <c r="D1279" s="62"/>
      <c r="E1279" s="86"/>
      <c r="F1279" s="86"/>
      <c r="G1279" s="86"/>
      <c r="H1279" s="87"/>
      <c r="I1279" s="88"/>
      <c r="J1279" s="64"/>
      <c r="K1279" s="64"/>
      <c r="L1279" s="79" t="str">
        <f>IF(E1279+F1279+G1279=0,"",E1279*'Emission Factors'!C$26+F1279*'Emission Factors'!C$28+G1279*'Emission Factors'!$C$30)</f>
        <v/>
      </c>
      <c r="M1279" s="79" t="str">
        <f>IF(E1279+F1279+G1279=0,"",E1279*'Emission Factors'!C$27+F1279*'Emission Factors'!C$29+G1279*'Emission Factors'!$C$31)</f>
        <v/>
      </c>
      <c r="N1279" s="79" t="str">
        <f t="shared" si="57"/>
        <v/>
      </c>
      <c r="O1279" s="79" t="str">
        <f t="shared" si="58"/>
        <v/>
      </c>
      <c r="P1279" s="79" t="str">
        <f>IFERROR(N1279*'Emission Factors'!C$13+O1279*'Emission Factors'!C$20,"")</f>
        <v/>
      </c>
      <c r="Q1279" s="89" t="str">
        <f t="shared" si="59"/>
        <v/>
      </c>
      <c r="R1279" s="90" t="str">
        <f>IFERROR(N1279*'Emission Factors'!C$14+O1279*'Emission Factors'!C$21,"")</f>
        <v/>
      </c>
      <c r="S1279" s="90" t="str">
        <f>IFERROR(N1279*'Emission Factors'!C$15+O1279*'Emission Factors'!C$22,"")</f>
        <v/>
      </c>
      <c r="T1279" s="90" t="str">
        <f>IFERROR(N1279*'Emission Factors'!C$16+O1279*'Emission Factors'!C$23,"")</f>
        <v/>
      </c>
      <c r="U1279" s="28" t="str">
        <f>IFERROR(IF(K1279="Residential",N1279*'Emission Factors'!$C$17+O1279*'Emission Factors'!$C$24,N1279*'Emission Factors'!$C$18+O1279*'Emission Factors'!$C$25),"")</f>
        <v/>
      </c>
    </row>
    <row r="1280" spans="2:21" ht="15" customHeight="1" x14ac:dyDescent="0.35">
      <c r="B1280" s="92"/>
      <c r="C1280" s="86"/>
      <c r="D1280" s="62"/>
      <c r="E1280" s="86"/>
      <c r="F1280" s="86"/>
      <c r="G1280" s="86"/>
      <c r="H1280" s="87"/>
      <c r="I1280" s="88"/>
      <c r="J1280" s="64"/>
      <c r="K1280" s="64"/>
      <c r="L1280" s="79" t="str">
        <f>IF(E1280+F1280+G1280=0,"",E1280*'Emission Factors'!C$26+F1280*'Emission Factors'!C$28+G1280*'Emission Factors'!$C$30)</f>
        <v/>
      </c>
      <c r="M1280" s="79" t="str">
        <f>IF(E1280+F1280+G1280=0,"",E1280*'Emission Factors'!C$27+F1280*'Emission Factors'!C$29+G1280*'Emission Factors'!$C$31)</f>
        <v/>
      </c>
      <c r="N1280" s="79" t="str">
        <f t="shared" si="57"/>
        <v/>
      </c>
      <c r="O1280" s="79" t="str">
        <f t="shared" si="58"/>
        <v/>
      </c>
      <c r="P1280" s="79" t="str">
        <f>IFERROR(N1280*'Emission Factors'!C$13+O1280*'Emission Factors'!C$20,"")</f>
        <v/>
      </c>
      <c r="Q1280" s="89" t="str">
        <f t="shared" si="59"/>
        <v/>
      </c>
      <c r="R1280" s="90" t="str">
        <f>IFERROR(N1280*'Emission Factors'!C$14+O1280*'Emission Factors'!C$21,"")</f>
        <v/>
      </c>
      <c r="S1280" s="90" t="str">
        <f>IFERROR(N1280*'Emission Factors'!C$15+O1280*'Emission Factors'!C$22,"")</f>
        <v/>
      </c>
      <c r="T1280" s="90" t="str">
        <f>IFERROR(N1280*'Emission Factors'!C$16+O1280*'Emission Factors'!C$23,"")</f>
        <v/>
      </c>
      <c r="U1280" s="28" t="str">
        <f>IFERROR(IF(K1280="Residential",N1280*'Emission Factors'!$C$17+O1280*'Emission Factors'!$C$24,N1280*'Emission Factors'!$C$18+O1280*'Emission Factors'!$C$25),"")</f>
        <v/>
      </c>
    </row>
    <row r="1281" spans="2:21" ht="15" customHeight="1" x14ac:dyDescent="0.35">
      <c r="B1281" s="92"/>
      <c r="C1281" s="86"/>
      <c r="D1281" s="62"/>
      <c r="E1281" s="86"/>
      <c r="F1281" s="86"/>
      <c r="G1281" s="86"/>
      <c r="H1281" s="87"/>
      <c r="I1281" s="88"/>
      <c r="J1281" s="64"/>
      <c r="K1281" s="64"/>
      <c r="L1281" s="79" t="str">
        <f>IF(E1281+F1281+G1281=0,"",E1281*'Emission Factors'!C$26+F1281*'Emission Factors'!C$28+G1281*'Emission Factors'!$C$30)</f>
        <v/>
      </c>
      <c r="M1281" s="79" t="str">
        <f>IF(E1281+F1281+G1281=0,"",E1281*'Emission Factors'!C$27+F1281*'Emission Factors'!C$29+G1281*'Emission Factors'!$C$31)</f>
        <v/>
      </c>
      <c r="N1281" s="79" t="str">
        <f t="shared" si="57"/>
        <v/>
      </c>
      <c r="O1281" s="79" t="str">
        <f t="shared" si="58"/>
        <v/>
      </c>
      <c r="P1281" s="79" t="str">
        <f>IFERROR(N1281*'Emission Factors'!C$13+O1281*'Emission Factors'!C$20,"")</f>
        <v/>
      </c>
      <c r="Q1281" s="89" t="str">
        <f t="shared" si="59"/>
        <v/>
      </c>
      <c r="R1281" s="90" t="str">
        <f>IFERROR(N1281*'Emission Factors'!C$14+O1281*'Emission Factors'!C$21,"")</f>
        <v/>
      </c>
      <c r="S1281" s="90" t="str">
        <f>IFERROR(N1281*'Emission Factors'!C$15+O1281*'Emission Factors'!C$22,"")</f>
        <v/>
      </c>
      <c r="T1281" s="90" t="str">
        <f>IFERROR(N1281*'Emission Factors'!C$16+O1281*'Emission Factors'!C$23,"")</f>
        <v/>
      </c>
      <c r="U1281" s="28" t="str">
        <f>IFERROR(IF(K1281="Residential",N1281*'Emission Factors'!$C$17+O1281*'Emission Factors'!$C$24,N1281*'Emission Factors'!$C$18+O1281*'Emission Factors'!$C$25),"")</f>
        <v/>
      </c>
    </row>
    <row r="1282" spans="2:21" ht="15" customHeight="1" x14ac:dyDescent="0.35">
      <c r="B1282" s="92"/>
      <c r="C1282" s="86"/>
      <c r="D1282" s="63"/>
      <c r="E1282" s="86"/>
      <c r="F1282" s="86"/>
      <c r="G1282" s="86"/>
      <c r="H1282" s="87"/>
      <c r="I1282" s="88"/>
      <c r="J1282" s="64"/>
      <c r="K1282" s="64"/>
      <c r="L1282" s="79" t="str">
        <f>IF(E1282+F1282+G1282=0,"",E1282*'Emission Factors'!C$26+F1282*'Emission Factors'!C$28+G1282*'Emission Factors'!$C$30)</f>
        <v/>
      </c>
      <c r="M1282" s="79" t="str">
        <f>IF(E1282+F1282+G1282=0,"",E1282*'Emission Factors'!C$27+F1282*'Emission Factors'!C$29+G1282*'Emission Factors'!$C$31)</f>
        <v/>
      </c>
      <c r="N1282" s="79" t="str">
        <f t="shared" si="57"/>
        <v/>
      </c>
      <c r="O1282" s="79" t="str">
        <f t="shared" si="58"/>
        <v/>
      </c>
      <c r="P1282" s="79" t="str">
        <f>IFERROR(N1282*'Emission Factors'!C$13+O1282*'Emission Factors'!C$20,"")</f>
        <v/>
      </c>
      <c r="Q1282" s="89" t="str">
        <f t="shared" si="59"/>
        <v/>
      </c>
      <c r="R1282" s="90" t="str">
        <f>IFERROR(N1282*'Emission Factors'!C$14+O1282*'Emission Factors'!C$21,"")</f>
        <v/>
      </c>
      <c r="S1282" s="90" t="str">
        <f>IFERROR(N1282*'Emission Factors'!C$15+O1282*'Emission Factors'!C$22,"")</f>
        <v/>
      </c>
      <c r="T1282" s="90" t="str">
        <f>IFERROR(N1282*'Emission Factors'!C$16+O1282*'Emission Factors'!C$23,"")</f>
        <v/>
      </c>
      <c r="U1282" s="28" t="str">
        <f>IFERROR(IF(K1282="Residential",N1282*'Emission Factors'!$C$17+O1282*'Emission Factors'!$C$24,N1282*'Emission Factors'!$C$18+O1282*'Emission Factors'!$C$25),"")</f>
        <v/>
      </c>
    </row>
    <row r="1283" spans="2:21" ht="15" customHeight="1" x14ac:dyDescent="0.35">
      <c r="B1283" s="92"/>
      <c r="C1283" s="86"/>
      <c r="D1283" s="62"/>
      <c r="E1283" s="86"/>
      <c r="F1283" s="86"/>
      <c r="G1283" s="86"/>
      <c r="H1283" s="87"/>
      <c r="I1283" s="88"/>
      <c r="J1283" s="64"/>
      <c r="K1283" s="64"/>
      <c r="L1283" s="79" t="str">
        <f>IF(E1283+F1283+G1283=0,"",E1283*'Emission Factors'!C$26+F1283*'Emission Factors'!C$28+G1283*'Emission Factors'!$C$30)</f>
        <v/>
      </c>
      <c r="M1283" s="79" t="str">
        <f>IF(E1283+F1283+G1283=0,"",E1283*'Emission Factors'!C$27+F1283*'Emission Factors'!C$29+G1283*'Emission Factors'!$C$31)</f>
        <v/>
      </c>
      <c r="N1283" s="79" t="str">
        <f t="shared" si="57"/>
        <v/>
      </c>
      <c r="O1283" s="79" t="str">
        <f t="shared" si="58"/>
        <v/>
      </c>
      <c r="P1283" s="79" t="str">
        <f>IFERROR(N1283*'Emission Factors'!C$13+O1283*'Emission Factors'!C$20,"")</f>
        <v/>
      </c>
      <c r="Q1283" s="89" t="str">
        <f t="shared" si="59"/>
        <v/>
      </c>
      <c r="R1283" s="90" t="str">
        <f>IFERROR(N1283*'Emission Factors'!C$14+O1283*'Emission Factors'!C$21,"")</f>
        <v/>
      </c>
      <c r="S1283" s="90" t="str">
        <f>IFERROR(N1283*'Emission Factors'!C$15+O1283*'Emission Factors'!C$22,"")</f>
        <v/>
      </c>
      <c r="T1283" s="90" t="str">
        <f>IFERROR(N1283*'Emission Factors'!C$16+O1283*'Emission Factors'!C$23,"")</f>
        <v/>
      </c>
      <c r="U1283" s="28" t="str">
        <f>IFERROR(IF(K1283="Residential",N1283*'Emission Factors'!$C$17+O1283*'Emission Factors'!$C$24,N1283*'Emission Factors'!$C$18+O1283*'Emission Factors'!$C$25),"")</f>
        <v/>
      </c>
    </row>
    <row r="1284" spans="2:21" ht="15" customHeight="1" x14ac:dyDescent="0.35">
      <c r="B1284" s="92"/>
      <c r="C1284" s="86"/>
      <c r="D1284" s="62"/>
      <c r="E1284" s="86"/>
      <c r="F1284" s="86"/>
      <c r="G1284" s="86"/>
      <c r="H1284" s="87"/>
      <c r="I1284" s="88"/>
      <c r="J1284" s="64"/>
      <c r="K1284" s="64"/>
      <c r="L1284" s="79" t="str">
        <f>IF(E1284+F1284+G1284=0,"",E1284*'Emission Factors'!C$26+F1284*'Emission Factors'!C$28+G1284*'Emission Factors'!$C$30)</f>
        <v/>
      </c>
      <c r="M1284" s="79" t="str">
        <f>IF(E1284+F1284+G1284=0,"",E1284*'Emission Factors'!C$27+F1284*'Emission Factors'!C$29+G1284*'Emission Factors'!$C$31)</f>
        <v/>
      </c>
      <c r="N1284" s="79" t="str">
        <f t="shared" si="57"/>
        <v/>
      </c>
      <c r="O1284" s="79" t="str">
        <f t="shared" si="58"/>
        <v/>
      </c>
      <c r="P1284" s="79" t="str">
        <f>IFERROR(N1284*'Emission Factors'!C$13+O1284*'Emission Factors'!C$20,"")</f>
        <v/>
      </c>
      <c r="Q1284" s="89" t="str">
        <f t="shared" si="59"/>
        <v/>
      </c>
      <c r="R1284" s="90" t="str">
        <f>IFERROR(N1284*'Emission Factors'!C$14+O1284*'Emission Factors'!C$21,"")</f>
        <v/>
      </c>
      <c r="S1284" s="90" t="str">
        <f>IFERROR(N1284*'Emission Factors'!C$15+O1284*'Emission Factors'!C$22,"")</f>
        <v/>
      </c>
      <c r="T1284" s="90" t="str">
        <f>IFERROR(N1284*'Emission Factors'!C$16+O1284*'Emission Factors'!C$23,"")</f>
        <v/>
      </c>
      <c r="U1284" s="28" t="str">
        <f>IFERROR(IF(K1284="Residential",N1284*'Emission Factors'!$C$17+O1284*'Emission Factors'!$C$24,N1284*'Emission Factors'!$C$18+O1284*'Emission Factors'!$C$25),"")</f>
        <v/>
      </c>
    </row>
    <row r="1285" spans="2:21" ht="15" customHeight="1" x14ac:dyDescent="0.35">
      <c r="B1285" s="92"/>
      <c r="C1285" s="86"/>
      <c r="D1285" s="62"/>
      <c r="E1285" s="86"/>
      <c r="F1285" s="86"/>
      <c r="G1285" s="86"/>
      <c r="H1285" s="87"/>
      <c r="I1285" s="88"/>
      <c r="J1285" s="64"/>
      <c r="K1285" s="64"/>
      <c r="L1285" s="79" t="str">
        <f>IF(E1285+F1285+G1285=0,"",E1285*'Emission Factors'!C$26+F1285*'Emission Factors'!C$28+G1285*'Emission Factors'!$C$30)</f>
        <v/>
      </c>
      <c r="M1285" s="79" t="str">
        <f>IF(E1285+F1285+G1285=0,"",E1285*'Emission Factors'!C$27+F1285*'Emission Factors'!C$29+G1285*'Emission Factors'!$C$31)</f>
        <v/>
      </c>
      <c r="N1285" s="79" t="str">
        <f t="shared" si="57"/>
        <v/>
      </c>
      <c r="O1285" s="79" t="str">
        <f t="shared" si="58"/>
        <v/>
      </c>
      <c r="P1285" s="79" t="str">
        <f>IFERROR(N1285*'Emission Factors'!C$13+O1285*'Emission Factors'!C$20,"")</f>
        <v/>
      </c>
      <c r="Q1285" s="89" t="str">
        <f t="shared" si="59"/>
        <v/>
      </c>
      <c r="R1285" s="90" t="str">
        <f>IFERROR(N1285*'Emission Factors'!C$14+O1285*'Emission Factors'!C$21,"")</f>
        <v/>
      </c>
      <c r="S1285" s="90" t="str">
        <f>IFERROR(N1285*'Emission Factors'!C$15+O1285*'Emission Factors'!C$22,"")</f>
        <v/>
      </c>
      <c r="T1285" s="90" t="str">
        <f>IFERROR(N1285*'Emission Factors'!C$16+O1285*'Emission Factors'!C$23,"")</f>
        <v/>
      </c>
      <c r="U1285" s="28" t="str">
        <f>IFERROR(IF(K1285="Residential",N1285*'Emission Factors'!$C$17+O1285*'Emission Factors'!$C$24,N1285*'Emission Factors'!$C$18+O1285*'Emission Factors'!$C$25),"")</f>
        <v/>
      </c>
    </row>
    <row r="1286" spans="2:21" ht="15" customHeight="1" x14ac:dyDescent="0.35">
      <c r="B1286" s="92"/>
      <c r="C1286" s="86"/>
      <c r="D1286" s="62"/>
      <c r="E1286" s="86"/>
      <c r="F1286" s="86"/>
      <c r="G1286" s="86"/>
      <c r="H1286" s="87"/>
      <c r="I1286" s="88"/>
      <c r="J1286" s="64"/>
      <c r="K1286" s="64"/>
      <c r="L1286" s="79" t="str">
        <f>IF(E1286+F1286+G1286=0,"",E1286*'Emission Factors'!C$26+F1286*'Emission Factors'!C$28+G1286*'Emission Factors'!$C$30)</f>
        <v/>
      </c>
      <c r="M1286" s="79" t="str">
        <f>IF(E1286+F1286+G1286=0,"",E1286*'Emission Factors'!C$27+F1286*'Emission Factors'!C$29+G1286*'Emission Factors'!$C$31)</f>
        <v/>
      </c>
      <c r="N1286" s="79" t="str">
        <f t="shared" si="57"/>
        <v/>
      </c>
      <c r="O1286" s="79" t="str">
        <f t="shared" si="58"/>
        <v/>
      </c>
      <c r="P1286" s="79" t="str">
        <f>IFERROR(N1286*'Emission Factors'!C$13+O1286*'Emission Factors'!C$20,"")</f>
        <v/>
      </c>
      <c r="Q1286" s="89" t="str">
        <f t="shared" si="59"/>
        <v/>
      </c>
      <c r="R1286" s="90" t="str">
        <f>IFERROR(N1286*'Emission Factors'!C$14+O1286*'Emission Factors'!C$21,"")</f>
        <v/>
      </c>
      <c r="S1286" s="90" t="str">
        <f>IFERROR(N1286*'Emission Factors'!C$15+O1286*'Emission Factors'!C$22,"")</f>
        <v/>
      </c>
      <c r="T1286" s="90" t="str">
        <f>IFERROR(N1286*'Emission Factors'!C$16+O1286*'Emission Factors'!C$23,"")</f>
        <v/>
      </c>
      <c r="U1286" s="28" t="str">
        <f>IFERROR(IF(K1286="Residential",N1286*'Emission Factors'!$C$17+O1286*'Emission Factors'!$C$24,N1286*'Emission Factors'!$C$18+O1286*'Emission Factors'!$C$25),"")</f>
        <v/>
      </c>
    </row>
    <row r="1287" spans="2:21" ht="15" customHeight="1" x14ac:dyDescent="0.35">
      <c r="B1287" s="92"/>
      <c r="C1287" s="86"/>
      <c r="D1287" s="63"/>
      <c r="E1287" s="86"/>
      <c r="F1287" s="86"/>
      <c r="G1287" s="86"/>
      <c r="H1287" s="87"/>
      <c r="I1287" s="88"/>
      <c r="J1287" s="64"/>
      <c r="K1287" s="64"/>
      <c r="L1287" s="79" t="str">
        <f>IF(E1287+F1287+G1287=0,"",E1287*'Emission Factors'!C$26+F1287*'Emission Factors'!C$28+G1287*'Emission Factors'!$C$30)</f>
        <v/>
      </c>
      <c r="M1287" s="79" t="str">
        <f>IF(E1287+F1287+G1287=0,"",E1287*'Emission Factors'!C$27+F1287*'Emission Factors'!C$29+G1287*'Emission Factors'!$C$31)</f>
        <v/>
      </c>
      <c r="N1287" s="79" t="str">
        <f t="shared" si="57"/>
        <v/>
      </c>
      <c r="O1287" s="79" t="str">
        <f t="shared" si="58"/>
        <v/>
      </c>
      <c r="P1287" s="79" t="str">
        <f>IFERROR(N1287*'Emission Factors'!C$13+O1287*'Emission Factors'!C$20,"")</f>
        <v/>
      </c>
      <c r="Q1287" s="89" t="str">
        <f t="shared" si="59"/>
        <v/>
      </c>
      <c r="R1287" s="90" t="str">
        <f>IFERROR(N1287*'Emission Factors'!C$14+O1287*'Emission Factors'!C$21,"")</f>
        <v/>
      </c>
      <c r="S1287" s="90" t="str">
        <f>IFERROR(N1287*'Emission Factors'!C$15+O1287*'Emission Factors'!C$22,"")</f>
        <v/>
      </c>
      <c r="T1287" s="90" t="str">
        <f>IFERROR(N1287*'Emission Factors'!C$16+O1287*'Emission Factors'!C$23,"")</f>
        <v/>
      </c>
      <c r="U1287" s="28" t="str">
        <f>IFERROR(IF(K1287="Residential",N1287*'Emission Factors'!$C$17+O1287*'Emission Factors'!$C$24,N1287*'Emission Factors'!$C$18+O1287*'Emission Factors'!$C$25),"")</f>
        <v/>
      </c>
    </row>
    <row r="1288" spans="2:21" ht="15" customHeight="1" x14ac:dyDescent="0.35">
      <c r="B1288" s="92"/>
      <c r="C1288" s="86"/>
      <c r="D1288" s="62"/>
      <c r="E1288" s="86"/>
      <c r="F1288" s="86"/>
      <c r="G1288" s="86"/>
      <c r="H1288" s="87"/>
      <c r="I1288" s="88"/>
      <c r="J1288" s="64"/>
      <c r="K1288" s="64"/>
      <c r="L1288" s="79" t="str">
        <f>IF(E1288+F1288+G1288=0,"",E1288*'Emission Factors'!C$26+F1288*'Emission Factors'!C$28+G1288*'Emission Factors'!$C$30)</f>
        <v/>
      </c>
      <c r="M1288" s="79" t="str">
        <f>IF(E1288+F1288+G1288=0,"",E1288*'Emission Factors'!C$27+F1288*'Emission Factors'!C$29+G1288*'Emission Factors'!$C$31)</f>
        <v/>
      </c>
      <c r="N1288" s="79" t="str">
        <f t="shared" si="57"/>
        <v/>
      </c>
      <c r="O1288" s="79" t="str">
        <f t="shared" si="58"/>
        <v/>
      </c>
      <c r="P1288" s="79" t="str">
        <f>IFERROR(N1288*'Emission Factors'!C$13+O1288*'Emission Factors'!C$20,"")</f>
        <v/>
      </c>
      <c r="Q1288" s="89" t="str">
        <f t="shared" si="59"/>
        <v/>
      </c>
      <c r="R1288" s="90" t="str">
        <f>IFERROR(N1288*'Emission Factors'!C$14+O1288*'Emission Factors'!C$21,"")</f>
        <v/>
      </c>
      <c r="S1288" s="90" t="str">
        <f>IFERROR(N1288*'Emission Factors'!C$15+O1288*'Emission Factors'!C$22,"")</f>
        <v/>
      </c>
      <c r="T1288" s="90" t="str">
        <f>IFERROR(N1288*'Emission Factors'!C$16+O1288*'Emission Factors'!C$23,"")</f>
        <v/>
      </c>
      <c r="U1288" s="28" t="str">
        <f>IFERROR(IF(K1288="Residential",N1288*'Emission Factors'!$C$17+O1288*'Emission Factors'!$C$24,N1288*'Emission Factors'!$C$18+O1288*'Emission Factors'!$C$25),"")</f>
        <v/>
      </c>
    </row>
    <row r="1289" spans="2:21" ht="15" customHeight="1" x14ac:dyDescent="0.35">
      <c r="B1289" s="92"/>
      <c r="C1289" s="86"/>
      <c r="D1289" s="62"/>
      <c r="E1289" s="86"/>
      <c r="F1289" s="86"/>
      <c r="G1289" s="86"/>
      <c r="H1289" s="87"/>
      <c r="I1289" s="88"/>
      <c r="J1289" s="64"/>
      <c r="K1289" s="64"/>
      <c r="L1289" s="79" t="str">
        <f>IF(E1289+F1289+G1289=0,"",E1289*'Emission Factors'!C$26+F1289*'Emission Factors'!C$28+G1289*'Emission Factors'!$C$30)</f>
        <v/>
      </c>
      <c r="M1289" s="79" t="str">
        <f>IF(E1289+F1289+G1289=0,"",E1289*'Emission Factors'!C$27+F1289*'Emission Factors'!C$29+G1289*'Emission Factors'!$C$31)</f>
        <v/>
      </c>
      <c r="N1289" s="79" t="str">
        <f t="shared" si="57"/>
        <v/>
      </c>
      <c r="O1289" s="79" t="str">
        <f t="shared" si="58"/>
        <v/>
      </c>
      <c r="P1289" s="79" t="str">
        <f>IFERROR(N1289*'Emission Factors'!C$13+O1289*'Emission Factors'!C$20,"")</f>
        <v/>
      </c>
      <c r="Q1289" s="89" t="str">
        <f t="shared" si="59"/>
        <v/>
      </c>
      <c r="R1289" s="90" t="str">
        <f>IFERROR(N1289*'Emission Factors'!C$14+O1289*'Emission Factors'!C$21,"")</f>
        <v/>
      </c>
      <c r="S1289" s="90" t="str">
        <f>IFERROR(N1289*'Emission Factors'!C$15+O1289*'Emission Factors'!C$22,"")</f>
        <v/>
      </c>
      <c r="T1289" s="90" t="str">
        <f>IFERROR(N1289*'Emission Factors'!C$16+O1289*'Emission Factors'!C$23,"")</f>
        <v/>
      </c>
      <c r="U1289" s="28" t="str">
        <f>IFERROR(IF(K1289="Residential",N1289*'Emission Factors'!$C$17+O1289*'Emission Factors'!$C$24,N1289*'Emission Factors'!$C$18+O1289*'Emission Factors'!$C$25),"")</f>
        <v/>
      </c>
    </row>
    <row r="1290" spans="2:21" ht="15" customHeight="1" x14ac:dyDescent="0.35">
      <c r="B1290" s="92"/>
      <c r="C1290" s="86"/>
      <c r="D1290" s="62"/>
      <c r="E1290" s="86"/>
      <c r="F1290" s="86"/>
      <c r="G1290" s="86"/>
      <c r="H1290" s="87"/>
      <c r="I1290" s="88"/>
      <c r="J1290" s="64"/>
      <c r="K1290" s="64"/>
      <c r="L1290" s="79" t="str">
        <f>IF(E1290+F1290+G1290=0,"",E1290*'Emission Factors'!C$26+F1290*'Emission Factors'!C$28+G1290*'Emission Factors'!$C$30)</f>
        <v/>
      </c>
      <c r="M1290" s="79" t="str">
        <f>IF(E1290+F1290+G1290=0,"",E1290*'Emission Factors'!C$27+F1290*'Emission Factors'!C$29+G1290*'Emission Factors'!$C$31)</f>
        <v/>
      </c>
      <c r="N1290" s="79" t="str">
        <f t="shared" si="57"/>
        <v/>
      </c>
      <c r="O1290" s="79" t="str">
        <f t="shared" si="58"/>
        <v/>
      </c>
      <c r="P1290" s="79" t="str">
        <f>IFERROR(N1290*'Emission Factors'!C$13+O1290*'Emission Factors'!C$20,"")</f>
        <v/>
      </c>
      <c r="Q1290" s="89" t="str">
        <f t="shared" si="59"/>
        <v/>
      </c>
      <c r="R1290" s="90" t="str">
        <f>IFERROR(N1290*'Emission Factors'!C$14+O1290*'Emission Factors'!C$21,"")</f>
        <v/>
      </c>
      <c r="S1290" s="90" t="str">
        <f>IFERROR(N1290*'Emission Factors'!C$15+O1290*'Emission Factors'!C$22,"")</f>
        <v/>
      </c>
      <c r="T1290" s="90" t="str">
        <f>IFERROR(N1290*'Emission Factors'!C$16+O1290*'Emission Factors'!C$23,"")</f>
        <v/>
      </c>
      <c r="U1290" s="28" t="str">
        <f>IFERROR(IF(K1290="Residential",N1290*'Emission Factors'!$C$17+O1290*'Emission Factors'!$C$24,N1290*'Emission Factors'!$C$18+O1290*'Emission Factors'!$C$25),"")</f>
        <v/>
      </c>
    </row>
    <row r="1291" spans="2:21" ht="15" customHeight="1" x14ac:dyDescent="0.35">
      <c r="B1291" s="92"/>
      <c r="C1291" s="86"/>
      <c r="D1291" s="62"/>
      <c r="E1291" s="86"/>
      <c r="F1291" s="86"/>
      <c r="G1291" s="86"/>
      <c r="H1291" s="87"/>
      <c r="I1291" s="88"/>
      <c r="J1291" s="64"/>
      <c r="K1291" s="64"/>
      <c r="L1291" s="79" t="str">
        <f>IF(E1291+F1291+G1291=0,"",E1291*'Emission Factors'!C$26+F1291*'Emission Factors'!C$28+G1291*'Emission Factors'!$C$30)</f>
        <v/>
      </c>
      <c r="M1291" s="79" t="str">
        <f>IF(E1291+F1291+G1291=0,"",E1291*'Emission Factors'!C$27+F1291*'Emission Factors'!C$29+G1291*'Emission Factors'!$C$31)</f>
        <v/>
      </c>
      <c r="N1291" s="79" t="str">
        <f t="shared" si="57"/>
        <v/>
      </c>
      <c r="O1291" s="79" t="str">
        <f t="shared" si="58"/>
        <v/>
      </c>
      <c r="P1291" s="79" t="str">
        <f>IFERROR(N1291*'Emission Factors'!C$13+O1291*'Emission Factors'!C$20,"")</f>
        <v/>
      </c>
      <c r="Q1291" s="89" t="str">
        <f t="shared" si="59"/>
        <v/>
      </c>
      <c r="R1291" s="90" t="str">
        <f>IFERROR(N1291*'Emission Factors'!C$14+O1291*'Emission Factors'!C$21,"")</f>
        <v/>
      </c>
      <c r="S1291" s="90" t="str">
        <f>IFERROR(N1291*'Emission Factors'!C$15+O1291*'Emission Factors'!C$22,"")</f>
        <v/>
      </c>
      <c r="T1291" s="90" t="str">
        <f>IFERROR(N1291*'Emission Factors'!C$16+O1291*'Emission Factors'!C$23,"")</f>
        <v/>
      </c>
      <c r="U1291" s="28" t="str">
        <f>IFERROR(IF(K1291="Residential",N1291*'Emission Factors'!$C$17+O1291*'Emission Factors'!$C$24,N1291*'Emission Factors'!$C$18+O1291*'Emission Factors'!$C$25),"")</f>
        <v/>
      </c>
    </row>
    <row r="1292" spans="2:21" ht="15" customHeight="1" x14ac:dyDescent="0.35">
      <c r="B1292" s="92"/>
      <c r="C1292" s="86"/>
      <c r="D1292" s="63"/>
      <c r="E1292" s="86"/>
      <c r="F1292" s="86"/>
      <c r="G1292" s="86"/>
      <c r="H1292" s="87"/>
      <c r="I1292" s="88"/>
      <c r="J1292" s="64"/>
      <c r="K1292" s="64"/>
      <c r="L1292" s="79" t="str">
        <f>IF(E1292+F1292+G1292=0,"",E1292*'Emission Factors'!C$26+F1292*'Emission Factors'!C$28+G1292*'Emission Factors'!$C$30)</f>
        <v/>
      </c>
      <c r="M1292" s="79" t="str">
        <f>IF(E1292+F1292+G1292=0,"",E1292*'Emission Factors'!C$27+F1292*'Emission Factors'!C$29+G1292*'Emission Factors'!$C$31)</f>
        <v/>
      </c>
      <c r="N1292" s="79" t="str">
        <f t="shared" si="57"/>
        <v/>
      </c>
      <c r="O1292" s="79" t="str">
        <f t="shared" si="58"/>
        <v/>
      </c>
      <c r="P1292" s="79" t="str">
        <f>IFERROR(N1292*'Emission Factors'!C$13+O1292*'Emission Factors'!C$20,"")</f>
        <v/>
      </c>
      <c r="Q1292" s="89" t="str">
        <f t="shared" si="59"/>
        <v/>
      </c>
      <c r="R1292" s="90" t="str">
        <f>IFERROR(N1292*'Emission Factors'!C$14+O1292*'Emission Factors'!C$21,"")</f>
        <v/>
      </c>
      <c r="S1292" s="90" t="str">
        <f>IFERROR(N1292*'Emission Factors'!C$15+O1292*'Emission Factors'!C$22,"")</f>
        <v/>
      </c>
      <c r="T1292" s="90" t="str">
        <f>IFERROR(N1292*'Emission Factors'!C$16+O1292*'Emission Factors'!C$23,"")</f>
        <v/>
      </c>
      <c r="U1292" s="28" t="str">
        <f>IFERROR(IF(K1292="Residential",N1292*'Emission Factors'!$C$17+O1292*'Emission Factors'!$C$24,N1292*'Emission Factors'!$C$18+O1292*'Emission Factors'!$C$25),"")</f>
        <v/>
      </c>
    </row>
    <row r="1293" spans="2:21" ht="15" customHeight="1" x14ac:dyDescent="0.35">
      <c r="B1293" s="92"/>
      <c r="C1293" s="86"/>
      <c r="D1293" s="62"/>
      <c r="E1293" s="86"/>
      <c r="F1293" s="86"/>
      <c r="G1293" s="86"/>
      <c r="H1293" s="87"/>
      <c r="I1293" s="88"/>
      <c r="J1293" s="64"/>
      <c r="K1293" s="64"/>
      <c r="L1293" s="79" t="str">
        <f>IF(E1293+F1293+G1293=0,"",E1293*'Emission Factors'!C$26+F1293*'Emission Factors'!C$28+G1293*'Emission Factors'!$C$30)</f>
        <v/>
      </c>
      <c r="M1293" s="79" t="str">
        <f>IF(E1293+F1293+G1293=0,"",E1293*'Emission Factors'!C$27+F1293*'Emission Factors'!C$29+G1293*'Emission Factors'!$C$31)</f>
        <v/>
      </c>
      <c r="N1293" s="79" t="str">
        <f t="shared" si="57"/>
        <v/>
      </c>
      <c r="O1293" s="79" t="str">
        <f t="shared" si="58"/>
        <v/>
      </c>
      <c r="P1293" s="79" t="str">
        <f>IFERROR(N1293*'Emission Factors'!C$13+O1293*'Emission Factors'!C$20,"")</f>
        <v/>
      </c>
      <c r="Q1293" s="89" t="str">
        <f t="shared" si="59"/>
        <v/>
      </c>
      <c r="R1293" s="90" t="str">
        <f>IFERROR(N1293*'Emission Factors'!C$14+O1293*'Emission Factors'!C$21,"")</f>
        <v/>
      </c>
      <c r="S1293" s="90" t="str">
        <f>IFERROR(N1293*'Emission Factors'!C$15+O1293*'Emission Factors'!C$22,"")</f>
        <v/>
      </c>
      <c r="T1293" s="90" t="str">
        <f>IFERROR(N1293*'Emission Factors'!C$16+O1293*'Emission Factors'!C$23,"")</f>
        <v/>
      </c>
      <c r="U1293" s="28" t="str">
        <f>IFERROR(IF(K1293="Residential",N1293*'Emission Factors'!$C$17+O1293*'Emission Factors'!$C$24,N1293*'Emission Factors'!$C$18+O1293*'Emission Factors'!$C$25),"")</f>
        <v/>
      </c>
    </row>
    <row r="1294" spans="2:21" ht="15" customHeight="1" x14ac:dyDescent="0.35">
      <c r="B1294" s="92"/>
      <c r="C1294" s="86"/>
      <c r="D1294" s="62"/>
      <c r="E1294" s="86"/>
      <c r="F1294" s="86"/>
      <c r="G1294" s="86"/>
      <c r="H1294" s="87"/>
      <c r="I1294" s="88"/>
      <c r="J1294" s="64"/>
      <c r="K1294" s="64"/>
      <c r="L1294" s="79" t="str">
        <f>IF(E1294+F1294+G1294=0,"",E1294*'Emission Factors'!C$26+F1294*'Emission Factors'!C$28+G1294*'Emission Factors'!$C$30)</f>
        <v/>
      </c>
      <c r="M1294" s="79" t="str">
        <f>IF(E1294+F1294+G1294=0,"",E1294*'Emission Factors'!C$27+F1294*'Emission Factors'!C$29+G1294*'Emission Factors'!$C$31)</f>
        <v/>
      </c>
      <c r="N1294" s="79" t="str">
        <f t="shared" si="57"/>
        <v/>
      </c>
      <c r="O1294" s="79" t="str">
        <f t="shared" si="58"/>
        <v/>
      </c>
      <c r="P1294" s="79" t="str">
        <f>IFERROR(N1294*'Emission Factors'!C$13+O1294*'Emission Factors'!C$20,"")</f>
        <v/>
      </c>
      <c r="Q1294" s="89" t="str">
        <f t="shared" si="59"/>
        <v/>
      </c>
      <c r="R1294" s="90" t="str">
        <f>IFERROR(N1294*'Emission Factors'!C$14+O1294*'Emission Factors'!C$21,"")</f>
        <v/>
      </c>
      <c r="S1294" s="90" t="str">
        <f>IFERROR(N1294*'Emission Factors'!C$15+O1294*'Emission Factors'!C$22,"")</f>
        <v/>
      </c>
      <c r="T1294" s="90" t="str">
        <f>IFERROR(N1294*'Emission Factors'!C$16+O1294*'Emission Factors'!C$23,"")</f>
        <v/>
      </c>
      <c r="U1294" s="28" t="str">
        <f>IFERROR(IF(K1294="Residential",N1294*'Emission Factors'!$C$17+O1294*'Emission Factors'!$C$24,N1294*'Emission Factors'!$C$18+O1294*'Emission Factors'!$C$25),"")</f>
        <v/>
      </c>
    </row>
    <row r="1295" spans="2:21" ht="15" customHeight="1" x14ac:dyDescent="0.35">
      <c r="B1295" s="92"/>
      <c r="C1295" s="86"/>
      <c r="D1295" s="62"/>
      <c r="E1295" s="86"/>
      <c r="F1295" s="86"/>
      <c r="G1295" s="86"/>
      <c r="H1295" s="87"/>
      <c r="I1295" s="88"/>
      <c r="J1295" s="64"/>
      <c r="K1295" s="64"/>
      <c r="L1295" s="79" t="str">
        <f>IF(E1295+F1295+G1295=0,"",E1295*'Emission Factors'!C$26+F1295*'Emission Factors'!C$28+G1295*'Emission Factors'!$C$30)</f>
        <v/>
      </c>
      <c r="M1295" s="79" t="str">
        <f>IF(E1295+F1295+G1295=0,"",E1295*'Emission Factors'!C$27+F1295*'Emission Factors'!C$29+G1295*'Emission Factors'!$C$31)</f>
        <v/>
      </c>
      <c r="N1295" s="79" t="str">
        <f t="shared" si="57"/>
        <v/>
      </c>
      <c r="O1295" s="79" t="str">
        <f t="shared" si="58"/>
        <v/>
      </c>
      <c r="P1295" s="79" t="str">
        <f>IFERROR(N1295*'Emission Factors'!C$13+O1295*'Emission Factors'!C$20,"")</f>
        <v/>
      </c>
      <c r="Q1295" s="89" t="str">
        <f t="shared" si="59"/>
        <v/>
      </c>
      <c r="R1295" s="90" t="str">
        <f>IFERROR(N1295*'Emission Factors'!C$14+O1295*'Emission Factors'!C$21,"")</f>
        <v/>
      </c>
      <c r="S1295" s="90" t="str">
        <f>IFERROR(N1295*'Emission Factors'!C$15+O1295*'Emission Factors'!C$22,"")</f>
        <v/>
      </c>
      <c r="T1295" s="90" t="str">
        <f>IFERROR(N1295*'Emission Factors'!C$16+O1295*'Emission Factors'!C$23,"")</f>
        <v/>
      </c>
      <c r="U1295" s="28" t="str">
        <f>IFERROR(IF(K1295="Residential",N1295*'Emission Factors'!$C$17+O1295*'Emission Factors'!$C$24,N1295*'Emission Factors'!$C$18+O1295*'Emission Factors'!$C$25),"")</f>
        <v/>
      </c>
    </row>
    <row r="1296" spans="2:21" ht="15" customHeight="1" x14ac:dyDescent="0.35">
      <c r="B1296" s="92"/>
      <c r="C1296" s="86"/>
      <c r="D1296" s="62"/>
      <c r="E1296" s="86"/>
      <c r="F1296" s="86"/>
      <c r="G1296" s="86"/>
      <c r="H1296" s="87"/>
      <c r="I1296" s="88"/>
      <c r="J1296" s="64"/>
      <c r="K1296" s="64"/>
      <c r="L1296" s="79" t="str">
        <f>IF(E1296+F1296+G1296=0,"",E1296*'Emission Factors'!C$26+F1296*'Emission Factors'!C$28+G1296*'Emission Factors'!$C$30)</f>
        <v/>
      </c>
      <c r="M1296" s="79" t="str">
        <f>IF(E1296+F1296+G1296=0,"",E1296*'Emission Factors'!C$27+F1296*'Emission Factors'!C$29+G1296*'Emission Factors'!$C$31)</f>
        <v/>
      </c>
      <c r="N1296" s="79" t="str">
        <f t="shared" si="57"/>
        <v/>
      </c>
      <c r="O1296" s="79" t="str">
        <f t="shared" si="58"/>
        <v/>
      </c>
      <c r="P1296" s="79" t="str">
        <f>IFERROR(N1296*'Emission Factors'!C$13+O1296*'Emission Factors'!C$20,"")</f>
        <v/>
      </c>
      <c r="Q1296" s="89" t="str">
        <f t="shared" si="59"/>
        <v/>
      </c>
      <c r="R1296" s="90" t="str">
        <f>IFERROR(N1296*'Emission Factors'!C$14+O1296*'Emission Factors'!C$21,"")</f>
        <v/>
      </c>
      <c r="S1296" s="90" t="str">
        <f>IFERROR(N1296*'Emission Factors'!C$15+O1296*'Emission Factors'!C$22,"")</f>
        <v/>
      </c>
      <c r="T1296" s="90" t="str">
        <f>IFERROR(N1296*'Emission Factors'!C$16+O1296*'Emission Factors'!C$23,"")</f>
        <v/>
      </c>
      <c r="U1296" s="28" t="str">
        <f>IFERROR(IF(K1296="Residential",N1296*'Emission Factors'!$C$17+O1296*'Emission Factors'!$C$24,N1296*'Emission Factors'!$C$18+O1296*'Emission Factors'!$C$25),"")</f>
        <v/>
      </c>
    </row>
    <row r="1297" spans="2:21" ht="15" customHeight="1" x14ac:dyDescent="0.35">
      <c r="B1297" s="92"/>
      <c r="C1297" s="86"/>
      <c r="D1297" s="63"/>
      <c r="E1297" s="86"/>
      <c r="F1297" s="86"/>
      <c r="G1297" s="86"/>
      <c r="H1297" s="87"/>
      <c r="I1297" s="88"/>
      <c r="J1297" s="64"/>
      <c r="K1297" s="64"/>
      <c r="L1297" s="79" t="str">
        <f>IF(E1297+F1297+G1297=0,"",E1297*'Emission Factors'!C$26+F1297*'Emission Factors'!C$28+G1297*'Emission Factors'!$C$30)</f>
        <v/>
      </c>
      <c r="M1297" s="79" t="str">
        <f>IF(E1297+F1297+G1297=0,"",E1297*'Emission Factors'!C$27+F1297*'Emission Factors'!C$29+G1297*'Emission Factors'!$C$31)</f>
        <v/>
      </c>
      <c r="N1297" s="79" t="str">
        <f t="shared" si="57"/>
        <v/>
      </c>
      <c r="O1297" s="79" t="str">
        <f t="shared" si="58"/>
        <v/>
      </c>
      <c r="P1297" s="79" t="str">
        <f>IFERROR(N1297*'Emission Factors'!C$13+O1297*'Emission Factors'!C$20,"")</f>
        <v/>
      </c>
      <c r="Q1297" s="89" t="str">
        <f t="shared" si="59"/>
        <v/>
      </c>
      <c r="R1297" s="90" t="str">
        <f>IFERROR(N1297*'Emission Factors'!C$14+O1297*'Emission Factors'!C$21,"")</f>
        <v/>
      </c>
      <c r="S1297" s="90" t="str">
        <f>IFERROR(N1297*'Emission Factors'!C$15+O1297*'Emission Factors'!C$22,"")</f>
        <v/>
      </c>
      <c r="T1297" s="90" t="str">
        <f>IFERROR(N1297*'Emission Factors'!C$16+O1297*'Emission Factors'!C$23,"")</f>
        <v/>
      </c>
      <c r="U1297" s="28" t="str">
        <f>IFERROR(IF(K1297="Residential",N1297*'Emission Factors'!$C$17+O1297*'Emission Factors'!$C$24,N1297*'Emission Factors'!$C$18+O1297*'Emission Factors'!$C$25),"")</f>
        <v/>
      </c>
    </row>
    <row r="1298" spans="2:21" ht="15" customHeight="1" x14ac:dyDescent="0.35">
      <c r="B1298" s="92"/>
      <c r="C1298" s="86"/>
      <c r="D1298" s="62"/>
      <c r="E1298" s="86"/>
      <c r="F1298" s="86"/>
      <c r="G1298" s="86"/>
      <c r="H1298" s="87"/>
      <c r="I1298" s="88"/>
      <c r="J1298" s="64"/>
      <c r="K1298" s="64"/>
      <c r="L1298" s="79" t="str">
        <f>IF(E1298+F1298+G1298=0,"",E1298*'Emission Factors'!C$26+F1298*'Emission Factors'!C$28+G1298*'Emission Factors'!$C$30)</f>
        <v/>
      </c>
      <c r="M1298" s="79" t="str">
        <f>IF(E1298+F1298+G1298=0,"",E1298*'Emission Factors'!C$27+F1298*'Emission Factors'!C$29+G1298*'Emission Factors'!$C$31)</f>
        <v/>
      </c>
      <c r="N1298" s="79" t="str">
        <f t="shared" ref="N1298:N1361" si="60">IFERROR(L1298*J1298,"")</f>
        <v/>
      </c>
      <c r="O1298" s="79" t="str">
        <f t="shared" ref="O1298:O1361" si="61">IFERROR(M1298*J1298,"")</f>
        <v/>
      </c>
      <c r="P1298" s="79" t="str">
        <f>IFERROR(N1298*'Emission Factors'!C$13+O1298*'Emission Factors'!C$20,"")</f>
        <v/>
      </c>
      <c r="Q1298" s="89" t="str">
        <f t="shared" ref="Q1298:Q1361" si="62">IFERROR(P1298/I1298,"")</f>
        <v/>
      </c>
      <c r="R1298" s="90" t="str">
        <f>IFERROR(N1298*'Emission Factors'!C$14+O1298*'Emission Factors'!C$21,"")</f>
        <v/>
      </c>
      <c r="S1298" s="90" t="str">
        <f>IFERROR(N1298*'Emission Factors'!C$15+O1298*'Emission Factors'!C$22,"")</f>
        <v/>
      </c>
      <c r="T1298" s="90" t="str">
        <f>IFERROR(N1298*'Emission Factors'!C$16+O1298*'Emission Factors'!C$23,"")</f>
        <v/>
      </c>
      <c r="U1298" s="28" t="str">
        <f>IFERROR(IF(K1298="Residential",N1298*'Emission Factors'!$C$17+O1298*'Emission Factors'!$C$24,N1298*'Emission Factors'!$C$18+O1298*'Emission Factors'!$C$25),"")</f>
        <v/>
      </c>
    </row>
    <row r="1299" spans="2:21" ht="15" customHeight="1" x14ac:dyDescent="0.35">
      <c r="B1299" s="92"/>
      <c r="C1299" s="86"/>
      <c r="D1299" s="62"/>
      <c r="E1299" s="86"/>
      <c r="F1299" s="86"/>
      <c r="G1299" s="86"/>
      <c r="H1299" s="87"/>
      <c r="I1299" s="88"/>
      <c r="J1299" s="64"/>
      <c r="K1299" s="64"/>
      <c r="L1299" s="79" t="str">
        <f>IF(E1299+F1299+G1299=0,"",E1299*'Emission Factors'!C$26+F1299*'Emission Factors'!C$28+G1299*'Emission Factors'!$C$30)</f>
        <v/>
      </c>
      <c r="M1299" s="79" t="str">
        <f>IF(E1299+F1299+G1299=0,"",E1299*'Emission Factors'!C$27+F1299*'Emission Factors'!C$29+G1299*'Emission Factors'!$C$31)</f>
        <v/>
      </c>
      <c r="N1299" s="79" t="str">
        <f t="shared" si="60"/>
        <v/>
      </c>
      <c r="O1299" s="79" t="str">
        <f t="shared" si="61"/>
        <v/>
      </c>
      <c r="P1299" s="79" t="str">
        <f>IFERROR(N1299*'Emission Factors'!C$13+O1299*'Emission Factors'!C$20,"")</f>
        <v/>
      </c>
      <c r="Q1299" s="89" t="str">
        <f t="shared" si="62"/>
        <v/>
      </c>
      <c r="R1299" s="90" t="str">
        <f>IFERROR(N1299*'Emission Factors'!C$14+O1299*'Emission Factors'!C$21,"")</f>
        <v/>
      </c>
      <c r="S1299" s="90" t="str">
        <f>IFERROR(N1299*'Emission Factors'!C$15+O1299*'Emission Factors'!C$22,"")</f>
        <v/>
      </c>
      <c r="T1299" s="90" t="str">
        <f>IFERROR(N1299*'Emission Factors'!C$16+O1299*'Emission Factors'!C$23,"")</f>
        <v/>
      </c>
      <c r="U1299" s="28" t="str">
        <f>IFERROR(IF(K1299="Residential",N1299*'Emission Factors'!$C$17+O1299*'Emission Factors'!$C$24,N1299*'Emission Factors'!$C$18+O1299*'Emission Factors'!$C$25),"")</f>
        <v/>
      </c>
    </row>
    <row r="1300" spans="2:21" ht="15" customHeight="1" x14ac:dyDescent="0.35">
      <c r="B1300" s="92"/>
      <c r="C1300" s="86"/>
      <c r="D1300" s="62"/>
      <c r="E1300" s="86"/>
      <c r="F1300" s="86"/>
      <c r="G1300" s="86"/>
      <c r="H1300" s="87"/>
      <c r="I1300" s="88"/>
      <c r="J1300" s="64"/>
      <c r="K1300" s="64"/>
      <c r="L1300" s="79" t="str">
        <f>IF(E1300+F1300+G1300=0,"",E1300*'Emission Factors'!C$26+F1300*'Emission Factors'!C$28+G1300*'Emission Factors'!$C$30)</f>
        <v/>
      </c>
      <c r="M1300" s="79" t="str">
        <f>IF(E1300+F1300+G1300=0,"",E1300*'Emission Factors'!C$27+F1300*'Emission Factors'!C$29+G1300*'Emission Factors'!$C$31)</f>
        <v/>
      </c>
      <c r="N1300" s="79" t="str">
        <f t="shared" si="60"/>
        <v/>
      </c>
      <c r="O1300" s="79" t="str">
        <f t="shared" si="61"/>
        <v/>
      </c>
      <c r="P1300" s="79" t="str">
        <f>IFERROR(N1300*'Emission Factors'!C$13+O1300*'Emission Factors'!C$20,"")</f>
        <v/>
      </c>
      <c r="Q1300" s="89" t="str">
        <f t="shared" si="62"/>
        <v/>
      </c>
      <c r="R1300" s="90" t="str">
        <f>IFERROR(N1300*'Emission Factors'!C$14+O1300*'Emission Factors'!C$21,"")</f>
        <v/>
      </c>
      <c r="S1300" s="90" t="str">
        <f>IFERROR(N1300*'Emission Factors'!C$15+O1300*'Emission Factors'!C$22,"")</f>
        <v/>
      </c>
      <c r="T1300" s="90" t="str">
        <f>IFERROR(N1300*'Emission Factors'!C$16+O1300*'Emission Factors'!C$23,"")</f>
        <v/>
      </c>
      <c r="U1300" s="28" t="str">
        <f>IFERROR(IF(K1300="Residential",N1300*'Emission Factors'!$C$17+O1300*'Emission Factors'!$C$24,N1300*'Emission Factors'!$C$18+O1300*'Emission Factors'!$C$25),"")</f>
        <v/>
      </c>
    </row>
    <row r="1301" spans="2:21" ht="15" customHeight="1" x14ac:dyDescent="0.35">
      <c r="B1301" s="92"/>
      <c r="C1301" s="86"/>
      <c r="D1301" s="62"/>
      <c r="E1301" s="86"/>
      <c r="F1301" s="86"/>
      <c r="G1301" s="86"/>
      <c r="H1301" s="87"/>
      <c r="I1301" s="88"/>
      <c r="J1301" s="64"/>
      <c r="K1301" s="64"/>
      <c r="L1301" s="79" t="str">
        <f>IF(E1301+F1301+G1301=0,"",E1301*'Emission Factors'!C$26+F1301*'Emission Factors'!C$28+G1301*'Emission Factors'!$C$30)</f>
        <v/>
      </c>
      <c r="M1301" s="79" t="str">
        <f>IF(E1301+F1301+G1301=0,"",E1301*'Emission Factors'!C$27+F1301*'Emission Factors'!C$29+G1301*'Emission Factors'!$C$31)</f>
        <v/>
      </c>
      <c r="N1301" s="79" t="str">
        <f t="shared" si="60"/>
        <v/>
      </c>
      <c r="O1301" s="79" t="str">
        <f t="shared" si="61"/>
        <v/>
      </c>
      <c r="P1301" s="79" t="str">
        <f>IFERROR(N1301*'Emission Factors'!C$13+O1301*'Emission Factors'!C$20,"")</f>
        <v/>
      </c>
      <c r="Q1301" s="89" t="str">
        <f t="shared" si="62"/>
        <v/>
      </c>
      <c r="R1301" s="90" t="str">
        <f>IFERROR(N1301*'Emission Factors'!C$14+O1301*'Emission Factors'!C$21,"")</f>
        <v/>
      </c>
      <c r="S1301" s="90" t="str">
        <f>IFERROR(N1301*'Emission Factors'!C$15+O1301*'Emission Factors'!C$22,"")</f>
        <v/>
      </c>
      <c r="T1301" s="90" t="str">
        <f>IFERROR(N1301*'Emission Factors'!C$16+O1301*'Emission Factors'!C$23,"")</f>
        <v/>
      </c>
      <c r="U1301" s="28" t="str">
        <f>IFERROR(IF(K1301="Residential",N1301*'Emission Factors'!$C$17+O1301*'Emission Factors'!$C$24,N1301*'Emission Factors'!$C$18+O1301*'Emission Factors'!$C$25),"")</f>
        <v/>
      </c>
    </row>
    <row r="1302" spans="2:21" ht="15" customHeight="1" x14ac:dyDescent="0.35">
      <c r="B1302" s="92"/>
      <c r="C1302" s="86"/>
      <c r="D1302" s="63"/>
      <c r="E1302" s="86"/>
      <c r="F1302" s="86"/>
      <c r="G1302" s="86"/>
      <c r="H1302" s="87"/>
      <c r="I1302" s="88"/>
      <c r="J1302" s="64"/>
      <c r="K1302" s="64"/>
      <c r="L1302" s="79" t="str">
        <f>IF(E1302+F1302+G1302=0,"",E1302*'Emission Factors'!C$26+F1302*'Emission Factors'!C$28+G1302*'Emission Factors'!$C$30)</f>
        <v/>
      </c>
      <c r="M1302" s="79" t="str">
        <f>IF(E1302+F1302+G1302=0,"",E1302*'Emission Factors'!C$27+F1302*'Emission Factors'!C$29+G1302*'Emission Factors'!$C$31)</f>
        <v/>
      </c>
      <c r="N1302" s="79" t="str">
        <f t="shared" si="60"/>
        <v/>
      </c>
      <c r="O1302" s="79" t="str">
        <f t="shared" si="61"/>
        <v/>
      </c>
      <c r="P1302" s="79" t="str">
        <f>IFERROR(N1302*'Emission Factors'!C$13+O1302*'Emission Factors'!C$20,"")</f>
        <v/>
      </c>
      <c r="Q1302" s="89" t="str">
        <f t="shared" si="62"/>
        <v/>
      </c>
      <c r="R1302" s="90" t="str">
        <f>IFERROR(N1302*'Emission Factors'!C$14+O1302*'Emission Factors'!C$21,"")</f>
        <v/>
      </c>
      <c r="S1302" s="90" t="str">
        <f>IFERROR(N1302*'Emission Factors'!C$15+O1302*'Emission Factors'!C$22,"")</f>
        <v/>
      </c>
      <c r="T1302" s="90" t="str">
        <f>IFERROR(N1302*'Emission Factors'!C$16+O1302*'Emission Factors'!C$23,"")</f>
        <v/>
      </c>
      <c r="U1302" s="28" t="str">
        <f>IFERROR(IF(K1302="Residential",N1302*'Emission Factors'!$C$17+O1302*'Emission Factors'!$C$24,N1302*'Emission Factors'!$C$18+O1302*'Emission Factors'!$C$25),"")</f>
        <v/>
      </c>
    </row>
    <row r="1303" spans="2:21" ht="15" customHeight="1" x14ac:dyDescent="0.35">
      <c r="B1303" s="92"/>
      <c r="C1303" s="86"/>
      <c r="D1303" s="62"/>
      <c r="E1303" s="86"/>
      <c r="F1303" s="86"/>
      <c r="G1303" s="86"/>
      <c r="H1303" s="87"/>
      <c r="I1303" s="88"/>
      <c r="J1303" s="64"/>
      <c r="K1303" s="64"/>
      <c r="L1303" s="79" t="str">
        <f>IF(E1303+F1303+G1303=0,"",E1303*'Emission Factors'!C$26+F1303*'Emission Factors'!C$28+G1303*'Emission Factors'!$C$30)</f>
        <v/>
      </c>
      <c r="M1303" s="79" t="str">
        <f>IF(E1303+F1303+G1303=0,"",E1303*'Emission Factors'!C$27+F1303*'Emission Factors'!C$29+G1303*'Emission Factors'!$C$31)</f>
        <v/>
      </c>
      <c r="N1303" s="79" t="str">
        <f t="shared" si="60"/>
        <v/>
      </c>
      <c r="O1303" s="79" t="str">
        <f t="shared" si="61"/>
        <v/>
      </c>
      <c r="P1303" s="79" t="str">
        <f>IFERROR(N1303*'Emission Factors'!C$13+O1303*'Emission Factors'!C$20,"")</f>
        <v/>
      </c>
      <c r="Q1303" s="89" t="str">
        <f t="shared" si="62"/>
        <v/>
      </c>
      <c r="R1303" s="90" t="str">
        <f>IFERROR(N1303*'Emission Factors'!C$14+O1303*'Emission Factors'!C$21,"")</f>
        <v/>
      </c>
      <c r="S1303" s="90" t="str">
        <f>IFERROR(N1303*'Emission Factors'!C$15+O1303*'Emission Factors'!C$22,"")</f>
        <v/>
      </c>
      <c r="T1303" s="90" t="str">
        <f>IFERROR(N1303*'Emission Factors'!C$16+O1303*'Emission Factors'!C$23,"")</f>
        <v/>
      </c>
      <c r="U1303" s="28" t="str">
        <f>IFERROR(IF(K1303="Residential",N1303*'Emission Factors'!$C$17+O1303*'Emission Factors'!$C$24,N1303*'Emission Factors'!$C$18+O1303*'Emission Factors'!$C$25),"")</f>
        <v/>
      </c>
    </row>
    <row r="1304" spans="2:21" ht="15" customHeight="1" x14ac:dyDescent="0.35">
      <c r="B1304" s="92"/>
      <c r="C1304" s="86"/>
      <c r="D1304" s="62"/>
      <c r="E1304" s="86"/>
      <c r="F1304" s="86"/>
      <c r="G1304" s="86"/>
      <c r="H1304" s="87"/>
      <c r="I1304" s="88"/>
      <c r="J1304" s="64"/>
      <c r="K1304" s="64"/>
      <c r="L1304" s="79" t="str">
        <f>IF(E1304+F1304+G1304=0,"",E1304*'Emission Factors'!C$26+F1304*'Emission Factors'!C$28+G1304*'Emission Factors'!$C$30)</f>
        <v/>
      </c>
      <c r="M1304" s="79" t="str">
        <f>IF(E1304+F1304+G1304=0,"",E1304*'Emission Factors'!C$27+F1304*'Emission Factors'!C$29+G1304*'Emission Factors'!$C$31)</f>
        <v/>
      </c>
      <c r="N1304" s="79" t="str">
        <f t="shared" si="60"/>
        <v/>
      </c>
      <c r="O1304" s="79" t="str">
        <f t="shared" si="61"/>
        <v/>
      </c>
      <c r="P1304" s="79" t="str">
        <f>IFERROR(N1304*'Emission Factors'!C$13+O1304*'Emission Factors'!C$20,"")</f>
        <v/>
      </c>
      <c r="Q1304" s="89" t="str">
        <f t="shared" si="62"/>
        <v/>
      </c>
      <c r="R1304" s="90" t="str">
        <f>IFERROR(N1304*'Emission Factors'!C$14+O1304*'Emission Factors'!C$21,"")</f>
        <v/>
      </c>
      <c r="S1304" s="90" t="str">
        <f>IFERROR(N1304*'Emission Factors'!C$15+O1304*'Emission Factors'!C$22,"")</f>
        <v/>
      </c>
      <c r="T1304" s="90" t="str">
        <f>IFERROR(N1304*'Emission Factors'!C$16+O1304*'Emission Factors'!C$23,"")</f>
        <v/>
      </c>
      <c r="U1304" s="28" t="str">
        <f>IFERROR(IF(K1304="Residential",N1304*'Emission Factors'!$C$17+O1304*'Emission Factors'!$C$24,N1304*'Emission Factors'!$C$18+O1304*'Emission Factors'!$C$25),"")</f>
        <v/>
      </c>
    </row>
    <row r="1305" spans="2:21" ht="15" customHeight="1" x14ac:dyDescent="0.35">
      <c r="B1305" s="92"/>
      <c r="C1305" s="86"/>
      <c r="D1305" s="62"/>
      <c r="E1305" s="86"/>
      <c r="F1305" s="86"/>
      <c r="G1305" s="86"/>
      <c r="H1305" s="87"/>
      <c r="I1305" s="88"/>
      <c r="J1305" s="64"/>
      <c r="K1305" s="64"/>
      <c r="L1305" s="79" t="str">
        <f>IF(E1305+F1305+G1305=0,"",E1305*'Emission Factors'!C$26+F1305*'Emission Factors'!C$28+G1305*'Emission Factors'!$C$30)</f>
        <v/>
      </c>
      <c r="M1305" s="79" t="str">
        <f>IF(E1305+F1305+G1305=0,"",E1305*'Emission Factors'!C$27+F1305*'Emission Factors'!C$29+G1305*'Emission Factors'!$C$31)</f>
        <v/>
      </c>
      <c r="N1305" s="79" t="str">
        <f t="shared" si="60"/>
        <v/>
      </c>
      <c r="O1305" s="79" t="str">
        <f t="shared" si="61"/>
        <v/>
      </c>
      <c r="P1305" s="79" t="str">
        <f>IFERROR(N1305*'Emission Factors'!C$13+O1305*'Emission Factors'!C$20,"")</f>
        <v/>
      </c>
      <c r="Q1305" s="89" t="str">
        <f t="shared" si="62"/>
        <v/>
      </c>
      <c r="R1305" s="90" t="str">
        <f>IFERROR(N1305*'Emission Factors'!C$14+O1305*'Emission Factors'!C$21,"")</f>
        <v/>
      </c>
      <c r="S1305" s="90" t="str">
        <f>IFERROR(N1305*'Emission Factors'!C$15+O1305*'Emission Factors'!C$22,"")</f>
        <v/>
      </c>
      <c r="T1305" s="90" t="str">
        <f>IFERROR(N1305*'Emission Factors'!C$16+O1305*'Emission Factors'!C$23,"")</f>
        <v/>
      </c>
      <c r="U1305" s="28" t="str">
        <f>IFERROR(IF(K1305="Residential",N1305*'Emission Factors'!$C$17+O1305*'Emission Factors'!$C$24,N1305*'Emission Factors'!$C$18+O1305*'Emission Factors'!$C$25),"")</f>
        <v/>
      </c>
    </row>
    <row r="1306" spans="2:21" ht="15" customHeight="1" x14ac:dyDescent="0.35">
      <c r="B1306" s="92"/>
      <c r="C1306" s="86"/>
      <c r="D1306" s="62"/>
      <c r="E1306" s="86"/>
      <c r="F1306" s="86"/>
      <c r="G1306" s="86"/>
      <c r="H1306" s="87"/>
      <c r="I1306" s="88"/>
      <c r="J1306" s="64"/>
      <c r="K1306" s="64"/>
      <c r="L1306" s="79" t="str">
        <f>IF(E1306+F1306+G1306=0,"",E1306*'Emission Factors'!C$26+F1306*'Emission Factors'!C$28+G1306*'Emission Factors'!$C$30)</f>
        <v/>
      </c>
      <c r="M1306" s="79" t="str">
        <f>IF(E1306+F1306+G1306=0,"",E1306*'Emission Factors'!C$27+F1306*'Emission Factors'!C$29+G1306*'Emission Factors'!$C$31)</f>
        <v/>
      </c>
      <c r="N1306" s="79" t="str">
        <f t="shared" si="60"/>
        <v/>
      </c>
      <c r="O1306" s="79" t="str">
        <f t="shared" si="61"/>
        <v/>
      </c>
      <c r="P1306" s="79" t="str">
        <f>IFERROR(N1306*'Emission Factors'!C$13+O1306*'Emission Factors'!C$20,"")</f>
        <v/>
      </c>
      <c r="Q1306" s="89" t="str">
        <f t="shared" si="62"/>
        <v/>
      </c>
      <c r="R1306" s="90" t="str">
        <f>IFERROR(N1306*'Emission Factors'!C$14+O1306*'Emission Factors'!C$21,"")</f>
        <v/>
      </c>
      <c r="S1306" s="90" t="str">
        <f>IFERROR(N1306*'Emission Factors'!C$15+O1306*'Emission Factors'!C$22,"")</f>
        <v/>
      </c>
      <c r="T1306" s="90" t="str">
        <f>IFERROR(N1306*'Emission Factors'!C$16+O1306*'Emission Factors'!C$23,"")</f>
        <v/>
      </c>
      <c r="U1306" s="28" t="str">
        <f>IFERROR(IF(K1306="Residential",N1306*'Emission Factors'!$C$17+O1306*'Emission Factors'!$C$24,N1306*'Emission Factors'!$C$18+O1306*'Emission Factors'!$C$25),"")</f>
        <v/>
      </c>
    </row>
    <row r="1307" spans="2:21" ht="15" customHeight="1" x14ac:dyDescent="0.35">
      <c r="B1307" s="92"/>
      <c r="C1307" s="86"/>
      <c r="D1307" s="63"/>
      <c r="E1307" s="86"/>
      <c r="F1307" s="86"/>
      <c r="G1307" s="86"/>
      <c r="H1307" s="87"/>
      <c r="I1307" s="88"/>
      <c r="J1307" s="64"/>
      <c r="K1307" s="64"/>
      <c r="L1307" s="79" t="str">
        <f>IF(E1307+F1307+G1307=0,"",E1307*'Emission Factors'!C$26+F1307*'Emission Factors'!C$28+G1307*'Emission Factors'!$C$30)</f>
        <v/>
      </c>
      <c r="M1307" s="79" t="str">
        <f>IF(E1307+F1307+G1307=0,"",E1307*'Emission Factors'!C$27+F1307*'Emission Factors'!C$29+G1307*'Emission Factors'!$C$31)</f>
        <v/>
      </c>
      <c r="N1307" s="79" t="str">
        <f t="shared" si="60"/>
        <v/>
      </c>
      <c r="O1307" s="79" t="str">
        <f t="shared" si="61"/>
        <v/>
      </c>
      <c r="P1307" s="79" t="str">
        <f>IFERROR(N1307*'Emission Factors'!C$13+O1307*'Emission Factors'!C$20,"")</f>
        <v/>
      </c>
      <c r="Q1307" s="89" t="str">
        <f t="shared" si="62"/>
        <v/>
      </c>
      <c r="R1307" s="90" t="str">
        <f>IFERROR(N1307*'Emission Factors'!C$14+O1307*'Emission Factors'!C$21,"")</f>
        <v/>
      </c>
      <c r="S1307" s="90" t="str">
        <f>IFERROR(N1307*'Emission Factors'!C$15+O1307*'Emission Factors'!C$22,"")</f>
        <v/>
      </c>
      <c r="T1307" s="90" t="str">
        <f>IFERROR(N1307*'Emission Factors'!C$16+O1307*'Emission Factors'!C$23,"")</f>
        <v/>
      </c>
      <c r="U1307" s="28" t="str">
        <f>IFERROR(IF(K1307="Residential",N1307*'Emission Factors'!$C$17+O1307*'Emission Factors'!$C$24,N1307*'Emission Factors'!$C$18+O1307*'Emission Factors'!$C$25),"")</f>
        <v/>
      </c>
    </row>
    <row r="1308" spans="2:21" ht="15" customHeight="1" x14ac:dyDescent="0.35">
      <c r="B1308" s="92"/>
      <c r="C1308" s="86"/>
      <c r="D1308" s="62"/>
      <c r="E1308" s="86"/>
      <c r="F1308" s="86"/>
      <c r="G1308" s="86"/>
      <c r="H1308" s="87"/>
      <c r="I1308" s="88"/>
      <c r="J1308" s="64"/>
      <c r="K1308" s="64"/>
      <c r="L1308" s="79" t="str">
        <f>IF(E1308+F1308+G1308=0,"",E1308*'Emission Factors'!C$26+F1308*'Emission Factors'!C$28+G1308*'Emission Factors'!$C$30)</f>
        <v/>
      </c>
      <c r="M1308" s="79" t="str">
        <f>IF(E1308+F1308+G1308=0,"",E1308*'Emission Factors'!C$27+F1308*'Emission Factors'!C$29+G1308*'Emission Factors'!$C$31)</f>
        <v/>
      </c>
      <c r="N1308" s="79" t="str">
        <f t="shared" si="60"/>
        <v/>
      </c>
      <c r="O1308" s="79" t="str">
        <f t="shared" si="61"/>
        <v/>
      </c>
      <c r="P1308" s="79" t="str">
        <f>IFERROR(N1308*'Emission Factors'!C$13+O1308*'Emission Factors'!C$20,"")</f>
        <v/>
      </c>
      <c r="Q1308" s="89" t="str">
        <f t="shared" si="62"/>
        <v/>
      </c>
      <c r="R1308" s="90" t="str">
        <f>IFERROR(N1308*'Emission Factors'!C$14+O1308*'Emission Factors'!C$21,"")</f>
        <v/>
      </c>
      <c r="S1308" s="90" t="str">
        <f>IFERROR(N1308*'Emission Factors'!C$15+O1308*'Emission Factors'!C$22,"")</f>
        <v/>
      </c>
      <c r="T1308" s="90" t="str">
        <f>IFERROR(N1308*'Emission Factors'!C$16+O1308*'Emission Factors'!C$23,"")</f>
        <v/>
      </c>
      <c r="U1308" s="28" t="str">
        <f>IFERROR(IF(K1308="Residential",N1308*'Emission Factors'!$C$17+O1308*'Emission Factors'!$C$24,N1308*'Emission Factors'!$C$18+O1308*'Emission Factors'!$C$25),"")</f>
        <v/>
      </c>
    </row>
    <row r="1309" spans="2:21" ht="15" customHeight="1" x14ac:dyDescent="0.35">
      <c r="B1309" s="92"/>
      <c r="C1309" s="86"/>
      <c r="D1309" s="62"/>
      <c r="E1309" s="86"/>
      <c r="F1309" s="86"/>
      <c r="G1309" s="86"/>
      <c r="H1309" s="87"/>
      <c r="I1309" s="88"/>
      <c r="J1309" s="64"/>
      <c r="K1309" s="64"/>
      <c r="L1309" s="79" t="str">
        <f>IF(E1309+F1309+G1309=0,"",E1309*'Emission Factors'!C$26+F1309*'Emission Factors'!C$28+G1309*'Emission Factors'!$C$30)</f>
        <v/>
      </c>
      <c r="M1309" s="79" t="str">
        <f>IF(E1309+F1309+G1309=0,"",E1309*'Emission Factors'!C$27+F1309*'Emission Factors'!C$29+G1309*'Emission Factors'!$C$31)</f>
        <v/>
      </c>
      <c r="N1309" s="79" t="str">
        <f t="shared" si="60"/>
        <v/>
      </c>
      <c r="O1309" s="79" t="str">
        <f t="shared" si="61"/>
        <v/>
      </c>
      <c r="P1309" s="79" t="str">
        <f>IFERROR(N1309*'Emission Factors'!C$13+O1309*'Emission Factors'!C$20,"")</f>
        <v/>
      </c>
      <c r="Q1309" s="89" t="str">
        <f t="shared" si="62"/>
        <v/>
      </c>
      <c r="R1309" s="90" t="str">
        <f>IFERROR(N1309*'Emission Factors'!C$14+O1309*'Emission Factors'!C$21,"")</f>
        <v/>
      </c>
      <c r="S1309" s="90" t="str">
        <f>IFERROR(N1309*'Emission Factors'!C$15+O1309*'Emission Factors'!C$22,"")</f>
        <v/>
      </c>
      <c r="T1309" s="90" t="str">
        <f>IFERROR(N1309*'Emission Factors'!C$16+O1309*'Emission Factors'!C$23,"")</f>
        <v/>
      </c>
      <c r="U1309" s="28" t="str">
        <f>IFERROR(IF(K1309="Residential",N1309*'Emission Factors'!$C$17+O1309*'Emission Factors'!$C$24,N1309*'Emission Factors'!$C$18+O1309*'Emission Factors'!$C$25),"")</f>
        <v/>
      </c>
    </row>
    <row r="1310" spans="2:21" ht="15" customHeight="1" x14ac:dyDescent="0.35">
      <c r="B1310" s="92"/>
      <c r="C1310" s="86"/>
      <c r="D1310" s="62"/>
      <c r="E1310" s="86"/>
      <c r="F1310" s="86"/>
      <c r="G1310" s="86"/>
      <c r="H1310" s="87"/>
      <c r="I1310" s="88"/>
      <c r="J1310" s="64"/>
      <c r="K1310" s="64"/>
      <c r="L1310" s="79" t="str">
        <f>IF(E1310+F1310+G1310=0,"",E1310*'Emission Factors'!C$26+F1310*'Emission Factors'!C$28+G1310*'Emission Factors'!$C$30)</f>
        <v/>
      </c>
      <c r="M1310" s="79" t="str">
        <f>IF(E1310+F1310+G1310=0,"",E1310*'Emission Factors'!C$27+F1310*'Emission Factors'!C$29+G1310*'Emission Factors'!$C$31)</f>
        <v/>
      </c>
      <c r="N1310" s="79" t="str">
        <f t="shared" si="60"/>
        <v/>
      </c>
      <c r="O1310" s="79" t="str">
        <f t="shared" si="61"/>
        <v/>
      </c>
      <c r="P1310" s="79" t="str">
        <f>IFERROR(N1310*'Emission Factors'!C$13+O1310*'Emission Factors'!C$20,"")</f>
        <v/>
      </c>
      <c r="Q1310" s="89" t="str">
        <f t="shared" si="62"/>
        <v/>
      </c>
      <c r="R1310" s="90" t="str">
        <f>IFERROR(N1310*'Emission Factors'!C$14+O1310*'Emission Factors'!C$21,"")</f>
        <v/>
      </c>
      <c r="S1310" s="90" t="str">
        <f>IFERROR(N1310*'Emission Factors'!C$15+O1310*'Emission Factors'!C$22,"")</f>
        <v/>
      </c>
      <c r="T1310" s="90" t="str">
        <f>IFERROR(N1310*'Emission Factors'!C$16+O1310*'Emission Factors'!C$23,"")</f>
        <v/>
      </c>
      <c r="U1310" s="28" t="str">
        <f>IFERROR(IF(K1310="Residential",N1310*'Emission Factors'!$C$17+O1310*'Emission Factors'!$C$24,N1310*'Emission Factors'!$C$18+O1310*'Emission Factors'!$C$25),"")</f>
        <v/>
      </c>
    </row>
    <row r="1311" spans="2:21" ht="15" customHeight="1" x14ac:dyDescent="0.35">
      <c r="B1311" s="92"/>
      <c r="C1311" s="86"/>
      <c r="D1311" s="62"/>
      <c r="E1311" s="86"/>
      <c r="F1311" s="86"/>
      <c r="G1311" s="86"/>
      <c r="H1311" s="87"/>
      <c r="I1311" s="88"/>
      <c r="J1311" s="64"/>
      <c r="K1311" s="64"/>
      <c r="L1311" s="79" t="str">
        <f>IF(E1311+F1311+G1311=0,"",E1311*'Emission Factors'!C$26+F1311*'Emission Factors'!C$28+G1311*'Emission Factors'!$C$30)</f>
        <v/>
      </c>
      <c r="M1311" s="79" t="str">
        <f>IF(E1311+F1311+G1311=0,"",E1311*'Emission Factors'!C$27+F1311*'Emission Factors'!C$29+G1311*'Emission Factors'!$C$31)</f>
        <v/>
      </c>
      <c r="N1311" s="79" t="str">
        <f t="shared" si="60"/>
        <v/>
      </c>
      <c r="O1311" s="79" t="str">
        <f t="shared" si="61"/>
        <v/>
      </c>
      <c r="P1311" s="79" t="str">
        <f>IFERROR(N1311*'Emission Factors'!C$13+O1311*'Emission Factors'!C$20,"")</f>
        <v/>
      </c>
      <c r="Q1311" s="89" t="str">
        <f t="shared" si="62"/>
        <v/>
      </c>
      <c r="R1311" s="90" t="str">
        <f>IFERROR(N1311*'Emission Factors'!C$14+O1311*'Emission Factors'!C$21,"")</f>
        <v/>
      </c>
      <c r="S1311" s="90" t="str">
        <f>IFERROR(N1311*'Emission Factors'!C$15+O1311*'Emission Factors'!C$22,"")</f>
        <v/>
      </c>
      <c r="T1311" s="90" t="str">
        <f>IFERROR(N1311*'Emission Factors'!C$16+O1311*'Emission Factors'!C$23,"")</f>
        <v/>
      </c>
      <c r="U1311" s="28" t="str">
        <f>IFERROR(IF(K1311="Residential",N1311*'Emission Factors'!$C$17+O1311*'Emission Factors'!$C$24,N1311*'Emission Factors'!$C$18+O1311*'Emission Factors'!$C$25),"")</f>
        <v/>
      </c>
    </row>
    <row r="1312" spans="2:21" ht="15" customHeight="1" x14ac:dyDescent="0.35">
      <c r="B1312" s="92"/>
      <c r="C1312" s="86"/>
      <c r="D1312" s="63"/>
      <c r="E1312" s="86"/>
      <c r="F1312" s="86"/>
      <c r="G1312" s="86"/>
      <c r="H1312" s="87"/>
      <c r="I1312" s="88"/>
      <c r="J1312" s="64"/>
      <c r="K1312" s="64"/>
      <c r="L1312" s="79" t="str">
        <f>IF(E1312+F1312+G1312=0,"",E1312*'Emission Factors'!C$26+F1312*'Emission Factors'!C$28+G1312*'Emission Factors'!$C$30)</f>
        <v/>
      </c>
      <c r="M1312" s="79" t="str">
        <f>IF(E1312+F1312+G1312=0,"",E1312*'Emission Factors'!C$27+F1312*'Emission Factors'!C$29+G1312*'Emission Factors'!$C$31)</f>
        <v/>
      </c>
      <c r="N1312" s="79" t="str">
        <f t="shared" si="60"/>
        <v/>
      </c>
      <c r="O1312" s="79" t="str">
        <f t="shared" si="61"/>
        <v/>
      </c>
      <c r="P1312" s="79" t="str">
        <f>IFERROR(N1312*'Emission Factors'!C$13+O1312*'Emission Factors'!C$20,"")</f>
        <v/>
      </c>
      <c r="Q1312" s="89" t="str">
        <f t="shared" si="62"/>
        <v/>
      </c>
      <c r="R1312" s="90" t="str">
        <f>IFERROR(N1312*'Emission Factors'!C$14+O1312*'Emission Factors'!C$21,"")</f>
        <v/>
      </c>
      <c r="S1312" s="90" t="str">
        <f>IFERROR(N1312*'Emission Factors'!C$15+O1312*'Emission Factors'!C$22,"")</f>
        <v/>
      </c>
      <c r="T1312" s="90" t="str">
        <f>IFERROR(N1312*'Emission Factors'!C$16+O1312*'Emission Factors'!C$23,"")</f>
        <v/>
      </c>
      <c r="U1312" s="28" t="str">
        <f>IFERROR(IF(K1312="Residential",N1312*'Emission Factors'!$C$17+O1312*'Emission Factors'!$C$24,N1312*'Emission Factors'!$C$18+O1312*'Emission Factors'!$C$25),"")</f>
        <v/>
      </c>
    </row>
    <row r="1313" spans="2:21" ht="15" customHeight="1" x14ac:dyDescent="0.35">
      <c r="B1313" s="92"/>
      <c r="C1313" s="86"/>
      <c r="D1313" s="62"/>
      <c r="E1313" s="86"/>
      <c r="F1313" s="86"/>
      <c r="G1313" s="86"/>
      <c r="H1313" s="87"/>
      <c r="I1313" s="88"/>
      <c r="J1313" s="64"/>
      <c r="K1313" s="64"/>
      <c r="L1313" s="79" t="str">
        <f>IF(E1313+F1313+G1313=0,"",E1313*'Emission Factors'!C$26+F1313*'Emission Factors'!C$28+G1313*'Emission Factors'!$C$30)</f>
        <v/>
      </c>
      <c r="M1313" s="79" t="str">
        <f>IF(E1313+F1313+G1313=0,"",E1313*'Emission Factors'!C$27+F1313*'Emission Factors'!C$29+G1313*'Emission Factors'!$C$31)</f>
        <v/>
      </c>
      <c r="N1313" s="79" t="str">
        <f t="shared" si="60"/>
        <v/>
      </c>
      <c r="O1313" s="79" t="str">
        <f t="shared" si="61"/>
        <v/>
      </c>
      <c r="P1313" s="79" t="str">
        <f>IFERROR(N1313*'Emission Factors'!C$13+O1313*'Emission Factors'!C$20,"")</f>
        <v/>
      </c>
      <c r="Q1313" s="89" t="str">
        <f t="shared" si="62"/>
        <v/>
      </c>
      <c r="R1313" s="90" t="str">
        <f>IFERROR(N1313*'Emission Factors'!C$14+O1313*'Emission Factors'!C$21,"")</f>
        <v/>
      </c>
      <c r="S1313" s="90" t="str">
        <f>IFERROR(N1313*'Emission Factors'!C$15+O1313*'Emission Factors'!C$22,"")</f>
        <v/>
      </c>
      <c r="T1313" s="90" t="str">
        <f>IFERROR(N1313*'Emission Factors'!C$16+O1313*'Emission Factors'!C$23,"")</f>
        <v/>
      </c>
      <c r="U1313" s="28" t="str">
        <f>IFERROR(IF(K1313="Residential",N1313*'Emission Factors'!$C$17+O1313*'Emission Factors'!$C$24,N1313*'Emission Factors'!$C$18+O1313*'Emission Factors'!$C$25),"")</f>
        <v/>
      </c>
    </row>
    <row r="1314" spans="2:21" ht="15" customHeight="1" x14ac:dyDescent="0.35">
      <c r="B1314" s="92"/>
      <c r="C1314" s="86"/>
      <c r="D1314" s="62"/>
      <c r="E1314" s="86"/>
      <c r="F1314" s="86"/>
      <c r="G1314" s="86"/>
      <c r="H1314" s="87"/>
      <c r="I1314" s="88"/>
      <c r="J1314" s="64"/>
      <c r="K1314" s="64"/>
      <c r="L1314" s="79" t="str">
        <f>IF(E1314+F1314+G1314=0,"",E1314*'Emission Factors'!C$26+F1314*'Emission Factors'!C$28+G1314*'Emission Factors'!$C$30)</f>
        <v/>
      </c>
      <c r="M1314" s="79" t="str">
        <f>IF(E1314+F1314+G1314=0,"",E1314*'Emission Factors'!C$27+F1314*'Emission Factors'!C$29+G1314*'Emission Factors'!$C$31)</f>
        <v/>
      </c>
      <c r="N1314" s="79" t="str">
        <f t="shared" si="60"/>
        <v/>
      </c>
      <c r="O1314" s="79" t="str">
        <f t="shared" si="61"/>
        <v/>
      </c>
      <c r="P1314" s="79" t="str">
        <f>IFERROR(N1314*'Emission Factors'!C$13+O1314*'Emission Factors'!C$20,"")</f>
        <v/>
      </c>
      <c r="Q1314" s="89" t="str">
        <f t="shared" si="62"/>
        <v/>
      </c>
      <c r="R1314" s="90" t="str">
        <f>IFERROR(N1314*'Emission Factors'!C$14+O1314*'Emission Factors'!C$21,"")</f>
        <v/>
      </c>
      <c r="S1314" s="90" t="str">
        <f>IFERROR(N1314*'Emission Factors'!C$15+O1314*'Emission Factors'!C$22,"")</f>
        <v/>
      </c>
      <c r="T1314" s="90" t="str">
        <f>IFERROR(N1314*'Emission Factors'!C$16+O1314*'Emission Factors'!C$23,"")</f>
        <v/>
      </c>
      <c r="U1314" s="28" t="str">
        <f>IFERROR(IF(K1314="Residential",N1314*'Emission Factors'!$C$17+O1314*'Emission Factors'!$C$24,N1314*'Emission Factors'!$C$18+O1314*'Emission Factors'!$C$25),"")</f>
        <v/>
      </c>
    </row>
    <row r="1315" spans="2:21" ht="15" customHeight="1" x14ac:dyDescent="0.35">
      <c r="B1315" s="92"/>
      <c r="C1315" s="86"/>
      <c r="D1315" s="62"/>
      <c r="E1315" s="86"/>
      <c r="F1315" s="86"/>
      <c r="G1315" s="86"/>
      <c r="H1315" s="87"/>
      <c r="I1315" s="88"/>
      <c r="J1315" s="64"/>
      <c r="K1315" s="64"/>
      <c r="L1315" s="79" t="str">
        <f>IF(E1315+F1315+G1315=0,"",E1315*'Emission Factors'!C$26+F1315*'Emission Factors'!C$28+G1315*'Emission Factors'!$C$30)</f>
        <v/>
      </c>
      <c r="M1315" s="79" t="str">
        <f>IF(E1315+F1315+G1315=0,"",E1315*'Emission Factors'!C$27+F1315*'Emission Factors'!C$29+G1315*'Emission Factors'!$C$31)</f>
        <v/>
      </c>
      <c r="N1315" s="79" t="str">
        <f t="shared" si="60"/>
        <v/>
      </c>
      <c r="O1315" s="79" t="str">
        <f t="shared" si="61"/>
        <v/>
      </c>
      <c r="P1315" s="79" t="str">
        <f>IFERROR(N1315*'Emission Factors'!C$13+O1315*'Emission Factors'!C$20,"")</f>
        <v/>
      </c>
      <c r="Q1315" s="89" t="str">
        <f t="shared" si="62"/>
        <v/>
      </c>
      <c r="R1315" s="90" t="str">
        <f>IFERROR(N1315*'Emission Factors'!C$14+O1315*'Emission Factors'!C$21,"")</f>
        <v/>
      </c>
      <c r="S1315" s="90" t="str">
        <f>IFERROR(N1315*'Emission Factors'!C$15+O1315*'Emission Factors'!C$22,"")</f>
        <v/>
      </c>
      <c r="T1315" s="90" t="str">
        <f>IFERROR(N1315*'Emission Factors'!C$16+O1315*'Emission Factors'!C$23,"")</f>
        <v/>
      </c>
      <c r="U1315" s="28" t="str">
        <f>IFERROR(IF(K1315="Residential",N1315*'Emission Factors'!$C$17+O1315*'Emission Factors'!$C$24,N1315*'Emission Factors'!$C$18+O1315*'Emission Factors'!$C$25),"")</f>
        <v/>
      </c>
    </row>
    <row r="1316" spans="2:21" ht="15" customHeight="1" x14ac:dyDescent="0.35">
      <c r="B1316" s="92"/>
      <c r="C1316" s="86"/>
      <c r="D1316" s="62"/>
      <c r="E1316" s="86"/>
      <c r="F1316" s="86"/>
      <c r="G1316" s="86"/>
      <c r="H1316" s="87"/>
      <c r="I1316" s="88"/>
      <c r="J1316" s="64"/>
      <c r="K1316" s="64"/>
      <c r="L1316" s="79" t="str">
        <f>IF(E1316+F1316+G1316=0,"",E1316*'Emission Factors'!C$26+F1316*'Emission Factors'!C$28+G1316*'Emission Factors'!$C$30)</f>
        <v/>
      </c>
      <c r="M1316" s="79" t="str">
        <f>IF(E1316+F1316+G1316=0,"",E1316*'Emission Factors'!C$27+F1316*'Emission Factors'!C$29+G1316*'Emission Factors'!$C$31)</f>
        <v/>
      </c>
      <c r="N1316" s="79" t="str">
        <f t="shared" si="60"/>
        <v/>
      </c>
      <c r="O1316" s="79" t="str">
        <f t="shared" si="61"/>
        <v/>
      </c>
      <c r="P1316" s="79" t="str">
        <f>IFERROR(N1316*'Emission Factors'!C$13+O1316*'Emission Factors'!C$20,"")</f>
        <v/>
      </c>
      <c r="Q1316" s="89" t="str">
        <f t="shared" si="62"/>
        <v/>
      </c>
      <c r="R1316" s="90" t="str">
        <f>IFERROR(N1316*'Emission Factors'!C$14+O1316*'Emission Factors'!C$21,"")</f>
        <v/>
      </c>
      <c r="S1316" s="90" t="str">
        <f>IFERROR(N1316*'Emission Factors'!C$15+O1316*'Emission Factors'!C$22,"")</f>
        <v/>
      </c>
      <c r="T1316" s="90" t="str">
        <f>IFERROR(N1316*'Emission Factors'!C$16+O1316*'Emission Factors'!C$23,"")</f>
        <v/>
      </c>
      <c r="U1316" s="28" t="str">
        <f>IFERROR(IF(K1316="Residential",N1316*'Emission Factors'!$C$17+O1316*'Emission Factors'!$C$24,N1316*'Emission Factors'!$C$18+O1316*'Emission Factors'!$C$25),"")</f>
        <v/>
      </c>
    </row>
    <row r="1317" spans="2:21" ht="15" customHeight="1" x14ac:dyDescent="0.35">
      <c r="B1317" s="92"/>
      <c r="C1317" s="86"/>
      <c r="D1317" s="63"/>
      <c r="E1317" s="86"/>
      <c r="F1317" s="86"/>
      <c r="G1317" s="86"/>
      <c r="H1317" s="87"/>
      <c r="I1317" s="88"/>
      <c r="J1317" s="64"/>
      <c r="K1317" s="64"/>
      <c r="L1317" s="79" t="str">
        <f>IF(E1317+F1317+G1317=0,"",E1317*'Emission Factors'!C$26+F1317*'Emission Factors'!C$28+G1317*'Emission Factors'!$C$30)</f>
        <v/>
      </c>
      <c r="M1317" s="79" t="str">
        <f>IF(E1317+F1317+G1317=0,"",E1317*'Emission Factors'!C$27+F1317*'Emission Factors'!C$29+G1317*'Emission Factors'!$C$31)</f>
        <v/>
      </c>
      <c r="N1317" s="79" t="str">
        <f t="shared" si="60"/>
        <v/>
      </c>
      <c r="O1317" s="79" t="str">
        <f t="shared" si="61"/>
        <v/>
      </c>
      <c r="P1317" s="79" t="str">
        <f>IFERROR(N1317*'Emission Factors'!C$13+O1317*'Emission Factors'!C$20,"")</f>
        <v/>
      </c>
      <c r="Q1317" s="89" t="str">
        <f t="shared" si="62"/>
        <v/>
      </c>
      <c r="R1317" s="90" t="str">
        <f>IFERROR(N1317*'Emission Factors'!C$14+O1317*'Emission Factors'!C$21,"")</f>
        <v/>
      </c>
      <c r="S1317" s="90" t="str">
        <f>IFERROR(N1317*'Emission Factors'!C$15+O1317*'Emission Factors'!C$22,"")</f>
        <v/>
      </c>
      <c r="T1317" s="90" t="str">
        <f>IFERROR(N1317*'Emission Factors'!C$16+O1317*'Emission Factors'!C$23,"")</f>
        <v/>
      </c>
      <c r="U1317" s="28" t="str">
        <f>IFERROR(IF(K1317="Residential",N1317*'Emission Factors'!$C$17+O1317*'Emission Factors'!$C$24,N1317*'Emission Factors'!$C$18+O1317*'Emission Factors'!$C$25),"")</f>
        <v/>
      </c>
    </row>
    <row r="1318" spans="2:21" ht="15" customHeight="1" x14ac:dyDescent="0.35">
      <c r="B1318" s="92"/>
      <c r="C1318" s="86"/>
      <c r="D1318" s="62"/>
      <c r="E1318" s="86"/>
      <c r="F1318" s="86"/>
      <c r="G1318" s="86"/>
      <c r="H1318" s="87"/>
      <c r="I1318" s="88"/>
      <c r="J1318" s="64"/>
      <c r="K1318" s="64"/>
      <c r="L1318" s="79" t="str">
        <f>IF(E1318+F1318+G1318=0,"",E1318*'Emission Factors'!C$26+F1318*'Emission Factors'!C$28+G1318*'Emission Factors'!$C$30)</f>
        <v/>
      </c>
      <c r="M1318" s="79" t="str">
        <f>IF(E1318+F1318+G1318=0,"",E1318*'Emission Factors'!C$27+F1318*'Emission Factors'!C$29+G1318*'Emission Factors'!$C$31)</f>
        <v/>
      </c>
      <c r="N1318" s="79" t="str">
        <f t="shared" si="60"/>
        <v/>
      </c>
      <c r="O1318" s="79" t="str">
        <f t="shared" si="61"/>
        <v/>
      </c>
      <c r="P1318" s="79" t="str">
        <f>IFERROR(N1318*'Emission Factors'!C$13+O1318*'Emission Factors'!C$20,"")</f>
        <v/>
      </c>
      <c r="Q1318" s="89" t="str">
        <f t="shared" si="62"/>
        <v/>
      </c>
      <c r="R1318" s="90" t="str">
        <f>IFERROR(N1318*'Emission Factors'!C$14+O1318*'Emission Factors'!C$21,"")</f>
        <v/>
      </c>
      <c r="S1318" s="90" t="str">
        <f>IFERROR(N1318*'Emission Factors'!C$15+O1318*'Emission Factors'!C$22,"")</f>
        <v/>
      </c>
      <c r="T1318" s="90" t="str">
        <f>IFERROR(N1318*'Emission Factors'!C$16+O1318*'Emission Factors'!C$23,"")</f>
        <v/>
      </c>
      <c r="U1318" s="28" t="str">
        <f>IFERROR(IF(K1318="Residential",N1318*'Emission Factors'!$C$17+O1318*'Emission Factors'!$C$24,N1318*'Emission Factors'!$C$18+O1318*'Emission Factors'!$C$25),"")</f>
        <v/>
      </c>
    </row>
    <row r="1319" spans="2:21" ht="15" customHeight="1" x14ac:dyDescent="0.35">
      <c r="B1319" s="92"/>
      <c r="C1319" s="86"/>
      <c r="D1319" s="62"/>
      <c r="E1319" s="86"/>
      <c r="F1319" s="86"/>
      <c r="G1319" s="86"/>
      <c r="H1319" s="87"/>
      <c r="I1319" s="88"/>
      <c r="J1319" s="64"/>
      <c r="K1319" s="64"/>
      <c r="L1319" s="79" t="str">
        <f>IF(E1319+F1319+G1319=0,"",E1319*'Emission Factors'!C$26+F1319*'Emission Factors'!C$28+G1319*'Emission Factors'!$C$30)</f>
        <v/>
      </c>
      <c r="M1319" s="79" t="str">
        <f>IF(E1319+F1319+G1319=0,"",E1319*'Emission Factors'!C$27+F1319*'Emission Factors'!C$29+G1319*'Emission Factors'!$C$31)</f>
        <v/>
      </c>
      <c r="N1319" s="79" t="str">
        <f t="shared" si="60"/>
        <v/>
      </c>
      <c r="O1319" s="79" t="str">
        <f t="shared" si="61"/>
        <v/>
      </c>
      <c r="P1319" s="79" t="str">
        <f>IFERROR(N1319*'Emission Factors'!C$13+O1319*'Emission Factors'!C$20,"")</f>
        <v/>
      </c>
      <c r="Q1319" s="89" t="str">
        <f t="shared" si="62"/>
        <v/>
      </c>
      <c r="R1319" s="90" t="str">
        <f>IFERROR(N1319*'Emission Factors'!C$14+O1319*'Emission Factors'!C$21,"")</f>
        <v/>
      </c>
      <c r="S1319" s="90" t="str">
        <f>IFERROR(N1319*'Emission Factors'!C$15+O1319*'Emission Factors'!C$22,"")</f>
        <v/>
      </c>
      <c r="T1319" s="90" t="str">
        <f>IFERROR(N1319*'Emission Factors'!C$16+O1319*'Emission Factors'!C$23,"")</f>
        <v/>
      </c>
      <c r="U1319" s="28" t="str">
        <f>IFERROR(IF(K1319="Residential",N1319*'Emission Factors'!$C$17+O1319*'Emission Factors'!$C$24,N1319*'Emission Factors'!$C$18+O1319*'Emission Factors'!$C$25),"")</f>
        <v/>
      </c>
    </row>
    <row r="1320" spans="2:21" ht="15" customHeight="1" x14ac:dyDescent="0.35">
      <c r="B1320" s="92"/>
      <c r="C1320" s="86"/>
      <c r="D1320" s="62"/>
      <c r="E1320" s="86"/>
      <c r="F1320" s="86"/>
      <c r="G1320" s="86"/>
      <c r="H1320" s="87"/>
      <c r="I1320" s="88"/>
      <c r="J1320" s="64"/>
      <c r="K1320" s="64"/>
      <c r="L1320" s="79" t="str">
        <f>IF(E1320+F1320+G1320=0,"",E1320*'Emission Factors'!C$26+F1320*'Emission Factors'!C$28+G1320*'Emission Factors'!$C$30)</f>
        <v/>
      </c>
      <c r="M1320" s="79" t="str">
        <f>IF(E1320+F1320+G1320=0,"",E1320*'Emission Factors'!C$27+F1320*'Emission Factors'!C$29+G1320*'Emission Factors'!$C$31)</f>
        <v/>
      </c>
      <c r="N1320" s="79" t="str">
        <f t="shared" si="60"/>
        <v/>
      </c>
      <c r="O1320" s="79" t="str">
        <f t="shared" si="61"/>
        <v/>
      </c>
      <c r="P1320" s="79" t="str">
        <f>IFERROR(N1320*'Emission Factors'!C$13+O1320*'Emission Factors'!C$20,"")</f>
        <v/>
      </c>
      <c r="Q1320" s="89" t="str">
        <f t="shared" si="62"/>
        <v/>
      </c>
      <c r="R1320" s="90" t="str">
        <f>IFERROR(N1320*'Emission Factors'!C$14+O1320*'Emission Factors'!C$21,"")</f>
        <v/>
      </c>
      <c r="S1320" s="90" t="str">
        <f>IFERROR(N1320*'Emission Factors'!C$15+O1320*'Emission Factors'!C$22,"")</f>
        <v/>
      </c>
      <c r="T1320" s="90" t="str">
        <f>IFERROR(N1320*'Emission Factors'!C$16+O1320*'Emission Factors'!C$23,"")</f>
        <v/>
      </c>
      <c r="U1320" s="28" t="str">
        <f>IFERROR(IF(K1320="Residential",N1320*'Emission Factors'!$C$17+O1320*'Emission Factors'!$C$24,N1320*'Emission Factors'!$C$18+O1320*'Emission Factors'!$C$25),"")</f>
        <v/>
      </c>
    </row>
    <row r="1321" spans="2:21" ht="15" customHeight="1" x14ac:dyDescent="0.35">
      <c r="B1321" s="92"/>
      <c r="C1321" s="86"/>
      <c r="D1321" s="62"/>
      <c r="E1321" s="86"/>
      <c r="F1321" s="86"/>
      <c r="G1321" s="86"/>
      <c r="H1321" s="87"/>
      <c r="I1321" s="88"/>
      <c r="J1321" s="64"/>
      <c r="K1321" s="64"/>
      <c r="L1321" s="79" t="str">
        <f>IF(E1321+F1321+G1321=0,"",E1321*'Emission Factors'!C$26+F1321*'Emission Factors'!C$28+G1321*'Emission Factors'!$C$30)</f>
        <v/>
      </c>
      <c r="M1321" s="79" t="str">
        <f>IF(E1321+F1321+G1321=0,"",E1321*'Emission Factors'!C$27+F1321*'Emission Factors'!C$29+G1321*'Emission Factors'!$C$31)</f>
        <v/>
      </c>
      <c r="N1321" s="79" t="str">
        <f t="shared" si="60"/>
        <v/>
      </c>
      <c r="O1321" s="79" t="str">
        <f t="shared" si="61"/>
        <v/>
      </c>
      <c r="P1321" s="79" t="str">
        <f>IFERROR(N1321*'Emission Factors'!C$13+O1321*'Emission Factors'!C$20,"")</f>
        <v/>
      </c>
      <c r="Q1321" s="89" t="str">
        <f t="shared" si="62"/>
        <v/>
      </c>
      <c r="R1321" s="90" t="str">
        <f>IFERROR(N1321*'Emission Factors'!C$14+O1321*'Emission Factors'!C$21,"")</f>
        <v/>
      </c>
      <c r="S1321" s="90" t="str">
        <f>IFERROR(N1321*'Emission Factors'!C$15+O1321*'Emission Factors'!C$22,"")</f>
        <v/>
      </c>
      <c r="T1321" s="90" t="str">
        <f>IFERROR(N1321*'Emission Factors'!C$16+O1321*'Emission Factors'!C$23,"")</f>
        <v/>
      </c>
      <c r="U1321" s="28" t="str">
        <f>IFERROR(IF(K1321="Residential",N1321*'Emission Factors'!$C$17+O1321*'Emission Factors'!$C$24,N1321*'Emission Factors'!$C$18+O1321*'Emission Factors'!$C$25),"")</f>
        <v/>
      </c>
    </row>
    <row r="1322" spans="2:21" ht="15" customHeight="1" x14ac:dyDescent="0.35">
      <c r="B1322" s="92"/>
      <c r="C1322" s="86"/>
      <c r="D1322" s="63"/>
      <c r="E1322" s="86"/>
      <c r="F1322" s="86"/>
      <c r="G1322" s="86"/>
      <c r="H1322" s="87"/>
      <c r="I1322" s="88"/>
      <c r="J1322" s="64"/>
      <c r="K1322" s="64"/>
      <c r="L1322" s="79" t="str">
        <f>IF(E1322+F1322+G1322=0,"",E1322*'Emission Factors'!C$26+F1322*'Emission Factors'!C$28+G1322*'Emission Factors'!$C$30)</f>
        <v/>
      </c>
      <c r="M1322" s="79" t="str">
        <f>IF(E1322+F1322+G1322=0,"",E1322*'Emission Factors'!C$27+F1322*'Emission Factors'!C$29+G1322*'Emission Factors'!$C$31)</f>
        <v/>
      </c>
      <c r="N1322" s="79" t="str">
        <f t="shared" si="60"/>
        <v/>
      </c>
      <c r="O1322" s="79" t="str">
        <f t="shared" si="61"/>
        <v/>
      </c>
      <c r="P1322" s="79" t="str">
        <f>IFERROR(N1322*'Emission Factors'!C$13+O1322*'Emission Factors'!C$20,"")</f>
        <v/>
      </c>
      <c r="Q1322" s="89" t="str">
        <f t="shared" si="62"/>
        <v/>
      </c>
      <c r="R1322" s="90" t="str">
        <f>IFERROR(N1322*'Emission Factors'!C$14+O1322*'Emission Factors'!C$21,"")</f>
        <v/>
      </c>
      <c r="S1322" s="90" t="str">
        <f>IFERROR(N1322*'Emission Factors'!C$15+O1322*'Emission Factors'!C$22,"")</f>
        <v/>
      </c>
      <c r="T1322" s="90" t="str">
        <f>IFERROR(N1322*'Emission Factors'!C$16+O1322*'Emission Factors'!C$23,"")</f>
        <v/>
      </c>
      <c r="U1322" s="28" t="str">
        <f>IFERROR(IF(K1322="Residential",N1322*'Emission Factors'!$C$17+O1322*'Emission Factors'!$C$24,N1322*'Emission Factors'!$C$18+O1322*'Emission Factors'!$C$25),"")</f>
        <v/>
      </c>
    </row>
    <row r="1323" spans="2:21" ht="15" customHeight="1" x14ac:dyDescent="0.35">
      <c r="B1323" s="92"/>
      <c r="C1323" s="86"/>
      <c r="D1323" s="62"/>
      <c r="E1323" s="86"/>
      <c r="F1323" s="86"/>
      <c r="G1323" s="86"/>
      <c r="H1323" s="87"/>
      <c r="I1323" s="88"/>
      <c r="J1323" s="64"/>
      <c r="K1323" s="64"/>
      <c r="L1323" s="79" t="str">
        <f>IF(E1323+F1323+G1323=0,"",E1323*'Emission Factors'!C$26+F1323*'Emission Factors'!C$28+G1323*'Emission Factors'!$C$30)</f>
        <v/>
      </c>
      <c r="M1323" s="79" t="str">
        <f>IF(E1323+F1323+G1323=0,"",E1323*'Emission Factors'!C$27+F1323*'Emission Factors'!C$29+G1323*'Emission Factors'!$C$31)</f>
        <v/>
      </c>
      <c r="N1323" s="79" t="str">
        <f t="shared" si="60"/>
        <v/>
      </c>
      <c r="O1323" s="79" t="str">
        <f t="shared" si="61"/>
        <v/>
      </c>
      <c r="P1323" s="79" t="str">
        <f>IFERROR(N1323*'Emission Factors'!C$13+O1323*'Emission Factors'!C$20,"")</f>
        <v/>
      </c>
      <c r="Q1323" s="89" t="str">
        <f t="shared" si="62"/>
        <v/>
      </c>
      <c r="R1323" s="90" t="str">
        <f>IFERROR(N1323*'Emission Factors'!C$14+O1323*'Emission Factors'!C$21,"")</f>
        <v/>
      </c>
      <c r="S1323" s="90" t="str">
        <f>IFERROR(N1323*'Emission Factors'!C$15+O1323*'Emission Factors'!C$22,"")</f>
        <v/>
      </c>
      <c r="T1323" s="90" t="str">
        <f>IFERROR(N1323*'Emission Factors'!C$16+O1323*'Emission Factors'!C$23,"")</f>
        <v/>
      </c>
      <c r="U1323" s="28" t="str">
        <f>IFERROR(IF(K1323="Residential",N1323*'Emission Factors'!$C$17+O1323*'Emission Factors'!$C$24,N1323*'Emission Factors'!$C$18+O1323*'Emission Factors'!$C$25),"")</f>
        <v/>
      </c>
    </row>
    <row r="1324" spans="2:21" ht="15" customHeight="1" x14ac:dyDescent="0.35">
      <c r="B1324" s="92"/>
      <c r="C1324" s="86"/>
      <c r="D1324" s="62"/>
      <c r="E1324" s="86"/>
      <c r="F1324" s="86"/>
      <c r="G1324" s="86"/>
      <c r="H1324" s="87"/>
      <c r="I1324" s="88"/>
      <c r="J1324" s="64"/>
      <c r="K1324" s="64"/>
      <c r="L1324" s="79" t="str">
        <f>IF(E1324+F1324+G1324=0,"",E1324*'Emission Factors'!C$26+F1324*'Emission Factors'!C$28+G1324*'Emission Factors'!$C$30)</f>
        <v/>
      </c>
      <c r="M1324" s="79" t="str">
        <f>IF(E1324+F1324+G1324=0,"",E1324*'Emission Factors'!C$27+F1324*'Emission Factors'!C$29+G1324*'Emission Factors'!$C$31)</f>
        <v/>
      </c>
      <c r="N1324" s="79" t="str">
        <f t="shared" si="60"/>
        <v/>
      </c>
      <c r="O1324" s="79" t="str">
        <f t="shared" si="61"/>
        <v/>
      </c>
      <c r="P1324" s="79" t="str">
        <f>IFERROR(N1324*'Emission Factors'!C$13+O1324*'Emission Factors'!C$20,"")</f>
        <v/>
      </c>
      <c r="Q1324" s="89" t="str">
        <f t="shared" si="62"/>
        <v/>
      </c>
      <c r="R1324" s="90" t="str">
        <f>IFERROR(N1324*'Emission Factors'!C$14+O1324*'Emission Factors'!C$21,"")</f>
        <v/>
      </c>
      <c r="S1324" s="90" t="str">
        <f>IFERROR(N1324*'Emission Factors'!C$15+O1324*'Emission Factors'!C$22,"")</f>
        <v/>
      </c>
      <c r="T1324" s="90" t="str">
        <f>IFERROR(N1324*'Emission Factors'!C$16+O1324*'Emission Factors'!C$23,"")</f>
        <v/>
      </c>
      <c r="U1324" s="28" t="str">
        <f>IFERROR(IF(K1324="Residential",N1324*'Emission Factors'!$C$17+O1324*'Emission Factors'!$C$24,N1324*'Emission Factors'!$C$18+O1324*'Emission Factors'!$C$25),"")</f>
        <v/>
      </c>
    </row>
    <row r="1325" spans="2:21" ht="15" customHeight="1" x14ac:dyDescent="0.35">
      <c r="B1325" s="92"/>
      <c r="C1325" s="86"/>
      <c r="D1325" s="62"/>
      <c r="E1325" s="86"/>
      <c r="F1325" s="86"/>
      <c r="G1325" s="86"/>
      <c r="H1325" s="87"/>
      <c r="I1325" s="88"/>
      <c r="J1325" s="64"/>
      <c r="K1325" s="64"/>
      <c r="L1325" s="79" t="str">
        <f>IF(E1325+F1325+G1325=0,"",E1325*'Emission Factors'!C$26+F1325*'Emission Factors'!C$28+G1325*'Emission Factors'!$C$30)</f>
        <v/>
      </c>
      <c r="M1325" s="79" t="str">
        <f>IF(E1325+F1325+G1325=0,"",E1325*'Emission Factors'!C$27+F1325*'Emission Factors'!C$29+G1325*'Emission Factors'!$C$31)</f>
        <v/>
      </c>
      <c r="N1325" s="79" t="str">
        <f t="shared" si="60"/>
        <v/>
      </c>
      <c r="O1325" s="79" t="str">
        <f t="shared" si="61"/>
        <v/>
      </c>
      <c r="P1325" s="79" t="str">
        <f>IFERROR(N1325*'Emission Factors'!C$13+O1325*'Emission Factors'!C$20,"")</f>
        <v/>
      </c>
      <c r="Q1325" s="89" t="str">
        <f t="shared" si="62"/>
        <v/>
      </c>
      <c r="R1325" s="90" t="str">
        <f>IFERROR(N1325*'Emission Factors'!C$14+O1325*'Emission Factors'!C$21,"")</f>
        <v/>
      </c>
      <c r="S1325" s="90" t="str">
        <f>IFERROR(N1325*'Emission Factors'!C$15+O1325*'Emission Factors'!C$22,"")</f>
        <v/>
      </c>
      <c r="T1325" s="90" t="str">
        <f>IFERROR(N1325*'Emission Factors'!C$16+O1325*'Emission Factors'!C$23,"")</f>
        <v/>
      </c>
      <c r="U1325" s="28" t="str">
        <f>IFERROR(IF(K1325="Residential",N1325*'Emission Factors'!$C$17+O1325*'Emission Factors'!$C$24,N1325*'Emission Factors'!$C$18+O1325*'Emission Factors'!$C$25),"")</f>
        <v/>
      </c>
    </row>
    <row r="1326" spans="2:21" ht="15" customHeight="1" x14ac:dyDescent="0.35">
      <c r="B1326" s="92"/>
      <c r="C1326" s="86"/>
      <c r="D1326" s="62"/>
      <c r="E1326" s="86"/>
      <c r="F1326" s="86"/>
      <c r="G1326" s="86"/>
      <c r="H1326" s="87"/>
      <c r="I1326" s="88"/>
      <c r="J1326" s="64"/>
      <c r="K1326" s="64"/>
      <c r="L1326" s="79" t="str">
        <f>IF(E1326+F1326+G1326=0,"",E1326*'Emission Factors'!C$26+F1326*'Emission Factors'!C$28+G1326*'Emission Factors'!$C$30)</f>
        <v/>
      </c>
      <c r="M1326" s="79" t="str">
        <f>IF(E1326+F1326+G1326=0,"",E1326*'Emission Factors'!C$27+F1326*'Emission Factors'!C$29+G1326*'Emission Factors'!$C$31)</f>
        <v/>
      </c>
      <c r="N1326" s="79" t="str">
        <f t="shared" si="60"/>
        <v/>
      </c>
      <c r="O1326" s="79" t="str">
        <f t="shared" si="61"/>
        <v/>
      </c>
      <c r="P1326" s="79" t="str">
        <f>IFERROR(N1326*'Emission Factors'!C$13+O1326*'Emission Factors'!C$20,"")</f>
        <v/>
      </c>
      <c r="Q1326" s="89" t="str">
        <f t="shared" si="62"/>
        <v/>
      </c>
      <c r="R1326" s="90" t="str">
        <f>IFERROR(N1326*'Emission Factors'!C$14+O1326*'Emission Factors'!C$21,"")</f>
        <v/>
      </c>
      <c r="S1326" s="90" t="str">
        <f>IFERROR(N1326*'Emission Factors'!C$15+O1326*'Emission Factors'!C$22,"")</f>
        <v/>
      </c>
      <c r="T1326" s="90" t="str">
        <f>IFERROR(N1326*'Emission Factors'!C$16+O1326*'Emission Factors'!C$23,"")</f>
        <v/>
      </c>
      <c r="U1326" s="28" t="str">
        <f>IFERROR(IF(K1326="Residential",N1326*'Emission Factors'!$C$17+O1326*'Emission Factors'!$C$24,N1326*'Emission Factors'!$C$18+O1326*'Emission Factors'!$C$25),"")</f>
        <v/>
      </c>
    </row>
    <row r="1327" spans="2:21" ht="15" customHeight="1" x14ac:dyDescent="0.35">
      <c r="B1327" s="92"/>
      <c r="C1327" s="86"/>
      <c r="D1327" s="63"/>
      <c r="E1327" s="86"/>
      <c r="F1327" s="86"/>
      <c r="G1327" s="86"/>
      <c r="H1327" s="87"/>
      <c r="I1327" s="88"/>
      <c r="J1327" s="64"/>
      <c r="K1327" s="64"/>
      <c r="L1327" s="79" t="str">
        <f>IF(E1327+F1327+G1327=0,"",E1327*'Emission Factors'!C$26+F1327*'Emission Factors'!C$28+G1327*'Emission Factors'!$C$30)</f>
        <v/>
      </c>
      <c r="M1327" s="79" t="str">
        <f>IF(E1327+F1327+G1327=0,"",E1327*'Emission Factors'!C$27+F1327*'Emission Factors'!C$29+G1327*'Emission Factors'!$C$31)</f>
        <v/>
      </c>
      <c r="N1327" s="79" t="str">
        <f t="shared" si="60"/>
        <v/>
      </c>
      <c r="O1327" s="79" t="str">
        <f t="shared" si="61"/>
        <v/>
      </c>
      <c r="P1327" s="79" t="str">
        <f>IFERROR(N1327*'Emission Factors'!C$13+O1327*'Emission Factors'!C$20,"")</f>
        <v/>
      </c>
      <c r="Q1327" s="89" t="str">
        <f t="shared" si="62"/>
        <v/>
      </c>
      <c r="R1327" s="90" t="str">
        <f>IFERROR(N1327*'Emission Factors'!C$14+O1327*'Emission Factors'!C$21,"")</f>
        <v/>
      </c>
      <c r="S1327" s="90" t="str">
        <f>IFERROR(N1327*'Emission Factors'!C$15+O1327*'Emission Factors'!C$22,"")</f>
        <v/>
      </c>
      <c r="T1327" s="90" t="str">
        <f>IFERROR(N1327*'Emission Factors'!C$16+O1327*'Emission Factors'!C$23,"")</f>
        <v/>
      </c>
      <c r="U1327" s="28" t="str">
        <f>IFERROR(IF(K1327="Residential",N1327*'Emission Factors'!$C$17+O1327*'Emission Factors'!$C$24,N1327*'Emission Factors'!$C$18+O1327*'Emission Factors'!$C$25),"")</f>
        <v/>
      </c>
    </row>
    <row r="1328" spans="2:21" ht="15" customHeight="1" x14ac:dyDescent="0.35">
      <c r="B1328" s="92"/>
      <c r="C1328" s="86"/>
      <c r="D1328" s="62"/>
      <c r="E1328" s="86"/>
      <c r="F1328" s="86"/>
      <c r="G1328" s="86"/>
      <c r="H1328" s="87"/>
      <c r="I1328" s="88"/>
      <c r="J1328" s="64"/>
      <c r="K1328" s="64"/>
      <c r="L1328" s="79" t="str">
        <f>IF(E1328+F1328+G1328=0,"",E1328*'Emission Factors'!C$26+F1328*'Emission Factors'!C$28+G1328*'Emission Factors'!$C$30)</f>
        <v/>
      </c>
      <c r="M1328" s="79" t="str">
        <f>IF(E1328+F1328+G1328=0,"",E1328*'Emission Factors'!C$27+F1328*'Emission Factors'!C$29+G1328*'Emission Factors'!$C$31)</f>
        <v/>
      </c>
      <c r="N1328" s="79" t="str">
        <f t="shared" si="60"/>
        <v/>
      </c>
      <c r="O1328" s="79" t="str">
        <f t="shared" si="61"/>
        <v/>
      </c>
      <c r="P1328" s="79" t="str">
        <f>IFERROR(N1328*'Emission Factors'!C$13+O1328*'Emission Factors'!C$20,"")</f>
        <v/>
      </c>
      <c r="Q1328" s="89" t="str">
        <f t="shared" si="62"/>
        <v/>
      </c>
      <c r="R1328" s="90" t="str">
        <f>IFERROR(N1328*'Emission Factors'!C$14+O1328*'Emission Factors'!C$21,"")</f>
        <v/>
      </c>
      <c r="S1328" s="90" t="str">
        <f>IFERROR(N1328*'Emission Factors'!C$15+O1328*'Emission Factors'!C$22,"")</f>
        <v/>
      </c>
      <c r="T1328" s="90" t="str">
        <f>IFERROR(N1328*'Emission Factors'!C$16+O1328*'Emission Factors'!C$23,"")</f>
        <v/>
      </c>
      <c r="U1328" s="28" t="str">
        <f>IFERROR(IF(K1328="Residential",N1328*'Emission Factors'!$C$17+O1328*'Emission Factors'!$C$24,N1328*'Emission Factors'!$C$18+O1328*'Emission Factors'!$C$25),"")</f>
        <v/>
      </c>
    </row>
    <row r="1329" spans="2:21" ht="15" customHeight="1" x14ac:dyDescent="0.35">
      <c r="B1329" s="92"/>
      <c r="C1329" s="86"/>
      <c r="D1329" s="62"/>
      <c r="E1329" s="86"/>
      <c r="F1329" s="86"/>
      <c r="G1329" s="86"/>
      <c r="H1329" s="87"/>
      <c r="I1329" s="88"/>
      <c r="J1329" s="64"/>
      <c r="K1329" s="64"/>
      <c r="L1329" s="79" t="str">
        <f>IF(E1329+F1329+G1329=0,"",E1329*'Emission Factors'!C$26+F1329*'Emission Factors'!C$28+G1329*'Emission Factors'!$C$30)</f>
        <v/>
      </c>
      <c r="M1329" s="79" t="str">
        <f>IF(E1329+F1329+G1329=0,"",E1329*'Emission Factors'!C$27+F1329*'Emission Factors'!C$29+G1329*'Emission Factors'!$C$31)</f>
        <v/>
      </c>
      <c r="N1329" s="79" t="str">
        <f t="shared" si="60"/>
        <v/>
      </c>
      <c r="O1329" s="79" t="str">
        <f t="shared" si="61"/>
        <v/>
      </c>
      <c r="P1329" s="79" t="str">
        <f>IFERROR(N1329*'Emission Factors'!C$13+O1329*'Emission Factors'!C$20,"")</f>
        <v/>
      </c>
      <c r="Q1329" s="89" t="str">
        <f t="shared" si="62"/>
        <v/>
      </c>
      <c r="R1329" s="90" t="str">
        <f>IFERROR(N1329*'Emission Factors'!C$14+O1329*'Emission Factors'!C$21,"")</f>
        <v/>
      </c>
      <c r="S1329" s="90" t="str">
        <f>IFERROR(N1329*'Emission Factors'!C$15+O1329*'Emission Factors'!C$22,"")</f>
        <v/>
      </c>
      <c r="T1329" s="90" t="str">
        <f>IFERROR(N1329*'Emission Factors'!C$16+O1329*'Emission Factors'!C$23,"")</f>
        <v/>
      </c>
      <c r="U1329" s="28" t="str">
        <f>IFERROR(IF(K1329="Residential",N1329*'Emission Factors'!$C$17+O1329*'Emission Factors'!$C$24,N1329*'Emission Factors'!$C$18+O1329*'Emission Factors'!$C$25),"")</f>
        <v/>
      </c>
    </row>
    <row r="1330" spans="2:21" ht="15" customHeight="1" x14ac:dyDescent="0.35">
      <c r="B1330" s="92"/>
      <c r="C1330" s="86"/>
      <c r="D1330" s="62"/>
      <c r="E1330" s="86"/>
      <c r="F1330" s="86"/>
      <c r="G1330" s="86"/>
      <c r="H1330" s="87"/>
      <c r="I1330" s="88"/>
      <c r="J1330" s="64"/>
      <c r="K1330" s="64"/>
      <c r="L1330" s="79" t="str">
        <f>IF(E1330+F1330+G1330=0,"",E1330*'Emission Factors'!C$26+F1330*'Emission Factors'!C$28+G1330*'Emission Factors'!$C$30)</f>
        <v/>
      </c>
      <c r="M1330" s="79" t="str">
        <f>IF(E1330+F1330+G1330=0,"",E1330*'Emission Factors'!C$27+F1330*'Emission Factors'!C$29+G1330*'Emission Factors'!$C$31)</f>
        <v/>
      </c>
      <c r="N1330" s="79" t="str">
        <f t="shared" si="60"/>
        <v/>
      </c>
      <c r="O1330" s="79" t="str">
        <f t="shared" si="61"/>
        <v/>
      </c>
      <c r="P1330" s="79" t="str">
        <f>IFERROR(N1330*'Emission Factors'!C$13+O1330*'Emission Factors'!C$20,"")</f>
        <v/>
      </c>
      <c r="Q1330" s="89" t="str">
        <f t="shared" si="62"/>
        <v/>
      </c>
      <c r="R1330" s="90" t="str">
        <f>IFERROR(N1330*'Emission Factors'!C$14+O1330*'Emission Factors'!C$21,"")</f>
        <v/>
      </c>
      <c r="S1330" s="90" t="str">
        <f>IFERROR(N1330*'Emission Factors'!C$15+O1330*'Emission Factors'!C$22,"")</f>
        <v/>
      </c>
      <c r="T1330" s="90" t="str">
        <f>IFERROR(N1330*'Emission Factors'!C$16+O1330*'Emission Factors'!C$23,"")</f>
        <v/>
      </c>
      <c r="U1330" s="28" t="str">
        <f>IFERROR(IF(K1330="Residential",N1330*'Emission Factors'!$C$17+O1330*'Emission Factors'!$C$24,N1330*'Emission Factors'!$C$18+O1330*'Emission Factors'!$C$25),"")</f>
        <v/>
      </c>
    </row>
    <row r="1331" spans="2:21" ht="15" customHeight="1" x14ac:dyDescent="0.35">
      <c r="B1331" s="92"/>
      <c r="C1331" s="86"/>
      <c r="D1331" s="62"/>
      <c r="E1331" s="86"/>
      <c r="F1331" s="86"/>
      <c r="G1331" s="86"/>
      <c r="H1331" s="87"/>
      <c r="I1331" s="88"/>
      <c r="J1331" s="64"/>
      <c r="K1331" s="64"/>
      <c r="L1331" s="79" t="str">
        <f>IF(E1331+F1331+G1331=0,"",E1331*'Emission Factors'!C$26+F1331*'Emission Factors'!C$28+G1331*'Emission Factors'!$C$30)</f>
        <v/>
      </c>
      <c r="M1331" s="79" t="str">
        <f>IF(E1331+F1331+G1331=0,"",E1331*'Emission Factors'!C$27+F1331*'Emission Factors'!C$29+G1331*'Emission Factors'!$C$31)</f>
        <v/>
      </c>
      <c r="N1331" s="79" t="str">
        <f t="shared" si="60"/>
        <v/>
      </c>
      <c r="O1331" s="79" t="str">
        <f t="shared" si="61"/>
        <v/>
      </c>
      <c r="P1331" s="79" t="str">
        <f>IFERROR(N1331*'Emission Factors'!C$13+O1331*'Emission Factors'!C$20,"")</f>
        <v/>
      </c>
      <c r="Q1331" s="89" t="str">
        <f t="shared" si="62"/>
        <v/>
      </c>
      <c r="R1331" s="90" t="str">
        <f>IFERROR(N1331*'Emission Factors'!C$14+O1331*'Emission Factors'!C$21,"")</f>
        <v/>
      </c>
      <c r="S1331" s="90" t="str">
        <f>IFERROR(N1331*'Emission Factors'!C$15+O1331*'Emission Factors'!C$22,"")</f>
        <v/>
      </c>
      <c r="T1331" s="90" t="str">
        <f>IFERROR(N1331*'Emission Factors'!C$16+O1331*'Emission Factors'!C$23,"")</f>
        <v/>
      </c>
      <c r="U1331" s="28" t="str">
        <f>IFERROR(IF(K1331="Residential",N1331*'Emission Factors'!$C$17+O1331*'Emission Factors'!$C$24,N1331*'Emission Factors'!$C$18+O1331*'Emission Factors'!$C$25),"")</f>
        <v/>
      </c>
    </row>
    <row r="1332" spans="2:21" ht="15" customHeight="1" x14ac:dyDescent="0.35">
      <c r="B1332" s="92"/>
      <c r="C1332" s="86"/>
      <c r="D1332" s="63"/>
      <c r="E1332" s="86"/>
      <c r="F1332" s="86"/>
      <c r="G1332" s="86"/>
      <c r="H1332" s="87"/>
      <c r="I1332" s="88"/>
      <c r="J1332" s="64"/>
      <c r="K1332" s="64"/>
      <c r="L1332" s="79" t="str">
        <f>IF(E1332+F1332+G1332=0,"",E1332*'Emission Factors'!C$26+F1332*'Emission Factors'!C$28+G1332*'Emission Factors'!$C$30)</f>
        <v/>
      </c>
      <c r="M1332" s="79" t="str">
        <f>IF(E1332+F1332+G1332=0,"",E1332*'Emission Factors'!C$27+F1332*'Emission Factors'!C$29+G1332*'Emission Factors'!$C$31)</f>
        <v/>
      </c>
      <c r="N1332" s="79" t="str">
        <f t="shared" si="60"/>
        <v/>
      </c>
      <c r="O1332" s="79" t="str">
        <f t="shared" si="61"/>
        <v/>
      </c>
      <c r="P1332" s="79" t="str">
        <f>IFERROR(N1332*'Emission Factors'!C$13+O1332*'Emission Factors'!C$20,"")</f>
        <v/>
      </c>
      <c r="Q1332" s="89" t="str">
        <f t="shared" si="62"/>
        <v/>
      </c>
      <c r="R1332" s="90" t="str">
        <f>IFERROR(N1332*'Emission Factors'!C$14+O1332*'Emission Factors'!C$21,"")</f>
        <v/>
      </c>
      <c r="S1332" s="90" t="str">
        <f>IFERROR(N1332*'Emission Factors'!C$15+O1332*'Emission Factors'!C$22,"")</f>
        <v/>
      </c>
      <c r="T1332" s="90" t="str">
        <f>IFERROR(N1332*'Emission Factors'!C$16+O1332*'Emission Factors'!C$23,"")</f>
        <v/>
      </c>
      <c r="U1332" s="28" t="str">
        <f>IFERROR(IF(K1332="Residential",N1332*'Emission Factors'!$C$17+O1332*'Emission Factors'!$C$24,N1332*'Emission Factors'!$C$18+O1332*'Emission Factors'!$C$25),"")</f>
        <v/>
      </c>
    </row>
    <row r="1333" spans="2:21" ht="15" customHeight="1" x14ac:dyDescent="0.35">
      <c r="B1333" s="92"/>
      <c r="C1333" s="86"/>
      <c r="D1333" s="62"/>
      <c r="E1333" s="86"/>
      <c r="F1333" s="86"/>
      <c r="G1333" s="86"/>
      <c r="H1333" s="87"/>
      <c r="I1333" s="88"/>
      <c r="J1333" s="64"/>
      <c r="K1333" s="64"/>
      <c r="L1333" s="79" t="str">
        <f>IF(E1333+F1333+G1333=0,"",E1333*'Emission Factors'!C$26+F1333*'Emission Factors'!C$28+G1333*'Emission Factors'!$C$30)</f>
        <v/>
      </c>
      <c r="M1333" s="79" t="str">
        <f>IF(E1333+F1333+G1333=0,"",E1333*'Emission Factors'!C$27+F1333*'Emission Factors'!C$29+G1333*'Emission Factors'!$C$31)</f>
        <v/>
      </c>
      <c r="N1333" s="79" t="str">
        <f t="shared" si="60"/>
        <v/>
      </c>
      <c r="O1333" s="79" t="str">
        <f t="shared" si="61"/>
        <v/>
      </c>
      <c r="P1333" s="79" t="str">
        <f>IFERROR(N1333*'Emission Factors'!C$13+O1333*'Emission Factors'!C$20,"")</f>
        <v/>
      </c>
      <c r="Q1333" s="89" t="str">
        <f t="shared" si="62"/>
        <v/>
      </c>
      <c r="R1333" s="90" t="str">
        <f>IFERROR(N1333*'Emission Factors'!C$14+O1333*'Emission Factors'!C$21,"")</f>
        <v/>
      </c>
      <c r="S1333" s="90" t="str">
        <f>IFERROR(N1333*'Emission Factors'!C$15+O1333*'Emission Factors'!C$22,"")</f>
        <v/>
      </c>
      <c r="T1333" s="90" t="str">
        <f>IFERROR(N1333*'Emission Factors'!C$16+O1333*'Emission Factors'!C$23,"")</f>
        <v/>
      </c>
      <c r="U1333" s="28" t="str">
        <f>IFERROR(IF(K1333="Residential",N1333*'Emission Factors'!$C$17+O1333*'Emission Factors'!$C$24,N1333*'Emission Factors'!$C$18+O1333*'Emission Factors'!$C$25),"")</f>
        <v/>
      </c>
    </row>
    <row r="1334" spans="2:21" ht="15" customHeight="1" x14ac:dyDescent="0.35">
      <c r="B1334" s="92"/>
      <c r="C1334" s="86"/>
      <c r="D1334" s="62"/>
      <c r="E1334" s="86"/>
      <c r="F1334" s="86"/>
      <c r="G1334" s="86"/>
      <c r="H1334" s="87"/>
      <c r="I1334" s="88"/>
      <c r="J1334" s="64"/>
      <c r="K1334" s="64"/>
      <c r="L1334" s="79" t="str">
        <f>IF(E1334+F1334+G1334=0,"",E1334*'Emission Factors'!C$26+F1334*'Emission Factors'!C$28+G1334*'Emission Factors'!$C$30)</f>
        <v/>
      </c>
      <c r="M1334" s="79" t="str">
        <f>IF(E1334+F1334+G1334=0,"",E1334*'Emission Factors'!C$27+F1334*'Emission Factors'!C$29+G1334*'Emission Factors'!$C$31)</f>
        <v/>
      </c>
      <c r="N1334" s="79" t="str">
        <f t="shared" si="60"/>
        <v/>
      </c>
      <c r="O1334" s="79" t="str">
        <f t="shared" si="61"/>
        <v/>
      </c>
      <c r="P1334" s="79" t="str">
        <f>IFERROR(N1334*'Emission Factors'!C$13+O1334*'Emission Factors'!C$20,"")</f>
        <v/>
      </c>
      <c r="Q1334" s="89" t="str">
        <f t="shared" si="62"/>
        <v/>
      </c>
      <c r="R1334" s="90" t="str">
        <f>IFERROR(N1334*'Emission Factors'!C$14+O1334*'Emission Factors'!C$21,"")</f>
        <v/>
      </c>
      <c r="S1334" s="90" t="str">
        <f>IFERROR(N1334*'Emission Factors'!C$15+O1334*'Emission Factors'!C$22,"")</f>
        <v/>
      </c>
      <c r="T1334" s="90" t="str">
        <f>IFERROR(N1334*'Emission Factors'!C$16+O1334*'Emission Factors'!C$23,"")</f>
        <v/>
      </c>
      <c r="U1334" s="28" t="str">
        <f>IFERROR(IF(K1334="Residential",N1334*'Emission Factors'!$C$17+O1334*'Emission Factors'!$C$24,N1334*'Emission Factors'!$C$18+O1334*'Emission Factors'!$C$25),"")</f>
        <v/>
      </c>
    </row>
    <row r="1335" spans="2:21" ht="15" customHeight="1" x14ac:dyDescent="0.35">
      <c r="B1335" s="92"/>
      <c r="C1335" s="86"/>
      <c r="D1335" s="62"/>
      <c r="E1335" s="86"/>
      <c r="F1335" s="86"/>
      <c r="G1335" s="86"/>
      <c r="H1335" s="87"/>
      <c r="I1335" s="88"/>
      <c r="J1335" s="64"/>
      <c r="K1335" s="64"/>
      <c r="L1335" s="79" t="str">
        <f>IF(E1335+F1335+G1335=0,"",E1335*'Emission Factors'!C$26+F1335*'Emission Factors'!C$28+G1335*'Emission Factors'!$C$30)</f>
        <v/>
      </c>
      <c r="M1335" s="79" t="str">
        <f>IF(E1335+F1335+G1335=0,"",E1335*'Emission Factors'!C$27+F1335*'Emission Factors'!C$29+G1335*'Emission Factors'!$C$31)</f>
        <v/>
      </c>
      <c r="N1335" s="79" t="str">
        <f t="shared" si="60"/>
        <v/>
      </c>
      <c r="O1335" s="79" t="str">
        <f t="shared" si="61"/>
        <v/>
      </c>
      <c r="P1335" s="79" t="str">
        <f>IFERROR(N1335*'Emission Factors'!C$13+O1335*'Emission Factors'!C$20,"")</f>
        <v/>
      </c>
      <c r="Q1335" s="89" t="str">
        <f t="shared" si="62"/>
        <v/>
      </c>
      <c r="R1335" s="90" t="str">
        <f>IFERROR(N1335*'Emission Factors'!C$14+O1335*'Emission Factors'!C$21,"")</f>
        <v/>
      </c>
      <c r="S1335" s="90" t="str">
        <f>IFERROR(N1335*'Emission Factors'!C$15+O1335*'Emission Factors'!C$22,"")</f>
        <v/>
      </c>
      <c r="T1335" s="90" t="str">
        <f>IFERROR(N1335*'Emission Factors'!C$16+O1335*'Emission Factors'!C$23,"")</f>
        <v/>
      </c>
      <c r="U1335" s="28" t="str">
        <f>IFERROR(IF(K1335="Residential",N1335*'Emission Factors'!$C$17+O1335*'Emission Factors'!$C$24,N1335*'Emission Factors'!$C$18+O1335*'Emission Factors'!$C$25),"")</f>
        <v/>
      </c>
    </row>
    <row r="1336" spans="2:21" ht="15" customHeight="1" x14ac:dyDescent="0.35">
      <c r="B1336" s="92"/>
      <c r="C1336" s="86"/>
      <c r="D1336" s="62"/>
      <c r="E1336" s="86"/>
      <c r="F1336" s="86"/>
      <c r="G1336" s="86"/>
      <c r="H1336" s="87"/>
      <c r="I1336" s="88"/>
      <c r="J1336" s="64"/>
      <c r="K1336" s="64"/>
      <c r="L1336" s="79" t="str">
        <f>IF(E1336+F1336+G1336=0,"",E1336*'Emission Factors'!C$26+F1336*'Emission Factors'!C$28+G1336*'Emission Factors'!$C$30)</f>
        <v/>
      </c>
      <c r="M1336" s="79" t="str">
        <f>IF(E1336+F1336+G1336=0,"",E1336*'Emission Factors'!C$27+F1336*'Emission Factors'!C$29+G1336*'Emission Factors'!$C$31)</f>
        <v/>
      </c>
      <c r="N1336" s="79" t="str">
        <f t="shared" si="60"/>
        <v/>
      </c>
      <c r="O1336" s="79" t="str">
        <f t="shared" si="61"/>
        <v/>
      </c>
      <c r="P1336" s="79" t="str">
        <f>IFERROR(N1336*'Emission Factors'!C$13+O1336*'Emission Factors'!C$20,"")</f>
        <v/>
      </c>
      <c r="Q1336" s="89" t="str">
        <f t="shared" si="62"/>
        <v/>
      </c>
      <c r="R1336" s="90" t="str">
        <f>IFERROR(N1336*'Emission Factors'!C$14+O1336*'Emission Factors'!C$21,"")</f>
        <v/>
      </c>
      <c r="S1336" s="90" t="str">
        <f>IFERROR(N1336*'Emission Factors'!C$15+O1336*'Emission Factors'!C$22,"")</f>
        <v/>
      </c>
      <c r="T1336" s="90" t="str">
        <f>IFERROR(N1336*'Emission Factors'!C$16+O1336*'Emission Factors'!C$23,"")</f>
        <v/>
      </c>
      <c r="U1336" s="28" t="str">
        <f>IFERROR(IF(K1336="Residential",N1336*'Emission Factors'!$C$17+O1336*'Emission Factors'!$C$24,N1336*'Emission Factors'!$C$18+O1336*'Emission Factors'!$C$25),"")</f>
        <v/>
      </c>
    </row>
    <row r="1337" spans="2:21" ht="15" customHeight="1" x14ac:dyDescent="0.35">
      <c r="B1337" s="92"/>
      <c r="C1337" s="86"/>
      <c r="D1337" s="63"/>
      <c r="E1337" s="86"/>
      <c r="F1337" s="86"/>
      <c r="G1337" s="86"/>
      <c r="H1337" s="87"/>
      <c r="I1337" s="88"/>
      <c r="J1337" s="64"/>
      <c r="K1337" s="64"/>
      <c r="L1337" s="79" t="str">
        <f>IF(E1337+F1337+G1337=0,"",E1337*'Emission Factors'!C$26+F1337*'Emission Factors'!C$28+G1337*'Emission Factors'!$C$30)</f>
        <v/>
      </c>
      <c r="M1337" s="79" t="str">
        <f>IF(E1337+F1337+G1337=0,"",E1337*'Emission Factors'!C$27+F1337*'Emission Factors'!C$29+G1337*'Emission Factors'!$C$31)</f>
        <v/>
      </c>
      <c r="N1337" s="79" t="str">
        <f t="shared" si="60"/>
        <v/>
      </c>
      <c r="O1337" s="79" t="str">
        <f t="shared" si="61"/>
        <v/>
      </c>
      <c r="P1337" s="79" t="str">
        <f>IFERROR(N1337*'Emission Factors'!C$13+O1337*'Emission Factors'!C$20,"")</f>
        <v/>
      </c>
      <c r="Q1337" s="89" t="str">
        <f t="shared" si="62"/>
        <v/>
      </c>
      <c r="R1337" s="90" t="str">
        <f>IFERROR(N1337*'Emission Factors'!C$14+O1337*'Emission Factors'!C$21,"")</f>
        <v/>
      </c>
      <c r="S1337" s="90" t="str">
        <f>IFERROR(N1337*'Emission Factors'!C$15+O1337*'Emission Factors'!C$22,"")</f>
        <v/>
      </c>
      <c r="T1337" s="90" t="str">
        <f>IFERROR(N1337*'Emission Factors'!C$16+O1337*'Emission Factors'!C$23,"")</f>
        <v/>
      </c>
      <c r="U1337" s="28" t="str">
        <f>IFERROR(IF(K1337="Residential",N1337*'Emission Factors'!$C$17+O1337*'Emission Factors'!$C$24,N1337*'Emission Factors'!$C$18+O1337*'Emission Factors'!$C$25),"")</f>
        <v/>
      </c>
    </row>
    <row r="1338" spans="2:21" ht="15" customHeight="1" x14ac:dyDescent="0.35">
      <c r="B1338" s="92"/>
      <c r="C1338" s="86"/>
      <c r="D1338" s="62"/>
      <c r="E1338" s="86"/>
      <c r="F1338" s="86"/>
      <c r="G1338" s="86"/>
      <c r="H1338" s="87"/>
      <c r="I1338" s="88"/>
      <c r="J1338" s="64"/>
      <c r="K1338" s="64"/>
      <c r="L1338" s="79" t="str">
        <f>IF(E1338+F1338+G1338=0,"",E1338*'Emission Factors'!C$26+F1338*'Emission Factors'!C$28+G1338*'Emission Factors'!$C$30)</f>
        <v/>
      </c>
      <c r="M1338" s="79" t="str">
        <f>IF(E1338+F1338+G1338=0,"",E1338*'Emission Factors'!C$27+F1338*'Emission Factors'!C$29+G1338*'Emission Factors'!$C$31)</f>
        <v/>
      </c>
      <c r="N1338" s="79" t="str">
        <f t="shared" si="60"/>
        <v/>
      </c>
      <c r="O1338" s="79" t="str">
        <f t="shared" si="61"/>
        <v/>
      </c>
      <c r="P1338" s="79" t="str">
        <f>IFERROR(N1338*'Emission Factors'!C$13+O1338*'Emission Factors'!C$20,"")</f>
        <v/>
      </c>
      <c r="Q1338" s="89" t="str">
        <f t="shared" si="62"/>
        <v/>
      </c>
      <c r="R1338" s="90" t="str">
        <f>IFERROR(N1338*'Emission Factors'!C$14+O1338*'Emission Factors'!C$21,"")</f>
        <v/>
      </c>
      <c r="S1338" s="90" t="str">
        <f>IFERROR(N1338*'Emission Factors'!C$15+O1338*'Emission Factors'!C$22,"")</f>
        <v/>
      </c>
      <c r="T1338" s="90" t="str">
        <f>IFERROR(N1338*'Emission Factors'!C$16+O1338*'Emission Factors'!C$23,"")</f>
        <v/>
      </c>
      <c r="U1338" s="28" t="str">
        <f>IFERROR(IF(K1338="Residential",N1338*'Emission Factors'!$C$17+O1338*'Emission Factors'!$C$24,N1338*'Emission Factors'!$C$18+O1338*'Emission Factors'!$C$25),"")</f>
        <v/>
      </c>
    </row>
    <row r="1339" spans="2:21" ht="15" customHeight="1" x14ac:dyDescent="0.35">
      <c r="B1339" s="92"/>
      <c r="C1339" s="86"/>
      <c r="D1339" s="62"/>
      <c r="E1339" s="86"/>
      <c r="F1339" s="86"/>
      <c r="G1339" s="86"/>
      <c r="H1339" s="87"/>
      <c r="I1339" s="88"/>
      <c r="J1339" s="64"/>
      <c r="K1339" s="64"/>
      <c r="L1339" s="79" t="str">
        <f>IF(E1339+F1339+G1339=0,"",E1339*'Emission Factors'!C$26+F1339*'Emission Factors'!C$28+G1339*'Emission Factors'!$C$30)</f>
        <v/>
      </c>
      <c r="M1339" s="79" t="str">
        <f>IF(E1339+F1339+G1339=0,"",E1339*'Emission Factors'!C$27+F1339*'Emission Factors'!C$29+G1339*'Emission Factors'!$C$31)</f>
        <v/>
      </c>
      <c r="N1339" s="79" t="str">
        <f t="shared" si="60"/>
        <v/>
      </c>
      <c r="O1339" s="79" t="str">
        <f t="shared" si="61"/>
        <v/>
      </c>
      <c r="P1339" s="79" t="str">
        <f>IFERROR(N1339*'Emission Factors'!C$13+O1339*'Emission Factors'!C$20,"")</f>
        <v/>
      </c>
      <c r="Q1339" s="89" t="str">
        <f t="shared" si="62"/>
        <v/>
      </c>
      <c r="R1339" s="90" t="str">
        <f>IFERROR(N1339*'Emission Factors'!C$14+O1339*'Emission Factors'!C$21,"")</f>
        <v/>
      </c>
      <c r="S1339" s="90" t="str">
        <f>IFERROR(N1339*'Emission Factors'!C$15+O1339*'Emission Factors'!C$22,"")</f>
        <v/>
      </c>
      <c r="T1339" s="90" t="str">
        <f>IFERROR(N1339*'Emission Factors'!C$16+O1339*'Emission Factors'!C$23,"")</f>
        <v/>
      </c>
      <c r="U1339" s="28" t="str">
        <f>IFERROR(IF(K1339="Residential",N1339*'Emission Factors'!$C$17+O1339*'Emission Factors'!$C$24,N1339*'Emission Factors'!$C$18+O1339*'Emission Factors'!$C$25),"")</f>
        <v/>
      </c>
    </row>
    <row r="1340" spans="2:21" ht="15" customHeight="1" x14ac:dyDescent="0.35">
      <c r="B1340" s="92"/>
      <c r="C1340" s="86"/>
      <c r="D1340" s="62"/>
      <c r="E1340" s="86"/>
      <c r="F1340" s="86"/>
      <c r="G1340" s="86"/>
      <c r="H1340" s="87"/>
      <c r="I1340" s="88"/>
      <c r="J1340" s="64"/>
      <c r="K1340" s="64"/>
      <c r="L1340" s="79" t="str">
        <f>IF(E1340+F1340+G1340=0,"",E1340*'Emission Factors'!C$26+F1340*'Emission Factors'!C$28+G1340*'Emission Factors'!$C$30)</f>
        <v/>
      </c>
      <c r="M1340" s="79" t="str">
        <f>IF(E1340+F1340+G1340=0,"",E1340*'Emission Factors'!C$27+F1340*'Emission Factors'!C$29+G1340*'Emission Factors'!$C$31)</f>
        <v/>
      </c>
      <c r="N1340" s="79" t="str">
        <f t="shared" si="60"/>
        <v/>
      </c>
      <c r="O1340" s="79" t="str">
        <f t="shared" si="61"/>
        <v/>
      </c>
      <c r="P1340" s="79" t="str">
        <f>IFERROR(N1340*'Emission Factors'!C$13+O1340*'Emission Factors'!C$20,"")</f>
        <v/>
      </c>
      <c r="Q1340" s="89" t="str">
        <f t="shared" si="62"/>
        <v/>
      </c>
      <c r="R1340" s="90" t="str">
        <f>IFERROR(N1340*'Emission Factors'!C$14+O1340*'Emission Factors'!C$21,"")</f>
        <v/>
      </c>
      <c r="S1340" s="90" t="str">
        <f>IFERROR(N1340*'Emission Factors'!C$15+O1340*'Emission Factors'!C$22,"")</f>
        <v/>
      </c>
      <c r="T1340" s="90" t="str">
        <f>IFERROR(N1340*'Emission Factors'!C$16+O1340*'Emission Factors'!C$23,"")</f>
        <v/>
      </c>
      <c r="U1340" s="28" t="str">
        <f>IFERROR(IF(K1340="Residential",N1340*'Emission Factors'!$C$17+O1340*'Emission Factors'!$C$24,N1340*'Emission Factors'!$C$18+O1340*'Emission Factors'!$C$25),"")</f>
        <v/>
      </c>
    </row>
    <row r="1341" spans="2:21" ht="15" customHeight="1" x14ac:dyDescent="0.35">
      <c r="B1341" s="92"/>
      <c r="C1341" s="86"/>
      <c r="D1341" s="62"/>
      <c r="E1341" s="86"/>
      <c r="F1341" s="86"/>
      <c r="G1341" s="86"/>
      <c r="H1341" s="87"/>
      <c r="I1341" s="88"/>
      <c r="J1341" s="64"/>
      <c r="K1341" s="64"/>
      <c r="L1341" s="79" t="str">
        <f>IF(E1341+F1341+G1341=0,"",E1341*'Emission Factors'!C$26+F1341*'Emission Factors'!C$28+G1341*'Emission Factors'!$C$30)</f>
        <v/>
      </c>
      <c r="M1341" s="79" t="str">
        <f>IF(E1341+F1341+G1341=0,"",E1341*'Emission Factors'!C$27+F1341*'Emission Factors'!C$29+G1341*'Emission Factors'!$C$31)</f>
        <v/>
      </c>
      <c r="N1341" s="79" t="str">
        <f t="shared" si="60"/>
        <v/>
      </c>
      <c r="O1341" s="79" t="str">
        <f t="shared" si="61"/>
        <v/>
      </c>
      <c r="P1341" s="79" t="str">
        <f>IFERROR(N1341*'Emission Factors'!C$13+O1341*'Emission Factors'!C$20,"")</f>
        <v/>
      </c>
      <c r="Q1341" s="89" t="str">
        <f t="shared" si="62"/>
        <v/>
      </c>
      <c r="R1341" s="90" t="str">
        <f>IFERROR(N1341*'Emission Factors'!C$14+O1341*'Emission Factors'!C$21,"")</f>
        <v/>
      </c>
      <c r="S1341" s="90" t="str">
        <f>IFERROR(N1341*'Emission Factors'!C$15+O1341*'Emission Factors'!C$22,"")</f>
        <v/>
      </c>
      <c r="T1341" s="90" t="str">
        <f>IFERROR(N1341*'Emission Factors'!C$16+O1341*'Emission Factors'!C$23,"")</f>
        <v/>
      </c>
      <c r="U1341" s="28" t="str">
        <f>IFERROR(IF(K1341="Residential",N1341*'Emission Factors'!$C$17+O1341*'Emission Factors'!$C$24,N1341*'Emission Factors'!$C$18+O1341*'Emission Factors'!$C$25),"")</f>
        <v/>
      </c>
    </row>
    <row r="1342" spans="2:21" ht="15" customHeight="1" x14ac:dyDescent="0.35">
      <c r="B1342" s="92"/>
      <c r="C1342" s="86"/>
      <c r="D1342" s="63"/>
      <c r="E1342" s="86"/>
      <c r="F1342" s="86"/>
      <c r="G1342" s="86"/>
      <c r="H1342" s="87"/>
      <c r="I1342" s="88"/>
      <c r="J1342" s="64"/>
      <c r="K1342" s="64"/>
      <c r="L1342" s="79" t="str">
        <f>IF(E1342+F1342+G1342=0,"",E1342*'Emission Factors'!C$26+F1342*'Emission Factors'!C$28+G1342*'Emission Factors'!$C$30)</f>
        <v/>
      </c>
      <c r="M1342" s="79" t="str">
        <f>IF(E1342+F1342+G1342=0,"",E1342*'Emission Factors'!C$27+F1342*'Emission Factors'!C$29+G1342*'Emission Factors'!$C$31)</f>
        <v/>
      </c>
      <c r="N1342" s="79" t="str">
        <f t="shared" si="60"/>
        <v/>
      </c>
      <c r="O1342" s="79" t="str">
        <f t="shared" si="61"/>
        <v/>
      </c>
      <c r="P1342" s="79" t="str">
        <f>IFERROR(N1342*'Emission Factors'!C$13+O1342*'Emission Factors'!C$20,"")</f>
        <v/>
      </c>
      <c r="Q1342" s="89" t="str">
        <f t="shared" si="62"/>
        <v/>
      </c>
      <c r="R1342" s="90" t="str">
        <f>IFERROR(N1342*'Emission Factors'!C$14+O1342*'Emission Factors'!C$21,"")</f>
        <v/>
      </c>
      <c r="S1342" s="90" t="str">
        <f>IFERROR(N1342*'Emission Factors'!C$15+O1342*'Emission Factors'!C$22,"")</f>
        <v/>
      </c>
      <c r="T1342" s="90" t="str">
        <f>IFERROR(N1342*'Emission Factors'!C$16+O1342*'Emission Factors'!C$23,"")</f>
        <v/>
      </c>
      <c r="U1342" s="28" t="str">
        <f>IFERROR(IF(K1342="Residential",N1342*'Emission Factors'!$C$17+O1342*'Emission Factors'!$C$24,N1342*'Emission Factors'!$C$18+O1342*'Emission Factors'!$C$25),"")</f>
        <v/>
      </c>
    </row>
    <row r="1343" spans="2:21" ht="15" customHeight="1" x14ac:dyDescent="0.35">
      <c r="B1343" s="92"/>
      <c r="C1343" s="86"/>
      <c r="D1343" s="62"/>
      <c r="E1343" s="86"/>
      <c r="F1343" s="86"/>
      <c r="G1343" s="86"/>
      <c r="H1343" s="87"/>
      <c r="I1343" s="88"/>
      <c r="J1343" s="64"/>
      <c r="K1343" s="64"/>
      <c r="L1343" s="79" t="str">
        <f>IF(E1343+F1343+G1343=0,"",E1343*'Emission Factors'!C$26+F1343*'Emission Factors'!C$28+G1343*'Emission Factors'!$C$30)</f>
        <v/>
      </c>
      <c r="M1343" s="79" t="str">
        <f>IF(E1343+F1343+G1343=0,"",E1343*'Emission Factors'!C$27+F1343*'Emission Factors'!C$29+G1343*'Emission Factors'!$C$31)</f>
        <v/>
      </c>
      <c r="N1343" s="79" t="str">
        <f t="shared" si="60"/>
        <v/>
      </c>
      <c r="O1343" s="79" t="str">
        <f t="shared" si="61"/>
        <v/>
      </c>
      <c r="P1343" s="79" t="str">
        <f>IFERROR(N1343*'Emission Factors'!C$13+O1343*'Emission Factors'!C$20,"")</f>
        <v/>
      </c>
      <c r="Q1343" s="89" t="str">
        <f t="shared" si="62"/>
        <v/>
      </c>
      <c r="R1343" s="90" t="str">
        <f>IFERROR(N1343*'Emission Factors'!C$14+O1343*'Emission Factors'!C$21,"")</f>
        <v/>
      </c>
      <c r="S1343" s="90" t="str">
        <f>IFERROR(N1343*'Emission Factors'!C$15+O1343*'Emission Factors'!C$22,"")</f>
        <v/>
      </c>
      <c r="T1343" s="90" t="str">
        <f>IFERROR(N1343*'Emission Factors'!C$16+O1343*'Emission Factors'!C$23,"")</f>
        <v/>
      </c>
      <c r="U1343" s="28" t="str">
        <f>IFERROR(IF(K1343="Residential",N1343*'Emission Factors'!$C$17+O1343*'Emission Factors'!$C$24,N1343*'Emission Factors'!$C$18+O1343*'Emission Factors'!$C$25),"")</f>
        <v/>
      </c>
    </row>
    <row r="1344" spans="2:21" ht="15" customHeight="1" x14ac:dyDescent="0.35">
      <c r="B1344" s="92"/>
      <c r="C1344" s="86"/>
      <c r="D1344" s="62"/>
      <c r="E1344" s="86"/>
      <c r="F1344" s="86"/>
      <c r="G1344" s="86"/>
      <c r="H1344" s="87"/>
      <c r="I1344" s="88"/>
      <c r="J1344" s="64"/>
      <c r="K1344" s="64"/>
      <c r="L1344" s="79" t="str">
        <f>IF(E1344+F1344+G1344=0,"",E1344*'Emission Factors'!C$26+F1344*'Emission Factors'!C$28+G1344*'Emission Factors'!$C$30)</f>
        <v/>
      </c>
      <c r="M1344" s="79" t="str">
        <f>IF(E1344+F1344+G1344=0,"",E1344*'Emission Factors'!C$27+F1344*'Emission Factors'!C$29+G1344*'Emission Factors'!$C$31)</f>
        <v/>
      </c>
      <c r="N1344" s="79" t="str">
        <f t="shared" si="60"/>
        <v/>
      </c>
      <c r="O1344" s="79" t="str">
        <f t="shared" si="61"/>
        <v/>
      </c>
      <c r="P1344" s="79" t="str">
        <f>IFERROR(N1344*'Emission Factors'!C$13+O1344*'Emission Factors'!C$20,"")</f>
        <v/>
      </c>
      <c r="Q1344" s="89" t="str">
        <f t="shared" si="62"/>
        <v/>
      </c>
      <c r="R1344" s="90" t="str">
        <f>IFERROR(N1344*'Emission Factors'!C$14+O1344*'Emission Factors'!C$21,"")</f>
        <v/>
      </c>
      <c r="S1344" s="90" t="str">
        <f>IFERROR(N1344*'Emission Factors'!C$15+O1344*'Emission Factors'!C$22,"")</f>
        <v/>
      </c>
      <c r="T1344" s="90" t="str">
        <f>IFERROR(N1344*'Emission Factors'!C$16+O1344*'Emission Factors'!C$23,"")</f>
        <v/>
      </c>
      <c r="U1344" s="28" t="str">
        <f>IFERROR(IF(K1344="Residential",N1344*'Emission Factors'!$C$17+O1344*'Emission Factors'!$C$24,N1344*'Emission Factors'!$C$18+O1344*'Emission Factors'!$C$25),"")</f>
        <v/>
      </c>
    </row>
    <row r="1345" spans="2:21" ht="15" customHeight="1" x14ac:dyDescent="0.35">
      <c r="B1345" s="92"/>
      <c r="C1345" s="86"/>
      <c r="D1345" s="62"/>
      <c r="E1345" s="86"/>
      <c r="F1345" s="86"/>
      <c r="G1345" s="86"/>
      <c r="H1345" s="87"/>
      <c r="I1345" s="88"/>
      <c r="J1345" s="64"/>
      <c r="K1345" s="64"/>
      <c r="L1345" s="79" t="str">
        <f>IF(E1345+F1345+G1345=0,"",E1345*'Emission Factors'!C$26+F1345*'Emission Factors'!C$28+G1345*'Emission Factors'!$C$30)</f>
        <v/>
      </c>
      <c r="M1345" s="79" t="str">
        <f>IF(E1345+F1345+G1345=0,"",E1345*'Emission Factors'!C$27+F1345*'Emission Factors'!C$29+G1345*'Emission Factors'!$C$31)</f>
        <v/>
      </c>
      <c r="N1345" s="79" t="str">
        <f t="shared" si="60"/>
        <v/>
      </c>
      <c r="O1345" s="79" t="str">
        <f t="shared" si="61"/>
        <v/>
      </c>
      <c r="P1345" s="79" t="str">
        <f>IFERROR(N1345*'Emission Factors'!C$13+O1345*'Emission Factors'!C$20,"")</f>
        <v/>
      </c>
      <c r="Q1345" s="89" t="str">
        <f t="shared" si="62"/>
        <v/>
      </c>
      <c r="R1345" s="90" t="str">
        <f>IFERROR(N1345*'Emission Factors'!C$14+O1345*'Emission Factors'!C$21,"")</f>
        <v/>
      </c>
      <c r="S1345" s="90" t="str">
        <f>IFERROR(N1345*'Emission Factors'!C$15+O1345*'Emission Factors'!C$22,"")</f>
        <v/>
      </c>
      <c r="T1345" s="90" t="str">
        <f>IFERROR(N1345*'Emission Factors'!C$16+O1345*'Emission Factors'!C$23,"")</f>
        <v/>
      </c>
      <c r="U1345" s="28" t="str">
        <f>IFERROR(IF(K1345="Residential",N1345*'Emission Factors'!$C$17+O1345*'Emission Factors'!$C$24,N1345*'Emission Factors'!$C$18+O1345*'Emission Factors'!$C$25),"")</f>
        <v/>
      </c>
    </row>
    <row r="1346" spans="2:21" ht="15" customHeight="1" x14ac:dyDescent="0.35">
      <c r="B1346" s="92"/>
      <c r="C1346" s="86"/>
      <c r="D1346" s="62"/>
      <c r="E1346" s="86"/>
      <c r="F1346" s="86"/>
      <c r="G1346" s="86"/>
      <c r="H1346" s="87"/>
      <c r="I1346" s="88"/>
      <c r="J1346" s="64"/>
      <c r="K1346" s="64"/>
      <c r="L1346" s="79" t="str">
        <f>IF(E1346+F1346+G1346=0,"",E1346*'Emission Factors'!C$26+F1346*'Emission Factors'!C$28+G1346*'Emission Factors'!$C$30)</f>
        <v/>
      </c>
      <c r="M1346" s="79" t="str">
        <f>IF(E1346+F1346+G1346=0,"",E1346*'Emission Factors'!C$27+F1346*'Emission Factors'!C$29+G1346*'Emission Factors'!$C$31)</f>
        <v/>
      </c>
      <c r="N1346" s="79" t="str">
        <f t="shared" si="60"/>
        <v/>
      </c>
      <c r="O1346" s="79" t="str">
        <f t="shared" si="61"/>
        <v/>
      </c>
      <c r="P1346" s="79" t="str">
        <f>IFERROR(N1346*'Emission Factors'!C$13+O1346*'Emission Factors'!C$20,"")</f>
        <v/>
      </c>
      <c r="Q1346" s="89" t="str">
        <f t="shared" si="62"/>
        <v/>
      </c>
      <c r="R1346" s="90" t="str">
        <f>IFERROR(N1346*'Emission Factors'!C$14+O1346*'Emission Factors'!C$21,"")</f>
        <v/>
      </c>
      <c r="S1346" s="90" t="str">
        <f>IFERROR(N1346*'Emission Factors'!C$15+O1346*'Emission Factors'!C$22,"")</f>
        <v/>
      </c>
      <c r="T1346" s="90" t="str">
        <f>IFERROR(N1346*'Emission Factors'!C$16+O1346*'Emission Factors'!C$23,"")</f>
        <v/>
      </c>
      <c r="U1346" s="28" t="str">
        <f>IFERROR(IF(K1346="Residential",N1346*'Emission Factors'!$C$17+O1346*'Emission Factors'!$C$24,N1346*'Emission Factors'!$C$18+O1346*'Emission Factors'!$C$25),"")</f>
        <v/>
      </c>
    </row>
    <row r="1347" spans="2:21" ht="15" customHeight="1" x14ac:dyDescent="0.35">
      <c r="B1347" s="92"/>
      <c r="C1347" s="86"/>
      <c r="D1347" s="63"/>
      <c r="E1347" s="86"/>
      <c r="F1347" s="86"/>
      <c r="G1347" s="86"/>
      <c r="H1347" s="87"/>
      <c r="I1347" s="88"/>
      <c r="J1347" s="64"/>
      <c r="K1347" s="64"/>
      <c r="L1347" s="79" t="str">
        <f>IF(E1347+F1347+G1347=0,"",E1347*'Emission Factors'!C$26+F1347*'Emission Factors'!C$28+G1347*'Emission Factors'!$C$30)</f>
        <v/>
      </c>
      <c r="M1347" s="79" t="str">
        <f>IF(E1347+F1347+G1347=0,"",E1347*'Emission Factors'!C$27+F1347*'Emission Factors'!C$29+G1347*'Emission Factors'!$C$31)</f>
        <v/>
      </c>
      <c r="N1347" s="79" t="str">
        <f t="shared" si="60"/>
        <v/>
      </c>
      <c r="O1347" s="79" t="str">
        <f t="shared" si="61"/>
        <v/>
      </c>
      <c r="P1347" s="79" t="str">
        <f>IFERROR(N1347*'Emission Factors'!C$13+O1347*'Emission Factors'!C$20,"")</f>
        <v/>
      </c>
      <c r="Q1347" s="89" t="str">
        <f t="shared" si="62"/>
        <v/>
      </c>
      <c r="R1347" s="90" t="str">
        <f>IFERROR(N1347*'Emission Factors'!C$14+O1347*'Emission Factors'!C$21,"")</f>
        <v/>
      </c>
      <c r="S1347" s="90" t="str">
        <f>IFERROR(N1347*'Emission Factors'!C$15+O1347*'Emission Factors'!C$22,"")</f>
        <v/>
      </c>
      <c r="T1347" s="90" t="str">
        <f>IFERROR(N1347*'Emission Factors'!C$16+O1347*'Emission Factors'!C$23,"")</f>
        <v/>
      </c>
      <c r="U1347" s="28" t="str">
        <f>IFERROR(IF(K1347="Residential",N1347*'Emission Factors'!$C$17+O1347*'Emission Factors'!$C$24,N1347*'Emission Factors'!$C$18+O1347*'Emission Factors'!$C$25),"")</f>
        <v/>
      </c>
    </row>
    <row r="1348" spans="2:21" ht="15" customHeight="1" x14ac:dyDescent="0.35">
      <c r="B1348" s="92"/>
      <c r="C1348" s="86"/>
      <c r="D1348" s="62"/>
      <c r="E1348" s="86"/>
      <c r="F1348" s="86"/>
      <c r="G1348" s="86"/>
      <c r="H1348" s="87"/>
      <c r="I1348" s="88"/>
      <c r="J1348" s="64"/>
      <c r="K1348" s="64"/>
      <c r="L1348" s="79" t="str">
        <f>IF(E1348+F1348+G1348=0,"",E1348*'Emission Factors'!C$26+F1348*'Emission Factors'!C$28+G1348*'Emission Factors'!$C$30)</f>
        <v/>
      </c>
      <c r="M1348" s="79" t="str">
        <f>IF(E1348+F1348+G1348=0,"",E1348*'Emission Factors'!C$27+F1348*'Emission Factors'!C$29+G1348*'Emission Factors'!$C$31)</f>
        <v/>
      </c>
      <c r="N1348" s="79" t="str">
        <f t="shared" si="60"/>
        <v/>
      </c>
      <c r="O1348" s="79" t="str">
        <f t="shared" si="61"/>
        <v/>
      </c>
      <c r="P1348" s="79" t="str">
        <f>IFERROR(N1348*'Emission Factors'!C$13+O1348*'Emission Factors'!C$20,"")</f>
        <v/>
      </c>
      <c r="Q1348" s="89" t="str">
        <f t="shared" si="62"/>
        <v/>
      </c>
      <c r="R1348" s="90" t="str">
        <f>IFERROR(N1348*'Emission Factors'!C$14+O1348*'Emission Factors'!C$21,"")</f>
        <v/>
      </c>
      <c r="S1348" s="90" t="str">
        <f>IFERROR(N1348*'Emission Factors'!C$15+O1348*'Emission Factors'!C$22,"")</f>
        <v/>
      </c>
      <c r="T1348" s="90" t="str">
        <f>IFERROR(N1348*'Emission Factors'!C$16+O1348*'Emission Factors'!C$23,"")</f>
        <v/>
      </c>
      <c r="U1348" s="28" t="str">
        <f>IFERROR(IF(K1348="Residential",N1348*'Emission Factors'!$C$17+O1348*'Emission Factors'!$C$24,N1348*'Emission Factors'!$C$18+O1348*'Emission Factors'!$C$25),"")</f>
        <v/>
      </c>
    </row>
    <row r="1349" spans="2:21" ht="15" customHeight="1" x14ac:dyDescent="0.35">
      <c r="B1349" s="92"/>
      <c r="C1349" s="86"/>
      <c r="D1349" s="62"/>
      <c r="E1349" s="86"/>
      <c r="F1349" s="86"/>
      <c r="G1349" s="86"/>
      <c r="H1349" s="87"/>
      <c r="I1349" s="88"/>
      <c r="J1349" s="64"/>
      <c r="K1349" s="64"/>
      <c r="L1349" s="79" t="str">
        <f>IF(E1349+F1349+G1349=0,"",E1349*'Emission Factors'!C$26+F1349*'Emission Factors'!C$28+G1349*'Emission Factors'!$C$30)</f>
        <v/>
      </c>
      <c r="M1349" s="79" t="str">
        <f>IF(E1349+F1349+G1349=0,"",E1349*'Emission Factors'!C$27+F1349*'Emission Factors'!C$29+G1349*'Emission Factors'!$C$31)</f>
        <v/>
      </c>
      <c r="N1349" s="79" t="str">
        <f t="shared" si="60"/>
        <v/>
      </c>
      <c r="O1349" s="79" t="str">
        <f t="shared" si="61"/>
        <v/>
      </c>
      <c r="P1349" s="79" t="str">
        <f>IFERROR(N1349*'Emission Factors'!C$13+O1349*'Emission Factors'!C$20,"")</f>
        <v/>
      </c>
      <c r="Q1349" s="89" t="str">
        <f t="shared" si="62"/>
        <v/>
      </c>
      <c r="R1349" s="90" t="str">
        <f>IFERROR(N1349*'Emission Factors'!C$14+O1349*'Emission Factors'!C$21,"")</f>
        <v/>
      </c>
      <c r="S1349" s="90" t="str">
        <f>IFERROR(N1349*'Emission Factors'!C$15+O1349*'Emission Factors'!C$22,"")</f>
        <v/>
      </c>
      <c r="T1349" s="90" t="str">
        <f>IFERROR(N1349*'Emission Factors'!C$16+O1349*'Emission Factors'!C$23,"")</f>
        <v/>
      </c>
      <c r="U1349" s="28" t="str">
        <f>IFERROR(IF(K1349="Residential",N1349*'Emission Factors'!$C$17+O1349*'Emission Factors'!$C$24,N1349*'Emission Factors'!$C$18+O1349*'Emission Factors'!$C$25),"")</f>
        <v/>
      </c>
    </row>
    <row r="1350" spans="2:21" ht="15" customHeight="1" x14ac:dyDescent="0.35">
      <c r="B1350" s="92"/>
      <c r="C1350" s="86"/>
      <c r="D1350" s="62"/>
      <c r="E1350" s="86"/>
      <c r="F1350" s="86"/>
      <c r="G1350" s="86"/>
      <c r="H1350" s="87"/>
      <c r="I1350" s="88"/>
      <c r="J1350" s="64"/>
      <c r="K1350" s="64"/>
      <c r="L1350" s="79" t="str">
        <f>IF(E1350+F1350+G1350=0,"",E1350*'Emission Factors'!C$26+F1350*'Emission Factors'!C$28+G1350*'Emission Factors'!$C$30)</f>
        <v/>
      </c>
      <c r="M1350" s="79" t="str">
        <f>IF(E1350+F1350+G1350=0,"",E1350*'Emission Factors'!C$27+F1350*'Emission Factors'!C$29+G1350*'Emission Factors'!$C$31)</f>
        <v/>
      </c>
      <c r="N1350" s="79" t="str">
        <f t="shared" si="60"/>
        <v/>
      </c>
      <c r="O1350" s="79" t="str">
        <f t="shared" si="61"/>
        <v/>
      </c>
      <c r="P1350" s="79" t="str">
        <f>IFERROR(N1350*'Emission Factors'!C$13+O1350*'Emission Factors'!C$20,"")</f>
        <v/>
      </c>
      <c r="Q1350" s="89" t="str">
        <f t="shared" si="62"/>
        <v/>
      </c>
      <c r="R1350" s="90" t="str">
        <f>IFERROR(N1350*'Emission Factors'!C$14+O1350*'Emission Factors'!C$21,"")</f>
        <v/>
      </c>
      <c r="S1350" s="90" t="str">
        <f>IFERROR(N1350*'Emission Factors'!C$15+O1350*'Emission Factors'!C$22,"")</f>
        <v/>
      </c>
      <c r="T1350" s="90" t="str">
        <f>IFERROR(N1350*'Emission Factors'!C$16+O1350*'Emission Factors'!C$23,"")</f>
        <v/>
      </c>
      <c r="U1350" s="28" t="str">
        <f>IFERROR(IF(K1350="Residential",N1350*'Emission Factors'!$C$17+O1350*'Emission Factors'!$C$24,N1350*'Emission Factors'!$C$18+O1350*'Emission Factors'!$C$25),"")</f>
        <v/>
      </c>
    </row>
    <row r="1351" spans="2:21" ht="15" customHeight="1" x14ac:dyDescent="0.35">
      <c r="B1351" s="92"/>
      <c r="C1351" s="86"/>
      <c r="D1351" s="62"/>
      <c r="E1351" s="86"/>
      <c r="F1351" s="86"/>
      <c r="G1351" s="86"/>
      <c r="H1351" s="87"/>
      <c r="I1351" s="88"/>
      <c r="J1351" s="64"/>
      <c r="K1351" s="64"/>
      <c r="L1351" s="79" t="str">
        <f>IF(E1351+F1351+G1351=0,"",E1351*'Emission Factors'!C$26+F1351*'Emission Factors'!C$28+G1351*'Emission Factors'!$C$30)</f>
        <v/>
      </c>
      <c r="M1351" s="79" t="str">
        <f>IF(E1351+F1351+G1351=0,"",E1351*'Emission Factors'!C$27+F1351*'Emission Factors'!C$29+G1351*'Emission Factors'!$C$31)</f>
        <v/>
      </c>
      <c r="N1351" s="79" t="str">
        <f t="shared" si="60"/>
        <v/>
      </c>
      <c r="O1351" s="79" t="str">
        <f t="shared" si="61"/>
        <v/>
      </c>
      <c r="P1351" s="79" t="str">
        <f>IFERROR(N1351*'Emission Factors'!C$13+O1351*'Emission Factors'!C$20,"")</f>
        <v/>
      </c>
      <c r="Q1351" s="89" t="str">
        <f t="shared" si="62"/>
        <v/>
      </c>
      <c r="R1351" s="90" t="str">
        <f>IFERROR(N1351*'Emission Factors'!C$14+O1351*'Emission Factors'!C$21,"")</f>
        <v/>
      </c>
      <c r="S1351" s="90" t="str">
        <f>IFERROR(N1351*'Emission Factors'!C$15+O1351*'Emission Factors'!C$22,"")</f>
        <v/>
      </c>
      <c r="T1351" s="90" t="str">
        <f>IFERROR(N1351*'Emission Factors'!C$16+O1351*'Emission Factors'!C$23,"")</f>
        <v/>
      </c>
      <c r="U1351" s="28" t="str">
        <f>IFERROR(IF(K1351="Residential",N1351*'Emission Factors'!$C$17+O1351*'Emission Factors'!$C$24,N1351*'Emission Factors'!$C$18+O1351*'Emission Factors'!$C$25),"")</f>
        <v/>
      </c>
    </row>
    <row r="1352" spans="2:21" ht="15" customHeight="1" x14ac:dyDescent="0.35">
      <c r="B1352" s="92"/>
      <c r="C1352" s="86"/>
      <c r="D1352" s="63"/>
      <c r="E1352" s="86"/>
      <c r="F1352" s="86"/>
      <c r="G1352" s="86"/>
      <c r="H1352" s="87"/>
      <c r="I1352" s="88"/>
      <c r="J1352" s="64"/>
      <c r="K1352" s="64"/>
      <c r="L1352" s="79" t="str">
        <f>IF(E1352+F1352+G1352=0,"",E1352*'Emission Factors'!C$26+F1352*'Emission Factors'!C$28+G1352*'Emission Factors'!$C$30)</f>
        <v/>
      </c>
      <c r="M1352" s="79" t="str">
        <f>IF(E1352+F1352+G1352=0,"",E1352*'Emission Factors'!C$27+F1352*'Emission Factors'!C$29+G1352*'Emission Factors'!$C$31)</f>
        <v/>
      </c>
      <c r="N1352" s="79" t="str">
        <f t="shared" si="60"/>
        <v/>
      </c>
      <c r="O1352" s="79" t="str">
        <f t="shared" si="61"/>
        <v/>
      </c>
      <c r="P1352" s="79" t="str">
        <f>IFERROR(N1352*'Emission Factors'!C$13+O1352*'Emission Factors'!C$20,"")</f>
        <v/>
      </c>
      <c r="Q1352" s="89" t="str">
        <f t="shared" si="62"/>
        <v/>
      </c>
      <c r="R1352" s="90" t="str">
        <f>IFERROR(N1352*'Emission Factors'!C$14+O1352*'Emission Factors'!C$21,"")</f>
        <v/>
      </c>
      <c r="S1352" s="90" t="str">
        <f>IFERROR(N1352*'Emission Factors'!C$15+O1352*'Emission Factors'!C$22,"")</f>
        <v/>
      </c>
      <c r="T1352" s="90" t="str">
        <f>IFERROR(N1352*'Emission Factors'!C$16+O1352*'Emission Factors'!C$23,"")</f>
        <v/>
      </c>
      <c r="U1352" s="28" t="str">
        <f>IFERROR(IF(K1352="Residential",N1352*'Emission Factors'!$C$17+O1352*'Emission Factors'!$C$24,N1352*'Emission Factors'!$C$18+O1352*'Emission Factors'!$C$25),"")</f>
        <v/>
      </c>
    </row>
    <row r="1353" spans="2:21" ht="15" customHeight="1" x14ac:dyDescent="0.35">
      <c r="B1353" s="92"/>
      <c r="C1353" s="86"/>
      <c r="D1353" s="62"/>
      <c r="E1353" s="86"/>
      <c r="F1353" s="86"/>
      <c r="G1353" s="86"/>
      <c r="H1353" s="87"/>
      <c r="I1353" s="88"/>
      <c r="J1353" s="64"/>
      <c r="K1353" s="64"/>
      <c r="L1353" s="79" t="str">
        <f>IF(E1353+F1353+G1353=0,"",E1353*'Emission Factors'!C$26+F1353*'Emission Factors'!C$28+G1353*'Emission Factors'!$C$30)</f>
        <v/>
      </c>
      <c r="M1353" s="79" t="str">
        <f>IF(E1353+F1353+G1353=0,"",E1353*'Emission Factors'!C$27+F1353*'Emission Factors'!C$29+G1353*'Emission Factors'!$C$31)</f>
        <v/>
      </c>
      <c r="N1353" s="79" t="str">
        <f t="shared" si="60"/>
        <v/>
      </c>
      <c r="O1353" s="79" t="str">
        <f t="shared" si="61"/>
        <v/>
      </c>
      <c r="P1353" s="79" t="str">
        <f>IFERROR(N1353*'Emission Factors'!C$13+O1353*'Emission Factors'!C$20,"")</f>
        <v/>
      </c>
      <c r="Q1353" s="89" t="str">
        <f t="shared" si="62"/>
        <v/>
      </c>
      <c r="R1353" s="90" t="str">
        <f>IFERROR(N1353*'Emission Factors'!C$14+O1353*'Emission Factors'!C$21,"")</f>
        <v/>
      </c>
      <c r="S1353" s="90" t="str">
        <f>IFERROR(N1353*'Emission Factors'!C$15+O1353*'Emission Factors'!C$22,"")</f>
        <v/>
      </c>
      <c r="T1353" s="90" t="str">
        <f>IFERROR(N1353*'Emission Factors'!C$16+O1353*'Emission Factors'!C$23,"")</f>
        <v/>
      </c>
      <c r="U1353" s="28" t="str">
        <f>IFERROR(IF(K1353="Residential",N1353*'Emission Factors'!$C$17+O1353*'Emission Factors'!$C$24,N1353*'Emission Factors'!$C$18+O1353*'Emission Factors'!$C$25),"")</f>
        <v/>
      </c>
    </row>
    <row r="1354" spans="2:21" ht="15" customHeight="1" x14ac:dyDescent="0.35">
      <c r="B1354" s="92"/>
      <c r="C1354" s="86"/>
      <c r="D1354" s="62"/>
      <c r="E1354" s="86"/>
      <c r="F1354" s="86"/>
      <c r="G1354" s="86"/>
      <c r="H1354" s="87"/>
      <c r="I1354" s="88"/>
      <c r="J1354" s="64"/>
      <c r="K1354" s="64"/>
      <c r="L1354" s="79" t="str">
        <f>IF(E1354+F1354+G1354=0,"",E1354*'Emission Factors'!C$26+F1354*'Emission Factors'!C$28+G1354*'Emission Factors'!$C$30)</f>
        <v/>
      </c>
      <c r="M1354" s="79" t="str">
        <f>IF(E1354+F1354+G1354=0,"",E1354*'Emission Factors'!C$27+F1354*'Emission Factors'!C$29+G1354*'Emission Factors'!$C$31)</f>
        <v/>
      </c>
      <c r="N1354" s="79" t="str">
        <f t="shared" si="60"/>
        <v/>
      </c>
      <c r="O1354" s="79" t="str">
        <f t="shared" si="61"/>
        <v/>
      </c>
      <c r="P1354" s="79" t="str">
        <f>IFERROR(N1354*'Emission Factors'!C$13+O1354*'Emission Factors'!C$20,"")</f>
        <v/>
      </c>
      <c r="Q1354" s="89" t="str">
        <f t="shared" si="62"/>
        <v/>
      </c>
      <c r="R1354" s="90" t="str">
        <f>IFERROR(N1354*'Emission Factors'!C$14+O1354*'Emission Factors'!C$21,"")</f>
        <v/>
      </c>
      <c r="S1354" s="90" t="str">
        <f>IFERROR(N1354*'Emission Factors'!C$15+O1354*'Emission Factors'!C$22,"")</f>
        <v/>
      </c>
      <c r="T1354" s="90" t="str">
        <f>IFERROR(N1354*'Emission Factors'!C$16+O1354*'Emission Factors'!C$23,"")</f>
        <v/>
      </c>
      <c r="U1354" s="28" t="str">
        <f>IFERROR(IF(K1354="Residential",N1354*'Emission Factors'!$C$17+O1354*'Emission Factors'!$C$24,N1354*'Emission Factors'!$C$18+O1354*'Emission Factors'!$C$25),"")</f>
        <v/>
      </c>
    </row>
    <row r="1355" spans="2:21" ht="15" customHeight="1" x14ac:dyDescent="0.35">
      <c r="B1355" s="92"/>
      <c r="C1355" s="86"/>
      <c r="D1355" s="62"/>
      <c r="E1355" s="86"/>
      <c r="F1355" s="86"/>
      <c r="G1355" s="86"/>
      <c r="H1355" s="87"/>
      <c r="I1355" s="88"/>
      <c r="J1355" s="64"/>
      <c r="K1355" s="64"/>
      <c r="L1355" s="79" t="str">
        <f>IF(E1355+F1355+G1355=0,"",E1355*'Emission Factors'!C$26+F1355*'Emission Factors'!C$28+G1355*'Emission Factors'!$C$30)</f>
        <v/>
      </c>
      <c r="M1355" s="79" t="str">
        <f>IF(E1355+F1355+G1355=0,"",E1355*'Emission Factors'!C$27+F1355*'Emission Factors'!C$29+G1355*'Emission Factors'!$C$31)</f>
        <v/>
      </c>
      <c r="N1355" s="79" t="str">
        <f t="shared" si="60"/>
        <v/>
      </c>
      <c r="O1355" s="79" t="str">
        <f t="shared" si="61"/>
        <v/>
      </c>
      <c r="P1355" s="79" t="str">
        <f>IFERROR(N1355*'Emission Factors'!C$13+O1355*'Emission Factors'!C$20,"")</f>
        <v/>
      </c>
      <c r="Q1355" s="89" t="str">
        <f t="shared" si="62"/>
        <v/>
      </c>
      <c r="R1355" s="90" t="str">
        <f>IFERROR(N1355*'Emission Factors'!C$14+O1355*'Emission Factors'!C$21,"")</f>
        <v/>
      </c>
      <c r="S1355" s="90" t="str">
        <f>IFERROR(N1355*'Emission Factors'!C$15+O1355*'Emission Factors'!C$22,"")</f>
        <v/>
      </c>
      <c r="T1355" s="90" t="str">
        <f>IFERROR(N1355*'Emission Factors'!C$16+O1355*'Emission Factors'!C$23,"")</f>
        <v/>
      </c>
      <c r="U1355" s="28" t="str">
        <f>IFERROR(IF(K1355="Residential",N1355*'Emission Factors'!$C$17+O1355*'Emission Factors'!$C$24,N1355*'Emission Factors'!$C$18+O1355*'Emission Factors'!$C$25),"")</f>
        <v/>
      </c>
    </row>
    <row r="1356" spans="2:21" ht="15" customHeight="1" x14ac:dyDescent="0.35">
      <c r="B1356" s="92"/>
      <c r="C1356" s="86"/>
      <c r="D1356" s="62"/>
      <c r="E1356" s="86"/>
      <c r="F1356" s="86"/>
      <c r="G1356" s="86"/>
      <c r="H1356" s="87"/>
      <c r="I1356" s="88"/>
      <c r="J1356" s="64"/>
      <c r="K1356" s="64"/>
      <c r="L1356" s="79" t="str">
        <f>IF(E1356+F1356+G1356=0,"",E1356*'Emission Factors'!C$26+F1356*'Emission Factors'!C$28+G1356*'Emission Factors'!$C$30)</f>
        <v/>
      </c>
      <c r="M1356" s="79" t="str">
        <f>IF(E1356+F1356+G1356=0,"",E1356*'Emission Factors'!C$27+F1356*'Emission Factors'!C$29+G1356*'Emission Factors'!$C$31)</f>
        <v/>
      </c>
      <c r="N1356" s="79" t="str">
        <f t="shared" si="60"/>
        <v/>
      </c>
      <c r="O1356" s="79" t="str">
        <f t="shared" si="61"/>
        <v/>
      </c>
      <c r="P1356" s="79" t="str">
        <f>IFERROR(N1356*'Emission Factors'!C$13+O1356*'Emission Factors'!C$20,"")</f>
        <v/>
      </c>
      <c r="Q1356" s="89" t="str">
        <f t="shared" si="62"/>
        <v/>
      </c>
      <c r="R1356" s="90" t="str">
        <f>IFERROR(N1356*'Emission Factors'!C$14+O1356*'Emission Factors'!C$21,"")</f>
        <v/>
      </c>
      <c r="S1356" s="90" t="str">
        <f>IFERROR(N1356*'Emission Factors'!C$15+O1356*'Emission Factors'!C$22,"")</f>
        <v/>
      </c>
      <c r="T1356" s="90" t="str">
        <f>IFERROR(N1356*'Emission Factors'!C$16+O1356*'Emission Factors'!C$23,"")</f>
        <v/>
      </c>
      <c r="U1356" s="28" t="str">
        <f>IFERROR(IF(K1356="Residential",N1356*'Emission Factors'!$C$17+O1356*'Emission Factors'!$C$24,N1356*'Emission Factors'!$C$18+O1356*'Emission Factors'!$C$25),"")</f>
        <v/>
      </c>
    </row>
    <row r="1357" spans="2:21" ht="15" customHeight="1" x14ac:dyDescent="0.35">
      <c r="B1357" s="92"/>
      <c r="C1357" s="86"/>
      <c r="D1357" s="63"/>
      <c r="E1357" s="86"/>
      <c r="F1357" s="86"/>
      <c r="G1357" s="86"/>
      <c r="H1357" s="87"/>
      <c r="I1357" s="88"/>
      <c r="J1357" s="64"/>
      <c r="K1357" s="64"/>
      <c r="L1357" s="79" t="str">
        <f>IF(E1357+F1357+G1357=0,"",E1357*'Emission Factors'!C$26+F1357*'Emission Factors'!C$28+G1357*'Emission Factors'!$C$30)</f>
        <v/>
      </c>
      <c r="M1357" s="79" t="str">
        <f>IF(E1357+F1357+G1357=0,"",E1357*'Emission Factors'!C$27+F1357*'Emission Factors'!C$29+G1357*'Emission Factors'!$C$31)</f>
        <v/>
      </c>
      <c r="N1357" s="79" t="str">
        <f t="shared" si="60"/>
        <v/>
      </c>
      <c r="O1357" s="79" t="str">
        <f t="shared" si="61"/>
        <v/>
      </c>
      <c r="P1357" s="79" t="str">
        <f>IFERROR(N1357*'Emission Factors'!C$13+O1357*'Emission Factors'!C$20,"")</f>
        <v/>
      </c>
      <c r="Q1357" s="89" t="str">
        <f t="shared" si="62"/>
        <v/>
      </c>
      <c r="R1357" s="90" t="str">
        <f>IFERROR(N1357*'Emission Factors'!C$14+O1357*'Emission Factors'!C$21,"")</f>
        <v/>
      </c>
      <c r="S1357" s="90" t="str">
        <f>IFERROR(N1357*'Emission Factors'!C$15+O1357*'Emission Factors'!C$22,"")</f>
        <v/>
      </c>
      <c r="T1357" s="90" t="str">
        <f>IFERROR(N1357*'Emission Factors'!C$16+O1357*'Emission Factors'!C$23,"")</f>
        <v/>
      </c>
      <c r="U1357" s="28" t="str">
        <f>IFERROR(IF(K1357="Residential",N1357*'Emission Factors'!$C$17+O1357*'Emission Factors'!$C$24,N1357*'Emission Factors'!$C$18+O1357*'Emission Factors'!$C$25),"")</f>
        <v/>
      </c>
    </row>
    <row r="1358" spans="2:21" ht="15" customHeight="1" x14ac:dyDescent="0.35">
      <c r="B1358" s="92"/>
      <c r="C1358" s="86"/>
      <c r="D1358" s="62"/>
      <c r="E1358" s="86"/>
      <c r="F1358" s="86"/>
      <c r="G1358" s="86"/>
      <c r="H1358" s="87"/>
      <c r="I1358" s="88"/>
      <c r="J1358" s="64"/>
      <c r="K1358" s="64"/>
      <c r="L1358" s="79" t="str">
        <f>IF(E1358+F1358+G1358=0,"",E1358*'Emission Factors'!C$26+F1358*'Emission Factors'!C$28+G1358*'Emission Factors'!$C$30)</f>
        <v/>
      </c>
      <c r="M1358" s="79" t="str">
        <f>IF(E1358+F1358+G1358=0,"",E1358*'Emission Factors'!C$27+F1358*'Emission Factors'!C$29+G1358*'Emission Factors'!$C$31)</f>
        <v/>
      </c>
      <c r="N1358" s="79" t="str">
        <f t="shared" si="60"/>
        <v/>
      </c>
      <c r="O1358" s="79" t="str">
        <f t="shared" si="61"/>
        <v/>
      </c>
      <c r="P1358" s="79" t="str">
        <f>IFERROR(N1358*'Emission Factors'!C$13+O1358*'Emission Factors'!C$20,"")</f>
        <v/>
      </c>
      <c r="Q1358" s="89" t="str">
        <f t="shared" si="62"/>
        <v/>
      </c>
      <c r="R1358" s="90" t="str">
        <f>IFERROR(N1358*'Emission Factors'!C$14+O1358*'Emission Factors'!C$21,"")</f>
        <v/>
      </c>
      <c r="S1358" s="90" t="str">
        <f>IFERROR(N1358*'Emission Factors'!C$15+O1358*'Emission Factors'!C$22,"")</f>
        <v/>
      </c>
      <c r="T1358" s="90" t="str">
        <f>IFERROR(N1358*'Emission Factors'!C$16+O1358*'Emission Factors'!C$23,"")</f>
        <v/>
      </c>
      <c r="U1358" s="28" t="str">
        <f>IFERROR(IF(K1358="Residential",N1358*'Emission Factors'!$C$17+O1358*'Emission Factors'!$C$24,N1358*'Emission Factors'!$C$18+O1358*'Emission Factors'!$C$25),"")</f>
        <v/>
      </c>
    </row>
    <row r="1359" spans="2:21" ht="15" customHeight="1" x14ac:dyDescent="0.35">
      <c r="B1359" s="92"/>
      <c r="C1359" s="86"/>
      <c r="D1359" s="62"/>
      <c r="E1359" s="86"/>
      <c r="F1359" s="86"/>
      <c r="G1359" s="86"/>
      <c r="H1359" s="87"/>
      <c r="I1359" s="88"/>
      <c r="J1359" s="64"/>
      <c r="K1359" s="64"/>
      <c r="L1359" s="79" t="str">
        <f>IF(E1359+F1359+G1359=0,"",E1359*'Emission Factors'!C$26+F1359*'Emission Factors'!C$28+G1359*'Emission Factors'!$C$30)</f>
        <v/>
      </c>
      <c r="M1359" s="79" t="str">
        <f>IF(E1359+F1359+G1359=0,"",E1359*'Emission Factors'!C$27+F1359*'Emission Factors'!C$29+G1359*'Emission Factors'!$C$31)</f>
        <v/>
      </c>
      <c r="N1359" s="79" t="str">
        <f t="shared" si="60"/>
        <v/>
      </c>
      <c r="O1359" s="79" t="str">
        <f t="shared" si="61"/>
        <v/>
      </c>
      <c r="P1359" s="79" t="str">
        <f>IFERROR(N1359*'Emission Factors'!C$13+O1359*'Emission Factors'!C$20,"")</f>
        <v/>
      </c>
      <c r="Q1359" s="89" t="str">
        <f t="shared" si="62"/>
        <v/>
      </c>
      <c r="R1359" s="90" t="str">
        <f>IFERROR(N1359*'Emission Factors'!C$14+O1359*'Emission Factors'!C$21,"")</f>
        <v/>
      </c>
      <c r="S1359" s="90" t="str">
        <f>IFERROR(N1359*'Emission Factors'!C$15+O1359*'Emission Factors'!C$22,"")</f>
        <v/>
      </c>
      <c r="T1359" s="90" t="str">
        <f>IFERROR(N1359*'Emission Factors'!C$16+O1359*'Emission Factors'!C$23,"")</f>
        <v/>
      </c>
      <c r="U1359" s="28" t="str">
        <f>IFERROR(IF(K1359="Residential",N1359*'Emission Factors'!$C$17+O1359*'Emission Factors'!$C$24,N1359*'Emission Factors'!$C$18+O1359*'Emission Factors'!$C$25),"")</f>
        <v/>
      </c>
    </row>
    <row r="1360" spans="2:21" ht="15" customHeight="1" x14ac:dyDescent="0.35">
      <c r="B1360" s="92"/>
      <c r="C1360" s="86"/>
      <c r="D1360" s="62"/>
      <c r="E1360" s="86"/>
      <c r="F1360" s="86"/>
      <c r="G1360" s="86"/>
      <c r="H1360" s="87"/>
      <c r="I1360" s="88"/>
      <c r="J1360" s="64"/>
      <c r="K1360" s="64"/>
      <c r="L1360" s="79" t="str">
        <f>IF(E1360+F1360+G1360=0,"",E1360*'Emission Factors'!C$26+F1360*'Emission Factors'!C$28+G1360*'Emission Factors'!$C$30)</f>
        <v/>
      </c>
      <c r="M1360" s="79" t="str">
        <f>IF(E1360+F1360+G1360=0,"",E1360*'Emission Factors'!C$27+F1360*'Emission Factors'!C$29+G1360*'Emission Factors'!$C$31)</f>
        <v/>
      </c>
      <c r="N1360" s="79" t="str">
        <f t="shared" si="60"/>
        <v/>
      </c>
      <c r="O1360" s="79" t="str">
        <f t="shared" si="61"/>
        <v/>
      </c>
      <c r="P1360" s="79" t="str">
        <f>IFERROR(N1360*'Emission Factors'!C$13+O1360*'Emission Factors'!C$20,"")</f>
        <v/>
      </c>
      <c r="Q1360" s="89" t="str">
        <f t="shared" si="62"/>
        <v/>
      </c>
      <c r="R1360" s="90" t="str">
        <f>IFERROR(N1360*'Emission Factors'!C$14+O1360*'Emission Factors'!C$21,"")</f>
        <v/>
      </c>
      <c r="S1360" s="90" t="str">
        <f>IFERROR(N1360*'Emission Factors'!C$15+O1360*'Emission Factors'!C$22,"")</f>
        <v/>
      </c>
      <c r="T1360" s="90" t="str">
        <f>IFERROR(N1360*'Emission Factors'!C$16+O1360*'Emission Factors'!C$23,"")</f>
        <v/>
      </c>
      <c r="U1360" s="28" t="str">
        <f>IFERROR(IF(K1360="Residential",N1360*'Emission Factors'!$C$17+O1360*'Emission Factors'!$C$24,N1360*'Emission Factors'!$C$18+O1360*'Emission Factors'!$C$25),"")</f>
        <v/>
      </c>
    </row>
    <row r="1361" spans="2:21" ht="15" customHeight="1" x14ac:dyDescent="0.35">
      <c r="B1361" s="92"/>
      <c r="C1361" s="86"/>
      <c r="D1361" s="62"/>
      <c r="E1361" s="86"/>
      <c r="F1361" s="86"/>
      <c r="G1361" s="86"/>
      <c r="H1361" s="87"/>
      <c r="I1361" s="88"/>
      <c r="J1361" s="64"/>
      <c r="K1361" s="64"/>
      <c r="L1361" s="79" t="str">
        <f>IF(E1361+F1361+G1361=0,"",E1361*'Emission Factors'!C$26+F1361*'Emission Factors'!C$28+G1361*'Emission Factors'!$C$30)</f>
        <v/>
      </c>
      <c r="M1361" s="79" t="str">
        <f>IF(E1361+F1361+G1361=0,"",E1361*'Emission Factors'!C$27+F1361*'Emission Factors'!C$29+G1361*'Emission Factors'!$C$31)</f>
        <v/>
      </c>
      <c r="N1361" s="79" t="str">
        <f t="shared" si="60"/>
        <v/>
      </c>
      <c r="O1361" s="79" t="str">
        <f t="shared" si="61"/>
        <v/>
      </c>
      <c r="P1361" s="79" t="str">
        <f>IFERROR(N1361*'Emission Factors'!C$13+O1361*'Emission Factors'!C$20,"")</f>
        <v/>
      </c>
      <c r="Q1361" s="89" t="str">
        <f t="shared" si="62"/>
        <v/>
      </c>
      <c r="R1361" s="90" t="str">
        <f>IFERROR(N1361*'Emission Factors'!C$14+O1361*'Emission Factors'!C$21,"")</f>
        <v/>
      </c>
      <c r="S1361" s="90" t="str">
        <f>IFERROR(N1361*'Emission Factors'!C$15+O1361*'Emission Factors'!C$22,"")</f>
        <v/>
      </c>
      <c r="T1361" s="90" t="str">
        <f>IFERROR(N1361*'Emission Factors'!C$16+O1361*'Emission Factors'!C$23,"")</f>
        <v/>
      </c>
      <c r="U1361" s="28" t="str">
        <f>IFERROR(IF(K1361="Residential",N1361*'Emission Factors'!$C$17+O1361*'Emission Factors'!$C$24,N1361*'Emission Factors'!$C$18+O1361*'Emission Factors'!$C$25),"")</f>
        <v/>
      </c>
    </row>
    <row r="1362" spans="2:21" ht="15" customHeight="1" x14ac:dyDescent="0.35">
      <c r="B1362" s="92"/>
      <c r="C1362" s="86"/>
      <c r="D1362" s="63"/>
      <c r="E1362" s="86"/>
      <c r="F1362" s="86"/>
      <c r="G1362" s="86"/>
      <c r="H1362" s="87"/>
      <c r="I1362" s="88"/>
      <c r="J1362" s="64"/>
      <c r="K1362" s="64"/>
      <c r="L1362" s="79" t="str">
        <f>IF(E1362+F1362+G1362=0,"",E1362*'Emission Factors'!C$26+F1362*'Emission Factors'!C$28+G1362*'Emission Factors'!$C$30)</f>
        <v/>
      </c>
      <c r="M1362" s="79" t="str">
        <f>IF(E1362+F1362+G1362=0,"",E1362*'Emission Factors'!C$27+F1362*'Emission Factors'!C$29+G1362*'Emission Factors'!$C$31)</f>
        <v/>
      </c>
      <c r="N1362" s="79" t="str">
        <f t="shared" ref="N1362:N1425" si="63">IFERROR(L1362*J1362,"")</f>
        <v/>
      </c>
      <c r="O1362" s="79" t="str">
        <f t="shared" ref="O1362:O1425" si="64">IFERROR(M1362*J1362,"")</f>
        <v/>
      </c>
      <c r="P1362" s="79" t="str">
        <f>IFERROR(N1362*'Emission Factors'!C$13+O1362*'Emission Factors'!C$20,"")</f>
        <v/>
      </c>
      <c r="Q1362" s="89" t="str">
        <f t="shared" ref="Q1362:Q1425" si="65">IFERROR(P1362/I1362,"")</f>
        <v/>
      </c>
      <c r="R1362" s="90" t="str">
        <f>IFERROR(N1362*'Emission Factors'!C$14+O1362*'Emission Factors'!C$21,"")</f>
        <v/>
      </c>
      <c r="S1362" s="90" t="str">
        <f>IFERROR(N1362*'Emission Factors'!C$15+O1362*'Emission Factors'!C$22,"")</f>
        <v/>
      </c>
      <c r="T1362" s="90" t="str">
        <f>IFERROR(N1362*'Emission Factors'!C$16+O1362*'Emission Factors'!C$23,"")</f>
        <v/>
      </c>
      <c r="U1362" s="28" t="str">
        <f>IFERROR(IF(K1362="Residential",N1362*'Emission Factors'!$C$17+O1362*'Emission Factors'!$C$24,N1362*'Emission Factors'!$C$18+O1362*'Emission Factors'!$C$25),"")</f>
        <v/>
      </c>
    </row>
    <row r="1363" spans="2:21" ht="15" customHeight="1" x14ac:dyDescent="0.35">
      <c r="B1363" s="92"/>
      <c r="C1363" s="86"/>
      <c r="D1363" s="62"/>
      <c r="E1363" s="86"/>
      <c r="F1363" s="86"/>
      <c r="G1363" s="86"/>
      <c r="H1363" s="87"/>
      <c r="I1363" s="88"/>
      <c r="J1363" s="64"/>
      <c r="K1363" s="64"/>
      <c r="L1363" s="79" t="str">
        <f>IF(E1363+F1363+G1363=0,"",E1363*'Emission Factors'!C$26+F1363*'Emission Factors'!C$28+G1363*'Emission Factors'!$C$30)</f>
        <v/>
      </c>
      <c r="M1363" s="79" t="str">
        <f>IF(E1363+F1363+G1363=0,"",E1363*'Emission Factors'!C$27+F1363*'Emission Factors'!C$29+G1363*'Emission Factors'!$C$31)</f>
        <v/>
      </c>
      <c r="N1363" s="79" t="str">
        <f t="shared" si="63"/>
        <v/>
      </c>
      <c r="O1363" s="79" t="str">
        <f t="shared" si="64"/>
        <v/>
      </c>
      <c r="P1363" s="79" t="str">
        <f>IFERROR(N1363*'Emission Factors'!C$13+O1363*'Emission Factors'!C$20,"")</f>
        <v/>
      </c>
      <c r="Q1363" s="89" t="str">
        <f t="shared" si="65"/>
        <v/>
      </c>
      <c r="R1363" s="90" t="str">
        <f>IFERROR(N1363*'Emission Factors'!C$14+O1363*'Emission Factors'!C$21,"")</f>
        <v/>
      </c>
      <c r="S1363" s="90" t="str">
        <f>IFERROR(N1363*'Emission Factors'!C$15+O1363*'Emission Factors'!C$22,"")</f>
        <v/>
      </c>
      <c r="T1363" s="90" t="str">
        <f>IFERROR(N1363*'Emission Factors'!C$16+O1363*'Emission Factors'!C$23,"")</f>
        <v/>
      </c>
      <c r="U1363" s="28" t="str">
        <f>IFERROR(IF(K1363="Residential",N1363*'Emission Factors'!$C$17+O1363*'Emission Factors'!$C$24,N1363*'Emission Factors'!$C$18+O1363*'Emission Factors'!$C$25),"")</f>
        <v/>
      </c>
    </row>
    <row r="1364" spans="2:21" ht="15" customHeight="1" x14ac:dyDescent="0.35">
      <c r="B1364" s="92"/>
      <c r="C1364" s="86"/>
      <c r="D1364" s="62"/>
      <c r="E1364" s="86"/>
      <c r="F1364" s="86"/>
      <c r="G1364" s="86"/>
      <c r="H1364" s="87"/>
      <c r="I1364" s="88"/>
      <c r="J1364" s="64"/>
      <c r="K1364" s="64"/>
      <c r="L1364" s="79" t="str">
        <f>IF(E1364+F1364+G1364=0,"",E1364*'Emission Factors'!C$26+F1364*'Emission Factors'!C$28+G1364*'Emission Factors'!$C$30)</f>
        <v/>
      </c>
      <c r="M1364" s="79" t="str">
        <f>IF(E1364+F1364+G1364=0,"",E1364*'Emission Factors'!C$27+F1364*'Emission Factors'!C$29+G1364*'Emission Factors'!$C$31)</f>
        <v/>
      </c>
      <c r="N1364" s="79" t="str">
        <f t="shared" si="63"/>
        <v/>
      </c>
      <c r="O1364" s="79" t="str">
        <f t="shared" si="64"/>
        <v/>
      </c>
      <c r="P1364" s="79" t="str">
        <f>IFERROR(N1364*'Emission Factors'!C$13+O1364*'Emission Factors'!C$20,"")</f>
        <v/>
      </c>
      <c r="Q1364" s="89" t="str">
        <f t="shared" si="65"/>
        <v/>
      </c>
      <c r="R1364" s="90" t="str">
        <f>IFERROR(N1364*'Emission Factors'!C$14+O1364*'Emission Factors'!C$21,"")</f>
        <v/>
      </c>
      <c r="S1364" s="90" t="str">
        <f>IFERROR(N1364*'Emission Factors'!C$15+O1364*'Emission Factors'!C$22,"")</f>
        <v/>
      </c>
      <c r="T1364" s="90" t="str">
        <f>IFERROR(N1364*'Emission Factors'!C$16+O1364*'Emission Factors'!C$23,"")</f>
        <v/>
      </c>
      <c r="U1364" s="28" t="str">
        <f>IFERROR(IF(K1364="Residential",N1364*'Emission Factors'!$C$17+O1364*'Emission Factors'!$C$24,N1364*'Emission Factors'!$C$18+O1364*'Emission Factors'!$C$25),"")</f>
        <v/>
      </c>
    </row>
    <row r="1365" spans="2:21" ht="15" customHeight="1" x14ac:dyDescent="0.35">
      <c r="B1365" s="92"/>
      <c r="C1365" s="86"/>
      <c r="D1365" s="62"/>
      <c r="E1365" s="86"/>
      <c r="F1365" s="86"/>
      <c r="G1365" s="86"/>
      <c r="H1365" s="87"/>
      <c r="I1365" s="88"/>
      <c r="J1365" s="64"/>
      <c r="K1365" s="64"/>
      <c r="L1365" s="79" t="str">
        <f>IF(E1365+F1365+G1365=0,"",E1365*'Emission Factors'!C$26+F1365*'Emission Factors'!C$28+G1365*'Emission Factors'!$C$30)</f>
        <v/>
      </c>
      <c r="M1365" s="79" t="str">
        <f>IF(E1365+F1365+G1365=0,"",E1365*'Emission Factors'!C$27+F1365*'Emission Factors'!C$29+G1365*'Emission Factors'!$C$31)</f>
        <v/>
      </c>
      <c r="N1365" s="79" t="str">
        <f t="shared" si="63"/>
        <v/>
      </c>
      <c r="O1365" s="79" t="str">
        <f t="shared" si="64"/>
        <v/>
      </c>
      <c r="P1365" s="79" t="str">
        <f>IFERROR(N1365*'Emission Factors'!C$13+O1365*'Emission Factors'!C$20,"")</f>
        <v/>
      </c>
      <c r="Q1365" s="89" t="str">
        <f t="shared" si="65"/>
        <v/>
      </c>
      <c r="R1365" s="90" t="str">
        <f>IFERROR(N1365*'Emission Factors'!C$14+O1365*'Emission Factors'!C$21,"")</f>
        <v/>
      </c>
      <c r="S1365" s="90" t="str">
        <f>IFERROR(N1365*'Emission Factors'!C$15+O1365*'Emission Factors'!C$22,"")</f>
        <v/>
      </c>
      <c r="T1365" s="90" t="str">
        <f>IFERROR(N1365*'Emission Factors'!C$16+O1365*'Emission Factors'!C$23,"")</f>
        <v/>
      </c>
      <c r="U1365" s="28" t="str">
        <f>IFERROR(IF(K1365="Residential",N1365*'Emission Factors'!$C$17+O1365*'Emission Factors'!$C$24,N1365*'Emission Factors'!$C$18+O1365*'Emission Factors'!$C$25),"")</f>
        <v/>
      </c>
    </row>
    <row r="1366" spans="2:21" ht="15" customHeight="1" x14ac:dyDescent="0.35">
      <c r="B1366" s="92"/>
      <c r="C1366" s="86"/>
      <c r="D1366" s="62"/>
      <c r="E1366" s="86"/>
      <c r="F1366" s="86"/>
      <c r="G1366" s="86"/>
      <c r="H1366" s="87"/>
      <c r="I1366" s="88"/>
      <c r="J1366" s="64"/>
      <c r="K1366" s="64"/>
      <c r="L1366" s="79" t="str">
        <f>IF(E1366+F1366+G1366=0,"",E1366*'Emission Factors'!C$26+F1366*'Emission Factors'!C$28+G1366*'Emission Factors'!$C$30)</f>
        <v/>
      </c>
      <c r="M1366" s="79" t="str">
        <f>IF(E1366+F1366+G1366=0,"",E1366*'Emission Factors'!C$27+F1366*'Emission Factors'!C$29+G1366*'Emission Factors'!$C$31)</f>
        <v/>
      </c>
      <c r="N1366" s="79" t="str">
        <f t="shared" si="63"/>
        <v/>
      </c>
      <c r="O1366" s="79" t="str">
        <f t="shared" si="64"/>
        <v/>
      </c>
      <c r="P1366" s="79" t="str">
        <f>IFERROR(N1366*'Emission Factors'!C$13+O1366*'Emission Factors'!C$20,"")</f>
        <v/>
      </c>
      <c r="Q1366" s="89" t="str">
        <f t="shared" si="65"/>
        <v/>
      </c>
      <c r="R1366" s="90" t="str">
        <f>IFERROR(N1366*'Emission Factors'!C$14+O1366*'Emission Factors'!C$21,"")</f>
        <v/>
      </c>
      <c r="S1366" s="90" t="str">
        <f>IFERROR(N1366*'Emission Factors'!C$15+O1366*'Emission Factors'!C$22,"")</f>
        <v/>
      </c>
      <c r="T1366" s="90" t="str">
        <f>IFERROR(N1366*'Emission Factors'!C$16+O1366*'Emission Factors'!C$23,"")</f>
        <v/>
      </c>
      <c r="U1366" s="28" t="str">
        <f>IFERROR(IF(K1366="Residential",N1366*'Emission Factors'!$C$17+O1366*'Emission Factors'!$C$24,N1366*'Emission Factors'!$C$18+O1366*'Emission Factors'!$C$25),"")</f>
        <v/>
      </c>
    </row>
    <row r="1367" spans="2:21" ht="15" customHeight="1" x14ac:dyDescent="0.35">
      <c r="B1367" s="92"/>
      <c r="C1367" s="86"/>
      <c r="D1367" s="63"/>
      <c r="E1367" s="86"/>
      <c r="F1367" s="86"/>
      <c r="G1367" s="86"/>
      <c r="H1367" s="87"/>
      <c r="I1367" s="88"/>
      <c r="J1367" s="64"/>
      <c r="K1367" s="64"/>
      <c r="L1367" s="79" t="str">
        <f>IF(E1367+F1367+G1367=0,"",E1367*'Emission Factors'!C$26+F1367*'Emission Factors'!C$28+G1367*'Emission Factors'!$C$30)</f>
        <v/>
      </c>
      <c r="M1367" s="79" t="str">
        <f>IF(E1367+F1367+G1367=0,"",E1367*'Emission Factors'!C$27+F1367*'Emission Factors'!C$29+G1367*'Emission Factors'!$C$31)</f>
        <v/>
      </c>
      <c r="N1367" s="79" t="str">
        <f t="shared" si="63"/>
        <v/>
      </c>
      <c r="O1367" s="79" t="str">
        <f t="shared" si="64"/>
        <v/>
      </c>
      <c r="P1367" s="79" t="str">
        <f>IFERROR(N1367*'Emission Factors'!C$13+O1367*'Emission Factors'!C$20,"")</f>
        <v/>
      </c>
      <c r="Q1367" s="89" t="str">
        <f t="shared" si="65"/>
        <v/>
      </c>
      <c r="R1367" s="90" t="str">
        <f>IFERROR(N1367*'Emission Factors'!C$14+O1367*'Emission Factors'!C$21,"")</f>
        <v/>
      </c>
      <c r="S1367" s="90" t="str">
        <f>IFERROR(N1367*'Emission Factors'!C$15+O1367*'Emission Factors'!C$22,"")</f>
        <v/>
      </c>
      <c r="T1367" s="90" t="str">
        <f>IFERROR(N1367*'Emission Factors'!C$16+O1367*'Emission Factors'!C$23,"")</f>
        <v/>
      </c>
      <c r="U1367" s="28" t="str">
        <f>IFERROR(IF(K1367="Residential",N1367*'Emission Factors'!$C$17+O1367*'Emission Factors'!$C$24,N1367*'Emission Factors'!$C$18+O1367*'Emission Factors'!$C$25),"")</f>
        <v/>
      </c>
    </row>
    <row r="1368" spans="2:21" ht="15" customHeight="1" x14ac:dyDescent="0.35">
      <c r="B1368" s="92"/>
      <c r="C1368" s="86"/>
      <c r="D1368" s="62"/>
      <c r="E1368" s="86"/>
      <c r="F1368" s="86"/>
      <c r="G1368" s="86"/>
      <c r="H1368" s="87"/>
      <c r="I1368" s="88"/>
      <c r="J1368" s="64"/>
      <c r="K1368" s="64"/>
      <c r="L1368" s="79" t="str">
        <f>IF(E1368+F1368+G1368=0,"",E1368*'Emission Factors'!C$26+F1368*'Emission Factors'!C$28+G1368*'Emission Factors'!$C$30)</f>
        <v/>
      </c>
      <c r="M1368" s="79" t="str">
        <f>IF(E1368+F1368+G1368=0,"",E1368*'Emission Factors'!C$27+F1368*'Emission Factors'!C$29+G1368*'Emission Factors'!$C$31)</f>
        <v/>
      </c>
      <c r="N1368" s="79" t="str">
        <f t="shared" si="63"/>
        <v/>
      </c>
      <c r="O1368" s="79" t="str">
        <f t="shared" si="64"/>
        <v/>
      </c>
      <c r="P1368" s="79" t="str">
        <f>IFERROR(N1368*'Emission Factors'!C$13+O1368*'Emission Factors'!C$20,"")</f>
        <v/>
      </c>
      <c r="Q1368" s="89" t="str">
        <f t="shared" si="65"/>
        <v/>
      </c>
      <c r="R1368" s="90" t="str">
        <f>IFERROR(N1368*'Emission Factors'!C$14+O1368*'Emission Factors'!C$21,"")</f>
        <v/>
      </c>
      <c r="S1368" s="90" t="str">
        <f>IFERROR(N1368*'Emission Factors'!C$15+O1368*'Emission Factors'!C$22,"")</f>
        <v/>
      </c>
      <c r="T1368" s="90" t="str">
        <f>IFERROR(N1368*'Emission Factors'!C$16+O1368*'Emission Factors'!C$23,"")</f>
        <v/>
      </c>
      <c r="U1368" s="28" t="str">
        <f>IFERROR(IF(K1368="Residential",N1368*'Emission Factors'!$C$17+O1368*'Emission Factors'!$C$24,N1368*'Emission Factors'!$C$18+O1368*'Emission Factors'!$C$25),"")</f>
        <v/>
      </c>
    </row>
    <row r="1369" spans="2:21" ht="15" customHeight="1" x14ac:dyDescent="0.35">
      <c r="B1369" s="92"/>
      <c r="C1369" s="86"/>
      <c r="D1369" s="62"/>
      <c r="E1369" s="86"/>
      <c r="F1369" s="86"/>
      <c r="G1369" s="86"/>
      <c r="H1369" s="87"/>
      <c r="I1369" s="88"/>
      <c r="J1369" s="64"/>
      <c r="K1369" s="64"/>
      <c r="L1369" s="79" t="str">
        <f>IF(E1369+F1369+G1369=0,"",E1369*'Emission Factors'!C$26+F1369*'Emission Factors'!C$28+G1369*'Emission Factors'!$C$30)</f>
        <v/>
      </c>
      <c r="M1369" s="79" t="str">
        <f>IF(E1369+F1369+G1369=0,"",E1369*'Emission Factors'!C$27+F1369*'Emission Factors'!C$29+G1369*'Emission Factors'!$C$31)</f>
        <v/>
      </c>
      <c r="N1369" s="79" t="str">
        <f t="shared" si="63"/>
        <v/>
      </c>
      <c r="O1369" s="79" t="str">
        <f t="shared" si="64"/>
        <v/>
      </c>
      <c r="P1369" s="79" t="str">
        <f>IFERROR(N1369*'Emission Factors'!C$13+O1369*'Emission Factors'!C$20,"")</f>
        <v/>
      </c>
      <c r="Q1369" s="89" t="str">
        <f t="shared" si="65"/>
        <v/>
      </c>
      <c r="R1369" s="90" t="str">
        <f>IFERROR(N1369*'Emission Factors'!C$14+O1369*'Emission Factors'!C$21,"")</f>
        <v/>
      </c>
      <c r="S1369" s="90" t="str">
        <f>IFERROR(N1369*'Emission Factors'!C$15+O1369*'Emission Factors'!C$22,"")</f>
        <v/>
      </c>
      <c r="T1369" s="90" t="str">
        <f>IFERROR(N1369*'Emission Factors'!C$16+O1369*'Emission Factors'!C$23,"")</f>
        <v/>
      </c>
      <c r="U1369" s="28" t="str">
        <f>IFERROR(IF(K1369="Residential",N1369*'Emission Factors'!$C$17+O1369*'Emission Factors'!$C$24,N1369*'Emission Factors'!$C$18+O1369*'Emission Factors'!$C$25),"")</f>
        <v/>
      </c>
    </row>
    <row r="1370" spans="2:21" ht="15" customHeight="1" x14ac:dyDescent="0.35">
      <c r="B1370" s="92"/>
      <c r="C1370" s="86"/>
      <c r="D1370" s="62"/>
      <c r="E1370" s="86"/>
      <c r="F1370" s="86"/>
      <c r="G1370" s="86"/>
      <c r="H1370" s="87"/>
      <c r="I1370" s="88"/>
      <c r="J1370" s="64"/>
      <c r="K1370" s="64"/>
      <c r="L1370" s="79" t="str">
        <f>IF(E1370+F1370+G1370=0,"",E1370*'Emission Factors'!C$26+F1370*'Emission Factors'!C$28+G1370*'Emission Factors'!$C$30)</f>
        <v/>
      </c>
      <c r="M1370" s="79" t="str">
        <f>IF(E1370+F1370+G1370=0,"",E1370*'Emission Factors'!C$27+F1370*'Emission Factors'!C$29+G1370*'Emission Factors'!$C$31)</f>
        <v/>
      </c>
      <c r="N1370" s="79" t="str">
        <f t="shared" si="63"/>
        <v/>
      </c>
      <c r="O1370" s="79" t="str">
        <f t="shared" si="64"/>
        <v/>
      </c>
      <c r="P1370" s="79" t="str">
        <f>IFERROR(N1370*'Emission Factors'!C$13+O1370*'Emission Factors'!C$20,"")</f>
        <v/>
      </c>
      <c r="Q1370" s="89" t="str">
        <f t="shared" si="65"/>
        <v/>
      </c>
      <c r="R1370" s="90" t="str">
        <f>IFERROR(N1370*'Emission Factors'!C$14+O1370*'Emission Factors'!C$21,"")</f>
        <v/>
      </c>
      <c r="S1370" s="90" t="str">
        <f>IFERROR(N1370*'Emission Factors'!C$15+O1370*'Emission Factors'!C$22,"")</f>
        <v/>
      </c>
      <c r="T1370" s="90" t="str">
        <f>IFERROR(N1370*'Emission Factors'!C$16+O1370*'Emission Factors'!C$23,"")</f>
        <v/>
      </c>
      <c r="U1370" s="28" t="str">
        <f>IFERROR(IF(K1370="Residential",N1370*'Emission Factors'!$C$17+O1370*'Emission Factors'!$C$24,N1370*'Emission Factors'!$C$18+O1370*'Emission Factors'!$C$25),"")</f>
        <v/>
      </c>
    </row>
    <row r="1371" spans="2:21" ht="15" customHeight="1" x14ac:dyDescent="0.35">
      <c r="B1371" s="92"/>
      <c r="C1371" s="86"/>
      <c r="D1371" s="62"/>
      <c r="E1371" s="86"/>
      <c r="F1371" s="86"/>
      <c r="G1371" s="86"/>
      <c r="H1371" s="87"/>
      <c r="I1371" s="88"/>
      <c r="J1371" s="64"/>
      <c r="K1371" s="64"/>
      <c r="L1371" s="79" t="str">
        <f>IF(E1371+F1371+G1371=0,"",E1371*'Emission Factors'!C$26+F1371*'Emission Factors'!C$28+G1371*'Emission Factors'!$C$30)</f>
        <v/>
      </c>
      <c r="M1371" s="79" t="str">
        <f>IF(E1371+F1371+G1371=0,"",E1371*'Emission Factors'!C$27+F1371*'Emission Factors'!C$29+G1371*'Emission Factors'!$C$31)</f>
        <v/>
      </c>
      <c r="N1371" s="79" t="str">
        <f t="shared" si="63"/>
        <v/>
      </c>
      <c r="O1371" s="79" t="str">
        <f t="shared" si="64"/>
        <v/>
      </c>
      <c r="P1371" s="79" t="str">
        <f>IFERROR(N1371*'Emission Factors'!C$13+O1371*'Emission Factors'!C$20,"")</f>
        <v/>
      </c>
      <c r="Q1371" s="89" t="str">
        <f t="shared" si="65"/>
        <v/>
      </c>
      <c r="R1371" s="90" t="str">
        <f>IFERROR(N1371*'Emission Factors'!C$14+O1371*'Emission Factors'!C$21,"")</f>
        <v/>
      </c>
      <c r="S1371" s="90" t="str">
        <f>IFERROR(N1371*'Emission Factors'!C$15+O1371*'Emission Factors'!C$22,"")</f>
        <v/>
      </c>
      <c r="T1371" s="90" t="str">
        <f>IFERROR(N1371*'Emission Factors'!C$16+O1371*'Emission Factors'!C$23,"")</f>
        <v/>
      </c>
      <c r="U1371" s="28" t="str">
        <f>IFERROR(IF(K1371="Residential",N1371*'Emission Factors'!$C$17+O1371*'Emission Factors'!$C$24,N1371*'Emission Factors'!$C$18+O1371*'Emission Factors'!$C$25),"")</f>
        <v/>
      </c>
    </row>
    <row r="1372" spans="2:21" ht="15" customHeight="1" x14ac:dyDescent="0.35">
      <c r="B1372" s="92"/>
      <c r="C1372" s="86"/>
      <c r="D1372" s="63"/>
      <c r="E1372" s="86"/>
      <c r="F1372" s="86"/>
      <c r="G1372" s="86"/>
      <c r="H1372" s="87"/>
      <c r="I1372" s="88"/>
      <c r="J1372" s="64"/>
      <c r="K1372" s="64"/>
      <c r="L1372" s="79" t="str">
        <f>IF(E1372+F1372+G1372=0,"",E1372*'Emission Factors'!C$26+F1372*'Emission Factors'!C$28+G1372*'Emission Factors'!$C$30)</f>
        <v/>
      </c>
      <c r="M1372" s="79" t="str">
        <f>IF(E1372+F1372+G1372=0,"",E1372*'Emission Factors'!C$27+F1372*'Emission Factors'!C$29+G1372*'Emission Factors'!$C$31)</f>
        <v/>
      </c>
      <c r="N1372" s="79" t="str">
        <f t="shared" si="63"/>
        <v/>
      </c>
      <c r="O1372" s="79" t="str">
        <f t="shared" si="64"/>
        <v/>
      </c>
      <c r="P1372" s="79" t="str">
        <f>IFERROR(N1372*'Emission Factors'!C$13+O1372*'Emission Factors'!C$20,"")</f>
        <v/>
      </c>
      <c r="Q1372" s="89" t="str">
        <f t="shared" si="65"/>
        <v/>
      </c>
      <c r="R1372" s="90" t="str">
        <f>IFERROR(N1372*'Emission Factors'!C$14+O1372*'Emission Factors'!C$21,"")</f>
        <v/>
      </c>
      <c r="S1372" s="90" t="str">
        <f>IFERROR(N1372*'Emission Factors'!C$15+O1372*'Emission Factors'!C$22,"")</f>
        <v/>
      </c>
      <c r="T1372" s="90" t="str">
        <f>IFERROR(N1372*'Emission Factors'!C$16+O1372*'Emission Factors'!C$23,"")</f>
        <v/>
      </c>
      <c r="U1372" s="28" t="str">
        <f>IFERROR(IF(K1372="Residential",N1372*'Emission Factors'!$C$17+O1372*'Emission Factors'!$C$24,N1372*'Emission Factors'!$C$18+O1372*'Emission Factors'!$C$25),"")</f>
        <v/>
      </c>
    </row>
    <row r="1373" spans="2:21" ht="15" customHeight="1" x14ac:dyDescent="0.35">
      <c r="B1373" s="92"/>
      <c r="C1373" s="86"/>
      <c r="D1373" s="62"/>
      <c r="E1373" s="86"/>
      <c r="F1373" s="86"/>
      <c r="G1373" s="86"/>
      <c r="H1373" s="87"/>
      <c r="I1373" s="88"/>
      <c r="J1373" s="64"/>
      <c r="K1373" s="64"/>
      <c r="L1373" s="79" t="str">
        <f>IF(E1373+F1373+G1373=0,"",E1373*'Emission Factors'!C$26+F1373*'Emission Factors'!C$28+G1373*'Emission Factors'!$C$30)</f>
        <v/>
      </c>
      <c r="M1373" s="79" t="str">
        <f>IF(E1373+F1373+G1373=0,"",E1373*'Emission Factors'!C$27+F1373*'Emission Factors'!C$29+G1373*'Emission Factors'!$C$31)</f>
        <v/>
      </c>
      <c r="N1373" s="79" t="str">
        <f t="shared" si="63"/>
        <v/>
      </c>
      <c r="O1373" s="79" t="str">
        <f t="shared" si="64"/>
        <v/>
      </c>
      <c r="P1373" s="79" t="str">
        <f>IFERROR(N1373*'Emission Factors'!C$13+O1373*'Emission Factors'!C$20,"")</f>
        <v/>
      </c>
      <c r="Q1373" s="89" t="str">
        <f t="shared" si="65"/>
        <v/>
      </c>
      <c r="R1373" s="90" t="str">
        <f>IFERROR(N1373*'Emission Factors'!C$14+O1373*'Emission Factors'!C$21,"")</f>
        <v/>
      </c>
      <c r="S1373" s="90" t="str">
        <f>IFERROR(N1373*'Emission Factors'!C$15+O1373*'Emission Factors'!C$22,"")</f>
        <v/>
      </c>
      <c r="T1373" s="90" t="str">
        <f>IFERROR(N1373*'Emission Factors'!C$16+O1373*'Emission Factors'!C$23,"")</f>
        <v/>
      </c>
      <c r="U1373" s="28" t="str">
        <f>IFERROR(IF(K1373="Residential",N1373*'Emission Factors'!$C$17+O1373*'Emission Factors'!$C$24,N1373*'Emission Factors'!$C$18+O1373*'Emission Factors'!$C$25),"")</f>
        <v/>
      </c>
    </row>
    <row r="1374" spans="2:21" ht="15" customHeight="1" x14ac:dyDescent="0.35">
      <c r="B1374" s="92"/>
      <c r="C1374" s="86"/>
      <c r="D1374" s="62"/>
      <c r="E1374" s="86"/>
      <c r="F1374" s="86"/>
      <c r="G1374" s="86"/>
      <c r="H1374" s="87"/>
      <c r="I1374" s="88"/>
      <c r="J1374" s="64"/>
      <c r="K1374" s="64"/>
      <c r="L1374" s="79" t="str">
        <f>IF(E1374+F1374+G1374=0,"",E1374*'Emission Factors'!C$26+F1374*'Emission Factors'!C$28+G1374*'Emission Factors'!$C$30)</f>
        <v/>
      </c>
      <c r="M1374" s="79" t="str">
        <f>IF(E1374+F1374+G1374=0,"",E1374*'Emission Factors'!C$27+F1374*'Emission Factors'!C$29+G1374*'Emission Factors'!$C$31)</f>
        <v/>
      </c>
      <c r="N1374" s="79" t="str">
        <f t="shared" si="63"/>
        <v/>
      </c>
      <c r="O1374" s="79" t="str">
        <f t="shared" si="64"/>
        <v/>
      </c>
      <c r="P1374" s="79" t="str">
        <f>IFERROR(N1374*'Emission Factors'!C$13+O1374*'Emission Factors'!C$20,"")</f>
        <v/>
      </c>
      <c r="Q1374" s="89" t="str">
        <f t="shared" si="65"/>
        <v/>
      </c>
      <c r="R1374" s="90" t="str">
        <f>IFERROR(N1374*'Emission Factors'!C$14+O1374*'Emission Factors'!C$21,"")</f>
        <v/>
      </c>
      <c r="S1374" s="90" t="str">
        <f>IFERROR(N1374*'Emission Factors'!C$15+O1374*'Emission Factors'!C$22,"")</f>
        <v/>
      </c>
      <c r="T1374" s="90" t="str">
        <f>IFERROR(N1374*'Emission Factors'!C$16+O1374*'Emission Factors'!C$23,"")</f>
        <v/>
      </c>
      <c r="U1374" s="28" t="str">
        <f>IFERROR(IF(K1374="Residential",N1374*'Emission Factors'!$C$17+O1374*'Emission Factors'!$C$24,N1374*'Emission Factors'!$C$18+O1374*'Emission Factors'!$C$25),"")</f>
        <v/>
      </c>
    </row>
    <row r="1375" spans="2:21" ht="15" customHeight="1" x14ac:dyDescent="0.35">
      <c r="B1375" s="92"/>
      <c r="C1375" s="86"/>
      <c r="D1375" s="62"/>
      <c r="E1375" s="86"/>
      <c r="F1375" s="86"/>
      <c r="G1375" s="86"/>
      <c r="H1375" s="87"/>
      <c r="I1375" s="88"/>
      <c r="J1375" s="64"/>
      <c r="K1375" s="64"/>
      <c r="L1375" s="79" t="str">
        <f>IF(E1375+F1375+G1375=0,"",E1375*'Emission Factors'!C$26+F1375*'Emission Factors'!C$28+G1375*'Emission Factors'!$C$30)</f>
        <v/>
      </c>
      <c r="M1375" s="79" t="str">
        <f>IF(E1375+F1375+G1375=0,"",E1375*'Emission Factors'!C$27+F1375*'Emission Factors'!C$29+G1375*'Emission Factors'!$C$31)</f>
        <v/>
      </c>
      <c r="N1375" s="79" t="str">
        <f t="shared" si="63"/>
        <v/>
      </c>
      <c r="O1375" s="79" t="str">
        <f t="shared" si="64"/>
        <v/>
      </c>
      <c r="P1375" s="79" t="str">
        <f>IFERROR(N1375*'Emission Factors'!C$13+O1375*'Emission Factors'!C$20,"")</f>
        <v/>
      </c>
      <c r="Q1375" s="89" t="str">
        <f t="shared" si="65"/>
        <v/>
      </c>
      <c r="R1375" s="90" t="str">
        <f>IFERROR(N1375*'Emission Factors'!C$14+O1375*'Emission Factors'!C$21,"")</f>
        <v/>
      </c>
      <c r="S1375" s="90" t="str">
        <f>IFERROR(N1375*'Emission Factors'!C$15+O1375*'Emission Factors'!C$22,"")</f>
        <v/>
      </c>
      <c r="T1375" s="90" t="str">
        <f>IFERROR(N1375*'Emission Factors'!C$16+O1375*'Emission Factors'!C$23,"")</f>
        <v/>
      </c>
      <c r="U1375" s="28" t="str">
        <f>IFERROR(IF(K1375="Residential",N1375*'Emission Factors'!$C$17+O1375*'Emission Factors'!$C$24,N1375*'Emission Factors'!$C$18+O1375*'Emission Factors'!$C$25),"")</f>
        <v/>
      </c>
    </row>
    <row r="1376" spans="2:21" ht="15" customHeight="1" x14ac:dyDescent="0.35">
      <c r="B1376" s="92"/>
      <c r="C1376" s="86"/>
      <c r="D1376" s="62"/>
      <c r="E1376" s="86"/>
      <c r="F1376" s="86"/>
      <c r="G1376" s="86"/>
      <c r="H1376" s="87"/>
      <c r="I1376" s="88"/>
      <c r="J1376" s="64"/>
      <c r="K1376" s="64"/>
      <c r="L1376" s="79" t="str">
        <f>IF(E1376+F1376+G1376=0,"",E1376*'Emission Factors'!C$26+F1376*'Emission Factors'!C$28+G1376*'Emission Factors'!$C$30)</f>
        <v/>
      </c>
      <c r="M1376" s="79" t="str">
        <f>IF(E1376+F1376+G1376=0,"",E1376*'Emission Factors'!C$27+F1376*'Emission Factors'!C$29+G1376*'Emission Factors'!$C$31)</f>
        <v/>
      </c>
      <c r="N1376" s="79" t="str">
        <f t="shared" si="63"/>
        <v/>
      </c>
      <c r="O1376" s="79" t="str">
        <f t="shared" si="64"/>
        <v/>
      </c>
      <c r="P1376" s="79" t="str">
        <f>IFERROR(N1376*'Emission Factors'!C$13+O1376*'Emission Factors'!C$20,"")</f>
        <v/>
      </c>
      <c r="Q1376" s="89" t="str">
        <f t="shared" si="65"/>
        <v/>
      </c>
      <c r="R1376" s="90" t="str">
        <f>IFERROR(N1376*'Emission Factors'!C$14+O1376*'Emission Factors'!C$21,"")</f>
        <v/>
      </c>
      <c r="S1376" s="90" t="str">
        <f>IFERROR(N1376*'Emission Factors'!C$15+O1376*'Emission Factors'!C$22,"")</f>
        <v/>
      </c>
      <c r="T1376" s="90" t="str">
        <f>IFERROR(N1376*'Emission Factors'!C$16+O1376*'Emission Factors'!C$23,"")</f>
        <v/>
      </c>
      <c r="U1376" s="28" t="str">
        <f>IFERROR(IF(K1376="Residential",N1376*'Emission Factors'!$C$17+O1376*'Emission Factors'!$C$24,N1376*'Emission Factors'!$C$18+O1376*'Emission Factors'!$C$25),"")</f>
        <v/>
      </c>
    </row>
    <row r="1377" spans="2:21" ht="15" customHeight="1" x14ac:dyDescent="0.35">
      <c r="B1377" s="92"/>
      <c r="C1377" s="86"/>
      <c r="D1377" s="63"/>
      <c r="E1377" s="86"/>
      <c r="F1377" s="86"/>
      <c r="G1377" s="86"/>
      <c r="H1377" s="87"/>
      <c r="I1377" s="88"/>
      <c r="J1377" s="64"/>
      <c r="K1377" s="64"/>
      <c r="L1377" s="79" t="str">
        <f>IF(E1377+F1377+G1377=0,"",E1377*'Emission Factors'!C$26+F1377*'Emission Factors'!C$28+G1377*'Emission Factors'!$C$30)</f>
        <v/>
      </c>
      <c r="M1377" s="79" t="str">
        <f>IF(E1377+F1377+G1377=0,"",E1377*'Emission Factors'!C$27+F1377*'Emission Factors'!C$29+G1377*'Emission Factors'!$C$31)</f>
        <v/>
      </c>
      <c r="N1377" s="79" t="str">
        <f t="shared" si="63"/>
        <v/>
      </c>
      <c r="O1377" s="79" t="str">
        <f t="shared" si="64"/>
        <v/>
      </c>
      <c r="P1377" s="79" t="str">
        <f>IFERROR(N1377*'Emission Factors'!C$13+O1377*'Emission Factors'!C$20,"")</f>
        <v/>
      </c>
      <c r="Q1377" s="89" t="str">
        <f t="shared" si="65"/>
        <v/>
      </c>
      <c r="R1377" s="90" t="str">
        <f>IFERROR(N1377*'Emission Factors'!C$14+O1377*'Emission Factors'!C$21,"")</f>
        <v/>
      </c>
      <c r="S1377" s="90" t="str">
        <f>IFERROR(N1377*'Emission Factors'!C$15+O1377*'Emission Factors'!C$22,"")</f>
        <v/>
      </c>
      <c r="T1377" s="90" t="str">
        <f>IFERROR(N1377*'Emission Factors'!C$16+O1377*'Emission Factors'!C$23,"")</f>
        <v/>
      </c>
      <c r="U1377" s="28" t="str">
        <f>IFERROR(IF(K1377="Residential",N1377*'Emission Factors'!$C$17+O1377*'Emission Factors'!$C$24,N1377*'Emission Factors'!$C$18+O1377*'Emission Factors'!$C$25),"")</f>
        <v/>
      </c>
    </row>
    <row r="1378" spans="2:21" ht="15" customHeight="1" x14ac:dyDescent="0.35">
      <c r="B1378" s="92"/>
      <c r="C1378" s="86"/>
      <c r="D1378" s="62"/>
      <c r="E1378" s="86"/>
      <c r="F1378" s="86"/>
      <c r="G1378" s="86"/>
      <c r="H1378" s="87"/>
      <c r="I1378" s="88"/>
      <c r="J1378" s="64"/>
      <c r="K1378" s="64"/>
      <c r="L1378" s="79" t="str">
        <f>IF(E1378+F1378+G1378=0,"",E1378*'Emission Factors'!C$26+F1378*'Emission Factors'!C$28+G1378*'Emission Factors'!$C$30)</f>
        <v/>
      </c>
      <c r="M1378" s="79" t="str">
        <f>IF(E1378+F1378+G1378=0,"",E1378*'Emission Factors'!C$27+F1378*'Emission Factors'!C$29+G1378*'Emission Factors'!$C$31)</f>
        <v/>
      </c>
      <c r="N1378" s="79" t="str">
        <f t="shared" si="63"/>
        <v/>
      </c>
      <c r="O1378" s="79" t="str">
        <f t="shared" si="64"/>
        <v/>
      </c>
      <c r="P1378" s="79" t="str">
        <f>IFERROR(N1378*'Emission Factors'!C$13+O1378*'Emission Factors'!C$20,"")</f>
        <v/>
      </c>
      <c r="Q1378" s="89" t="str">
        <f t="shared" si="65"/>
        <v/>
      </c>
      <c r="R1378" s="90" t="str">
        <f>IFERROR(N1378*'Emission Factors'!C$14+O1378*'Emission Factors'!C$21,"")</f>
        <v/>
      </c>
      <c r="S1378" s="90" t="str">
        <f>IFERROR(N1378*'Emission Factors'!C$15+O1378*'Emission Factors'!C$22,"")</f>
        <v/>
      </c>
      <c r="T1378" s="90" t="str">
        <f>IFERROR(N1378*'Emission Factors'!C$16+O1378*'Emission Factors'!C$23,"")</f>
        <v/>
      </c>
      <c r="U1378" s="28" t="str">
        <f>IFERROR(IF(K1378="Residential",N1378*'Emission Factors'!$C$17+O1378*'Emission Factors'!$C$24,N1378*'Emission Factors'!$C$18+O1378*'Emission Factors'!$C$25),"")</f>
        <v/>
      </c>
    </row>
    <row r="1379" spans="2:21" ht="15" customHeight="1" x14ac:dyDescent="0.35">
      <c r="B1379" s="92"/>
      <c r="C1379" s="86"/>
      <c r="D1379" s="62"/>
      <c r="E1379" s="86"/>
      <c r="F1379" s="86"/>
      <c r="G1379" s="86"/>
      <c r="H1379" s="87"/>
      <c r="I1379" s="88"/>
      <c r="J1379" s="64"/>
      <c r="K1379" s="64"/>
      <c r="L1379" s="79" t="str">
        <f>IF(E1379+F1379+G1379=0,"",E1379*'Emission Factors'!C$26+F1379*'Emission Factors'!C$28+G1379*'Emission Factors'!$C$30)</f>
        <v/>
      </c>
      <c r="M1379" s="79" t="str">
        <f>IF(E1379+F1379+G1379=0,"",E1379*'Emission Factors'!C$27+F1379*'Emission Factors'!C$29+G1379*'Emission Factors'!$C$31)</f>
        <v/>
      </c>
      <c r="N1379" s="79" t="str">
        <f t="shared" si="63"/>
        <v/>
      </c>
      <c r="O1379" s="79" t="str">
        <f t="shared" si="64"/>
        <v/>
      </c>
      <c r="P1379" s="79" t="str">
        <f>IFERROR(N1379*'Emission Factors'!C$13+O1379*'Emission Factors'!C$20,"")</f>
        <v/>
      </c>
      <c r="Q1379" s="89" t="str">
        <f t="shared" si="65"/>
        <v/>
      </c>
      <c r="R1379" s="90" t="str">
        <f>IFERROR(N1379*'Emission Factors'!C$14+O1379*'Emission Factors'!C$21,"")</f>
        <v/>
      </c>
      <c r="S1379" s="90" t="str">
        <f>IFERROR(N1379*'Emission Factors'!C$15+O1379*'Emission Factors'!C$22,"")</f>
        <v/>
      </c>
      <c r="T1379" s="90" t="str">
        <f>IFERROR(N1379*'Emission Factors'!C$16+O1379*'Emission Factors'!C$23,"")</f>
        <v/>
      </c>
      <c r="U1379" s="28" t="str">
        <f>IFERROR(IF(K1379="Residential",N1379*'Emission Factors'!$C$17+O1379*'Emission Factors'!$C$24,N1379*'Emission Factors'!$C$18+O1379*'Emission Factors'!$C$25),"")</f>
        <v/>
      </c>
    </row>
    <row r="1380" spans="2:21" ht="15" customHeight="1" x14ac:dyDescent="0.35">
      <c r="B1380" s="92"/>
      <c r="C1380" s="86"/>
      <c r="D1380" s="62"/>
      <c r="E1380" s="86"/>
      <c r="F1380" s="86"/>
      <c r="G1380" s="86"/>
      <c r="H1380" s="87"/>
      <c r="I1380" s="88"/>
      <c r="J1380" s="64"/>
      <c r="K1380" s="64"/>
      <c r="L1380" s="79" t="str">
        <f>IF(E1380+F1380+G1380=0,"",E1380*'Emission Factors'!C$26+F1380*'Emission Factors'!C$28+G1380*'Emission Factors'!$C$30)</f>
        <v/>
      </c>
      <c r="M1380" s="79" t="str">
        <f>IF(E1380+F1380+G1380=0,"",E1380*'Emission Factors'!C$27+F1380*'Emission Factors'!C$29+G1380*'Emission Factors'!$C$31)</f>
        <v/>
      </c>
      <c r="N1380" s="79" t="str">
        <f t="shared" si="63"/>
        <v/>
      </c>
      <c r="O1380" s="79" t="str">
        <f t="shared" si="64"/>
        <v/>
      </c>
      <c r="P1380" s="79" t="str">
        <f>IFERROR(N1380*'Emission Factors'!C$13+O1380*'Emission Factors'!C$20,"")</f>
        <v/>
      </c>
      <c r="Q1380" s="89" t="str">
        <f t="shared" si="65"/>
        <v/>
      </c>
      <c r="R1380" s="90" t="str">
        <f>IFERROR(N1380*'Emission Factors'!C$14+O1380*'Emission Factors'!C$21,"")</f>
        <v/>
      </c>
      <c r="S1380" s="90" t="str">
        <f>IFERROR(N1380*'Emission Factors'!C$15+O1380*'Emission Factors'!C$22,"")</f>
        <v/>
      </c>
      <c r="T1380" s="90" t="str">
        <f>IFERROR(N1380*'Emission Factors'!C$16+O1380*'Emission Factors'!C$23,"")</f>
        <v/>
      </c>
      <c r="U1380" s="28" t="str">
        <f>IFERROR(IF(K1380="Residential",N1380*'Emission Factors'!$C$17+O1380*'Emission Factors'!$C$24,N1380*'Emission Factors'!$C$18+O1380*'Emission Factors'!$C$25),"")</f>
        <v/>
      </c>
    </row>
    <row r="1381" spans="2:21" ht="15" customHeight="1" x14ac:dyDescent="0.35">
      <c r="B1381" s="92"/>
      <c r="C1381" s="86"/>
      <c r="D1381" s="62"/>
      <c r="E1381" s="86"/>
      <c r="F1381" s="86"/>
      <c r="G1381" s="86"/>
      <c r="H1381" s="87"/>
      <c r="I1381" s="88"/>
      <c r="J1381" s="64"/>
      <c r="K1381" s="64"/>
      <c r="L1381" s="79" t="str">
        <f>IF(E1381+F1381+G1381=0,"",E1381*'Emission Factors'!C$26+F1381*'Emission Factors'!C$28+G1381*'Emission Factors'!$C$30)</f>
        <v/>
      </c>
      <c r="M1381" s="79" t="str">
        <f>IF(E1381+F1381+G1381=0,"",E1381*'Emission Factors'!C$27+F1381*'Emission Factors'!C$29+G1381*'Emission Factors'!$C$31)</f>
        <v/>
      </c>
      <c r="N1381" s="79" t="str">
        <f t="shared" si="63"/>
        <v/>
      </c>
      <c r="O1381" s="79" t="str">
        <f t="shared" si="64"/>
        <v/>
      </c>
      <c r="P1381" s="79" t="str">
        <f>IFERROR(N1381*'Emission Factors'!C$13+O1381*'Emission Factors'!C$20,"")</f>
        <v/>
      </c>
      <c r="Q1381" s="89" t="str">
        <f t="shared" si="65"/>
        <v/>
      </c>
      <c r="R1381" s="90" t="str">
        <f>IFERROR(N1381*'Emission Factors'!C$14+O1381*'Emission Factors'!C$21,"")</f>
        <v/>
      </c>
      <c r="S1381" s="90" t="str">
        <f>IFERROR(N1381*'Emission Factors'!C$15+O1381*'Emission Factors'!C$22,"")</f>
        <v/>
      </c>
      <c r="T1381" s="90" t="str">
        <f>IFERROR(N1381*'Emission Factors'!C$16+O1381*'Emission Factors'!C$23,"")</f>
        <v/>
      </c>
      <c r="U1381" s="28" t="str">
        <f>IFERROR(IF(K1381="Residential",N1381*'Emission Factors'!$C$17+O1381*'Emission Factors'!$C$24,N1381*'Emission Factors'!$C$18+O1381*'Emission Factors'!$C$25),"")</f>
        <v/>
      </c>
    </row>
    <row r="1382" spans="2:21" ht="15" customHeight="1" x14ac:dyDescent="0.35">
      <c r="B1382" s="92"/>
      <c r="C1382" s="86"/>
      <c r="D1382" s="63"/>
      <c r="E1382" s="86"/>
      <c r="F1382" s="86"/>
      <c r="G1382" s="86"/>
      <c r="H1382" s="87"/>
      <c r="I1382" s="88"/>
      <c r="J1382" s="64"/>
      <c r="K1382" s="64"/>
      <c r="L1382" s="79" t="str">
        <f>IF(E1382+F1382+G1382=0,"",E1382*'Emission Factors'!C$26+F1382*'Emission Factors'!C$28+G1382*'Emission Factors'!$C$30)</f>
        <v/>
      </c>
      <c r="M1382" s="79" t="str">
        <f>IF(E1382+F1382+G1382=0,"",E1382*'Emission Factors'!C$27+F1382*'Emission Factors'!C$29+G1382*'Emission Factors'!$C$31)</f>
        <v/>
      </c>
      <c r="N1382" s="79" t="str">
        <f t="shared" si="63"/>
        <v/>
      </c>
      <c r="O1382" s="79" t="str">
        <f t="shared" si="64"/>
        <v/>
      </c>
      <c r="P1382" s="79" t="str">
        <f>IFERROR(N1382*'Emission Factors'!C$13+O1382*'Emission Factors'!C$20,"")</f>
        <v/>
      </c>
      <c r="Q1382" s="89" t="str">
        <f t="shared" si="65"/>
        <v/>
      </c>
      <c r="R1382" s="90" t="str">
        <f>IFERROR(N1382*'Emission Factors'!C$14+O1382*'Emission Factors'!C$21,"")</f>
        <v/>
      </c>
      <c r="S1382" s="90" t="str">
        <f>IFERROR(N1382*'Emission Factors'!C$15+O1382*'Emission Factors'!C$22,"")</f>
        <v/>
      </c>
      <c r="T1382" s="90" t="str">
        <f>IFERROR(N1382*'Emission Factors'!C$16+O1382*'Emission Factors'!C$23,"")</f>
        <v/>
      </c>
      <c r="U1382" s="28" t="str">
        <f>IFERROR(IF(K1382="Residential",N1382*'Emission Factors'!$C$17+O1382*'Emission Factors'!$C$24,N1382*'Emission Factors'!$C$18+O1382*'Emission Factors'!$C$25),"")</f>
        <v/>
      </c>
    </row>
    <row r="1383" spans="2:21" ht="15" customHeight="1" x14ac:dyDescent="0.35">
      <c r="B1383" s="92"/>
      <c r="C1383" s="86"/>
      <c r="D1383" s="62"/>
      <c r="E1383" s="86"/>
      <c r="F1383" s="86"/>
      <c r="G1383" s="86"/>
      <c r="H1383" s="87"/>
      <c r="I1383" s="88"/>
      <c r="J1383" s="64"/>
      <c r="K1383" s="64"/>
      <c r="L1383" s="79" t="str">
        <f>IF(E1383+F1383+G1383=0,"",E1383*'Emission Factors'!C$26+F1383*'Emission Factors'!C$28+G1383*'Emission Factors'!$C$30)</f>
        <v/>
      </c>
      <c r="M1383" s="79" t="str">
        <f>IF(E1383+F1383+G1383=0,"",E1383*'Emission Factors'!C$27+F1383*'Emission Factors'!C$29+G1383*'Emission Factors'!$C$31)</f>
        <v/>
      </c>
      <c r="N1383" s="79" t="str">
        <f t="shared" si="63"/>
        <v/>
      </c>
      <c r="O1383" s="79" t="str">
        <f t="shared" si="64"/>
        <v/>
      </c>
      <c r="P1383" s="79" t="str">
        <f>IFERROR(N1383*'Emission Factors'!C$13+O1383*'Emission Factors'!C$20,"")</f>
        <v/>
      </c>
      <c r="Q1383" s="89" t="str">
        <f t="shared" si="65"/>
        <v/>
      </c>
      <c r="R1383" s="90" t="str">
        <f>IFERROR(N1383*'Emission Factors'!C$14+O1383*'Emission Factors'!C$21,"")</f>
        <v/>
      </c>
      <c r="S1383" s="90" t="str">
        <f>IFERROR(N1383*'Emission Factors'!C$15+O1383*'Emission Factors'!C$22,"")</f>
        <v/>
      </c>
      <c r="T1383" s="90" t="str">
        <f>IFERROR(N1383*'Emission Factors'!C$16+O1383*'Emission Factors'!C$23,"")</f>
        <v/>
      </c>
      <c r="U1383" s="28" t="str">
        <f>IFERROR(IF(K1383="Residential",N1383*'Emission Factors'!$C$17+O1383*'Emission Factors'!$C$24,N1383*'Emission Factors'!$C$18+O1383*'Emission Factors'!$C$25),"")</f>
        <v/>
      </c>
    </row>
    <row r="1384" spans="2:21" ht="15" customHeight="1" x14ac:dyDescent="0.35">
      <c r="B1384" s="92"/>
      <c r="C1384" s="86"/>
      <c r="D1384" s="62"/>
      <c r="E1384" s="86"/>
      <c r="F1384" s="86"/>
      <c r="G1384" s="86"/>
      <c r="H1384" s="87"/>
      <c r="I1384" s="88"/>
      <c r="J1384" s="64"/>
      <c r="K1384" s="64"/>
      <c r="L1384" s="79" t="str">
        <f>IF(E1384+F1384+G1384=0,"",E1384*'Emission Factors'!C$26+F1384*'Emission Factors'!C$28+G1384*'Emission Factors'!$C$30)</f>
        <v/>
      </c>
      <c r="M1384" s="79" t="str">
        <f>IF(E1384+F1384+G1384=0,"",E1384*'Emission Factors'!C$27+F1384*'Emission Factors'!C$29+G1384*'Emission Factors'!$C$31)</f>
        <v/>
      </c>
      <c r="N1384" s="79" t="str">
        <f t="shared" si="63"/>
        <v/>
      </c>
      <c r="O1384" s="79" t="str">
        <f t="shared" si="64"/>
        <v/>
      </c>
      <c r="P1384" s="79" t="str">
        <f>IFERROR(N1384*'Emission Factors'!C$13+O1384*'Emission Factors'!C$20,"")</f>
        <v/>
      </c>
      <c r="Q1384" s="89" t="str">
        <f t="shared" si="65"/>
        <v/>
      </c>
      <c r="R1384" s="90" t="str">
        <f>IFERROR(N1384*'Emission Factors'!C$14+O1384*'Emission Factors'!C$21,"")</f>
        <v/>
      </c>
      <c r="S1384" s="90" t="str">
        <f>IFERROR(N1384*'Emission Factors'!C$15+O1384*'Emission Factors'!C$22,"")</f>
        <v/>
      </c>
      <c r="T1384" s="90" t="str">
        <f>IFERROR(N1384*'Emission Factors'!C$16+O1384*'Emission Factors'!C$23,"")</f>
        <v/>
      </c>
      <c r="U1384" s="28" t="str">
        <f>IFERROR(IF(K1384="Residential",N1384*'Emission Factors'!$C$17+O1384*'Emission Factors'!$C$24,N1384*'Emission Factors'!$C$18+O1384*'Emission Factors'!$C$25),"")</f>
        <v/>
      </c>
    </row>
    <row r="1385" spans="2:21" ht="15" customHeight="1" x14ac:dyDescent="0.35">
      <c r="B1385" s="92"/>
      <c r="C1385" s="86"/>
      <c r="D1385" s="62"/>
      <c r="E1385" s="86"/>
      <c r="F1385" s="86"/>
      <c r="G1385" s="86"/>
      <c r="H1385" s="87"/>
      <c r="I1385" s="88"/>
      <c r="J1385" s="64"/>
      <c r="K1385" s="64"/>
      <c r="L1385" s="79" t="str">
        <f>IF(E1385+F1385+G1385=0,"",E1385*'Emission Factors'!C$26+F1385*'Emission Factors'!C$28+G1385*'Emission Factors'!$C$30)</f>
        <v/>
      </c>
      <c r="M1385" s="79" t="str">
        <f>IF(E1385+F1385+G1385=0,"",E1385*'Emission Factors'!C$27+F1385*'Emission Factors'!C$29+G1385*'Emission Factors'!$C$31)</f>
        <v/>
      </c>
      <c r="N1385" s="79" t="str">
        <f t="shared" si="63"/>
        <v/>
      </c>
      <c r="O1385" s="79" t="str">
        <f t="shared" si="64"/>
        <v/>
      </c>
      <c r="P1385" s="79" t="str">
        <f>IFERROR(N1385*'Emission Factors'!C$13+O1385*'Emission Factors'!C$20,"")</f>
        <v/>
      </c>
      <c r="Q1385" s="89" t="str">
        <f t="shared" si="65"/>
        <v/>
      </c>
      <c r="R1385" s="90" t="str">
        <f>IFERROR(N1385*'Emission Factors'!C$14+O1385*'Emission Factors'!C$21,"")</f>
        <v/>
      </c>
      <c r="S1385" s="90" t="str">
        <f>IFERROR(N1385*'Emission Factors'!C$15+O1385*'Emission Factors'!C$22,"")</f>
        <v/>
      </c>
      <c r="T1385" s="90" t="str">
        <f>IFERROR(N1385*'Emission Factors'!C$16+O1385*'Emission Factors'!C$23,"")</f>
        <v/>
      </c>
      <c r="U1385" s="28" t="str">
        <f>IFERROR(IF(K1385="Residential",N1385*'Emission Factors'!$C$17+O1385*'Emission Factors'!$C$24,N1385*'Emission Factors'!$C$18+O1385*'Emission Factors'!$C$25),"")</f>
        <v/>
      </c>
    </row>
    <row r="1386" spans="2:21" ht="15" customHeight="1" x14ac:dyDescent="0.35">
      <c r="B1386" s="92"/>
      <c r="C1386" s="86"/>
      <c r="D1386" s="62"/>
      <c r="E1386" s="86"/>
      <c r="F1386" s="86"/>
      <c r="G1386" s="86"/>
      <c r="H1386" s="87"/>
      <c r="I1386" s="88"/>
      <c r="J1386" s="64"/>
      <c r="K1386" s="64"/>
      <c r="L1386" s="79" t="str">
        <f>IF(E1386+F1386+G1386=0,"",E1386*'Emission Factors'!C$26+F1386*'Emission Factors'!C$28+G1386*'Emission Factors'!$C$30)</f>
        <v/>
      </c>
      <c r="M1386" s="79" t="str">
        <f>IF(E1386+F1386+G1386=0,"",E1386*'Emission Factors'!C$27+F1386*'Emission Factors'!C$29+G1386*'Emission Factors'!$C$31)</f>
        <v/>
      </c>
      <c r="N1386" s="79" t="str">
        <f t="shared" si="63"/>
        <v/>
      </c>
      <c r="O1386" s="79" t="str">
        <f t="shared" si="64"/>
        <v/>
      </c>
      <c r="P1386" s="79" t="str">
        <f>IFERROR(N1386*'Emission Factors'!C$13+O1386*'Emission Factors'!C$20,"")</f>
        <v/>
      </c>
      <c r="Q1386" s="89" t="str">
        <f t="shared" si="65"/>
        <v/>
      </c>
      <c r="R1386" s="90" t="str">
        <f>IFERROR(N1386*'Emission Factors'!C$14+O1386*'Emission Factors'!C$21,"")</f>
        <v/>
      </c>
      <c r="S1386" s="90" t="str">
        <f>IFERROR(N1386*'Emission Factors'!C$15+O1386*'Emission Factors'!C$22,"")</f>
        <v/>
      </c>
      <c r="T1386" s="90" t="str">
        <f>IFERROR(N1386*'Emission Factors'!C$16+O1386*'Emission Factors'!C$23,"")</f>
        <v/>
      </c>
      <c r="U1386" s="28" t="str">
        <f>IFERROR(IF(K1386="Residential",N1386*'Emission Factors'!$C$17+O1386*'Emission Factors'!$C$24,N1386*'Emission Factors'!$C$18+O1386*'Emission Factors'!$C$25),"")</f>
        <v/>
      </c>
    </row>
    <row r="1387" spans="2:21" ht="15" customHeight="1" x14ac:dyDescent="0.35">
      <c r="B1387" s="92"/>
      <c r="C1387" s="86"/>
      <c r="D1387" s="63"/>
      <c r="E1387" s="86"/>
      <c r="F1387" s="86"/>
      <c r="G1387" s="86"/>
      <c r="H1387" s="87"/>
      <c r="I1387" s="88"/>
      <c r="J1387" s="64"/>
      <c r="K1387" s="64"/>
      <c r="L1387" s="79" t="str">
        <f>IF(E1387+F1387+G1387=0,"",E1387*'Emission Factors'!C$26+F1387*'Emission Factors'!C$28+G1387*'Emission Factors'!$C$30)</f>
        <v/>
      </c>
      <c r="M1387" s="79" t="str">
        <f>IF(E1387+F1387+G1387=0,"",E1387*'Emission Factors'!C$27+F1387*'Emission Factors'!C$29+G1387*'Emission Factors'!$C$31)</f>
        <v/>
      </c>
      <c r="N1387" s="79" t="str">
        <f t="shared" si="63"/>
        <v/>
      </c>
      <c r="O1387" s="79" t="str">
        <f t="shared" si="64"/>
        <v/>
      </c>
      <c r="P1387" s="79" t="str">
        <f>IFERROR(N1387*'Emission Factors'!C$13+O1387*'Emission Factors'!C$20,"")</f>
        <v/>
      </c>
      <c r="Q1387" s="89" t="str">
        <f t="shared" si="65"/>
        <v/>
      </c>
      <c r="R1387" s="90" t="str">
        <f>IFERROR(N1387*'Emission Factors'!C$14+O1387*'Emission Factors'!C$21,"")</f>
        <v/>
      </c>
      <c r="S1387" s="90" t="str">
        <f>IFERROR(N1387*'Emission Factors'!C$15+O1387*'Emission Factors'!C$22,"")</f>
        <v/>
      </c>
      <c r="T1387" s="90" t="str">
        <f>IFERROR(N1387*'Emission Factors'!C$16+O1387*'Emission Factors'!C$23,"")</f>
        <v/>
      </c>
      <c r="U1387" s="28" t="str">
        <f>IFERROR(IF(K1387="Residential",N1387*'Emission Factors'!$C$17+O1387*'Emission Factors'!$C$24,N1387*'Emission Factors'!$C$18+O1387*'Emission Factors'!$C$25),"")</f>
        <v/>
      </c>
    </row>
    <row r="1388" spans="2:21" ht="15" customHeight="1" x14ac:dyDescent="0.35">
      <c r="B1388" s="92"/>
      <c r="C1388" s="86"/>
      <c r="D1388" s="62"/>
      <c r="E1388" s="86"/>
      <c r="F1388" s="86"/>
      <c r="G1388" s="86"/>
      <c r="H1388" s="87"/>
      <c r="I1388" s="88"/>
      <c r="J1388" s="64"/>
      <c r="K1388" s="64"/>
      <c r="L1388" s="79" t="str">
        <f>IF(E1388+F1388+G1388=0,"",E1388*'Emission Factors'!C$26+F1388*'Emission Factors'!C$28+G1388*'Emission Factors'!$C$30)</f>
        <v/>
      </c>
      <c r="M1388" s="79" t="str">
        <f>IF(E1388+F1388+G1388=0,"",E1388*'Emission Factors'!C$27+F1388*'Emission Factors'!C$29+G1388*'Emission Factors'!$C$31)</f>
        <v/>
      </c>
      <c r="N1388" s="79" t="str">
        <f t="shared" si="63"/>
        <v/>
      </c>
      <c r="O1388" s="79" t="str">
        <f t="shared" si="64"/>
        <v/>
      </c>
      <c r="P1388" s="79" t="str">
        <f>IFERROR(N1388*'Emission Factors'!C$13+O1388*'Emission Factors'!C$20,"")</f>
        <v/>
      </c>
      <c r="Q1388" s="89" t="str">
        <f t="shared" si="65"/>
        <v/>
      </c>
      <c r="R1388" s="90" t="str">
        <f>IFERROR(N1388*'Emission Factors'!C$14+O1388*'Emission Factors'!C$21,"")</f>
        <v/>
      </c>
      <c r="S1388" s="90" t="str">
        <f>IFERROR(N1388*'Emission Factors'!C$15+O1388*'Emission Factors'!C$22,"")</f>
        <v/>
      </c>
      <c r="T1388" s="90" t="str">
        <f>IFERROR(N1388*'Emission Factors'!C$16+O1388*'Emission Factors'!C$23,"")</f>
        <v/>
      </c>
      <c r="U1388" s="28" t="str">
        <f>IFERROR(IF(K1388="Residential",N1388*'Emission Factors'!$C$17+O1388*'Emission Factors'!$C$24,N1388*'Emission Factors'!$C$18+O1388*'Emission Factors'!$C$25),"")</f>
        <v/>
      </c>
    </row>
    <row r="1389" spans="2:21" ht="15" customHeight="1" x14ac:dyDescent="0.35">
      <c r="B1389" s="92"/>
      <c r="C1389" s="86"/>
      <c r="D1389" s="62"/>
      <c r="E1389" s="86"/>
      <c r="F1389" s="86"/>
      <c r="G1389" s="86"/>
      <c r="H1389" s="87"/>
      <c r="I1389" s="88"/>
      <c r="J1389" s="64"/>
      <c r="K1389" s="64"/>
      <c r="L1389" s="79" t="str">
        <f>IF(E1389+F1389+G1389=0,"",E1389*'Emission Factors'!C$26+F1389*'Emission Factors'!C$28+G1389*'Emission Factors'!$C$30)</f>
        <v/>
      </c>
      <c r="M1389" s="79" t="str">
        <f>IF(E1389+F1389+G1389=0,"",E1389*'Emission Factors'!C$27+F1389*'Emission Factors'!C$29+G1389*'Emission Factors'!$C$31)</f>
        <v/>
      </c>
      <c r="N1389" s="79" t="str">
        <f t="shared" si="63"/>
        <v/>
      </c>
      <c r="O1389" s="79" t="str">
        <f t="shared" si="64"/>
        <v/>
      </c>
      <c r="P1389" s="79" t="str">
        <f>IFERROR(N1389*'Emission Factors'!C$13+O1389*'Emission Factors'!C$20,"")</f>
        <v/>
      </c>
      <c r="Q1389" s="89" t="str">
        <f t="shared" si="65"/>
        <v/>
      </c>
      <c r="R1389" s="90" t="str">
        <f>IFERROR(N1389*'Emission Factors'!C$14+O1389*'Emission Factors'!C$21,"")</f>
        <v/>
      </c>
      <c r="S1389" s="90" t="str">
        <f>IFERROR(N1389*'Emission Factors'!C$15+O1389*'Emission Factors'!C$22,"")</f>
        <v/>
      </c>
      <c r="T1389" s="90" t="str">
        <f>IFERROR(N1389*'Emission Factors'!C$16+O1389*'Emission Factors'!C$23,"")</f>
        <v/>
      </c>
      <c r="U1389" s="28" t="str">
        <f>IFERROR(IF(K1389="Residential",N1389*'Emission Factors'!$C$17+O1389*'Emission Factors'!$C$24,N1389*'Emission Factors'!$C$18+O1389*'Emission Factors'!$C$25),"")</f>
        <v/>
      </c>
    </row>
    <row r="1390" spans="2:21" ht="15" customHeight="1" x14ac:dyDescent="0.35">
      <c r="B1390" s="92"/>
      <c r="C1390" s="86"/>
      <c r="D1390" s="62"/>
      <c r="E1390" s="86"/>
      <c r="F1390" s="86"/>
      <c r="G1390" s="86"/>
      <c r="H1390" s="87"/>
      <c r="I1390" s="88"/>
      <c r="J1390" s="64"/>
      <c r="K1390" s="64"/>
      <c r="L1390" s="79" t="str">
        <f>IF(E1390+F1390+G1390=0,"",E1390*'Emission Factors'!C$26+F1390*'Emission Factors'!C$28+G1390*'Emission Factors'!$C$30)</f>
        <v/>
      </c>
      <c r="M1390" s="79" t="str">
        <f>IF(E1390+F1390+G1390=0,"",E1390*'Emission Factors'!C$27+F1390*'Emission Factors'!C$29+G1390*'Emission Factors'!$C$31)</f>
        <v/>
      </c>
      <c r="N1390" s="79" t="str">
        <f t="shared" si="63"/>
        <v/>
      </c>
      <c r="O1390" s="79" t="str">
        <f t="shared" si="64"/>
        <v/>
      </c>
      <c r="P1390" s="79" t="str">
        <f>IFERROR(N1390*'Emission Factors'!C$13+O1390*'Emission Factors'!C$20,"")</f>
        <v/>
      </c>
      <c r="Q1390" s="89" t="str">
        <f t="shared" si="65"/>
        <v/>
      </c>
      <c r="R1390" s="90" t="str">
        <f>IFERROR(N1390*'Emission Factors'!C$14+O1390*'Emission Factors'!C$21,"")</f>
        <v/>
      </c>
      <c r="S1390" s="90" t="str">
        <f>IFERROR(N1390*'Emission Factors'!C$15+O1390*'Emission Factors'!C$22,"")</f>
        <v/>
      </c>
      <c r="T1390" s="90" t="str">
        <f>IFERROR(N1390*'Emission Factors'!C$16+O1390*'Emission Factors'!C$23,"")</f>
        <v/>
      </c>
      <c r="U1390" s="28" t="str">
        <f>IFERROR(IF(K1390="Residential",N1390*'Emission Factors'!$C$17+O1390*'Emission Factors'!$C$24,N1390*'Emission Factors'!$C$18+O1390*'Emission Factors'!$C$25),"")</f>
        <v/>
      </c>
    </row>
    <row r="1391" spans="2:21" ht="15" customHeight="1" x14ac:dyDescent="0.35">
      <c r="B1391" s="92"/>
      <c r="C1391" s="86"/>
      <c r="D1391" s="62"/>
      <c r="E1391" s="86"/>
      <c r="F1391" s="86"/>
      <c r="G1391" s="86"/>
      <c r="H1391" s="87"/>
      <c r="I1391" s="88"/>
      <c r="J1391" s="64"/>
      <c r="K1391" s="64"/>
      <c r="L1391" s="79" t="str">
        <f>IF(E1391+F1391+G1391=0,"",E1391*'Emission Factors'!C$26+F1391*'Emission Factors'!C$28+G1391*'Emission Factors'!$C$30)</f>
        <v/>
      </c>
      <c r="M1391" s="79" t="str">
        <f>IF(E1391+F1391+G1391=0,"",E1391*'Emission Factors'!C$27+F1391*'Emission Factors'!C$29+G1391*'Emission Factors'!$C$31)</f>
        <v/>
      </c>
      <c r="N1391" s="79" t="str">
        <f t="shared" si="63"/>
        <v/>
      </c>
      <c r="O1391" s="79" t="str">
        <f t="shared" si="64"/>
        <v/>
      </c>
      <c r="P1391" s="79" t="str">
        <f>IFERROR(N1391*'Emission Factors'!C$13+O1391*'Emission Factors'!C$20,"")</f>
        <v/>
      </c>
      <c r="Q1391" s="89" t="str">
        <f t="shared" si="65"/>
        <v/>
      </c>
      <c r="R1391" s="90" t="str">
        <f>IFERROR(N1391*'Emission Factors'!C$14+O1391*'Emission Factors'!C$21,"")</f>
        <v/>
      </c>
      <c r="S1391" s="90" t="str">
        <f>IFERROR(N1391*'Emission Factors'!C$15+O1391*'Emission Factors'!C$22,"")</f>
        <v/>
      </c>
      <c r="T1391" s="90" t="str">
        <f>IFERROR(N1391*'Emission Factors'!C$16+O1391*'Emission Factors'!C$23,"")</f>
        <v/>
      </c>
      <c r="U1391" s="28" t="str">
        <f>IFERROR(IF(K1391="Residential",N1391*'Emission Factors'!$C$17+O1391*'Emission Factors'!$C$24,N1391*'Emission Factors'!$C$18+O1391*'Emission Factors'!$C$25),"")</f>
        <v/>
      </c>
    </row>
    <row r="1392" spans="2:21" ht="15" customHeight="1" x14ac:dyDescent="0.35">
      <c r="B1392" s="92"/>
      <c r="C1392" s="86"/>
      <c r="D1392" s="63"/>
      <c r="E1392" s="86"/>
      <c r="F1392" s="86"/>
      <c r="G1392" s="86"/>
      <c r="H1392" s="87"/>
      <c r="I1392" s="88"/>
      <c r="J1392" s="64"/>
      <c r="K1392" s="64"/>
      <c r="L1392" s="79" t="str">
        <f>IF(E1392+F1392+G1392=0,"",E1392*'Emission Factors'!C$26+F1392*'Emission Factors'!C$28+G1392*'Emission Factors'!$C$30)</f>
        <v/>
      </c>
      <c r="M1392" s="79" t="str">
        <f>IF(E1392+F1392+G1392=0,"",E1392*'Emission Factors'!C$27+F1392*'Emission Factors'!C$29+G1392*'Emission Factors'!$C$31)</f>
        <v/>
      </c>
      <c r="N1392" s="79" t="str">
        <f t="shared" si="63"/>
        <v/>
      </c>
      <c r="O1392" s="79" t="str">
        <f t="shared" si="64"/>
        <v/>
      </c>
      <c r="P1392" s="79" t="str">
        <f>IFERROR(N1392*'Emission Factors'!C$13+O1392*'Emission Factors'!C$20,"")</f>
        <v/>
      </c>
      <c r="Q1392" s="89" t="str">
        <f t="shared" si="65"/>
        <v/>
      </c>
      <c r="R1392" s="90" t="str">
        <f>IFERROR(N1392*'Emission Factors'!C$14+O1392*'Emission Factors'!C$21,"")</f>
        <v/>
      </c>
      <c r="S1392" s="90" t="str">
        <f>IFERROR(N1392*'Emission Factors'!C$15+O1392*'Emission Factors'!C$22,"")</f>
        <v/>
      </c>
      <c r="T1392" s="90" t="str">
        <f>IFERROR(N1392*'Emission Factors'!C$16+O1392*'Emission Factors'!C$23,"")</f>
        <v/>
      </c>
      <c r="U1392" s="28" t="str">
        <f>IFERROR(IF(K1392="Residential",N1392*'Emission Factors'!$C$17+O1392*'Emission Factors'!$C$24,N1392*'Emission Factors'!$C$18+O1392*'Emission Factors'!$C$25),"")</f>
        <v/>
      </c>
    </row>
    <row r="1393" spans="2:21" ht="15" customHeight="1" x14ac:dyDescent="0.35">
      <c r="B1393" s="92"/>
      <c r="C1393" s="86"/>
      <c r="D1393" s="62"/>
      <c r="E1393" s="86"/>
      <c r="F1393" s="86"/>
      <c r="G1393" s="86"/>
      <c r="H1393" s="87"/>
      <c r="I1393" s="88"/>
      <c r="J1393" s="64"/>
      <c r="K1393" s="64"/>
      <c r="L1393" s="79" t="str">
        <f>IF(E1393+F1393+G1393=0,"",E1393*'Emission Factors'!C$26+F1393*'Emission Factors'!C$28+G1393*'Emission Factors'!$C$30)</f>
        <v/>
      </c>
      <c r="M1393" s="79" t="str">
        <f>IF(E1393+F1393+G1393=0,"",E1393*'Emission Factors'!C$27+F1393*'Emission Factors'!C$29+G1393*'Emission Factors'!$C$31)</f>
        <v/>
      </c>
      <c r="N1393" s="79" t="str">
        <f t="shared" si="63"/>
        <v/>
      </c>
      <c r="O1393" s="79" t="str">
        <f t="shared" si="64"/>
        <v/>
      </c>
      <c r="P1393" s="79" t="str">
        <f>IFERROR(N1393*'Emission Factors'!C$13+O1393*'Emission Factors'!C$20,"")</f>
        <v/>
      </c>
      <c r="Q1393" s="89" t="str">
        <f t="shared" si="65"/>
        <v/>
      </c>
      <c r="R1393" s="90" t="str">
        <f>IFERROR(N1393*'Emission Factors'!C$14+O1393*'Emission Factors'!C$21,"")</f>
        <v/>
      </c>
      <c r="S1393" s="90" t="str">
        <f>IFERROR(N1393*'Emission Factors'!C$15+O1393*'Emission Factors'!C$22,"")</f>
        <v/>
      </c>
      <c r="T1393" s="90" t="str">
        <f>IFERROR(N1393*'Emission Factors'!C$16+O1393*'Emission Factors'!C$23,"")</f>
        <v/>
      </c>
      <c r="U1393" s="28" t="str">
        <f>IFERROR(IF(K1393="Residential",N1393*'Emission Factors'!$C$17+O1393*'Emission Factors'!$C$24,N1393*'Emission Factors'!$C$18+O1393*'Emission Factors'!$C$25),"")</f>
        <v/>
      </c>
    </row>
    <row r="1394" spans="2:21" ht="15" customHeight="1" x14ac:dyDescent="0.35">
      <c r="B1394" s="92"/>
      <c r="C1394" s="86"/>
      <c r="D1394" s="62"/>
      <c r="E1394" s="86"/>
      <c r="F1394" s="86"/>
      <c r="G1394" s="86"/>
      <c r="H1394" s="87"/>
      <c r="I1394" s="88"/>
      <c r="J1394" s="64"/>
      <c r="K1394" s="64"/>
      <c r="L1394" s="79" t="str">
        <f>IF(E1394+F1394+G1394=0,"",E1394*'Emission Factors'!C$26+F1394*'Emission Factors'!C$28+G1394*'Emission Factors'!$C$30)</f>
        <v/>
      </c>
      <c r="M1394" s="79" t="str">
        <f>IF(E1394+F1394+G1394=0,"",E1394*'Emission Factors'!C$27+F1394*'Emission Factors'!C$29+G1394*'Emission Factors'!$C$31)</f>
        <v/>
      </c>
      <c r="N1394" s="79" t="str">
        <f t="shared" si="63"/>
        <v/>
      </c>
      <c r="O1394" s="79" t="str">
        <f t="shared" si="64"/>
        <v/>
      </c>
      <c r="P1394" s="79" t="str">
        <f>IFERROR(N1394*'Emission Factors'!C$13+O1394*'Emission Factors'!C$20,"")</f>
        <v/>
      </c>
      <c r="Q1394" s="89" t="str">
        <f t="shared" si="65"/>
        <v/>
      </c>
      <c r="R1394" s="90" t="str">
        <f>IFERROR(N1394*'Emission Factors'!C$14+O1394*'Emission Factors'!C$21,"")</f>
        <v/>
      </c>
      <c r="S1394" s="90" t="str">
        <f>IFERROR(N1394*'Emission Factors'!C$15+O1394*'Emission Factors'!C$22,"")</f>
        <v/>
      </c>
      <c r="T1394" s="90" t="str">
        <f>IFERROR(N1394*'Emission Factors'!C$16+O1394*'Emission Factors'!C$23,"")</f>
        <v/>
      </c>
      <c r="U1394" s="28" t="str">
        <f>IFERROR(IF(K1394="Residential",N1394*'Emission Factors'!$C$17+O1394*'Emission Factors'!$C$24,N1394*'Emission Factors'!$C$18+O1394*'Emission Factors'!$C$25),"")</f>
        <v/>
      </c>
    </row>
    <row r="1395" spans="2:21" ht="15" customHeight="1" x14ac:dyDescent="0.35">
      <c r="B1395" s="92"/>
      <c r="C1395" s="86"/>
      <c r="D1395" s="62"/>
      <c r="E1395" s="86"/>
      <c r="F1395" s="86"/>
      <c r="G1395" s="86"/>
      <c r="H1395" s="87"/>
      <c r="I1395" s="88"/>
      <c r="J1395" s="64"/>
      <c r="K1395" s="64"/>
      <c r="L1395" s="79" t="str">
        <f>IF(E1395+F1395+G1395=0,"",E1395*'Emission Factors'!C$26+F1395*'Emission Factors'!C$28+G1395*'Emission Factors'!$C$30)</f>
        <v/>
      </c>
      <c r="M1395" s="79" t="str">
        <f>IF(E1395+F1395+G1395=0,"",E1395*'Emission Factors'!C$27+F1395*'Emission Factors'!C$29+G1395*'Emission Factors'!$C$31)</f>
        <v/>
      </c>
      <c r="N1395" s="79" t="str">
        <f t="shared" si="63"/>
        <v/>
      </c>
      <c r="O1395" s="79" t="str">
        <f t="shared" si="64"/>
        <v/>
      </c>
      <c r="P1395" s="79" t="str">
        <f>IFERROR(N1395*'Emission Factors'!C$13+O1395*'Emission Factors'!C$20,"")</f>
        <v/>
      </c>
      <c r="Q1395" s="89" t="str">
        <f t="shared" si="65"/>
        <v/>
      </c>
      <c r="R1395" s="90" t="str">
        <f>IFERROR(N1395*'Emission Factors'!C$14+O1395*'Emission Factors'!C$21,"")</f>
        <v/>
      </c>
      <c r="S1395" s="90" t="str">
        <f>IFERROR(N1395*'Emission Factors'!C$15+O1395*'Emission Factors'!C$22,"")</f>
        <v/>
      </c>
      <c r="T1395" s="90" t="str">
        <f>IFERROR(N1395*'Emission Factors'!C$16+O1395*'Emission Factors'!C$23,"")</f>
        <v/>
      </c>
      <c r="U1395" s="28" t="str">
        <f>IFERROR(IF(K1395="Residential",N1395*'Emission Factors'!$C$17+O1395*'Emission Factors'!$C$24,N1395*'Emission Factors'!$C$18+O1395*'Emission Factors'!$C$25),"")</f>
        <v/>
      </c>
    </row>
    <row r="1396" spans="2:21" ht="15" customHeight="1" x14ac:dyDescent="0.35">
      <c r="B1396" s="92"/>
      <c r="C1396" s="86"/>
      <c r="D1396" s="62"/>
      <c r="E1396" s="86"/>
      <c r="F1396" s="86"/>
      <c r="G1396" s="86"/>
      <c r="H1396" s="87"/>
      <c r="I1396" s="88"/>
      <c r="J1396" s="64"/>
      <c r="K1396" s="64"/>
      <c r="L1396" s="79" t="str">
        <f>IF(E1396+F1396+G1396=0,"",E1396*'Emission Factors'!C$26+F1396*'Emission Factors'!C$28+G1396*'Emission Factors'!$C$30)</f>
        <v/>
      </c>
      <c r="M1396" s="79" t="str">
        <f>IF(E1396+F1396+G1396=0,"",E1396*'Emission Factors'!C$27+F1396*'Emission Factors'!C$29+G1396*'Emission Factors'!$C$31)</f>
        <v/>
      </c>
      <c r="N1396" s="79" t="str">
        <f t="shared" si="63"/>
        <v/>
      </c>
      <c r="O1396" s="79" t="str">
        <f t="shared" si="64"/>
        <v/>
      </c>
      <c r="P1396" s="79" t="str">
        <f>IFERROR(N1396*'Emission Factors'!C$13+O1396*'Emission Factors'!C$20,"")</f>
        <v/>
      </c>
      <c r="Q1396" s="89" t="str">
        <f t="shared" si="65"/>
        <v/>
      </c>
      <c r="R1396" s="90" t="str">
        <f>IFERROR(N1396*'Emission Factors'!C$14+O1396*'Emission Factors'!C$21,"")</f>
        <v/>
      </c>
      <c r="S1396" s="90" t="str">
        <f>IFERROR(N1396*'Emission Factors'!C$15+O1396*'Emission Factors'!C$22,"")</f>
        <v/>
      </c>
      <c r="T1396" s="90" t="str">
        <f>IFERROR(N1396*'Emission Factors'!C$16+O1396*'Emission Factors'!C$23,"")</f>
        <v/>
      </c>
      <c r="U1396" s="28" t="str">
        <f>IFERROR(IF(K1396="Residential",N1396*'Emission Factors'!$C$17+O1396*'Emission Factors'!$C$24,N1396*'Emission Factors'!$C$18+O1396*'Emission Factors'!$C$25),"")</f>
        <v/>
      </c>
    </row>
    <row r="1397" spans="2:21" ht="15" customHeight="1" x14ac:dyDescent="0.35">
      <c r="B1397" s="92"/>
      <c r="C1397" s="86"/>
      <c r="D1397" s="63"/>
      <c r="E1397" s="86"/>
      <c r="F1397" s="86"/>
      <c r="G1397" s="86"/>
      <c r="H1397" s="87"/>
      <c r="I1397" s="88"/>
      <c r="J1397" s="64"/>
      <c r="K1397" s="64"/>
      <c r="L1397" s="79" t="str">
        <f>IF(E1397+F1397+G1397=0,"",E1397*'Emission Factors'!C$26+F1397*'Emission Factors'!C$28+G1397*'Emission Factors'!$C$30)</f>
        <v/>
      </c>
      <c r="M1397" s="79" t="str">
        <f>IF(E1397+F1397+G1397=0,"",E1397*'Emission Factors'!C$27+F1397*'Emission Factors'!C$29+G1397*'Emission Factors'!$C$31)</f>
        <v/>
      </c>
      <c r="N1397" s="79" t="str">
        <f t="shared" si="63"/>
        <v/>
      </c>
      <c r="O1397" s="79" t="str">
        <f t="shared" si="64"/>
        <v/>
      </c>
      <c r="P1397" s="79" t="str">
        <f>IFERROR(N1397*'Emission Factors'!C$13+O1397*'Emission Factors'!C$20,"")</f>
        <v/>
      </c>
      <c r="Q1397" s="89" t="str">
        <f t="shared" si="65"/>
        <v/>
      </c>
      <c r="R1397" s="90" t="str">
        <f>IFERROR(N1397*'Emission Factors'!C$14+O1397*'Emission Factors'!C$21,"")</f>
        <v/>
      </c>
      <c r="S1397" s="90" t="str">
        <f>IFERROR(N1397*'Emission Factors'!C$15+O1397*'Emission Factors'!C$22,"")</f>
        <v/>
      </c>
      <c r="T1397" s="90" t="str">
        <f>IFERROR(N1397*'Emission Factors'!C$16+O1397*'Emission Factors'!C$23,"")</f>
        <v/>
      </c>
      <c r="U1397" s="28" t="str">
        <f>IFERROR(IF(K1397="Residential",N1397*'Emission Factors'!$C$17+O1397*'Emission Factors'!$C$24,N1397*'Emission Factors'!$C$18+O1397*'Emission Factors'!$C$25),"")</f>
        <v/>
      </c>
    </row>
    <row r="1398" spans="2:21" ht="15" customHeight="1" x14ac:dyDescent="0.35">
      <c r="B1398" s="92"/>
      <c r="C1398" s="86"/>
      <c r="D1398" s="62"/>
      <c r="E1398" s="86"/>
      <c r="F1398" s="86"/>
      <c r="G1398" s="86"/>
      <c r="H1398" s="87"/>
      <c r="I1398" s="88"/>
      <c r="J1398" s="64"/>
      <c r="K1398" s="64"/>
      <c r="L1398" s="79" t="str">
        <f>IF(E1398+F1398+G1398=0,"",E1398*'Emission Factors'!C$26+F1398*'Emission Factors'!C$28+G1398*'Emission Factors'!$C$30)</f>
        <v/>
      </c>
      <c r="M1398" s="79" t="str">
        <f>IF(E1398+F1398+G1398=0,"",E1398*'Emission Factors'!C$27+F1398*'Emission Factors'!C$29+G1398*'Emission Factors'!$C$31)</f>
        <v/>
      </c>
      <c r="N1398" s="79" t="str">
        <f t="shared" si="63"/>
        <v/>
      </c>
      <c r="O1398" s="79" t="str">
        <f t="shared" si="64"/>
        <v/>
      </c>
      <c r="P1398" s="79" t="str">
        <f>IFERROR(N1398*'Emission Factors'!C$13+O1398*'Emission Factors'!C$20,"")</f>
        <v/>
      </c>
      <c r="Q1398" s="89" t="str">
        <f t="shared" si="65"/>
        <v/>
      </c>
      <c r="R1398" s="90" t="str">
        <f>IFERROR(N1398*'Emission Factors'!C$14+O1398*'Emission Factors'!C$21,"")</f>
        <v/>
      </c>
      <c r="S1398" s="90" t="str">
        <f>IFERROR(N1398*'Emission Factors'!C$15+O1398*'Emission Factors'!C$22,"")</f>
        <v/>
      </c>
      <c r="T1398" s="90" t="str">
        <f>IFERROR(N1398*'Emission Factors'!C$16+O1398*'Emission Factors'!C$23,"")</f>
        <v/>
      </c>
      <c r="U1398" s="28" t="str">
        <f>IFERROR(IF(K1398="Residential",N1398*'Emission Factors'!$C$17+O1398*'Emission Factors'!$C$24,N1398*'Emission Factors'!$C$18+O1398*'Emission Factors'!$C$25),"")</f>
        <v/>
      </c>
    </row>
    <row r="1399" spans="2:21" ht="15" customHeight="1" x14ac:dyDescent="0.35">
      <c r="B1399" s="92"/>
      <c r="C1399" s="86"/>
      <c r="D1399" s="62"/>
      <c r="E1399" s="86"/>
      <c r="F1399" s="86"/>
      <c r="G1399" s="86"/>
      <c r="H1399" s="87"/>
      <c r="I1399" s="88"/>
      <c r="J1399" s="64"/>
      <c r="K1399" s="64"/>
      <c r="L1399" s="79" t="str">
        <f>IF(E1399+F1399+G1399=0,"",E1399*'Emission Factors'!C$26+F1399*'Emission Factors'!C$28+G1399*'Emission Factors'!$C$30)</f>
        <v/>
      </c>
      <c r="M1399" s="79" t="str">
        <f>IF(E1399+F1399+G1399=0,"",E1399*'Emission Factors'!C$27+F1399*'Emission Factors'!C$29+G1399*'Emission Factors'!$C$31)</f>
        <v/>
      </c>
      <c r="N1399" s="79" t="str">
        <f t="shared" si="63"/>
        <v/>
      </c>
      <c r="O1399" s="79" t="str">
        <f t="shared" si="64"/>
        <v/>
      </c>
      <c r="P1399" s="79" t="str">
        <f>IFERROR(N1399*'Emission Factors'!C$13+O1399*'Emission Factors'!C$20,"")</f>
        <v/>
      </c>
      <c r="Q1399" s="89" t="str">
        <f t="shared" si="65"/>
        <v/>
      </c>
      <c r="R1399" s="90" t="str">
        <f>IFERROR(N1399*'Emission Factors'!C$14+O1399*'Emission Factors'!C$21,"")</f>
        <v/>
      </c>
      <c r="S1399" s="90" t="str">
        <f>IFERROR(N1399*'Emission Factors'!C$15+O1399*'Emission Factors'!C$22,"")</f>
        <v/>
      </c>
      <c r="T1399" s="90" t="str">
        <f>IFERROR(N1399*'Emission Factors'!C$16+O1399*'Emission Factors'!C$23,"")</f>
        <v/>
      </c>
      <c r="U1399" s="28" t="str">
        <f>IFERROR(IF(K1399="Residential",N1399*'Emission Factors'!$C$17+O1399*'Emission Factors'!$C$24,N1399*'Emission Factors'!$C$18+O1399*'Emission Factors'!$C$25),"")</f>
        <v/>
      </c>
    </row>
    <row r="1400" spans="2:21" ht="15" customHeight="1" x14ac:dyDescent="0.35">
      <c r="B1400" s="92"/>
      <c r="C1400" s="86"/>
      <c r="D1400" s="62"/>
      <c r="E1400" s="86"/>
      <c r="F1400" s="86"/>
      <c r="G1400" s="86"/>
      <c r="H1400" s="87"/>
      <c r="I1400" s="88"/>
      <c r="J1400" s="64"/>
      <c r="K1400" s="64"/>
      <c r="L1400" s="79" t="str">
        <f>IF(E1400+F1400+G1400=0,"",E1400*'Emission Factors'!C$26+F1400*'Emission Factors'!C$28+G1400*'Emission Factors'!$C$30)</f>
        <v/>
      </c>
      <c r="M1400" s="79" t="str">
        <f>IF(E1400+F1400+G1400=0,"",E1400*'Emission Factors'!C$27+F1400*'Emission Factors'!C$29+G1400*'Emission Factors'!$C$31)</f>
        <v/>
      </c>
      <c r="N1400" s="79" t="str">
        <f t="shared" si="63"/>
        <v/>
      </c>
      <c r="O1400" s="79" t="str">
        <f t="shared" si="64"/>
        <v/>
      </c>
      <c r="P1400" s="79" t="str">
        <f>IFERROR(N1400*'Emission Factors'!C$13+O1400*'Emission Factors'!C$20,"")</f>
        <v/>
      </c>
      <c r="Q1400" s="89" t="str">
        <f t="shared" si="65"/>
        <v/>
      </c>
      <c r="R1400" s="90" t="str">
        <f>IFERROR(N1400*'Emission Factors'!C$14+O1400*'Emission Factors'!C$21,"")</f>
        <v/>
      </c>
      <c r="S1400" s="90" t="str">
        <f>IFERROR(N1400*'Emission Factors'!C$15+O1400*'Emission Factors'!C$22,"")</f>
        <v/>
      </c>
      <c r="T1400" s="90" t="str">
        <f>IFERROR(N1400*'Emission Factors'!C$16+O1400*'Emission Factors'!C$23,"")</f>
        <v/>
      </c>
      <c r="U1400" s="28" t="str">
        <f>IFERROR(IF(K1400="Residential",N1400*'Emission Factors'!$C$17+O1400*'Emission Factors'!$C$24,N1400*'Emission Factors'!$C$18+O1400*'Emission Factors'!$C$25),"")</f>
        <v/>
      </c>
    </row>
    <row r="1401" spans="2:21" ht="15" customHeight="1" x14ac:dyDescent="0.35">
      <c r="B1401" s="92"/>
      <c r="C1401" s="86"/>
      <c r="D1401" s="62"/>
      <c r="E1401" s="86"/>
      <c r="F1401" s="86"/>
      <c r="G1401" s="86"/>
      <c r="H1401" s="87"/>
      <c r="I1401" s="88"/>
      <c r="J1401" s="64"/>
      <c r="K1401" s="64"/>
      <c r="L1401" s="79" t="str">
        <f>IF(E1401+F1401+G1401=0,"",E1401*'Emission Factors'!C$26+F1401*'Emission Factors'!C$28+G1401*'Emission Factors'!$C$30)</f>
        <v/>
      </c>
      <c r="M1401" s="79" t="str">
        <f>IF(E1401+F1401+G1401=0,"",E1401*'Emission Factors'!C$27+F1401*'Emission Factors'!C$29+G1401*'Emission Factors'!$C$31)</f>
        <v/>
      </c>
      <c r="N1401" s="79" t="str">
        <f t="shared" si="63"/>
        <v/>
      </c>
      <c r="O1401" s="79" t="str">
        <f t="shared" si="64"/>
        <v/>
      </c>
      <c r="P1401" s="79" t="str">
        <f>IFERROR(N1401*'Emission Factors'!C$13+O1401*'Emission Factors'!C$20,"")</f>
        <v/>
      </c>
      <c r="Q1401" s="89" t="str">
        <f t="shared" si="65"/>
        <v/>
      </c>
      <c r="R1401" s="90" t="str">
        <f>IFERROR(N1401*'Emission Factors'!C$14+O1401*'Emission Factors'!C$21,"")</f>
        <v/>
      </c>
      <c r="S1401" s="90" t="str">
        <f>IFERROR(N1401*'Emission Factors'!C$15+O1401*'Emission Factors'!C$22,"")</f>
        <v/>
      </c>
      <c r="T1401" s="90" t="str">
        <f>IFERROR(N1401*'Emission Factors'!C$16+O1401*'Emission Factors'!C$23,"")</f>
        <v/>
      </c>
      <c r="U1401" s="28" t="str">
        <f>IFERROR(IF(K1401="Residential",N1401*'Emission Factors'!$C$17+O1401*'Emission Factors'!$C$24,N1401*'Emission Factors'!$C$18+O1401*'Emission Factors'!$C$25),"")</f>
        <v/>
      </c>
    </row>
    <row r="1402" spans="2:21" ht="15" customHeight="1" x14ac:dyDescent="0.35">
      <c r="B1402" s="92"/>
      <c r="C1402" s="86"/>
      <c r="D1402" s="63"/>
      <c r="E1402" s="86"/>
      <c r="F1402" s="86"/>
      <c r="G1402" s="86"/>
      <c r="H1402" s="87"/>
      <c r="I1402" s="88"/>
      <c r="J1402" s="64"/>
      <c r="K1402" s="64"/>
      <c r="L1402" s="79" t="str">
        <f>IF(E1402+F1402+G1402=0,"",E1402*'Emission Factors'!C$26+F1402*'Emission Factors'!C$28+G1402*'Emission Factors'!$C$30)</f>
        <v/>
      </c>
      <c r="M1402" s="79" t="str">
        <f>IF(E1402+F1402+G1402=0,"",E1402*'Emission Factors'!C$27+F1402*'Emission Factors'!C$29+G1402*'Emission Factors'!$C$31)</f>
        <v/>
      </c>
      <c r="N1402" s="79" t="str">
        <f t="shared" si="63"/>
        <v/>
      </c>
      <c r="O1402" s="79" t="str">
        <f t="shared" si="64"/>
        <v/>
      </c>
      <c r="P1402" s="79" t="str">
        <f>IFERROR(N1402*'Emission Factors'!C$13+O1402*'Emission Factors'!C$20,"")</f>
        <v/>
      </c>
      <c r="Q1402" s="89" t="str">
        <f t="shared" si="65"/>
        <v/>
      </c>
      <c r="R1402" s="90" t="str">
        <f>IFERROR(N1402*'Emission Factors'!C$14+O1402*'Emission Factors'!C$21,"")</f>
        <v/>
      </c>
      <c r="S1402" s="90" t="str">
        <f>IFERROR(N1402*'Emission Factors'!C$15+O1402*'Emission Factors'!C$22,"")</f>
        <v/>
      </c>
      <c r="T1402" s="90" t="str">
        <f>IFERROR(N1402*'Emission Factors'!C$16+O1402*'Emission Factors'!C$23,"")</f>
        <v/>
      </c>
      <c r="U1402" s="28" t="str">
        <f>IFERROR(IF(K1402="Residential",N1402*'Emission Factors'!$C$17+O1402*'Emission Factors'!$C$24,N1402*'Emission Factors'!$C$18+O1402*'Emission Factors'!$C$25),"")</f>
        <v/>
      </c>
    </row>
    <row r="1403" spans="2:21" ht="15" customHeight="1" x14ac:dyDescent="0.35">
      <c r="B1403" s="92"/>
      <c r="C1403" s="86"/>
      <c r="D1403" s="62"/>
      <c r="E1403" s="86"/>
      <c r="F1403" s="86"/>
      <c r="G1403" s="86"/>
      <c r="H1403" s="87"/>
      <c r="I1403" s="88"/>
      <c r="J1403" s="64"/>
      <c r="K1403" s="64"/>
      <c r="L1403" s="79" t="str">
        <f>IF(E1403+F1403+G1403=0,"",E1403*'Emission Factors'!C$26+F1403*'Emission Factors'!C$28+G1403*'Emission Factors'!$C$30)</f>
        <v/>
      </c>
      <c r="M1403" s="79" t="str">
        <f>IF(E1403+F1403+G1403=0,"",E1403*'Emission Factors'!C$27+F1403*'Emission Factors'!C$29+G1403*'Emission Factors'!$C$31)</f>
        <v/>
      </c>
      <c r="N1403" s="79" t="str">
        <f t="shared" si="63"/>
        <v/>
      </c>
      <c r="O1403" s="79" t="str">
        <f t="shared" si="64"/>
        <v/>
      </c>
      <c r="P1403" s="79" t="str">
        <f>IFERROR(N1403*'Emission Factors'!C$13+O1403*'Emission Factors'!C$20,"")</f>
        <v/>
      </c>
      <c r="Q1403" s="89" t="str">
        <f t="shared" si="65"/>
        <v/>
      </c>
      <c r="R1403" s="90" t="str">
        <f>IFERROR(N1403*'Emission Factors'!C$14+O1403*'Emission Factors'!C$21,"")</f>
        <v/>
      </c>
      <c r="S1403" s="90" t="str">
        <f>IFERROR(N1403*'Emission Factors'!C$15+O1403*'Emission Factors'!C$22,"")</f>
        <v/>
      </c>
      <c r="T1403" s="90" t="str">
        <f>IFERROR(N1403*'Emission Factors'!C$16+O1403*'Emission Factors'!C$23,"")</f>
        <v/>
      </c>
      <c r="U1403" s="28" t="str">
        <f>IFERROR(IF(K1403="Residential",N1403*'Emission Factors'!$C$17+O1403*'Emission Factors'!$C$24,N1403*'Emission Factors'!$C$18+O1403*'Emission Factors'!$C$25),"")</f>
        <v/>
      </c>
    </row>
    <row r="1404" spans="2:21" ht="15" customHeight="1" x14ac:dyDescent="0.35">
      <c r="B1404" s="92"/>
      <c r="C1404" s="86"/>
      <c r="D1404" s="62"/>
      <c r="E1404" s="86"/>
      <c r="F1404" s="86"/>
      <c r="G1404" s="86"/>
      <c r="H1404" s="87"/>
      <c r="I1404" s="88"/>
      <c r="J1404" s="64"/>
      <c r="K1404" s="64"/>
      <c r="L1404" s="79" t="str">
        <f>IF(E1404+F1404+G1404=0,"",E1404*'Emission Factors'!C$26+F1404*'Emission Factors'!C$28+G1404*'Emission Factors'!$C$30)</f>
        <v/>
      </c>
      <c r="M1404" s="79" t="str">
        <f>IF(E1404+F1404+G1404=0,"",E1404*'Emission Factors'!C$27+F1404*'Emission Factors'!C$29+G1404*'Emission Factors'!$C$31)</f>
        <v/>
      </c>
      <c r="N1404" s="79" t="str">
        <f t="shared" si="63"/>
        <v/>
      </c>
      <c r="O1404" s="79" t="str">
        <f t="shared" si="64"/>
        <v/>
      </c>
      <c r="P1404" s="79" t="str">
        <f>IFERROR(N1404*'Emission Factors'!C$13+O1404*'Emission Factors'!C$20,"")</f>
        <v/>
      </c>
      <c r="Q1404" s="89" t="str">
        <f t="shared" si="65"/>
        <v/>
      </c>
      <c r="R1404" s="90" t="str">
        <f>IFERROR(N1404*'Emission Factors'!C$14+O1404*'Emission Factors'!C$21,"")</f>
        <v/>
      </c>
      <c r="S1404" s="90" t="str">
        <f>IFERROR(N1404*'Emission Factors'!C$15+O1404*'Emission Factors'!C$22,"")</f>
        <v/>
      </c>
      <c r="T1404" s="90" t="str">
        <f>IFERROR(N1404*'Emission Factors'!C$16+O1404*'Emission Factors'!C$23,"")</f>
        <v/>
      </c>
      <c r="U1404" s="28" t="str">
        <f>IFERROR(IF(K1404="Residential",N1404*'Emission Factors'!$C$17+O1404*'Emission Factors'!$C$24,N1404*'Emission Factors'!$C$18+O1404*'Emission Factors'!$C$25),"")</f>
        <v/>
      </c>
    </row>
    <row r="1405" spans="2:21" ht="15" customHeight="1" x14ac:dyDescent="0.35">
      <c r="B1405" s="92"/>
      <c r="C1405" s="86"/>
      <c r="D1405" s="62"/>
      <c r="E1405" s="86"/>
      <c r="F1405" s="86"/>
      <c r="G1405" s="86"/>
      <c r="H1405" s="87"/>
      <c r="I1405" s="88"/>
      <c r="J1405" s="64"/>
      <c r="K1405" s="64"/>
      <c r="L1405" s="79" t="str">
        <f>IF(E1405+F1405+G1405=0,"",E1405*'Emission Factors'!C$26+F1405*'Emission Factors'!C$28+G1405*'Emission Factors'!$C$30)</f>
        <v/>
      </c>
      <c r="M1405" s="79" t="str">
        <f>IF(E1405+F1405+G1405=0,"",E1405*'Emission Factors'!C$27+F1405*'Emission Factors'!C$29+G1405*'Emission Factors'!$C$31)</f>
        <v/>
      </c>
      <c r="N1405" s="79" t="str">
        <f t="shared" si="63"/>
        <v/>
      </c>
      <c r="O1405" s="79" t="str">
        <f t="shared" si="64"/>
        <v/>
      </c>
      <c r="P1405" s="79" t="str">
        <f>IFERROR(N1405*'Emission Factors'!C$13+O1405*'Emission Factors'!C$20,"")</f>
        <v/>
      </c>
      <c r="Q1405" s="89" t="str">
        <f t="shared" si="65"/>
        <v/>
      </c>
      <c r="R1405" s="90" t="str">
        <f>IFERROR(N1405*'Emission Factors'!C$14+O1405*'Emission Factors'!C$21,"")</f>
        <v/>
      </c>
      <c r="S1405" s="90" t="str">
        <f>IFERROR(N1405*'Emission Factors'!C$15+O1405*'Emission Factors'!C$22,"")</f>
        <v/>
      </c>
      <c r="T1405" s="90" t="str">
        <f>IFERROR(N1405*'Emission Factors'!C$16+O1405*'Emission Factors'!C$23,"")</f>
        <v/>
      </c>
      <c r="U1405" s="28" t="str">
        <f>IFERROR(IF(K1405="Residential",N1405*'Emission Factors'!$C$17+O1405*'Emission Factors'!$C$24,N1405*'Emission Factors'!$C$18+O1405*'Emission Factors'!$C$25),"")</f>
        <v/>
      </c>
    </row>
    <row r="1406" spans="2:21" ht="15" customHeight="1" x14ac:dyDescent="0.35">
      <c r="B1406" s="92"/>
      <c r="C1406" s="86"/>
      <c r="D1406" s="62"/>
      <c r="E1406" s="86"/>
      <c r="F1406" s="86"/>
      <c r="G1406" s="86"/>
      <c r="H1406" s="87"/>
      <c r="I1406" s="88"/>
      <c r="J1406" s="64"/>
      <c r="K1406" s="64"/>
      <c r="L1406" s="79" t="str">
        <f>IF(E1406+F1406+G1406=0,"",E1406*'Emission Factors'!C$26+F1406*'Emission Factors'!C$28+G1406*'Emission Factors'!$C$30)</f>
        <v/>
      </c>
      <c r="M1406" s="79" t="str">
        <f>IF(E1406+F1406+G1406=0,"",E1406*'Emission Factors'!C$27+F1406*'Emission Factors'!C$29+G1406*'Emission Factors'!$C$31)</f>
        <v/>
      </c>
      <c r="N1406" s="79" t="str">
        <f t="shared" si="63"/>
        <v/>
      </c>
      <c r="O1406" s="79" t="str">
        <f t="shared" si="64"/>
        <v/>
      </c>
      <c r="P1406" s="79" t="str">
        <f>IFERROR(N1406*'Emission Factors'!C$13+O1406*'Emission Factors'!C$20,"")</f>
        <v/>
      </c>
      <c r="Q1406" s="89" t="str">
        <f t="shared" si="65"/>
        <v/>
      </c>
      <c r="R1406" s="90" t="str">
        <f>IFERROR(N1406*'Emission Factors'!C$14+O1406*'Emission Factors'!C$21,"")</f>
        <v/>
      </c>
      <c r="S1406" s="90" t="str">
        <f>IFERROR(N1406*'Emission Factors'!C$15+O1406*'Emission Factors'!C$22,"")</f>
        <v/>
      </c>
      <c r="T1406" s="90" t="str">
        <f>IFERROR(N1406*'Emission Factors'!C$16+O1406*'Emission Factors'!C$23,"")</f>
        <v/>
      </c>
      <c r="U1406" s="28" t="str">
        <f>IFERROR(IF(K1406="Residential",N1406*'Emission Factors'!$C$17+O1406*'Emission Factors'!$C$24,N1406*'Emission Factors'!$C$18+O1406*'Emission Factors'!$C$25),"")</f>
        <v/>
      </c>
    </row>
    <row r="1407" spans="2:21" ht="15" customHeight="1" x14ac:dyDescent="0.35">
      <c r="B1407" s="92"/>
      <c r="C1407" s="86"/>
      <c r="D1407" s="63"/>
      <c r="E1407" s="86"/>
      <c r="F1407" s="86"/>
      <c r="G1407" s="86"/>
      <c r="H1407" s="87"/>
      <c r="I1407" s="88"/>
      <c r="J1407" s="64"/>
      <c r="K1407" s="64"/>
      <c r="L1407" s="79" t="str">
        <f>IF(E1407+F1407+G1407=0,"",E1407*'Emission Factors'!C$26+F1407*'Emission Factors'!C$28+G1407*'Emission Factors'!$C$30)</f>
        <v/>
      </c>
      <c r="M1407" s="79" t="str">
        <f>IF(E1407+F1407+G1407=0,"",E1407*'Emission Factors'!C$27+F1407*'Emission Factors'!C$29+G1407*'Emission Factors'!$C$31)</f>
        <v/>
      </c>
      <c r="N1407" s="79" t="str">
        <f t="shared" si="63"/>
        <v/>
      </c>
      <c r="O1407" s="79" t="str">
        <f t="shared" si="64"/>
        <v/>
      </c>
      <c r="P1407" s="79" t="str">
        <f>IFERROR(N1407*'Emission Factors'!C$13+O1407*'Emission Factors'!C$20,"")</f>
        <v/>
      </c>
      <c r="Q1407" s="89" t="str">
        <f t="shared" si="65"/>
        <v/>
      </c>
      <c r="R1407" s="90" t="str">
        <f>IFERROR(N1407*'Emission Factors'!C$14+O1407*'Emission Factors'!C$21,"")</f>
        <v/>
      </c>
      <c r="S1407" s="90" t="str">
        <f>IFERROR(N1407*'Emission Factors'!C$15+O1407*'Emission Factors'!C$22,"")</f>
        <v/>
      </c>
      <c r="T1407" s="90" t="str">
        <f>IFERROR(N1407*'Emission Factors'!C$16+O1407*'Emission Factors'!C$23,"")</f>
        <v/>
      </c>
      <c r="U1407" s="28" t="str">
        <f>IFERROR(IF(K1407="Residential",N1407*'Emission Factors'!$C$17+O1407*'Emission Factors'!$C$24,N1407*'Emission Factors'!$C$18+O1407*'Emission Factors'!$C$25),"")</f>
        <v/>
      </c>
    </row>
    <row r="1408" spans="2:21" ht="15" customHeight="1" x14ac:dyDescent="0.35">
      <c r="B1408" s="92"/>
      <c r="C1408" s="86"/>
      <c r="D1408" s="62"/>
      <c r="E1408" s="86"/>
      <c r="F1408" s="86"/>
      <c r="G1408" s="86"/>
      <c r="H1408" s="87"/>
      <c r="I1408" s="88"/>
      <c r="J1408" s="64"/>
      <c r="K1408" s="64"/>
      <c r="L1408" s="79" t="str">
        <f>IF(E1408+F1408+G1408=0,"",E1408*'Emission Factors'!C$26+F1408*'Emission Factors'!C$28+G1408*'Emission Factors'!$C$30)</f>
        <v/>
      </c>
      <c r="M1408" s="79" t="str">
        <f>IF(E1408+F1408+G1408=0,"",E1408*'Emission Factors'!C$27+F1408*'Emission Factors'!C$29+G1408*'Emission Factors'!$C$31)</f>
        <v/>
      </c>
      <c r="N1408" s="79" t="str">
        <f t="shared" si="63"/>
        <v/>
      </c>
      <c r="O1408" s="79" t="str">
        <f t="shared" si="64"/>
        <v/>
      </c>
      <c r="P1408" s="79" t="str">
        <f>IFERROR(N1408*'Emission Factors'!C$13+O1408*'Emission Factors'!C$20,"")</f>
        <v/>
      </c>
      <c r="Q1408" s="89" t="str">
        <f t="shared" si="65"/>
        <v/>
      </c>
      <c r="R1408" s="90" t="str">
        <f>IFERROR(N1408*'Emission Factors'!C$14+O1408*'Emission Factors'!C$21,"")</f>
        <v/>
      </c>
      <c r="S1408" s="90" t="str">
        <f>IFERROR(N1408*'Emission Factors'!C$15+O1408*'Emission Factors'!C$22,"")</f>
        <v/>
      </c>
      <c r="T1408" s="90" t="str">
        <f>IFERROR(N1408*'Emission Factors'!C$16+O1408*'Emission Factors'!C$23,"")</f>
        <v/>
      </c>
      <c r="U1408" s="28" t="str">
        <f>IFERROR(IF(K1408="Residential",N1408*'Emission Factors'!$C$17+O1408*'Emission Factors'!$C$24,N1408*'Emission Factors'!$C$18+O1408*'Emission Factors'!$C$25),"")</f>
        <v/>
      </c>
    </row>
    <row r="1409" spans="2:21" ht="15" customHeight="1" x14ac:dyDescent="0.35">
      <c r="B1409" s="92"/>
      <c r="C1409" s="86"/>
      <c r="D1409" s="62"/>
      <c r="E1409" s="86"/>
      <c r="F1409" s="86"/>
      <c r="G1409" s="86"/>
      <c r="H1409" s="87"/>
      <c r="I1409" s="88"/>
      <c r="J1409" s="64"/>
      <c r="K1409" s="64"/>
      <c r="L1409" s="79" t="str">
        <f>IF(E1409+F1409+G1409=0,"",E1409*'Emission Factors'!C$26+F1409*'Emission Factors'!C$28+G1409*'Emission Factors'!$C$30)</f>
        <v/>
      </c>
      <c r="M1409" s="79" t="str">
        <f>IF(E1409+F1409+G1409=0,"",E1409*'Emission Factors'!C$27+F1409*'Emission Factors'!C$29+G1409*'Emission Factors'!$C$31)</f>
        <v/>
      </c>
      <c r="N1409" s="79" t="str">
        <f t="shared" si="63"/>
        <v/>
      </c>
      <c r="O1409" s="79" t="str">
        <f t="shared" si="64"/>
        <v/>
      </c>
      <c r="P1409" s="79" t="str">
        <f>IFERROR(N1409*'Emission Factors'!C$13+O1409*'Emission Factors'!C$20,"")</f>
        <v/>
      </c>
      <c r="Q1409" s="89" t="str">
        <f t="shared" si="65"/>
        <v/>
      </c>
      <c r="R1409" s="90" t="str">
        <f>IFERROR(N1409*'Emission Factors'!C$14+O1409*'Emission Factors'!C$21,"")</f>
        <v/>
      </c>
      <c r="S1409" s="90" t="str">
        <f>IFERROR(N1409*'Emission Factors'!C$15+O1409*'Emission Factors'!C$22,"")</f>
        <v/>
      </c>
      <c r="T1409" s="90" t="str">
        <f>IFERROR(N1409*'Emission Factors'!C$16+O1409*'Emission Factors'!C$23,"")</f>
        <v/>
      </c>
      <c r="U1409" s="28" t="str">
        <f>IFERROR(IF(K1409="Residential",N1409*'Emission Factors'!$C$17+O1409*'Emission Factors'!$C$24,N1409*'Emission Factors'!$C$18+O1409*'Emission Factors'!$C$25),"")</f>
        <v/>
      </c>
    </row>
    <row r="1410" spans="2:21" ht="15" customHeight="1" x14ac:dyDescent="0.35">
      <c r="B1410" s="92"/>
      <c r="C1410" s="86"/>
      <c r="D1410" s="62"/>
      <c r="E1410" s="86"/>
      <c r="F1410" s="86"/>
      <c r="G1410" s="86"/>
      <c r="H1410" s="87"/>
      <c r="I1410" s="88"/>
      <c r="J1410" s="64"/>
      <c r="K1410" s="64"/>
      <c r="L1410" s="79" t="str">
        <f>IF(E1410+F1410+G1410=0,"",E1410*'Emission Factors'!C$26+F1410*'Emission Factors'!C$28+G1410*'Emission Factors'!$C$30)</f>
        <v/>
      </c>
      <c r="M1410" s="79" t="str">
        <f>IF(E1410+F1410+G1410=0,"",E1410*'Emission Factors'!C$27+F1410*'Emission Factors'!C$29+G1410*'Emission Factors'!$C$31)</f>
        <v/>
      </c>
      <c r="N1410" s="79" t="str">
        <f t="shared" si="63"/>
        <v/>
      </c>
      <c r="O1410" s="79" t="str">
        <f t="shared" si="64"/>
        <v/>
      </c>
      <c r="P1410" s="79" t="str">
        <f>IFERROR(N1410*'Emission Factors'!C$13+O1410*'Emission Factors'!C$20,"")</f>
        <v/>
      </c>
      <c r="Q1410" s="89" t="str">
        <f t="shared" si="65"/>
        <v/>
      </c>
      <c r="R1410" s="90" t="str">
        <f>IFERROR(N1410*'Emission Factors'!C$14+O1410*'Emission Factors'!C$21,"")</f>
        <v/>
      </c>
      <c r="S1410" s="90" t="str">
        <f>IFERROR(N1410*'Emission Factors'!C$15+O1410*'Emission Factors'!C$22,"")</f>
        <v/>
      </c>
      <c r="T1410" s="90" t="str">
        <f>IFERROR(N1410*'Emission Factors'!C$16+O1410*'Emission Factors'!C$23,"")</f>
        <v/>
      </c>
      <c r="U1410" s="28" t="str">
        <f>IFERROR(IF(K1410="Residential",N1410*'Emission Factors'!$C$17+O1410*'Emission Factors'!$C$24,N1410*'Emission Factors'!$C$18+O1410*'Emission Factors'!$C$25),"")</f>
        <v/>
      </c>
    </row>
    <row r="1411" spans="2:21" ht="15" customHeight="1" x14ac:dyDescent="0.35">
      <c r="B1411" s="92"/>
      <c r="C1411" s="86"/>
      <c r="D1411" s="62"/>
      <c r="E1411" s="86"/>
      <c r="F1411" s="86"/>
      <c r="G1411" s="86"/>
      <c r="H1411" s="87"/>
      <c r="I1411" s="88"/>
      <c r="J1411" s="64"/>
      <c r="K1411" s="64"/>
      <c r="L1411" s="79" t="str">
        <f>IF(E1411+F1411+G1411=0,"",E1411*'Emission Factors'!C$26+F1411*'Emission Factors'!C$28+G1411*'Emission Factors'!$C$30)</f>
        <v/>
      </c>
      <c r="M1411" s="79" t="str">
        <f>IF(E1411+F1411+G1411=0,"",E1411*'Emission Factors'!C$27+F1411*'Emission Factors'!C$29+G1411*'Emission Factors'!$C$31)</f>
        <v/>
      </c>
      <c r="N1411" s="79" t="str">
        <f t="shared" si="63"/>
        <v/>
      </c>
      <c r="O1411" s="79" t="str">
        <f t="shared" si="64"/>
        <v/>
      </c>
      <c r="P1411" s="79" t="str">
        <f>IFERROR(N1411*'Emission Factors'!C$13+O1411*'Emission Factors'!C$20,"")</f>
        <v/>
      </c>
      <c r="Q1411" s="89" t="str">
        <f t="shared" si="65"/>
        <v/>
      </c>
      <c r="R1411" s="90" t="str">
        <f>IFERROR(N1411*'Emission Factors'!C$14+O1411*'Emission Factors'!C$21,"")</f>
        <v/>
      </c>
      <c r="S1411" s="90" t="str">
        <f>IFERROR(N1411*'Emission Factors'!C$15+O1411*'Emission Factors'!C$22,"")</f>
        <v/>
      </c>
      <c r="T1411" s="90" t="str">
        <f>IFERROR(N1411*'Emission Factors'!C$16+O1411*'Emission Factors'!C$23,"")</f>
        <v/>
      </c>
      <c r="U1411" s="28" t="str">
        <f>IFERROR(IF(K1411="Residential",N1411*'Emission Factors'!$C$17+O1411*'Emission Factors'!$C$24,N1411*'Emission Factors'!$C$18+O1411*'Emission Factors'!$C$25),"")</f>
        <v/>
      </c>
    </row>
    <row r="1412" spans="2:21" ht="15" customHeight="1" x14ac:dyDescent="0.35">
      <c r="B1412" s="92"/>
      <c r="C1412" s="86"/>
      <c r="D1412" s="63"/>
      <c r="E1412" s="86"/>
      <c r="F1412" s="86"/>
      <c r="G1412" s="86"/>
      <c r="H1412" s="87"/>
      <c r="I1412" s="88"/>
      <c r="J1412" s="64"/>
      <c r="K1412" s="64"/>
      <c r="L1412" s="79" t="str">
        <f>IF(E1412+F1412+G1412=0,"",E1412*'Emission Factors'!C$26+F1412*'Emission Factors'!C$28+G1412*'Emission Factors'!$C$30)</f>
        <v/>
      </c>
      <c r="M1412" s="79" t="str">
        <f>IF(E1412+F1412+G1412=0,"",E1412*'Emission Factors'!C$27+F1412*'Emission Factors'!C$29+G1412*'Emission Factors'!$C$31)</f>
        <v/>
      </c>
      <c r="N1412" s="79" t="str">
        <f t="shared" si="63"/>
        <v/>
      </c>
      <c r="O1412" s="79" t="str">
        <f t="shared" si="64"/>
        <v/>
      </c>
      <c r="P1412" s="79" t="str">
        <f>IFERROR(N1412*'Emission Factors'!C$13+O1412*'Emission Factors'!C$20,"")</f>
        <v/>
      </c>
      <c r="Q1412" s="89" t="str">
        <f t="shared" si="65"/>
        <v/>
      </c>
      <c r="R1412" s="90" t="str">
        <f>IFERROR(N1412*'Emission Factors'!C$14+O1412*'Emission Factors'!C$21,"")</f>
        <v/>
      </c>
      <c r="S1412" s="90" t="str">
        <f>IFERROR(N1412*'Emission Factors'!C$15+O1412*'Emission Factors'!C$22,"")</f>
        <v/>
      </c>
      <c r="T1412" s="90" t="str">
        <f>IFERROR(N1412*'Emission Factors'!C$16+O1412*'Emission Factors'!C$23,"")</f>
        <v/>
      </c>
      <c r="U1412" s="28" t="str">
        <f>IFERROR(IF(K1412="Residential",N1412*'Emission Factors'!$C$17+O1412*'Emission Factors'!$C$24,N1412*'Emission Factors'!$C$18+O1412*'Emission Factors'!$C$25),"")</f>
        <v/>
      </c>
    </row>
    <row r="1413" spans="2:21" ht="15" customHeight="1" x14ac:dyDescent="0.35">
      <c r="B1413" s="92"/>
      <c r="C1413" s="86"/>
      <c r="D1413" s="62"/>
      <c r="E1413" s="86"/>
      <c r="F1413" s="86"/>
      <c r="G1413" s="86"/>
      <c r="H1413" s="87"/>
      <c r="I1413" s="88"/>
      <c r="J1413" s="64"/>
      <c r="K1413" s="64"/>
      <c r="L1413" s="79" t="str">
        <f>IF(E1413+F1413+G1413=0,"",E1413*'Emission Factors'!C$26+F1413*'Emission Factors'!C$28+G1413*'Emission Factors'!$C$30)</f>
        <v/>
      </c>
      <c r="M1413" s="79" t="str">
        <f>IF(E1413+F1413+G1413=0,"",E1413*'Emission Factors'!C$27+F1413*'Emission Factors'!C$29+G1413*'Emission Factors'!$C$31)</f>
        <v/>
      </c>
      <c r="N1413" s="79" t="str">
        <f t="shared" si="63"/>
        <v/>
      </c>
      <c r="O1413" s="79" t="str">
        <f t="shared" si="64"/>
        <v/>
      </c>
      <c r="P1413" s="79" t="str">
        <f>IFERROR(N1413*'Emission Factors'!C$13+O1413*'Emission Factors'!C$20,"")</f>
        <v/>
      </c>
      <c r="Q1413" s="89" t="str">
        <f t="shared" si="65"/>
        <v/>
      </c>
      <c r="R1413" s="90" t="str">
        <f>IFERROR(N1413*'Emission Factors'!C$14+O1413*'Emission Factors'!C$21,"")</f>
        <v/>
      </c>
      <c r="S1413" s="90" t="str">
        <f>IFERROR(N1413*'Emission Factors'!C$15+O1413*'Emission Factors'!C$22,"")</f>
        <v/>
      </c>
      <c r="T1413" s="90" t="str">
        <f>IFERROR(N1413*'Emission Factors'!C$16+O1413*'Emission Factors'!C$23,"")</f>
        <v/>
      </c>
      <c r="U1413" s="28" t="str">
        <f>IFERROR(IF(K1413="Residential",N1413*'Emission Factors'!$C$17+O1413*'Emission Factors'!$C$24,N1413*'Emission Factors'!$C$18+O1413*'Emission Factors'!$C$25),"")</f>
        <v/>
      </c>
    </row>
    <row r="1414" spans="2:21" ht="15" customHeight="1" x14ac:dyDescent="0.35">
      <c r="B1414" s="92"/>
      <c r="C1414" s="86"/>
      <c r="D1414" s="62"/>
      <c r="E1414" s="86"/>
      <c r="F1414" s="86"/>
      <c r="G1414" s="86"/>
      <c r="H1414" s="87"/>
      <c r="I1414" s="88"/>
      <c r="J1414" s="64"/>
      <c r="K1414" s="64"/>
      <c r="L1414" s="79" t="str">
        <f>IF(E1414+F1414+G1414=0,"",E1414*'Emission Factors'!C$26+F1414*'Emission Factors'!C$28+G1414*'Emission Factors'!$C$30)</f>
        <v/>
      </c>
      <c r="M1414" s="79" t="str">
        <f>IF(E1414+F1414+G1414=0,"",E1414*'Emission Factors'!C$27+F1414*'Emission Factors'!C$29+G1414*'Emission Factors'!$C$31)</f>
        <v/>
      </c>
      <c r="N1414" s="79" t="str">
        <f t="shared" si="63"/>
        <v/>
      </c>
      <c r="O1414" s="79" t="str">
        <f t="shared" si="64"/>
        <v/>
      </c>
      <c r="P1414" s="79" t="str">
        <f>IFERROR(N1414*'Emission Factors'!C$13+O1414*'Emission Factors'!C$20,"")</f>
        <v/>
      </c>
      <c r="Q1414" s="89" t="str">
        <f t="shared" si="65"/>
        <v/>
      </c>
      <c r="R1414" s="90" t="str">
        <f>IFERROR(N1414*'Emission Factors'!C$14+O1414*'Emission Factors'!C$21,"")</f>
        <v/>
      </c>
      <c r="S1414" s="90" t="str">
        <f>IFERROR(N1414*'Emission Factors'!C$15+O1414*'Emission Factors'!C$22,"")</f>
        <v/>
      </c>
      <c r="T1414" s="90" t="str">
        <f>IFERROR(N1414*'Emission Factors'!C$16+O1414*'Emission Factors'!C$23,"")</f>
        <v/>
      </c>
      <c r="U1414" s="28" t="str">
        <f>IFERROR(IF(K1414="Residential",N1414*'Emission Factors'!$C$17+O1414*'Emission Factors'!$C$24,N1414*'Emission Factors'!$C$18+O1414*'Emission Factors'!$C$25),"")</f>
        <v/>
      </c>
    </row>
    <row r="1415" spans="2:21" ht="15" customHeight="1" x14ac:dyDescent="0.35">
      <c r="B1415" s="92"/>
      <c r="C1415" s="86"/>
      <c r="D1415" s="62"/>
      <c r="E1415" s="86"/>
      <c r="F1415" s="86"/>
      <c r="G1415" s="86"/>
      <c r="H1415" s="87"/>
      <c r="I1415" s="88"/>
      <c r="J1415" s="64"/>
      <c r="K1415" s="64"/>
      <c r="L1415" s="79" t="str">
        <f>IF(E1415+F1415+G1415=0,"",E1415*'Emission Factors'!C$26+F1415*'Emission Factors'!C$28+G1415*'Emission Factors'!$C$30)</f>
        <v/>
      </c>
      <c r="M1415" s="79" t="str">
        <f>IF(E1415+F1415+G1415=0,"",E1415*'Emission Factors'!C$27+F1415*'Emission Factors'!C$29+G1415*'Emission Factors'!$C$31)</f>
        <v/>
      </c>
      <c r="N1415" s="79" t="str">
        <f t="shared" si="63"/>
        <v/>
      </c>
      <c r="O1415" s="79" t="str">
        <f t="shared" si="64"/>
        <v/>
      </c>
      <c r="P1415" s="79" t="str">
        <f>IFERROR(N1415*'Emission Factors'!C$13+O1415*'Emission Factors'!C$20,"")</f>
        <v/>
      </c>
      <c r="Q1415" s="89" t="str">
        <f t="shared" si="65"/>
        <v/>
      </c>
      <c r="R1415" s="90" t="str">
        <f>IFERROR(N1415*'Emission Factors'!C$14+O1415*'Emission Factors'!C$21,"")</f>
        <v/>
      </c>
      <c r="S1415" s="90" t="str">
        <f>IFERROR(N1415*'Emission Factors'!C$15+O1415*'Emission Factors'!C$22,"")</f>
        <v/>
      </c>
      <c r="T1415" s="90" t="str">
        <f>IFERROR(N1415*'Emission Factors'!C$16+O1415*'Emission Factors'!C$23,"")</f>
        <v/>
      </c>
      <c r="U1415" s="28" t="str">
        <f>IFERROR(IF(K1415="Residential",N1415*'Emission Factors'!$C$17+O1415*'Emission Factors'!$C$24,N1415*'Emission Factors'!$C$18+O1415*'Emission Factors'!$C$25),"")</f>
        <v/>
      </c>
    </row>
    <row r="1416" spans="2:21" ht="15" customHeight="1" x14ac:dyDescent="0.35">
      <c r="B1416" s="92"/>
      <c r="C1416" s="86"/>
      <c r="D1416" s="62"/>
      <c r="E1416" s="86"/>
      <c r="F1416" s="86"/>
      <c r="G1416" s="86"/>
      <c r="H1416" s="87"/>
      <c r="I1416" s="88"/>
      <c r="J1416" s="64"/>
      <c r="K1416" s="64"/>
      <c r="L1416" s="79" t="str">
        <f>IF(E1416+F1416+G1416=0,"",E1416*'Emission Factors'!C$26+F1416*'Emission Factors'!C$28+G1416*'Emission Factors'!$C$30)</f>
        <v/>
      </c>
      <c r="M1416" s="79" t="str">
        <f>IF(E1416+F1416+G1416=0,"",E1416*'Emission Factors'!C$27+F1416*'Emission Factors'!C$29+G1416*'Emission Factors'!$C$31)</f>
        <v/>
      </c>
      <c r="N1416" s="79" t="str">
        <f t="shared" si="63"/>
        <v/>
      </c>
      <c r="O1416" s="79" t="str">
        <f t="shared" si="64"/>
        <v/>
      </c>
      <c r="P1416" s="79" t="str">
        <f>IFERROR(N1416*'Emission Factors'!C$13+O1416*'Emission Factors'!C$20,"")</f>
        <v/>
      </c>
      <c r="Q1416" s="89" t="str">
        <f t="shared" si="65"/>
        <v/>
      </c>
      <c r="R1416" s="90" t="str">
        <f>IFERROR(N1416*'Emission Factors'!C$14+O1416*'Emission Factors'!C$21,"")</f>
        <v/>
      </c>
      <c r="S1416" s="90" t="str">
        <f>IFERROR(N1416*'Emission Factors'!C$15+O1416*'Emission Factors'!C$22,"")</f>
        <v/>
      </c>
      <c r="T1416" s="90" t="str">
        <f>IFERROR(N1416*'Emission Factors'!C$16+O1416*'Emission Factors'!C$23,"")</f>
        <v/>
      </c>
      <c r="U1416" s="28" t="str">
        <f>IFERROR(IF(K1416="Residential",N1416*'Emission Factors'!$C$17+O1416*'Emission Factors'!$C$24,N1416*'Emission Factors'!$C$18+O1416*'Emission Factors'!$C$25),"")</f>
        <v/>
      </c>
    </row>
    <row r="1417" spans="2:21" ht="15" customHeight="1" x14ac:dyDescent="0.35">
      <c r="B1417" s="92"/>
      <c r="C1417" s="86"/>
      <c r="D1417" s="63"/>
      <c r="E1417" s="86"/>
      <c r="F1417" s="86"/>
      <c r="G1417" s="86"/>
      <c r="H1417" s="87"/>
      <c r="I1417" s="88"/>
      <c r="J1417" s="64"/>
      <c r="K1417" s="64"/>
      <c r="L1417" s="79" t="str">
        <f>IF(E1417+F1417+G1417=0,"",E1417*'Emission Factors'!C$26+F1417*'Emission Factors'!C$28+G1417*'Emission Factors'!$C$30)</f>
        <v/>
      </c>
      <c r="M1417" s="79" t="str">
        <f>IF(E1417+F1417+G1417=0,"",E1417*'Emission Factors'!C$27+F1417*'Emission Factors'!C$29+G1417*'Emission Factors'!$C$31)</f>
        <v/>
      </c>
      <c r="N1417" s="79" t="str">
        <f t="shared" si="63"/>
        <v/>
      </c>
      <c r="O1417" s="79" t="str">
        <f t="shared" si="64"/>
        <v/>
      </c>
      <c r="P1417" s="79" t="str">
        <f>IFERROR(N1417*'Emission Factors'!C$13+O1417*'Emission Factors'!C$20,"")</f>
        <v/>
      </c>
      <c r="Q1417" s="89" t="str">
        <f t="shared" si="65"/>
        <v/>
      </c>
      <c r="R1417" s="90" t="str">
        <f>IFERROR(N1417*'Emission Factors'!C$14+O1417*'Emission Factors'!C$21,"")</f>
        <v/>
      </c>
      <c r="S1417" s="90" t="str">
        <f>IFERROR(N1417*'Emission Factors'!C$15+O1417*'Emission Factors'!C$22,"")</f>
        <v/>
      </c>
      <c r="T1417" s="90" t="str">
        <f>IFERROR(N1417*'Emission Factors'!C$16+O1417*'Emission Factors'!C$23,"")</f>
        <v/>
      </c>
      <c r="U1417" s="28" t="str">
        <f>IFERROR(IF(K1417="Residential",N1417*'Emission Factors'!$C$17+O1417*'Emission Factors'!$C$24,N1417*'Emission Factors'!$C$18+O1417*'Emission Factors'!$C$25),"")</f>
        <v/>
      </c>
    </row>
    <row r="1418" spans="2:21" ht="15" customHeight="1" x14ac:dyDescent="0.35">
      <c r="B1418" s="92"/>
      <c r="C1418" s="86"/>
      <c r="D1418" s="62"/>
      <c r="E1418" s="86"/>
      <c r="F1418" s="86"/>
      <c r="G1418" s="86"/>
      <c r="H1418" s="87"/>
      <c r="I1418" s="88"/>
      <c r="J1418" s="64"/>
      <c r="K1418" s="64"/>
      <c r="L1418" s="79" t="str">
        <f>IF(E1418+F1418+G1418=0,"",E1418*'Emission Factors'!C$26+F1418*'Emission Factors'!C$28+G1418*'Emission Factors'!$C$30)</f>
        <v/>
      </c>
      <c r="M1418" s="79" t="str">
        <f>IF(E1418+F1418+G1418=0,"",E1418*'Emission Factors'!C$27+F1418*'Emission Factors'!C$29+G1418*'Emission Factors'!$C$31)</f>
        <v/>
      </c>
      <c r="N1418" s="79" t="str">
        <f t="shared" si="63"/>
        <v/>
      </c>
      <c r="O1418" s="79" t="str">
        <f t="shared" si="64"/>
        <v/>
      </c>
      <c r="P1418" s="79" t="str">
        <f>IFERROR(N1418*'Emission Factors'!C$13+O1418*'Emission Factors'!C$20,"")</f>
        <v/>
      </c>
      <c r="Q1418" s="89" t="str">
        <f t="shared" si="65"/>
        <v/>
      </c>
      <c r="R1418" s="90" t="str">
        <f>IFERROR(N1418*'Emission Factors'!C$14+O1418*'Emission Factors'!C$21,"")</f>
        <v/>
      </c>
      <c r="S1418" s="90" t="str">
        <f>IFERROR(N1418*'Emission Factors'!C$15+O1418*'Emission Factors'!C$22,"")</f>
        <v/>
      </c>
      <c r="T1418" s="90" t="str">
        <f>IFERROR(N1418*'Emission Factors'!C$16+O1418*'Emission Factors'!C$23,"")</f>
        <v/>
      </c>
      <c r="U1418" s="28" t="str">
        <f>IFERROR(IF(K1418="Residential",N1418*'Emission Factors'!$C$17+O1418*'Emission Factors'!$C$24,N1418*'Emission Factors'!$C$18+O1418*'Emission Factors'!$C$25),"")</f>
        <v/>
      </c>
    </row>
    <row r="1419" spans="2:21" ht="15" customHeight="1" x14ac:dyDescent="0.35">
      <c r="B1419" s="92"/>
      <c r="C1419" s="86"/>
      <c r="D1419" s="62"/>
      <c r="E1419" s="86"/>
      <c r="F1419" s="86"/>
      <c r="G1419" s="86"/>
      <c r="H1419" s="87"/>
      <c r="I1419" s="88"/>
      <c r="J1419" s="64"/>
      <c r="K1419" s="64"/>
      <c r="L1419" s="79" t="str">
        <f>IF(E1419+F1419+G1419=0,"",E1419*'Emission Factors'!C$26+F1419*'Emission Factors'!C$28+G1419*'Emission Factors'!$C$30)</f>
        <v/>
      </c>
      <c r="M1419" s="79" t="str">
        <f>IF(E1419+F1419+G1419=0,"",E1419*'Emission Factors'!C$27+F1419*'Emission Factors'!C$29+G1419*'Emission Factors'!$C$31)</f>
        <v/>
      </c>
      <c r="N1419" s="79" t="str">
        <f t="shared" si="63"/>
        <v/>
      </c>
      <c r="O1419" s="79" t="str">
        <f t="shared" si="64"/>
        <v/>
      </c>
      <c r="P1419" s="79" t="str">
        <f>IFERROR(N1419*'Emission Factors'!C$13+O1419*'Emission Factors'!C$20,"")</f>
        <v/>
      </c>
      <c r="Q1419" s="89" t="str">
        <f t="shared" si="65"/>
        <v/>
      </c>
      <c r="R1419" s="90" t="str">
        <f>IFERROR(N1419*'Emission Factors'!C$14+O1419*'Emission Factors'!C$21,"")</f>
        <v/>
      </c>
      <c r="S1419" s="90" t="str">
        <f>IFERROR(N1419*'Emission Factors'!C$15+O1419*'Emission Factors'!C$22,"")</f>
        <v/>
      </c>
      <c r="T1419" s="90" t="str">
        <f>IFERROR(N1419*'Emission Factors'!C$16+O1419*'Emission Factors'!C$23,"")</f>
        <v/>
      </c>
      <c r="U1419" s="28" t="str">
        <f>IFERROR(IF(K1419="Residential",N1419*'Emission Factors'!$C$17+O1419*'Emission Factors'!$C$24,N1419*'Emission Factors'!$C$18+O1419*'Emission Factors'!$C$25),"")</f>
        <v/>
      </c>
    </row>
    <row r="1420" spans="2:21" ht="15" customHeight="1" x14ac:dyDescent="0.35">
      <c r="B1420" s="92"/>
      <c r="C1420" s="86"/>
      <c r="D1420" s="62"/>
      <c r="E1420" s="86"/>
      <c r="F1420" s="86"/>
      <c r="G1420" s="86"/>
      <c r="H1420" s="87"/>
      <c r="I1420" s="88"/>
      <c r="J1420" s="64"/>
      <c r="K1420" s="64"/>
      <c r="L1420" s="79" t="str">
        <f>IF(E1420+F1420+G1420=0,"",E1420*'Emission Factors'!C$26+F1420*'Emission Factors'!C$28+G1420*'Emission Factors'!$C$30)</f>
        <v/>
      </c>
      <c r="M1420" s="79" t="str">
        <f>IF(E1420+F1420+G1420=0,"",E1420*'Emission Factors'!C$27+F1420*'Emission Factors'!C$29+G1420*'Emission Factors'!$C$31)</f>
        <v/>
      </c>
      <c r="N1420" s="79" t="str">
        <f t="shared" si="63"/>
        <v/>
      </c>
      <c r="O1420" s="79" t="str">
        <f t="shared" si="64"/>
        <v/>
      </c>
      <c r="P1420" s="79" t="str">
        <f>IFERROR(N1420*'Emission Factors'!C$13+O1420*'Emission Factors'!C$20,"")</f>
        <v/>
      </c>
      <c r="Q1420" s="89" t="str">
        <f t="shared" si="65"/>
        <v/>
      </c>
      <c r="R1420" s="90" t="str">
        <f>IFERROR(N1420*'Emission Factors'!C$14+O1420*'Emission Factors'!C$21,"")</f>
        <v/>
      </c>
      <c r="S1420" s="90" t="str">
        <f>IFERROR(N1420*'Emission Factors'!C$15+O1420*'Emission Factors'!C$22,"")</f>
        <v/>
      </c>
      <c r="T1420" s="90" t="str">
        <f>IFERROR(N1420*'Emission Factors'!C$16+O1420*'Emission Factors'!C$23,"")</f>
        <v/>
      </c>
      <c r="U1420" s="28" t="str">
        <f>IFERROR(IF(K1420="Residential",N1420*'Emission Factors'!$C$17+O1420*'Emission Factors'!$C$24,N1420*'Emission Factors'!$C$18+O1420*'Emission Factors'!$C$25),"")</f>
        <v/>
      </c>
    </row>
    <row r="1421" spans="2:21" ht="15" customHeight="1" x14ac:dyDescent="0.35">
      <c r="B1421" s="92"/>
      <c r="C1421" s="86"/>
      <c r="D1421" s="62"/>
      <c r="E1421" s="86"/>
      <c r="F1421" s="86"/>
      <c r="G1421" s="86"/>
      <c r="H1421" s="87"/>
      <c r="I1421" s="88"/>
      <c r="J1421" s="64"/>
      <c r="K1421" s="64"/>
      <c r="L1421" s="79" t="str">
        <f>IF(E1421+F1421+G1421=0,"",E1421*'Emission Factors'!C$26+F1421*'Emission Factors'!C$28+G1421*'Emission Factors'!$C$30)</f>
        <v/>
      </c>
      <c r="M1421" s="79" t="str">
        <f>IF(E1421+F1421+G1421=0,"",E1421*'Emission Factors'!C$27+F1421*'Emission Factors'!C$29+G1421*'Emission Factors'!$C$31)</f>
        <v/>
      </c>
      <c r="N1421" s="79" t="str">
        <f t="shared" si="63"/>
        <v/>
      </c>
      <c r="O1421" s="79" t="str">
        <f t="shared" si="64"/>
        <v/>
      </c>
      <c r="P1421" s="79" t="str">
        <f>IFERROR(N1421*'Emission Factors'!C$13+O1421*'Emission Factors'!C$20,"")</f>
        <v/>
      </c>
      <c r="Q1421" s="89" t="str">
        <f t="shared" si="65"/>
        <v/>
      </c>
      <c r="R1421" s="90" t="str">
        <f>IFERROR(N1421*'Emission Factors'!C$14+O1421*'Emission Factors'!C$21,"")</f>
        <v/>
      </c>
      <c r="S1421" s="90" t="str">
        <f>IFERROR(N1421*'Emission Factors'!C$15+O1421*'Emission Factors'!C$22,"")</f>
        <v/>
      </c>
      <c r="T1421" s="90" t="str">
        <f>IFERROR(N1421*'Emission Factors'!C$16+O1421*'Emission Factors'!C$23,"")</f>
        <v/>
      </c>
      <c r="U1421" s="28" t="str">
        <f>IFERROR(IF(K1421="Residential",N1421*'Emission Factors'!$C$17+O1421*'Emission Factors'!$C$24,N1421*'Emission Factors'!$C$18+O1421*'Emission Factors'!$C$25),"")</f>
        <v/>
      </c>
    </row>
    <row r="1422" spans="2:21" ht="15" customHeight="1" x14ac:dyDescent="0.35">
      <c r="B1422" s="92"/>
      <c r="C1422" s="86"/>
      <c r="D1422" s="63"/>
      <c r="E1422" s="86"/>
      <c r="F1422" s="86"/>
      <c r="G1422" s="86"/>
      <c r="H1422" s="87"/>
      <c r="I1422" s="88"/>
      <c r="J1422" s="64"/>
      <c r="K1422" s="64"/>
      <c r="L1422" s="79" t="str">
        <f>IF(E1422+F1422+G1422=0,"",E1422*'Emission Factors'!C$26+F1422*'Emission Factors'!C$28+G1422*'Emission Factors'!$C$30)</f>
        <v/>
      </c>
      <c r="M1422" s="79" t="str">
        <f>IF(E1422+F1422+G1422=0,"",E1422*'Emission Factors'!C$27+F1422*'Emission Factors'!C$29+G1422*'Emission Factors'!$C$31)</f>
        <v/>
      </c>
      <c r="N1422" s="79" t="str">
        <f t="shared" si="63"/>
        <v/>
      </c>
      <c r="O1422" s="79" t="str">
        <f t="shared" si="64"/>
        <v/>
      </c>
      <c r="P1422" s="79" t="str">
        <f>IFERROR(N1422*'Emission Factors'!C$13+O1422*'Emission Factors'!C$20,"")</f>
        <v/>
      </c>
      <c r="Q1422" s="89" t="str">
        <f t="shared" si="65"/>
        <v/>
      </c>
      <c r="R1422" s="90" t="str">
        <f>IFERROR(N1422*'Emission Factors'!C$14+O1422*'Emission Factors'!C$21,"")</f>
        <v/>
      </c>
      <c r="S1422" s="90" t="str">
        <f>IFERROR(N1422*'Emission Factors'!C$15+O1422*'Emission Factors'!C$22,"")</f>
        <v/>
      </c>
      <c r="T1422" s="90" t="str">
        <f>IFERROR(N1422*'Emission Factors'!C$16+O1422*'Emission Factors'!C$23,"")</f>
        <v/>
      </c>
      <c r="U1422" s="28" t="str">
        <f>IFERROR(IF(K1422="Residential",N1422*'Emission Factors'!$C$17+O1422*'Emission Factors'!$C$24,N1422*'Emission Factors'!$C$18+O1422*'Emission Factors'!$C$25),"")</f>
        <v/>
      </c>
    </row>
    <row r="1423" spans="2:21" ht="15" customHeight="1" x14ac:dyDescent="0.35">
      <c r="B1423" s="92"/>
      <c r="C1423" s="86"/>
      <c r="D1423" s="62"/>
      <c r="E1423" s="86"/>
      <c r="F1423" s="86"/>
      <c r="G1423" s="86"/>
      <c r="H1423" s="87"/>
      <c r="I1423" s="88"/>
      <c r="J1423" s="64"/>
      <c r="K1423" s="64"/>
      <c r="L1423" s="79" t="str">
        <f>IF(E1423+F1423+G1423=0,"",E1423*'Emission Factors'!C$26+F1423*'Emission Factors'!C$28+G1423*'Emission Factors'!$C$30)</f>
        <v/>
      </c>
      <c r="M1423" s="79" t="str">
        <f>IF(E1423+F1423+G1423=0,"",E1423*'Emission Factors'!C$27+F1423*'Emission Factors'!C$29+G1423*'Emission Factors'!$C$31)</f>
        <v/>
      </c>
      <c r="N1423" s="79" t="str">
        <f t="shared" si="63"/>
        <v/>
      </c>
      <c r="O1423" s="79" t="str">
        <f t="shared" si="64"/>
        <v/>
      </c>
      <c r="P1423" s="79" t="str">
        <f>IFERROR(N1423*'Emission Factors'!C$13+O1423*'Emission Factors'!C$20,"")</f>
        <v/>
      </c>
      <c r="Q1423" s="89" t="str">
        <f t="shared" si="65"/>
        <v/>
      </c>
      <c r="R1423" s="90" t="str">
        <f>IFERROR(N1423*'Emission Factors'!C$14+O1423*'Emission Factors'!C$21,"")</f>
        <v/>
      </c>
      <c r="S1423" s="90" t="str">
        <f>IFERROR(N1423*'Emission Factors'!C$15+O1423*'Emission Factors'!C$22,"")</f>
        <v/>
      </c>
      <c r="T1423" s="90" t="str">
        <f>IFERROR(N1423*'Emission Factors'!C$16+O1423*'Emission Factors'!C$23,"")</f>
        <v/>
      </c>
      <c r="U1423" s="28" t="str">
        <f>IFERROR(IF(K1423="Residential",N1423*'Emission Factors'!$C$17+O1423*'Emission Factors'!$C$24,N1423*'Emission Factors'!$C$18+O1423*'Emission Factors'!$C$25),"")</f>
        <v/>
      </c>
    </row>
    <row r="1424" spans="2:21" ht="15" customHeight="1" x14ac:dyDescent="0.35">
      <c r="B1424" s="92"/>
      <c r="C1424" s="86"/>
      <c r="D1424" s="62"/>
      <c r="E1424" s="86"/>
      <c r="F1424" s="86"/>
      <c r="G1424" s="86"/>
      <c r="H1424" s="87"/>
      <c r="I1424" s="88"/>
      <c r="J1424" s="64"/>
      <c r="K1424" s="64"/>
      <c r="L1424" s="79" t="str">
        <f>IF(E1424+F1424+G1424=0,"",E1424*'Emission Factors'!C$26+F1424*'Emission Factors'!C$28+G1424*'Emission Factors'!$C$30)</f>
        <v/>
      </c>
      <c r="M1424" s="79" t="str">
        <f>IF(E1424+F1424+G1424=0,"",E1424*'Emission Factors'!C$27+F1424*'Emission Factors'!C$29+G1424*'Emission Factors'!$C$31)</f>
        <v/>
      </c>
      <c r="N1424" s="79" t="str">
        <f t="shared" si="63"/>
        <v/>
      </c>
      <c r="O1424" s="79" t="str">
        <f t="shared" si="64"/>
        <v/>
      </c>
      <c r="P1424" s="79" t="str">
        <f>IFERROR(N1424*'Emission Factors'!C$13+O1424*'Emission Factors'!C$20,"")</f>
        <v/>
      </c>
      <c r="Q1424" s="89" t="str">
        <f t="shared" si="65"/>
        <v/>
      </c>
      <c r="R1424" s="90" t="str">
        <f>IFERROR(N1424*'Emission Factors'!C$14+O1424*'Emission Factors'!C$21,"")</f>
        <v/>
      </c>
      <c r="S1424" s="90" t="str">
        <f>IFERROR(N1424*'Emission Factors'!C$15+O1424*'Emission Factors'!C$22,"")</f>
        <v/>
      </c>
      <c r="T1424" s="90" t="str">
        <f>IFERROR(N1424*'Emission Factors'!C$16+O1424*'Emission Factors'!C$23,"")</f>
        <v/>
      </c>
      <c r="U1424" s="28" t="str">
        <f>IFERROR(IF(K1424="Residential",N1424*'Emission Factors'!$C$17+O1424*'Emission Factors'!$C$24,N1424*'Emission Factors'!$C$18+O1424*'Emission Factors'!$C$25),"")</f>
        <v/>
      </c>
    </row>
    <row r="1425" spans="2:21" ht="15" customHeight="1" x14ac:dyDescent="0.35">
      <c r="B1425" s="92"/>
      <c r="C1425" s="86"/>
      <c r="D1425" s="62"/>
      <c r="E1425" s="86"/>
      <c r="F1425" s="86"/>
      <c r="G1425" s="86"/>
      <c r="H1425" s="87"/>
      <c r="I1425" s="88"/>
      <c r="J1425" s="64"/>
      <c r="K1425" s="64"/>
      <c r="L1425" s="79" t="str">
        <f>IF(E1425+F1425+G1425=0,"",E1425*'Emission Factors'!C$26+F1425*'Emission Factors'!C$28+G1425*'Emission Factors'!$C$30)</f>
        <v/>
      </c>
      <c r="M1425" s="79" t="str">
        <f>IF(E1425+F1425+G1425=0,"",E1425*'Emission Factors'!C$27+F1425*'Emission Factors'!C$29+G1425*'Emission Factors'!$C$31)</f>
        <v/>
      </c>
      <c r="N1425" s="79" t="str">
        <f t="shared" si="63"/>
        <v/>
      </c>
      <c r="O1425" s="79" t="str">
        <f t="shared" si="64"/>
        <v/>
      </c>
      <c r="P1425" s="79" t="str">
        <f>IFERROR(N1425*'Emission Factors'!C$13+O1425*'Emission Factors'!C$20,"")</f>
        <v/>
      </c>
      <c r="Q1425" s="89" t="str">
        <f t="shared" si="65"/>
        <v/>
      </c>
      <c r="R1425" s="90" t="str">
        <f>IFERROR(N1425*'Emission Factors'!C$14+O1425*'Emission Factors'!C$21,"")</f>
        <v/>
      </c>
      <c r="S1425" s="90" t="str">
        <f>IFERROR(N1425*'Emission Factors'!C$15+O1425*'Emission Factors'!C$22,"")</f>
        <v/>
      </c>
      <c r="T1425" s="90" t="str">
        <f>IFERROR(N1425*'Emission Factors'!C$16+O1425*'Emission Factors'!C$23,"")</f>
        <v/>
      </c>
      <c r="U1425" s="28" t="str">
        <f>IFERROR(IF(K1425="Residential",N1425*'Emission Factors'!$C$17+O1425*'Emission Factors'!$C$24,N1425*'Emission Factors'!$C$18+O1425*'Emission Factors'!$C$25),"")</f>
        <v/>
      </c>
    </row>
    <row r="1426" spans="2:21" ht="15" customHeight="1" x14ac:dyDescent="0.35">
      <c r="B1426" s="92"/>
      <c r="C1426" s="86"/>
      <c r="D1426" s="62"/>
      <c r="E1426" s="86"/>
      <c r="F1426" s="86"/>
      <c r="G1426" s="86"/>
      <c r="H1426" s="87"/>
      <c r="I1426" s="88"/>
      <c r="J1426" s="64"/>
      <c r="K1426" s="64"/>
      <c r="L1426" s="79" t="str">
        <f>IF(E1426+F1426+G1426=0,"",E1426*'Emission Factors'!C$26+F1426*'Emission Factors'!C$28+G1426*'Emission Factors'!$C$30)</f>
        <v/>
      </c>
      <c r="M1426" s="79" t="str">
        <f>IF(E1426+F1426+G1426=0,"",E1426*'Emission Factors'!C$27+F1426*'Emission Factors'!C$29+G1426*'Emission Factors'!$C$31)</f>
        <v/>
      </c>
      <c r="N1426" s="79" t="str">
        <f t="shared" ref="N1426:N1489" si="66">IFERROR(L1426*J1426,"")</f>
        <v/>
      </c>
      <c r="O1426" s="79" t="str">
        <f t="shared" ref="O1426:O1489" si="67">IFERROR(M1426*J1426,"")</f>
        <v/>
      </c>
      <c r="P1426" s="79" t="str">
        <f>IFERROR(N1426*'Emission Factors'!C$13+O1426*'Emission Factors'!C$20,"")</f>
        <v/>
      </c>
      <c r="Q1426" s="89" t="str">
        <f t="shared" ref="Q1426:Q1489" si="68">IFERROR(P1426/I1426,"")</f>
        <v/>
      </c>
      <c r="R1426" s="90" t="str">
        <f>IFERROR(N1426*'Emission Factors'!C$14+O1426*'Emission Factors'!C$21,"")</f>
        <v/>
      </c>
      <c r="S1426" s="90" t="str">
        <f>IFERROR(N1426*'Emission Factors'!C$15+O1426*'Emission Factors'!C$22,"")</f>
        <v/>
      </c>
      <c r="T1426" s="90" t="str">
        <f>IFERROR(N1426*'Emission Factors'!C$16+O1426*'Emission Factors'!C$23,"")</f>
        <v/>
      </c>
      <c r="U1426" s="28" t="str">
        <f>IFERROR(IF(K1426="Residential",N1426*'Emission Factors'!$C$17+O1426*'Emission Factors'!$C$24,N1426*'Emission Factors'!$C$18+O1426*'Emission Factors'!$C$25),"")</f>
        <v/>
      </c>
    </row>
    <row r="1427" spans="2:21" ht="15" customHeight="1" x14ac:dyDescent="0.35">
      <c r="B1427" s="92"/>
      <c r="C1427" s="86"/>
      <c r="D1427" s="63"/>
      <c r="E1427" s="86"/>
      <c r="F1427" s="86"/>
      <c r="G1427" s="86"/>
      <c r="H1427" s="87"/>
      <c r="I1427" s="88"/>
      <c r="J1427" s="64"/>
      <c r="K1427" s="64"/>
      <c r="L1427" s="79" t="str">
        <f>IF(E1427+F1427+G1427=0,"",E1427*'Emission Factors'!C$26+F1427*'Emission Factors'!C$28+G1427*'Emission Factors'!$C$30)</f>
        <v/>
      </c>
      <c r="M1427" s="79" t="str">
        <f>IF(E1427+F1427+G1427=0,"",E1427*'Emission Factors'!C$27+F1427*'Emission Factors'!C$29+G1427*'Emission Factors'!$C$31)</f>
        <v/>
      </c>
      <c r="N1427" s="79" t="str">
        <f t="shared" si="66"/>
        <v/>
      </c>
      <c r="O1427" s="79" t="str">
        <f t="shared" si="67"/>
        <v/>
      </c>
      <c r="P1427" s="79" t="str">
        <f>IFERROR(N1427*'Emission Factors'!C$13+O1427*'Emission Factors'!C$20,"")</f>
        <v/>
      </c>
      <c r="Q1427" s="89" t="str">
        <f t="shared" si="68"/>
        <v/>
      </c>
      <c r="R1427" s="90" t="str">
        <f>IFERROR(N1427*'Emission Factors'!C$14+O1427*'Emission Factors'!C$21,"")</f>
        <v/>
      </c>
      <c r="S1427" s="90" t="str">
        <f>IFERROR(N1427*'Emission Factors'!C$15+O1427*'Emission Factors'!C$22,"")</f>
        <v/>
      </c>
      <c r="T1427" s="90" t="str">
        <f>IFERROR(N1427*'Emission Factors'!C$16+O1427*'Emission Factors'!C$23,"")</f>
        <v/>
      </c>
      <c r="U1427" s="28" t="str">
        <f>IFERROR(IF(K1427="Residential",N1427*'Emission Factors'!$C$17+O1427*'Emission Factors'!$C$24,N1427*'Emission Factors'!$C$18+O1427*'Emission Factors'!$C$25),"")</f>
        <v/>
      </c>
    </row>
    <row r="1428" spans="2:21" ht="15" customHeight="1" x14ac:dyDescent="0.35">
      <c r="B1428" s="92"/>
      <c r="C1428" s="86"/>
      <c r="D1428" s="62"/>
      <c r="E1428" s="86"/>
      <c r="F1428" s="86"/>
      <c r="G1428" s="86"/>
      <c r="H1428" s="87"/>
      <c r="I1428" s="88"/>
      <c r="J1428" s="64"/>
      <c r="K1428" s="64"/>
      <c r="L1428" s="79" t="str">
        <f>IF(E1428+F1428+G1428=0,"",E1428*'Emission Factors'!C$26+F1428*'Emission Factors'!C$28+G1428*'Emission Factors'!$C$30)</f>
        <v/>
      </c>
      <c r="M1428" s="79" t="str">
        <f>IF(E1428+F1428+G1428=0,"",E1428*'Emission Factors'!C$27+F1428*'Emission Factors'!C$29+G1428*'Emission Factors'!$C$31)</f>
        <v/>
      </c>
      <c r="N1428" s="79" t="str">
        <f t="shared" si="66"/>
        <v/>
      </c>
      <c r="O1428" s="79" t="str">
        <f t="shared" si="67"/>
        <v/>
      </c>
      <c r="P1428" s="79" t="str">
        <f>IFERROR(N1428*'Emission Factors'!C$13+O1428*'Emission Factors'!C$20,"")</f>
        <v/>
      </c>
      <c r="Q1428" s="89" t="str">
        <f t="shared" si="68"/>
        <v/>
      </c>
      <c r="R1428" s="90" t="str">
        <f>IFERROR(N1428*'Emission Factors'!C$14+O1428*'Emission Factors'!C$21,"")</f>
        <v/>
      </c>
      <c r="S1428" s="90" t="str">
        <f>IFERROR(N1428*'Emission Factors'!C$15+O1428*'Emission Factors'!C$22,"")</f>
        <v/>
      </c>
      <c r="T1428" s="90" t="str">
        <f>IFERROR(N1428*'Emission Factors'!C$16+O1428*'Emission Factors'!C$23,"")</f>
        <v/>
      </c>
      <c r="U1428" s="28" t="str">
        <f>IFERROR(IF(K1428="Residential",N1428*'Emission Factors'!$C$17+O1428*'Emission Factors'!$C$24,N1428*'Emission Factors'!$C$18+O1428*'Emission Factors'!$C$25),"")</f>
        <v/>
      </c>
    </row>
    <row r="1429" spans="2:21" ht="15" customHeight="1" x14ac:dyDescent="0.35">
      <c r="B1429" s="92"/>
      <c r="C1429" s="86"/>
      <c r="D1429" s="62"/>
      <c r="E1429" s="86"/>
      <c r="F1429" s="86"/>
      <c r="G1429" s="86"/>
      <c r="H1429" s="87"/>
      <c r="I1429" s="88"/>
      <c r="J1429" s="64"/>
      <c r="K1429" s="64"/>
      <c r="L1429" s="79" t="str">
        <f>IF(E1429+F1429+G1429=0,"",E1429*'Emission Factors'!C$26+F1429*'Emission Factors'!C$28+G1429*'Emission Factors'!$C$30)</f>
        <v/>
      </c>
      <c r="M1429" s="79" t="str">
        <f>IF(E1429+F1429+G1429=0,"",E1429*'Emission Factors'!C$27+F1429*'Emission Factors'!C$29+G1429*'Emission Factors'!$C$31)</f>
        <v/>
      </c>
      <c r="N1429" s="79" t="str">
        <f t="shared" si="66"/>
        <v/>
      </c>
      <c r="O1429" s="79" t="str">
        <f t="shared" si="67"/>
        <v/>
      </c>
      <c r="P1429" s="79" t="str">
        <f>IFERROR(N1429*'Emission Factors'!C$13+O1429*'Emission Factors'!C$20,"")</f>
        <v/>
      </c>
      <c r="Q1429" s="89" t="str">
        <f t="shared" si="68"/>
        <v/>
      </c>
      <c r="R1429" s="90" t="str">
        <f>IFERROR(N1429*'Emission Factors'!C$14+O1429*'Emission Factors'!C$21,"")</f>
        <v/>
      </c>
      <c r="S1429" s="90" t="str">
        <f>IFERROR(N1429*'Emission Factors'!C$15+O1429*'Emission Factors'!C$22,"")</f>
        <v/>
      </c>
      <c r="T1429" s="90" t="str">
        <f>IFERROR(N1429*'Emission Factors'!C$16+O1429*'Emission Factors'!C$23,"")</f>
        <v/>
      </c>
      <c r="U1429" s="28" t="str">
        <f>IFERROR(IF(K1429="Residential",N1429*'Emission Factors'!$C$17+O1429*'Emission Factors'!$C$24,N1429*'Emission Factors'!$C$18+O1429*'Emission Factors'!$C$25),"")</f>
        <v/>
      </c>
    </row>
    <row r="1430" spans="2:21" ht="15" customHeight="1" x14ac:dyDescent="0.35">
      <c r="B1430" s="92"/>
      <c r="C1430" s="86"/>
      <c r="D1430" s="62"/>
      <c r="E1430" s="86"/>
      <c r="F1430" s="86"/>
      <c r="G1430" s="86"/>
      <c r="H1430" s="87"/>
      <c r="I1430" s="88"/>
      <c r="J1430" s="64"/>
      <c r="K1430" s="64"/>
      <c r="L1430" s="79" t="str">
        <f>IF(E1430+F1430+G1430=0,"",E1430*'Emission Factors'!C$26+F1430*'Emission Factors'!C$28+G1430*'Emission Factors'!$C$30)</f>
        <v/>
      </c>
      <c r="M1430" s="79" t="str">
        <f>IF(E1430+F1430+G1430=0,"",E1430*'Emission Factors'!C$27+F1430*'Emission Factors'!C$29+G1430*'Emission Factors'!$C$31)</f>
        <v/>
      </c>
      <c r="N1430" s="79" t="str">
        <f t="shared" si="66"/>
        <v/>
      </c>
      <c r="O1430" s="79" t="str">
        <f t="shared" si="67"/>
        <v/>
      </c>
      <c r="P1430" s="79" t="str">
        <f>IFERROR(N1430*'Emission Factors'!C$13+O1430*'Emission Factors'!C$20,"")</f>
        <v/>
      </c>
      <c r="Q1430" s="89" t="str">
        <f t="shared" si="68"/>
        <v/>
      </c>
      <c r="R1430" s="90" t="str">
        <f>IFERROR(N1430*'Emission Factors'!C$14+O1430*'Emission Factors'!C$21,"")</f>
        <v/>
      </c>
      <c r="S1430" s="90" t="str">
        <f>IFERROR(N1430*'Emission Factors'!C$15+O1430*'Emission Factors'!C$22,"")</f>
        <v/>
      </c>
      <c r="T1430" s="90" t="str">
        <f>IFERROR(N1430*'Emission Factors'!C$16+O1430*'Emission Factors'!C$23,"")</f>
        <v/>
      </c>
      <c r="U1430" s="28" t="str">
        <f>IFERROR(IF(K1430="Residential",N1430*'Emission Factors'!$C$17+O1430*'Emission Factors'!$C$24,N1430*'Emission Factors'!$C$18+O1430*'Emission Factors'!$C$25),"")</f>
        <v/>
      </c>
    </row>
    <row r="1431" spans="2:21" ht="15" customHeight="1" x14ac:dyDescent="0.35">
      <c r="B1431" s="92"/>
      <c r="C1431" s="86"/>
      <c r="D1431" s="62"/>
      <c r="E1431" s="86"/>
      <c r="F1431" s="86"/>
      <c r="G1431" s="86"/>
      <c r="H1431" s="87"/>
      <c r="I1431" s="88"/>
      <c r="J1431" s="64"/>
      <c r="K1431" s="64"/>
      <c r="L1431" s="79" t="str">
        <f>IF(E1431+F1431+G1431=0,"",E1431*'Emission Factors'!C$26+F1431*'Emission Factors'!C$28+G1431*'Emission Factors'!$C$30)</f>
        <v/>
      </c>
      <c r="M1431" s="79" t="str">
        <f>IF(E1431+F1431+G1431=0,"",E1431*'Emission Factors'!C$27+F1431*'Emission Factors'!C$29+G1431*'Emission Factors'!$C$31)</f>
        <v/>
      </c>
      <c r="N1431" s="79" t="str">
        <f t="shared" si="66"/>
        <v/>
      </c>
      <c r="O1431" s="79" t="str">
        <f t="shared" si="67"/>
        <v/>
      </c>
      <c r="P1431" s="79" t="str">
        <f>IFERROR(N1431*'Emission Factors'!C$13+O1431*'Emission Factors'!C$20,"")</f>
        <v/>
      </c>
      <c r="Q1431" s="89" t="str">
        <f t="shared" si="68"/>
        <v/>
      </c>
      <c r="R1431" s="90" t="str">
        <f>IFERROR(N1431*'Emission Factors'!C$14+O1431*'Emission Factors'!C$21,"")</f>
        <v/>
      </c>
      <c r="S1431" s="90" t="str">
        <f>IFERROR(N1431*'Emission Factors'!C$15+O1431*'Emission Factors'!C$22,"")</f>
        <v/>
      </c>
      <c r="T1431" s="90" t="str">
        <f>IFERROR(N1431*'Emission Factors'!C$16+O1431*'Emission Factors'!C$23,"")</f>
        <v/>
      </c>
      <c r="U1431" s="28" t="str">
        <f>IFERROR(IF(K1431="Residential",N1431*'Emission Factors'!$C$17+O1431*'Emission Factors'!$C$24,N1431*'Emission Factors'!$C$18+O1431*'Emission Factors'!$C$25),"")</f>
        <v/>
      </c>
    </row>
    <row r="1432" spans="2:21" ht="15" customHeight="1" x14ac:dyDescent="0.35">
      <c r="B1432" s="92"/>
      <c r="C1432" s="86"/>
      <c r="D1432" s="63"/>
      <c r="E1432" s="86"/>
      <c r="F1432" s="86"/>
      <c r="G1432" s="86"/>
      <c r="H1432" s="87"/>
      <c r="I1432" s="88"/>
      <c r="J1432" s="64"/>
      <c r="K1432" s="64"/>
      <c r="L1432" s="79" t="str">
        <f>IF(E1432+F1432+G1432=0,"",E1432*'Emission Factors'!C$26+F1432*'Emission Factors'!C$28+G1432*'Emission Factors'!$C$30)</f>
        <v/>
      </c>
      <c r="M1432" s="79" t="str">
        <f>IF(E1432+F1432+G1432=0,"",E1432*'Emission Factors'!C$27+F1432*'Emission Factors'!C$29+G1432*'Emission Factors'!$C$31)</f>
        <v/>
      </c>
      <c r="N1432" s="79" t="str">
        <f t="shared" si="66"/>
        <v/>
      </c>
      <c r="O1432" s="79" t="str">
        <f t="shared" si="67"/>
        <v/>
      </c>
      <c r="P1432" s="79" t="str">
        <f>IFERROR(N1432*'Emission Factors'!C$13+O1432*'Emission Factors'!C$20,"")</f>
        <v/>
      </c>
      <c r="Q1432" s="89" t="str">
        <f t="shared" si="68"/>
        <v/>
      </c>
      <c r="R1432" s="90" t="str">
        <f>IFERROR(N1432*'Emission Factors'!C$14+O1432*'Emission Factors'!C$21,"")</f>
        <v/>
      </c>
      <c r="S1432" s="90" t="str">
        <f>IFERROR(N1432*'Emission Factors'!C$15+O1432*'Emission Factors'!C$22,"")</f>
        <v/>
      </c>
      <c r="T1432" s="90" t="str">
        <f>IFERROR(N1432*'Emission Factors'!C$16+O1432*'Emission Factors'!C$23,"")</f>
        <v/>
      </c>
      <c r="U1432" s="28" t="str">
        <f>IFERROR(IF(K1432="Residential",N1432*'Emission Factors'!$C$17+O1432*'Emission Factors'!$C$24,N1432*'Emission Factors'!$C$18+O1432*'Emission Factors'!$C$25),"")</f>
        <v/>
      </c>
    </row>
    <row r="1433" spans="2:21" ht="15" customHeight="1" x14ac:dyDescent="0.35">
      <c r="B1433" s="92"/>
      <c r="C1433" s="86"/>
      <c r="D1433" s="62"/>
      <c r="E1433" s="86"/>
      <c r="F1433" s="86"/>
      <c r="G1433" s="86"/>
      <c r="H1433" s="87"/>
      <c r="I1433" s="88"/>
      <c r="J1433" s="64"/>
      <c r="K1433" s="64"/>
      <c r="L1433" s="79" t="str">
        <f>IF(E1433+F1433+G1433=0,"",E1433*'Emission Factors'!C$26+F1433*'Emission Factors'!C$28+G1433*'Emission Factors'!$C$30)</f>
        <v/>
      </c>
      <c r="M1433" s="79" t="str">
        <f>IF(E1433+F1433+G1433=0,"",E1433*'Emission Factors'!C$27+F1433*'Emission Factors'!C$29+G1433*'Emission Factors'!$C$31)</f>
        <v/>
      </c>
      <c r="N1433" s="79" t="str">
        <f t="shared" si="66"/>
        <v/>
      </c>
      <c r="O1433" s="79" t="str">
        <f t="shared" si="67"/>
        <v/>
      </c>
      <c r="P1433" s="79" t="str">
        <f>IFERROR(N1433*'Emission Factors'!C$13+O1433*'Emission Factors'!C$20,"")</f>
        <v/>
      </c>
      <c r="Q1433" s="89" t="str">
        <f t="shared" si="68"/>
        <v/>
      </c>
      <c r="R1433" s="90" t="str">
        <f>IFERROR(N1433*'Emission Factors'!C$14+O1433*'Emission Factors'!C$21,"")</f>
        <v/>
      </c>
      <c r="S1433" s="90" t="str">
        <f>IFERROR(N1433*'Emission Factors'!C$15+O1433*'Emission Factors'!C$22,"")</f>
        <v/>
      </c>
      <c r="T1433" s="90" t="str">
        <f>IFERROR(N1433*'Emission Factors'!C$16+O1433*'Emission Factors'!C$23,"")</f>
        <v/>
      </c>
      <c r="U1433" s="28" t="str">
        <f>IFERROR(IF(K1433="Residential",N1433*'Emission Factors'!$C$17+O1433*'Emission Factors'!$C$24,N1433*'Emission Factors'!$C$18+O1433*'Emission Factors'!$C$25),"")</f>
        <v/>
      </c>
    </row>
    <row r="1434" spans="2:21" ht="15" customHeight="1" x14ac:dyDescent="0.35">
      <c r="B1434" s="92"/>
      <c r="C1434" s="86"/>
      <c r="D1434" s="62"/>
      <c r="E1434" s="86"/>
      <c r="F1434" s="86"/>
      <c r="G1434" s="86"/>
      <c r="H1434" s="87"/>
      <c r="I1434" s="88"/>
      <c r="J1434" s="64"/>
      <c r="K1434" s="64"/>
      <c r="L1434" s="79" t="str">
        <f>IF(E1434+F1434+G1434=0,"",E1434*'Emission Factors'!C$26+F1434*'Emission Factors'!C$28+G1434*'Emission Factors'!$C$30)</f>
        <v/>
      </c>
      <c r="M1434" s="79" t="str">
        <f>IF(E1434+F1434+G1434=0,"",E1434*'Emission Factors'!C$27+F1434*'Emission Factors'!C$29+G1434*'Emission Factors'!$C$31)</f>
        <v/>
      </c>
      <c r="N1434" s="79" t="str">
        <f t="shared" si="66"/>
        <v/>
      </c>
      <c r="O1434" s="79" t="str">
        <f t="shared" si="67"/>
        <v/>
      </c>
      <c r="P1434" s="79" t="str">
        <f>IFERROR(N1434*'Emission Factors'!C$13+O1434*'Emission Factors'!C$20,"")</f>
        <v/>
      </c>
      <c r="Q1434" s="89" t="str">
        <f t="shared" si="68"/>
        <v/>
      </c>
      <c r="R1434" s="90" t="str">
        <f>IFERROR(N1434*'Emission Factors'!C$14+O1434*'Emission Factors'!C$21,"")</f>
        <v/>
      </c>
      <c r="S1434" s="90" t="str">
        <f>IFERROR(N1434*'Emission Factors'!C$15+O1434*'Emission Factors'!C$22,"")</f>
        <v/>
      </c>
      <c r="T1434" s="90" t="str">
        <f>IFERROR(N1434*'Emission Factors'!C$16+O1434*'Emission Factors'!C$23,"")</f>
        <v/>
      </c>
      <c r="U1434" s="28" t="str">
        <f>IFERROR(IF(K1434="Residential",N1434*'Emission Factors'!$C$17+O1434*'Emission Factors'!$C$24,N1434*'Emission Factors'!$C$18+O1434*'Emission Factors'!$C$25),"")</f>
        <v/>
      </c>
    </row>
    <row r="1435" spans="2:21" ht="15" customHeight="1" x14ac:dyDescent="0.35">
      <c r="B1435" s="92"/>
      <c r="C1435" s="86"/>
      <c r="D1435" s="62"/>
      <c r="E1435" s="86"/>
      <c r="F1435" s="86"/>
      <c r="G1435" s="86"/>
      <c r="H1435" s="87"/>
      <c r="I1435" s="88"/>
      <c r="J1435" s="64"/>
      <c r="K1435" s="64"/>
      <c r="L1435" s="79" t="str">
        <f>IF(E1435+F1435+G1435=0,"",E1435*'Emission Factors'!C$26+F1435*'Emission Factors'!C$28+G1435*'Emission Factors'!$C$30)</f>
        <v/>
      </c>
      <c r="M1435" s="79" t="str">
        <f>IF(E1435+F1435+G1435=0,"",E1435*'Emission Factors'!C$27+F1435*'Emission Factors'!C$29+G1435*'Emission Factors'!$C$31)</f>
        <v/>
      </c>
      <c r="N1435" s="79" t="str">
        <f t="shared" si="66"/>
        <v/>
      </c>
      <c r="O1435" s="79" t="str">
        <f t="shared" si="67"/>
        <v/>
      </c>
      <c r="P1435" s="79" t="str">
        <f>IFERROR(N1435*'Emission Factors'!C$13+O1435*'Emission Factors'!C$20,"")</f>
        <v/>
      </c>
      <c r="Q1435" s="89" t="str">
        <f t="shared" si="68"/>
        <v/>
      </c>
      <c r="R1435" s="90" t="str">
        <f>IFERROR(N1435*'Emission Factors'!C$14+O1435*'Emission Factors'!C$21,"")</f>
        <v/>
      </c>
      <c r="S1435" s="90" t="str">
        <f>IFERROR(N1435*'Emission Factors'!C$15+O1435*'Emission Factors'!C$22,"")</f>
        <v/>
      </c>
      <c r="T1435" s="90" t="str">
        <f>IFERROR(N1435*'Emission Factors'!C$16+O1435*'Emission Factors'!C$23,"")</f>
        <v/>
      </c>
      <c r="U1435" s="28" t="str">
        <f>IFERROR(IF(K1435="Residential",N1435*'Emission Factors'!$C$17+O1435*'Emission Factors'!$C$24,N1435*'Emission Factors'!$C$18+O1435*'Emission Factors'!$C$25),"")</f>
        <v/>
      </c>
    </row>
    <row r="1436" spans="2:21" ht="15" customHeight="1" x14ac:dyDescent="0.35">
      <c r="B1436" s="92"/>
      <c r="C1436" s="86"/>
      <c r="D1436" s="62"/>
      <c r="E1436" s="86"/>
      <c r="F1436" s="86"/>
      <c r="G1436" s="86"/>
      <c r="H1436" s="87"/>
      <c r="I1436" s="88"/>
      <c r="J1436" s="64"/>
      <c r="K1436" s="64"/>
      <c r="L1436" s="79" t="str">
        <f>IF(E1436+F1436+G1436=0,"",E1436*'Emission Factors'!C$26+F1436*'Emission Factors'!C$28+G1436*'Emission Factors'!$C$30)</f>
        <v/>
      </c>
      <c r="M1436" s="79" t="str">
        <f>IF(E1436+F1436+G1436=0,"",E1436*'Emission Factors'!C$27+F1436*'Emission Factors'!C$29+G1436*'Emission Factors'!$C$31)</f>
        <v/>
      </c>
      <c r="N1436" s="79" t="str">
        <f t="shared" si="66"/>
        <v/>
      </c>
      <c r="O1436" s="79" t="str">
        <f t="shared" si="67"/>
        <v/>
      </c>
      <c r="P1436" s="79" t="str">
        <f>IFERROR(N1436*'Emission Factors'!C$13+O1436*'Emission Factors'!C$20,"")</f>
        <v/>
      </c>
      <c r="Q1436" s="89" t="str">
        <f t="shared" si="68"/>
        <v/>
      </c>
      <c r="R1436" s="90" t="str">
        <f>IFERROR(N1436*'Emission Factors'!C$14+O1436*'Emission Factors'!C$21,"")</f>
        <v/>
      </c>
      <c r="S1436" s="90" t="str">
        <f>IFERROR(N1436*'Emission Factors'!C$15+O1436*'Emission Factors'!C$22,"")</f>
        <v/>
      </c>
      <c r="T1436" s="90" t="str">
        <f>IFERROR(N1436*'Emission Factors'!C$16+O1436*'Emission Factors'!C$23,"")</f>
        <v/>
      </c>
      <c r="U1436" s="28" t="str">
        <f>IFERROR(IF(K1436="Residential",N1436*'Emission Factors'!$C$17+O1436*'Emission Factors'!$C$24,N1436*'Emission Factors'!$C$18+O1436*'Emission Factors'!$C$25),"")</f>
        <v/>
      </c>
    </row>
    <row r="1437" spans="2:21" ht="15" customHeight="1" x14ac:dyDescent="0.35">
      <c r="B1437" s="92"/>
      <c r="C1437" s="86"/>
      <c r="D1437" s="63"/>
      <c r="E1437" s="86"/>
      <c r="F1437" s="86"/>
      <c r="G1437" s="86"/>
      <c r="H1437" s="87"/>
      <c r="I1437" s="88"/>
      <c r="J1437" s="64"/>
      <c r="K1437" s="64"/>
      <c r="L1437" s="79" t="str">
        <f>IF(E1437+F1437+G1437=0,"",E1437*'Emission Factors'!C$26+F1437*'Emission Factors'!C$28+G1437*'Emission Factors'!$C$30)</f>
        <v/>
      </c>
      <c r="M1437" s="79" t="str">
        <f>IF(E1437+F1437+G1437=0,"",E1437*'Emission Factors'!C$27+F1437*'Emission Factors'!C$29+G1437*'Emission Factors'!$C$31)</f>
        <v/>
      </c>
      <c r="N1437" s="79" t="str">
        <f t="shared" si="66"/>
        <v/>
      </c>
      <c r="O1437" s="79" t="str">
        <f t="shared" si="67"/>
        <v/>
      </c>
      <c r="P1437" s="79" t="str">
        <f>IFERROR(N1437*'Emission Factors'!C$13+O1437*'Emission Factors'!C$20,"")</f>
        <v/>
      </c>
      <c r="Q1437" s="89" t="str">
        <f t="shared" si="68"/>
        <v/>
      </c>
      <c r="R1437" s="90" t="str">
        <f>IFERROR(N1437*'Emission Factors'!C$14+O1437*'Emission Factors'!C$21,"")</f>
        <v/>
      </c>
      <c r="S1437" s="90" t="str">
        <f>IFERROR(N1437*'Emission Factors'!C$15+O1437*'Emission Factors'!C$22,"")</f>
        <v/>
      </c>
      <c r="T1437" s="90" t="str">
        <f>IFERROR(N1437*'Emission Factors'!C$16+O1437*'Emission Factors'!C$23,"")</f>
        <v/>
      </c>
      <c r="U1437" s="28" t="str">
        <f>IFERROR(IF(K1437="Residential",N1437*'Emission Factors'!$C$17+O1437*'Emission Factors'!$C$24,N1437*'Emission Factors'!$C$18+O1437*'Emission Factors'!$C$25),"")</f>
        <v/>
      </c>
    </row>
    <row r="1438" spans="2:21" ht="15" customHeight="1" x14ac:dyDescent="0.35">
      <c r="B1438" s="92"/>
      <c r="C1438" s="86"/>
      <c r="D1438" s="62"/>
      <c r="E1438" s="86"/>
      <c r="F1438" s="86"/>
      <c r="G1438" s="86"/>
      <c r="H1438" s="87"/>
      <c r="I1438" s="88"/>
      <c r="J1438" s="64"/>
      <c r="K1438" s="64"/>
      <c r="L1438" s="79" t="str">
        <f>IF(E1438+F1438+G1438=0,"",E1438*'Emission Factors'!C$26+F1438*'Emission Factors'!C$28+G1438*'Emission Factors'!$C$30)</f>
        <v/>
      </c>
      <c r="M1438" s="79" t="str">
        <f>IF(E1438+F1438+G1438=0,"",E1438*'Emission Factors'!C$27+F1438*'Emission Factors'!C$29+G1438*'Emission Factors'!$C$31)</f>
        <v/>
      </c>
      <c r="N1438" s="79" t="str">
        <f t="shared" si="66"/>
        <v/>
      </c>
      <c r="O1438" s="79" t="str">
        <f t="shared" si="67"/>
        <v/>
      </c>
      <c r="P1438" s="79" t="str">
        <f>IFERROR(N1438*'Emission Factors'!C$13+O1438*'Emission Factors'!C$20,"")</f>
        <v/>
      </c>
      <c r="Q1438" s="89" t="str">
        <f t="shared" si="68"/>
        <v/>
      </c>
      <c r="R1438" s="90" t="str">
        <f>IFERROR(N1438*'Emission Factors'!C$14+O1438*'Emission Factors'!C$21,"")</f>
        <v/>
      </c>
      <c r="S1438" s="90" t="str">
        <f>IFERROR(N1438*'Emission Factors'!C$15+O1438*'Emission Factors'!C$22,"")</f>
        <v/>
      </c>
      <c r="T1438" s="90" t="str">
        <f>IFERROR(N1438*'Emission Factors'!C$16+O1438*'Emission Factors'!C$23,"")</f>
        <v/>
      </c>
      <c r="U1438" s="28" t="str">
        <f>IFERROR(IF(K1438="Residential",N1438*'Emission Factors'!$C$17+O1438*'Emission Factors'!$C$24,N1438*'Emission Factors'!$C$18+O1438*'Emission Factors'!$C$25),"")</f>
        <v/>
      </c>
    </row>
    <row r="1439" spans="2:21" ht="15" customHeight="1" x14ac:dyDescent="0.35">
      <c r="B1439" s="92"/>
      <c r="C1439" s="86"/>
      <c r="D1439" s="62"/>
      <c r="E1439" s="86"/>
      <c r="F1439" s="86"/>
      <c r="G1439" s="86"/>
      <c r="H1439" s="87"/>
      <c r="I1439" s="88"/>
      <c r="J1439" s="64"/>
      <c r="K1439" s="64"/>
      <c r="L1439" s="79" t="str">
        <f>IF(E1439+F1439+G1439=0,"",E1439*'Emission Factors'!C$26+F1439*'Emission Factors'!C$28+G1439*'Emission Factors'!$C$30)</f>
        <v/>
      </c>
      <c r="M1439" s="79" t="str">
        <f>IF(E1439+F1439+G1439=0,"",E1439*'Emission Factors'!C$27+F1439*'Emission Factors'!C$29+G1439*'Emission Factors'!$C$31)</f>
        <v/>
      </c>
      <c r="N1439" s="79" t="str">
        <f t="shared" si="66"/>
        <v/>
      </c>
      <c r="O1439" s="79" t="str">
        <f t="shared" si="67"/>
        <v/>
      </c>
      <c r="P1439" s="79" t="str">
        <f>IFERROR(N1439*'Emission Factors'!C$13+O1439*'Emission Factors'!C$20,"")</f>
        <v/>
      </c>
      <c r="Q1439" s="89" t="str">
        <f t="shared" si="68"/>
        <v/>
      </c>
      <c r="R1439" s="90" t="str">
        <f>IFERROR(N1439*'Emission Factors'!C$14+O1439*'Emission Factors'!C$21,"")</f>
        <v/>
      </c>
      <c r="S1439" s="90" t="str">
        <f>IFERROR(N1439*'Emission Factors'!C$15+O1439*'Emission Factors'!C$22,"")</f>
        <v/>
      </c>
      <c r="T1439" s="90" t="str">
        <f>IFERROR(N1439*'Emission Factors'!C$16+O1439*'Emission Factors'!C$23,"")</f>
        <v/>
      </c>
      <c r="U1439" s="28" t="str">
        <f>IFERROR(IF(K1439="Residential",N1439*'Emission Factors'!$C$17+O1439*'Emission Factors'!$C$24,N1439*'Emission Factors'!$C$18+O1439*'Emission Factors'!$C$25),"")</f>
        <v/>
      </c>
    </row>
    <row r="1440" spans="2:21" ht="15" customHeight="1" x14ac:dyDescent="0.35">
      <c r="B1440" s="92"/>
      <c r="C1440" s="86"/>
      <c r="D1440" s="62"/>
      <c r="E1440" s="86"/>
      <c r="F1440" s="86"/>
      <c r="G1440" s="86"/>
      <c r="H1440" s="87"/>
      <c r="I1440" s="88"/>
      <c r="J1440" s="64"/>
      <c r="K1440" s="64"/>
      <c r="L1440" s="79" t="str">
        <f>IF(E1440+F1440+G1440=0,"",E1440*'Emission Factors'!C$26+F1440*'Emission Factors'!C$28+G1440*'Emission Factors'!$C$30)</f>
        <v/>
      </c>
      <c r="M1440" s="79" t="str">
        <f>IF(E1440+F1440+G1440=0,"",E1440*'Emission Factors'!C$27+F1440*'Emission Factors'!C$29+G1440*'Emission Factors'!$C$31)</f>
        <v/>
      </c>
      <c r="N1440" s="79" t="str">
        <f t="shared" si="66"/>
        <v/>
      </c>
      <c r="O1440" s="79" t="str">
        <f t="shared" si="67"/>
        <v/>
      </c>
      <c r="P1440" s="79" t="str">
        <f>IFERROR(N1440*'Emission Factors'!C$13+O1440*'Emission Factors'!C$20,"")</f>
        <v/>
      </c>
      <c r="Q1440" s="89" t="str">
        <f t="shared" si="68"/>
        <v/>
      </c>
      <c r="R1440" s="90" t="str">
        <f>IFERROR(N1440*'Emission Factors'!C$14+O1440*'Emission Factors'!C$21,"")</f>
        <v/>
      </c>
      <c r="S1440" s="90" t="str">
        <f>IFERROR(N1440*'Emission Factors'!C$15+O1440*'Emission Factors'!C$22,"")</f>
        <v/>
      </c>
      <c r="T1440" s="90" t="str">
        <f>IFERROR(N1440*'Emission Factors'!C$16+O1440*'Emission Factors'!C$23,"")</f>
        <v/>
      </c>
      <c r="U1440" s="28" t="str">
        <f>IFERROR(IF(K1440="Residential",N1440*'Emission Factors'!$C$17+O1440*'Emission Factors'!$C$24,N1440*'Emission Factors'!$C$18+O1440*'Emission Factors'!$C$25),"")</f>
        <v/>
      </c>
    </row>
    <row r="1441" spans="2:21" ht="15" customHeight="1" x14ac:dyDescent="0.35">
      <c r="B1441" s="92"/>
      <c r="C1441" s="86"/>
      <c r="D1441" s="62"/>
      <c r="E1441" s="86"/>
      <c r="F1441" s="86"/>
      <c r="G1441" s="86"/>
      <c r="H1441" s="87"/>
      <c r="I1441" s="88"/>
      <c r="J1441" s="64"/>
      <c r="K1441" s="64"/>
      <c r="L1441" s="79" t="str">
        <f>IF(E1441+F1441+G1441=0,"",E1441*'Emission Factors'!C$26+F1441*'Emission Factors'!C$28+G1441*'Emission Factors'!$C$30)</f>
        <v/>
      </c>
      <c r="M1441" s="79" t="str">
        <f>IF(E1441+F1441+G1441=0,"",E1441*'Emission Factors'!C$27+F1441*'Emission Factors'!C$29+G1441*'Emission Factors'!$C$31)</f>
        <v/>
      </c>
      <c r="N1441" s="79" t="str">
        <f t="shared" si="66"/>
        <v/>
      </c>
      <c r="O1441" s="79" t="str">
        <f t="shared" si="67"/>
        <v/>
      </c>
      <c r="P1441" s="79" t="str">
        <f>IFERROR(N1441*'Emission Factors'!C$13+O1441*'Emission Factors'!C$20,"")</f>
        <v/>
      </c>
      <c r="Q1441" s="89" t="str">
        <f t="shared" si="68"/>
        <v/>
      </c>
      <c r="R1441" s="90" t="str">
        <f>IFERROR(N1441*'Emission Factors'!C$14+O1441*'Emission Factors'!C$21,"")</f>
        <v/>
      </c>
      <c r="S1441" s="90" t="str">
        <f>IFERROR(N1441*'Emission Factors'!C$15+O1441*'Emission Factors'!C$22,"")</f>
        <v/>
      </c>
      <c r="T1441" s="90" t="str">
        <f>IFERROR(N1441*'Emission Factors'!C$16+O1441*'Emission Factors'!C$23,"")</f>
        <v/>
      </c>
      <c r="U1441" s="28" t="str">
        <f>IFERROR(IF(K1441="Residential",N1441*'Emission Factors'!$C$17+O1441*'Emission Factors'!$C$24,N1441*'Emission Factors'!$C$18+O1441*'Emission Factors'!$C$25),"")</f>
        <v/>
      </c>
    </row>
    <row r="1442" spans="2:21" ht="15" customHeight="1" x14ac:dyDescent="0.35">
      <c r="B1442" s="92"/>
      <c r="C1442" s="86"/>
      <c r="D1442" s="63"/>
      <c r="E1442" s="86"/>
      <c r="F1442" s="86"/>
      <c r="G1442" s="86"/>
      <c r="H1442" s="87"/>
      <c r="I1442" s="88"/>
      <c r="J1442" s="64"/>
      <c r="K1442" s="64"/>
      <c r="L1442" s="79" t="str">
        <f>IF(E1442+F1442+G1442=0,"",E1442*'Emission Factors'!C$26+F1442*'Emission Factors'!C$28+G1442*'Emission Factors'!$C$30)</f>
        <v/>
      </c>
      <c r="M1442" s="79" t="str">
        <f>IF(E1442+F1442+G1442=0,"",E1442*'Emission Factors'!C$27+F1442*'Emission Factors'!C$29+G1442*'Emission Factors'!$C$31)</f>
        <v/>
      </c>
      <c r="N1442" s="79" t="str">
        <f t="shared" si="66"/>
        <v/>
      </c>
      <c r="O1442" s="79" t="str">
        <f t="shared" si="67"/>
        <v/>
      </c>
      <c r="P1442" s="79" t="str">
        <f>IFERROR(N1442*'Emission Factors'!C$13+O1442*'Emission Factors'!C$20,"")</f>
        <v/>
      </c>
      <c r="Q1442" s="89" t="str">
        <f t="shared" si="68"/>
        <v/>
      </c>
      <c r="R1442" s="90" t="str">
        <f>IFERROR(N1442*'Emission Factors'!C$14+O1442*'Emission Factors'!C$21,"")</f>
        <v/>
      </c>
      <c r="S1442" s="90" t="str">
        <f>IFERROR(N1442*'Emission Factors'!C$15+O1442*'Emission Factors'!C$22,"")</f>
        <v/>
      </c>
      <c r="T1442" s="90" t="str">
        <f>IFERROR(N1442*'Emission Factors'!C$16+O1442*'Emission Factors'!C$23,"")</f>
        <v/>
      </c>
      <c r="U1442" s="28" t="str">
        <f>IFERROR(IF(K1442="Residential",N1442*'Emission Factors'!$C$17+O1442*'Emission Factors'!$C$24,N1442*'Emission Factors'!$C$18+O1442*'Emission Factors'!$C$25),"")</f>
        <v/>
      </c>
    </row>
    <row r="1443" spans="2:21" ht="15" customHeight="1" x14ac:dyDescent="0.35">
      <c r="B1443" s="92"/>
      <c r="C1443" s="86"/>
      <c r="D1443" s="62"/>
      <c r="E1443" s="86"/>
      <c r="F1443" s="86"/>
      <c r="G1443" s="86"/>
      <c r="H1443" s="87"/>
      <c r="I1443" s="88"/>
      <c r="J1443" s="64"/>
      <c r="K1443" s="64"/>
      <c r="L1443" s="79" t="str">
        <f>IF(E1443+F1443+G1443=0,"",E1443*'Emission Factors'!C$26+F1443*'Emission Factors'!C$28+G1443*'Emission Factors'!$C$30)</f>
        <v/>
      </c>
      <c r="M1443" s="79" t="str">
        <f>IF(E1443+F1443+G1443=0,"",E1443*'Emission Factors'!C$27+F1443*'Emission Factors'!C$29+G1443*'Emission Factors'!$C$31)</f>
        <v/>
      </c>
      <c r="N1443" s="79" t="str">
        <f t="shared" si="66"/>
        <v/>
      </c>
      <c r="O1443" s="79" t="str">
        <f t="shared" si="67"/>
        <v/>
      </c>
      <c r="P1443" s="79" t="str">
        <f>IFERROR(N1443*'Emission Factors'!C$13+O1443*'Emission Factors'!C$20,"")</f>
        <v/>
      </c>
      <c r="Q1443" s="89" t="str">
        <f t="shared" si="68"/>
        <v/>
      </c>
      <c r="R1443" s="90" t="str">
        <f>IFERROR(N1443*'Emission Factors'!C$14+O1443*'Emission Factors'!C$21,"")</f>
        <v/>
      </c>
      <c r="S1443" s="90" t="str">
        <f>IFERROR(N1443*'Emission Factors'!C$15+O1443*'Emission Factors'!C$22,"")</f>
        <v/>
      </c>
      <c r="T1443" s="90" t="str">
        <f>IFERROR(N1443*'Emission Factors'!C$16+O1443*'Emission Factors'!C$23,"")</f>
        <v/>
      </c>
      <c r="U1443" s="28" t="str">
        <f>IFERROR(IF(K1443="Residential",N1443*'Emission Factors'!$C$17+O1443*'Emission Factors'!$C$24,N1443*'Emission Factors'!$C$18+O1443*'Emission Factors'!$C$25),"")</f>
        <v/>
      </c>
    </row>
    <row r="1444" spans="2:21" ht="15" customHeight="1" x14ac:dyDescent="0.35">
      <c r="B1444" s="92"/>
      <c r="C1444" s="86"/>
      <c r="D1444" s="62"/>
      <c r="E1444" s="86"/>
      <c r="F1444" s="86"/>
      <c r="G1444" s="86"/>
      <c r="H1444" s="87"/>
      <c r="I1444" s="88"/>
      <c r="J1444" s="64"/>
      <c r="K1444" s="64"/>
      <c r="L1444" s="79" t="str">
        <f>IF(E1444+F1444+G1444=0,"",E1444*'Emission Factors'!C$26+F1444*'Emission Factors'!C$28+G1444*'Emission Factors'!$C$30)</f>
        <v/>
      </c>
      <c r="M1444" s="79" t="str">
        <f>IF(E1444+F1444+G1444=0,"",E1444*'Emission Factors'!C$27+F1444*'Emission Factors'!C$29+G1444*'Emission Factors'!$C$31)</f>
        <v/>
      </c>
      <c r="N1444" s="79" t="str">
        <f t="shared" si="66"/>
        <v/>
      </c>
      <c r="O1444" s="79" t="str">
        <f t="shared" si="67"/>
        <v/>
      </c>
      <c r="P1444" s="79" t="str">
        <f>IFERROR(N1444*'Emission Factors'!C$13+O1444*'Emission Factors'!C$20,"")</f>
        <v/>
      </c>
      <c r="Q1444" s="89" t="str">
        <f t="shared" si="68"/>
        <v/>
      </c>
      <c r="R1444" s="90" t="str">
        <f>IFERROR(N1444*'Emission Factors'!C$14+O1444*'Emission Factors'!C$21,"")</f>
        <v/>
      </c>
      <c r="S1444" s="90" t="str">
        <f>IFERROR(N1444*'Emission Factors'!C$15+O1444*'Emission Factors'!C$22,"")</f>
        <v/>
      </c>
      <c r="T1444" s="90" t="str">
        <f>IFERROR(N1444*'Emission Factors'!C$16+O1444*'Emission Factors'!C$23,"")</f>
        <v/>
      </c>
      <c r="U1444" s="28" t="str">
        <f>IFERROR(IF(K1444="Residential",N1444*'Emission Factors'!$C$17+O1444*'Emission Factors'!$C$24,N1444*'Emission Factors'!$C$18+O1444*'Emission Factors'!$C$25),"")</f>
        <v/>
      </c>
    </row>
    <row r="1445" spans="2:21" ht="15" customHeight="1" x14ac:dyDescent="0.35">
      <c r="B1445" s="92"/>
      <c r="C1445" s="86"/>
      <c r="D1445" s="62"/>
      <c r="E1445" s="86"/>
      <c r="F1445" s="86"/>
      <c r="G1445" s="86"/>
      <c r="H1445" s="87"/>
      <c r="I1445" s="88"/>
      <c r="J1445" s="64"/>
      <c r="K1445" s="64"/>
      <c r="L1445" s="79" t="str">
        <f>IF(E1445+F1445+G1445=0,"",E1445*'Emission Factors'!C$26+F1445*'Emission Factors'!C$28+G1445*'Emission Factors'!$C$30)</f>
        <v/>
      </c>
      <c r="M1445" s="79" t="str">
        <f>IF(E1445+F1445+G1445=0,"",E1445*'Emission Factors'!C$27+F1445*'Emission Factors'!C$29+G1445*'Emission Factors'!$C$31)</f>
        <v/>
      </c>
      <c r="N1445" s="79" t="str">
        <f t="shared" si="66"/>
        <v/>
      </c>
      <c r="O1445" s="79" t="str">
        <f t="shared" si="67"/>
        <v/>
      </c>
      <c r="P1445" s="79" t="str">
        <f>IFERROR(N1445*'Emission Factors'!C$13+O1445*'Emission Factors'!C$20,"")</f>
        <v/>
      </c>
      <c r="Q1445" s="89" t="str">
        <f t="shared" si="68"/>
        <v/>
      </c>
      <c r="R1445" s="90" t="str">
        <f>IFERROR(N1445*'Emission Factors'!C$14+O1445*'Emission Factors'!C$21,"")</f>
        <v/>
      </c>
      <c r="S1445" s="90" t="str">
        <f>IFERROR(N1445*'Emission Factors'!C$15+O1445*'Emission Factors'!C$22,"")</f>
        <v/>
      </c>
      <c r="T1445" s="90" t="str">
        <f>IFERROR(N1445*'Emission Factors'!C$16+O1445*'Emission Factors'!C$23,"")</f>
        <v/>
      </c>
      <c r="U1445" s="28" t="str">
        <f>IFERROR(IF(K1445="Residential",N1445*'Emission Factors'!$C$17+O1445*'Emission Factors'!$C$24,N1445*'Emission Factors'!$C$18+O1445*'Emission Factors'!$C$25),"")</f>
        <v/>
      </c>
    </row>
    <row r="1446" spans="2:21" ht="15" customHeight="1" x14ac:dyDescent="0.35">
      <c r="B1446" s="92"/>
      <c r="C1446" s="86"/>
      <c r="D1446" s="62"/>
      <c r="E1446" s="86"/>
      <c r="F1446" s="86"/>
      <c r="G1446" s="86"/>
      <c r="H1446" s="87"/>
      <c r="I1446" s="88"/>
      <c r="J1446" s="64"/>
      <c r="K1446" s="64"/>
      <c r="L1446" s="79" t="str">
        <f>IF(E1446+F1446+G1446=0,"",E1446*'Emission Factors'!C$26+F1446*'Emission Factors'!C$28+G1446*'Emission Factors'!$C$30)</f>
        <v/>
      </c>
      <c r="M1446" s="79" t="str">
        <f>IF(E1446+F1446+G1446=0,"",E1446*'Emission Factors'!C$27+F1446*'Emission Factors'!C$29+G1446*'Emission Factors'!$C$31)</f>
        <v/>
      </c>
      <c r="N1446" s="79" t="str">
        <f t="shared" si="66"/>
        <v/>
      </c>
      <c r="O1446" s="79" t="str">
        <f t="shared" si="67"/>
        <v/>
      </c>
      <c r="P1446" s="79" t="str">
        <f>IFERROR(N1446*'Emission Factors'!C$13+O1446*'Emission Factors'!C$20,"")</f>
        <v/>
      </c>
      <c r="Q1446" s="89" t="str">
        <f t="shared" si="68"/>
        <v/>
      </c>
      <c r="R1446" s="90" t="str">
        <f>IFERROR(N1446*'Emission Factors'!C$14+O1446*'Emission Factors'!C$21,"")</f>
        <v/>
      </c>
      <c r="S1446" s="90" t="str">
        <f>IFERROR(N1446*'Emission Factors'!C$15+O1446*'Emission Factors'!C$22,"")</f>
        <v/>
      </c>
      <c r="T1446" s="90" t="str">
        <f>IFERROR(N1446*'Emission Factors'!C$16+O1446*'Emission Factors'!C$23,"")</f>
        <v/>
      </c>
      <c r="U1446" s="28" t="str">
        <f>IFERROR(IF(K1446="Residential",N1446*'Emission Factors'!$C$17+O1446*'Emission Factors'!$C$24,N1446*'Emission Factors'!$C$18+O1446*'Emission Factors'!$C$25),"")</f>
        <v/>
      </c>
    </row>
    <row r="1447" spans="2:21" ht="15" customHeight="1" x14ac:dyDescent="0.35">
      <c r="B1447" s="92"/>
      <c r="C1447" s="86"/>
      <c r="D1447" s="63"/>
      <c r="E1447" s="86"/>
      <c r="F1447" s="86"/>
      <c r="G1447" s="86"/>
      <c r="H1447" s="87"/>
      <c r="I1447" s="88"/>
      <c r="J1447" s="64"/>
      <c r="K1447" s="64"/>
      <c r="L1447" s="79" t="str">
        <f>IF(E1447+F1447+G1447=0,"",E1447*'Emission Factors'!C$26+F1447*'Emission Factors'!C$28+G1447*'Emission Factors'!$C$30)</f>
        <v/>
      </c>
      <c r="M1447" s="79" t="str">
        <f>IF(E1447+F1447+G1447=0,"",E1447*'Emission Factors'!C$27+F1447*'Emission Factors'!C$29+G1447*'Emission Factors'!$C$31)</f>
        <v/>
      </c>
      <c r="N1447" s="79" t="str">
        <f t="shared" si="66"/>
        <v/>
      </c>
      <c r="O1447" s="79" t="str">
        <f t="shared" si="67"/>
        <v/>
      </c>
      <c r="P1447" s="79" t="str">
        <f>IFERROR(N1447*'Emission Factors'!C$13+O1447*'Emission Factors'!C$20,"")</f>
        <v/>
      </c>
      <c r="Q1447" s="89" t="str">
        <f t="shared" si="68"/>
        <v/>
      </c>
      <c r="R1447" s="90" t="str">
        <f>IFERROR(N1447*'Emission Factors'!C$14+O1447*'Emission Factors'!C$21,"")</f>
        <v/>
      </c>
      <c r="S1447" s="90" t="str">
        <f>IFERROR(N1447*'Emission Factors'!C$15+O1447*'Emission Factors'!C$22,"")</f>
        <v/>
      </c>
      <c r="T1447" s="90" t="str">
        <f>IFERROR(N1447*'Emission Factors'!C$16+O1447*'Emission Factors'!C$23,"")</f>
        <v/>
      </c>
      <c r="U1447" s="28" t="str">
        <f>IFERROR(IF(K1447="Residential",N1447*'Emission Factors'!$C$17+O1447*'Emission Factors'!$C$24,N1447*'Emission Factors'!$C$18+O1447*'Emission Factors'!$C$25),"")</f>
        <v/>
      </c>
    </row>
    <row r="1448" spans="2:21" ht="15" customHeight="1" x14ac:dyDescent="0.35">
      <c r="B1448" s="92"/>
      <c r="C1448" s="86"/>
      <c r="D1448" s="62"/>
      <c r="E1448" s="86"/>
      <c r="F1448" s="86"/>
      <c r="G1448" s="86"/>
      <c r="H1448" s="87"/>
      <c r="I1448" s="88"/>
      <c r="J1448" s="64"/>
      <c r="K1448" s="64"/>
      <c r="L1448" s="79" t="str">
        <f>IF(E1448+F1448+G1448=0,"",E1448*'Emission Factors'!C$26+F1448*'Emission Factors'!C$28+G1448*'Emission Factors'!$C$30)</f>
        <v/>
      </c>
      <c r="M1448" s="79" t="str">
        <f>IF(E1448+F1448+G1448=0,"",E1448*'Emission Factors'!C$27+F1448*'Emission Factors'!C$29+G1448*'Emission Factors'!$C$31)</f>
        <v/>
      </c>
      <c r="N1448" s="79" t="str">
        <f t="shared" si="66"/>
        <v/>
      </c>
      <c r="O1448" s="79" t="str">
        <f t="shared" si="67"/>
        <v/>
      </c>
      <c r="P1448" s="79" t="str">
        <f>IFERROR(N1448*'Emission Factors'!C$13+O1448*'Emission Factors'!C$20,"")</f>
        <v/>
      </c>
      <c r="Q1448" s="89" t="str">
        <f t="shared" si="68"/>
        <v/>
      </c>
      <c r="R1448" s="90" t="str">
        <f>IFERROR(N1448*'Emission Factors'!C$14+O1448*'Emission Factors'!C$21,"")</f>
        <v/>
      </c>
      <c r="S1448" s="90" t="str">
        <f>IFERROR(N1448*'Emission Factors'!C$15+O1448*'Emission Factors'!C$22,"")</f>
        <v/>
      </c>
      <c r="T1448" s="90" t="str">
        <f>IFERROR(N1448*'Emission Factors'!C$16+O1448*'Emission Factors'!C$23,"")</f>
        <v/>
      </c>
      <c r="U1448" s="28" t="str">
        <f>IFERROR(IF(K1448="Residential",N1448*'Emission Factors'!$C$17+O1448*'Emission Factors'!$C$24,N1448*'Emission Factors'!$C$18+O1448*'Emission Factors'!$C$25),"")</f>
        <v/>
      </c>
    </row>
    <row r="1449" spans="2:21" ht="15" customHeight="1" x14ac:dyDescent="0.35">
      <c r="B1449" s="92"/>
      <c r="C1449" s="86"/>
      <c r="D1449" s="62"/>
      <c r="E1449" s="86"/>
      <c r="F1449" s="86"/>
      <c r="G1449" s="86"/>
      <c r="H1449" s="87"/>
      <c r="I1449" s="88"/>
      <c r="J1449" s="64"/>
      <c r="K1449" s="64"/>
      <c r="L1449" s="79" t="str">
        <f>IF(E1449+F1449+G1449=0,"",E1449*'Emission Factors'!C$26+F1449*'Emission Factors'!C$28+G1449*'Emission Factors'!$C$30)</f>
        <v/>
      </c>
      <c r="M1449" s="79" t="str">
        <f>IF(E1449+F1449+G1449=0,"",E1449*'Emission Factors'!C$27+F1449*'Emission Factors'!C$29+G1449*'Emission Factors'!$C$31)</f>
        <v/>
      </c>
      <c r="N1449" s="79" t="str">
        <f t="shared" si="66"/>
        <v/>
      </c>
      <c r="O1449" s="79" t="str">
        <f t="shared" si="67"/>
        <v/>
      </c>
      <c r="P1449" s="79" t="str">
        <f>IFERROR(N1449*'Emission Factors'!C$13+O1449*'Emission Factors'!C$20,"")</f>
        <v/>
      </c>
      <c r="Q1449" s="89" t="str">
        <f t="shared" si="68"/>
        <v/>
      </c>
      <c r="R1449" s="90" t="str">
        <f>IFERROR(N1449*'Emission Factors'!C$14+O1449*'Emission Factors'!C$21,"")</f>
        <v/>
      </c>
      <c r="S1449" s="90" t="str">
        <f>IFERROR(N1449*'Emission Factors'!C$15+O1449*'Emission Factors'!C$22,"")</f>
        <v/>
      </c>
      <c r="T1449" s="90" t="str">
        <f>IFERROR(N1449*'Emission Factors'!C$16+O1449*'Emission Factors'!C$23,"")</f>
        <v/>
      </c>
      <c r="U1449" s="28" t="str">
        <f>IFERROR(IF(K1449="Residential",N1449*'Emission Factors'!$C$17+O1449*'Emission Factors'!$C$24,N1449*'Emission Factors'!$C$18+O1449*'Emission Factors'!$C$25),"")</f>
        <v/>
      </c>
    </row>
    <row r="1450" spans="2:21" ht="15" customHeight="1" x14ac:dyDescent="0.35">
      <c r="B1450" s="92"/>
      <c r="C1450" s="86"/>
      <c r="D1450" s="62"/>
      <c r="E1450" s="86"/>
      <c r="F1450" s="86"/>
      <c r="G1450" s="86"/>
      <c r="H1450" s="87"/>
      <c r="I1450" s="88"/>
      <c r="J1450" s="64"/>
      <c r="K1450" s="64"/>
      <c r="L1450" s="79" t="str">
        <f>IF(E1450+F1450+G1450=0,"",E1450*'Emission Factors'!C$26+F1450*'Emission Factors'!C$28+G1450*'Emission Factors'!$C$30)</f>
        <v/>
      </c>
      <c r="M1450" s="79" t="str">
        <f>IF(E1450+F1450+G1450=0,"",E1450*'Emission Factors'!C$27+F1450*'Emission Factors'!C$29+G1450*'Emission Factors'!$C$31)</f>
        <v/>
      </c>
      <c r="N1450" s="79" t="str">
        <f t="shared" si="66"/>
        <v/>
      </c>
      <c r="O1450" s="79" t="str">
        <f t="shared" si="67"/>
        <v/>
      </c>
      <c r="P1450" s="79" t="str">
        <f>IFERROR(N1450*'Emission Factors'!C$13+O1450*'Emission Factors'!C$20,"")</f>
        <v/>
      </c>
      <c r="Q1450" s="89" t="str">
        <f t="shared" si="68"/>
        <v/>
      </c>
      <c r="R1450" s="90" t="str">
        <f>IFERROR(N1450*'Emission Factors'!C$14+O1450*'Emission Factors'!C$21,"")</f>
        <v/>
      </c>
      <c r="S1450" s="90" t="str">
        <f>IFERROR(N1450*'Emission Factors'!C$15+O1450*'Emission Factors'!C$22,"")</f>
        <v/>
      </c>
      <c r="T1450" s="90" t="str">
        <f>IFERROR(N1450*'Emission Factors'!C$16+O1450*'Emission Factors'!C$23,"")</f>
        <v/>
      </c>
      <c r="U1450" s="28" t="str">
        <f>IFERROR(IF(K1450="Residential",N1450*'Emission Factors'!$C$17+O1450*'Emission Factors'!$C$24,N1450*'Emission Factors'!$C$18+O1450*'Emission Factors'!$C$25),"")</f>
        <v/>
      </c>
    </row>
    <row r="1451" spans="2:21" ht="15" customHeight="1" x14ac:dyDescent="0.35">
      <c r="B1451" s="92"/>
      <c r="C1451" s="86"/>
      <c r="D1451" s="62"/>
      <c r="E1451" s="86"/>
      <c r="F1451" s="86"/>
      <c r="G1451" s="86"/>
      <c r="H1451" s="87"/>
      <c r="I1451" s="88"/>
      <c r="J1451" s="64"/>
      <c r="K1451" s="64"/>
      <c r="L1451" s="79" t="str">
        <f>IF(E1451+F1451+G1451=0,"",E1451*'Emission Factors'!C$26+F1451*'Emission Factors'!C$28+G1451*'Emission Factors'!$C$30)</f>
        <v/>
      </c>
      <c r="M1451" s="79" t="str">
        <f>IF(E1451+F1451+G1451=0,"",E1451*'Emission Factors'!C$27+F1451*'Emission Factors'!C$29+G1451*'Emission Factors'!$C$31)</f>
        <v/>
      </c>
      <c r="N1451" s="79" t="str">
        <f t="shared" si="66"/>
        <v/>
      </c>
      <c r="O1451" s="79" t="str">
        <f t="shared" si="67"/>
        <v/>
      </c>
      <c r="P1451" s="79" t="str">
        <f>IFERROR(N1451*'Emission Factors'!C$13+O1451*'Emission Factors'!C$20,"")</f>
        <v/>
      </c>
      <c r="Q1451" s="89" t="str">
        <f t="shared" si="68"/>
        <v/>
      </c>
      <c r="R1451" s="90" t="str">
        <f>IFERROR(N1451*'Emission Factors'!C$14+O1451*'Emission Factors'!C$21,"")</f>
        <v/>
      </c>
      <c r="S1451" s="90" t="str">
        <f>IFERROR(N1451*'Emission Factors'!C$15+O1451*'Emission Factors'!C$22,"")</f>
        <v/>
      </c>
      <c r="T1451" s="90" t="str">
        <f>IFERROR(N1451*'Emission Factors'!C$16+O1451*'Emission Factors'!C$23,"")</f>
        <v/>
      </c>
      <c r="U1451" s="28" t="str">
        <f>IFERROR(IF(K1451="Residential",N1451*'Emission Factors'!$C$17+O1451*'Emission Factors'!$C$24,N1451*'Emission Factors'!$C$18+O1451*'Emission Factors'!$C$25),"")</f>
        <v/>
      </c>
    </row>
    <row r="1452" spans="2:21" ht="15" customHeight="1" x14ac:dyDescent="0.35">
      <c r="B1452" s="92"/>
      <c r="C1452" s="86"/>
      <c r="D1452" s="63"/>
      <c r="E1452" s="86"/>
      <c r="F1452" s="86"/>
      <c r="G1452" s="86"/>
      <c r="H1452" s="87"/>
      <c r="I1452" s="88"/>
      <c r="J1452" s="64"/>
      <c r="K1452" s="64"/>
      <c r="L1452" s="79" t="str">
        <f>IF(E1452+F1452+G1452=0,"",E1452*'Emission Factors'!C$26+F1452*'Emission Factors'!C$28+G1452*'Emission Factors'!$C$30)</f>
        <v/>
      </c>
      <c r="M1452" s="79" t="str">
        <f>IF(E1452+F1452+G1452=0,"",E1452*'Emission Factors'!C$27+F1452*'Emission Factors'!C$29+G1452*'Emission Factors'!$C$31)</f>
        <v/>
      </c>
      <c r="N1452" s="79" t="str">
        <f t="shared" si="66"/>
        <v/>
      </c>
      <c r="O1452" s="79" t="str">
        <f t="shared" si="67"/>
        <v/>
      </c>
      <c r="P1452" s="79" t="str">
        <f>IFERROR(N1452*'Emission Factors'!C$13+O1452*'Emission Factors'!C$20,"")</f>
        <v/>
      </c>
      <c r="Q1452" s="89" t="str">
        <f t="shared" si="68"/>
        <v/>
      </c>
      <c r="R1452" s="90" t="str">
        <f>IFERROR(N1452*'Emission Factors'!C$14+O1452*'Emission Factors'!C$21,"")</f>
        <v/>
      </c>
      <c r="S1452" s="90" t="str">
        <f>IFERROR(N1452*'Emission Factors'!C$15+O1452*'Emission Factors'!C$22,"")</f>
        <v/>
      </c>
      <c r="T1452" s="90" t="str">
        <f>IFERROR(N1452*'Emission Factors'!C$16+O1452*'Emission Factors'!C$23,"")</f>
        <v/>
      </c>
      <c r="U1452" s="28" t="str">
        <f>IFERROR(IF(K1452="Residential",N1452*'Emission Factors'!$C$17+O1452*'Emission Factors'!$C$24,N1452*'Emission Factors'!$C$18+O1452*'Emission Factors'!$C$25),"")</f>
        <v/>
      </c>
    </row>
    <row r="1453" spans="2:21" ht="15" customHeight="1" x14ac:dyDescent="0.35">
      <c r="B1453" s="92"/>
      <c r="C1453" s="86"/>
      <c r="D1453" s="62"/>
      <c r="E1453" s="86"/>
      <c r="F1453" s="86"/>
      <c r="G1453" s="86"/>
      <c r="H1453" s="87"/>
      <c r="I1453" s="88"/>
      <c r="J1453" s="64"/>
      <c r="K1453" s="64"/>
      <c r="L1453" s="79" t="str">
        <f>IF(E1453+F1453+G1453=0,"",E1453*'Emission Factors'!C$26+F1453*'Emission Factors'!C$28+G1453*'Emission Factors'!$C$30)</f>
        <v/>
      </c>
      <c r="M1453" s="79" t="str">
        <f>IF(E1453+F1453+G1453=0,"",E1453*'Emission Factors'!C$27+F1453*'Emission Factors'!C$29+G1453*'Emission Factors'!$C$31)</f>
        <v/>
      </c>
      <c r="N1453" s="79" t="str">
        <f t="shared" si="66"/>
        <v/>
      </c>
      <c r="O1453" s="79" t="str">
        <f t="shared" si="67"/>
        <v/>
      </c>
      <c r="P1453" s="79" t="str">
        <f>IFERROR(N1453*'Emission Factors'!C$13+O1453*'Emission Factors'!C$20,"")</f>
        <v/>
      </c>
      <c r="Q1453" s="89" t="str">
        <f t="shared" si="68"/>
        <v/>
      </c>
      <c r="R1453" s="90" t="str">
        <f>IFERROR(N1453*'Emission Factors'!C$14+O1453*'Emission Factors'!C$21,"")</f>
        <v/>
      </c>
      <c r="S1453" s="90" t="str">
        <f>IFERROR(N1453*'Emission Factors'!C$15+O1453*'Emission Factors'!C$22,"")</f>
        <v/>
      </c>
      <c r="T1453" s="90" t="str">
        <f>IFERROR(N1453*'Emission Factors'!C$16+O1453*'Emission Factors'!C$23,"")</f>
        <v/>
      </c>
      <c r="U1453" s="28" t="str">
        <f>IFERROR(IF(K1453="Residential",N1453*'Emission Factors'!$C$17+O1453*'Emission Factors'!$C$24,N1453*'Emission Factors'!$C$18+O1453*'Emission Factors'!$C$25),"")</f>
        <v/>
      </c>
    </row>
    <row r="1454" spans="2:21" ht="15" customHeight="1" x14ac:dyDescent="0.35">
      <c r="B1454" s="92"/>
      <c r="C1454" s="86"/>
      <c r="D1454" s="62"/>
      <c r="E1454" s="86"/>
      <c r="F1454" s="86"/>
      <c r="G1454" s="86"/>
      <c r="H1454" s="87"/>
      <c r="I1454" s="88"/>
      <c r="J1454" s="64"/>
      <c r="K1454" s="64"/>
      <c r="L1454" s="79" t="str">
        <f>IF(E1454+F1454+G1454=0,"",E1454*'Emission Factors'!C$26+F1454*'Emission Factors'!C$28+G1454*'Emission Factors'!$C$30)</f>
        <v/>
      </c>
      <c r="M1454" s="79" t="str">
        <f>IF(E1454+F1454+G1454=0,"",E1454*'Emission Factors'!C$27+F1454*'Emission Factors'!C$29+G1454*'Emission Factors'!$C$31)</f>
        <v/>
      </c>
      <c r="N1454" s="79" t="str">
        <f t="shared" si="66"/>
        <v/>
      </c>
      <c r="O1454" s="79" t="str">
        <f t="shared" si="67"/>
        <v/>
      </c>
      <c r="P1454" s="79" t="str">
        <f>IFERROR(N1454*'Emission Factors'!C$13+O1454*'Emission Factors'!C$20,"")</f>
        <v/>
      </c>
      <c r="Q1454" s="89" t="str">
        <f t="shared" si="68"/>
        <v/>
      </c>
      <c r="R1454" s="90" t="str">
        <f>IFERROR(N1454*'Emission Factors'!C$14+O1454*'Emission Factors'!C$21,"")</f>
        <v/>
      </c>
      <c r="S1454" s="90" t="str">
        <f>IFERROR(N1454*'Emission Factors'!C$15+O1454*'Emission Factors'!C$22,"")</f>
        <v/>
      </c>
      <c r="T1454" s="90" t="str">
        <f>IFERROR(N1454*'Emission Factors'!C$16+O1454*'Emission Factors'!C$23,"")</f>
        <v/>
      </c>
      <c r="U1454" s="28" t="str">
        <f>IFERROR(IF(K1454="Residential",N1454*'Emission Factors'!$C$17+O1454*'Emission Factors'!$C$24,N1454*'Emission Factors'!$C$18+O1454*'Emission Factors'!$C$25),"")</f>
        <v/>
      </c>
    </row>
    <row r="1455" spans="2:21" ht="15" customHeight="1" x14ac:dyDescent="0.35">
      <c r="B1455" s="92"/>
      <c r="C1455" s="86"/>
      <c r="D1455" s="62"/>
      <c r="E1455" s="86"/>
      <c r="F1455" s="86"/>
      <c r="G1455" s="86"/>
      <c r="H1455" s="87"/>
      <c r="I1455" s="88"/>
      <c r="J1455" s="64"/>
      <c r="K1455" s="64"/>
      <c r="L1455" s="79" t="str">
        <f>IF(E1455+F1455+G1455=0,"",E1455*'Emission Factors'!C$26+F1455*'Emission Factors'!C$28+G1455*'Emission Factors'!$C$30)</f>
        <v/>
      </c>
      <c r="M1455" s="79" t="str">
        <f>IF(E1455+F1455+G1455=0,"",E1455*'Emission Factors'!C$27+F1455*'Emission Factors'!C$29+G1455*'Emission Factors'!$C$31)</f>
        <v/>
      </c>
      <c r="N1455" s="79" t="str">
        <f t="shared" si="66"/>
        <v/>
      </c>
      <c r="O1455" s="79" t="str">
        <f t="shared" si="67"/>
        <v/>
      </c>
      <c r="P1455" s="79" t="str">
        <f>IFERROR(N1455*'Emission Factors'!C$13+O1455*'Emission Factors'!C$20,"")</f>
        <v/>
      </c>
      <c r="Q1455" s="89" t="str">
        <f t="shared" si="68"/>
        <v/>
      </c>
      <c r="R1455" s="90" t="str">
        <f>IFERROR(N1455*'Emission Factors'!C$14+O1455*'Emission Factors'!C$21,"")</f>
        <v/>
      </c>
      <c r="S1455" s="90" t="str">
        <f>IFERROR(N1455*'Emission Factors'!C$15+O1455*'Emission Factors'!C$22,"")</f>
        <v/>
      </c>
      <c r="T1455" s="90" t="str">
        <f>IFERROR(N1455*'Emission Factors'!C$16+O1455*'Emission Factors'!C$23,"")</f>
        <v/>
      </c>
      <c r="U1455" s="28" t="str">
        <f>IFERROR(IF(K1455="Residential",N1455*'Emission Factors'!$C$17+O1455*'Emission Factors'!$C$24,N1455*'Emission Factors'!$C$18+O1455*'Emission Factors'!$C$25),"")</f>
        <v/>
      </c>
    </row>
    <row r="1456" spans="2:21" ht="15" customHeight="1" x14ac:dyDescent="0.35">
      <c r="B1456" s="92"/>
      <c r="C1456" s="86"/>
      <c r="D1456" s="62"/>
      <c r="E1456" s="86"/>
      <c r="F1456" s="86"/>
      <c r="G1456" s="86"/>
      <c r="H1456" s="87"/>
      <c r="I1456" s="88"/>
      <c r="J1456" s="64"/>
      <c r="K1456" s="64"/>
      <c r="L1456" s="79" t="str">
        <f>IF(E1456+F1456+G1456=0,"",E1456*'Emission Factors'!C$26+F1456*'Emission Factors'!C$28+G1456*'Emission Factors'!$C$30)</f>
        <v/>
      </c>
      <c r="M1456" s="79" t="str">
        <f>IF(E1456+F1456+G1456=0,"",E1456*'Emission Factors'!C$27+F1456*'Emission Factors'!C$29+G1456*'Emission Factors'!$C$31)</f>
        <v/>
      </c>
      <c r="N1456" s="79" t="str">
        <f t="shared" si="66"/>
        <v/>
      </c>
      <c r="O1456" s="79" t="str">
        <f t="shared" si="67"/>
        <v/>
      </c>
      <c r="P1456" s="79" t="str">
        <f>IFERROR(N1456*'Emission Factors'!C$13+O1456*'Emission Factors'!C$20,"")</f>
        <v/>
      </c>
      <c r="Q1456" s="89" t="str">
        <f t="shared" si="68"/>
        <v/>
      </c>
      <c r="R1456" s="90" t="str">
        <f>IFERROR(N1456*'Emission Factors'!C$14+O1456*'Emission Factors'!C$21,"")</f>
        <v/>
      </c>
      <c r="S1456" s="90" t="str">
        <f>IFERROR(N1456*'Emission Factors'!C$15+O1456*'Emission Factors'!C$22,"")</f>
        <v/>
      </c>
      <c r="T1456" s="90" t="str">
        <f>IFERROR(N1456*'Emission Factors'!C$16+O1456*'Emission Factors'!C$23,"")</f>
        <v/>
      </c>
      <c r="U1456" s="28" t="str">
        <f>IFERROR(IF(K1456="Residential",N1456*'Emission Factors'!$C$17+O1456*'Emission Factors'!$C$24,N1456*'Emission Factors'!$C$18+O1456*'Emission Factors'!$C$25),"")</f>
        <v/>
      </c>
    </row>
    <row r="1457" spans="2:21" ht="15" customHeight="1" x14ac:dyDescent="0.35">
      <c r="B1457" s="92"/>
      <c r="C1457" s="86"/>
      <c r="D1457" s="63"/>
      <c r="E1457" s="86"/>
      <c r="F1457" s="86"/>
      <c r="G1457" s="86"/>
      <c r="H1457" s="87"/>
      <c r="I1457" s="88"/>
      <c r="J1457" s="64"/>
      <c r="K1457" s="64"/>
      <c r="L1457" s="79" t="str">
        <f>IF(E1457+F1457+G1457=0,"",E1457*'Emission Factors'!C$26+F1457*'Emission Factors'!C$28+G1457*'Emission Factors'!$C$30)</f>
        <v/>
      </c>
      <c r="M1457" s="79" t="str">
        <f>IF(E1457+F1457+G1457=0,"",E1457*'Emission Factors'!C$27+F1457*'Emission Factors'!C$29+G1457*'Emission Factors'!$C$31)</f>
        <v/>
      </c>
      <c r="N1457" s="79" t="str">
        <f t="shared" si="66"/>
        <v/>
      </c>
      <c r="O1457" s="79" t="str">
        <f t="shared" si="67"/>
        <v/>
      </c>
      <c r="P1457" s="79" t="str">
        <f>IFERROR(N1457*'Emission Factors'!C$13+O1457*'Emission Factors'!C$20,"")</f>
        <v/>
      </c>
      <c r="Q1457" s="89" t="str">
        <f t="shared" si="68"/>
        <v/>
      </c>
      <c r="R1457" s="90" t="str">
        <f>IFERROR(N1457*'Emission Factors'!C$14+O1457*'Emission Factors'!C$21,"")</f>
        <v/>
      </c>
      <c r="S1457" s="90" t="str">
        <f>IFERROR(N1457*'Emission Factors'!C$15+O1457*'Emission Factors'!C$22,"")</f>
        <v/>
      </c>
      <c r="T1457" s="90" t="str">
        <f>IFERROR(N1457*'Emission Factors'!C$16+O1457*'Emission Factors'!C$23,"")</f>
        <v/>
      </c>
      <c r="U1457" s="28" t="str">
        <f>IFERROR(IF(K1457="Residential",N1457*'Emission Factors'!$C$17+O1457*'Emission Factors'!$C$24,N1457*'Emission Factors'!$C$18+O1457*'Emission Factors'!$C$25),"")</f>
        <v/>
      </c>
    </row>
    <row r="1458" spans="2:21" ht="15" customHeight="1" x14ac:dyDescent="0.35">
      <c r="B1458" s="92"/>
      <c r="C1458" s="86"/>
      <c r="D1458" s="62"/>
      <c r="E1458" s="86"/>
      <c r="F1458" s="86"/>
      <c r="G1458" s="86"/>
      <c r="H1458" s="87"/>
      <c r="I1458" s="88"/>
      <c r="J1458" s="64"/>
      <c r="K1458" s="64"/>
      <c r="L1458" s="79" t="str">
        <f>IF(E1458+F1458+G1458=0,"",E1458*'Emission Factors'!C$26+F1458*'Emission Factors'!C$28+G1458*'Emission Factors'!$C$30)</f>
        <v/>
      </c>
      <c r="M1458" s="79" t="str">
        <f>IF(E1458+F1458+G1458=0,"",E1458*'Emission Factors'!C$27+F1458*'Emission Factors'!C$29+G1458*'Emission Factors'!$C$31)</f>
        <v/>
      </c>
      <c r="N1458" s="79" t="str">
        <f t="shared" si="66"/>
        <v/>
      </c>
      <c r="O1458" s="79" t="str">
        <f t="shared" si="67"/>
        <v/>
      </c>
      <c r="P1458" s="79" t="str">
        <f>IFERROR(N1458*'Emission Factors'!C$13+O1458*'Emission Factors'!C$20,"")</f>
        <v/>
      </c>
      <c r="Q1458" s="89" t="str">
        <f t="shared" si="68"/>
        <v/>
      </c>
      <c r="R1458" s="90" t="str">
        <f>IFERROR(N1458*'Emission Factors'!C$14+O1458*'Emission Factors'!C$21,"")</f>
        <v/>
      </c>
      <c r="S1458" s="90" t="str">
        <f>IFERROR(N1458*'Emission Factors'!C$15+O1458*'Emission Factors'!C$22,"")</f>
        <v/>
      </c>
      <c r="T1458" s="90" t="str">
        <f>IFERROR(N1458*'Emission Factors'!C$16+O1458*'Emission Factors'!C$23,"")</f>
        <v/>
      </c>
      <c r="U1458" s="28" t="str">
        <f>IFERROR(IF(K1458="Residential",N1458*'Emission Factors'!$C$17+O1458*'Emission Factors'!$C$24,N1458*'Emission Factors'!$C$18+O1458*'Emission Factors'!$C$25),"")</f>
        <v/>
      </c>
    </row>
    <row r="1459" spans="2:21" ht="15" customHeight="1" x14ac:dyDescent="0.35">
      <c r="B1459" s="92"/>
      <c r="C1459" s="86"/>
      <c r="D1459" s="62"/>
      <c r="E1459" s="86"/>
      <c r="F1459" s="86"/>
      <c r="G1459" s="86"/>
      <c r="H1459" s="87"/>
      <c r="I1459" s="88"/>
      <c r="J1459" s="64"/>
      <c r="K1459" s="64"/>
      <c r="L1459" s="79" t="str">
        <f>IF(E1459+F1459+G1459=0,"",E1459*'Emission Factors'!C$26+F1459*'Emission Factors'!C$28+G1459*'Emission Factors'!$C$30)</f>
        <v/>
      </c>
      <c r="M1459" s="79" t="str">
        <f>IF(E1459+F1459+G1459=0,"",E1459*'Emission Factors'!C$27+F1459*'Emission Factors'!C$29+G1459*'Emission Factors'!$C$31)</f>
        <v/>
      </c>
      <c r="N1459" s="79" t="str">
        <f t="shared" si="66"/>
        <v/>
      </c>
      <c r="O1459" s="79" t="str">
        <f t="shared" si="67"/>
        <v/>
      </c>
      <c r="P1459" s="79" t="str">
        <f>IFERROR(N1459*'Emission Factors'!C$13+O1459*'Emission Factors'!C$20,"")</f>
        <v/>
      </c>
      <c r="Q1459" s="89" t="str">
        <f t="shared" si="68"/>
        <v/>
      </c>
      <c r="R1459" s="90" t="str">
        <f>IFERROR(N1459*'Emission Factors'!C$14+O1459*'Emission Factors'!C$21,"")</f>
        <v/>
      </c>
      <c r="S1459" s="90" t="str">
        <f>IFERROR(N1459*'Emission Factors'!C$15+O1459*'Emission Factors'!C$22,"")</f>
        <v/>
      </c>
      <c r="T1459" s="90" t="str">
        <f>IFERROR(N1459*'Emission Factors'!C$16+O1459*'Emission Factors'!C$23,"")</f>
        <v/>
      </c>
      <c r="U1459" s="28" t="str">
        <f>IFERROR(IF(K1459="Residential",N1459*'Emission Factors'!$C$17+O1459*'Emission Factors'!$C$24,N1459*'Emission Factors'!$C$18+O1459*'Emission Factors'!$C$25),"")</f>
        <v/>
      </c>
    </row>
    <row r="1460" spans="2:21" ht="15" customHeight="1" x14ac:dyDescent="0.35">
      <c r="B1460" s="92"/>
      <c r="C1460" s="86"/>
      <c r="D1460" s="62"/>
      <c r="E1460" s="86"/>
      <c r="F1460" s="86"/>
      <c r="G1460" s="86"/>
      <c r="H1460" s="87"/>
      <c r="I1460" s="88"/>
      <c r="J1460" s="64"/>
      <c r="K1460" s="64"/>
      <c r="L1460" s="79" t="str">
        <f>IF(E1460+F1460+G1460=0,"",E1460*'Emission Factors'!C$26+F1460*'Emission Factors'!C$28+G1460*'Emission Factors'!$C$30)</f>
        <v/>
      </c>
      <c r="M1460" s="79" t="str">
        <f>IF(E1460+F1460+G1460=0,"",E1460*'Emission Factors'!C$27+F1460*'Emission Factors'!C$29+G1460*'Emission Factors'!$C$31)</f>
        <v/>
      </c>
      <c r="N1460" s="79" t="str">
        <f t="shared" si="66"/>
        <v/>
      </c>
      <c r="O1460" s="79" t="str">
        <f t="shared" si="67"/>
        <v/>
      </c>
      <c r="P1460" s="79" t="str">
        <f>IFERROR(N1460*'Emission Factors'!C$13+O1460*'Emission Factors'!C$20,"")</f>
        <v/>
      </c>
      <c r="Q1460" s="89" t="str">
        <f t="shared" si="68"/>
        <v/>
      </c>
      <c r="R1460" s="90" t="str">
        <f>IFERROR(N1460*'Emission Factors'!C$14+O1460*'Emission Factors'!C$21,"")</f>
        <v/>
      </c>
      <c r="S1460" s="90" t="str">
        <f>IFERROR(N1460*'Emission Factors'!C$15+O1460*'Emission Factors'!C$22,"")</f>
        <v/>
      </c>
      <c r="T1460" s="90" t="str">
        <f>IFERROR(N1460*'Emission Factors'!C$16+O1460*'Emission Factors'!C$23,"")</f>
        <v/>
      </c>
      <c r="U1460" s="28" t="str">
        <f>IFERROR(IF(K1460="Residential",N1460*'Emission Factors'!$C$17+O1460*'Emission Factors'!$C$24,N1460*'Emission Factors'!$C$18+O1460*'Emission Factors'!$C$25),"")</f>
        <v/>
      </c>
    </row>
    <row r="1461" spans="2:21" ht="15" customHeight="1" x14ac:dyDescent="0.35">
      <c r="B1461" s="92"/>
      <c r="C1461" s="86"/>
      <c r="D1461" s="62"/>
      <c r="E1461" s="86"/>
      <c r="F1461" s="86"/>
      <c r="G1461" s="86"/>
      <c r="H1461" s="87"/>
      <c r="I1461" s="88"/>
      <c r="J1461" s="64"/>
      <c r="K1461" s="64"/>
      <c r="L1461" s="79" t="str">
        <f>IF(E1461+F1461+G1461=0,"",E1461*'Emission Factors'!C$26+F1461*'Emission Factors'!C$28+G1461*'Emission Factors'!$C$30)</f>
        <v/>
      </c>
      <c r="M1461" s="79" t="str">
        <f>IF(E1461+F1461+G1461=0,"",E1461*'Emission Factors'!C$27+F1461*'Emission Factors'!C$29+G1461*'Emission Factors'!$C$31)</f>
        <v/>
      </c>
      <c r="N1461" s="79" t="str">
        <f t="shared" si="66"/>
        <v/>
      </c>
      <c r="O1461" s="79" t="str">
        <f t="shared" si="67"/>
        <v/>
      </c>
      <c r="P1461" s="79" t="str">
        <f>IFERROR(N1461*'Emission Factors'!C$13+O1461*'Emission Factors'!C$20,"")</f>
        <v/>
      </c>
      <c r="Q1461" s="89" t="str">
        <f t="shared" si="68"/>
        <v/>
      </c>
      <c r="R1461" s="90" t="str">
        <f>IFERROR(N1461*'Emission Factors'!C$14+O1461*'Emission Factors'!C$21,"")</f>
        <v/>
      </c>
      <c r="S1461" s="90" t="str">
        <f>IFERROR(N1461*'Emission Factors'!C$15+O1461*'Emission Factors'!C$22,"")</f>
        <v/>
      </c>
      <c r="T1461" s="90" t="str">
        <f>IFERROR(N1461*'Emission Factors'!C$16+O1461*'Emission Factors'!C$23,"")</f>
        <v/>
      </c>
      <c r="U1461" s="28" t="str">
        <f>IFERROR(IF(K1461="Residential",N1461*'Emission Factors'!$C$17+O1461*'Emission Factors'!$C$24,N1461*'Emission Factors'!$C$18+O1461*'Emission Factors'!$C$25),"")</f>
        <v/>
      </c>
    </row>
    <row r="1462" spans="2:21" ht="15" customHeight="1" x14ac:dyDescent="0.35">
      <c r="B1462" s="92"/>
      <c r="C1462" s="86"/>
      <c r="D1462" s="63"/>
      <c r="E1462" s="86"/>
      <c r="F1462" s="86"/>
      <c r="G1462" s="86"/>
      <c r="H1462" s="87"/>
      <c r="I1462" s="88"/>
      <c r="J1462" s="64"/>
      <c r="K1462" s="64"/>
      <c r="L1462" s="79" t="str">
        <f>IF(E1462+F1462+G1462=0,"",E1462*'Emission Factors'!C$26+F1462*'Emission Factors'!C$28+G1462*'Emission Factors'!$C$30)</f>
        <v/>
      </c>
      <c r="M1462" s="79" t="str">
        <f>IF(E1462+F1462+G1462=0,"",E1462*'Emission Factors'!C$27+F1462*'Emission Factors'!C$29+G1462*'Emission Factors'!$C$31)</f>
        <v/>
      </c>
      <c r="N1462" s="79" t="str">
        <f t="shared" si="66"/>
        <v/>
      </c>
      <c r="O1462" s="79" t="str">
        <f t="shared" si="67"/>
        <v/>
      </c>
      <c r="P1462" s="79" t="str">
        <f>IFERROR(N1462*'Emission Factors'!C$13+O1462*'Emission Factors'!C$20,"")</f>
        <v/>
      </c>
      <c r="Q1462" s="89" t="str">
        <f t="shared" si="68"/>
        <v/>
      </c>
      <c r="R1462" s="90" t="str">
        <f>IFERROR(N1462*'Emission Factors'!C$14+O1462*'Emission Factors'!C$21,"")</f>
        <v/>
      </c>
      <c r="S1462" s="90" t="str">
        <f>IFERROR(N1462*'Emission Factors'!C$15+O1462*'Emission Factors'!C$22,"")</f>
        <v/>
      </c>
      <c r="T1462" s="90" t="str">
        <f>IFERROR(N1462*'Emission Factors'!C$16+O1462*'Emission Factors'!C$23,"")</f>
        <v/>
      </c>
      <c r="U1462" s="28" t="str">
        <f>IFERROR(IF(K1462="Residential",N1462*'Emission Factors'!$C$17+O1462*'Emission Factors'!$C$24,N1462*'Emission Factors'!$C$18+O1462*'Emission Factors'!$C$25),"")</f>
        <v/>
      </c>
    </row>
    <row r="1463" spans="2:21" ht="15" customHeight="1" x14ac:dyDescent="0.35">
      <c r="B1463" s="92"/>
      <c r="C1463" s="86"/>
      <c r="D1463" s="62"/>
      <c r="E1463" s="86"/>
      <c r="F1463" s="86"/>
      <c r="G1463" s="86"/>
      <c r="H1463" s="87"/>
      <c r="I1463" s="88"/>
      <c r="J1463" s="64"/>
      <c r="K1463" s="64"/>
      <c r="L1463" s="79" t="str">
        <f>IF(E1463+F1463+G1463=0,"",E1463*'Emission Factors'!C$26+F1463*'Emission Factors'!C$28+G1463*'Emission Factors'!$C$30)</f>
        <v/>
      </c>
      <c r="M1463" s="79" t="str">
        <f>IF(E1463+F1463+G1463=0,"",E1463*'Emission Factors'!C$27+F1463*'Emission Factors'!C$29+G1463*'Emission Factors'!$C$31)</f>
        <v/>
      </c>
      <c r="N1463" s="79" t="str">
        <f t="shared" si="66"/>
        <v/>
      </c>
      <c r="O1463" s="79" t="str">
        <f t="shared" si="67"/>
        <v/>
      </c>
      <c r="P1463" s="79" t="str">
        <f>IFERROR(N1463*'Emission Factors'!C$13+O1463*'Emission Factors'!C$20,"")</f>
        <v/>
      </c>
      <c r="Q1463" s="89" t="str">
        <f t="shared" si="68"/>
        <v/>
      </c>
      <c r="R1463" s="90" t="str">
        <f>IFERROR(N1463*'Emission Factors'!C$14+O1463*'Emission Factors'!C$21,"")</f>
        <v/>
      </c>
      <c r="S1463" s="90" t="str">
        <f>IFERROR(N1463*'Emission Factors'!C$15+O1463*'Emission Factors'!C$22,"")</f>
        <v/>
      </c>
      <c r="T1463" s="90" t="str">
        <f>IFERROR(N1463*'Emission Factors'!C$16+O1463*'Emission Factors'!C$23,"")</f>
        <v/>
      </c>
      <c r="U1463" s="28" t="str">
        <f>IFERROR(IF(K1463="Residential",N1463*'Emission Factors'!$C$17+O1463*'Emission Factors'!$C$24,N1463*'Emission Factors'!$C$18+O1463*'Emission Factors'!$C$25),"")</f>
        <v/>
      </c>
    </row>
    <row r="1464" spans="2:21" ht="15" customHeight="1" x14ac:dyDescent="0.35">
      <c r="B1464" s="92"/>
      <c r="C1464" s="86"/>
      <c r="D1464" s="62"/>
      <c r="E1464" s="86"/>
      <c r="F1464" s="86"/>
      <c r="G1464" s="86"/>
      <c r="H1464" s="87"/>
      <c r="I1464" s="88"/>
      <c r="J1464" s="64"/>
      <c r="K1464" s="64"/>
      <c r="L1464" s="79" t="str">
        <f>IF(E1464+F1464+G1464=0,"",E1464*'Emission Factors'!C$26+F1464*'Emission Factors'!C$28+G1464*'Emission Factors'!$C$30)</f>
        <v/>
      </c>
      <c r="M1464" s="79" t="str">
        <f>IF(E1464+F1464+G1464=0,"",E1464*'Emission Factors'!C$27+F1464*'Emission Factors'!C$29+G1464*'Emission Factors'!$C$31)</f>
        <v/>
      </c>
      <c r="N1464" s="79" t="str">
        <f t="shared" si="66"/>
        <v/>
      </c>
      <c r="O1464" s="79" t="str">
        <f t="shared" si="67"/>
        <v/>
      </c>
      <c r="P1464" s="79" t="str">
        <f>IFERROR(N1464*'Emission Factors'!C$13+O1464*'Emission Factors'!C$20,"")</f>
        <v/>
      </c>
      <c r="Q1464" s="89" t="str">
        <f t="shared" si="68"/>
        <v/>
      </c>
      <c r="R1464" s="90" t="str">
        <f>IFERROR(N1464*'Emission Factors'!C$14+O1464*'Emission Factors'!C$21,"")</f>
        <v/>
      </c>
      <c r="S1464" s="90" t="str">
        <f>IFERROR(N1464*'Emission Factors'!C$15+O1464*'Emission Factors'!C$22,"")</f>
        <v/>
      </c>
      <c r="T1464" s="90" t="str">
        <f>IFERROR(N1464*'Emission Factors'!C$16+O1464*'Emission Factors'!C$23,"")</f>
        <v/>
      </c>
      <c r="U1464" s="28" t="str">
        <f>IFERROR(IF(K1464="Residential",N1464*'Emission Factors'!$C$17+O1464*'Emission Factors'!$C$24,N1464*'Emission Factors'!$C$18+O1464*'Emission Factors'!$C$25),"")</f>
        <v/>
      </c>
    </row>
    <row r="1465" spans="2:21" ht="15" customHeight="1" x14ac:dyDescent="0.35">
      <c r="B1465" s="92"/>
      <c r="C1465" s="86"/>
      <c r="D1465" s="62"/>
      <c r="E1465" s="86"/>
      <c r="F1465" s="86"/>
      <c r="G1465" s="86"/>
      <c r="H1465" s="87"/>
      <c r="I1465" s="88"/>
      <c r="J1465" s="64"/>
      <c r="K1465" s="64"/>
      <c r="L1465" s="79" t="str">
        <f>IF(E1465+F1465+G1465=0,"",E1465*'Emission Factors'!C$26+F1465*'Emission Factors'!C$28+G1465*'Emission Factors'!$C$30)</f>
        <v/>
      </c>
      <c r="M1465" s="79" t="str">
        <f>IF(E1465+F1465+G1465=0,"",E1465*'Emission Factors'!C$27+F1465*'Emission Factors'!C$29+G1465*'Emission Factors'!$C$31)</f>
        <v/>
      </c>
      <c r="N1465" s="79" t="str">
        <f t="shared" si="66"/>
        <v/>
      </c>
      <c r="O1465" s="79" t="str">
        <f t="shared" si="67"/>
        <v/>
      </c>
      <c r="P1465" s="79" t="str">
        <f>IFERROR(N1465*'Emission Factors'!C$13+O1465*'Emission Factors'!C$20,"")</f>
        <v/>
      </c>
      <c r="Q1465" s="89" t="str">
        <f t="shared" si="68"/>
        <v/>
      </c>
      <c r="R1465" s="90" t="str">
        <f>IFERROR(N1465*'Emission Factors'!C$14+O1465*'Emission Factors'!C$21,"")</f>
        <v/>
      </c>
      <c r="S1465" s="90" t="str">
        <f>IFERROR(N1465*'Emission Factors'!C$15+O1465*'Emission Factors'!C$22,"")</f>
        <v/>
      </c>
      <c r="T1465" s="90" t="str">
        <f>IFERROR(N1465*'Emission Factors'!C$16+O1465*'Emission Factors'!C$23,"")</f>
        <v/>
      </c>
      <c r="U1465" s="28" t="str">
        <f>IFERROR(IF(K1465="Residential",N1465*'Emission Factors'!$C$17+O1465*'Emission Factors'!$C$24,N1465*'Emission Factors'!$C$18+O1465*'Emission Factors'!$C$25),"")</f>
        <v/>
      </c>
    </row>
    <row r="1466" spans="2:21" ht="15" customHeight="1" x14ac:dyDescent="0.35">
      <c r="B1466" s="92"/>
      <c r="C1466" s="86"/>
      <c r="D1466" s="62"/>
      <c r="E1466" s="86"/>
      <c r="F1466" s="86"/>
      <c r="G1466" s="86"/>
      <c r="H1466" s="87"/>
      <c r="I1466" s="88"/>
      <c r="J1466" s="64"/>
      <c r="K1466" s="64"/>
      <c r="L1466" s="79" t="str">
        <f>IF(E1466+F1466+G1466=0,"",E1466*'Emission Factors'!C$26+F1466*'Emission Factors'!C$28+G1466*'Emission Factors'!$C$30)</f>
        <v/>
      </c>
      <c r="M1466" s="79" t="str">
        <f>IF(E1466+F1466+G1466=0,"",E1466*'Emission Factors'!C$27+F1466*'Emission Factors'!C$29+G1466*'Emission Factors'!$C$31)</f>
        <v/>
      </c>
      <c r="N1466" s="79" t="str">
        <f t="shared" si="66"/>
        <v/>
      </c>
      <c r="O1466" s="79" t="str">
        <f t="shared" si="67"/>
        <v/>
      </c>
      <c r="P1466" s="79" t="str">
        <f>IFERROR(N1466*'Emission Factors'!C$13+O1466*'Emission Factors'!C$20,"")</f>
        <v/>
      </c>
      <c r="Q1466" s="89" t="str">
        <f t="shared" si="68"/>
        <v/>
      </c>
      <c r="R1466" s="90" t="str">
        <f>IFERROR(N1466*'Emission Factors'!C$14+O1466*'Emission Factors'!C$21,"")</f>
        <v/>
      </c>
      <c r="S1466" s="90" t="str">
        <f>IFERROR(N1466*'Emission Factors'!C$15+O1466*'Emission Factors'!C$22,"")</f>
        <v/>
      </c>
      <c r="T1466" s="90" t="str">
        <f>IFERROR(N1466*'Emission Factors'!C$16+O1466*'Emission Factors'!C$23,"")</f>
        <v/>
      </c>
      <c r="U1466" s="28" t="str">
        <f>IFERROR(IF(K1466="Residential",N1466*'Emission Factors'!$C$17+O1466*'Emission Factors'!$C$24,N1466*'Emission Factors'!$C$18+O1466*'Emission Factors'!$C$25),"")</f>
        <v/>
      </c>
    </row>
    <row r="1467" spans="2:21" ht="15" customHeight="1" x14ac:dyDescent="0.35">
      <c r="B1467" s="92"/>
      <c r="C1467" s="86"/>
      <c r="D1467" s="63"/>
      <c r="E1467" s="86"/>
      <c r="F1467" s="86"/>
      <c r="G1467" s="86"/>
      <c r="H1467" s="87"/>
      <c r="I1467" s="88"/>
      <c r="J1467" s="64"/>
      <c r="K1467" s="64"/>
      <c r="L1467" s="79" t="str">
        <f>IF(E1467+F1467+G1467=0,"",E1467*'Emission Factors'!C$26+F1467*'Emission Factors'!C$28+G1467*'Emission Factors'!$C$30)</f>
        <v/>
      </c>
      <c r="M1467" s="79" t="str">
        <f>IF(E1467+F1467+G1467=0,"",E1467*'Emission Factors'!C$27+F1467*'Emission Factors'!C$29+G1467*'Emission Factors'!$C$31)</f>
        <v/>
      </c>
      <c r="N1467" s="79" t="str">
        <f t="shared" si="66"/>
        <v/>
      </c>
      <c r="O1467" s="79" t="str">
        <f t="shared" si="67"/>
        <v/>
      </c>
      <c r="P1467" s="79" t="str">
        <f>IFERROR(N1467*'Emission Factors'!C$13+O1467*'Emission Factors'!C$20,"")</f>
        <v/>
      </c>
      <c r="Q1467" s="89" t="str">
        <f t="shared" si="68"/>
        <v/>
      </c>
      <c r="R1467" s="90" t="str">
        <f>IFERROR(N1467*'Emission Factors'!C$14+O1467*'Emission Factors'!C$21,"")</f>
        <v/>
      </c>
      <c r="S1467" s="90" t="str">
        <f>IFERROR(N1467*'Emission Factors'!C$15+O1467*'Emission Factors'!C$22,"")</f>
        <v/>
      </c>
      <c r="T1467" s="90" t="str">
        <f>IFERROR(N1467*'Emission Factors'!C$16+O1467*'Emission Factors'!C$23,"")</f>
        <v/>
      </c>
      <c r="U1467" s="28" t="str">
        <f>IFERROR(IF(K1467="Residential",N1467*'Emission Factors'!$C$17+O1467*'Emission Factors'!$C$24,N1467*'Emission Factors'!$C$18+O1467*'Emission Factors'!$C$25),"")</f>
        <v/>
      </c>
    </row>
    <row r="1468" spans="2:21" ht="15" customHeight="1" x14ac:dyDescent="0.35">
      <c r="B1468" s="92"/>
      <c r="C1468" s="86"/>
      <c r="D1468" s="62"/>
      <c r="E1468" s="86"/>
      <c r="F1468" s="86"/>
      <c r="G1468" s="86"/>
      <c r="H1468" s="87"/>
      <c r="I1468" s="88"/>
      <c r="J1468" s="64"/>
      <c r="K1468" s="64"/>
      <c r="L1468" s="79" t="str">
        <f>IF(E1468+F1468+G1468=0,"",E1468*'Emission Factors'!C$26+F1468*'Emission Factors'!C$28+G1468*'Emission Factors'!$C$30)</f>
        <v/>
      </c>
      <c r="M1468" s="79" t="str">
        <f>IF(E1468+F1468+G1468=0,"",E1468*'Emission Factors'!C$27+F1468*'Emission Factors'!C$29+G1468*'Emission Factors'!$C$31)</f>
        <v/>
      </c>
      <c r="N1468" s="79" t="str">
        <f t="shared" si="66"/>
        <v/>
      </c>
      <c r="O1468" s="79" t="str">
        <f t="shared" si="67"/>
        <v/>
      </c>
      <c r="P1468" s="79" t="str">
        <f>IFERROR(N1468*'Emission Factors'!C$13+O1468*'Emission Factors'!C$20,"")</f>
        <v/>
      </c>
      <c r="Q1468" s="89" t="str">
        <f t="shared" si="68"/>
        <v/>
      </c>
      <c r="R1468" s="90" t="str">
        <f>IFERROR(N1468*'Emission Factors'!C$14+O1468*'Emission Factors'!C$21,"")</f>
        <v/>
      </c>
      <c r="S1468" s="90" t="str">
        <f>IFERROR(N1468*'Emission Factors'!C$15+O1468*'Emission Factors'!C$22,"")</f>
        <v/>
      </c>
      <c r="T1468" s="90" t="str">
        <f>IFERROR(N1468*'Emission Factors'!C$16+O1468*'Emission Factors'!C$23,"")</f>
        <v/>
      </c>
      <c r="U1468" s="28" t="str">
        <f>IFERROR(IF(K1468="Residential",N1468*'Emission Factors'!$C$17+O1468*'Emission Factors'!$C$24,N1468*'Emission Factors'!$C$18+O1468*'Emission Factors'!$C$25),"")</f>
        <v/>
      </c>
    </row>
    <row r="1469" spans="2:21" ht="15" customHeight="1" x14ac:dyDescent="0.35">
      <c r="B1469" s="92"/>
      <c r="C1469" s="86"/>
      <c r="D1469" s="62"/>
      <c r="E1469" s="86"/>
      <c r="F1469" s="86"/>
      <c r="G1469" s="86"/>
      <c r="H1469" s="87"/>
      <c r="I1469" s="88"/>
      <c r="J1469" s="64"/>
      <c r="K1469" s="64"/>
      <c r="L1469" s="79" t="str">
        <f>IF(E1469+F1469+G1469=0,"",E1469*'Emission Factors'!C$26+F1469*'Emission Factors'!C$28+G1469*'Emission Factors'!$C$30)</f>
        <v/>
      </c>
      <c r="M1469" s="79" t="str">
        <f>IF(E1469+F1469+G1469=0,"",E1469*'Emission Factors'!C$27+F1469*'Emission Factors'!C$29+G1469*'Emission Factors'!$C$31)</f>
        <v/>
      </c>
      <c r="N1469" s="79" t="str">
        <f t="shared" si="66"/>
        <v/>
      </c>
      <c r="O1469" s="79" t="str">
        <f t="shared" si="67"/>
        <v/>
      </c>
      <c r="P1469" s="79" t="str">
        <f>IFERROR(N1469*'Emission Factors'!C$13+O1469*'Emission Factors'!C$20,"")</f>
        <v/>
      </c>
      <c r="Q1469" s="89" t="str">
        <f t="shared" si="68"/>
        <v/>
      </c>
      <c r="R1469" s="90" t="str">
        <f>IFERROR(N1469*'Emission Factors'!C$14+O1469*'Emission Factors'!C$21,"")</f>
        <v/>
      </c>
      <c r="S1469" s="90" t="str">
        <f>IFERROR(N1469*'Emission Factors'!C$15+O1469*'Emission Factors'!C$22,"")</f>
        <v/>
      </c>
      <c r="T1469" s="90" t="str">
        <f>IFERROR(N1469*'Emission Factors'!C$16+O1469*'Emission Factors'!C$23,"")</f>
        <v/>
      </c>
      <c r="U1469" s="28" t="str">
        <f>IFERROR(IF(K1469="Residential",N1469*'Emission Factors'!$C$17+O1469*'Emission Factors'!$C$24,N1469*'Emission Factors'!$C$18+O1469*'Emission Factors'!$C$25),"")</f>
        <v/>
      </c>
    </row>
    <row r="1470" spans="2:21" ht="15" customHeight="1" x14ac:dyDescent="0.35">
      <c r="B1470" s="92"/>
      <c r="C1470" s="86"/>
      <c r="D1470" s="62"/>
      <c r="E1470" s="86"/>
      <c r="F1470" s="86"/>
      <c r="G1470" s="86"/>
      <c r="H1470" s="87"/>
      <c r="I1470" s="88"/>
      <c r="J1470" s="64"/>
      <c r="K1470" s="64"/>
      <c r="L1470" s="79" t="str">
        <f>IF(E1470+F1470+G1470=0,"",E1470*'Emission Factors'!C$26+F1470*'Emission Factors'!C$28+G1470*'Emission Factors'!$C$30)</f>
        <v/>
      </c>
      <c r="M1470" s="79" t="str">
        <f>IF(E1470+F1470+G1470=0,"",E1470*'Emission Factors'!C$27+F1470*'Emission Factors'!C$29+G1470*'Emission Factors'!$C$31)</f>
        <v/>
      </c>
      <c r="N1470" s="79" t="str">
        <f t="shared" si="66"/>
        <v/>
      </c>
      <c r="O1470" s="79" t="str">
        <f t="shared" si="67"/>
        <v/>
      </c>
      <c r="P1470" s="79" t="str">
        <f>IFERROR(N1470*'Emission Factors'!C$13+O1470*'Emission Factors'!C$20,"")</f>
        <v/>
      </c>
      <c r="Q1470" s="89" t="str">
        <f t="shared" si="68"/>
        <v/>
      </c>
      <c r="R1470" s="90" t="str">
        <f>IFERROR(N1470*'Emission Factors'!C$14+O1470*'Emission Factors'!C$21,"")</f>
        <v/>
      </c>
      <c r="S1470" s="90" t="str">
        <f>IFERROR(N1470*'Emission Factors'!C$15+O1470*'Emission Factors'!C$22,"")</f>
        <v/>
      </c>
      <c r="T1470" s="90" t="str">
        <f>IFERROR(N1470*'Emission Factors'!C$16+O1470*'Emission Factors'!C$23,"")</f>
        <v/>
      </c>
      <c r="U1470" s="28" t="str">
        <f>IFERROR(IF(K1470="Residential",N1470*'Emission Factors'!$C$17+O1470*'Emission Factors'!$C$24,N1470*'Emission Factors'!$C$18+O1470*'Emission Factors'!$C$25),"")</f>
        <v/>
      </c>
    </row>
    <row r="1471" spans="2:21" ht="15" customHeight="1" x14ac:dyDescent="0.35">
      <c r="B1471" s="92"/>
      <c r="C1471" s="86"/>
      <c r="D1471" s="62"/>
      <c r="E1471" s="86"/>
      <c r="F1471" s="86"/>
      <c r="G1471" s="86"/>
      <c r="H1471" s="87"/>
      <c r="I1471" s="88"/>
      <c r="J1471" s="64"/>
      <c r="K1471" s="64"/>
      <c r="L1471" s="79" t="str">
        <f>IF(E1471+F1471+G1471=0,"",E1471*'Emission Factors'!C$26+F1471*'Emission Factors'!C$28+G1471*'Emission Factors'!$C$30)</f>
        <v/>
      </c>
      <c r="M1471" s="79" t="str">
        <f>IF(E1471+F1471+G1471=0,"",E1471*'Emission Factors'!C$27+F1471*'Emission Factors'!C$29+G1471*'Emission Factors'!$C$31)</f>
        <v/>
      </c>
      <c r="N1471" s="79" t="str">
        <f t="shared" si="66"/>
        <v/>
      </c>
      <c r="O1471" s="79" t="str">
        <f t="shared" si="67"/>
        <v/>
      </c>
      <c r="P1471" s="79" t="str">
        <f>IFERROR(N1471*'Emission Factors'!C$13+O1471*'Emission Factors'!C$20,"")</f>
        <v/>
      </c>
      <c r="Q1471" s="89" t="str">
        <f t="shared" si="68"/>
        <v/>
      </c>
      <c r="R1471" s="90" t="str">
        <f>IFERROR(N1471*'Emission Factors'!C$14+O1471*'Emission Factors'!C$21,"")</f>
        <v/>
      </c>
      <c r="S1471" s="90" t="str">
        <f>IFERROR(N1471*'Emission Factors'!C$15+O1471*'Emission Factors'!C$22,"")</f>
        <v/>
      </c>
      <c r="T1471" s="90" t="str">
        <f>IFERROR(N1471*'Emission Factors'!C$16+O1471*'Emission Factors'!C$23,"")</f>
        <v/>
      </c>
      <c r="U1471" s="28" t="str">
        <f>IFERROR(IF(K1471="Residential",N1471*'Emission Factors'!$C$17+O1471*'Emission Factors'!$C$24,N1471*'Emission Factors'!$C$18+O1471*'Emission Factors'!$C$25),"")</f>
        <v/>
      </c>
    </row>
    <row r="1472" spans="2:21" ht="15" customHeight="1" x14ac:dyDescent="0.35">
      <c r="B1472" s="92"/>
      <c r="C1472" s="86"/>
      <c r="D1472" s="63"/>
      <c r="E1472" s="86"/>
      <c r="F1472" s="86"/>
      <c r="G1472" s="86"/>
      <c r="H1472" s="87"/>
      <c r="I1472" s="88"/>
      <c r="J1472" s="64"/>
      <c r="K1472" s="64"/>
      <c r="L1472" s="79" t="str">
        <f>IF(E1472+F1472+G1472=0,"",E1472*'Emission Factors'!C$26+F1472*'Emission Factors'!C$28+G1472*'Emission Factors'!$C$30)</f>
        <v/>
      </c>
      <c r="M1472" s="79" t="str">
        <f>IF(E1472+F1472+G1472=0,"",E1472*'Emission Factors'!C$27+F1472*'Emission Factors'!C$29+G1472*'Emission Factors'!$C$31)</f>
        <v/>
      </c>
      <c r="N1472" s="79" t="str">
        <f t="shared" si="66"/>
        <v/>
      </c>
      <c r="O1472" s="79" t="str">
        <f t="shared" si="67"/>
        <v/>
      </c>
      <c r="P1472" s="79" t="str">
        <f>IFERROR(N1472*'Emission Factors'!C$13+O1472*'Emission Factors'!C$20,"")</f>
        <v/>
      </c>
      <c r="Q1472" s="89" t="str">
        <f t="shared" si="68"/>
        <v/>
      </c>
      <c r="R1472" s="90" t="str">
        <f>IFERROR(N1472*'Emission Factors'!C$14+O1472*'Emission Factors'!C$21,"")</f>
        <v/>
      </c>
      <c r="S1472" s="90" t="str">
        <f>IFERROR(N1472*'Emission Factors'!C$15+O1472*'Emission Factors'!C$22,"")</f>
        <v/>
      </c>
      <c r="T1472" s="90" t="str">
        <f>IFERROR(N1472*'Emission Factors'!C$16+O1472*'Emission Factors'!C$23,"")</f>
        <v/>
      </c>
      <c r="U1472" s="28" t="str">
        <f>IFERROR(IF(K1472="Residential",N1472*'Emission Factors'!$C$17+O1472*'Emission Factors'!$C$24,N1472*'Emission Factors'!$C$18+O1472*'Emission Factors'!$C$25),"")</f>
        <v/>
      </c>
    </row>
    <row r="1473" spans="2:21" ht="15" customHeight="1" x14ac:dyDescent="0.35">
      <c r="B1473" s="92"/>
      <c r="C1473" s="86"/>
      <c r="D1473" s="62"/>
      <c r="E1473" s="86"/>
      <c r="F1473" s="86"/>
      <c r="G1473" s="86"/>
      <c r="H1473" s="87"/>
      <c r="I1473" s="88"/>
      <c r="J1473" s="64"/>
      <c r="K1473" s="64"/>
      <c r="L1473" s="79" t="str">
        <f>IF(E1473+F1473+G1473=0,"",E1473*'Emission Factors'!C$26+F1473*'Emission Factors'!C$28+G1473*'Emission Factors'!$C$30)</f>
        <v/>
      </c>
      <c r="M1473" s="79" t="str">
        <f>IF(E1473+F1473+G1473=0,"",E1473*'Emission Factors'!C$27+F1473*'Emission Factors'!C$29+G1473*'Emission Factors'!$C$31)</f>
        <v/>
      </c>
      <c r="N1473" s="79" t="str">
        <f t="shared" si="66"/>
        <v/>
      </c>
      <c r="O1473" s="79" t="str">
        <f t="shared" si="67"/>
        <v/>
      </c>
      <c r="P1473" s="79" t="str">
        <f>IFERROR(N1473*'Emission Factors'!C$13+O1473*'Emission Factors'!C$20,"")</f>
        <v/>
      </c>
      <c r="Q1473" s="89" t="str">
        <f t="shared" si="68"/>
        <v/>
      </c>
      <c r="R1473" s="90" t="str">
        <f>IFERROR(N1473*'Emission Factors'!C$14+O1473*'Emission Factors'!C$21,"")</f>
        <v/>
      </c>
      <c r="S1473" s="90" t="str">
        <f>IFERROR(N1473*'Emission Factors'!C$15+O1473*'Emission Factors'!C$22,"")</f>
        <v/>
      </c>
      <c r="T1473" s="90" t="str">
        <f>IFERROR(N1473*'Emission Factors'!C$16+O1473*'Emission Factors'!C$23,"")</f>
        <v/>
      </c>
      <c r="U1473" s="28" t="str">
        <f>IFERROR(IF(K1473="Residential",N1473*'Emission Factors'!$C$17+O1473*'Emission Factors'!$C$24,N1473*'Emission Factors'!$C$18+O1473*'Emission Factors'!$C$25),"")</f>
        <v/>
      </c>
    </row>
    <row r="1474" spans="2:21" ht="15" customHeight="1" x14ac:dyDescent="0.35">
      <c r="B1474" s="92"/>
      <c r="C1474" s="86"/>
      <c r="D1474" s="62"/>
      <c r="E1474" s="86"/>
      <c r="F1474" s="86"/>
      <c r="G1474" s="86"/>
      <c r="H1474" s="87"/>
      <c r="I1474" s="88"/>
      <c r="J1474" s="64"/>
      <c r="K1474" s="64"/>
      <c r="L1474" s="79" t="str">
        <f>IF(E1474+F1474+G1474=0,"",E1474*'Emission Factors'!C$26+F1474*'Emission Factors'!C$28+G1474*'Emission Factors'!$C$30)</f>
        <v/>
      </c>
      <c r="M1474" s="79" t="str">
        <f>IF(E1474+F1474+G1474=0,"",E1474*'Emission Factors'!C$27+F1474*'Emission Factors'!C$29+G1474*'Emission Factors'!$C$31)</f>
        <v/>
      </c>
      <c r="N1474" s="79" t="str">
        <f t="shared" si="66"/>
        <v/>
      </c>
      <c r="O1474" s="79" t="str">
        <f t="shared" si="67"/>
        <v/>
      </c>
      <c r="P1474" s="79" t="str">
        <f>IFERROR(N1474*'Emission Factors'!C$13+O1474*'Emission Factors'!C$20,"")</f>
        <v/>
      </c>
      <c r="Q1474" s="89" t="str">
        <f t="shared" si="68"/>
        <v/>
      </c>
      <c r="R1474" s="90" t="str">
        <f>IFERROR(N1474*'Emission Factors'!C$14+O1474*'Emission Factors'!C$21,"")</f>
        <v/>
      </c>
      <c r="S1474" s="90" t="str">
        <f>IFERROR(N1474*'Emission Factors'!C$15+O1474*'Emission Factors'!C$22,"")</f>
        <v/>
      </c>
      <c r="T1474" s="90" t="str">
        <f>IFERROR(N1474*'Emission Factors'!C$16+O1474*'Emission Factors'!C$23,"")</f>
        <v/>
      </c>
      <c r="U1474" s="28" t="str">
        <f>IFERROR(IF(K1474="Residential",N1474*'Emission Factors'!$C$17+O1474*'Emission Factors'!$C$24,N1474*'Emission Factors'!$C$18+O1474*'Emission Factors'!$C$25),"")</f>
        <v/>
      </c>
    </row>
    <row r="1475" spans="2:21" ht="15" customHeight="1" x14ac:dyDescent="0.35">
      <c r="B1475" s="92"/>
      <c r="C1475" s="86"/>
      <c r="D1475" s="62"/>
      <c r="E1475" s="86"/>
      <c r="F1475" s="86"/>
      <c r="G1475" s="86"/>
      <c r="H1475" s="87"/>
      <c r="I1475" s="88"/>
      <c r="J1475" s="64"/>
      <c r="K1475" s="64"/>
      <c r="L1475" s="79" t="str">
        <f>IF(E1475+F1475+G1475=0,"",E1475*'Emission Factors'!C$26+F1475*'Emission Factors'!C$28+G1475*'Emission Factors'!$C$30)</f>
        <v/>
      </c>
      <c r="M1475" s="79" t="str">
        <f>IF(E1475+F1475+G1475=0,"",E1475*'Emission Factors'!C$27+F1475*'Emission Factors'!C$29+G1475*'Emission Factors'!$C$31)</f>
        <v/>
      </c>
      <c r="N1475" s="79" t="str">
        <f t="shared" si="66"/>
        <v/>
      </c>
      <c r="O1475" s="79" t="str">
        <f t="shared" si="67"/>
        <v/>
      </c>
      <c r="P1475" s="79" t="str">
        <f>IFERROR(N1475*'Emission Factors'!C$13+O1475*'Emission Factors'!C$20,"")</f>
        <v/>
      </c>
      <c r="Q1475" s="89" t="str">
        <f t="shared" si="68"/>
        <v/>
      </c>
      <c r="R1475" s="90" t="str">
        <f>IFERROR(N1475*'Emission Factors'!C$14+O1475*'Emission Factors'!C$21,"")</f>
        <v/>
      </c>
      <c r="S1475" s="90" t="str">
        <f>IFERROR(N1475*'Emission Factors'!C$15+O1475*'Emission Factors'!C$22,"")</f>
        <v/>
      </c>
      <c r="T1475" s="90" t="str">
        <f>IFERROR(N1475*'Emission Factors'!C$16+O1475*'Emission Factors'!C$23,"")</f>
        <v/>
      </c>
      <c r="U1475" s="28" t="str">
        <f>IFERROR(IF(K1475="Residential",N1475*'Emission Factors'!$C$17+O1475*'Emission Factors'!$C$24,N1475*'Emission Factors'!$C$18+O1475*'Emission Factors'!$C$25),"")</f>
        <v/>
      </c>
    </row>
    <row r="1476" spans="2:21" ht="15" customHeight="1" x14ac:dyDescent="0.35">
      <c r="B1476" s="92"/>
      <c r="C1476" s="86"/>
      <c r="D1476" s="62"/>
      <c r="E1476" s="86"/>
      <c r="F1476" s="86"/>
      <c r="G1476" s="86"/>
      <c r="H1476" s="87"/>
      <c r="I1476" s="88"/>
      <c r="J1476" s="64"/>
      <c r="K1476" s="64"/>
      <c r="L1476" s="79" t="str">
        <f>IF(E1476+F1476+G1476=0,"",E1476*'Emission Factors'!C$26+F1476*'Emission Factors'!C$28+G1476*'Emission Factors'!$C$30)</f>
        <v/>
      </c>
      <c r="M1476" s="79" t="str">
        <f>IF(E1476+F1476+G1476=0,"",E1476*'Emission Factors'!C$27+F1476*'Emission Factors'!C$29+G1476*'Emission Factors'!$C$31)</f>
        <v/>
      </c>
      <c r="N1476" s="79" t="str">
        <f t="shared" si="66"/>
        <v/>
      </c>
      <c r="O1476" s="79" t="str">
        <f t="shared" si="67"/>
        <v/>
      </c>
      <c r="P1476" s="79" t="str">
        <f>IFERROR(N1476*'Emission Factors'!C$13+O1476*'Emission Factors'!C$20,"")</f>
        <v/>
      </c>
      <c r="Q1476" s="89" t="str">
        <f t="shared" si="68"/>
        <v/>
      </c>
      <c r="R1476" s="90" t="str">
        <f>IFERROR(N1476*'Emission Factors'!C$14+O1476*'Emission Factors'!C$21,"")</f>
        <v/>
      </c>
      <c r="S1476" s="90" t="str">
        <f>IFERROR(N1476*'Emission Factors'!C$15+O1476*'Emission Factors'!C$22,"")</f>
        <v/>
      </c>
      <c r="T1476" s="90" t="str">
        <f>IFERROR(N1476*'Emission Factors'!C$16+O1476*'Emission Factors'!C$23,"")</f>
        <v/>
      </c>
      <c r="U1476" s="28" t="str">
        <f>IFERROR(IF(K1476="Residential",N1476*'Emission Factors'!$C$17+O1476*'Emission Factors'!$C$24,N1476*'Emission Factors'!$C$18+O1476*'Emission Factors'!$C$25),"")</f>
        <v/>
      </c>
    </row>
    <row r="1477" spans="2:21" ht="15" customHeight="1" x14ac:dyDescent="0.35">
      <c r="B1477" s="92"/>
      <c r="C1477" s="86"/>
      <c r="D1477" s="63"/>
      <c r="E1477" s="86"/>
      <c r="F1477" s="86"/>
      <c r="G1477" s="86"/>
      <c r="H1477" s="87"/>
      <c r="I1477" s="88"/>
      <c r="J1477" s="64"/>
      <c r="K1477" s="64"/>
      <c r="L1477" s="79" t="str">
        <f>IF(E1477+F1477+G1477=0,"",E1477*'Emission Factors'!C$26+F1477*'Emission Factors'!C$28+G1477*'Emission Factors'!$C$30)</f>
        <v/>
      </c>
      <c r="M1477" s="79" t="str">
        <f>IF(E1477+F1477+G1477=0,"",E1477*'Emission Factors'!C$27+F1477*'Emission Factors'!C$29+G1477*'Emission Factors'!$C$31)</f>
        <v/>
      </c>
      <c r="N1477" s="79" t="str">
        <f t="shared" si="66"/>
        <v/>
      </c>
      <c r="O1477" s="79" t="str">
        <f t="shared" si="67"/>
        <v/>
      </c>
      <c r="P1477" s="79" t="str">
        <f>IFERROR(N1477*'Emission Factors'!C$13+O1477*'Emission Factors'!C$20,"")</f>
        <v/>
      </c>
      <c r="Q1477" s="89" t="str">
        <f t="shared" si="68"/>
        <v/>
      </c>
      <c r="R1477" s="90" t="str">
        <f>IFERROR(N1477*'Emission Factors'!C$14+O1477*'Emission Factors'!C$21,"")</f>
        <v/>
      </c>
      <c r="S1477" s="90" t="str">
        <f>IFERROR(N1477*'Emission Factors'!C$15+O1477*'Emission Factors'!C$22,"")</f>
        <v/>
      </c>
      <c r="T1477" s="90" t="str">
        <f>IFERROR(N1477*'Emission Factors'!C$16+O1477*'Emission Factors'!C$23,"")</f>
        <v/>
      </c>
      <c r="U1477" s="28" t="str">
        <f>IFERROR(IF(K1477="Residential",N1477*'Emission Factors'!$C$17+O1477*'Emission Factors'!$C$24,N1477*'Emission Factors'!$C$18+O1477*'Emission Factors'!$C$25),"")</f>
        <v/>
      </c>
    </row>
    <row r="1478" spans="2:21" ht="15" customHeight="1" x14ac:dyDescent="0.35">
      <c r="B1478" s="92"/>
      <c r="C1478" s="86"/>
      <c r="D1478" s="62"/>
      <c r="E1478" s="86"/>
      <c r="F1478" s="86"/>
      <c r="G1478" s="86"/>
      <c r="H1478" s="87"/>
      <c r="I1478" s="88"/>
      <c r="J1478" s="64"/>
      <c r="K1478" s="64"/>
      <c r="L1478" s="79" t="str">
        <f>IF(E1478+F1478+G1478=0,"",E1478*'Emission Factors'!C$26+F1478*'Emission Factors'!C$28+G1478*'Emission Factors'!$C$30)</f>
        <v/>
      </c>
      <c r="M1478" s="79" t="str">
        <f>IF(E1478+F1478+G1478=0,"",E1478*'Emission Factors'!C$27+F1478*'Emission Factors'!C$29+G1478*'Emission Factors'!$C$31)</f>
        <v/>
      </c>
      <c r="N1478" s="79" t="str">
        <f t="shared" si="66"/>
        <v/>
      </c>
      <c r="O1478" s="79" t="str">
        <f t="shared" si="67"/>
        <v/>
      </c>
      <c r="P1478" s="79" t="str">
        <f>IFERROR(N1478*'Emission Factors'!C$13+O1478*'Emission Factors'!C$20,"")</f>
        <v/>
      </c>
      <c r="Q1478" s="89" t="str">
        <f t="shared" si="68"/>
        <v/>
      </c>
      <c r="R1478" s="90" t="str">
        <f>IFERROR(N1478*'Emission Factors'!C$14+O1478*'Emission Factors'!C$21,"")</f>
        <v/>
      </c>
      <c r="S1478" s="90" t="str">
        <f>IFERROR(N1478*'Emission Factors'!C$15+O1478*'Emission Factors'!C$22,"")</f>
        <v/>
      </c>
      <c r="T1478" s="90" t="str">
        <f>IFERROR(N1478*'Emission Factors'!C$16+O1478*'Emission Factors'!C$23,"")</f>
        <v/>
      </c>
      <c r="U1478" s="28" t="str">
        <f>IFERROR(IF(K1478="Residential",N1478*'Emission Factors'!$C$17+O1478*'Emission Factors'!$C$24,N1478*'Emission Factors'!$C$18+O1478*'Emission Factors'!$C$25),"")</f>
        <v/>
      </c>
    </row>
    <row r="1479" spans="2:21" ht="15" customHeight="1" x14ac:dyDescent="0.35">
      <c r="B1479" s="92"/>
      <c r="C1479" s="86"/>
      <c r="D1479" s="62"/>
      <c r="E1479" s="86"/>
      <c r="F1479" s="86"/>
      <c r="G1479" s="86"/>
      <c r="H1479" s="87"/>
      <c r="I1479" s="88"/>
      <c r="J1479" s="64"/>
      <c r="K1479" s="64"/>
      <c r="L1479" s="79" t="str">
        <f>IF(E1479+F1479+G1479=0,"",E1479*'Emission Factors'!C$26+F1479*'Emission Factors'!C$28+G1479*'Emission Factors'!$C$30)</f>
        <v/>
      </c>
      <c r="M1479" s="79" t="str">
        <f>IF(E1479+F1479+G1479=0,"",E1479*'Emission Factors'!C$27+F1479*'Emission Factors'!C$29+G1479*'Emission Factors'!$C$31)</f>
        <v/>
      </c>
      <c r="N1479" s="79" t="str">
        <f t="shared" si="66"/>
        <v/>
      </c>
      <c r="O1479" s="79" t="str">
        <f t="shared" si="67"/>
        <v/>
      </c>
      <c r="P1479" s="79" t="str">
        <f>IFERROR(N1479*'Emission Factors'!C$13+O1479*'Emission Factors'!C$20,"")</f>
        <v/>
      </c>
      <c r="Q1479" s="89" t="str">
        <f t="shared" si="68"/>
        <v/>
      </c>
      <c r="R1479" s="90" t="str">
        <f>IFERROR(N1479*'Emission Factors'!C$14+O1479*'Emission Factors'!C$21,"")</f>
        <v/>
      </c>
      <c r="S1479" s="90" t="str">
        <f>IFERROR(N1479*'Emission Factors'!C$15+O1479*'Emission Factors'!C$22,"")</f>
        <v/>
      </c>
      <c r="T1479" s="90" t="str">
        <f>IFERROR(N1479*'Emission Factors'!C$16+O1479*'Emission Factors'!C$23,"")</f>
        <v/>
      </c>
      <c r="U1479" s="28" t="str">
        <f>IFERROR(IF(K1479="Residential",N1479*'Emission Factors'!$C$17+O1479*'Emission Factors'!$C$24,N1479*'Emission Factors'!$C$18+O1479*'Emission Factors'!$C$25),"")</f>
        <v/>
      </c>
    </row>
    <row r="1480" spans="2:21" ht="15" customHeight="1" x14ac:dyDescent="0.35">
      <c r="B1480" s="92"/>
      <c r="C1480" s="86"/>
      <c r="D1480" s="62"/>
      <c r="E1480" s="86"/>
      <c r="F1480" s="86"/>
      <c r="G1480" s="86"/>
      <c r="H1480" s="87"/>
      <c r="I1480" s="88"/>
      <c r="J1480" s="64"/>
      <c r="K1480" s="64"/>
      <c r="L1480" s="79" t="str">
        <f>IF(E1480+F1480+G1480=0,"",E1480*'Emission Factors'!C$26+F1480*'Emission Factors'!C$28+G1480*'Emission Factors'!$C$30)</f>
        <v/>
      </c>
      <c r="M1480" s="79" t="str">
        <f>IF(E1480+F1480+G1480=0,"",E1480*'Emission Factors'!C$27+F1480*'Emission Factors'!C$29+G1480*'Emission Factors'!$C$31)</f>
        <v/>
      </c>
      <c r="N1480" s="79" t="str">
        <f t="shared" si="66"/>
        <v/>
      </c>
      <c r="O1480" s="79" t="str">
        <f t="shared" si="67"/>
        <v/>
      </c>
      <c r="P1480" s="79" t="str">
        <f>IFERROR(N1480*'Emission Factors'!C$13+O1480*'Emission Factors'!C$20,"")</f>
        <v/>
      </c>
      <c r="Q1480" s="89" t="str">
        <f t="shared" si="68"/>
        <v/>
      </c>
      <c r="R1480" s="90" t="str">
        <f>IFERROR(N1480*'Emission Factors'!C$14+O1480*'Emission Factors'!C$21,"")</f>
        <v/>
      </c>
      <c r="S1480" s="90" t="str">
        <f>IFERROR(N1480*'Emission Factors'!C$15+O1480*'Emission Factors'!C$22,"")</f>
        <v/>
      </c>
      <c r="T1480" s="90" t="str">
        <f>IFERROR(N1480*'Emission Factors'!C$16+O1480*'Emission Factors'!C$23,"")</f>
        <v/>
      </c>
      <c r="U1480" s="28" t="str">
        <f>IFERROR(IF(K1480="Residential",N1480*'Emission Factors'!$C$17+O1480*'Emission Factors'!$C$24,N1480*'Emission Factors'!$C$18+O1480*'Emission Factors'!$C$25),"")</f>
        <v/>
      </c>
    </row>
    <row r="1481" spans="2:21" ht="15" customHeight="1" x14ac:dyDescent="0.35">
      <c r="B1481" s="92"/>
      <c r="C1481" s="86"/>
      <c r="D1481" s="62"/>
      <c r="E1481" s="86"/>
      <c r="F1481" s="86"/>
      <c r="G1481" s="86"/>
      <c r="H1481" s="87"/>
      <c r="I1481" s="88"/>
      <c r="J1481" s="64"/>
      <c r="K1481" s="64"/>
      <c r="L1481" s="79" t="str">
        <f>IF(E1481+F1481+G1481=0,"",E1481*'Emission Factors'!C$26+F1481*'Emission Factors'!C$28+G1481*'Emission Factors'!$C$30)</f>
        <v/>
      </c>
      <c r="M1481" s="79" t="str">
        <f>IF(E1481+F1481+G1481=0,"",E1481*'Emission Factors'!C$27+F1481*'Emission Factors'!C$29+G1481*'Emission Factors'!$C$31)</f>
        <v/>
      </c>
      <c r="N1481" s="79" t="str">
        <f t="shared" si="66"/>
        <v/>
      </c>
      <c r="O1481" s="79" t="str">
        <f t="shared" si="67"/>
        <v/>
      </c>
      <c r="P1481" s="79" t="str">
        <f>IFERROR(N1481*'Emission Factors'!C$13+O1481*'Emission Factors'!C$20,"")</f>
        <v/>
      </c>
      <c r="Q1481" s="89" t="str">
        <f t="shared" si="68"/>
        <v/>
      </c>
      <c r="R1481" s="90" t="str">
        <f>IFERROR(N1481*'Emission Factors'!C$14+O1481*'Emission Factors'!C$21,"")</f>
        <v/>
      </c>
      <c r="S1481" s="90" t="str">
        <f>IFERROR(N1481*'Emission Factors'!C$15+O1481*'Emission Factors'!C$22,"")</f>
        <v/>
      </c>
      <c r="T1481" s="90" t="str">
        <f>IFERROR(N1481*'Emission Factors'!C$16+O1481*'Emission Factors'!C$23,"")</f>
        <v/>
      </c>
      <c r="U1481" s="28" t="str">
        <f>IFERROR(IF(K1481="Residential",N1481*'Emission Factors'!$C$17+O1481*'Emission Factors'!$C$24,N1481*'Emission Factors'!$C$18+O1481*'Emission Factors'!$C$25),"")</f>
        <v/>
      </c>
    </row>
    <row r="1482" spans="2:21" ht="15" customHeight="1" x14ac:dyDescent="0.35">
      <c r="B1482" s="92"/>
      <c r="C1482" s="86"/>
      <c r="D1482" s="63"/>
      <c r="E1482" s="86"/>
      <c r="F1482" s="86"/>
      <c r="G1482" s="86"/>
      <c r="H1482" s="87"/>
      <c r="I1482" s="88"/>
      <c r="J1482" s="64"/>
      <c r="K1482" s="64"/>
      <c r="L1482" s="79" t="str">
        <f>IF(E1482+F1482+G1482=0,"",E1482*'Emission Factors'!C$26+F1482*'Emission Factors'!C$28+G1482*'Emission Factors'!$C$30)</f>
        <v/>
      </c>
      <c r="M1482" s="79" t="str">
        <f>IF(E1482+F1482+G1482=0,"",E1482*'Emission Factors'!C$27+F1482*'Emission Factors'!C$29+G1482*'Emission Factors'!$C$31)</f>
        <v/>
      </c>
      <c r="N1482" s="79" t="str">
        <f t="shared" si="66"/>
        <v/>
      </c>
      <c r="O1482" s="79" t="str">
        <f t="shared" si="67"/>
        <v/>
      </c>
      <c r="P1482" s="79" t="str">
        <f>IFERROR(N1482*'Emission Factors'!C$13+O1482*'Emission Factors'!C$20,"")</f>
        <v/>
      </c>
      <c r="Q1482" s="89" t="str">
        <f t="shared" si="68"/>
        <v/>
      </c>
      <c r="R1482" s="90" t="str">
        <f>IFERROR(N1482*'Emission Factors'!C$14+O1482*'Emission Factors'!C$21,"")</f>
        <v/>
      </c>
      <c r="S1482" s="90" t="str">
        <f>IFERROR(N1482*'Emission Factors'!C$15+O1482*'Emission Factors'!C$22,"")</f>
        <v/>
      </c>
      <c r="T1482" s="90" t="str">
        <f>IFERROR(N1482*'Emission Factors'!C$16+O1482*'Emission Factors'!C$23,"")</f>
        <v/>
      </c>
      <c r="U1482" s="28" t="str">
        <f>IFERROR(IF(K1482="Residential",N1482*'Emission Factors'!$C$17+O1482*'Emission Factors'!$C$24,N1482*'Emission Factors'!$C$18+O1482*'Emission Factors'!$C$25),"")</f>
        <v/>
      </c>
    </row>
    <row r="1483" spans="2:21" ht="15" customHeight="1" x14ac:dyDescent="0.35">
      <c r="B1483" s="92"/>
      <c r="C1483" s="86"/>
      <c r="D1483" s="62"/>
      <c r="E1483" s="86"/>
      <c r="F1483" s="86"/>
      <c r="G1483" s="86"/>
      <c r="H1483" s="87"/>
      <c r="I1483" s="88"/>
      <c r="J1483" s="64"/>
      <c r="K1483" s="64"/>
      <c r="L1483" s="79" t="str">
        <f>IF(E1483+F1483+G1483=0,"",E1483*'Emission Factors'!C$26+F1483*'Emission Factors'!C$28+G1483*'Emission Factors'!$C$30)</f>
        <v/>
      </c>
      <c r="M1483" s="79" t="str">
        <f>IF(E1483+F1483+G1483=0,"",E1483*'Emission Factors'!C$27+F1483*'Emission Factors'!C$29+G1483*'Emission Factors'!$C$31)</f>
        <v/>
      </c>
      <c r="N1483" s="79" t="str">
        <f t="shared" si="66"/>
        <v/>
      </c>
      <c r="O1483" s="79" t="str">
        <f t="shared" si="67"/>
        <v/>
      </c>
      <c r="P1483" s="79" t="str">
        <f>IFERROR(N1483*'Emission Factors'!C$13+O1483*'Emission Factors'!C$20,"")</f>
        <v/>
      </c>
      <c r="Q1483" s="89" t="str">
        <f t="shared" si="68"/>
        <v/>
      </c>
      <c r="R1483" s="90" t="str">
        <f>IFERROR(N1483*'Emission Factors'!C$14+O1483*'Emission Factors'!C$21,"")</f>
        <v/>
      </c>
      <c r="S1483" s="90" t="str">
        <f>IFERROR(N1483*'Emission Factors'!C$15+O1483*'Emission Factors'!C$22,"")</f>
        <v/>
      </c>
      <c r="T1483" s="90" t="str">
        <f>IFERROR(N1483*'Emission Factors'!C$16+O1483*'Emission Factors'!C$23,"")</f>
        <v/>
      </c>
      <c r="U1483" s="28" t="str">
        <f>IFERROR(IF(K1483="Residential",N1483*'Emission Factors'!$C$17+O1483*'Emission Factors'!$C$24,N1483*'Emission Factors'!$C$18+O1483*'Emission Factors'!$C$25),"")</f>
        <v/>
      </c>
    </row>
    <row r="1484" spans="2:21" ht="15" customHeight="1" x14ac:dyDescent="0.35">
      <c r="B1484" s="92"/>
      <c r="C1484" s="86"/>
      <c r="D1484" s="62"/>
      <c r="E1484" s="86"/>
      <c r="F1484" s="86"/>
      <c r="G1484" s="86"/>
      <c r="H1484" s="87"/>
      <c r="I1484" s="88"/>
      <c r="J1484" s="64"/>
      <c r="K1484" s="64"/>
      <c r="L1484" s="79" t="str">
        <f>IF(E1484+F1484+G1484=0,"",E1484*'Emission Factors'!C$26+F1484*'Emission Factors'!C$28+G1484*'Emission Factors'!$C$30)</f>
        <v/>
      </c>
      <c r="M1484" s="79" t="str">
        <f>IF(E1484+F1484+G1484=0,"",E1484*'Emission Factors'!C$27+F1484*'Emission Factors'!C$29+G1484*'Emission Factors'!$C$31)</f>
        <v/>
      </c>
      <c r="N1484" s="79" t="str">
        <f t="shared" si="66"/>
        <v/>
      </c>
      <c r="O1484" s="79" t="str">
        <f t="shared" si="67"/>
        <v/>
      </c>
      <c r="P1484" s="79" t="str">
        <f>IFERROR(N1484*'Emission Factors'!C$13+O1484*'Emission Factors'!C$20,"")</f>
        <v/>
      </c>
      <c r="Q1484" s="89" t="str">
        <f t="shared" si="68"/>
        <v/>
      </c>
      <c r="R1484" s="90" t="str">
        <f>IFERROR(N1484*'Emission Factors'!C$14+O1484*'Emission Factors'!C$21,"")</f>
        <v/>
      </c>
      <c r="S1484" s="90" t="str">
        <f>IFERROR(N1484*'Emission Factors'!C$15+O1484*'Emission Factors'!C$22,"")</f>
        <v/>
      </c>
      <c r="T1484" s="90" t="str">
        <f>IFERROR(N1484*'Emission Factors'!C$16+O1484*'Emission Factors'!C$23,"")</f>
        <v/>
      </c>
      <c r="U1484" s="28" t="str">
        <f>IFERROR(IF(K1484="Residential",N1484*'Emission Factors'!$C$17+O1484*'Emission Factors'!$C$24,N1484*'Emission Factors'!$C$18+O1484*'Emission Factors'!$C$25),"")</f>
        <v/>
      </c>
    </row>
    <row r="1485" spans="2:21" ht="15" customHeight="1" x14ac:dyDescent="0.35">
      <c r="B1485" s="92"/>
      <c r="C1485" s="86"/>
      <c r="D1485" s="62"/>
      <c r="E1485" s="86"/>
      <c r="F1485" s="86"/>
      <c r="G1485" s="86"/>
      <c r="H1485" s="87"/>
      <c r="I1485" s="88"/>
      <c r="J1485" s="64"/>
      <c r="K1485" s="64"/>
      <c r="L1485" s="79" t="str">
        <f>IF(E1485+F1485+G1485=0,"",E1485*'Emission Factors'!C$26+F1485*'Emission Factors'!C$28+G1485*'Emission Factors'!$C$30)</f>
        <v/>
      </c>
      <c r="M1485" s="79" t="str">
        <f>IF(E1485+F1485+G1485=0,"",E1485*'Emission Factors'!C$27+F1485*'Emission Factors'!C$29+G1485*'Emission Factors'!$C$31)</f>
        <v/>
      </c>
      <c r="N1485" s="79" t="str">
        <f t="shared" si="66"/>
        <v/>
      </c>
      <c r="O1485" s="79" t="str">
        <f t="shared" si="67"/>
        <v/>
      </c>
      <c r="P1485" s="79" t="str">
        <f>IFERROR(N1485*'Emission Factors'!C$13+O1485*'Emission Factors'!C$20,"")</f>
        <v/>
      </c>
      <c r="Q1485" s="89" t="str">
        <f t="shared" si="68"/>
        <v/>
      </c>
      <c r="R1485" s="90" t="str">
        <f>IFERROR(N1485*'Emission Factors'!C$14+O1485*'Emission Factors'!C$21,"")</f>
        <v/>
      </c>
      <c r="S1485" s="90" t="str">
        <f>IFERROR(N1485*'Emission Factors'!C$15+O1485*'Emission Factors'!C$22,"")</f>
        <v/>
      </c>
      <c r="T1485" s="90" t="str">
        <f>IFERROR(N1485*'Emission Factors'!C$16+O1485*'Emission Factors'!C$23,"")</f>
        <v/>
      </c>
      <c r="U1485" s="28" t="str">
        <f>IFERROR(IF(K1485="Residential",N1485*'Emission Factors'!$C$17+O1485*'Emission Factors'!$C$24,N1485*'Emission Factors'!$C$18+O1485*'Emission Factors'!$C$25),"")</f>
        <v/>
      </c>
    </row>
    <row r="1486" spans="2:21" ht="15" customHeight="1" x14ac:dyDescent="0.35">
      <c r="B1486" s="92"/>
      <c r="C1486" s="86"/>
      <c r="D1486" s="62"/>
      <c r="E1486" s="86"/>
      <c r="F1486" s="86"/>
      <c r="G1486" s="86"/>
      <c r="H1486" s="87"/>
      <c r="I1486" s="88"/>
      <c r="J1486" s="64"/>
      <c r="K1486" s="64"/>
      <c r="L1486" s="79" t="str">
        <f>IF(E1486+F1486+G1486=0,"",E1486*'Emission Factors'!C$26+F1486*'Emission Factors'!C$28+G1486*'Emission Factors'!$C$30)</f>
        <v/>
      </c>
      <c r="M1486" s="79" t="str">
        <f>IF(E1486+F1486+G1486=0,"",E1486*'Emission Factors'!C$27+F1486*'Emission Factors'!C$29+G1486*'Emission Factors'!$C$31)</f>
        <v/>
      </c>
      <c r="N1486" s="79" t="str">
        <f t="shared" si="66"/>
        <v/>
      </c>
      <c r="O1486" s="79" t="str">
        <f t="shared" si="67"/>
        <v/>
      </c>
      <c r="P1486" s="79" t="str">
        <f>IFERROR(N1486*'Emission Factors'!C$13+O1486*'Emission Factors'!C$20,"")</f>
        <v/>
      </c>
      <c r="Q1486" s="89" t="str">
        <f t="shared" si="68"/>
        <v/>
      </c>
      <c r="R1486" s="90" t="str">
        <f>IFERROR(N1486*'Emission Factors'!C$14+O1486*'Emission Factors'!C$21,"")</f>
        <v/>
      </c>
      <c r="S1486" s="90" t="str">
        <f>IFERROR(N1486*'Emission Factors'!C$15+O1486*'Emission Factors'!C$22,"")</f>
        <v/>
      </c>
      <c r="T1486" s="90" t="str">
        <f>IFERROR(N1486*'Emission Factors'!C$16+O1486*'Emission Factors'!C$23,"")</f>
        <v/>
      </c>
      <c r="U1486" s="28" t="str">
        <f>IFERROR(IF(K1486="Residential",N1486*'Emission Factors'!$C$17+O1486*'Emission Factors'!$C$24,N1486*'Emission Factors'!$C$18+O1486*'Emission Factors'!$C$25),"")</f>
        <v/>
      </c>
    </row>
    <row r="1487" spans="2:21" ht="15" customHeight="1" x14ac:dyDescent="0.35">
      <c r="B1487" s="92"/>
      <c r="C1487" s="86"/>
      <c r="D1487" s="63"/>
      <c r="E1487" s="86"/>
      <c r="F1487" s="86"/>
      <c r="G1487" s="86"/>
      <c r="H1487" s="87"/>
      <c r="I1487" s="88"/>
      <c r="J1487" s="64"/>
      <c r="K1487" s="64"/>
      <c r="L1487" s="79" t="str">
        <f>IF(E1487+F1487+G1487=0,"",E1487*'Emission Factors'!C$26+F1487*'Emission Factors'!C$28+G1487*'Emission Factors'!$C$30)</f>
        <v/>
      </c>
      <c r="M1487" s="79" t="str">
        <f>IF(E1487+F1487+G1487=0,"",E1487*'Emission Factors'!C$27+F1487*'Emission Factors'!C$29+G1487*'Emission Factors'!$C$31)</f>
        <v/>
      </c>
      <c r="N1487" s="79" t="str">
        <f t="shared" si="66"/>
        <v/>
      </c>
      <c r="O1487" s="79" t="str">
        <f t="shared" si="67"/>
        <v/>
      </c>
      <c r="P1487" s="79" t="str">
        <f>IFERROR(N1487*'Emission Factors'!C$13+O1487*'Emission Factors'!C$20,"")</f>
        <v/>
      </c>
      <c r="Q1487" s="89" t="str">
        <f t="shared" si="68"/>
        <v/>
      </c>
      <c r="R1487" s="90" t="str">
        <f>IFERROR(N1487*'Emission Factors'!C$14+O1487*'Emission Factors'!C$21,"")</f>
        <v/>
      </c>
      <c r="S1487" s="90" t="str">
        <f>IFERROR(N1487*'Emission Factors'!C$15+O1487*'Emission Factors'!C$22,"")</f>
        <v/>
      </c>
      <c r="T1487" s="90" t="str">
        <f>IFERROR(N1487*'Emission Factors'!C$16+O1487*'Emission Factors'!C$23,"")</f>
        <v/>
      </c>
      <c r="U1487" s="28" t="str">
        <f>IFERROR(IF(K1487="Residential",N1487*'Emission Factors'!$C$17+O1487*'Emission Factors'!$C$24,N1487*'Emission Factors'!$C$18+O1487*'Emission Factors'!$C$25),"")</f>
        <v/>
      </c>
    </row>
    <row r="1488" spans="2:21" ht="15" customHeight="1" x14ac:dyDescent="0.35">
      <c r="B1488" s="92"/>
      <c r="C1488" s="86"/>
      <c r="D1488" s="62"/>
      <c r="E1488" s="86"/>
      <c r="F1488" s="86"/>
      <c r="G1488" s="86"/>
      <c r="H1488" s="87"/>
      <c r="I1488" s="88"/>
      <c r="J1488" s="64"/>
      <c r="K1488" s="64"/>
      <c r="L1488" s="79" t="str">
        <f>IF(E1488+F1488+G1488=0,"",E1488*'Emission Factors'!C$26+F1488*'Emission Factors'!C$28+G1488*'Emission Factors'!$C$30)</f>
        <v/>
      </c>
      <c r="M1488" s="79" t="str">
        <f>IF(E1488+F1488+G1488=0,"",E1488*'Emission Factors'!C$27+F1488*'Emission Factors'!C$29+G1488*'Emission Factors'!$C$31)</f>
        <v/>
      </c>
      <c r="N1488" s="79" t="str">
        <f t="shared" si="66"/>
        <v/>
      </c>
      <c r="O1488" s="79" t="str">
        <f t="shared" si="67"/>
        <v/>
      </c>
      <c r="P1488" s="79" t="str">
        <f>IFERROR(N1488*'Emission Factors'!C$13+O1488*'Emission Factors'!C$20,"")</f>
        <v/>
      </c>
      <c r="Q1488" s="89" t="str">
        <f t="shared" si="68"/>
        <v/>
      </c>
      <c r="R1488" s="90" t="str">
        <f>IFERROR(N1488*'Emission Factors'!C$14+O1488*'Emission Factors'!C$21,"")</f>
        <v/>
      </c>
      <c r="S1488" s="90" t="str">
        <f>IFERROR(N1488*'Emission Factors'!C$15+O1488*'Emission Factors'!C$22,"")</f>
        <v/>
      </c>
      <c r="T1488" s="90" t="str">
        <f>IFERROR(N1488*'Emission Factors'!C$16+O1488*'Emission Factors'!C$23,"")</f>
        <v/>
      </c>
      <c r="U1488" s="28" t="str">
        <f>IFERROR(IF(K1488="Residential",N1488*'Emission Factors'!$C$17+O1488*'Emission Factors'!$C$24,N1488*'Emission Factors'!$C$18+O1488*'Emission Factors'!$C$25),"")</f>
        <v/>
      </c>
    </row>
    <row r="1489" spans="2:21" ht="15" customHeight="1" x14ac:dyDescent="0.35">
      <c r="B1489" s="92"/>
      <c r="C1489" s="86"/>
      <c r="D1489" s="62"/>
      <c r="E1489" s="86"/>
      <c r="F1489" s="86"/>
      <c r="G1489" s="86"/>
      <c r="H1489" s="87"/>
      <c r="I1489" s="88"/>
      <c r="J1489" s="64"/>
      <c r="K1489" s="64"/>
      <c r="L1489" s="79" t="str">
        <f>IF(E1489+F1489+G1489=0,"",E1489*'Emission Factors'!C$26+F1489*'Emission Factors'!C$28+G1489*'Emission Factors'!$C$30)</f>
        <v/>
      </c>
      <c r="M1489" s="79" t="str">
        <f>IF(E1489+F1489+G1489=0,"",E1489*'Emission Factors'!C$27+F1489*'Emission Factors'!C$29+G1489*'Emission Factors'!$C$31)</f>
        <v/>
      </c>
      <c r="N1489" s="79" t="str">
        <f t="shared" si="66"/>
        <v/>
      </c>
      <c r="O1489" s="79" t="str">
        <f t="shared" si="67"/>
        <v/>
      </c>
      <c r="P1489" s="79" t="str">
        <f>IFERROR(N1489*'Emission Factors'!C$13+O1489*'Emission Factors'!C$20,"")</f>
        <v/>
      </c>
      <c r="Q1489" s="89" t="str">
        <f t="shared" si="68"/>
        <v/>
      </c>
      <c r="R1489" s="90" t="str">
        <f>IFERROR(N1489*'Emission Factors'!C$14+O1489*'Emission Factors'!C$21,"")</f>
        <v/>
      </c>
      <c r="S1489" s="90" t="str">
        <f>IFERROR(N1489*'Emission Factors'!C$15+O1489*'Emission Factors'!C$22,"")</f>
        <v/>
      </c>
      <c r="T1489" s="90" t="str">
        <f>IFERROR(N1489*'Emission Factors'!C$16+O1489*'Emission Factors'!C$23,"")</f>
        <v/>
      </c>
      <c r="U1489" s="28" t="str">
        <f>IFERROR(IF(K1489="Residential",N1489*'Emission Factors'!$C$17+O1489*'Emission Factors'!$C$24,N1489*'Emission Factors'!$C$18+O1489*'Emission Factors'!$C$25),"")</f>
        <v/>
      </c>
    </row>
    <row r="1490" spans="2:21" ht="15" customHeight="1" x14ac:dyDescent="0.35">
      <c r="B1490" s="92"/>
      <c r="C1490" s="86"/>
      <c r="D1490" s="62"/>
      <c r="E1490" s="86"/>
      <c r="F1490" s="86"/>
      <c r="G1490" s="86"/>
      <c r="H1490" s="87"/>
      <c r="I1490" s="88"/>
      <c r="J1490" s="64"/>
      <c r="K1490" s="64"/>
      <c r="L1490" s="79" t="str">
        <f>IF(E1490+F1490+G1490=0,"",E1490*'Emission Factors'!C$26+F1490*'Emission Factors'!C$28+G1490*'Emission Factors'!$C$30)</f>
        <v/>
      </c>
      <c r="M1490" s="79" t="str">
        <f>IF(E1490+F1490+G1490=0,"",E1490*'Emission Factors'!C$27+F1490*'Emission Factors'!C$29+G1490*'Emission Factors'!$C$31)</f>
        <v/>
      </c>
      <c r="N1490" s="79" t="str">
        <f t="shared" ref="N1490:N1553" si="69">IFERROR(L1490*J1490,"")</f>
        <v/>
      </c>
      <c r="O1490" s="79" t="str">
        <f t="shared" ref="O1490:O1553" si="70">IFERROR(M1490*J1490,"")</f>
        <v/>
      </c>
      <c r="P1490" s="79" t="str">
        <f>IFERROR(N1490*'Emission Factors'!C$13+O1490*'Emission Factors'!C$20,"")</f>
        <v/>
      </c>
      <c r="Q1490" s="89" t="str">
        <f t="shared" ref="Q1490:Q1553" si="71">IFERROR(P1490/I1490,"")</f>
        <v/>
      </c>
      <c r="R1490" s="90" t="str">
        <f>IFERROR(N1490*'Emission Factors'!C$14+O1490*'Emission Factors'!C$21,"")</f>
        <v/>
      </c>
      <c r="S1490" s="90" t="str">
        <f>IFERROR(N1490*'Emission Factors'!C$15+O1490*'Emission Factors'!C$22,"")</f>
        <v/>
      </c>
      <c r="T1490" s="90" t="str">
        <f>IFERROR(N1490*'Emission Factors'!C$16+O1490*'Emission Factors'!C$23,"")</f>
        <v/>
      </c>
      <c r="U1490" s="28" t="str">
        <f>IFERROR(IF(K1490="Residential",N1490*'Emission Factors'!$C$17+O1490*'Emission Factors'!$C$24,N1490*'Emission Factors'!$C$18+O1490*'Emission Factors'!$C$25),"")</f>
        <v/>
      </c>
    </row>
    <row r="1491" spans="2:21" ht="15" customHeight="1" x14ac:dyDescent="0.35">
      <c r="B1491" s="92"/>
      <c r="C1491" s="86"/>
      <c r="D1491" s="62"/>
      <c r="E1491" s="86"/>
      <c r="F1491" s="86"/>
      <c r="G1491" s="86"/>
      <c r="H1491" s="87"/>
      <c r="I1491" s="88"/>
      <c r="J1491" s="64"/>
      <c r="K1491" s="64"/>
      <c r="L1491" s="79" t="str">
        <f>IF(E1491+F1491+G1491=0,"",E1491*'Emission Factors'!C$26+F1491*'Emission Factors'!C$28+G1491*'Emission Factors'!$C$30)</f>
        <v/>
      </c>
      <c r="M1491" s="79" t="str">
        <f>IF(E1491+F1491+G1491=0,"",E1491*'Emission Factors'!C$27+F1491*'Emission Factors'!C$29+G1491*'Emission Factors'!$C$31)</f>
        <v/>
      </c>
      <c r="N1491" s="79" t="str">
        <f t="shared" si="69"/>
        <v/>
      </c>
      <c r="O1491" s="79" t="str">
        <f t="shared" si="70"/>
        <v/>
      </c>
      <c r="P1491" s="79" t="str">
        <f>IFERROR(N1491*'Emission Factors'!C$13+O1491*'Emission Factors'!C$20,"")</f>
        <v/>
      </c>
      <c r="Q1491" s="89" t="str">
        <f t="shared" si="71"/>
        <v/>
      </c>
      <c r="R1491" s="90" t="str">
        <f>IFERROR(N1491*'Emission Factors'!C$14+O1491*'Emission Factors'!C$21,"")</f>
        <v/>
      </c>
      <c r="S1491" s="90" t="str">
        <f>IFERROR(N1491*'Emission Factors'!C$15+O1491*'Emission Factors'!C$22,"")</f>
        <v/>
      </c>
      <c r="T1491" s="90" t="str">
        <f>IFERROR(N1491*'Emission Factors'!C$16+O1491*'Emission Factors'!C$23,"")</f>
        <v/>
      </c>
      <c r="U1491" s="28" t="str">
        <f>IFERROR(IF(K1491="Residential",N1491*'Emission Factors'!$C$17+O1491*'Emission Factors'!$C$24,N1491*'Emission Factors'!$C$18+O1491*'Emission Factors'!$C$25),"")</f>
        <v/>
      </c>
    </row>
    <row r="1492" spans="2:21" ht="15" customHeight="1" x14ac:dyDescent="0.35">
      <c r="B1492" s="92"/>
      <c r="C1492" s="86"/>
      <c r="D1492" s="63"/>
      <c r="E1492" s="86"/>
      <c r="F1492" s="86"/>
      <c r="G1492" s="86"/>
      <c r="H1492" s="87"/>
      <c r="I1492" s="88"/>
      <c r="J1492" s="64"/>
      <c r="K1492" s="64"/>
      <c r="L1492" s="79" t="str">
        <f>IF(E1492+F1492+G1492=0,"",E1492*'Emission Factors'!C$26+F1492*'Emission Factors'!C$28+G1492*'Emission Factors'!$C$30)</f>
        <v/>
      </c>
      <c r="M1492" s="79" t="str">
        <f>IF(E1492+F1492+G1492=0,"",E1492*'Emission Factors'!C$27+F1492*'Emission Factors'!C$29+G1492*'Emission Factors'!$C$31)</f>
        <v/>
      </c>
      <c r="N1492" s="79" t="str">
        <f t="shared" si="69"/>
        <v/>
      </c>
      <c r="O1492" s="79" t="str">
        <f t="shared" si="70"/>
        <v/>
      </c>
      <c r="P1492" s="79" t="str">
        <f>IFERROR(N1492*'Emission Factors'!C$13+O1492*'Emission Factors'!C$20,"")</f>
        <v/>
      </c>
      <c r="Q1492" s="89" t="str">
        <f t="shared" si="71"/>
        <v/>
      </c>
      <c r="R1492" s="90" t="str">
        <f>IFERROR(N1492*'Emission Factors'!C$14+O1492*'Emission Factors'!C$21,"")</f>
        <v/>
      </c>
      <c r="S1492" s="90" t="str">
        <f>IFERROR(N1492*'Emission Factors'!C$15+O1492*'Emission Factors'!C$22,"")</f>
        <v/>
      </c>
      <c r="T1492" s="90" t="str">
        <f>IFERROR(N1492*'Emission Factors'!C$16+O1492*'Emission Factors'!C$23,"")</f>
        <v/>
      </c>
      <c r="U1492" s="28" t="str">
        <f>IFERROR(IF(K1492="Residential",N1492*'Emission Factors'!$C$17+O1492*'Emission Factors'!$C$24,N1492*'Emission Factors'!$C$18+O1492*'Emission Factors'!$C$25),"")</f>
        <v/>
      </c>
    </row>
    <row r="1493" spans="2:21" ht="15" customHeight="1" x14ac:dyDescent="0.35">
      <c r="B1493" s="92"/>
      <c r="C1493" s="86"/>
      <c r="D1493" s="62"/>
      <c r="E1493" s="86"/>
      <c r="F1493" s="86"/>
      <c r="G1493" s="86"/>
      <c r="H1493" s="87"/>
      <c r="I1493" s="88"/>
      <c r="J1493" s="64"/>
      <c r="K1493" s="64"/>
      <c r="L1493" s="79" t="str">
        <f>IF(E1493+F1493+G1493=0,"",E1493*'Emission Factors'!C$26+F1493*'Emission Factors'!C$28+G1493*'Emission Factors'!$C$30)</f>
        <v/>
      </c>
      <c r="M1493" s="79" t="str">
        <f>IF(E1493+F1493+G1493=0,"",E1493*'Emission Factors'!C$27+F1493*'Emission Factors'!C$29+G1493*'Emission Factors'!$C$31)</f>
        <v/>
      </c>
      <c r="N1493" s="79" t="str">
        <f t="shared" si="69"/>
        <v/>
      </c>
      <c r="O1493" s="79" t="str">
        <f t="shared" si="70"/>
        <v/>
      </c>
      <c r="P1493" s="79" t="str">
        <f>IFERROR(N1493*'Emission Factors'!C$13+O1493*'Emission Factors'!C$20,"")</f>
        <v/>
      </c>
      <c r="Q1493" s="89" t="str">
        <f t="shared" si="71"/>
        <v/>
      </c>
      <c r="R1493" s="90" t="str">
        <f>IFERROR(N1493*'Emission Factors'!C$14+O1493*'Emission Factors'!C$21,"")</f>
        <v/>
      </c>
      <c r="S1493" s="90" t="str">
        <f>IFERROR(N1493*'Emission Factors'!C$15+O1493*'Emission Factors'!C$22,"")</f>
        <v/>
      </c>
      <c r="T1493" s="90" t="str">
        <f>IFERROR(N1493*'Emission Factors'!C$16+O1493*'Emission Factors'!C$23,"")</f>
        <v/>
      </c>
      <c r="U1493" s="28" t="str">
        <f>IFERROR(IF(K1493="Residential",N1493*'Emission Factors'!$C$17+O1493*'Emission Factors'!$C$24,N1493*'Emission Factors'!$C$18+O1493*'Emission Factors'!$C$25),"")</f>
        <v/>
      </c>
    </row>
    <row r="1494" spans="2:21" ht="15" customHeight="1" x14ac:dyDescent="0.35">
      <c r="B1494" s="92"/>
      <c r="C1494" s="86"/>
      <c r="D1494" s="62"/>
      <c r="E1494" s="86"/>
      <c r="F1494" s="86"/>
      <c r="G1494" s="86"/>
      <c r="H1494" s="87"/>
      <c r="I1494" s="88"/>
      <c r="J1494" s="64"/>
      <c r="K1494" s="64"/>
      <c r="L1494" s="79" t="str">
        <f>IF(E1494+F1494+G1494=0,"",E1494*'Emission Factors'!C$26+F1494*'Emission Factors'!C$28+G1494*'Emission Factors'!$C$30)</f>
        <v/>
      </c>
      <c r="M1494" s="79" t="str">
        <f>IF(E1494+F1494+G1494=0,"",E1494*'Emission Factors'!C$27+F1494*'Emission Factors'!C$29+G1494*'Emission Factors'!$C$31)</f>
        <v/>
      </c>
      <c r="N1494" s="79" t="str">
        <f t="shared" si="69"/>
        <v/>
      </c>
      <c r="O1494" s="79" t="str">
        <f t="shared" si="70"/>
        <v/>
      </c>
      <c r="P1494" s="79" t="str">
        <f>IFERROR(N1494*'Emission Factors'!C$13+O1494*'Emission Factors'!C$20,"")</f>
        <v/>
      </c>
      <c r="Q1494" s="89" t="str">
        <f t="shared" si="71"/>
        <v/>
      </c>
      <c r="R1494" s="90" t="str">
        <f>IFERROR(N1494*'Emission Factors'!C$14+O1494*'Emission Factors'!C$21,"")</f>
        <v/>
      </c>
      <c r="S1494" s="90" t="str">
        <f>IFERROR(N1494*'Emission Factors'!C$15+O1494*'Emission Factors'!C$22,"")</f>
        <v/>
      </c>
      <c r="T1494" s="90" t="str">
        <f>IFERROR(N1494*'Emission Factors'!C$16+O1494*'Emission Factors'!C$23,"")</f>
        <v/>
      </c>
      <c r="U1494" s="28" t="str">
        <f>IFERROR(IF(K1494="Residential",N1494*'Emission Factors'!$C$17+O1494*'Emission Factors'!$C$24,N1494*'Emission Factors'!$C$18+O1494*'Emission Factors'!$C$25),"")</f>
        <v/>
      </c>
    </row>
    <row r="1495" spans="2:21" ht="15" customHeight="1" x14ac:dyDescent="0.35">
      <c r="B1495" s="92"/>
      <c r="C1495" s="86"/>
      <c r="D1495" s="62"/>
      <c r="E1495" s="86"/>
      <c r="F1495" s="86"/>
      <c r="G1495" s="86"/>
      <c r="H1495" s="87"/>
      <c r="I1495" s="88"/>
      <c r="J1495" s="64"/>
      <c r="K1495" s="64"/>
      <c r="L1495" s="79" t="str">
        <f>IF(E1495+F1495+G1495=0,"",E1495*'Emission Factors'!C$26+F1495*'Emission Factors'!C$28+G1495*'Emission Factors'!$C$30)</f>
        <v/>
      </c>
      <c r="M1495" s="79" t="str">
        <f>IF(E1495+F1495+G1495=0,"",E1495*'Emission Factors'!C$27+F1495*'Emission Factors'!C$29+G1495*'Emission Factors'!$C$31)</f>
        <v/>
      </c>
      <c r="N1495" s="79" t="str">
        <f t="shared" si="69"/>
        <v/>
      </c>
      <c r="O1495" s="79" t="str">
        <f t="shared" si="70"/>
        <v/>
      </c>
      <c r="P1495" s="79" t="str">
        <f>IFERROR(N1495*'Emission Factors'!C$13+O1495*'Emission Factors'!C$20,"")</f>
        <v/>
      </c>
      <c r="Q1495" s="89" t="str">
        <f t="shared" si="71"/>
        <v/>
      </c>
      <c r="R1495" s="90" t="str">
        <f>IFERROR(N1495*'Emission Factors'!C$14+O1495*'Emission Factors'!C$21,"")</f>
        <v/>
      </c>
      <c r="S1495" s="90" t="str">
        <f>IFERROR(N1495*'Emission Factors'!C$15+O1495*'Emission Factors'!C$22,"")</f>
        <v/>
      </c>
      <c r="T1495" s="90" t="str">
        <f>IFERROR(N1495*'Emission Factors'!C$16+O1495*'Emission Factors'!C$23,"")</f>
        <v/>
      </c>
      <c r="U1495" s="28" t="str">
        <f>IFERROR(IF(K1495="Residential",N1495*'Emission Factors'!$C$17+O1495*'Emission Factors'!$C$24,N1495*'Emission Factors'!$C$18+O1495*'Emission Factors'!$C$25),"")</f>
        <v/>
      </c>
    </row>
    <row r="1496" spans="2:21" ht="15" customHeight="1" x14ac:dyDescent="0.35">
      <c r="B1496" s="92"/>
      <c r="C1496" s="86"/>
      <c r="D1496" s="62"/>
      <c r="E1496" s="86"/>
      <c r="F1496" s="86"/>
      <c r="G1496" s="86"/>
      <c r="H1496" s="87"/>
      <c r="I1496" s="88"/>
      <c r="J1496" s="64"/>
      <c r="K1496" s="64"/>
      <c r="L1496" s="79" t="str">
        <f>IF(E1496+F1496+G1496=0,"",E1496*'Emission Factors'!C$26+F1496*'Emission Factors'!C$28+G1496*'Emission Factors'!$C$30)</f>
        <v/>
      </c>
      <c r="M1496" s="79" t="str">
        <f>IF(E1496+F1496+G1496=0,"",E1496*'Emission Factors'!C$27+F1496*'Emission Factors'!C$29+G1496*'Emission Factors'!$C$31)</f>
        <v/>
      </c>
      <c r="N1496" s="79" t="str">
        <f t="shared" si="69"/>
        <v/>
      </c>
      <c r="O1496" s="79" t="str">
        <f t="shared" si="70"/>
        <v/>
      </c>
      <c r="P1496" s="79" t="str">
        <f>IFERROR(N1496*'Emission Factors'!C$13+O1496*'Emission Factors'!C$20,"")</f>
        <v/>
      </c>
      <c r="Q1496" s="89" t="str">
        <f t="shared" si="71"/>
        <v/>
      </c>
      <c r="R1496" s="90" t="str">
        <f>IFERROR(N1496*'Emission Factors'!C$14+O1496*'Emission Factors'!C$21,"")</f>
        <v/>
      </c>
      <c r="S1496" s="90" t="str">
        <f>IFERROR(N1496*'Emission Factors'!C$15+O1496*'Emission Factors'!C$22,"")</f>
        <v/>
      </c>
      <c r="T1496" s="90" t="str">
        <f>IFERROR(N1496*'Emission Factors'!C$16+O1496*'Emission Factors'!C$23,"")</f>
        <v/>
      </c>
      <c r="U1496" s="28" t="str">
        <f>IFERROR(IF(K1496="Residential",N1496*'Emission Factors'!$C$17+O1496*'Emission Factors'!$C$24,N1496*'Emission Factors'!$C$18+O1496*'Emission Factors'!$C$25),"")</f>
        <v/>
      </c>
    </row>
    <row r="1497" spans="2:21" ht="15" customHeight="1" x14ac:dyDescent="0.35">
      <c r="B1497" s="92"/>
      <c r="C1497" s="86"/>
      <c r="D1497" s="63"/>
      <c r="E1497" s="86"/>
      <c r="F1497" s="86"/>
      <c r="G1497" s="86"/>
      <c r="H1497" s="87"/>
      <c r="I1497" s="88"/>
      <c r="J1497" s="64"/>
      <c r="K1497" s="64"/>
      <c r="L1497" s="79" t="str">
        <f>IF(E1497+F1497+G1497=0,"",E1497*'Emission Factors'!C$26+F1497*'Emission Factors'!C$28+G1497*'Emission Factors'!$C$30)</f>
        <v/>
      </c>
      <c r="M1497" s="79" t="str">
        <f>IF(E1497+F1497+G1497=0,"",E1497*'Emission Factors'!C$27+F1497*'Emission Factors'!C$29+G1497*'Emission Factors'!$C$31)</f>
        <v/>
      </c>
      <c r="N1497" s="79" t="str">
        <f t="shared" si="69"/>
        <v/>
      </c>
      <c r="O1497" s="79" t="str">
        <f t="shared" si="70"/>
        <v/>
      </c>
      <c r="P1497" s="79" t="str">
        <f>IFERROR(N1497*'Emission Factors'!C$13+O1497*'Emission Factors'!C$20,"")</f>
        <v/>
      </c>
      <c r="Q1497" s="89" t="str">
        <f t="shared" si="71"/>
        <v/>
      </c>
      <c r="R1497" s="90" t="str">
        <f>IFERROR(N1497*'Emission Factors'!C$14+O1497*'Emission Factors'!C$21,"")</f>
        <v/>
      </c>
      <c r="S1497" s="90" t="str">
        <f>IFERROR(N1497*'Emission Factors'!C$15+O1497*'Emission Factors'!C$22,"")</f>
        <v/>
      </c>
      <c r="T1497" s="90" t="str">
        <f>IFERROR(N1497*'Emission Factors'!C$16+O1497*'Emission Factors'!C$23,"")</f>
        <v/>
      </c>
      <c r="U1497" s="28" t="str">
        <f>IFERROR(IF(K1497="Residential",N1497*'Emission Factors'!$C$17+O1497*'Emission Factors'!$C$24,N1497*'Emission Factors'!$C$18+O1497*'Emission Factors'!$C$25),"")</f>
        <v/>
      </c>
    </row>
    <row r="1498" spans="2:21" ht="15" customHeight="1" x14ac:dyDescent="0.35">
      <c r="B1498" s="92"/>
      <c r="C1498" s="86"/>
      <c r="D1498" s="62"/>
      <c r="E1498" s="86"/>
      <c r="F1498" s="86"/>
      <c r="G1498" s="86"/>
      <c r="H1498" s="87"/>
      <c r="I1498" s="88"/>
      <c r="J1498" s="64"/>
      <c r="K1498" s="64"/>
      <c r="L1498" s="79" t="str">
        <f>IF(E1498+F1498+G1498=0,"",E1498*'Emission Factors'!C$26+F1498*'Emission Factors'!C$28+G1498*'Emission Factors'!$C$30)</f>
        <v/>
      </c>
      <c r="M1498" s="79" t="str">
        <f>IF(E1498+F1498+G1498=0,"",E1498*'Emission Factors'!C$27+F1498*'Emission Factors'!C$29+G1498*'Emission Factors'!$C$31)</f>
        <v/>
      </c>
      <c r="N1498" s="79" t="str">
        <f t="shared" si="69"/>
        <v/>
      </c>
      <c r="O1498" s="79" t="str">
        <f t="shared" si="70"/>
        <v/>
      </c>
      <c r="P1498" s="79" t="str">
        <f>IFERROR(N1498*'Emission Factors'!C$13+O1498*'Emission Factors'!C$20,"")</f>
        <v/>
      </c>
      <c r="Q1498" s="89" t="str">
        <f t="shared" si="71"/>
        <v/>
      </c>
      <c r="R1498" s="90" t="str">
        <f>IFERROR(N1498*'Emission Factors'!C$14+O1498*'Emission Factors'!C$21,"")</f>
        <v/>
      </c>
      <c r="S1498" s="90" t="str">
        <f>IFERROR(N1498*'Emission Factors'!C$15+O1498*'Emission Factors'!C$22,"")</f>
        <v/>
      </c>
      <c r="T1498" s="90" t="str">
        <f>IFERROR(N1498*'Emission Factors'!C$16+O1498*'Emission Factors'!C$23,"")</f>
        <v/>
      </c>
      <c r="U1498" s="28" t="str">
        <f>IFERROR(IF(K1498="Residential",N1498*'Emission Factors'!$C$17+O1498*'Emission Factors'!$C$24,N1498*'Emission Factors'!$C$18+O1498*'Emission Factors'!$C$25),"")</f>
        <v/>
      </c>
    </row>
    <row r="1499" spans="2:21" ht="15" customHeight="1" x14ac:dyDescent="0.35">
      <c r="B1499" s="92"/>
      <c r="C1499" s="86"/>
      <c r="D1499" s="62"/>
      <c r="E1499" s="86"/>
      <c r="F1499" s="86"/>
      <c r="G1499" s="86"/>
      <c r="H1499" s="87"/>
      <c r="I1499" s="88"/>
      <c r="J1499" s="64"/>
      <c r="K1499" s="64"/>
      <c r="L1499" s="79" t="str">
        <f>IF(E1499+F1499+G1499=0,"",E1499*'Emission Factors'!C$26+F1499*'Emission Factors'!C$28+G1499*'Emission Factors'!$C$30)</f>
        <v/>
      </c>
      <c r="M1499" s="79" t="str">
        <f>IF(E1499+F1499+G1499=0,"",E1499*'Emission Factors'!C$27+F1499*'Emission Factors'!C$29+G1499*'Emission Factors'!$C$31)</f>
        <v/>
      </c>
      <c r="N1499" s="79" t="str">
        <f t="shared" si="69"/>
        <v/>
      </c>
      <c r="O1499" s="79" t="str">
        <f t="shared" si="70"/>
        <v/>
      </c>
      <c r="P1499" s="79" t="str">
        <f>IFERROR(N1499*'Emission Factors'!C$13+O1499*'Emission Factors'!C$20,"")</f>
        <v/>
      </c>
      <c r="Q1499" s="89" t="str">
        <f t="shared" si="71"/>
        <v/>
      </c>
      <c r="R1499" s="90" t="str">
        <f>IFERROR(N1499*'Emission Factors'!C$14+O1499*'Emission Factors'!C$21,"")</f>
        <v/>
      </c>
      <c r="S1499" s="90" t="str">
        <f>IFERROR(N1499*'Emission Factors'!C$15+O1499*'Emission Factors'!C$22,"")</f>
        <v/>
      </c>
      <c r="T1499" s="90" t="str">
        <f>IFERROR(N1499*'Emission Factors'!C$16+O1499*'Emission Factors'!C$23,"")</f>
        <v/>
      </c>
      <c r="U1499" s="28" t="str">
        <f>IFERROR(IF(K1499="Residential",N1499*'Emission Factors'!$C$17+O1499*'Emission Factors'!$C$24,N1499*'Emission Factors'!$C$18+O1499*'Emission Factors'!$C$25),"")</f>
        <v/>
      </c>
    </row>
    <row r="1500" spans="2:21" ht="15" customHeight="1" x14ac:dyDescent="0.35">
      <c r="B1500" s="92"/>
      <c r="C1500" s="86"/>
      <c r="D1500" s="62"/>
      <c r="E1500" s="86"/>
      <c r="F1500" s="86"/>
      <c r="G1500" s="86"/>
      <c r="H1500" s="87"/>
      <c r="I1500" s="88"/>
      <c r="J1500" s="64"/>
      <c r="K1500" s="64"/>
      <c r="L1500" s="79" t="str">
        <f>IF(E1500+F1500+G1500=0,"",E1500*'Emission Factors'!C$26+F1500*'Emission Factors'!C$28+G1500*'Emission Factors'!$C$30)</f>
        <v/>
      </c>
      <c r="M1500" s="79" t="str">
        <f>IF(E1500+F1500+G1500=0,"",E1500*'Emission Factors'!C$27+F1500*'Emission Factors'!C$29+G1500*'Emission Factors'!$C$31)</f>
        <v/>
      </c>
      <c r="N1500" s="79" t="str">
        <f t="shared" si="69"/>
        <v/>
      </c>
      <c r="O1500" s="79" t="str">
        <f t="shared" si="70"/>
        <v/>
      </c>
      <c r="P1500" s="79" t="str">
        <f>IFERROR(N1500*'Emission Factors'!C$13+O1500*'Emission Factors'!C$20,"")</f>
        <v/>
      </c>
      <c r="Q1500" s="89" t="str">
        <f t="shared" si="71"/>
        <v/>
      </c>
      <c r="R1500" s="90" t="str">
        <f>IFERROR(N1500*'Emission Factors'!C$14+O1500*'Emission Factors'!C$21,"")</f>
        <v/>
      </c>
      <c r="S1500" s="90" t="str">
        <f>IFERROR(N1500*'Emission Factors'!C$15+O1500*'Emission Factors'!C$22,"")</f>
        <v/>
      </c>
      <c r="T1500" s="90" t="str">
        <f>IFERROR(N1500*'Emission Factors'!C$16+O1500*'Emission Factors'!C$23,"")</f>
        <v/>
      </c>
      <c r="U1500" s="28" t="str">
        <f>IFERROR(IF(K1500="Residential",N1500*'Emission Factors'!$C$17+O1500*'Emission Factors'!$C$24,N1500*'Emission Factors'!$C$18+O1500*'Emission Factors'!$C$25),"")</f>
        <v/>
      </c>
    </row>
    <row r="1501" spans="2:21" ht="15" customHeight="1" x14ac:dyDescent="0.35">
      <c r="B1501" s="92"/>
      <c r="C1501" s="86"/>
      <c r="D1501" s="62"/>
      <c r="E1501" s="86"/>
      <c r="F1501" s="86"/>
      <c r="G1501" s="86"/>
      <c r="H1501" s="87"/>
      <c r="I1501" s="88"/>
      <c r="J1501" s="64"/>
      <c r="K1501" s="64"/>
      <c r="L1501" s="79" t="str">
        <f>IF(E1501+F1501+G1501=0,"",E1501*'Emission Factors'!C$26+F1501*'Emission Factors'!C$28+G1501*'Emission Factors'!$C$30)</f>
        <v/>
      </c>
      <c r="M1501" s="79" t="str">
        <f>IF(E1501+F1501+G1501=0,"",E1501*'Emission Factors'!C$27+F1501*'Emission Factors'!C$29+G1501*'Emission Factors'!$C$31)</f>
        <v/>
      </c>
      <c r="N1501" s="79" t="str">
        <f t="shared" si="69"/>
        <v/>
      </c>
      <c r="O1501" s="79" t="str">
        <f t="shared" si="70"/>
        <v/>
      </c>
      <c r="P1501" s="79" t="str">
        <f>IFERROR(N1501*'Emission Factors'!C$13+O1501*'Emission Factors'!C$20,"")</f>
        <v/>
      </c>
      <c r="Q1501" s="89" t="str">
        <f t="shared" si="71"/>
        <v/>
      </c>
      <c r="R1501" s="90" t="str">
        <f>IFERROR(N1501*'Emission Factors'!C$14+O1501*'Emission Factors'!C$21,"")</f>
        <v/>
      </c>
      <c r="S1501" s="90" t="str">
        <f>IFERROR(N1501*'Emission Factors'!C$15+O1501*'Emission Factors'!C$22,"")</f>
        <v/>
      </c>
      <c r="T1501" s="90" t="str">
        <f>IFERROR(N1501*'Emission Factors'!C$16+O1501*'Emission Factors'!C$23,"")</f>
        <v/>
      </c>
      <c r="U1501" s="28" t="str">
        <f>IFERROR(IF(K1501="Residential",N1501*'Emission Factors'!$C$17+O1501*'Emission Factors'!$C$24,N1501*'Emission Factors'!$C$18+O1501*'Emission Factors'!$C$25),"")</f>
        <v/>
      </c>
    </row>
    <row r="1502" spans="2:21" ht="15" customHeight="1" x14ac:dyDescent="0.35">
      <c r="B1502" s="92"/>
      <c r="C1502" s="86"/>
      <c r="D1502" s="63"/>
      <c r="E1502" s="86"/>
      <c r="F1502" s="86"/>
      <c r="G1502" s="86"/>
      <c r="H1502" s="87"/>
      <c r="I1502" s="88"/>
      <c r="J1502" s="64"/>
      <c r="K1502" s="64"/>
      <c r="L1502" s="79" t="str">
        <f>IF(E1502+F1502+G1502=0,"",E1502*'Emission Factors'!C$26+F1502*'Emission Factors'!C$28+G1502*'Emission Factors'!$C$30)</f>
        <v/>
      </c>
      <c r="M1502" s="79" t="str">
        <f>IF(E1502+F1502+G1502=0,"",E1502*'Emission Factors'!C$27+F1502*'Emission Factors'!C$29+G1502*'Emission Factors'!$C$31)</f>
        <v/>
      </c>
      <c r="N1502" s="79" t="str">
        <f t="shared" si="69"/>
        <v/>
      </c>
      <c r="O1502" s="79" t="str">
        <f t="shared" si="70"/>
        <v/>
      </c>
      <c r="P1502" s="79" t="str">
        <f>IFERROR(N1502*'Emission Factors'!C$13+O1502*'Emission Factors'!C$20,"")</f>
        <v/>
      </c>
      <c r="Q1502" s="89" t="str">
        <f t="shared" si="71"/>
        <v/>
      </c>
      <c r="R1502" s="90" t="str">
        <f>IFERROR(N1502*'Emission Factors'!C$14+O1502*'Emission Factors'!C$21,"")</f>
        <v/>
      </c>
      <c r="S1502" s="90" t="str">
        <f>IFERROR(N1502*'Emission Factors'!C$15+O1502*'Emission Factors'!C$22,"")</f>
        <v/>
      </c>
      <c r="T1502" s="90" t="str">
        <f>IFERROR(N1502*'Emission Factors'!C$16+O1502*'Emission Factors'!C$23,"")</f>
        <v/>
      </c>
      <c r="U1502" s="28" t="str">
        <f>IFERROR(IF(K1502="Residential",N1502*'Emission Factors'!$C$17+O1502*'Emission Factors'!$C$24,N1502*'Emission Factors'!$C$18+O1502*'Emission Factors'!$C$25),"")</f>
        <v/>
      </c>
    </row>
    <row r="1503" spans="2:21" ht="15" customHeight="1" x14ac:dyDescent="0.35">
      <c r="B1503" s="92"/>
      <c r="C1503" s="86"/>
      <c r="D1503" s="62"/>
      <c r="E1503" s="86"/>
      <c r="F1503" s="86"/>
      <c r="G1503" s="86"/>
      <c r="H1503" s="87"/>
      <c r="I1503" s="88"/>
      <c r="J1503" s="64"/>
      <c r="K1503" s="64"/>
      <c r="L1503" s="79" t="str">
        <f>IF(E1503+F1503+G1503=0,"",E1503*'Emission Factors'!C$26+F1503*'Emission Factors'!C$28+G1503*'Emission Factors'!$C$30)</f>
        <v/>
      </c>
      <c r="M1503" s="79" t="str">
        <f>IF(E1503+F1503+G1503=0,"",E1503*'Emission Factors'!C$27+F1503*'Emission Factors'!C$29+G1503*'Emission Factors'!$C$31)</f>
        <v/>
      </c>
      <c r="N1503" s="79" t="str">
        <f t="shared" si="69"/>
        <v/>
      </c>
      <c r="O1503" s="79" t="str">
        <f t="shared" si="70"/>
        <v/>
      </c>
      <c r="P1503" s="79" t="str">
        <f>IFERROR(N1503*'Emission Factors'!C$13+O1503*'Emission Factors'!C$20,"")</f>
        <v/>
      </c>
      <c r="Q1503" s="89" t="str">
        <f t="shared" si="71"/>
        <v/>
      </c>
      <c r="R1503" s="90" t="str">
        <f>IFERROR(N1503*'Emission Factors'!C$14+O1503*'Emission Factors'!C$21,"")</f>
        <v/>
      </c>
      <c r="S1503" s="90" t="str">
        <f>IFERROR(N1503*'Emission Factors'!C$15+O1503*'Emission Factors'!C$22,"")</f>
        <v/>
      </c>
      <c r="T1503" s="90" t="str">
        <f>IFERROR(N1503*'Emission Factors'!C$16+O1503*'Emission Factors'!C$23,"")</f>
        <v/>
      </c>
      <c r="U1503" s="28" t="str">
        <f>IFERROR(IF(K1503="Residential",N1503*'Emission Factors'!$C$17+O1503*'Emission Factors'!$C$24,N1503*'Emission Factors'!$C$18+O1503*'Emission Factors'!$C$25),"")</f>
        <v/>
      </c>
    </row>
    <row r="1504" spans="2:21" ht="15" customHeight="1" x14ac:dyDescent="0.35">
      <c r="B1504" s="92"/>
      <c r="C1504" s="86"/>
      <c r="D1504" s="62"/>
      <c r="E1504" s="86"/>
      <c r="F1504" s="86"/>
      <c r="G1504" s="86"/>
      <c r="H1504" s="87"/>
      <c r="I1504" s="88"/>
      <c r="J1504" s="64"/>
      <c r="K1504" s="64"/>
      <c r="L1504" s="79" t="str">
        <f>IF(E1504+F1504+G1504=0,"",E1504*'Emission Factors'!C$26+F1504*'Emission Factors'!C$28+G1504*'Emission Factors'!$C$30)</f>
        <v/>
      </c>
      <c r="M1504" s="79" t="str">
        <f>IF(E1504+F1504+G1504=0,"",E1504*'Emission Factors'!C$27+F1504*'Emission Factors'!C$29+G1504*'Emission Factors'!$C$31)</f>
        <v/>
      </c>
      <c r="N1504" s="79" t="str">
        <f t="shared" si="69"/>
        <v/>
      </c>
      <c r="O1504" s="79" t="str">
        <f t="shared" si="70"/>
        <v/>
      </c>
      <c r="P1504" s="79" t="str">
        <f>IFERROR(N1504*'Emission Factors'!C$13+O1504*'Emission Factors'!C$20,"")</f>
        <v/>
      </c>
      <c r="Q1504" s="89" t="str">
        <f t="shared" si="71"/>
        <v/>
      </c>
      <c r="R1504" s="90" t="str">
        <f>IFERROR(N1504*'Emission Factors'!C$14+O1504*'Emission Factors'!C$21,"")</f>
        <v/>
      </c>
      <c r="S1504" s="90" t="str">
        <f>IFERROR(N1504*'Emission Factors'!C$15+O1504*'Emission Factors'!C$22,"")</f>
        <v/>
      </c>
      <c r="T1504" s="90" t="str">
        <f>IFERROR(N1504*'Emission Factors'!C$16+O1504*'Emission Factors'!C$23,"")</f>
        <v/>
      </c>
      <c r="U1504" s="28" t="str">
        <f>IFERROR(IF(K1504="Residential",N1504*'Emission Factors'!$C$17+O1504*'Emission Factors'!$C$24,N1504*'Emission Factors'!$C$18+O1504*'Emission Factors'!$C$25),"")</f>
        <v/>
      </c>
    </row>
    <row r="1505" spans="2:21" ht="15" customHeight="1" x14ac:dyDescent="0.35">
      <c r="B1505" s="92"/>
      <c r="C1505" s="86"/>
      <c r="D1505" s="62"/>
      <c r="E1505" s="86"/>
      <c r="F1505" s="86"/>
      <c r="G1505" s="86"/>
      <c r="H1505" s="87"/>
      <c r="I1505" s="88"/>
      <c r="J1505" s="64"/>
      <c r="K1505" s="64"/>
      <c r="L1505" s="79" t="str">
        <f>IF(E1505+F1505+G1505=0,"",E1505*'Emission Factors'!C$26+F1505*'Emission Factors'!C$28+G1505*'Emission Factors'!$C$30)</f>
        <v/>
      </c>
      <c r="M1505" s="79" t="str">
        <f>IF(E1505+F1505+G1505=0,"",E1505*'Emission Factors'!C$27+F1505*'Emission Factors'!C$29+G1505*'Emission Factors'!$C$31)</f>
        <v/>
      </c>
      <c r="N1505" s="79" t="str">
        <f t="shared" si="69"/>
        <v/>
      </c>
      <c r="O1505" s="79" t="str">
        <f t="shared" si="70"/>
        <v/>
      </c>
      <c r="P1505" s="79" t="str">
        <f>IFERROR(N1505*'Emission Factors'!C$13+O1505*'Emission Factors'!C$20,"")</f>
        <v/>
      </c>
      <c r="Q1505" s="89" t="str">
        <f t="shared" si="71"/>
        <v/>
      </c>
      <c r="R1505" s="90" t="str">
        <f>IFERROR(N1505*'Emission Factors'!C$14+O1505*'Emission Factors'!C$21,"")</f>
        <v/>
      </c>
      <c r="S1505" s="90" t="str">
        <f>IFERROR(N1505*'Emission Factors'!C$15+O1505*'Emission Factors'!C$22,"")</f>
        <v/>
      </c>
      <c r="T1505" s="90" t="str">
        <f>IFERROR(N1505*'Emission Factors'!C$16+O1505*'Emission Factors'!C$23,"")</f>
        <v/>
      </c>
      <c r="U1505" s="28" t="str">
        <f>IFERROR(IF(K1505="Residential",N1505*'Emission Factors'!$C$17+O1505*'Emission Factors'!$C$24,N1505*'Emission Factors'!$C$18+O1505*'Emission Factors'!$C$25),"")</f>
        <v/>
      </c>
    </row>
    <row r="1506" spans="2:21" ht="15" customHeight="1" x14ac:dyDescent="0.35">
      <c r="B1506" s="92"/>
      <c r="C1506" s="86"/>
      <c r="D1506" s="62"/>
      <c r="E1506" s="86"/>
      <c r="F1506" s="86"/>
      <c r="G1506" s="86"/>
      <c r="H1506" s="87"/>
      <c r="I1506" s="88"/>
      <c r="J1506" s="64"/>
      <c r="K1506" s="64"/>
      <c r="L1506" s="79" t="str">
        <f>IF(E1506+F1506+G1506=0,"",E1506*'Emission Factors'!C$26+F1506*'Emission Factors'!C$28+G1506*'Emission Factors'!$C$30)</f>
        <v/>
      </c>
      <c r="M1506" s="79" t="str">
        <f>IF(E1506+F1506+G1506=0,"",E1506*'Emission Factors'!C$27+F1506*'Emission Factors'!C$29+G1506*'Emission Factors'!$C$31)</f>
        <v/>
      </c>
      <c r="N1506" s="79" t="str">
        <f t="shared" si="69"/>
        <v/>
      </c>
      <c r="O1506" s="79" t="str">
        <f t="shared" si="70"/>
        <v/>
      </c>
      <c r="P1506" s="79" t="str">
        <f>IFERROR(N1506*'Emission Factors'!C$13+O1506*'Emission Factors'!C$20,"")</f>
        <v/>
      </c>
      <c r="Q1506" s="89" t="str">
        <f t="shared" si="71"/>
        <v/>
      </c>
      <c r="R1506" s="90" t="str">
        <f>IFERROR(N1506*'Emission Factors'!C$14+O1506*'Emission Factors'!C$21,"")</f>
        <v/>
      </c>
      <c r="S1506" s="90" t="str">
        <f>IFERROR(N1506*'Emission Factors'!C$15+O1506*'Emission Factors'!C$22,"")</f>
        <v/>
      </c>
      <c r="T1506" s="90" t="str">
        <f>IFERROR(N1506*'Emission Factors'!C$16+O1506*'Emission Factors'!C$23,"")</f>
        <v/>
      </c>
      <c r="U1506" s="28" t="str">
        <f>IFERROR(IF(K1506="Residential",N1506*'Emission Factors'!$C$17+O1506*'Emission Factors'!$C$24,N1506*'Emission Factors'!$C$18+O1506*'Emission Factors'!$C$25),"")</f>
        <v/>
      </c>
    </row>
    <row r="1507" spans="2:21" ht="15" customHeight="1" x14ac:dyDescent="0.35">
      <c r="B1507" s="92"/>
      <c r="C1507" s="86"/>
      <c r="D1507" s="63"/>
      <c r="E1507" s="86"/>
      <c r="F1507" s="86"/>
      <c r="G1507" s="86"/>
      <c r="H1507" s="87"/>
      <c r="I1507" s="88"/>
      <c r="J1507" s="64"/>
      <c r="K1507" s="64"/>
      <c r="L1507" s="79" t="str">
        <f>IF(E1507+F1507+G1507=0,"",E1507*'Emission Factors'!C$26+F1507*'Emission Factors'!C$28+G1507*'Emission Factors'!$C$30)</f>
        <v/>
      </c>
      <c r="M1507" s="79" t="str">
        <f>IF(E1507+F1507+G1507=0,"",E1507*'Emission Factors'!C$27+F1507*'Emission Factors'!C$29+G1507*'Emission Factors'!$C$31)</f>
        <v/>
      </c>
      <c r="N1507" s="79" t="str">
        <f t="shared" si="69"/>
        <v/>
      </c>
      <c r="O1507" s="79" t="str">
        <f t="shared" si="70"/>
        <v/>
      </c>
      <c r="P1507" s="79" t="str">
        <f>IFERROR(N1507*'Emission Factors'!C$13+O1507*'Emission Factors'!C$20,"")</f>
        <v/>
      </c>
      <c r="Q1507" s="89" t="str">
        <f t="shared" si="71"/>
        <v/>
      </c>
      <c r="R1507" s="90" t="str">
        <f>IFERROR(N1507*'Emission Factors'!C$14+O1507*'Emission Factors'!C$21,"")</f>
        <v/>
      </c>
      <c r="S1507" s="90" t="str">
        <f>IFERROR(N1507*'Emission Factors'!C$15+O1507*'Emission Factors'!C$22,"")</f>
        <v/>
      </c>
      <c r="T1507" s="90" t="str">
        <f>IFERROR(N1507*'Emission Factors'!C$16+O1507*'Emission Factors'!C$23,"")</f>
        <v/>
      </c>
      <c r="U1507" s="28" t="str">
        <f>IFERROR(IF(K1507="Residential",N1507*'Emission Factors'!$C$17+O1507*'Emission Factors'!$C$24,N1507*'Emission Factors'!$C$18+O1507*'Emission Factors'!$C$25),"")</f>
        <v/>
      </c>
    </row>
    <row r="1508" spans="2:21" ht="15" customHeight="1" x14ac:dyDescent="0.35">
      <c r="B1508" s="92"/>
      <c r="C1508" s="86"/>
      <c r="D1508" s="62"/>
      <c r="E1508" s="86"/>
      <c r="F1508" s="86"/>
      <c r="G1508" s="86"/>
      <c r="H1508" s="87"/>
      <c r="I1508" s="88"/>
      <c r="J1508" s="64"/>
      <c r="K1508" s="64"/>
      <c r="L1508" s="79" t="str">
        <f>IF(E1508+F1508+G1508=0,"",E1508*'Emission Factors'!C$26+F1508*'Emission Factors'!C$28+G1508*'Emission Factors'!$C$30)</f>
        <v/>
      </c>
      <c r="M1508" s="79" t="str">
        <f>IF(E1508+F1508+G1508=0,"",E1508*'Emission Factors'!C$27+F1508*'Emission Factors'!C$29+G1508*'Emission Factors'!$C$31)</f>
        <v/>
      </c>
      <c r="N1508" s="79" t="str">
        <f t="shared" si="69"/>
        <v/>
      </c>
      <c r="O1508" s="79" t="str">
        <f t="shared" si="70"/>
        <v/>
      </c>
      <c r="P1508" s="79" t="str">
        <f>IFERROR(N1508*'Emission Factors'!C$13+O1508*'Emission Factors'!C$20,"")</f>
        <v/>
      </c>
      <c r="Q1508" s="89" t="str">
        <f t="shared" si="71"/>
        <v/>
      </c>
      <c r="R1508" s="90" t="str">
        <f>IFERROR(N1508*'Emission Factors'!C$14+O1508*'Emission Factors'!C$21,"")</f>
        <v/>
      </c>
      <c r="S1508" s="90" t="str">
        <f>IFERROR(N1508*'Emission Factors'!C$15+O1508*'Emission Factors'!C$22,"")</f>
        <v/>
      </c>
      <c r="T1508" s="90" t="str">
        <f>IFERROR(N1508*'Emission Factors'!C$16+O1508*'Emission Factors'!C$23,"")</f>
        <v/>
      </c>
      <c r="U1508" s="28" t="str">
        <f>IFERROR(IF(K1508="Residential",N1508*'Emission Factors'!$C$17+O1508*'Emission Factors'!$C$24,N1508*'Emission Factors'!$C$18+O1508*'Emission Factors'!$C$25),"")</f>
        <v/>
      </c>
    </row>
    <row r="1509" spans="2:21" ht="15" customHeight="1" x14ac:dyDescent="0.35">
      <c r="B1509" s="92"/>
      <c r="C1509" s="86"/>
      <c r="D1509" s="62"/>
      <c r="E1509" s="86"/>
      <c r="F1509" s="86"/>
      <c r="G1509" s="86"/>
      <c r="H1509" s="87"/>
      <c r="I1509" s="88"/>
      <c r="J1509" s="64"/>
      <c r="K1509" s="64"/>
      <c r="L1509" s="79" t="str">
        <f>IF(E1509+F1509+G1509=0,"",E1509*'Emission Factors'!C$26+F1509*'Emission Factors'!C$28+G1509*'Emission Factors'!$C$30)</f>
        <v/>
      </c>
      <c r="M1509" s="79" t="str">
        <f>IF(E1509+F1509+G1509=0,"",E1509*'Emission Factors'!C$27+F1509*'Emission Factors'!C$29+G1509*'Emission Factors'!$C$31)</f>
        <v/>
      </c>
      <c r="N1509" s="79" t="str">
        <f t="shared" si="69"/>
        <v/>
      </c>
      <c r="O1509" s="79" t="str">
        <f t="shared" si="70"/>
        <v/>
      </c>
      <c r="P1509" s="79" t="str">
        <f>IFERROR(N1509*'Emission Factors'!C$13+O1509*'Emission Factors'!C$20,"")</f>
        <v/>
      </c>
      <c r="Q1509" s="89" t="str">
        <f t="shared" si="71"/>
        <v/>
      </c>
      <c r="R1509" s="90" t="str">
        <f>IFERROR(N1509*'Emission Factors'!C$14+O1509*'Emission Factors'!C$21,"")</f>
        <v/>
      </c>
      <c r="S1509" s="90" t="str">
        <f>IFERROR(N1509*'Emission Factors'!C$15+O1509*'Emission Factors'!C$22,"")</f>
        <v/>
      </c>
      <c r="T1509" s="90" t="str">
        <f>IFERROR(N1509*'Emission Factors'!C$16+O1509*'Emission Factors'!C$23,"")</f>
        <v/>
      </c>
      <c r="U1509" s="28" t="str">
        <f>IFERROR(IF(K1509="Residential",N1509*'Emission Factors'!$C$17+O1509*'Emission Factors'!$C$24,N1509*'Emission Factors'!$C$18+O1509*'Emission Factors'!$C$25),"")</f>
        <v/>
      </c>
    </row>
    <row r="1510" spans="2:21" ht="15" customHeight="1" x14ac:dyDescent="0.35">
      <c r="B1510" s="92"/>
      <c r="C1510" s="86"/>
      <c r="D1510" s="62"/>
      <c r="E1510" s="86"/>
      <c r="F1510" s="86"/>
      <c r="G1510" s="86"/>
      <c r="H1510" s="87"/>
      <c r="I1510" s="88"/>
      <c r="J1510" s="64"/>
      <c r="K1510" s="64"/>
      <c r="L1510" s="79" t="str">
        <f>IF(E1510+F1510+G1510=0,"",E1510*'Emission Factors'!C$26+F1510*'Emission Factors'!C$28+G1510*'Emission Factors'!$C$30)</f>
        <v/>
      </c>
      <c r="M1510" s="79" t="str">
        <f>IF(E1510+F1510+G1510=0,"",E1510*'Emission Factors'!C$27+F1510*'Emission Factors'!C$29+G1510*'Emission Factors'!$C$31)</f>
        <v/>
      </c>
      <c r="N1510" s="79" t="str">
        <f t="shared" si="69"/>
        <v/>
      </c>
      <c r="O1510" s="79" t="str">
        <f t="shared" si="70"/>
        <v/>
      </c>
      <c r="P1510" s="79" t="str">
        <f>IFERROR(N1510*'Emission Factors'!C$13+O1510*'Emission Factors'!C$20,"")</f>
        <v/>
      </c>
      <c r="Q1510" s="89" t="str">
        <f t="shared" si="71"/>
        <v/>
      </c>
      <c r="R1510" s="90" t="str">
        <f>IFERROR(N1510*'Emission Factors'!C$14+O1510*'Emission Factors'!C$21,"")</f>
        <v/>
      </c>
      <c r="S1510" s="90" t="str">
        <f>IFERROR(N1510*'Emission Factors'!C$15+O1510*'Emission Factors'!C$22,"")</f>
        <v/>
      </c>
      <c r="T1510" s="90" t="str">
        <f>IFERROR(N1510*'Emission Factors'!C$16+O1510*'Emission Factors'!C$23,"")</f>
        <v/>
      </c>
      <c r="U1510" s="28" t="str">
        <f>IFERROR(IF(K1510="Residential",N1510*'Emission Factors'!$C$17+O1510*'Emission Factors'!$C$24,N1510*'Emission Factors'!$C$18+O1510*'Emission Factors'!$C$25),"")</f>
        <v/>
      </c>
    </row>
    <row r="1511" spans="2:21" ht="15" customHeight="1" x14ac:dyDescent="0.35">
      <c r="B1511" s="92"/>
      <c r="C1511" s="86"/>
      <c r="D1511" s="62"/>
      <c r="E1511" s="86"/>
      <c r="F1511" s="86"/>
      <c r="G1511" s="86"/>
      <c r="H1511" s="87"/>
      <c r="I1511" s="88"/>
      <c r="J1511" s="64"/>
      <c r="K1511" s="64"/>
      <c r="L1511" s="79" t="str">
        <f>IF(E1511+F1511+G1511=0,"",E1511*'Emission Factors'!C$26+F1511*'Emission Factors'!C$28+G1511*'Emission Factors'!$C$30)</f>
        <v/>
      </c>
      <c r="M1511" s="79" t="str">
        <f>IF(E1511+F1511+G1511=0,"",E1511*'Emission Factors'!C$27+F1511*'Emission Factors'!C$29+G1511*'Emission Factors'!$C$31)</f>
        <v/>
      </c>
      <c r="N1511" s="79" t="str">
        <f t="shared" si="69"/>
        <v/>
      </c>
      <c r="O1511" s="79" t="str">
        <f t="shared" si="70"/>
        <v/>
      </c>
      <c r="P1511" s="79" t="str">
        <f>IFERROR(N1511*'Emission Factors'!C$13+O1511*'Emission Factors'!C$20,"")</f>
        <v/>
      </c>
      <c r="Q1511" s="89" t="str">
        <f t="shared" si="71"/>
        <v/>
      </c>
      <c r="R1511" s="90" t="str">
        <f>IFERROR(N1511*'Emission Factors'!C$14+O1511*'Emission Factors'!C$21,"")</f>
        <v/>
      </c>
      <c r="S1511" s="90" t="str">
        <f>IFERROR(N1511*'Emission Factors'!C$15+O1511*'Emission Factors'!C$22,"")</f>
        <v/>
      </c>
      <c r="T1511" s="90" t="str">
        <f>IFERROR(N1511*'Emission Factors'!C$16+O1511*'Emission Factors'!C$23,"")</f>
        <v/>
      </c>
      <c r="U1511" s="28" t="str">
        <f>IFERROR(IF(K1511="Residential",N1511*'Emission Factors'!$C$17+O1511*'Emission Factors'!$C$24,N1511*'Emission Factors'!$C$18+O1511*'Emission Factors'!$C$25),"")</f>
        <v/>
      </c>
    </row>
    <row r="1512" spans="2:21" ht="15" customHeight="1" x14ac:dyDescent="0.35">
      <c r="B1512" s="92"/>
      <c r="C1512" s="86"/>
      <c r="D1512" s="63"/>
      <c r="E1512" s="86"/>
      <c r="F1512" s="86"/>
      <c r="G1512" s="86"/>
      <c r="H1512" s="87"/>
      <c r="I1512" s="88"/>
      <c r="J1512" s="64"/>
      <c r="K1512" s="64"/>
      <c r="L1512" s="79" t="str">
        <f>IF(E1512+F1512+G1512=0,"",E1512*'Emission Factors'!C$26+F1512*'Emission Factors'!C$28+G1512*'Emission Factors'!$C$30)</f>
        <v/>
      </c>
      <c r="M1512" s="79" t="str">
        <f>IF(E1512+F1512+G1512=0,"",E1512*'Emission Factors'!C$27+F1512*'Emission Factors'!C$29+G1512*'Emission Factors'!$C$31)</f>
        <v/>
      </c>
      <c r="N1512" s="79" t="str">
        <f t="shared" si="69"/>
        <v/>
      </c>
      <c r="O1512" s="79" t="str">
        <f t="shared" si="70"/>
        <v/>
      </c>
      <c r="P1512" s="79" t="str">
        <f>IFERROR(N1512*'Emission Factors'!C$13+O1512*'Emission Factors'!C$20,"")</f>
        <v/>
      </c>
      <c r="Q1512" s="89" t="str">
        <f t="shared" si="71"/>
        <v/>
      </c>
      <c r="R1512" s="90" t="str">
        <f>IFERROR(N1512*'Emission Factors'!C$14+O1512*'Emission Factors'!C$21,"")</f>
        <v/>
      </c>
      <c r="S1512" s="90" t="str">
        <f>IFERROR(N1512*'Emission Factors'!C$15+O1512*'Emission Factors'!C$22,"")</f>
        <v/>
      </c>
      <c r="T1512" s="90" t="str">
        <f>IFERROR(N1512*'Emission Factors'!C$16+O1512*'Emission Factors'!C$23,"")</f>
        <v/>
      </c>
      <c r="U1512" s="28" t="str">
        <f>IFERROR(IF(K1512="Residential",N1512*'Emission Factors'!$C$17+O1512*'Emission Factors'!$C$24,N1512*'Emission Factors'!$C$18+O1512*'Emission Factors'!$C$25),"")</f>
        <v/>
      </c>
    </row>
    <row r="1513" spans="2:21" ht="15" customHeight="1" x14ac:dyDescent="0.35">
      <c r="B1513" s="92"/>
      <c r="C1513" s="86"/>
      <c r="D1513" s="62"/>
      <c r="E1513" s="86"/>
      <c r="F1513" s="86"/>
      <c r="G1513" s="86"/>
      <c r="H1513" s="87"/>
      <c r="I1513" s="88"/>
      <c r="J1513" s="64"/>
      <c r="K1513" s="64"/>
      <c r="L1513" s="79" t="str">
        <f>IF(E1513+F1513+G1513=0,"",E1513*'Emission Factors'!C$26+F1513*'Emission Factors'!C$28+G1513*'Emission Factors'!$C$30)</f>
        <v/>
      </c>
      <c r="M1513" s="79" t="str">
        <f>IF(E1513+F1513+G1513=0,"",E1513*'Emission Factors'!C$27+F1513*'Emission Factors'!C$29+G1513*'Emission Factors'!$C$31)</f>
        <v/>
      </c>
      <c r="N1513" s="79" t="str">
        <f t="shared" si="69"/>
        <v/>
      </c>
      <c r="O1513" s="79" t="str">
        <f t="shared" si="70"/>
        <v/>
      </c>
      <c r="P1513" s="79" t="str">
        <f>IFERROR(N1513*'Emission Factors'!C$13+O1513*'Emission Factors'!C$20,"")</f>
        <v/>
      </c>
      <c r="Q1513" s="89" t="str">
        <f t="shared" si="71"/>
        <v/>
      </c>
      <c r="R1513" s="90" t="str">
        <f>IFERROR(N1513*'Emission Factors'!C$14+O1513*'Emission Factors'!C$21,"")</f>
        <v/>
      </c>
      <c r="S1513" s="90" t="str">
        <f>IFERROR(N1513*'Emission Factors'!C$15+O1513*'Emission Factors'!C$22,"")</f>
        <v/>
      </c>
      <c r="T1513" s="90" t="str">
        <f>IFERROR(N1513*'Emission Factors'!C$16+O1513*'Emission Factors'!C$23,"")</f>
        <v/>
      </c>
      <c r="U1513" s="28" t="str">
        <f>IFERROR(IF(K1513="Residential",N1513*'Emission Factors'!$C$17+O1513*'Emission Factors'!$C$24,N1513*'Emission Factors'!$C$18+O1513*'Emission Factors'!$C$25),"")</f>
        <v/>
      </c>
    </row>
    <row r="1514" spans="2:21" ht="15" customHeight="1" x14ac:dyDescent="0.35">
      <c r="B1514" s="92"/>
      <c r="C1514" s="86"/>
      <c r="D1514" s="62"/>
      <c r="E1514" s="86"/>
      <c r="F1514" s="86"/>
      <c r="G1514" s="86"/>
      <c r="H1514" s="87"/>
      <c r="I1514" s="88"/>
      <c r="J1514" s="64"/>
      <c r="K1514" s="64"/>
      <c r="L1514" s="79" t="str">
        <f>IF(E1514+F1514+G1514=0,"",E1514*'Emission Factors'!C$26+F1514*'Emission Factors'!C$28+G1514*'Emission Factors'!$C$30)</f>
        <v/>
      </c>
      <c r="M1514" s="79" t="str">
        <f>IF(E1514+F1514+G1514=0,"",E1514*'Emission Factors'!C$27+F1514*'Emission Factors'!C$29+G1514*'Emission Factors'!$C$31)</f>
        <v/>
      </c>
      <c r="N1514" s="79" t="str">
        <f t="shared" si="69"/>
        <v/>
      </c>
      <c r="O1514" s="79" t="str">
        <f t="shared" si="70"/>
        <v/>
      </c>
      <c r="P1514" s="79" t="str">
        <f>IFERROR(N1514*'Emission Factors'!C$13+O1514*'Emission Factors'!C$20,"")</f>
        <v/>
      </c>
      <c r="Q1514" s="89" t="str">
        <f t="shared" si="71"/>
        <v/>
      </c>
      <c r="R1514" s="90" t="str">
        <f>IFERROR(N1514*'Emission Factors'!C$14+O1514*'Emission Factors'!C$21,"")</f>
        <v/>
      </c>
      <c r="S1514" s="90" t="str">
        <f>IFERROR(N1514*'Emission Factors'!C$15+O1514*'Emission Factors'!C$22,"")</f>
        <v/>
      </c>
      <c r="T1514" s="90" t="str">
        <f>IFERROR(N1514*'Emission Factors'!C$16+O1514*'Emission Factors'!C$23,"")</f>
        <v/>
      </c>
      <c r="U1514" s="28" t="str">
        <f>IFERROR(IF(K1514="Residential",N1514*'Emission Factors'!$C$17+O1514*'Emission Factors'!$C$24,N1514*'Emission Factors'!$C$18+O1514*'Emission Factors'!$C$25),"")</f>
        <v/>
      </c>
    </row>
    <row r="1515" spans="2:21" ht="15" customHeight="1" x14ac:dyDescent="0.35">
      <c r="B1515" s="92"/>
      <c r="C1515" s="86"/>
      <c r="D1515" s="62"/>
      <c r="E1515" s="86"/>
      <c r="F1515" s="86"/>
      <c r="G1515" s="86"/>
      <c r="H1515" s="87"/>
      <c r="I1515" s="88"/>
      <c r="J1515" s="64"/>
      <c r="K1515" s="64"/>
      <c r="L1515" s="79" t="str">
        <f>IF(E1515+F1515+G1515=0,"",E1515*'Emission Factors'!C$26+F1515*'Emission Factors'!C$28+G1515*'Emission Factors'!$C$30)</f>
        <v/>
      </c>
      <c r="M1515" s="79" t="str">
        <f>IF(E1515+F1515+G1515=0,"",E1515*'Emission Factors'!C$27+F1515*'Emission Factors'!C$29+G1515*'Emission Factors'!$C$31)</f>
        <v/>
      </c>
      <c r="N1515" s="79" t="str">
        <f t="shared" si="69"/>
        <v/>
      </c>
      <c r="O1515" s="79" t="str">
        <f t="shared" si="70"/>
        <v/>
      </c>
      <c r="P1515" s="79" t="str">
        <f>IFERROR(N1515*'Emission Factors'!C$13+O1515*'Emission Factors'!C$20,"")</f>
        <v/>
      </c>
      <c r="Q1515" s="89" t="str">
        <f t="shared" si="71"/>
        <v/>
      </c>
      <c r="R1515" s="90" t="str">
        <f>IFERROR(N1515*'Emission Factors'!C$14+O1515*'Emission Factors'!C$21,"")</f>
        <v/>
      </c>
      <c r="S1515" s="90" t="str">
        <f>IFERROR(N1515*'Emission Factors'!C$15+O1515*'Emission Factors'!C$22,"")</f>
        <v/>
      </c>
      <c r="T1515" s="90" t="str">
        <f>IFERROR(N1515*'Emission Factors'!C$16+O1515*'Emission Factors'!C$23,"")</f>
        <v/>
      </c>
      <c r="U1515" s="28" t="str">
        <f>IFERROR(IF(K1515="Residential",N1515*'Emission Factors'!$C$17+O1515*'Emission Factors'!$C$24,N1515*'Emission Factors'!$C$18+O1515*'Emission Factors'!$C$25),"")</f>
        <v/>
      </c>
    </row>
    <row r="1516" spans="2:21" ht="15" customHeight="1" x14ac:dyDescent="0.35">
      <c r="B1516" s="92"/>
      <c r="C1516" s="86"/>
      <c r="D1516" s="62"/>
      <c r="E1516" s="86"/>
      <c r="F1516" s="86"/>
      <c r="G1516" s="86"/>
      <c r="H1516" s="87"/>
      <c r="I1516" s="88"/>
      <c r="J1516" s="64"/>
      <c r="K1516" s="64"/>
      <c r="L1516" s="79" t="str">
        <f>IF(E1516+F1516+G1516=0,"",E1516*'Emission Factors'!C$26+F1516*'Emission Factors'!C$28+G1516*'Emission Factors'!$C$30)</f>
        <v/>
      </c>
      <c r="M1516" s="79" t="str">
        <f>IF(E1516+F1516+G1516=0,"",E1516*'Emission Factors'!C$27+F1516*'Emission Factors'!C$29+G1516*'Emission Factors'!$C$31)</f>
        <v/>
      </c>
      <c r="N1516" s="79" t="str">
        <f t="shared" si="69"/>
        <v/>
      </c>
      <c r="O1516" s="79" t="str">
        <f t="shared" si="70"/>
        <v/>
      </c>
      <c r="P1516" s="79" t="str">
        <f>IFERROR(N1516*'Emission Factors'!C$13+O1516*'Emission Factors'!C$20,"")</f>
        <v/>
      </c>
      <c r="Q1516" s="89" t="str">
        <f t="shared" si="71"/>
        <v/>
      </c>
      <c r="R1516" s="90" t="str">
        <f>IFERROR(N1516*'Emission Factors'!C$14+O1516*'Emission Factors'!C$21,"")</f>
        <v/>
      </c>
      <c r="S1516" s="90" t="str">
        <f>IFERROR(N1516*'Emission Factors'!C$15+O1516*'Emission Factors'!C$22,"")</f>
        <v/>
      </c>
      <c r="T1516" s="90" t="str">
        <f>IFERROR(N1516*'Emission Factors'!C$16+O1516*'Emission Factors'!C$23,"")</f>
        <v/>
      </c>
      <c r="U1516" s="28" t="str">
        <f>IFERROR(IF(K1516="Residential",N1516*'Emission Factors'!$C$17+O1516*'Emission Factors'!$C$24,N1516*'Emission Factors'!$C$18+O1516*'Emission Factors'!$C$25),"")</f>
        <v/>
      </c>
    </row>
    <row r="1517" spans="2:21" ht="15" customHeight="1" x14ac:dyDescent="0.35">
      <c r="B1517" s="92"/>
      <c r="C1517" s="86"/>
      <c r="D1517" s="63"/>
      <c r="E1517" s="86"/>
      <c r="F1517" s="86"/>
      <c r="G1517" s="86"/>
      <c r="H1517" s="87"/>
      <c r="I1517" s="88"/>
      <c r="J1517" s="64"/>
      <c r="K1517" s="64"/>
      <c r="L1517" s="79" t="str">
        <f>IF(E1517+F1517+G1517=0,"",E1517*'Emission Factors'!C$26+F1517*'Emission Factors'!C$28+G1517*'Emission Factors'!$C$30)</f>
        <v/>
      </c>
      <c r="M1517" s="79" t="str">
        <f>IF(E1517+F1517+G1517=0,"",E1517*'Emission Factors'!C$27+F1517*'Emission Factors'!C$29+G1517*'Emission Factors'!$C$31)</f>
        <v/>
      </c>
      <c r="N1517" s="79" t="str">
        <f t="shared" si="69"/>
        <v/>
      </c>
      <c r="O1517" s="79" t="str">
        <f t="shared" si="70"/>
        <v/>
      </c>
      <c r="P1517" s="79" t="str">
        <f>IFERROR(N1517*'Emission Factors'!C$13+O1517*'Emission Factors'!C$20,"")</f>
        <v/>
      </c>
      <c r="Q1517" s="89" t="str">
        <f t="shared" si="71"/>
        <v/>
      </c>
      <c r="R1517" s="90" t="str">
        <f>IFERROR(N1517*'Emission Factors'!C$14+O1517*'Emission Factors'!C$21,"")</f>
        <v/>
      </c>
      <c r="S1517" s="90" t="str">
        <f>IFERROR(N1517*'Emission Factors'!C$15+O1517*'Emission Factors'!C$22,"")</f>
        <v/>
      </c>
      <c r="T1517" s="90" t="str">
        <f>IFERROR(N1517*'Emission Factors'!C$16+O1517*'Emission Factors'!C$23,"")</f>
        <v/>
      </c>
      <c r="U1517" s="28" t="str">
        <f>IFERROR(IF(K1517="Residential",N1517*'Emission Factors'!$C$17+O1517*'Emission Factors'!$C$24,N1517*'Emission Factors'!$C$18+O1517*'Emission Factors'!$C$25),"")</f>
        <v/>
      </c>
    </row>
    <row r="1518" spans="2:21" ht="15" customHeight="1" x14ac:dyDescent="0.35">
      <c r="B1518" s="92"/>
      <c r="C1518" s="86"/>
      <c r="D1518" s="62"/>
      <c r="E1518" s="86"/>
      <c r="F1518" s="86"/>
      <c r="G1518" s="86"/>
      <c r="H1518" s="87"/>
      <c r="I1518" s="88"/>
      <c r="J1518" s="64"/>
      <c r="K1518" s="64"/>
      <c r="L1518" s="79" t="str">
        <f>IF(E1518+F1518+G1518=0,"",E1518*'Emission Factors'!C$26+F1518*'Emission Factors'!C$28+G1518*'Emission Factors'!$C$30)</f>
        <v/>
      </c>
      <c r="M1518" s="79" t="str">
        <f>IF(E1518+F1518+G1518=0,"",E1518*'Emission Factors'!C$27+F1518*'Emission Factors'!C$29+G1518*'Emission Factors'!$C$31)</f>
        <v/>
      </c>
      <c r="N1518" s="79" t="str">
        <f t="shared" si="69"/>
        <v/>
      </c>
      <c r="O1518" s="79" t="str">
        <f t="shared" si="70"/>
        <v/>
      </c>
      <c r="P1518" s="79" t="str">
        <f>IFERROR(N1518*'Emission Factors'!C$13+O1518*'Emission Factors'!C$20,"")</f>
        <v/>
      </c>
      <c r="Q1518" s="89" t="str">
        <f t="shared" si="71"/>
        <v/>
      </c>
      <c r="R1518" s="90" t="str">
        <f>IFERROR(N1518*'Emission Factors'!C$14+O1518*'Emission Factors'!C$21,"")</f>
        <v/>
      </c>
      <c r="S1518" s="90" t="str">
        <f>IFERROR(N1518*'Emission Factors'!C$15+O1518*'Emission Factors'!C$22,"")</f>
        <v/>
      </c>
      <c r="T1518" s="90" t="str">
        <f>IFERROR(N1518*'Emission Factors'!C$16+O1518*'Emission Factors'!C$23,"")</f>
        <v/>
      </c>
      <c r="U1518" s="28" t="str">
        <f>IFERROR(IF(K1518="Residential",N1518*'Emission Factors'!$C$17+O1518*'Emission Factors'!$C$24,N1518*'Emission Factors'!$C$18+O1518*'Emission Factors'!$C$25),"")</f>
        <v/>
      </c>
    </row>
    <row r="1519" spans="2:21" ht="15" customHeight="1" x14ac:dyDescent="0.35">
      <c r="B1519" s="92"/>
      <c r="C1519" s="86"/>
      <c r="D1519" s="62"/>
      <c r="E1519" s="86"/>
      <c r="F1519" s="86"/>
      <c r="G1519" s="86"/>
      <c r="H1519" s="87"/>
      <c r="I1519" s="88"/>
      <c r="J1519" s="64"/>
      <c r="K1519" s="64"/>
      <c r="L1519" s="79" t="str">
        <f>IF(E1519+F1519+G1519=0,"",E1519*'Emission Factors'!C$26+F1519*'Emission Factors'!C$28+G1519*'Emission Factors'!$C$30)</f>
        <v/>
      </c>
      <c r="M1519" s="79" t="str">
        <f>IF(E1519+F1519+G1519=0,"",E1519*'Emission Factors'!C$27+F1519*'Emission Factors'!C$29+G1519*'Emission Factors'!$C$31)</f>
        <v/>
      </c>
      <c r="N1519" s="79" t="str">
        <f t="shared" si="69"/>
        <v/>
      </c>
      <c r="O1519" s="79" t="str">
        <f t="shared" si="70"/>
        <v/>
      </c>
      <c r="P1519" s="79" t="str">
        <f>IFERROR(N1519*'Emission Factors'!C$13+O1519*'Emission Factors'!C$20,"")</f>
        <v/>
      </c>
      <c r="Q1519" s="89" t="str">
        <f t="shared" si="71"/>
        <v/>
      </c>
      <c r="R1519" s="90" t="str">
        <f>IFERROR(N1519*'Emission Factors'!C$14+O1519*'Emission Factors'!C$21,"")</f>
        <v/>
      </c>
      <c r="S1519" s="90" t="str">
        <f>IFERROR(N1519*'Emission Factors'!C$15+O1519*'Emission Factors'!C$22,"")</f>
        <v/>
      </c>
      <c r="T1519" s="90" t="str">
        <f>IFERROR(N1519*'Emission Factors'!C$16+O1519*'Emission Factors'!C$23,"")</f>
        <v/>
      </c>
      <c r="U1519" s="28" t="str">
        <f>IFERROR(IF(K1519="Residential",N1519*'Emission Factors'!$C$17+O1519*'Emission Factors'!$C$24,N1519*'Emission Factors'!$C$18+O1519*'Emission Factors'!$C$25),"")</f>
        <v/>
      </c>
    </row>
    <row r="1520" spans="2:21" ht="15" customHeight="1" x14ac:dyDescent="0.35">
      <c r="B1520" s="92"/>
      <c r="C1520" s="86"/>
      <c r="D1520" s="62"/>
      <c r="E1520" s="86"/>
      <c r="F1520" s="86"/>
      <c r="G1520" s="86"/>
      <c r="H1520" s="87"/>
      <c r="I1520" s="88"/>
      <c r="J1520" s="64"/>
      <c r="K1520" s="64"/>
      <c r="L1520" s="79" t="str">
        <f>IF(E1520+F1520+G1520=0,"",E1520*'Emission Factors'!C$26+F1520*'Emission Factors'!C$28+G1520*'Emission Factors'!$C$30)</f>
        <v/>
      </c>
      <c r="M1520" s="79" t="str">
        <f>IF(E1520+F1520+G1520=0,"",E1520*'Emission Factors'!C$27+F1520*'Emission Factors'!C$29+G1520*'Emission Factors'!$C$31)</f>
        <v/>
      </c>
      <c r="N1520" s="79" t="str">
        <f t="shared" si="69"/>
        <v/>
      </c>
      <c r="O1520" s="79" t="str">
        <f t="shared" si="70"/>
        <v/>
      </c>
      <c r="P1520" s="79" t="str">
        <f>IFERROR(N1520*'Emission Factors'!C$13+O1520*'Emission Factors'!C$20,"")</f>
        <v/>
      </c>
      <c r="Q1520" s="89" t="str">
        <f t="shared" si="71"/>
        <v/>
      </c>
      <c r="R1520" s="90" t="str">
        <f>IFERROR(N1520*'Emission Factors'!C$14+O1520*'Emission Factors'!C$21,"")</f>
        <v/>
      </c>
      <c r="S1520" s="90" t="str">
        <f>IFERROR(N1520*'Emission Factors'!C$15+O1520*'Emission Factors'!C$22,"")</f>
        <v/>
      </c>
      <c r="T1520" s="90" t="str">
        <f>IFERROR(N1520*'Emission Factors'!C$16+O1520*'Emission Factors'!C$23,"")</f>
        <v/>
      </c>
      <c r="U1520" s="28" t="str">
        <f>IFERROR(IF(K1520="Residential",N1520*'Emission Factors'!$C$17+O1520*'Emission Factors'!$C$24,N1520*'Emission Factors'!$C$18+O1520*'Emission Factors'!$C$25),"")</f>
        <v/>
      </c>
    </row>
    <row r="1521" spans="2:21" ht="15" customHeight="1" x14ac:dyDescent="0.35">
      <c r="B1521" s="92"/>
      <c r="C1521" s="86"/>
      <c r="D1521" s="62"/>
      <c r="E1521" s="86"/>
      <c r="F1521" s="86"/>
      <c r="G1521" s="86"/>
      <c r="H1521" s="87"/>
      <c r="I1521" s="88"/>
      <c r="J1521" s="64"/>
      <c r="K1521" s="64"/>
      <c r="L1521" s="79" t="str">
        <f>IF(E1521+F1521+G1521=0,"",E1521*'Emission Factors'!C$26+F1521*'Emission Factors'!C$28+G1521*'Emission Factors'!$C$30)</f>
        <v/>
      </c>
      <c r="M1521" s="79" t="str">
        <f>IF(E1521+F1521+G1521=0,"",E1521*'Emission Factors'!C$27+F1521*'Emission Factors'!C$29+G1521*'Emission Factors'!$C$31)</f>
        <v/>
      </c>
      <c r="N1521" s="79" t="str">
        <f t="shared" si="69"/>
        <v/>
      </c>
      <c r="O1521" s="79" t="str">
        <f t="shared" si="70"/>
        <v/>
      </c>
      <c r="P1521" s="79" t="str">
        <f>IFERROR(N1521*'Emission Factors'!C$13+O1521*'Emission Factors'!C$20,"")</f>
        <v/>
      </c>
      <c r="Q1521" s="89" t="str">
        <f t="shared" si="71"/>
        <v/>
      </c>
      <c r="R1521" s="90" t="str">
        <f>IFERROR(N1521*'Emission Factors'!C$14+O1521*'Emission Factors'!C$21,"")</f>
        <v/>
      </c>
      <c r="S1521" s="90" t="str">
        <f>IFERROR(N1521*'Emission Factors'!C$15+O1521*'Emission Factors'!C$22,"")</f>
        <v/>
      </c>
      <c r="T1521" s="90" t="str">
        <f>IFERROR(N1521*'Emission Factors'!C$16+O1521*'Emission Factors'!C$23,"")</f>
        <v/>
      </c>
      <c r="U1521" s="28" t="str">
        <f>IFERROR(IF(K1521="Residential",N1521*'Emission Factors'!$C$17+O1521*'Emission Factors'!$C$24,N1521*'Emission Factors'!$C$18+O1521*'Emission Factors'!$C$25),"")</f>
        <v/>
      </c>
    </row>
    <row r="1522" spans="2:21" ht="15" customHeight="1" x14ac:dyDescent="0.35">
      <c r="B1522" s="92"/>
      <c r="C1522" s="86"/>
      <c r="D1522" s="63"/>
      <c r="E1522" s="86"/>
      <c r="F1522" s="86"/>
      <c r="G1522" s="86"/>
      <c r="H1522" s="87"/>
      <c r="I1522" s="88"/>
      <c r="J1522" s="64"/>
      <c r="K1522" s="64"/>
      <c r="L1522" s="79" t="str">
        <f>IF(E1522+F1522+G1522=0,"",E1522*'Emission Factors'!C$26+F1522*'Emission Factors'!C$28+G1522*'Emission Factors'!$C$30)</f>
        <v/>
      </c>
      <c r="M1522" s="79" t="str">
        <f>IF(E1522+F1522+G1522=0,"",E1522*'Emission Factors'!C$27+F1522*'Emission Factors'!C$29+G1522*'Emission Factors'!$C$31)</f>
        <v/>
      </c>
      <c r="N1522" s="79" t="str">
        <f t="shared" si="69"/>
        <v/>
      </c>
      <c r="O1522" s="79" t="str">
        <f t="shared" si="70"/>
        <v/>
      </c>
      <c r="P1522" s="79" t="str">
        <f>IFERROR(N1522*'Emission Factors'!C$13+O1522*'Emission Factors'!C$20,"")</f>
        <v/>
      </c>
      <c r="Q1522" s="89" t="str">
        <f t="shared" si="71"/>
        <v/>
      </c>
      <c r="R1522" s="90" t="str">
        <f>IFERROR(N1522*'Emission Factors'!C$14+O1522*'Emission Factors'!C$21,"")</f>
        <v/>
      </c>
      <c r="S1522" s="90" t="str">
        <f>IFERROR(N1522*'Emission Factors'!C$15+O1522*'Emission Factors'!C$22,"")</f>
        <v/>
      </c>
      <c r="T1522" s="90" t="str">
        <f>IFERROR(N1522*'Emission Factors'!C$16+O1522*'Emission Factors'!C$23,"")</f>
        <v/>
      </c>
      <c r="U1522" s="28" t="str">
        <f>IFERROR(IF(K1522="Residential",N1522*'Emission Factors'!$C$17+O1522*'Emission Factors'!$C$24,N1522*'Emission Factors'!$C$18+O1522*'Emission Factors'!$C$25),"")</f>
        <v/>
      </c>
    </row>
    <row r="1523" spans="2:21" ht="15" customHeight="1" x14ac:dyDescent="0.35">
      <c r="B1523" s="92"/>
      <c r="C1523" s="86"/>
      <c r="D1523" s="62"/>
      <c r="E1523" s="86"/>
      <c r="F1523" s="86"/>
      <c r="G1523" s="86"/>
      <c r="H1523" s="87"/>
      <c r="I1523" s="88"/>
      <c r="J1523" s="64"/>
      <c r="K1523" s="64"/>
      <c r="L1523" s="79" t="str">
        <f>IF(E1523+F1523+G1523=0,"",E1523*'Emission Factors'!C$26+F1523*'Emission Factors'!C$28+G1523*'Emission Factors'!$C$30)</f>
        <v/>
      </c>
      <c r="M1523" s="79" t="str">
        <f>IF(E1523+F1523+G1523=0,"",E1523*'Emission Factors'!C$27+F1523*'Emission Factors'!C$29+G1523*'Emission Factors'!$C$31)</f>
        <v/>
      </c>
      <c r="N1523" s="79" t="str">
        <f t="shared" si="69"/>
        <v/>
      </c>
      <c r="O1523" s="79" t="str">
        <f t="shared" si="70"/>
        <v/>
      </c>
      <c r="P1523" s="79" t="str">
        <f>IFERROR(N1523*'Emission Factors'!C$13+O1523*'Emission Factors'!C$20,"")</f>
        <v/>
      </c>
      <c r="Q1523" s="89" t="str">
        <f t="shared" si="71"/>
        <v/>
      </c>
      <c r="R1523" s="90" t="str">
        <f>IFERROR(N1523*'Emission Factors'!C$14+O1523*'Emission Factors'!C$21,"")</f>
        <v/>
      </c>
      <c r="S1523" s="90" t="str">
        <f>IFERROR(N1523*'Emission Factors'!C$15+O1523*'Emission Factors'!C$22,"")</f>
        <v/>
      </c>
      <c r="T1523" s="90" t="str">
        <f>IFERROR(N1523*'Emission Factors'!C$16+O1523*'Emission Factors'!C$23,"")</f>
        <v/>
      </c>
      <c r="U1523" s="28" t="str">
        <f>IFERROR(IF(K1523="Residential",N1523*'Emission Factors'!$C$17+O1523*'Emission Factors'!$C$24,N1523*'Emission Factors'!$C$18+O1523*'Emission Factors'!$C$25),"")</f>
        <v/>
      </c>
    </row>
    <row r="1524" spans="2:21" ht="15" customHeight="1" x14ac:dyDescent="0.35">
      <c r="B1524" s="92"/>
      <c r="C1524" s="86"/>
      <c r="D1524" s="62"/>
      <c r="E1524" s="86"/>
      <c r="F1524" s="86"/>
      <c r="G1524" s="86"/>
      <c r="H1524" s="87"/>
      <c r="I1524" s="88"/>
      <c r="J1524" s="64"/>
      <c r="K1524" s="64"/>
      <c r="L1524" s="79" t="str">
        <f>IF(E1524+F1524+G1524=0,"",E1524*'Emission Factors'!C$26+F1524*'Emission Factors'!C$28+G1524*'Emission Factors'!$C$30)</f>
        <v/>
      </c>
      <c r="M1524" s="79" t="str">
        <f>IF(E1524+F1524+G1524=0,"",E1524*'Emission Factors'!C$27+F1524*'Emission Factors'!C$29+G1524*'Emission Factors'!$C$31)</f>
        <v/>
      </c>
      <c r="N1524" s="79" t="str">
        <f t="shared" si="69"/>
        <v/>
      </c>
      <c r="O1524" s="79" t="str">
        <f t="shared" si="70"/>
        <v/>
      </c>
      <c r="P1524" s="79" t="str">
        <f>IFERROR(N1524*'Emission Factors'!C$13+O1524*'Emission Factors'!C$20,"")</f>
        <v/>
      </c>
      <c r="Q1524" s="89" t="str">
        <f t="shared" si="71"/>
        <v/>
      </c>
      <c r="R1524" s="90" t="str">
        <f>IFERROR(N1524*'Emission Factors'!C$14+O1524*'Emission Factors'!C$21,"")</f>
        <v/>
      </c>
      <c r="S1524" s="90" t="str">
        <f>IFERROR(N1524*'Emission Factors'!C$15+O1524*'Emission Factors'!C$22,"")</f>
        <v/>
      </c>
      <c r="T1524" s="90" t="str">
        <f>IFERROR(N1524*'Emission Factors'!C$16+O1524*'Emission Factors'!C$23,"")</f>
        <v/>
      </c>
      <c r="U1524" s="28" t="str">
        <f>IFERROR(IF(K1524="Residential",N1524*'Emission Factors'!$C$17+O1524*'Emission Factors'!$C$24,N1524*'Emission Factors'!$C$18+O1524*'Emission Factors'!$C$25),"")</f>
        <v/>
      </c>
    </row>
    <row r="1525" spans="2:21" ht="15" customHeight="1" x14ac:dyDescent="0.35">
      <c r="B1525" s="92"/>
      <c r="C1525" s="86"/>
      <c r="D1525" s="62"/>
      <c r="E1525" s="86"/>
      <c r="F1525" s="86"/>
      <c r="G1525" s="86"/>
      <c r="H1525" s="87"/>
      <c r="I1525" s="88"/>
      <c r="J1525" s="64"/>
      <c r="K1525" s="64"/>
      <c r="L1525" s="79" t="str">
        <f>IF(E1525+F1525+G1525=0,"",E1525*'Emission Factors'!C$26+F1525*'Emission Factors'!C$28+G1525*'Emission Factors'!$C$30)</f>
        <v/>
      </c>
      <c r="M1525" s="79" t="str">
        <f>IF(E1525+F1525+G1525=0,"",E1525*'Emission Factors'!C$27+F1525*'Emission Factors'!C$29+G1525*'Emission Factors'!$C$31)</f>
        <v/>
      </c>
      <c r="N1525" s="79" t="str">
        <f t="shared" si="69"/>
        <v/>
      </c>
      <c r="O1525" s="79" t="str">
        <f t="shared" si="70"/>
        <v/>
      </c>
      <c r="P1525" s="79" t="str">
        <f>IFERROR(N1525*'Emission Factors'!C$13+O1525*'Emission Factors'!C$20,"")</f>
        <v/>
      </c>
      <c r="Q1525" s="89" t="str">
        <f t="shared" si="71"/>
        <v/>
      </c>
      <c r="R1525" s="90" t="str">
        <f>IFERROR(N1525*'Emission Factors'!C$14+O1525*'Emission Factors'!C$21,"")</f>
        <v/>
      </c>
      <c r="S1525" s="90" t="str">
        <f>IFERROR(N1525*'Emission Factors'!C$15+O1525*'Emission Factors'!C$22,"")</f>
        <v/>
      </c>
      <c r="T1525" s="90" t="str">
        <f>IFERROR(N1525*'Emission Factors'!C$16+O1525*'Emission Factors'!C$23,"")</f>
        <v/>
      </c>
      <c r="U1525" s="28" t="str">
        <f>IFERROR(IF(K1525="Residential",N1525*'Emission Factors'!$C$17+O1525*'Emission Factors'!$C$24,N1525*'Emission Factors'!$C$18+O1525*'Emission Factors'!$C$25),"")</f>
        <v/>
      </c>
    </row>
    <row r="1526" spans="2:21" ht="15" customHeight="1" x14ac:dyDescent="0.35">
      <c r="B1526" s="92"/>
      <c r="C1526" s="86"/>
      <c r="D1526" s="62"/>
      <c r="E1526" s="86"/>
      <c r="F1526" s="86"/>
      <c r="G1526" s="86"/>
      <c r="H1526" s="87"/>
      <c r="I1526" s="88"/>
      <c r="J1526" s="64"/>
      <c r="K1526" s="64"/>
      <c r="L1526" s="79" t="str">
        <f>IF(E1526+F1526+G1526=0,"",E1526*'Emission Factors'!C$26+F1526*'Emission Factors'!C$28+G1526*'Emission Factors'!$C$30)</f>
        <v/>
      </c>
      <c r="M1526" s="79" t="str">
        <f>IF(E1526+F1526+G1526=0,"",E1526*'Emission Factors'!C$27+F1526*'Emission Factors'!C$29+G1526*'Emission Factors'!$C$31)</f>
        <v/>
      </c>
      <c r="N1526" s="79" t="str">
        <f t="shared" si="69"/>
        <v/>
      </c>
      <c r="O1526" s="79" t="str">
        <f t="shared" si="70"/>
        <v/>
      </c>
      <c r="P1526" s="79" t="str">
        <f>IFERROR(N1526*'Emission Factors'!C$13+O1526*'Emission Factors'!C$20,"")</f>
        <v/>
      </c>
      <c r="Q1526" s="89" t="str">
        <f t="shared" si="71"/>
        <v/>
      </c>
      <c r="R1526" s="90" t="str">
        <f>IFERROR(N1526*'Emission Factors'!C$14+O1526*'Emission Factors'!C$21,"")</f>
        <v/>
      </c>
      <c r="S1526" s="90" t="str">
        <f>IFERROR(N1526*'Emission Factors'!C$15+O1526*'Emission Factors'!C$22,"")</f>
        <v/>
      </c>
      <c r="T1526" s="90" t="str">
        <f>IFERROR(N1526*'Emission Factors'!C$16+O1526*'Emission Factors'!C$23,"")</f>
        <v/>
      </c>
      <c r="U1526" s="28" t="str">
        <f>IFERROR(IF(K1526="Residential",N1526*'Emission Factors'!$C$17+O1526*'Emission Factors'!$C$24,N1526*'Emission Factors'!$C$18+O1526*'Emission Factors'!$C$25),"")</f>
        <v/>
      </c>
    </row>
    <row r="1527" spans="2:21" ht="15" customHeight="1" x14ac:dyDescent="0.35">
      <c r="B1527" s="92"/>
      <c r="C1527" s="86"/>
      <c r="D1527" s="63"/>
      <c r="E1527" s="86"/>
      <c r="F1527" s="86"/>
      <c r="G1527" s="86"/>
      <c r="H1527" s="87"/>
      <c r="I1527" s="88"/>
      <c r="J1527" s="64"/>
      <c r="K1527" s="64"/>
      <c r="L1527" s="79" t="str">
        <f>IF(E1527+F1527+G1527=0,"",E1527*'Emission Factors'!C$26+F1527*'Emission Factors'!C$28+G1527*'Emission Factors'!$C$30)</f>
        <v/>
      </c>
      <c r="M1527" s="79" t="str">
        <f>IF(E1527+F1527+G1527=0,"",E1527*'Emission Factors'!C$27+F1527*'Emission Factors'!C$29+G1527*'Emission Factors'!$C$31)</f>
        <v/>
      </c>
      <c r="N1527" s="79" t="str">
        <f t="shared" si="69"/>
        <v/>
      </c>
      <c r="O1527" s="79" t="str">
        <f t="shared" si="70"/>
        <v/>
      </c>
      <c r="P1527" s="79" t="str">
        <f>IFERROR(N1527*'Emission Factors'!C$13+O1527*'Emission Factors'!C$20,"")</f>
        <v/>
      </c>
      <c r="Q1527" s="89" t="str">
        <f t="shared" si="71"/>
        <v/>
      </c>
      <c r="R1527" s="90" t="str">
        <f>IFERROR(N1527*'Emission Factors'!C$14+O1527*'Emission Factors'!C$21,"")</f>
        <v/>
      </c>
      <c r="S1527" s="90" t="str">
        <f>IFERROR(N1527*'Emission Factors'!C$15+O1527*'Emission Factors'!C$22,"")</f>
        <v/>
      </c>
      <c r="T1527" s="90" t="str">
        <f>IFERROR(N1527*'Emission Factors'!C$16+O1527*'Emission Factors'!C$23,"")</f>
        <v/>
      </c>
      <c r="U1527" s="28" t="str">
        <f>IFERROR(IF(K1527="Residential",N1527*'Emission Factors'!$C$17+O1527*'Emission Factors'!$C$24,N1527*'Emission Factors'!$C$18+O1527*'Emission Factors'!$C$25),"")</f>
        <v/>
      </c>
    </row>
    <row r="1528" spans="2:21" ht="15" customHeight="1" x14ac:dyDescent="0.35">
      <c r="B1528" s="92"/>
      <c r="C1528" s="86"/>
      <c r="D1528" s="62"/>
      <c r="E1528" s="86"/>
      <c r="F1528" s="86"/>
      <c r="G1528" s="86"/>
      <c r="H1528" s="87"/>
      <c r="I1528" s="88"/>
      <c r="J1528" s="64"/>
      <c r="K1528" s="64"/>
      <c r="L1528" s="79" t="str">
        <f>IF(E1528+F1528+G1528=0,"",E1528*'Emission Factors'!C$26+F1528*'Emission Factors'!C$28+G1528*'Emission Factors'!$C$30)</f>
        <v/>
      </c>
      <c r="M1528" s="79" t="str">
        <f>IF(E1528+F1528+G1528=0,"",E1528*'Emission Factors'!C$27+F1528*'Emission Factors'!C$29+G1528*'Emission Factors'!$C$31)</f>
        <v/>
      </c>
      <c r="N1528" s="79" t="str">
        <f t="shared" si="69"/>
        <v/>
      </c>
      <c r="O1528" s="79" t="str">
        <f t="shared" si="70"/>
        <v/>
      </c>
      <c r="P1528" s="79" t="str">
        <f>IFERROR(N1528*'Emission Factors'!C$13+O1528*'Emission Factors'!C$20,"")</f>
        <v/>
      </c>
      <c r="Q1528" s="89" t="str">
        <f t="shared" si="71"/>
        <v/>
      </c>
      <c r="R1528" s="90" t="str">
        <f>IFERROR(N1528*'Emission Factors'!C$14+O1528*'Emission Factors'!C$21,"")</f>
        <v/>
      </c>
      <c r="S1528" s="90" t="str">
        <f>IFERROR(N1528*'Emission Factors'!C$15+O1528*'Emission Factors'!C$22,"")</f>
        <v/>
      </c>
      <c r="T1528" s="90" t="str">
        <f>IFERROR(N1528*'Emission Factors'!C$16+O1528*'Emission Factors'!C$23,"")</f>
        <v/>
      </c>
      <c r="U1528" s="28" t="str">
        <f>IFERROR(IF(K1528="Residential",N1528*'Emission Factors'!$C$17+O1528*'Emission Factors'!$C$24,N1528*'Emission Factors'!$C$18+O1528*'Emission Factors'!$C$25),"")</f>
        <v/>
      </c>
    </row>
    <row r="1529" spans="2:21" ht="15" customHeight="1" x14ac:dyDescent="0.35">
      <c r="B1529" s="92"/>
      <c r="C1529" s="86"/>
      <c r="D1529" s="62"/>
      <c r="E1529" s="86"/>
      <c r="F1529" s="86"/>
      <c r="G1529" s="86"/>
      <c r="H1529" s="87"/>
      <c r="I1529" s="88"/>
      <c r="J1529" s="64"/>
      <c r="K1529" s="64"/>
      <c r="L1529" s="79" t="str">
        <f>IF(E1529+F1529+G1529=0,"",E1529*'Emission Factors'!C$26+F1529*'Emission Factors'!C$28+G1529*'Emission Factors'!$C$30)</f>
        <v/>
      </c>
      <c r="M1529" s="79" t="str">
        <f>IF(E1529+F1529+G1529=0,"",E1529*'Emission Factors'!C$27+F1529*'Emission Factors'!C$29+G1529*'Emission Factors'!$C$31)</f>
        <v/>
      </c>
      <c r="N1529" s="79" t="str">
        <f t="shared" si="69"/>
        <v/>
      </c>
      <c r="O1529" s="79" t="str">
        <f t="shared" si="70"/>
        <v/>
      </c>
      <c r="P1529" s="79" t="str">
        <f>IFERROR(N1529*'Emission Factors'!C$13+O1529*'Emission Factors'!C$20,"")</f>
        <v/>
      </c>
      <c r="Q1529" s="89" t="str">
        <f t="shared" si="71"/>
        <v/>
      </c>
      <c r="R1529" s="90" t="str">
        <f>IFERROR(N1529*'Emission Factors'!C$14+O1529*'Emission Factors'!C$21,"")</f>
        <v/>
      </c>
      <c r="S1529" s="90" t="str">
        <f>IFERROR(N1529*'Emission Factors'!C$15+O1529*'Emission Factors'!C$22,"")</f>
        <v/>
      </c>
      <c r="T1529" s="90" t="str">
        <f>IFERROR(N1529*'Emission Factors'!C$16+O1529*'Emission Factors'!C$23,"")</f>
        <v/>
      </c>
      <c r="U1529" s="28" t="str">
        <f>IFERROR(IF(K1529="Residential",N1529*'Emission Factors'!$C$17+O1529*'Emission Factors'!$C$24,N1529*'Emission Factors'!$C$18+O1529*'Emission Factors'!$C$25),"")</f>
        <v/>
      </c>
    </row>
    <row r="1530" spans="2:21" ht="15" customHeight="1" x14ac:dyDescent="0.35">
      <c r="B1530" s="92"/>
      <c r="C1530" s="86"/>
      <c r="D1530" s="62"/>
      <c r="E1530" s="86"/>
      <c r="F1530" s="86"/>
      <c r="G1530" s="86"/>
      <c r="H1530" s="87"/>
      <c r="I1530" s="88"/>
      <c r="J1530" s="64"/>
      <c r="K1530" s="64"/>
      <c r="L1530" s="79" t="str">
        <f>IF(E1530+F1530+G1530=0,"",E1530*'Emission Factors'!C$26+F1530*'Emission Factors'!C$28+G1530*'Emission Factors'!$C$30)</f>
        <v/>
      </c>
      <c r="M1530" s="79" t="str">
        <f>IF(E1530+F1530+G1530=0,"",E1530*'Emission Factors'!C$27+F1530*'Emission Factors'!C$29+G1530*'Emission Factors'!$C$31)</f>
        <v/>
      </c>
      <c r="N1530" s="79" t="str">
        <f t="shared" si="69"/>
        <v/>
      </c>
      <c r="O1530" s="79" t="str">
        <f t="shared" si="70"/>
        <v/>
      </c>
      <c r="P1530" s="79" t="str">
        <f>IFERROR(N1530*'Emission Factors'!C$13+O1530*'Emission Factors'!C$20,"")</f>
        <v/>
      </c>
      <c r="Q1530" s="89" t="str">
        <f t="shared" si="71"/>
        <v/>
      </c>
      <c r="R1530" s="90" t="str">
        <f>IFERROR(N1530*'Emission Factors'!C$14+O1530*'Emission Factors'!C$21,"")</f>
        <v/>
      </c>
      <c r="S1530" s="90" t="str">
        <f>IFERROR(N1530*'Emission Factors'!C$15+O1530*'Emission Factors'!C$22,"")</f>
        <v/>
      </c>
      <c r="T1530" s="90" t="str">
        <f>IFERROR(N1530*'Emission Factors'!C$16+O1530*'Emission Factors'!C$23,"")</f>
        <v/>
      </c>
      <c r="U1530" s="28" t="str">
        <f>IFERROR(IF(K1530="Residential",N1530*'Emission Factors'!$C$17+O1530*'Emission Factors'!$C$24,N1530*'Emission Factors'!$C$18+O1530*'Emission Factors'!$C$25),"")</f>
        <v/>
      </c>
    </row>
    <row r="1531" spans="2:21" ht="15" customHeight="1" x14ac:dyDescent="0.35">
      <c r="B1531" s="92"/>
      <c r="C1531" s="86"/>
      <c r="D1531" s="62"/>
      <c r="E1531" s="86"/>
      <c r="F1531" s="86"/>
      <c r="G1531" s="86"/>
      <c r="H1531" s="87"/>
      <c r="I1531" s="88"/>
      <c r="J1531" s="64"/>
      <c r="K1531" s="64"/>
      <c r="L1531" s="79" t="str">
        <f>IF(E1531+F1531+G1531=0,"",E1531*'Emission Factors'!C$26+F1531*'Emission Factors'!C$28+G1531*'Emission Factors'!$C$30)</f>
        <v/>
      </c>
      <c r="M1531" s="79" t="str">
        <f>IF(E1531+F1531+G1531=0,"",E1531*'Emission Factors'!C$27+F1531*'Emission Factors'!C$29+G1531*'Emission Factors'!$C$31)</f>
        <v/>
      </c>
      <c r="N1531" s="79" t="str">
        <f t="shared" si="69"/>
        <v/>
      </c>
      <c r="O1531" s="79" t="str">
        <f t="shared" si="70"/>
        <v/>
      </c>
      <c r="P1531" s="79" t="str">
        <f>IFERROR(N1531*'Emission Factors'!C$13+O1531*'Emission Factors'!C$20,"")</f>
        <v/>
      </c>
      <c r="Q1531" s="89" t="str">
        <f t="shared" si="71"/>
        <v/>
      </c>
      <c r="R1531" s="90" t="str">
        <f>IFERROR(N1531*'Emission Factors'!C$14+O1531*'Emission Factors'!C$21,"")</f>
        <v/>
      </c>
      <c r="S1531" s="90" t="str">
        <f>IFERROR(N1531*'Emission Factors'!C$15+O1531*'Emission Factors'!C$22,"")</f>
        <v/>
      </c>
      <c r="T1531" s="90" t="str">
        <f>IFERROR(N1531*'Emission Factors'!C$16+O1531*'Emission Factors'!C$23,"")</f>
        <v/>
      </c>
      <c r="U1531" s="28" t="str">
        <f>IFERROR(IF(K1531="Residential",N1531*'Emission Factors'!$C$17+O1531*'Emission Factors'!$C$24,N1531*'Emission Factors'!$C$18+O1531*'Emission Factors'!$C$25),"")</f>
        <v/>
      </c>
    </row>
    <row r="1532" spans="2:21" ht="15" customHeight="1" x14ac:dyDescent="0.35">
      <c r="B1532" s="92"/>
      <c r="C1532" s="86"/>
      <c r="D1532" s="63"/>
      <c r="E1532" s="86"/>
      <c r="F1532" s="86"/>
      <c r="G1532" s="86"/>
      <c r="H1532" s="87"/>
      <c r="I1532" s="88"/>
      <c r="J1532" s="64"/>
      <c r="K1532" s="64"/>
      <c r="L1532" s="79" t="str">
        <f>IF(E1532+F1532+G1532=0,"",E1532*'Emission Factors'!C$26+F1532*'Emission Factors'!C$28+G1532*'Emission Factors'!$C$30)</f>
        <v/>
      </c>
      <c r="M1532" s="79" t="str">
        <f>IF(E1532+F1532+G1532=0,"",E1532*'Emission Factors'!C$27+F1532*'Emission Factors'!C$29+G1532*'Emission Factors'!$C$31)</f>
        <v/>
      </c>
      <c r="N1532" s="79" t="str">
        <f t="shared" si="69"/>
        <v/>
      </c>
      <c r="O1532" s="79" t="str">
        <f t="shared" si="70"/>
        <v/>
      </c>
      <c r="P1532" s="79" t="str">
        <f>IFERROR(N1532*'Emission Factors'!C$13+O1532*'Emission Factors'!C$20,"")</f>
        <v/>
      </c>
      <c r="Q1532" s="89" t="str">
        <f t="shared" si="71"/>
        <v/>
      </c>
      <c r="R1532" s="90" t="str">
        <f>IFERROR(N1532*'Emission Factors'!C$14+O1532*'Emission Factors'!C$21,"")</f>
        <v/>
      </c>
      <c r="S1532" s="90" t="str">
        <f>IFERROR(N1532*'Emission Factors'!C$15+O1532*'Emission Factors'!C$22,"")</f>
        <v/>
      </c>
      <c r="T1532" s="90" t="str">
        <f>IFERROR(N1532*'Emission Factors'!C$16+O1532*'Emission Factors'!C$23,"")</f>
        <v/>
      </c>
      <c r="U1532" s="28" t="str">
        <f>IFERROR(IF(K1532="Residential",N1532*'Emission Factors'!$C$17+O1532*'Emission Factors'!$C$24,N1532*'Emission Factors'!$C$18+O1532*'Emission Factors'!$C$25),"")</f>
        <v/>
      </c>
    </row>
    <row r="1533" spans="2:21" ht="15" customHeight="1" x14ac:dyDescent="0.35">
      <c r="B1533" s="92"/>
      <c r="C1533" s="86"/>
      <c r="D1533" s="62"/>
      <c r="E1533" s="86"/>
      <c r="F1533" s="86"/>
      <c r="G1533" s="86"/>
      <c r="H1533" s="87"/>
      <c r="I1533" s="88"/>
      <c r="J1533" s="64"/>
      <c r="K1533" s="64"/>
      <c r="L1533" s="79" t="str">
        <f>IF(E1533+F1533+G1533=0,"",E1533*'Emission Factors'!C$26+F1533*'Emission Factors'!C$28+G1533*'Emission Factors'!$C$30)</f>
        <v/>
      </c>
      <c r="M1533" s="79" t="str">
        <f>IF(E1533+F1533+G1533=0,"",E1533*'Emission Factors'!C$27+F1533*'Emission Factors'!C$29+G1533*'Emission Factors'!$C$31)</f>
        <v/>
      </c>
      <c r="N1533" s="79" t="str">
        <f t="shared" si="69"/>
        <v/>
      </c>
      <c r="O1533" s="79" t="str">
        <f t="shared" si="70"/>
        <v/>
      </c>
      <c r="P1533" s="79" t="str">
        <f>IFERROR(N1533*'Emission Factors'!C$13+O1533*'Emission Factors'!C$20,"")</f>
        <v/>
      </c>
      <c r="Q1533" s="89" t="str">
        <f t="shared" si="71"/>
        <v/>
      </c>
      <c r="R1533" s="90" t="str">
        <f>IFERROR(N1533*'Emission Factors'!C$14+O1533*'Emission Factors'!C$21,"")</f>
        <v/>
      </c>
      <c r="S1533" s="90" t="str">
        <f>IFERROR(N1533*'Emission Factors'!C$15+O1533*'Emission Factors'!C$22,"")</f>
        <v/>
      </c>
      <c r="T1533" s="90" t="str">
        <f>IFERROR(N1533*'Emission Factors'!C$16+O1533*'Emission Factors'!C$23,"")</f>
        <v/>
      </c>
      <c r="U1533" s="28" t="str">
        <f>IFERROR(IF(K1533="Residential",N1533*'Emission Factors'!$C$17+O1533*'Emission Factors'!$C$24,N1533*'Emission Factors'!$C$18+O1533*'Emission Factors'!$C$25),"")</f>
        <v/>
      </c>
    </row>
    <row r="1534" spans="2:21" ht="15" customHeight="1" x14ac:dyDescent="0.35">
      <c r="B1534" s="92"/>
      <c r="C1534" s="86"/>
      <c r="D1534" s="62"/>
      <c r="E1534" s="86"/>
      <c r="F1534" s="86"/>
      <c r="G1534" s="86"/>
      <c r="H1534" s="87"/>
      <c r="I1534" s="88"/>
      <c r="J1534" s="64"/>
      <c r="K1534" s="64"/>
      <c r="L1534" s="79" t="str">
        <f>IF(E1534+F1534+G1534=0,"",E1534*'Emission Factors'!C$26+F1534*'Emission Factors'!C$28+G1534*'Emission Factors'!$C$30)</f>
        <v/>
      </c>
      <c r="M1534" s="79" t="str">
        <f>IF(E1534+F1534+G1534=0,"",E1534*'Emission Factors'!C$27+F1534*'Emission Factors'!C$29+G1534*'Emission Factors'!$C$31)</f>
        <v/>
      </c>
      <c r="N1534" s="79" t="str">
        <f t="shared" si="69"/>
        <v/>
      </c>
      <c r="O1534" s="79" t="str">
        <f t="shared" si="70"/>
        <v/>
      </c>
      <c r="P1534" s="79" t="str">
        <f>IFERROR(N1534*'Emission Factors'!C$13+O1534*'Emission Factors'!C$20,"")</f>
        <v/>
      </c>
      <c r="Q1534" s="89" t="str">
        <f t="shared" si="71"/>
        <v/>
      </c>
      <c r="R1534" s="90" t="str">
        <f>IFERROR(N1534*'Emission Factors'!C$14+O1534*'Emission Factors'!C$21,"")</f>
        <v/>
      </c>
      <c r="S1534" s="90" t="str">
        <f>IFERROR(N1534*'Emission Factors'!C$15+O1534*'Emission Factors'!C$22,"")</f>
        <v/>
      </c>
      <c r="T1534" s="90" t="str">
        <f>IFERROR(N1534*'Emission Factors'!C$16+O1534*'Emission Factors'!C$23,"")</f>
        <v/>
      </c>
      <c r="U1534" s="28" t="str">
        <f>IFERROR(IF(K1534="Residential",N1534*'Emission Factors'!$C$17+O1534*'Emission Factors'!$C$24,N1534*'Emission Factors'!$C$18+O1534*'Emission Factors'!$C$25),"")</f>
        <v/>
      </c>
    </row>
    <row r="1535" spans="2:21" ht="15" customHeight="1" x14ac:dyDescent="0.35">
      <c r="B1535" s="92"/>
      <c r="C1535" s="86"/>
      <c r="D1535" s="62"/>
      <c r="E1535" s="86"/>
      <c r="F1535" s="86"/>
      <c r="G1535" s="86"/>
      <c r="H1535" s="87"/>
      <c r="I1535" s="88"/>
      <c r="J1535" s="64"/>
      <c r="K1535" s="64"/>
      <c r="L1535" s="79" t="str">
        <f>IF(E1535+F1535+G1535=0,"",E1535*'Emission Factors'!C$26+F1535*'Emission Factors'!C$28+G1535*'Emission Factors'!$C$30)</f>
        <v/>
      </c>
      <c r="M1535" s="79" t="str">
        <f>IF(E1535+F1535+G1535=0,"",E1535*'Emission Factors'!C$27+F1535*'Emission Factors'!C$29+G1535*'Emission Factors'!$C$31)</f>
        <v/>
      </c>
      <c r="N1535" s="79" t="str">
        <f t="shared" si="69"/>
        <v/>
      </c>
      <c r="O1535" s="79" t="str">
        <f t="shared" si="70"/>
        <v/>
      </c>
      <c r="P1535" s="79" t="str">
        <f>IFERROR(N1535*'Emission Factors'!C$13+O1535*'Emission Factors'!C$20,"")</f>
        <v/>
      </c>
      <c r="Q1535" s="89" t="str">
        <f t="shared" si="71"/>
        <v/>
      </c>
      <c r="R1535" s="90" t="str">
        <f>IFERROR(N1535*'Emission Factors'!C$14+O1535*'Emission Factors'!C$21,"")</f>
        <v/>
      </c>
      <c r="S1535" s="90" t="str">
        <f>IFERROR(N1535*'Emission Factors'!C$15+O1535*'Emission Factors'!C$22,"")</f>
        <v/>
      </c>
      <c r="T1535" s="90" t="str">
        <f>IFERROR(N1535*'Emission Factors'!C$16+O1535*'Emission Factors'!C$23,"")</f>
        <v/>
      </c>
      <c r="U1535" s="28" t="str">
        <f>IFERROR(IF(K1535="Residential",N1535*'Emission Factors'!$C$17+O1535*'Emission Factors'!$C$24,N1535*'Emission Factors'!$C$18+O1535*'Emission Factors'!$C$25),"")</f>
        <v/>
      </c>
    </row>
    <row r="1536" spans="2:21" ht="15" customHeight="1" x14ac:dyDescent="0.35">
      <c r="B1536" s="92"/>
      <c r="C1536" s="86"/>
      <c r="D1536" s="62"/>
      <c r="E1536" s="86"/>
      <c r="F1536" s="86"/>
      <c r="G1536" s="86"/>
      <c r="H1536" s="87"/>
      <c r="I1536" s="88"/>
      <c r="J1536" s="64"/>
      <c r="K1536" s="64"/>
      <c r="L1536" s="79" t="str">
        <f>IF(E1536+F1536+G1536=0,"",E1536*'Emission Factors'!C$26+F1536*'Emission Factors'!C$28+G1536*'Emission Factors'!$C$30)</f>
        <v/>
      </c>
      <c r="M1536" s="79" t="str">
        <f>IF(E1536+F1536+G1536=0,"",E1536*'Emission Factors'!C$27+F1536*'Emission Factors'!C$29+G1536*'Emission Factors'!$C$31)</f>
        <v/>
      </c>
      <c r="N1536" s="79" t="str">
        <f t="shared" si="69"/>
        <v/>
      </c>
      <c r="O1536" s="79" t="str">
        <f t="shared" si="70"/>
        <v/>
      </c>
      <c r="P1536" s="79" t="str">
        <f>IFERROR(N1536*'Emission Factors'!C$13+O1536*'Emission Factors'!C$20,"")</f>
        <v/>
      </c>
      <c r="Q1536" s="89" t="str">
        <f t="shared" si="71"/>
        <v/>
      </c>
      <c r="R1536" s="90" t="str">
        <f>IFERROR(N1536*'Emission Factors'!C$14+O1536*'Emission Factors'!C$21,"")</f>
        <v/>
      </c>
      <c r="S1536" s="90" t="str">
        <f>IFERROR(N1536*'Emission Factors'!C$15+O1536*'Emission Factors'!C$22,"")</f>
        <v/>
      </c>
      <c r="T1536" s="90" t="str">
        <f>IFERROR(N1536*'Emission Factors'!C$16+O1536*'Emission Factors'!C$23,"")</f>
        <v/>
      </c>
      <c r="U1536" s="28" t="str">
        <f>IFERROR(IF(K1536="Residential",N1536*'Emission Factors'!$C$17+O1536*'Emission Factors'!$C$24,N1536*'Emission Factors'!$C$18+O1536*'Emission Factors'!$C$25),"")</f>
        <v/>
      </c>
    </row>
    <row r="1537" spans="2:21" ht="15" customHeight="1" x14ac:dyDescent="0.35">
      <c r="B1537" s="92"/>
      <c r="C1537" s="86"/>
      <c r="D1537" s="63"/>
      <c r="E1537" s="86"/>
      <c r="F1537" s="86"/>
      <c r="G1537" s="86"/>
      <c r="H1537" s="87"/>
      <c r="I1537" s="88"/>
      <c r="J1537" s="64"/>
      <c r="K1537" s="64"/>
      <c r="L1537" s="79" t="str">
        <f>IF(E1537+F1537+G1537=0,"",E1537*'Emission Factors'!C$26+F1537*'Emission Factors'!C$28+G1537*'Emission Factors'!$C$30)</f>
        <v/>
      </c>
      <c r="M1537" s="79" t="str">
        <f>IF(E1537+F1537+G1537=0,"",E1537*'Emission Factors'!C$27+F1537*'Emission Factors'!C$29+G1537*'Emission Factors'!$C$31)</f>
        <v/>
      </c>
      <c r="N1537" s="79" t="str">
        <f t="shared" si="69"/>
        <v/>
      </c>
      <c r="O1537" s="79" t="str">
        <f t="shared" si="70"/>
        <v/>
      </c>
      <c r="P1537" s="79" t="str">
        <f>IFERROR(N1537*'Emission Factors'!C$13+O1537*'Emission Factors'!C$20,"")</f>
        <v/>
      </c>
      <c r="Q1537" s="89" t="str">
        <f t="shared" si="71"/>
        <v/>
      </c>
      <c r="R1537" s="90" t="str">
        <f>IFERROR(N1537*'Emission Factors'!C$14+O1537*'Emission Factors'!C$21,"")</f>
        <v/>
      </c>
      <c r="S1537" s="90" t="str">
        <f>IFERROR(N1537*'Emission Factors'!C$15+O1537*'Emission Factors'!C$22,"")</f>
        <v/>
      </c>
      <c r="T1537" s="90" t="str">
        <f>IFERROR(N1537*'Emission Factors'!C$16+O1537*'Emission Factors'!C$23,"")</f>
        <v/>
      </c>
      <c r="U1537" s="28" t="str">
        <f>IFERROR(IF(K1537="Residential",N1537*'Emission Factors'!$C$17+O1537*'Emission Factors'!$C$24,N1537*'Emission Factors'!$C$18+O1537*'Emission Factors'!$C$25),"")</f>
        <v/>
      </c>
    </row>
    <row r="1538" spans="2:21" ht="15" customHeight="1" x14ac:dyDescent="0.35">
      <c r="B1538" s="92"/>
      <c r="C1538" s="86"/>
      <c r="D1538" s="62"/>
      <c r="E1538" s="86"/>
      <c r="F1538" s="86"/>
      <c r="G1538" s="86"/>
      <c r="H1538" s="87"/>
      <c r="I1538" s="88"/>
      <c r="J1538" s="64"/>
      <c r="K1538" s="64"/>
      <c r="L1538" s="79" t="str">
        <f>IF(E1538+F1538+G1538=0,"",E1538*'Emission Factors'!C$26+F1538*'Emission Factors'!C$28+G1538*'Emission Factors'!$C$30)</f>
        <v/>
      </c>
      <c r="M1538" s="79" t="str">
        <f>IF(E1538+F1538+G1538=0,"",E1538*'Emission Factors'!C$27+F1538*'Emission Factors'!C$29+G1538*'Emission Factors'!$C$31)</f>
        <v/>
      </c>
      <c r="N1538" s="79" t="str">
        <f t="shared" si="69"/>
        <v/>
      </c>
      <c r="O1538" s="79" t="str">
        <f t="shared" si="70"/>
        <v/>
      </c>
      <c r="P1538" s="79" t="str">
        <f>IFERROR(N1538*'Emission Factors'!C$13+O1538*'Emission Factors'!C$20,"")</f>
        <v/>
      </c>
      <c r="Q1538" s="89" t="str">
        <f t="shared" si="71"/>
        <v/>
      </c>
      <c r="R1538" s="90" t="str">
        <f>IFERROR(N1538*'Emission Factors'!C$14+O1538*'Emission Factors'!C$21,"")</f>
        <v/>
      </c>
      <c r="S1538" s="90" t="str">
        <f>IFERROR(N1538*'Emission Factors'!C$15+O1538*'Emission Factors'!C$22,"")</f>
        <v/>
      </c>
      <c r="T1538" s="90" t="str">
        <f>IFERROR(N1538*'Emission Factors'!C$16+O1538*'Emission Factors'!C$23,"")</f>
        <v/>
      </c>
      <c r="U1538" s="28" t="str">
        <f>IFERROR(IF(K1538="Residential",N1538*'Emission Factors'!$C$17+O1538*'Emission Factors'!$C$24,N1538*'Emission Factors'!$C$18+O1538*'Emission Factors'!$C$25),"")</f>
        <v/>
      </c>
    </row>
    <row r="1539" spans="2:21" ht="15" customHeight="1" x14ac:dyDescent="0.35">
      <c r="B1539" s="92"/>
      <c r="C1539" s="86"/>
      <c r="D1539" s="62"/>
      <c r="E1539" s="86"/>
      <c r="F1539" s="86"/>
      <c r="G1539" s="86"/>
      <c r="H1539" s="87"/>
      <c r="I1539" s="88"/>
      <c r="J1539" s="64"/>
      <c r="K1539" s="64"/>
      <c r="L1539" s="79" t="str">
        <f>IF(E1539+F1539+G1539=0,"",E1539*'Emission Factors'!C$26+F1539*'Emission Factors'!C$28+G1539*'Emission Factors'!$C$30)</f>
        <v/>
      </c>
      <c r="M1539" s="79" t="str">
        <f>IF(E1539+F1539+G1539=0,"",E1539*'Emission Factors'!C$27+F1539*'Emission Factors'!C$29+G1539*'Emission Factors'!$C$31)</f>
        <v/>
      </c>
      <c r="N1539" s="79" t="str">
        <f t="shared" si="69"/>
        <v/>
      </c>
      <c r="O1539" s="79" t="str">
        <f t="shared" si="70"/>
        <v/>
      </c>
      <c r="P1539" s="79" t="str">
        <f>IFERROR(N1539*'Emission Factors'!C$13+O1539*'Emission Factors'!C$20,"")</f>
        <v/>
      </c>
      <c r="Q1539" s="89" t="str">
        <f t="shared" si="71"/>
        <v/>
      </c>
      <c r="R1539" s="90" t="str">
        <f>IFERROR(N1539*'Emission Factors'!C$14+O1539*'Emission Factors'!C$21,"")</f>
        <v/>
      </c>
      <c r="S1539" s="90" t="str">
        <f>IFERROR(N1539*'Emission Factors'!C$15+O1539*'Emission Factors'!C$22,"")</f>
        <v/>
      </c>
      <c r="T1539" s="90" t="str">
        <f>IFERROR(N1539*'Emission Factors'!C$16+O1539*'Emission Factors'!C$23,"")</f>
        <v/>
      </c>
      <c r="U1539" s="28" t="str">
        <f>IFERROR(IF(K1539="Residential",N1539*'Emission Factors'!$C$17+O1539*'Emission Factors'!$C$24,N1539*'Emission Factors'!$C$18+O1539*'Emission Factors'!$C$25),"")</f>
        <v/>
      </c>
    </row>
    <row r="1540" spans="2:21" ht="15" customHeight="1" x14ac:dyDescent="0.35">
      <c r="B1540" s="92"/>
      <c r="C1540" s="86"/>
      <c r="D1540" s="62"/>
      <c r="E1540" s="86"/>
      <c r="F1540" s="86"/>
      <c r="G1540" s="86"/>
      <c r="H1540" s="87"/>
      <c r="I1540" s="88"/>
      <c r="J1540" s="64"/>
      <c r="K1540" s="64"/>
      <c r="L1540" s="79" t="str">
        <f>IF(E1540+F1540+G1540=0,"",E1540*'Emission Factors'!C$26+F1540*'Emission Factors'!C$28+G1540*'Emission Factors'!$C$30)</f>
        <v/>
      </c>
      <c r="M1540" s="79" t="str">
        <f>IF(E1540+F1540+G1540=0,"",E1540*'Emission Factors'!C$27+F1540*'Emission Factors'!C$29+G1540*'Emission Factors'!$C$31)</f>
        <v/>
      </c>
      <c r="N1540" s="79" t="str">
        <f t="shared" si="69"/>
        <v/>
      </c>
      <c r="O1540" s="79" t="str">
        <f t="shared" si="70"/>
        <v/>
      </c>
      <c r="P1540" s="79" t="str">
        <f>IFERROR(N1540*'Emission Factors'!C$13+O1540*'Emission Factors'!C$20,"")</f>
        <v/>
      </c>
      <c r="Q1540" s="89" t="str">
        <f t="shared" si="71"/>
        <v/>
      </c>
      <c r="R1540" s="90" t="str">
        <f>IFERROR(N1540*'Emission Factors'!C$14+O1540*'Emission Factors'!C$21,"")</f>
        <v/>
      </c>
      <c r="S1540" s="90" t="str">
        <f>IFERROR(N1540*'Emission Factors'!C$15+O1540*'Emission Factors'!C$22,"")</f>
        <v/>
      </c>
      <c r="T1540" s="90" t="str">
        <f>IFERROR(N1540*'Emission Factors'!C$16+O1540*'Emission Factors'!C$23,"")</f>
        <v/>
      </c>
      <c r="U1540" s="28" t="str">
        <f>IFERROR(IF(K1540="Residential",N1540*'Emission Factors'!$C$17+O1540*'Emission Factors'!$C$24,N1540*'Emission Factors'!$C$18+O1540*'Emission Factors'!$C$25),"")</f>
        <v/>
      </c>
    </row>
    <row r="1541" spans="2:21" ht="15" customHeight="1" x14ac:dyDescent="0.35">
      <c r="B1541" s="92"/>
      <c r="C1541" s="86"/>
      <c r="D1541" s="62"/>
      <c r="E1541" s="86"/>
      <c r="F1541" s="86"/>
      <c r="G1541" s="86"/>
      <c r="H1541" s="87"/>
      <c r="I1541" s="88"/>
      <c r="J1541" s="64"/>
      <c r="K1541" s="64"/>
      <c r="L1541" s="79" t="str">
        <f>IF(E1541+F1541+G1541=0,"",E1541*'Emission Factors'!C$26+F1541*'Emission Factors'!C$28+G1541*'Emission Factors'!$C$30)</f>
        <v/>
      </c>
      <c r="M1541" s="79" t="str">
        <f>IF(E1541+F1541+G1541=0,"",E1541*'Emission Factors'!C$27+F1541*'Emission Factors'!C$29+G1541*'Emission Factors'!$C$31)</f>
        <v/>
      </c>
      <c r="N1541" s="79" t="str">
        <f t="shared" si="69"/>
        <v/>
      </c>
      <c r="O1541" s="79" t="str">
        <f t="shared" si="70"/>
        <v/>
      </c>
      <c r="P1541" s="79" t="str">
        <f>IFERROR(N1541*'Emission Factors'!C$13+O1541*'Emission Factors'!C$20,"")</f>
        <v/>
      </c>
      <c r="Q1541" s="89" t="str">
        <f t="shared" si="71"/>
        <v/>
      </c>
      <c r="R1541" s="90" t="str">
        <f>IFERROR(N1541*'Emission Factors'!C$14+O1541*'Emission Factors'!C$21,"")</f>
        <v/>
      </c>
      <c r="S1541" s="90" t="str">
        <f>IFERROR(N1541*'Emission Factors'!C$15+O1541*'Emission Factors'!C$22,"")</f>
        <v/>
      </c>
      <c r="T1541" s="90" t="str">
        <f>IFERROR(N1541*'Emission Factors'!C$16+O1541*'Emission Factors'!C$23,"")</f>
        <v/>
      </c>
      <c r="U1541" s="28" t="str">
        <f>IFERROR(IF(K1541="Residential",N1541*'Emission Factors'!$C$17+O1541*'Emission Factors'!$C$24,N1541*'Emission Factors'!$C$18+O1541*'Emission Factors'!$C$25),"")</f>
        <v/>
      </c>
    </row>
    <row r="1542" spans="2:21" ht="15" customHeight="1" x14ac:dyDescent="0.35">
      <c r="B1542" s="92"/>
      <c r="C1542" s="86"/>
      <c r="D1542" s="63"/>
      <c r="E1542" s="86"/>
      <c r="F1542" s="86"/>
      <c r="G1542" s="86"/>
      <c r="H1542" s="87"/>
      <c r="I1542" s="88"/>
      <c r="J1542" s="64"/>
      <c r="K1542" s="64"/>
      <c r="L1542" s="79" t="str">
        <f>IF(E1542+F1542+G1542=0,"",E1542*'Emission Factors'!C$26+F1542*'Emission Factors'!C$28+G1542*'Emission Factors'!$C$30)</f>
        <v/>
      </c>
      <c r="M1542" s="79" t="str">
        <f>IF(E1542+F1542+G1542=0,"",E1542*'Emission Factors'!C$27+F1542*'Emission Factors'!C$29+G1542*'Emission Factors'!$C$31)</f>
        <v/>
      </c>
      <c r="N1542" s="79" t="str">
        <f t="shared" si="69"/>
        <v/>
      </c>
      <c r="O1542" s="79" t="str">
        <f t="shared" si="70"/>
        <v/>
      </c>
      <c r="P1542" s="79" t="str">
        <f>IFERROR(N1542*'Emission Factors'!C$13+O1542*'Emission Factors'!C$20,"")</f>
        <v/>
      </c>
      <c r="Q1542" s="89" t="str">
        <f t="shared" si="71"/>
        <v/>
      </c>
      <c r="R1542" s="90" t="str">
        <f>IFERROR(N1542*'Emission Factors'!C$14+O1542*'Emission Factors'!C$21,"")</f>
        <v/>
      </c>
      <c r="S1542" s="90" t="str">
        <f>IFERROR(N1542*'Emission Factors'!C$15+O1542*'Emission Factors'!C$22,"")</f>
        <v/>
      </c>
      <c r="T1542" s="90" t="str">
        <f>IFERROR(N1542*'Emission Factors'!C$16+O1542*'Emission Factors'!C$23,"")</f>
        <v/>
      </c>
      <c r="U1542" s="28" t="str">
        <f>IFERROR(IF(K1542="Residential",N1542*'Emission Factors'!$C$17+O1542*'Emission Factors'!$C$24,N1542*'Emission Factors'!$C$18+O1542*'Emission Factors'!$C$25),"")</f>
        <v/>
      </c>
    </row>
    <row r="1543" spans="2:21" ht="15" customHeight="1" x14ac:dyDescent="0.35">
      <c r="B1543" s="92"/>
      <c r="C1543" s="86"/>
      <c r="D1543" s="62"/>
      <c r="E1543" s="86"/>
      <c r="F1543" s="86"/>
      <c r="G1543" s="86"/>
      <c r="H1543" s="87"/>
      <c r="I1543" s="88"/>
      <c r="J1543" s="64"/>
      <c r="K1543" s="64"/>
      <c r="L1543" s="79" t="str">
        <f>IF(E1543+F1543+G1543=0,"",E1543*'Emission Factors'!C$26+F1543*'Emission Factors'!C$28+G1543*'Emission Factors'!$C$30)</f>
        <v/>
      </c>
      <c r="M1543" s="79" t="str">
        <f>IF(E1543+F1543+G1543=0,"",E1543*'Emission Factors'!C$27+F1543*'Emission Factors'!C$29+G1543*'Emission Factors'!$C$31)</f>
        <v/>
      </c>
      <c r="N1543" s="79" t="str">
        <f t="shared" si="69"/>
        <v/>
      </c>
      <c r="O1543" s="79" t="str">
        <f t="shared" si="70"/>
        <v/>
      </c>
      <c r="P1543" s="79" t="str">
        <f>IFERROR(N1543*'Emission Factors'!C$13+O1543*'Emission Factors'!C$20,"")</f>
        <v/>
      </c>
      <c r="Q1543" s="89" t="str">
        <f t="shared" si="71"/>
        <v/>
      </c>
      <c r="R1543" s="90" t="str">
        <f>IFERROR(N1543*'Emission Factors'!C$14+O1543*'Emission Factors'!C$21,"")</f>
        <v/>
      </c>
      <c r="S1543" s="90" t="str">
        <f>IFERROR(N1543*'Emission Factors'!C$15+O1543*'Emission Factors'!C$22,"")</f>
        <v/>
      </c>
      <c r="T1543" s="90" t="str">
        <f>IFERROR(N1543*'Emission Factors'!C$16+O1543*'Emission Factors'!C$23,"")</f>
        <v/>
      </c>
      <c r="U1543" s="28" t="str">
        <f>IFERROR(IF(K1543="Residential",N1543*'Emission Factors'!$C$17+O1543*'Emission Factors'!$C$24,N1543*'Emission Factors'!$C$18+O1543*'Emission Factors'!$C$25),"")</f>
        <v/>
      </c>
    </row>
    <row r="1544" spans="2:21" ht="15" customHeight="1" x14ac:dyDescent="0.35">
      <c r="B1544" s="92"/>
      <c r="C1544" s="86"/>
      <c r="D1544" s="62"/>
      <c r="E1544" s="86"/>
      <c r="F1544" s="86"/>
      <c r="G1544" s="86"/>
      <c r="H1544" s="87"/>
      <c r="I1544" s="88"/>
      <c r="J1544" s="64"/>
      <c r="K1544" s="64"/>
      <c r="L1544" s="79" t="str">
        <f>IF(E1544+F1544+G1544=0,"",E1544*'Emission Factors'!C$26+F1544*'Emission Factors'!C$28+G1544*'Emission Factors'!$C$30)</f>
        <v/>
      </c>
      <c r="M1544" s="79" t="str">
        <f>IF(E1544+F1544+G1544=0,"",E1544*'Emission Factors'!C$27+F1544*'Emission Factors'!C$29+G1544*'Emission Factors'!$C$31)</f>
        <v/>
      </c>
      <c r="N1544" s="79" t="str">
        <f t="shared" si="69"/>
        <v/>
      </c>
      <c r="O1544" s="79" t="str">
        <f t="shared" si="70"/>
        <v/>
      </c>
      <c r="P1544" s="79" t="str">
        <f>IFERROR(N1544*'Emission Factors'!C$13+O1544*'Emission Factors'!C$20,"")</f>
        <v/>
      </c>
      <c r="Q1544" s="89" t="str">
        <f t="shared" si="71"/>
        <v/>
      </c>
      <c r="R1544" s="90" t="str">
        <f>IFERROR(N1544*'Emission Factors'!C$14+O1544*'Emission Factors'!C$21,"")</f>
        <v/>
      </c>
      <c r="S1544" s="90" t="str">
        <f>IFERROR(N1544*'Emission Factors'!C$15+O1544*'Emission Factors'!C$22,"")</f>
        <v/>
      </c>
      <c r="T1544" s="90" t="str">
        <f>IFERROR(N1544*'Emission Factors'!C$16+O1544*'Emission Factors'!C$23,"")</f>
        <v/>
      </c>
      <c r="U1544" s="28" t="str">
        <f>IFERROR(IF(K1544="Residential",N1544*'Emission Factors'!$C$17+O1544*'Emission Factors'!$C$24,N1544*'Emission Factors'!$C$18+O1544*'Emission Factors'!$C$25),"")</f>
        <v/>
      </c>
    </row>
    <row r="1545" spans="2:21" ht="15" customHeight="1" x14ac:dyDescent="0.35">
      <c r="B1545" s="92"/>
      <c r="C1545" s="86"/>
      <c r="D1545" s="62"/>
      <c r="E1545" s="86"/>
      <c r="F1545" s="86"/>
      <c r="G1545" s="86"/>
      <c r="H1545" s="87"/>
      <c r="I1545" s="88"/>
      <c r="J1545" s="64"/>
      <c r="K1545" s="64"/>
      <c r="L1545" s="79" t="str">
        <f>IF(E1545+F1545+G1545=0,"",E1545*'Emission Factors'!C$26+F1545*'Emission Factors'!C$28+G1545*'Emission Factors'!$C$30)</f>
        <v/>
      </c>
      <c r="M1545" s="79" t="str">
        <f>IF(E1545+F1545+G1545=0,"",E1545*'Emission Factors'!C$27+F1545*'Emission Factors'!C$29+G1545*'Emission Factors'!$C$31)</f>
        <v/>
      </c>
      <c r="N1545" s="79" t="str">
        <f t="shared" si="69"/>
        <v/>
      </c>
      <c r="O1545" s="79" t="str">
        <f t="shared" si="70"/>
        <v/>
      </c>
      <c r="P1545" s="79" t="str">
        <f>IFERROR(N1545*'Emission Factors'!C$13+O1545*'Emission Factors'!C$20,"")</f>
        <v/>
      </c>
      <c r="Q1545" s="89" t="str">
        <f t="shared" si="71"/>
        <v/>
      </c>
      <c r="R1545" s="90" t="str">
        <f>IFERROR(N1545*'Emission Factors'!C$14+O1545*'Emission Factors'!C$21,"")</f>
        <v/>
      </c>
      <c r="S1545" s="90" t="str">
        <f>IFERROR(N1545*'Emission Factors'!C$15+O1545*'Emission Factors'!C$22,"")</f>
        <v/>
      </c>
      <c r="T1545" s="90" t="str">
        <f>IFERROR(N1545*'Emission Factors'!C$16+O1545*'Emission Factors'!C$23,"")</f>
        <v/>
      </c>
      <c r="U1545" s="28" t="str">
        <f>IFERROR(IF(K1545="Residential",N1545*'Emission Factors'!$C$17+O1545*'Emission Factors'!$C$24,N1545*'Emission Factors'!$C$18+O1545*'Emission Factors'!$C$25),"")</f>
        <v/>
      </c>
    </row>
    <row r="1546" spans="2:21" ht="15" customHeight="1" x14ac:dyDescent="0.35">
      <c r="B1546" s="92"/>
      <c r="C1546" s="86"/>
      <c r="D1546" s="62"/>
      <c r="E1546" s="86"/>
      <c r="F1546" s="86"/>
      <c r="G1546" s="86"/>
      <c r="H1546" s="87"/>
      <c r="I1546" s="88"/>
      <c r="J1546" s="64"/>
      <c r="K1546" s="64"/>
      <c r="L1546" s="79" t="str">
        <f>IF(E1546+F1546+G1546=0,"",E1546*'Emission Factors'!C$26+F1546*'Emission Factors'!C$28+G1546*'Emission Factors'!$C$30)</f>
        <v/>
      </c>
      <c r="M1546" s="79" t="str">
        <f>IF(E1546+F1546+G1546=0,"",E1546*'Emission Factors'!C$27+F1546*'Emission Factors'!C$29+G1546*'Emission Factors'!$C$31)</f>
        <v/>
      </c>
      <c r="N1546" s="79" t="str">
        <f t="shared" si="69"/>
        <v/>
      </c>
      <c r="O1546" s="79" t="str">
        <f t="shared" si="70"/>
        <v/>
      </c>
      <c r="P1546" s="79" t="str">
        <f>IFERROR(N1546*'Emission Factors'!C$13+O1546*'Emission Factors'!C$20,"")</f>
        <v/>
      </c>
      <c r="Q1546" s="89" t="str">
        <f t="shared" si="71"/>
        <v/>
      </c>
      <c r="R1546" s="90" t="str">
        <f>IFERROR(N1546*'Emission Factors'!C$14+O1546*'Emission Factors'!C$21,"")</f>
        <v/>
      </c>
      <c r="S1546" s="90" t="str">
        <f>IFERROR(N1546*'Emission Factors'!C$15+O1546*'Emission Factors'!C$22,"")</f>
        <v/>
      </c>
      <c r="T1546" s="90" t="str">
        <f>IFERROR(N1546*'Emission Factors'!C$16+O1546*'Emission Factors'!C$23,"")</f>
        <v/>
      </c>
      <c r="U1546" s="28" t="str">
        <f>IFERROR(IF(K1546="Residential",N1546*'Emission Factors'!$C$17+O1546*'Emission Factors'!$C$24,N1546*'Emission Factors'!$C$18+O1546*'Emission Factors'!$C$25),"")</f>
        <v/>
      </c>
    </row>
    <row r="1547" spans="2:21" ht="15" customHeight="1" x14ac:dyDescent="0.35">
      <c r="B1547" s="92"/>
      <c r="C1547" s="86"/>
      <c r="D1547" s="63"/>
      <c r="E1547" s="86"/>
      <c r="F1547" s="86"/>
      <c r="G1547" s="86"/>
      <c r="H1547" s="87"/>
      <c r="I1547" s="88"/>
      <c r="J1547" s="64"/>
      <c r="K1547" s="64"/>
      <c r="L1547" s="79" t="str">
        <f>IF(E1547+F1547+G1547=0,"",E1547*'Emission Factors'!C$26+F1547*'Emission Factors'!C$28+G1547*'Emission Factors'!$C$30)</f>
        <v/>
      </c>
      <c r="M1547" s="79" t="str">
        <f>IF(E1547+F1547+G1547=0,"",E1547*'Emission Factors'!C$27+F1547*'Emission Factors'!C$29+G1547*'Emission Factors'!$C$31)</f>
        <v/>
      </c>
      <c r="N1547" s="79" t="str">
        <f t="shared" si="69"/>
        <v/>
      </c>
      <c r="O1547" s="79" t="str">
        <f t="shared" si="70"/>
        <v/>
      </c>
      <c r="P1547" s="79" t="str">
        <f>IFERROR(N1547*'Emission Factors'!C$13+O1547*'Emission Factors'!C$20,"")</f>
        <v/>
      </c>
      <c r="Q1547" s="89" t="str">
        <f t="shared" si="71"/>
        <v/>
      </c>
      <c r="R1547" s="90" t="str">
        <f>IFERROR(N1547*'Emission Factors'!C$14+O1547*'Emission Factors'!C$21,"")</f>
        <v/>
      </c>
      <c r="S1547" s="90" t="str">
        <f>IFERROR(N1547*'Emission Factors'!C$15+O1547*'Emission Factors'!C$22,"")</f>
        <v/>
      </c>
      <c r="T1547" s="90" t="str">
        <f>IFERROR(N1547*'Emission Factors'!C$16+O1547*'Emission Factors'!C$23,"")</f>
        <v/>
      </c>
      <c r="U1547" s="28" t="str">
        <f>IFERROR(IF(K1547="Residential",N1547*'Emission Factors'!$C$17+O1547*'Emission Factors'!$C$24,N1547*'Emission Factors'!$C$18+O1547*'Emission Factors'!$C$25),"")</f>
        <v/>
      </c>
    </row>
    <row r="1548" spans="2:21" ht="15" customHeight="1" x14ac:dyDescent="0.35">
      <c r="B1548" s="92"/>
      <c r="C1548" s="86"/>
      <c r="D1548" s="62"/>
      <c r="E1548" s="86"/>
      <c r="F1548" s="86"/>
      <c r="G1548" s="86"/>
      <c r="H1548" s="87"/>
      <c r="I1548" s="88"/>
      <c r="J1548" s="64"/>
      <c r="K1548" s="64"/>
      <c r="L1548" s="79" t="str">
        <f>IF(E1548+F1548+G1548=0,"",E1548*'Emission Factors'!C$26+F1548*'Emission Factors'!C$28+G1548*'Emission Factors'!$C$30)</f>
        <v/>
      </c>
      <c r="M1548" s="79" t="str">
        <f>IF(E1548+F1548+G1548=0,"",E1548*'Emission Factors'!C$27+F1548*'Emission Factors'!C$29+G1548*'Emission Factors'!$C$31)</f>
        <v/>
      </c>
      <c r="N1548" s="79" t="str">
        <f t="shared" si="69"/>
        <v/>
      </c>
      <c r="O1548" s="79" t="str">
        <f t="shared" si="70"/>
        <v/>
      </c>
      <c r="P1548" s="79" t="str">
        <f>IFERROR(N1548*'Emission Factors'!C$13+O1548*'Emission Factors'!C$20,"")</f>
        <v/>
      </c>
      <c r="Q1548" s="89" t="str">
        <f t="shared" si="71"/>
        <v/>
      </c>
      <c r="R1548" s="90" t="str">
        <f>IFERROR(N1548*'Emission Factors'!C$14+O1548*'Emission Factors'!C$21,"")</f>
        <v/>
      </c>
      <c r="S1548" s="90" t="str">
        <f>IFERROR(N1548*'Emission Factors'!C$15+O1548*'Emission Factors'!C$22,"")</f>
        <v/>
      </c>
      <c r="T1548" s="90" t="str">
        <f>IFERROR(N1548*'Emission Factors'!C$16+O1548*'Emission Factors'!C$23,"")</f>
        <v/>
      </c>
      <c r="U1548" s="28" t="str">
        <f>IFERROR(IF(K1548="Residential",N1548*'Emission Factors'!$C$17+O1548*'Emission Factors'!$C$24,N1548*'Emission Factors'!$C$18+O1548*'Emission Factors'!$C$25),"")</f>
        <v/>
      </c>
    </row>
    <row r="1549" spans="2:21" ht="15" customHeight="1" x14ac:dyDescent="0.35">
      <c r="B1549" s="92"/>
      <c r="C1549" s="86"/>
      <c r="D1549" s="62"/>
      <c r="E1549" s="86"/>
      <c r="F1549" s="86"/>
      <c r="G1549" s="86"/>
      <c r="H1549" s="87"/>
      <c r="I1549" s="88"/>
      <c r="J1549" s="64"/>
      <c r="K1549" s="64"/>
      <c r="L1549" s="79" t="str">
        <f>IF(E1549+F1549+G1549=0,"",E1549*'Emission Factors'!C$26+F1549*'Emission Factors'!C$28+G1549*'Emission Factors'!$C$30)</f>
        <v/>
      </c>
      <c r="M1549" s="79" t="str">
        <f>IF(E1549+F1549+G1549=0,"",E1549*'Emission Factors'!C$27+F1549*'Emission Factors'!C$29+G1549*'Emission Factors'!$C$31)</f>
        <v/>
      </c>
      <c r="N1549" s="79" t="str">
        <f t="shared" si="69"/>
        <v/>
      </c>
      <c r="O1549" s="79" t="str">
        <f t="shared" si="70"/>
        <v/>
      </c>
      <c r="P1549" s="79" t="str">
        <f>IFERROR(N1549*'Emission Factors'!C$13+O1549*'Emission Factors'!C$20,"")</f>
        <v/>
      </c>
      <c r="Q1549" s="89" t="str">
        <f t="shared" si="71"/>
        <v/>
      </c>
      <c r="R1549" s="90" t="str">
        <f>IFERROR(N1549*'Emission Factors'!C$14+O1549*'Emission Factors'!C$21,"")</f>
        <v/>
      </c>
      <c r="S1549" s="90" t="str">
        <f>IFERROR(N1549*'Emission Factors'!C$15+O1549*'Emission Factors'!C$22,"")</f>
        <v/>
      </c>
      <c r="T1549" s="90" t="str">
        <f>IFERROR(N1549*'Emission Factors'!C$16+O1549*'Emission Factors'!C$23,"")</f>
        <v/>
      </c>
      <c r="U1549" s="28" t="str">
        <f>IFERROR(IF(K1549="Residential",N1549*'Emission Factors'!$C$17+O1549*'Emission Factors'!$C$24,N1549*'Emission Factors'!$C$18+O1549*'Emission Factors'!$C$25),"")</f>
        <v/>
      </c>
    </row>
    <row r="1550" spans="2:21" ht="15" customHeight="1" x14ac:dyDescent="0.35">
      <c r="B1550" s="92"/>
      <c r="C1550" s="86"/>
      <c r="D1550" s="62"/>
      <c r="E1550" s="86"/>
      <c r="F1550" s="86"/>
      <c r="G1550" s="86"/>
      <c r="H1550" s="87"/>
      <c r="I1550" s="88"/>
      <c r="J1550" s="64"/>
      <c r="K1550" s="64"/>
      <c r="L1550" s="79" t="str">
        <f>IF(E1550+F1550+G1550=0,"",E1550*'Emission Factors'!C$26+F1550*'Emission Factors'!C$28+G1550*'Emission Factors'!$C$30)</f>
        <v/>
      </c>
      <c r="M1550" s="79" t="str">
        <f>IF(E1550+F1550+G1550=0,"",E1550*'Emission Factors'!C$27+F1550*'Emission Factors'!C$29+G1550*'Emission Factors'!$C$31)</f>
        <v/>
      </c>
      <c r="N1550" s="79" t="str">
        <f t="shared" si="69"/>
        <v/>
      </c>
      <c r="O1550" s="79" t="str">
        <f t="shared" si="70"/>
        <v/>
      </c>
      <c r="P1550" s="79" t="str">
        <f>IFERROR(N1550*'Emission Factors'!C$13+O1550*'Emission Factors'!C$20,"")</f>
        <v/>
      </c>
      <c r="Q1550" s="89" t="str">
        <f t="shared" si="71"/>
        <v/>
      </c>
      <c r="R1550" s="90" t="str">
        <f>IFERROR(N1550*'Emission Factors'!C$14+O1550*'Emission Factors'!C$21,"")</f>
        <v/>
      </c>
      <c r="S1550" s="90" t="str">
        <f>IFERROR(N1550*'Emission Factors'!C$15+O1550*'Emission Factors'!C$22,"")</f>
        <v/>
      </c>
      <c r="T1550" s="90" t="str">
        <f>IFERROR(N1550*'Emission Factors'!C$16+O1550*'Emission Factors'!C$23,"")</f>
        <v/>
      </c>
      <c r="U1550" s="28" t="str">
        <f>IFERROR(IF(K1550="Residential",N1550*'Emission Factors'!$C$17+O1550*'Emission Factors'!$C$24,N1550*'Emission Factors'!$C$18+O1550*'Emission Factors'!$C$25),"")</f>
        <v/>
      </c>
    </row>
    <row r="1551" spans="2:21" ht="15" customHeight="1" x14ac:dyDescent="0.35">
      <c r="B1551" s="92"/>
      <c r="C1551" s="86"/>
      <c r="D1551" s="62"/>
      <c r="E1551" s="86"/>
      <c r="F1551" s="86"/>
      <c r="G1551" s="86"/>
      <c r="H1551" s="87"/>
      <c r="I1551" s="88"/>
      <c r="J1551" s="64"/>
      <c r="K1551" s="64"/>
      <c r="L1551" s="79" t="str">
        <f>IF(E1551+F1551+G1551=0,"",E1551*'Emission Factors'!C$26+F1551*'Emission Factors'!C$28+G1551*'Emission Factors'!$C$30)</f>
        <v/>
      </c>
      <c r="M1551" s="79" t="str">
        <f>IF(E1551+F1551+G1551=0,"",E1551*'Emission Factors'!C$27+F1551*'Emission Factors'!C$29+G1551*'Emission Factors'!$C$31)</f>
        <v/>
      </c>
      <c r="N1551" s="79" t="str">
        <f t="shared" si="69"/>
        <v/>
      </c>
      <c r="O1551" s="79" t="str">
        <f t="shared" si="70"/>
        <v/>
      </c>
      <c r="P1551" s="79" t="str">
        <f>IFERROR(N1551*'Emission Factors'!C$13+O1551*'Emission Factors'!C$20,"")</f>
        <v/>
      </c>
      <c r="Q1551" s="89" t="str">
        <f t="shared" si="71"/>
        <v/>
      </c>
      <c r="R1551" s="90" t="str">
        <f>IFERROR(N1551*'Emission Factors'!C$14+O1551*'Emission Factors'!C$21,"")</f>
        <v/>
      </c>
      <c r="S1551" s="90" t="str">
        <f>IFERROR(N1551*'Emission Factors'!C$15+O1551*'Emission Factors'!C$22,"")</f>
        <v/>
      </c>
      <c r="T1551" s="90" t="str">
        <f>IFERROR(N1551*'Emission Factors'!C$16+O1551*'Emission Factors'!C$23,"")</f>
        <v/>
      </c>
      <c r="U1551" s="28" t="str">
        <f>IFERROR(IF(K1551="Residential",N1551*'Emission Factors'!$C$17+O1551*'Emission Factors'!$C$24,N1551*'Emission Factors'!$C$18+O1551*'Emission Factors'!$C$25),"")</f>
        <v/>
      </c>
    </row>
    <row r="1552" spans="2:21" ht="15" customHeight="1" x14ac:dyDescent="0.35">
      <c r="B1552" s="92"/>
      <c r="C1552" s="86"/>
      <c r="D1552" s="63"/>
      <c r="E1552" s="86"/>
      <c r="F1552" s="86"/>
      <c r="G1552" s="86"/>
      <c r="H1552" s="87"/>
      <c r="I1552" s="88"/>
      <c r="J1552" s="64"/>
      <c r="K1552" s="64"/>
      <c r="L1552" s="79" t="str">
        <f>IF(E1552+F1552+G1552=0,"",E1552*'Emission Factors'!C$26+F1552*'Emission Factors'!C$28+G1552*'Emission Factors'!$C$30)</f>
        <v/>
      </c>
      <c r="M1552" s="79" t="str">
        <f>IF(E1552+F1552+G1552=0,"",E1552*'Emission Factors'!C$27+F1552*'Emission Factors'!C$29+G1552*'Emission Factors'!$C$31)</f>
        <v/>
      </c>
      <c r="N1552" s="79" t="str">
        <f t="shared" si="69"/>
        <v/>
      </c>
      <c r="O1552" s="79" t="str">
        <f t="shared" si="70"/>
        <v/>
      </c>
      <c r="P1552" s="79" t="str">
        <f>IFERROR(N1552*'Emission Factors'!C$13+O1552*'Emission Factors'!C$20,"")</f>
        <v/>
      </c>
      <c r="Q1552" s="89" t="str">
        <f t="shared" si="71"/>
        <v/>
      </c>
      <c r="R1552" s="90" t="str">
        <f>IFERROR(N1552*'Emission Factors'!C$14+O1552*'Emission Factors'!C$21,"")</f>
        <v/>
      </c>
      <c r="S1552" s="90" t="str">
        <f>IFERROR(N1552*'Emission Factors'!C$15+O1552*'Emission Factors'!C$22,"")</f>
        <v/>
      </c>
      <c r="T1552" s="90" t="str">
        <f>IFERROR(N1552*'Emission Factors'!C$16+O1552*'Emission Factors'!C$23,"")</f>
        <v/>
      </c>
      <c r="U1552" s="28" t="str">
        <f>IFERROR(IF(K1552="Residential",N1552*'Emission Factors'!$C$17+O1552*'Emission Factors'!$C$24,N1552*'Emission Factors'!$C$18+O1552*'Emission Factors'!$C$25),"")</f>
        <v/>
      </c>
    </row>
    <row r="1553" spans="2:21" ht="15" customHeight="1" x14ac:dyDescent="0.35">
      <c r="B1553" s="92"/>
      <c r="C1553" s="86"/>
      <c r="D1553" s="62"/>
      <c r="E1553" s="86"/>
      <c r="F1553" s="86"/>
      <c r="G1553" s="86"/>
      <c r="H1553" s="87"/>
      <c r="I1553" s="88"/>
      <c r="J1553" s="64"/>
      <c r="K1553" s="64"/>
      <c r="L1553" s="79" t="str">
        <f>IF(E1553+F1553+G1553=0,"",E1553*'Emission Factors'!C$26+F1553*'Emission Factors'!C$28+G1553*'Emission Factors'!$C$30)</f>
        <v/>
      </c>
      <c r="M1553" s="79" t="str">
        <f>IF(E1553+F1553+G1553=0,"",E1553*'Emission Factors'!C$27+F1553*'Emission Factors'!C$29+G1553*'Emission Factors'!$C$31)</f>
        <v/>
      </c>
      <c r="N1553" s="79" t="str">
        <f t="shared" si="69"/>
        <v/>
      </c>
      <c r="O1553" s="79" t="str">
        <f t="shared" si="70"/>
        <v/>
      </c>
      <c r="P1553" s="79" t="str">
        <f>IFERROR(N1553*'Emission Factors'!C$13+O1553*'Emission Factors'!C$20,"")</f>
        <v/>
      </c>
      <c r="Q1553" s="89" t="str">
        <f t="shared" si="71"/>
        <v/>
      </c>
      <c r="R1553" s="90" t="str">
        <f>IFERROR(N1553*'Emission Factors'!C$14+O1553*'Emission Factors'!C$21,"")</f>
        <v/>
      </c>
      <c r="S1553" s="90" t="str">
        <f>IFERROR(N1553*'Emission Factors'!C$15+O1553*'Emission Factors'!C$22,"")</f>
        <v/>
      </c>
      <c r="T1553" s="90" t="str">
        <f>IFERROR(N1553*'Emission Factors'!C$16+O1553*'Emission Factors'!C$23,"")</f>
        <v/>
      </c>
      <c r="U1553" s="28" t="str">
        <f>IFERROR(IF(K1553="Residential",N1553*'Emission Factors'!$C$17+O1553*'Emission Factors'!$C$24,N1553*'Emission Factors'!$C$18+O1553*'Emission Factors'!$C$25),"")</f>
        <v/>
      </c>
    </row>
    <row r="1554" spans="2:21" ht="15" customHeight="1" x14ac:dyDescent="0.35">
      <c r="B1554" s="92"/>
      <c r="C1554" s="86"/>
      <c r="D1554" s="62"/>
      <c r="E1554" s="86"/>
      <c r="F1554" s="86"/>
      <c r="G1554" s="86"/>
      <c r="H1554" s="87"/>
      <c r="I1554" s="88"/>
      <c r="J1554" s="64"/>
      <c r="K1554" s="64"/>
      <c r="L1554" s="79" t="str">
        <f>IF(E1554+F1554+G1554=0,"",E1554*'Emission Factors'!C$26+F1554*'Emission Factors'!C$28+G1554*'Emission Factors'!$C$30)</f>
        <v/>
      </c>
      <c r="M1554" s="79" t="str">
        <f>IF(E1554+F1554+G1554=0,"",E1554*'Emission Factors'!C$27+F1554*'Emission Factors'!C$29+G1554*'Emission Factors'!$C$31)</f>
        <v/>
      </c>
      <c r="N1554" s="79" t="str">
        <f t="shared" ref="N1554:N1617" si="72">IFERROR(L1554*J1554,"")</f>
        <v/>
      </c>
      <c r="O1554" s="79" t="str">
        <f t="shared" ref="O1554:O1617" si="73">IFERROR(M1554*J1554,"")</f>
        <v/>
      </c>
      <c r="P1554" s="79" t="str">
        <f>IFERROR(N1554*'Emission Factors'!C$13+O1554*'Emission Factors'!C$20,"")</f>
        <v/>
      </c>
      <c r="Q1554" s="89" t="str">
        <f t="shared" ref="Q1554:Q1617" si="74">IFERROR(P1554/I1554,"")</f>
        <v/>
      </c>
      <c r="R1554" s="90" t="str">
        <f>IFERROR(N1554*'Emission Factors'!C$14+O1554*'Emission Factors'!C$21,"")</f>
        <v/>
      </c>
      <c r="S1554" s="90" t="str">
        <f>IFERROR(N1554*'Emission Factors'!C$15+O1554*'Emission Factors'!C$22,"")</f>
        <v/>
      </c>
      <c r="T1554" s="90" t="str">
        <f>IFERROR(N1554*'Emission Factors'!C$16+O1554*'Emission Factors'!C$23,"")</f>
        <v/>
      </c>
      <c r="U1554" s="28" t="str">
        <f>IFERROR(IF(K1554="Residential",N1554*'Emission Factors'!$C$17+O1554*'Emission Factors'!$C$24,N1554*'Emission Factors'!$C$18+O1554*'Emission Factors'!$C$25),"")</f>
        <v/>
      </c>
    </row>
    <row r="1555" spans="2:21" ht="15" customHeight="1" x14ac:dyDescent="0.35">
      <c r="B1555" s="92"/>
      <c r="C1555" s="86"/>
      <c r="D1555" s="62"/>
      <c r="E1555" s="86"/>
      <c r="F1555" s="86"/>
      <c r="G1555" s="86"/>
      <c r="H1555" s="87"/>
      <c r="I1555" s="88"/>
      <c r="J1555" s="64"/>
      <c r="K1555" s="64"/>
      <c r="L1555" s="79" t="str">
        <f>IF(E1555+F1555+G1555=0,"",E1555*'Emission Factors'!C$26+F1555*'Emission Factors'!C$28+G1555*'Emission Factors'!$C$30)</f>
        <v/>
      </c>
      <c r="M1555" s="79" t="str">
        <f>IF(E1555+F1555+G1555=0,"",E1555*'Emission Factors'!C$27+F1555*'Emission Factors'!C$29+G1555*'Emission Factors'!$C$31)</f>
        <v/>
      </c>
      <c r="N1555" s="79" t="str">
        <f t="shared" si="72"/>
        <v/>
      </c>
      <c r="O1555" s="79" t="str">
        <f t="shared" si="73"/>
        <v/>
      </c>
      <c r="P1555" s="79" t="str">
        <f>IFERROR(N1555*'Emission Factors'!C$13+O1555*'Emission Factors'!C$20,"")</f>
        <v/>
      </c>
      <c r="Q1555" s="89" t="str">
        <f t="shared" si="74"/>
        <v/>
      </c>
      <c r="R1555" s="90" t="str">
        <f>IFERROR(N1555*'Emission Factors'!C$14+O1555*'Emission Factors'!C$21,"")</f>
        <v/>
      </c>
      <c r="S1555" s="90" t="str">
        <f>IFERROR(N1555*'Emission Factors'!C$15+O1555*'Emission Factors'!C$22,"")</f>
        <v/>
      </c>
      <c r="T1555" s="90" t="str">
        <f>IFERROR(N1555*'Emission Factors'!C$16+O1555*'Emission Factors'!C$23,"")</f>
        <v/>
      </c>
      <c r="U1555" s="28" t="str">
        <f>IFERROR(IF(K1555="Residential",N1555*'Emission Factors'!$C$17+O1555*'Emission Factors'!$C$24,N1555*'Emission Factors'!$C$18+O1555*'Emission Factors'!$C$25),"")</f>
        <v/>
      </c>
    </row>
    <row r="1556" spans="2:21" ht="15" customHeight="1" x14ac:dyDescent="0.35">
      <c r="B1556" s="92"/>
      <c r="C1556" s="86"/>
      <c r="D1556" s="62"/>
      <c r="E1556" s="86"/>
      <c r="F1556" s="86"/>
      <c r="G1556" s="86"/>
      <c r="H1556" s="87"/>
      <c r="I1556" s="88"/>
      <c r="J1556" s="64"/>
      <c r="K1556" s="64"/>
      <c r="L1556" s="79" t="str">
        <f>IF(E1556+F1556+G1556=0,"",E1556*'Emission Factors'!C$26+F1556*'Emission Factors'!C$28+G1556*'Emission Factors'!$C$30)</f>
        <v/>
      </c>
      <c r="M1556" s="79" t="str">
        <f>IF(E1556+F1556+G1556=0,"",E1556*'Emission Factors'!C$27+F1556*'Emission Factors'!C$29+G1556*'Emission Factors'!$C$31)</f>
        <v/>
      </c>
      <c r="N1556" s="79" t="str">
        <f t="shared" si="72"/>
        <v/>
      </c>
      <c r="O1556" s="79" t="str">
        <f t="shared" si="73"/>
        <v/>
      </c>
      <c r="P1556" s="79" t="str">
        <f>IFERROR(N1556*'Emission Factors'!C$13+O1556*'Emission Factors'!C$20,"")</f>
        <v/>
      </c>
      <c r="Q1556" s="89" t="str">
        <f t="shared" si="74"/>
        <v/>
      </c>
      <c r="R1556" s="90" t="str">
        <f>IFERROR(N1556*'Emission Factors'!C$14+O1556*'Emission Factors'!C$21,"")</f>
        <v/>
      </c>
      <c r="S1556" s="90" t="str">
        <f>IFERROR(N1556*'Emission Factors'!C$15+O1556*'Emission Factors'!C$22,"")</f>
        <v/>
      </c>
      <c r="T1556" s="90" t="str">
        <f>IFERROR(N1556*'Emission Factors'!C$16+O1556*'Emission Factors'!C$23,"")</f>
        <v/>
      </c>
      <c r="U1556" s="28" t="str">
        <f>IFERROR(IF(K1556="Residential",N1556*'Emission Factors'!$C$17+O1556*'Emission Factors'!$C$24,N1556*'Emission Factors'!$C$18+O1556*'Emission Factors'!$C$25),"")</f>
        <v/>
      </c>
    </row>
    <row r="1557" spans="2:21" ht="15" customHeight="1" x14ac:dyDescent="0.35">
      <c r="B1557" s="92"/>
      <c r="C1557" s="86"/>
      <c r="D1557" s="63"/>
      <c r="E1557" s="86"/>
      <c r="F1557" s="86"/>
      <c r="G1557" s="86"/>
      <c r="H1557" s="87"/>
      <c r="I1557" s="88"/>
      <c r="J1557" s="64"/>
      <c r="K1557" s="64"/>
      <c r="L1557" s="79" t="str">
        <f>IF(E1557+F1557+G1557=0,"",E1557*'Emission Factors'!C$26+F1557*'Emission Factors'!C$28+G1557*'Emission Factors'!$C$30)</f>
        <v/>
      </c>
      <c r="M1557" s="79" t="str">
        <f>IF(E1557+F1557+G1557=0,"",E1557*'Emission Factors'!C$27+F1557*'Emission Factors'!C$29+G1557*'Emission Factors'!$C$31)</f>
        <v/>
      </c>
      <c r="N1557" s="79" t="str">
        <f t="shared" si="72"/>
        <v/>
      </c>
      <c r="O1557" s="79" t="str">
        <f t="shared" si="73"/>
        <v/>
      </c>
      <c r="P1557" s="79" t="str">
        <f>IFERROR(N1557*'Emission Factors'!C$13+O1557*'Emission Factors'!C$20,"")</f>
        <v/>
      </c>
      <c r="Q1557" s="89" t="str">
        <f t="shared" si="74"/>
        <v/>
      </c>
      <c r="R1557" s="90" t="str">
        <f>IFERROR(N1557*'Emission Factors'!C$14+O1557*'Emission Factors'!C$21,"")</f>
        <v/>
      </c>
      <c r="S1557" s="90" t="str">
        <f>IFERROR(N1557*'Emission Factors'!C$15+O1557*'Emission Factors'!C$22,"")</f>
        <v/>
      </c>
      <c r="T1557" s="90" t="str">
        <f>IFERROR(N1557*'Emission Factors'!C$16+O1557*'Emission Factors'!C$23,"")</f>
        <v/>
      </c>
      <c r="U1557" s="28" t="str">
        <f>IFERROR(IF(K1557="Residential",N1557*'Emission Factors'!$C$17+O1557*'Emission Factors'!$C$24,N1557*'Emission Factors'!$C$18+O1557*'Emission Factors'!$C$25),"")</f>
        <v/>
      </c>
    </row>
    <row r="1558" spans="2:21" ht="15" customHeight="1" x14ac:dyDescent="0.35">
      <c r="B1558" s="92"/>
      <c r="C1558" s="86"/>
      <c r="D1558" s="62"/>
      <c r="E1558" s="86"/>
      <c r="F1558" s="86"/>
      <c r="G1558" s="86"/>
      <c r="H1558" s="87"/>
      <c r="I1558" s="88"/>
      <c r="J1558" s="64"/>
      <c r="K1558" s="64"/>
      <c r="L1558" s="79" t="str">
        <f>IF(E1558+F1558+G1558=0,"",E1558*'Emission Factors'!C$26+F1558*'Emission Factors'!C$28+G1558*'Emission Factors'!$C$30)</f>
        <v/>
      </c>
      <c r="M1558" s="79" t="str">
        <f>IF(E1558+F1558+G1558=0,"",E1558*'Emission Factors'!C$27+F1558*'Emission Factors'!C$29+G1558*'Emission Factors'!$C$31)</f>
        <v/>
      </c>
      <c r="N1558" s="79" t="str">
        <f t="shared" si="72"/>
        <v/>
      </c>
      <c r="O1558" s="79" t="str">
        <f t="shared" si="73"/>
        <v/>
      </c>
      <c r="P1558" s="79" t="str">
        <f>IFERROR(N1558*'Emission Factors'!C$13+O1558*'Emission Factors'!C$20,"")</f>
        <v/>
      </c>
      <c r="Q1558" s="89" t="str">
        <f t="shared" si="74"/>
        <v/>
      </c>
      <c r="R1558" s="90" t="str">
        <f>IFERROR(N1558*'Emission Factors'!C$14+O1558*'Emission Factors'!C$21,"")</f>
        <v/>
      </c>
      <c r="S1558" s="90" t="str">
        <f>IFERROR(N1558*'Emission Factors'!C$15+O1558*'Emission Factors'!C$22,"")</f>
        <v/>
      </c>
      <c r="T1558" s="90" t="str">
        <f>IFERROR(N1558*'Emission Factors'!C$16+O1558*'Emission Factors'!C$23,"")</f>
        <v/>
      </c>
      <c r="U1558" s="28" t="str">
        <f>IFERROR(IF(K1558="Residential",N1558*'Emission Factors'!$C$17+O1558*'Emission Factors'!$C$24,N1558*'Emission Factors'!$C$18+O1558*'Emission Factors'!$C$25),"")</f>
        <v/>
      </c>
    </row>
    <row r="1559" spans="2:21" ht="15" customHeight="1" x14ac:dyDescent="0.35">
      <c r="B1559" s="92"/>
      <c r="C1559" s="86"/>
      <c r="D1559" s="62"/>
      <c r="E1559" s="86"/>
      <c r="F1559" s="86"/>
      <c r="G1559" s="86"/>
      <c r="H1559" s="87"/>
      <c r="I1559" s="88"/>
      <c r="J1559" s="64"/>
      <c r="K1559" s="64"/>
      <c r="L1559" s="79" t="str">
        <f>IF(E1559+F1559+G1559=0,"",E1559*'Emission Factors'!C$26+F1559*'Emission Factors'!C$28+G1559*'Emission Factors'!$C$30)</f>
        <v/>
      </c>
      <c r="M1559" s="79" t="str">
        <f>IF(E1559+F1559+G1559=0,"",E1559*'Emission Factors'!C$27+F1559*'Emission Factors'!C$29+G1559*'Emission Factors'!$C$31)</f>
        <v/>
      </c>
      <c r="N1559" s="79" t="str">
        <f t="shared" si="72"/>
        <v/>
      </c>
      <c r="O1559" s="79" t="str">
        <f t="shared" si="73"/>
        <v/>
      </c>
      <c r="P1559" s="79" t="str">
        <f>IFERROR(N1559*'Emission Factors'!C$13+O1559*'Emission Factors'!C$20,"")</f>
        <v/>
      </c>
      <c r="Q1559" s="89" t="str">
        <f t="shared" si="74"/>
        <v/>
      </c>
      <c r="R1559" s="90" t="str">
        <f>IFERROR(N1559*'Emission Factors'!C$14+O1559*'Emission Factors'!C$21,"")</f>
        <v/>
      </c>
      <c r="S1559" s="90" t="str">
        <f>IFERROR(N1559*'Emission Factors'!C$15+O1559*'Emission Factors'!C$22,"")</f>
        <v/>
      </c>
      <c r="T1559" s="90" t="str">
        <f>IFERROR(N1559*'Emission Factors'!C$16+O1559*'Emission Factors'!C$23,"")</f>
        <v/>
      </c>
      <c r="U1559" s="28" t="str">
        <f>IFERROR(IF(K1559="Residential",N1559*'Emission Factors'!$C$17+O1559*'Emission Factors'!$C$24,N1559*'Emission Factors'!$C$18+O1559*'Emission Factors'!$C$25),"")</f>
        <v/>
      </c>
    </row>
    <row r="1560" spans="2:21" ht="15" customHeight="1" x14ac:dyDescent="0.35">
      <c r="B1560" s="92"/>
      <c r="C1560" s="86"/>
      <c r="D1560" s="62"/>
      <c r="E1560" s="86"/>
      <c r="F1560" s="86"/>
      <c r="G1560" s="86"/>
      <c r="H1560" s="87"/>
      <c r="I1560" s="88"/>
      <c r="J1560" s="64"/>
      <c r="K1560" s="64"/>
      <c r="L1560" s="79" t="str">
        <f>IF(E1560+F1560+G1560=0,"",E1560*'Emission Factors'!C$26+F1560*'Emission Factors'!C$28+G1560*'Emission Factors'!$C$30)</f>
        <v/>
      </c>
      <c r="M1560" s="79" t="str">
        <f>IF(E1560+F1560+G1560=0,"",E1560*'Emission Factors'!C$27+F1560*'Emission Factors'!C$29+G1560*'Emission Factors'!$C$31)</f>
        <v/>
      </c>
      <c r="N1560" s="79" t="str">
        <f t="shared" si="72"/>
        <v/>
      </c>
      <c r="O1560" s="79" t="str">
        <f t="shared" si="73"/>
        <v/>
      </c>
      <c r="P1560" s="79" t="str">
        <f>IFERROR(N1560*'Emission Factors'!C$13+O1560*'Emission Factors'!C$20,"")</f>
        <v/>
      </c>
      <c r="Q1560" s="89" t="str">
        <f t="shared" si="74"/>
        <v/>
      </c>
      <c r="R1560" s="90" t="str">
        <f>IFERROR(N1560*'Emission Factors'!C$14+O1560*'Emission Factors'!C$21,"")</f>
        <v/>
      </c>
      <c r="S1560" s="90" t="str">
        <f>IFERROR(N1560*'Emission Factors'!C$15+O1560*'Emission Factors'!C$22,"")</f>
        <v/>
      </c>
      <c r="T1560" s="90" t="str">
        <f>IFERROR(N1560*'Emission Factors'!C$16+O1560*'Emission Factors'!C$23,"")</f>
        <v/>
      </c>
      <c r="U1560" s="28" t="str">
        <f>IFERROR(IF(K1560="Residential",N1560*'Emission Factors'!$C$17+O1560*'Emission Factors'!$C$24,N1560*'Emission Factors'!$C$18+O1560*'Emission Factors'!$C$25),"")</f>
        <v/>
      </c>
    </row>
    <row r="1561" spans="2:21" ht="15" customHeight="1" x14ac:dyDescent="0.35">
      <c r="B1561" s="92"/>
      <c r="C1561" s="86"/>
      <c r="D1561" s="62"/>
      <c r="E1561" s="86"/>
      <c r="F1561" s="86"/>
      <c r="G1561" s="86"/>
      <c r="H1561" s="87"/>
      <c r="I1561" s="88"/>
      <c r="J1561" s="64"/>
      <c r="K1561" s="64"/>
      <c r="L1561" s="79" t="str">
        <f>IF(E1561+F1561+G1561=0,"",E1561*'Emission Factors'!C$26+F1561*'Emission Factors'!C$28+G1561*'Emission Factors'!$C$30)</f>
        <v/>
      </c>
      <c r="M1561" s="79" t="str">
        <f>IF(E1561+F1561+G1561=0,"",E1561*'Emission Factors'!C$27+F1561*'Emission Factors'!C$29+G1561*'Emission Factors'!$C$31)</f>
        <v/>
      </c>
      <c r="N1561" s="79" t="str">
        <f t="shared" si="72"/>
        <v/>
      </c>
      <c r="O1561" s="79" t="str">
        <f t="shared" si="73"/>
        <v/>
      </c>
      <c r="P1561" s="79" t="str">
        <f>IFERROR(N1561*'Emission Factors'!C$13+O1561*'Emission Factors'!C$20,"")</f>
        <v/>
      </c>
      <c r="Q1561" s="89" t="str">
        <f t="shared" si="74"/>
        <v/>
      </c>
      <c r="R1561" s="90" t="str">
        <f>IFERROR(N1561*'Emission Factors'!C$14+O1561*'Emission Factors'!C$21,"")</f>
        <v/>
      </c>
      <c r="S1561" s="90" t="str">
        <f>IFERROR(N1561*'Emission Factors'!C$15+O1561*'Emission Factors'!C$22,"")</f>
        <v/>
      </c>
      <c r="T1561" s="90" t="str">
        <f>IFERROR(N1561*'Emission Factors'!C$16+O1561*'Emission Factors'!C$23,"")</f>
        <v/>
      </c>
      <c r="U1561" s="28" t="str">
        <f>IFERROR(IF(K1561="Residential",N1561*'Emission Factors'!$C$17+O1561*'Emission Factors'!$C$24,N1561*'Emission Factors'!$C$18+O1561*'Emission Factors'!$C$25),"")</f>
        <v/>
      </c>
    </row>
    <row r="1562" spans="2:21" ht="15" customHeight="1" x14ac:dyDescent="0.35">
      <c r="B1562" s="92"/>
      <c r="C1562" s="86"/>
      <c r="D1562" s="63"/>
      <c r="E1562" s="86"/>
      <c r="F1562" s="86"/>
      <c r="G1562" s="86"/>
      <c r="H1562" s="87"/>
      <c r="I1562" s="88"/>
      <c r="J1562" s="64"/>
      <c r="K1562" s="64"/>
      <c r="L1562" s="79" t="str">
        <f>IF(E1562+F1562+G1562=0,"",E1562*'Emission Factors'!C$26+F1562*'Emission Factors'!C$28+G1562*'Emission Factors'!$C$30)</f>
        <v/>
      </c>
      <c r="M1562" s="79" t="str">
        <f>IF(E1562+F1562+G1562=0,"",E1562*'Emission Factors'!C$27+F1562*'Emission Factors'!C$29+G1562*'Emission Factors'!$C$31)</f>
        <v/>
      </c>
      <c r="N1562" s="79" t="str">
        <f t="shared" si="72"/>
        <v/>
      </c>
      <c r="O1562" s="79" t="str">
        <f t="shared" si="73"/>
        <v/>
      </c>
      <c r="P1562" s="79" t="str">
        <f>IFERROR(N1562*'Emission Factors'!C$13+O1562*'Emission Factors'!C$20,"")</f>
        <v/>
      </c>
      <c r="Q1562" s="89" t="str">
        <f t="shared" si="74"/>
        <v/>
      </c>
      <c r="R1562" s="90" t="str">
        <f>IFERROR(N1562*'Emission Factors'!C$14+O1562*'Emission Factors'!C$21,"")</f>
        <v/>
      </c>
      <c r="S1562" s="90" t="str">
        <f>IFERROR(N1562*'Emission Factors'!C$15+O1562*'Emission Factors'!C$22,"")</f>
        <v/>
      </c>
      <c r="T1562" s="90" t="str">
        <f>IFERROR(N1562*'Emission Factors'!C$16+O1562*'Emission Factors'!C$23,"")</f>
        <v/>
      </c>
      <c r="U1562" s="28" t="str">
        <f>IFERROR(IF(K1562="Residential",N1562*'Emission Factors'!$C$17+O1562*'Emission Factors'!$C$24,N1562*'Emission Factors'!$C$18+O1562*'Emission Factors'!$C$25),"")</f>
        <v/>
      </c>
    </row>
    <row r="1563" spans="2:21" ht="15" customHeight="1" x14ac:dyDescent="0.35">
      <c r="B1563" s="92"/>
      <c r="C1563" s="86"/>
      <c r="D1563" s="62"/>
      <c r="E1563" s="86"/>
      <c r="F1563" s="86"/>
      <c r="G1563" s="86"/>
      <c r="H1563" s="87"/>
      <c r="I1563" s="88"/>
      <c r="J1563" s="64"/>
      <c r="K1563" s="64"/>
      <c r="L1563" s="79" t="str">
        <f>IF(E1563+F1563+G1563=0,"",E1563*'Emission Factors'!C$26+F1563*'Emission Factors'!C$28+G1563*'Emission Factors'!$C$30)</f>
        <v/>
      </c>
      <c r="M1563" s="79" t="str">
        <f>IF(E1563+F1563+G1563=0,"",E1563*'Emission Factors'!C$27+F1563*'Emission Factors'!C$29+G1563*'Emission Factors'!$C$31)</f>
        <v/>
      </c>
      <c r="N1563" s="79" t="str">
        <f t="shared" si="72"/>
        <v/>
      </c>
      <c r="O1563" s="79" t="str">
        <f t="shared" si="73"/>
        <v/>
      </c>
      <c r="P1563" s="79" t="str">
        <f>IFERROR(N1563*'Emission Factors'!C$13+O1563*'Emission Factors'!C$20,"")</f>
        <v/>
      </c>
      <c r="Q1563" s="89" t="str">
        <f t="shared" si="74"/>
        <v/>
      </c>
      <c r="R1563" s="90" t="str">
        <f>IFERROR(N1563*'Emission Factors'!C$14+O1563*'Emission Factors'!C$21,"")</f>
        <v/>
      </c>
      <c r="S1563" s="90" t="str">
        <f>IFERROR(N1563*'Emission Factors'!C$15+O1563*'Emission Factors'!C$22,"")</f>
        <v/>
      </c>
      <c r="T1563" s="90" t="str">
        <f>IFERROR(N1563*'Emission Factors'!C$16+O1563*'Emission Factors'!C$23,"")</f>
        <v/>
      </c>
      <c r="U1563" s="28" t="str">
        <f>IFERROR(IF(K1563="Residential",N1563*'Emission Factors'!$C$17+O1563*'Emission Factors'!$C$24,N1563*'Emission Factors'!$C$18+O1563*'Emission Factors'!$C$25),"")</f>
        <v/>
      </c>
    </row>
    <row r="1564" spans="2:21" ht="15" customHeight="1" x14ac:dyDescent="0.35">
      <c r="B1564" s="92"/>
      <c r="C1564" s="86"/>
      <c r="D1564" s="62"/>
      <c r="E1564" s="86"/>
      <c r="F1564" s="86"/>
      <c r="G1564" s="86"/>
      <c r="H1564" s="87"/>
      <c r="I1564" s="88"/>
      <c r="J1564" s="64"/>
      <c r="K1564" s="64"/>
      <c r="L1564" s="79" t="str">
        <f>IF(E1564+F1564+G1564=0,"",E1564*'Emission Factors'!C$26+F1564*'Emission Factors'!C$28+G1564*'Emission Factors'!$C$30)</f>
        <v/>
      </c>
      <c r="M1564" s="79" t="str">
        <f>IF(E1564+F1564+G1564=0,"",E1564*'Emission Factors'!C$27+F1564*'Emission Factors'!C$29+G1564*'Emission Factors'!$C$31)</f>
        <v/>
      </c>
      <c r="N1564" s="79" t="str">
        <f t="shared" si="72"/>
        <v/>
      </c>
      <c r="O1564" s="79" t="str">
        <f t="shared" si="73"/>
        <v/>
      </c>
      <c r="P1564" s="79" t="str">
        <f>IFERROR(N1564*'Emission Factors'!C$13+O1564*'Emission Factors'!C$20,"")</f>
        <v/>
      </c>
      <c r="Q1564" s="89" t="str">
        <f t="shared" si="74"/>
        <v/>
      </c>
      <c r="R1564" s="90" t="str">
        <f>IFERROR(N1564*'Emission Factors'!C$14+O1564*'Emission Factors'!C$21,"")</f>
        <v/>
      </c>
      <c r="S1564" s="90" t="str">
        <f>IFERROR(N1564*'Emission Factors'!C$15+O1564*'Emission Factors'!C$22,"")</f>
        <v/>
      </c>
      <c r="T1564" s="90" t="str">
        <f>IFERROR(N1564*'Emission Factors'!C$16+O1564*'Emission Factors'!C$23,"")</f>
        <v/>
      </c>
      <c r="U1564" s="28" t="str">
        <f>IFERROR(IF(K1564="Residential",N1564*'Emission Factors'!$C$17+O1564*'Emission Factors'!$C$24,N1564*'Emission Factors'!$C$18+O1564*'Emission Factors'!$C$25),"")</f>
        <v/>
      </c>
    </row>
    <row r="1565" spans="2:21" ht="15" customHeight="1" x14ac:dyDescent="0.35">
      <c r="B1565" s="92"/>
      <c r="C1565" s="86"/>
      <c r="D1565" s="62"/>
      <c r="E1565" s="86"/>
      <c r="F1565" s="86"/>
      <c r="G1565" s="86"/>
      <c r="H1565" s="87"/>
      <c r="I1565" s="88"/>
      <c r="J1565" s="64"/>
      <c r="K1565" s="64"/>
      <c r="L1565" s="79" t="str">
        <f>IF(E1565+F1565+G1565=0,"",E1565*'Emission Factors'!C$26+F1565*'Emission Factors'!C$28+G1565*'Emission Factors'!$C$30)</f>
        <v/>
      </c>
      <c r="M1565" s="79" t="str">
        <f>IF(E1565+F1565+G1565=0,"",E1565*'Emission Factors'!C$27+F1565*'Emission Factors'!C$29+G1565*'Emission Factors'!$C$31)</f>
        <v/>
      </c>
      <c r="N1565" s="79" t="str">
        <f t="shared" si="72"/>
        <v/>
      </c>
      <c r="O1565" s="79" t="str">
        <f t="shared" si="73"/>
        <v/>
      </c>
      <c r="P1565" s="79" t="str">
        <f>IFERROR(N1565*'Emission Factors'!C$13+O1565*'Emission Factors'!C$20,"")</f>
        <v/>
      </c>
      <c r="Q1565" s="89" t="str">
        <f t="shared" si="74"/>
        <v/>
      </c>
      <c r="R1565" s="90" t="str">
        <f>IFERROR(N1565*'Emission Factors'!C$14+O1565*'Emission Factors'!C$21,"")</f>
        <v/>
      </c>
      <c r="S1565" s="90" t="str">
        <f>IFERROR(N1565*'Emission Factors'!C$15+O1565*'Emission Factors'!C$22,"")</f>
        <v/>
      </c>
      <c r="T1565" s="90" t="str">
        <f>IFERROR(N1565*'Emission Factors'!C$16+O1565*'Emission Factors'!C$23,"")</f>
        <v/>
      </c>
      <c r="U1565" s="28" t="str">
        <f>IFERROR(IF(K1565="Residential",N1565*'Emission Factors'!$C$17+O1565*'Emission Factors'!$C$24,N1565*'Emission Factors'!$C$18+O1565*'Emission Factors'!$C$25),"")</f>
        <v/>
      </c>
    </row>
    <row r="1566" spans="2:21" ht="15" customHeight="1" x14ac:dyDescent="0.35">
      <c r="B1566" s="92"/>
      <c r="C1566" s="86"/>
      <c r="D1566" s="62"/>
      <c r="E1566" s="86"/>
      <c r="F1566" s="86"/>
      <c r="G1566" s="86"/>
      <c r="H1566" s="87"/>
      <c r="I1566" s="88"/>
      <c r="J1566" s="64"/>
      <c r="K1566" s="64"/>
      <c r="L1566" s="79" t="str">
        <f>IF(E1566+F1566+G1566=0,"",E1566*'Emission Factors'!C$26+F1566*'Emission Factors'!C$28+G1566*'Emission Factors'!$C$30)</f>
        <v/>
      </c>
      <c r="M1566" s="79" t="str">
        <f>IF(E1566+F1566+G1566=0,"",E1566*'Emission Factors'!C$27+F1566*'Emission Factors'!C$29+G1566*'Emission Factors'!$C$31)</f>
        <v/>
      </c>
      <c r="N1566" s="79" t="str">
        <f t="shared" si="72"/>
        <v/>
      </c>
      <c r="O1566" s="79" t="str">
        <f t="shared" si="73"/>
        <v/>
      </c>
      <c r="P1566" s="79" t="str">
        <f>IFERROR(N1566*'Emission Factors'!C$13+O1566*'Emission Factors'!C$20,"")</f>
        <v/>
      </c>
      <c r="Q1566" s="89" t="str">
        <f t="shared" si="74"/>
        <v/>
      </c>
      <c r="R1566" s="90" t="str">
        <f>IFERROR(N1566*'Emission Factors'!C$14+O1566*'Emission Factors'!C$21,"")</f>
        <v/>
      </c>
      <c r="S1566" s="90" t="str">
        <f>IFERROR(N1566*'Emission Factors'!C$15+O1566*'Emission Factors'!C$22,"")</f>
        <v/>
      </c>
      <c r="T1566" s="90" t="str">
        <f>IFERROR(N1566*'Emission Factors'!C$16+O1566*'Emission Factors'!C$23,"")</f>
        <v/>
      </c>
      <c r="U1566" s="28" t="str">
        <f>IFERROR(IF(K1566="Residential",N1566*'Emission Factors'!$C$17+O1566*'Emission Factors'!$C$24,N1566*'Emission Factors'!$C$18+O1566*'Emission Factors'!$C$25),"")</f>
        <v/>
      </c>
    </row>
    <row r="1567" spans="2:21" ht="15" customHeight="1" x14ac:dyDescent="0.35">
      <c r="B1567" s="92"/>
      <c r="C1567" s="86"/>
      <c r="D1567" s="63"/>
      <c r="E1567" s="86"/>
      <c r="F1567" s="86"/>
      <c r="G1567" s="86"/>
      <c r="H1567" s="87"/>
      <c r="I1567" s="88"/>
      <c r="J1567" s="64"/>
      <c r="K1567" s="64"/>
      <c r="L1567" s="79" t="str">
        <f>IF(E1567+F1567+G1567=0,"",E1567*'Emission Factors'!C$26+F1567*'Emission Factors'!C$28+G1567*'Emission Factors'!$C$30)</f>
        <v/>
      </c>
      <c r="M1567" s="79" t="str">
        <f>IF(E1567+F1567+G1567=0,"",E1567*'Emission Factors'!C$27+F1567*'Emission Factors'!C$29+G1567*'Emission Factors'!$C$31)</f>
        <v/>
      </c>
      <c r="N1567" s="79" t="str">
        <f t="shared" si="72"/>
        <v/>
      </c>
      <c r="O1567" s="79" t="str">
        <f t="shared" si="73"/>
        <v/>
      </c>
      <c r="P1567" s="79" t="str">
        <f>IFERROR(N1567*'Emission Factors'!C$13+O1567*'Emission Factors'!C$20,"")</f>
        <v/>
      </c>
      <c r="Q1567" s="89" t="str">
        <f t="shared" si="74"/>
        <v/>
      </c>
      <c r="R1567" s="90" t="str">
        <f>IFERROR(N1567*'Emission Factors'!C$14+O1567*'Emission Factors'!C$21,"")</f>
        <v/>
      </c>
      <c r="S1567" s="90" t="str">
        <f>IFERROR(N1567*'Emission Factors'!C$15+O1567*'Emission Factors'!C$22,"")</f>
        <v/>
      </c>
      <c r="T1567" s="90" t="str">
        <f>IFERROR(N1567*'Emission Factors'!C$16+O1567*'Emission Factors'!C$23,"")</f>
        <v/>
      </c>
      <c r="U1567" s="28" t="str">
        <f>IFERROR(IF(K1567="Residential",N1567*'Emission Factors'!$C$17+O1567*'Emission Factors'!$C$24,N1567*'Emission Factors'!$C$18+O1567*'Emission Factors'!$C$25),"")</f>
        <v/>
      </c>
    </row>
    <row r="1568" spans="2:21" ht="15" customHeight="1" x14ac:dyDescent="0.35">
      <c r="B1568" s="92"/>
      <c r="C1568" s="86"/>
      <c r="D1568" s="62"/>
      <c r="E1568" s="86"/>
      <c r="F1568" s="86"/>
      <c r="G1568" s="86"/>
      <c r="H1568" s="87"/>
      <c r="I1568" s="88"/>
      <c r="J1568" s="64"/>
      <c r="K1568" s="64"/>
      <c r="L1568" s="79" t="str">
        <f>IF(E1568+F1568+G1568=0,"",E1568*'Emission Factors'!C$26+F1568*'Emission Factors'!C$28+G1568*'Emission Factors'!$C$30)</f>
        <v/>
      </c>
      <c r="M1568" s="79" t="str">
        <f>IF(E1568+F1568+G1568=0,"",E1568*'Emission Factors'!C$27+F1568*'Emission Factors'!C$29+G1568*'Emission Factors'!$C$31)</f>
        <v/>
      </c>
      <c r="N1568" s="79" t="str">
        <f t="shared" si="72"/>
        <v/>
      </c>
      <c r="O1568" s="79" t="str">
        <f t="shared" si="73"/>
        <v/>
      </c>
      <c r="P1568" s="79" t="str">
        <f>IFERROR(N1568*'Emission Factors'!C$13+O1568*'Emission Factors'!C$20,"")</f>
        <v/>
      </c>
      <c r="Q1568" s="89" t="str">
        <f t="shared" si="74"/>
        <v/>
      </c>
      <c r="R1568" s="90" t="str">
        <f>IFERROR(N1568*'Emission Factors'!C$14+O1568*'Emission Factors'!C$21,"")</f>
        <v/>
      </c>
      <c r="S1568" s="90" t="str">
        <f>IFERROR(N1568*'Emission Factors'!C$15+O1568*'Emission Factors'!C$22,"")</f>
        <v/>
      </c>
      <c r="T1568" s="90" t="str">
        <f>IFERROR(N1568*'Emission Factors'!C$16+O1568*'Emission Factors'!C$23,"")</f>
        <v/>
      </c>
      <c r="U1568" s="28" t="str">
        <f>IFERROR(IF(K1568="Residential",N1568*'Emission Factors'!$C$17+O1568*'Emission Factors'!$C$24,N1568*'Emission Factors'!$C$18+O1568*'Emission Factors'!$C$25),"")</f>
        <v/>
      </c>
    </row>
    <row r="1569" spans="2:21" ht="15" customHeight="1" x14ac:dyDescent="0.35">
      <c r="B1569" s="92"/>
      <c r="C1569" s="86"/>
      <c r="D1569" s="62"/>
      <c r="E1569" s="86"/>
      <c r="F1569" s="86"/>
      <c r="G1569" s="86"/>
      <c r="H1569" s="87"/>
      <c r="I1569" s="88"/>
      <c r="J1569" s="64"/>
      <c r="K1569" s="64"/>
      <c r="L1569" s="79" t="str">
        <f>IF(E1569+F1569+G1569=0,"",E1569*'Emission Factors'!C$26+F1569*'Emission Factors'!C$28+G1569*'Emission Factors'!$C$30)</f>
        <v/>
      </c>
      <c r="M1569" s="79" t="str">
        <f>IF(E1569+F1569+G1569=0,"",E1569*'Emission Factors'!C$27+F1569*'Emission Factors'!C$29+G1569*'Emission Factors'!$C$31)</f>
        <v/>
      </c>
      <c r="N1569" s="79" t="str">
        <f t="shared" si="72"/>
        <v/>
      </c>
      <c r="O1569" s="79" t="str">
        <f t="shared" si="73"/>
        <v/>
      </c>
      <c r="P1569" s="79" t="str">
        <f>IFERROR(N1569*'Emission Factors'!C$13+O1569*'Emission Factors'!C$20,"")</f>
        <v/>
      </c>
      <c r="Q1569" s="89" t="str">
        <f t="shared" si="74"/>
        <v/>
      </c>
      <c r="R1569" s="90" t="str">
        <f>IFERROR(N1569*'Emission Factors'!C$14+O1569*'Emission Factors'!C$21,"")</f>
        <v/>
      </c>
      <c r="S1569" s="90" t="str">
        <f>IFERROR(N1569*'Emission Factors'!C$15+O1569*'Emission Factors'!C$22,"")</f>
        <v/>
      </c>
      <c r="T1569" s="90" t="str">
        <f>IFERROR(N1569*'Emission Factors'!C$16+O1569*'Emission Factors'!C$23,"")</f>
        <v/>
      </c>
      <c r="U1569" s="28" t="str">
        <f>IFERROR(IF(K1569="Residential",N1569*'Emission Factors'!$C$17+O1569*'Emission Factors'!$C$24,N1569*'Emission Factors'!$C$18+O1569*'Emission Factors'!$C$25),"")</f>
        <v/>
      </c>
    </row>
    <row r="1570" spans="2:21" ht="15" customHeight="1" x14ac:dyDescent="0.35">
      <c r="B1570" s="92"/>
      <c r="C1570" s="86"/>
      <c r="D1570" s="62"/>
      <c r="E1570" s="86"/>
      <c r="F1570" s="86"/>
      <c r="G1570" s="86"/>
      <c r="H1570" s="87"/>
      <c r="I1570" s="88"/>
      <c r="J1570" s="64"/>
      <c r="K1570" s="64"/>
      <c r="L1570" s="79" t="str">
        <f>IF(E1570+F1570+G1570=0,"",E1570*'Emission Factors'!C$26+F1570*'Emission Factors'!C$28+G1570*'Emission Factors'!$C$30)</f>
        <v/>
      </c>
      <c r="M1570" s="79" t="str">
        <f>IF(E1570+F1570+G1570=0,"",E1570*'Emission Factors'!C$27+F1570*'Emission Factors'!C$29+G1570*'Emission Factors'!$C$31)</f>
        <v/>
      </c>
      <c r="N1570" s="79" t="str">
        <f t="shared" si="72"/>
        <v/>
      </c>
      <c r="O1570" s="79" t="str">
        <f t="shared" si="73"/>
        <v/>
      </c>
      <c r="P1570" s="79" t="str">
        <f>IFERROR(N1570*'Emission Factors'!C$13+O1570*'Emission Factors'!C$20,"")</f>
        <v/>
      </c>
      <c r="Q1570" s="89" t="str">
        <f t="shared" si="74"/>
        <v/>
      </c>
      <c r="R1570" s="90" t="str">
        <f>IFERROR(N1570*'Emission Factors'!C$14+O1570*'Emission Factors'!C$21,"")</f>
        <v/>
      </c>
      <c r="S1570" s="90" t="str">
        <f>IFERROR(N1570*'Emission Factors'!C$15+O1570*'Emission Factors'!C$22,"")</f>
        <v/>
      </c>
      <c r="T1570" s="90" t="str">
        <f>IFERROR(N1570*'Emission Factors'!C$16+O1570*'Emission Factors'!C$23,"")</f>
        <v/>
      </c>
      <c r="U1570" s="28" t="str">
        <f>IFERROR(IF(K1570="Residential",N1570*'Emission Factors'!$C$17+O1570*'Emission Factors'!$C$24,N1570*'Emission Factors'!$C$18+O1570*'Emission Factors'!$C$25),"")</f>
        <v/>
      </c>
    </row>
    <row r="1571" spans="2:21" ht="15" customHeight="1" x14ac:dyDescent="0.35">
      <c r="B1571" s="92"/>
      <c r="C1571" s="86"/>
      <c r="D1571" s="62"/>
      <c r="E1571" s="86"/>
      <c r="F1571" s="86"/>
      <c r="G1571" s="86"/>
      <c r="H1571" s="87"/>
      <c r="I1571" s="88"/>
      <c r="J1571" s="64"/>
      <c r="K1571" s="64"/>
      <c r="L1571" s="79" t="str">
        <f>IF(E1571+F1571+G1571=0,"",E1571*'Emission Factors'!C$26+F1571*'Emission Factors'!C$28+G1571*'Emission Factors'!$C$30)</f>
        <v/>
      </c>
      <c r="M1571" s="79" t="str">
        <f>IF(E1571+F1571+G1571=0,"",E1571*'Emission Factors'!C$27+F1571*'Emission Factors'!C$29+G1571*'Emission Factors'!$C$31)</f>
        <v/>
      </c>
      <c r="N1571" s="79" t="str">
        <f t="shared" si="72"/>
        <v/>
      </c>
      <c r="O1571" s="79" t="str">
        <f t="shared" si="73"/>
        <v/>
      </c>
      <c r="P1571" s="79" t="str">
        <f>IFERROR(N1571*'Emission Factors'!C$13+O1571*'Emission Factors'!C$20,"")</f>
        <v/>
      </c>
      <c r="Q1571" s="89" t="str">
        <f t="shared" si="74"/>
        <v/>
      </c>
      <c r="R1571" s="90" t="str">
        <f>IFERROR(N1571*'Emission Factors'!C$14+O1571*'Emission Factors'!C$21,"")</f>
        <v/>
      </c>
      <c r="S1571" s="90" t="str">
        <f>IFERROR(N1571*'Emission Factors'!C$15+O1571*'Emission Factors'!C$22,"")</f>
        <v/>
      </c>
      <c r="T1571" s="90" t="str">
        <f>IFERROR(N1571*'Emission Factors'!C$16+O1571*'Emission Factors'!C$23,"")</f>
        <v/>
      </c>
      <c r="U1571" s="28" t="str">
        <f>IFERROR(IF(K1571="Residential",N1571*'Emission Factors'!$C$17+O1571*'Emission Factors'!$C$24,N1571*'Emission Factors'!$C$18+O1571*'Emission Factors'!$C$25),"")</f>
        <v/>
      </c>
    </row>
    <row r="1572" spans="2:21" ht="15" customHeight="1" x14ac:dyDescent="0.35">
      <c r="B1572" s="92"/>
      <c r="C1572" s="86"/>
      <c r="D1572" s="63"/>
      <c r="E1572" s="86"/>
      <c r="F1572" s="86"/>
      <c r="G1572" s="86"/>
      <c r="H1572" s="87"/>
      <c r="I1572" s="88"/>
      <c r="J1572" s="64"/>
      <c r="K1572" s="64"/>
      <c r="L1572" s="79" t="str">
        <f>IF(E1572+F1572+G1572=0,"",E1572*'Emission Factors'!C$26+F1572*'Emission Factors'!C$28+G1572*'Emission Factors'!$C$30)</f>
        <v/>
      </c>
      <c r="M1572" s="79" t="str">
        <f>IF(E1572+F1572+G1572=0,"",E1572*'Emission Factors'!C$27+F1572*'Emission Factors'!C$29+G1572*'Emission Factors'!$C$31)</f>
        <v/>
      </c>
      <c r="N1572" s="79" t="str">
        <f t="shared" si="72"/>
        <v/>
      </c>
      <c r="O1572" s="79" t="str">
        <f t="shared" si="73"/>
        <v/>
      </c>
      <c r="P1572" s="79" t="str">
        <f>IFERROR(N1572*'Emission Factors'!C$13+O1572*'Emission Factors'!C$20,"")</f>
        <v/>
      </c>
      <c r="Q1572" s="89" t="str">
        <f t="shared" si="74"/>
        <v/>
      </c>
      <c r="R1572" s="90" t="str">
        <f>IFERROR(N1572*'Emission Factors'!C$14+O1572*'Emission Factors'!C$21,"")</f>
        <v/>
      </c>
      <c r="S1572" s="90" t="str">
        <f>IFERROR(N1572*'Emission Factors'!C$15+O1572*'Emission Factors'!C$22,"")</f>
        <v/>
      </c>
      <c r="T1572" s="90" t="str">
        <f>IFERROR(N1572*'Emission Factors'!C$16+O1572*'Emission Factors'!C$23,"")</f>
        <v/>
      </c>
      <c r="U1572" s="28" t="str">
        <f>IFERROR(IF(K1572="Residential",N1572*'Emission Factors'!$C$17+O1572*'Emission Factors'!$C$24,N1572*'Emission Factors'!$C$18+O1572*'Emission Factors'!$C$25),"")</f>
        <v/>
      </c>
    </row>
    <row r="1573" spans="2:21" ht="15" customHeight="1" x14ac:dyDescent="0.35">
      <c r="B1573" s="92"/>
      <c r="C1573" s="86"/>
      <c r="D1573" s="62"/>
      <c r="E1573" s="86"/>
      <c r="F1573" s="86"/>
      <c r="G1573" s="86"/>
      <c r="H1573" s="87"/>
      <c r="I1573" s="88"/>
      <c r="J1573" s="64"/>
      <c r="K1573" s="64"/>
      <c r="L1573" s="79" t="str">
        <f>IF(E1573+F1573+G1573=0,"",E1573*'Emission Factors'!C$26+F1573*'Emission Factors'!C$28+G1573*'Emission Factors'!$C$30)</f>
        <v/>
      </c>
      <c r="M1573" s="79" t="str">
        <f>IF(E1573+F1573+G1573=0,"",E1573*'Emission Factors'!C$27+F1573*'Emission Factors'!C$29+G1573*'Emission Factors'!$C$31)</f>
        <v/>
      </c>
      <c r="N1573" s="79" t="str">
        <f t="shared" si="72"/>
        <v/>
      </c>
      <c r="O1573" s="79" t="str">
        <f t="shared" si="73"/>
        <v/>
      </c>
      <c r="P1573" s="79" t="str">
        <f>IFERROR(N1573*'Emission Factors'!C$13+O1573*'Emission Factors'!C$20,"")</f>
        <v/>
      </c>
      <c r="Q1573" s="89" t="str">
        <f t="shared" si="74"/>
        <v/>
      </c>
      <c r="R1573" s="90" t="str">
        <f>IFERROR(N1573*'Emission Factors'!C$14+O1573*'Emission Factors'!C$21,"")</f>
        <v/>
      </c>
      <c r="S1573" s="90" t="str">
        <f>IFERROR(N1573*'Emission Factors'!C$15+O1573*'Emission Factors'!C$22,"")</f>
        <v/>
      </c>
      <c r="T1573" s="90" t="str">
        <f>IFERROR(N1573*'Emission Factors'!C$16+O1573*'Emission Factors'!C$23,"")</f>
        <v/>
      </c>
      <c r="U1573" s="28" t="str">
        <f>IFERROR(IF(K1573="Residential",N1573*'Emission Factors'!$C$17+O1573*'Emission Factors'!$C$24,N1573*'Emission Factors'!$C$18+O1573*'Emission Factors'!$C$25),"")</f>
        <v/>
      </c>
    </row>
    <row r="1574" spans="2:21" ht="15" customHeight="1" x14ac:dyDescent="0.35">
      <c r="B1574" s="92"/>
      <c r="C1574" s="86"/>
      <c r="D1574" s="62"/>
      <c r="E1574" s="86"/>
      <c r="F1574" s="86"/>
      <c r="G1574" s="86"/>
      <c r="H1574" s="87"/>
      <c r="I1574" s="88"/>
      <c r="J1574" s="64"/>
      <c r="K1574" s="64"/>
      <c r="L1574" s="79" t="str">
        <f>IF(E1574+F1574+G1574=0,"",E1574*'Emission Factors'!C$26+F1574*'Emission Factors'!C$28+G1574*'Emission Factors'!$C$30)</f>
        <v/>
      </c>
      <c r="M1574" s="79" t="str">
        <f>IF(E1574+F1574+G1574=0,"",E1574*'Emission Factors'!C$27+F1574*'Emission Factors'!C$29+G1574*'Emission Factors'!$C$31)</f>
        <v/>
      </c>
      <c r="N1574" s="79" t="str">
        <f t="shared" si="72"/>
        <v/>
      </c>
      <c r="O1574" s="79" t="str">
        <f t="shared" si="73"/>
        <v/>
      </c>
      <c r="P1574" s="79" t="str">
        <f>IFERROR(N1574*'Emission Factors'!C$13+O1574*'Emission Factors'!C$20,"")</f>
        <v/>
      </c>
      <c r="Q1574" s="89" t="str">
        <f t="shared" si="74"/>
        <v/>
      </c>
      <c r="R1574" s="90" t="str">
        <f>IFERROR(N1574*'Emission Factors'!C$14+O1574*'Emission Factors'!C$21,"")</f>
        <v/>
      </c>
      <c r="S1574" s="90" t="str">
        <f>IFERROR(N1574*'Emission Factors'!C$15+O1574*'Emission Factors'!C$22,"")</f>
        <v/>
      </c>
      <c r="T1574" s="90" t="str">
        <f>IFERROR(N1574*'Emission Factors'!C$16+O1574*'Emission Factors'!C$23,"")</f>
        <v/>
      </c>
      <c r="U1574" s="28" t="str">
        <f>IFERROR(IF(K1574="Residential",N1574*'Emission Factors'!$C$17+O1574*'Emission Factors'!$C$24,N1574*'Emission Factors'!$C$18+O1574*'Emission Factors'!$C$25),"")</f>
        <v/>
      </c>
    </row>
    <row r="1575" spans="2:21" ht="15" customHeight="1" x14ac:dyDescent="0.35">
      <c r="B1575" s="92"/>
      <c r="C1575" s="86"/>
      <c r="D1575" s="62"/>
      <c r="E1575" s="86"/>
      <c r="F1575" s="86"/>
      <c r="G1575" s="86"/>
      <c r="H1575" s="87"/>
      <c r="I1575" s="88"/>
      <c r="J1575" s="64"/>
      <c r="K1575" s="64"/>
      <c r="L1575" s="79" t="str">
        <f>IF(E1575+F1575+G1575=0,"",E1575*'Emission Factors'!C$26+F1575*'Emission Factors'!C$28+G1575*'Emission Factors'!$C$30)</f>
        <v/>
      </c>
      <c r="M1575" s="79" t="str">
        <f>IF(E1575+F1575+G1575=0,"",E1575*'Emission Factors'!C$27+F1575*'Emission Factors'!C$29+G1575*'Emission Factors'!$C$31)</f>
        <v/>
      </c>
      <c r="N1575" s="79" t="str">
        <f t="shared" si="72"/>
        <v/>
      </c>
      <c r="O1575" s="79" t="str">
        <f t="shared" si="73"/>
        <v/>
      </c>
      <c r="P1575" s="79" t="str">
        <f>IFERROR(N1575*'Emission Factors'!C$13+O1575*'Emission Factors'!C$20,"")</f>
        <v/>
      </c>
      <c r="Q1575" s="89" t="str">
        <f t="shared" si="74"/>
        <v/>
      </c>
      <c r="R1575" s="90" t="str">
        <f>IFERROR(N1575*'Emission Factors'!C$14+O1575*'Emission Factors'!C$21,"")</f>
        <v/>
      </c>
      <c r="S1575" s="90" t="str">
        <f>IFERROR(N1575*'Emission Factors'!C$15+O1575*'Emission Factors'!C$22,"")</f>
        <v/>
      </c>
      <c r="T1575" s="90" t="str">
        <f>IFERROR(N1575*'Emission Factors'!C$16+O1575*'Emission Factors'!C$23,"")</f>
        <v/>
      </c>
      <c r="U1575" s="28" t="str">
        <f>IFERROR(IF(K1575="Residential",N1575*'Emission Factors'!$C$17+O1575*'Emission Factors'!$C$24,N1575*'Emission Factors'!$C$18+O1575*'Emission Factors'!$C$25),"")</f>
        <v/>
      </c>
    </row>
    <row r="1576" spans="2:21" ht="15" customHeight="1" x14ac:dyDescent="0.35">
      <c r="B1576" s="92"/>
      <c r="C1576" s="86"/>
      <c r="D1576" s="62"/>
      <c r="E1576" s="86"/>
      <c r="F1576" s="86"/>
      <c r="G1576" s="86"/>
      <c r="H1576" s="87"/>
      <c r="I1576" s="88"/>
      <c r="J1576" s="64"/>
      <c r="K1576" s="64"/>
      <c r="L1576" s="79" t="str">
        <f>IF(E1576+F1576+G1576=0,"",E1576*'Emission Factors'!C$26+F1576*'Emission Factors'!C$28+G1576*'Emission Factors'!$C$30)</f>
        <v/>
      </c>
      <c r="M1576" s="79" t="str">
        <f>IF(E1576+F1576+G1576=0,"",E1576*'Emission Factors'!C$27+F1576*'Emission Factors'!C$29+G1576*'Emission Factors'!$C$31)</f>
        <v/>
      </c>
      <c r="N1576" s="79" t="str">
        <f t="shared" si="72"/>
        <v/>
      </c>
      <c r="O1576" s="79" t="str">
        <f t="shared" si="73"/>
        <v/>
      </c>
      <c r="P1576" s="79" t="str">
        <f>IFERROR(N1576*'Emission Factors'!C$13+O1576*'Emission Factors'!C$20,"")</f>
        <v/>
      </c>
      <c r="Q1576" s="89" t="str">
        <f t="shared" si="74"/>
        <v/>
      </c>
      <c r="R1576" s="90" t="str">
        <f>IFERROR(N1576*'Emission Factors'!C$14+O1576*'Emission Factors'!C$21,"")</f>
        <v/>
      </c>
      <c r="S1576" s="90" t="str">
        <f>IFERROR(N1576*'Emission Factors'!C$15+O1576*'Emission Factors'!C$22,"")</f>
        <v/>
      </c>
      <c r="T1576" s="90" t="str">
        <f>IFERROR(N1576*'Emission Factors'!C$16+O1576*'Emission Factors'!C$23,"")</f>
        <v/>
      </c>
      <c r="U1576" s="28" t="str">
        <f>IFERROR(IF(K1576="Residential",N1576*'Emission Factors'!$C$17+O1576*'Emission Factors'!$C$24,N1576*'Emission Factors'!$C$18+O1576*'Emission Factors'!$C$25),"")</f>
        <v/>
      </c>
    </row>
    <row r="1577" spans="2:21" ht="15" customHeight="1" x14ac:dyDescent="0.35">
      <c r="B1577" s="92"/>
      <c r="C1577" s="86"/>
      <c r="D1577" s="63"/>
      <c r="E1577" s="86"/>
      <c r="F1577" s="86"/>
      <c r="G1577" s="86"/>
      <c r="H1577" s="87"/>
      <c r="I1577" s="88"/>
      <c r="J1577" s="64"/>
      <c r="K1577" s="64"/>
      <c r="L1577" s="79" t="str">
        <f>IF(E1577+F1577+G1577=0,"",E1577*'Emission Factors'!C$26+F1577*'Emission Factors'!C$28+G1577*'Emission Factors'!$C$30)</f>
        <v/>
      </c>
      <c r="M1577" s="79" t="str">
        <f>IF(E1577+F1577+G1577=0,"",E1577*'Emission Factors'!C$27+F1577*'Emission Factors'!C$29+G1577*'Emission Factors'!$C$31)</f>
        <v/>
      </c>
      <c r="N1577" s="79" t="str">
        <f t="shared" si="72"/>
        <v/>
      </c>
      <c r="O1577" s="79" t="str">
        <f t="shared" si="73"/>
        <v/>
      </c>
      <c r="P1577" s="79" t="str">
        <f>IFERROR(N1577*'Emission Factors'!C$13+O1577*'Emission Factors'!C$20,"")</f>
        <v/>
      </c>
      <c r="Q1577" s="89" t="str">
        <f t="shared" si="74"/>
        <v/>
      </c>
      <c r="R1577" s="90" t="str">
        <f>IFERROR(N1577*'Emission Factors'!C$14+O1577*'Emission Factors'!C$21,"")</f>
        <v/>
      </c>
      <c r="S1577" s="90" t="str">
        <f>IFERROR(N1577*'Emission Factors'!C$15+O1577*'Emission Factors'!C$22,"")</f>
        <v/>
      </c>
      <c r="T1577" s="90" t="str">
        <f>IFERROR(N1577*'Emission Factors'!C$16+O1577*'Emission Factors'!C$23,"")</f>
        <v/>
      </c>
      <c r="U1577" s="28" t="str">
        <f>IFERROR(IF(K1577="Residential",N1577*'Emission Factors'!$C$17+O1577*'Emission Factors'!$C$24,N1577*'Emission Factors'!$C$18+O1577*'Emission Factors'!$C$25),"")</f>
        <v/>
      </c>
    </row>
    <row r="1578" spans="2:21" ht="15" customHeight="1" x14ac:dyDescent="0.35">
      <c r="B1578" s="92"/>
      <c r="C1578" s="86"/>
      <c r="D1578" s="62"/>
      <c r="E1578" s="86"/>
      <c r="F1578" s="86"/>
      <c r="G1578" s="86"/>
      <c r="H1578" s="87"/>
      <c r="I1578" s="88"/>
      <c r="J1578" s="64"/>
      <c r="K1578" s="64"/>
      <c r="L1578" s="79" t="str">
        <f>IF(E1578+F1578+G1578=0,"",E1578*'Emission Factors'!C$26+F1578*'Emission Factors'!C$28+G1578*'Emission Factors'!$C$30)</f>
        <v/>
      </c>
      <c r="M1578" s="79" t="str">
        <f>IF(E1578+F1578+G1578=0,"",E1578*'Emission Factors'!C$27+F1578*'Emission Factors'!C$29+G1578*'Emission Factors'!$C$31)</f>
        <v/>
      </c>
      <c r="N1578" s="79" t="str">
        <f t="shared" si="72"/>
        <v/>
      </c>
      <c r="O1578" s="79" t="str">
        <f t="shared" si="73"/>
        <v/>
      </c>
      <c r="P1578" s="79" t="str">
        <f>IFERROR(N1578*'Emission Factors'!C$13+O1578*'Emission Factors'!C$20,"")</f>
        <v/>
      </c>
      <c r="Q1578" s="89" t="str">
        <f t="shared" si="74"/>
        <v/>
      </c>
      <c r="R1578" s="90" t="str">
        <f>IFERROR(N1578*'Emission Factors'!C$14+O1578*'Emission Factors'!C$21,"")</f>
        <v/>
      </c>
      <c r="S1578" s="90" t="str">
        <f>IFERROR(N1578*'Emission Factors'!C$15+O1578*'Emission Factors'!C$22,"")</f>
        <v/>
      </c>
      <c r="T1578" s="90" t="str">
        <f>IFERROR(N1578*'Emission Factors'!C$16+O1578*'Emission Factors'!C$23,"")</f>
        <v/>
      </c>
      <c r="U1578" s="28" t="str">
        <f>IFERROR(IF(K1578="Residential",N1578*'Emission Factors'!$C$17+O1578*'Emission Factors'!$C$24,N1578*'Emission Factors'!$C$18+O1578*'Emission Factors'!$C$25),"")</f>
        <v/>
      </c>
    </row>
    <row r="1579" spans="2:21" ht="15" customHeight="1" x14ac:dyDescent="0.35">
      <c r="B1579" s="92"/>
      <c r="C1579" s="86"/>
      <c r="D1579" s="62"/>
      <c r="E1579" s="86"/>
      <c r="F1579" s="86"/>
      <c r="G1579" s="86"/>
      <c r="H1579" s="87"/>
      <c r="I1579" s="88"/>
      <c r="J1579" s="64"/>
      <c r="K1579" s="64"/>
      <c r="L1579" s="79" t="str">
        <f>IF(E1579+F1579+G1579=0,"",E1579*'Emission Factors'!C$26+F1579*'Emission Factors'!C$28+G1579*'Emission Factors'!$C$30)</f>
        <v/>
      </c>
      <c r="M1579" s="79" t="str">
        <f>IF(E1579+F1579+G1579=0,"",E1579*'Emission Factors'!C$27+F1579*'Emission Factors'!C$29+G1579*'Emission Factors'!$C$31)</f>
        <v/>
      </c>
      <c r="N1579" s="79" t="str">
        <f t="shared" si="72"/>
        <v/>
      </c>
      <c r="O1579" s="79" t="str">
        <f t="shared" si="73"/>
        <v/>
      </c>
      <c r="P1579" s="79" t="str">
        <f>IFERROR(N1579*'Emission Factors'!C$13+O1579*'Emission Factors'!C$20,"")</f>
        <v/>
      </c>
      <c r="Q1579" s="89" t="str">
        <f t="shared" si="74"/>
        <v/>
      </c>
      <c r="R1579" s="90" t="str">
        <f>IFERROR(N1579*'Emission Factors'!C$14+O1579*'Emission Factors'!C$21,"")</f>
        <v/>
      </c>
      <c r="S1579" s="90" t="str">
        <f>IFERROR(N1579*'Emission Factors'!C$15+O1579*'Emission Factors'!C$22,"")</f>
        <v/>
      </c>
      <c r="T1579" s="90" t="str">
        <f>IFERROR(N1579*'Emission Factors'!C$16+O1579*'Emission Factors'!C$23,"")</f>
        <v/>
      </c>
      <c r="U1579" s="28" t="str">
        <f>IFERROR(IF(K1579="Residential",N1579*'Emission Factors'!$C$17+O1579*'Emission Factors'!$C$24,N1579*'Emission Factors'!$C$18+O1579*'Emission Factors'!$C$25),"")</f>
        <v/>
      </c>
    </row>
    <row r="1580" spans="2:21" ht="15" customHeight="1" x14ac:dyDescent="0.35">
      <c r="B1580" s="92"/>
      <c r="C1580" s="86"/>
      <c r="D1580" s="62"/>
      <c r="E1580" s="86"/>
      <c r="F1580" s="86"/>
      <c r="G1580" s="86"/>
      <c r="H1580" s="87"/>
      <c r="I1580" s="88"/>
      <c r="J1580" s="64"/>
      <c r="K1580" s="64"/>
      <c r="L1580" s="79" t="str">
        <f>IF(E1580+F1580+G1580=0,"",E1580*'Emission Factors'!C$26+F1580*'Emission Factors'!C$28+G1580*'Emission Factors'!$C$30)</f>
        <v/>
      </c>
      <c r="M1580" s="79" t="str">
        <f>IF(E1580+F1580+G1580=0,"",E1580*'Emission Factors'!C$27+F1580*'Emission Factors'!C$29+G1580*'Emission Factors'!$C$31)</f>
        <v/>
      </c>
      <c r="N1580" s="79" t="str">
        <f t="shared" si="72"/>
        <v/>
      </c>
      <c r="O1580" s="79" t="str">
        <f t="shared" si="73"/>
        <v/>
      </c>
      <c r="P1580" s="79" t="str">
        <f>IFERROR(N1580*'Emission Factors'!C$13+O1580*'Emission Factors'!C$20,"")</f>
        <v/>
      </c>
      <c r="Q1580" s="89" t="str">
        <f t="shared" si="74"/>
        <v/>
      </c>
      <c r="R1580" s="90" t="str">
        <f>IFERROR(N1580*'Emission Factors'!C$14+O1580*'Emission Factors'!C$21,"")</f>
        <v/>
      </c>
      <c r="S1580" s="90" t="str">
        <f>IFERROR(N1580*'Emission Factors'!C$15+O1580*'Emission Factors'!C$22,"")</f>
        <v/>
      </c>
      <c r="T1580" s="90" t="str">
        <f>IFERROR(N1580*'Emission Factors'!C$16+O1580*'Emission Factors'!C$23,"")</f>
        <v/>
      </c>
      <c r="U1580" s="28" t="str">
        <f>IFERROR(IF(K1580="Residential",N1580*'Emission Factors'!$C$17+O1580*'Emission Factors'!$C$24,N1580*'Emission Factors'!$C$18+O1580*'Emission Factors'!$C$25),"")</f>
        <v/>
      </c>
    </row>
    <row r="1581" spans="2:21" ht="15" customHeight="1" x14ac:dyDescent="0.35">
      <c r="B1581" s="92"/>
      <c r="C1581" s="86"/>
      <c r="D1581" s="62"/>
      <c r="E1581" s="86"/>
      <c r="F1581" s="86"/>
      <c r="G1581" s="86"/>
      <c r="H1581" s="87"/>
      <c r="I1581" s="88"/>
      <c r="J1581" s="64"/>
      <c r="K1581" s="64"/>
      <c r="L1581" s="79" t="str">
        <f>IF(E1581+F1581+G1581=0,"",E1581*'Emission Factors'!C$26+F1581*'Emission Factors'!C$28+G1581*'Emission Factors'!$C$30)</f>
        <v/>
      </c>
      <c r="M1581" s="79" t="str">
        <f>IF(E1581+F1581+G1581=0,"",E1581*'Emission Factors'!C$27+F1581*'Emission Factors'!C$29+G1581*'Emission Factors'!$C$31)</f>
        <v/>
      </c>
      <c r="N1581" s="79" t="str">
        <f t="shared" si="72"/>
        <v/>
      </c>
      <c r="O1581" s="79" t="str">
        <f t="shared" si="73"/>
        <v/>
      </c>
      <c r="P1581" s="79" t="str">
        <f>IFERROR(N1581*'Emission Factors'!C$13+O1581*'Emission Factors'!C$20,"")</f>
        <v/>
      </c>
      <c r="Q1581" s="89" t="str">
        <f t="shared" si="74"/>
        <v/>
      </c>
      <c r="R1581" s="90" t="str">
        <f>IFERROR(N1581*'Emission Factors'!C$14+O1581*'Emission Factors'!C$21,"")</f>
        <v/>
      </c>
      <c r="S1581" s="90" t="str">
        <f>IFERROR(N1581*'Emission Factors'!C$15+O1581*'Emission Factors'!C$22,"")</f>
        <v/>
      </c>
      <c r="T1581" s="90" t="str">
        <f>IFERROR(N1581*'Emission Factors'!C$16+O1581*'Emission Factors'!C$23,"")</f>
        <v/>
      </c>
      <c r="U1581" s="28" t="str">
        <f>IFERROR(IF(K1581="Residential",N1581*'Emission Factors'!$C$17+O1581*'Emission Factors'!$C$24,N1581*'Emission Factors'!$C$18+O1581*'Emission Factors'!$C$25),"")</f>
        <v/>
      </c>
    </row>
    <row r="1582" spans="2:21" ht="15" customHeight="1" x14ac:dyDescent="0.35">
      <c r="B1582" s="92"/>
      <c r="C1582" s="86"/>
      <c r="D1582" s="63"/>
      <c r="E1582" s="86"/>
      <c r="F1582" s="86"/>
      <c r="G1582" s="86"/>
      <c r="H1582" s="87"/>
      <c r="I1582" s="88"/>
      <c r="J1582" s="64"/>
      <c r="K1582" s="64"/>
      <c r="L1582" s="79" t="str">
        <f>IF(E1582+F1582+G1582=0,"",E1582*'Emission Factors'!C$26+F1582*'Emission Factors'!C$28+G1582*'Emission Factors'!$C$30)</f>
        <v/>
      </c>
      <c r="M1582" s="79" t="str">
        <f>IF(E1582+F1582+G1582=0,"",E1582*'Emission Factors'!C$27+F1582*'Emission Factors'!C$29+G1582*'Emission Factors'!$C$31)</f>
        <v/>
      </c>
      <c r="N1582" s="79" t="str">
        <f t="shared" si="72"/>
        <v/>
      </c>
      <c r="O1582" s="79" t="str">
        <f t="shared" si="73"/>
        <v/>
      </c>
      <c r="P1582" s="79" t="str">
        <f>IFERROR(N1582*'Emission Factors'!C$13+O1582*'Emission Factors'!C$20,"")</f>
        <v/>
      </c>
      <c r="Q1582" s="89" t="str">
        <f t="shared" si="74"/>
        <v/>
      </c>
      <c r="R1582" s="90" t="str">
        <f>IFERROR(N1582*'Emission Factors'!C$14+O1582*'Emission Factors'!C$21,"")</f>
        <v/>
      </c>
      <c r="S1582" s="90" t="str">
        <f>IFERROR(N1582*'Emission Factors'!C$15+O1582*'Emission Factors'!C$22,"")</f>
        <v/>
      </c>
      <c r="T1582" s="90" t="str">
        <f>IFERROR(N1582*'Emission Factors'!C$16+O1582*'Emission Factors'!C$23,"")</f>
        <v/>
      </c>
      <c r="U1582" s="28" t="str">
        <f>IFERROR(IF(K1582="Residential",N1582*'Emission Factors'!$C$17+O1582*'Emission Factors'!$C$24,N1582*'Emission Factors'!$C$18+O1582*'Emission Factors'!$C$25),"")</f>
        <v/>
      </c>
    </row>
    <row r="1583" spans="2:21" ht="15" customHeight="1" x14ac:dyDescent="0.35">
      <c r="B1583" s="92"/>
      <c r="C1583" s="86"/>
      <c r="D1583" s="62"/>
      <c r="E1583" s="86"/>
      <c r="F1583" s="86"/>
      <c r="G1583" s="86"/>
      <c r="H1583" s="87"/>
      <c r="I1583" s="88"/>
      <c r="J1583" s="64"/>
      <c r="K1583" s="64"/>
      <c r="L1583" s="79" t="str">
        <f>IF(E1583+F1583+G1583=0,"",E1583*'Emission Factors'!C$26+F1583*'Emission Factors'!C$28+G1583*'Emission Factors'!$C$30)</f>
        <v/>
      </c>
      <c r="M1583" s="79" t="str">
        <f>IF(E1583+F1583+G1583=0,"",E1583*'Emission Factors'!C$27+F1583*'Emission Factors'!C$29+G1583*'Emission Factors'!$C$31)</f>
        <v/>
      </c>
      <c r="N1583" s="79" t="str">
        <f t="shared" si="72"/>
        <v/>
      </c>
      <c r="O1583" s="79" t="str">
        <f t="shared" si="73"/>
        <v/>
      </c>
      <c r="P1583" s="79" t="str">
        <f>IFERROR(N1583*'Emission Factors'!C$13+O1583*'Emission Factors'!C$20,"")</f>
        <v/>
      </c>
      <c r="Q1583" s="89" t="str">
        <f t="shared" si="74"/>
        <v/>
      </c>
      <c r="R1583" s="90" t="str">
        <f>IFERROR(N1583*'Emission Factors'!C$14+O1583*'Emission Factors'!C$21,"")</f>
        <v/>
      </c>
      <c r="S1583" s="90" t="str">
        <f>IFERROR(N1583*'Emission Factors'!C$15+O1583*'Emission Factors'!C$22,"")</f>
        <v/>
      </c>
      <c r="T1583" s="90" t="str">
        <f>IFERROR(N1583*'Emission Factors'!C$16+O1583*'Emission Factors'!C$23,"")</f>
        <v/>
      </c>
      <c r="U1583" s="28" t="str">
        <f>IFERROR(IF(K1583="Residential",N1583*'Emission Factors'!$C$17+O1583*'Emission Factors'!$C$24,N1583*'Emission Factors'!$C$18+O1583*'Emission Factors'!$C$25),"")</f>
        <v/>
      </c>
    </row>
    <row r="1584" spans="2:21" ht="15" customHeight="1" x14ac:dyDescent="0.35">
      <c r="B1584" s="92"/>
      <c r="C1584" s="86"/>
      <c r="D1584" s="62"/>
      <c r="E1584" s="86"/>
      <c r="F1584" s="86"/>
      <c r="G1584" s="86"/>
      <c r="H1584" s="87"/>
      <c r="I1584" s="88"/>
      <c r="J1584" s="64"/>
      <c r="K1584" s="64"/>
      <c r="L1584" s="79" t="str">
        <f>IF(E1584+F1584+G1584=0,"",E1584*'Emission Factors'!C$26+F1584*'Emission Factors'!C$28+G1584*'Emission Factors'!$C$30)</f>
        <v/>
      </c>
      <c r="M1584" s="79" t="str">
        <f>IF(E1584+F1584+G1584=0,"",E1584*'Emission Factors'!C$27+F1584*'Emission Factors'!C$29+G1584*'Emission Factors'!$C$31)</f>
        <v/>
      </c>
      <c r="N1584" s="79" t="str">
        <f t="shared" si="72"/>
        <v/>
      </c>
      <c r="O1584" s="79" t="str">
        <f t="shared" si="73"/>
        <v/>
      </c>
      <c r="P1584" s="79" t="str">
        <f>IFERROR(N1584*'Emission Factors'!C$13+O1584*'Emission Factors'!C$20,"")</f>
        <v/>
      </c>
      <c r="Q1584" s="89" t="str">
        <f t="shared" si="74"/>
        <v/>
      </c>
      <c r="R1584" s="90" t="str">
        <f>IFERROR(N1584*'Emission Factors'!C$14+O1584*'Emission Factors'!C$21,"")</f>
        <v/>
      </c>
      <c r="S1584" s="90" t="str">
        <f>IFERROR(N1584*'Emission Factors'!C$15+O1584*'Emission Factors'!C$22,"")</f>
        <v/>
      </c>
      <c r="T1584" s="90" t="str">
        <f>IFERROR(N1584*'Emission Factors'!C$16+O1584*'Emission Factors'!C$23,"")</f>
        <v/>
      </c>
      <c r="U1584" s="28" t="str">
        <f>IFERROR(IF(K1584="Residential",N1584*'Emission Factors'!$C$17+O1584*'Emission Factors'!$C$24,N1584*'Emission Factors'!$C$18+O1584*'Emission Factors'!$C$25),"")</f>
        <v/>
      </c>
    </row>
    <row r="1585" spans="2:21" ht="15" customHeight="1" x14ac:dyDescent="0.35">
      <c r="B1585" s="92"/>
      <c r="C1585" s="86"/>
      <c r="D1585" s="62"/>
      <c r="E1585" s="86"/>
      <c r="F1585" s="86"/>
      <c r="G1585" s="86"/>
      <c r="H1585" s="87"/>
      <c r="I1585" s="88"/>
      <c r="J1585" s="64"/>
      <c r="K1585" s="64"/>
      <c r="L1585" s="79" t="str">
        <f>IF(E1585+F1585+G1585=0,"",E1585*'Emission Factors'!C$26+F1585*'Emission Factors'!C$28+G1585*'Emission Factors'!$C$30)</f>
        <v/>
      </c>
      <c r="M1585" s="79" t="str">
        <f>IF(E1585+F1585+G1585=0,"",E1585*'Emission Factors'!C$27+F1585*'Emission Factors'!C$29+G1585*'Emission Factors'!$C$31)</f>
        <v/>
      </c>
      <c r="N1585" s="79" t="str">
        <f t="shared" si="72"/>
        <v/>
      </c>
      <c r="O1585" s="79" t="str">
        <f t="shared" si="73"/>
        <v/>
      </c>
      <c r="P1585" s="79" t="str">
        <f>IFERROR(N1585*'Emission Factors'!C$13+O1585*'Emission Factors'!C$20,"")</f>
        <v/>
      </c>
      <c r="Q1585" s="89" t="str">
        <f t="shared" si="74"/>
        <v/>
      </c>
      <c r="R1585" s="90" t="str">
        <f>IFERROR(N1585*'Emission Factors'!C$14+O1585*'Emission Factors'!C$21,"")</f>
        <v/>
      </c>
      <c r="S1585" s="90" t="str">
        <f>IFERROR(N1585*'Emission Factors'!C$15+O1585*'Emission Factors'!C$22,"")</f>
        <v/>
      </c>
      <c r="T1585" s="90" t="str">
        <f>IFERROR(N1585*'Emission Factors'!C$16+O1585*'Emission Factors'!C$23,"")</f>
        <v/>
      </c>
      <c r="U1585" s="28" t="str">
        <f>IFERROR(IF(K1585="Residential",N1585*'Emission Factors'!$C$17+O1585*'Emission Factors'!$C$24,N1585*'Emission Factors'!$C$18+O1585*'Emission Factors'!$C$25),"")</f>
        <v/>
      </c>
    </row>
    <row r="1586" spans="2:21" ht="15" customHeight="1" x14ac:dyDescent="0.35">
      <c r="B1586" s="92"/>
      <c r="C1586" s="86"/>
      <c r="D1586" s="62"/>
      <c r="E1586" s="86"/>
      <c r="F1586" s="86"/>
      <c r="G1586" s="86"/>
      <c r="H1586" s="87"/>
      <c r="I1586" s="88"/>
      <c r="J1586" s="64"/>
      <c r="K1586" s="64"/>
      <c r="L1586" s="79" t="str">
        <f>IF(E1586+F1586+G1586=0,"",E1586*'Emission Factors'!C$26+F1586*'Emission Factors'!C$28+G1586*'Emission Factors'!$C$30)</f>
        <v/>
      </c>
      <c r="M1586" s="79" t="str">
        <f>IF(E1586+F1586+G1586=0,"",E1586*'Emission Factors'!C$27+F1586*'Emission Factors'!C$29+G1586*'Emission Factors'!$C$31)</f>
        <v/>
      </c>
      <c r="N1586" s="79" t="str">
        <f t="shared" si="72"/>
        <v/>
      </c>
      <c r="O1586" s="79" t="str">
        <f t="shared" si="73"/>
        <v/>
      </c>
      <c r="P1586" s="79" t="str">
        <f>IFERROR(N1586*'Emission Factors'!C$13+O1586*'Emission Factors'!C$20,"")</f>
        <v/>
      </c>
      <c r="Q1586" s="89" t="str">
        <f t="shared" si="74"/>
        <v/>
      </c>
      <c r="R1586" s="90" t="str">
        <f>IFERROR(N1586*'Emission Factors'!C$14+O1586*'Emission Factors'!C$21,"")</f>
        <v/>
      </c>
      <c r="S1586" s="90" t="str">
        <f>IFERROR(N1586*'Emission Factors'!C$15+O1586*'Emission Factors'!C$22,"")</f>
        <v/>
      </c>
      <c r="T1586" s="90" t="str">
        <f>IFERROR(N1586*'Emission Factors'!C$16+O1586*'Emission Factors'!C$23,"")</f>
        <v/>
      </c>
      <c r="U1586" s="28" t="str">
        <f>IFERROR(IF(K1586="Residential",N1586*'Emission Factors'!$C$17+O1586*'Emission Factors'!$C$24,N1586*'Emission Factors'!$C$18+O1586*'Emission Factors'!$C$25),"")</f>
        <v/>
      </c>
    </row>
    <row r="1587" spans="2:21" ht="15" customHeight="1" x14ac:dyDescent="0.35">
      <c r="B1587" s="92"/>
      <c r="C1587" s="86"/>
      <c r="D1587" s="63"/>
      <c r="E1587" s="86"/>
      <c r="F1587" s="86"/>
      <c r="G1587" s="86"/>
      <c r="H1587" s="87"/>
      <c r="I1587" s="88"/>
      <c r="J1587" s="64"/>
      <c r="K1587" s="64"/>
      <c r="L1587" s="79" t="str">
        <f>IF(E1587+F1587+G1587=0,"",E1587*'Emission Factors'!C$26+F1587*'Emission Factors'!C$28+G1587*'Emission Factors'!$C$30)</f>
        <v/>
      </c>
      <c r="M1587" s="79" t="str">
        <f>IF(E1587+F1587+G1587=0,"",E1587*'Emission Factors'!C$27+F1587*'Emission Factors'!C$29+G1587*'Emission Factors'!$C$31)</f>
        <v/>
      </c>
      <c r="N1587" s="79" t="str">
        <f t="shared" si="72"/>
        <v/>
      </c>
      <c r="O1587" s="79" t="str">
        <f t="shared" si="73"/>
        <v/>
      </c>
      <c r="P1587" s="79" t="str">
        <f>IFERROR(N1587*'Emission Factors'!C$13+O1587*'Emission Factors'!C$20,"")</f>
        <v/>
      </c>
      <c r="Q1587" s="89" t="str">
        <f t="shared" si="74"/>
        <v/>
      </c>
      <c r="R1587" s="90" t="str">
        <f>IFERROR(N1587*'Emission Factors'!C$14+O1587*'Emission Factors'!C$21,"")</f>
        <v/>
      </c>
      <c r="S1587" s="90" t="str">
        <f>IFERROR(N1587*'Emission Factors'!C$15+O1587*'Emission Factors'!C$22,"")</f>
        <v/>
      </c>
      <c r="T1587" s="90" t="str">
        <f>IFERROR(N1587*'Emission Factors'!C$16+O1587*'Emission Factors'!C$23,"")</f>
        <v/>
      </c>
      <c r="U1587" s="28" t="str">
        <f>IFERROR(IF(K1587="Residential",N1587*'Emission Factors'!$C$17+O1587*'Emission Factors'!$C$24,N1587*'Emission Factors'!$C$18+O1587*'Emission Factors'!$C$25),"")</f>
        <v/>
      </c>
    </row>
    <row r="1588" spans="2:21" ht="15" customHeight="1" x14ac:dyDescent="0.35">
      <c r="B1588" s="92"/>
      <c r="C1588" s="86"/>
      <c r="D1588" s="62"/>
      <c r="E1588" s="86"/>
      <c r="F1588" s="86"/>
      <c r="G1588" s="86"/>
      <c r="H1588" s="87"/>
      <c r="I1588" s="88"/>
      <c r="J1588" s="64"/>
      <c r="K1588" s="64"/>
      <c r="L1588" s="79" t="str">
        <f>IF(E1588+F1588+G1588=0,"",E1588*'Emission Factors'!C$26+F1588*'Emission Factors'!C$28+G1588*'Emission Factors'!$C$30)</f>
        <v/>
      </c>
      <c r="M1588" s="79" t="str">
        <f>IF(E1588+F1588+G1588=0,"",E1588*'Emission Factors'!C$27+F1588*'Emission Factors'!C$29+G1588*'Emission Factors'!$C$31)</f>
        <v/>
      </c>
      <c r="N1588" s="79" t="str">
        <f t="shared" si="72"/>
        <v/>
      </c>
      <c r="O1588" s="79" t="str">
        <f t="shared" si="73"/>
        <v/>
      </c>
      <c r="P1588" s="79" t="str">
        <f>IFERROR(N1588*'Emission Factors'!C$13+O1588*'Emission Factors'!C$20,"")</f>
        <v/>
      </c>
      <c r="Q1588" s="89" t="str">
        <f t="shared" si="74"/>
        <v/>
      </c>
      <c r="R1588" s="90" t="str">
        <f>IFERROR(N1588*'Emission Factors'!C$14+O1588*'Emission Factors'!C$21,"")</f>
        <v/>
      </c>
      <c r="S1588" s="90" t="str">
        <f>IFERROR(N1588*'Emission Factors'!C$15+O1588*'Emission Factors'!C$22,"")</f>
        <v/>
      </c>
      <c r="T1588" s="90" t="str">
        <f>IFERROR(N1588*'Emission Factors'!C$16+O1588*'Emission Factors'!C$23,"")</f>
        <v/>
      </c>
      <c r="U1588" s="28" t="str">
        <f>IFERROR(IF(K1588="Residential",N1588*'Emission Factors'!$C$17+O1588*'Emission Factors'!$C$24,N1588*'Emission Factors'!$C$18+O1588*'Emission Factors'!$C$25),"")</f>
        <v/>
      </c>
    </row>
    <row r="1589" spans="2:21" ht="15" customHeight="1" x14ac:dyDescent="0.35">
      <c r="B1589" s="92"/>
      <c r="C1589" s="86"/>
      <c r="D1589" s="62"/>
      <c r="E1589" s="86"/>
      <c r="F1589" s="86"/>
      <c r="G1589" s="86"/>
      <c r="H1589" s="87"/>
      <c r="I1589" s="88"/>
      <c r="J1589" s="64"/>
      <c r="K1589" s="64"/>
      <c r="L1589" s="79" t="str">
        <f>IF(E1589+F1589+G1589=0,"",E1589*'Emission Factors'!C$26+F1589*'Emission Factors'!C$28+G1589*'Emission Factors'!$C$30)</f>
        <v/>
      </c>
      <c r="M1589" s="79" t="str">
        <f>IF(E1589+F1589+G1589=0,"",E1589*'Emission Factors'!C$27+F1589*'Emission Factors'!C$29+G1589*'Emission Factors'!$C$31)</f>
        <v/>
      </c>
      <c r="N1589" s="79" t="str">
        <f t="shared" si="72"/>
        <v/>
      </c>
      <c r="O1589" s="79" t="str">
        <f t="shared" si="73"/>
        <v/>
      </c>
      <c r="P1589" s="79" t="str">
        <f>IFERROR(N1589*'Emission Factors'!C$13+O1589*'Emission Factors'!C$20,"")</f>
        <v/>
      </c>
      <c r="Q1589" s="89" t="str">
        <f t="shared" si="74"/>
        <v/>
      </c>
      <c r="R1589" s="90" t="str">
        <f>IFERROR(N1589*'Emission Factors'!C$14+O1589*'Emission Factors'!C$21,"")</f>
        <v/>
      </c>
      <c r="S1589" s="90" t="str">
        <f>IFERROR(N1589*'Emission Factors'!C$15+O1589*'Emission Factors'!C$22,"")</f>
        <v/>
      </c>
      <c r="T1589" s="90" t="str">
        <f>IFERROR(N1589*'Emission Factors'!C$16+O1589*'Emission Factors'!C$23,"")</f>
        <v/>
      </c>
      <c r="U1589" s="28" t="str">
        <f>IFERROR(IF(K1589="Residential",N1589*'Emission Factors'!$C$17+O1589*'Emission Factors'!$C$24,N1589*'Emission Factors'!$C$18+O1589*'Emission Factors'!$C$25),"")</f>
        <v/>
      </c>
    </row>
    <row r="1590" spans="2:21" ht="15" customHeight="1" x14ac:dyDescent="0.35">
      <c r="B1590" s="92"/>
      <c r="C1590" s="86"/>
      <c r="D1590" s="62"/>
      <c r="E1590" s="86"/>
      <c r="F1590" s="86"/>
      <c r="G1590" s="86"/>
      <c r="H1590" s="87"/>
      <c r="I1590" s="88"/>
      <c r="J1590" s="64"/>
      <c r="K1590" s="64"/>
      <c r="L1590" s="79" t="str">
        <f>IF(E1590+F1590+G1590=0,"",E1590*'Emission Factors'!C$26+F1590*'Emission Factors'!C$28+G1590*'Emission Factors'!$C$30)</f>
        <v/>
      </c>
      <c r="M1590" s="79" t="str">
        <f>IF(E1590+F1590+G1590=0,"",E1590*'Emission Factors'!C$27+F1590*'Emission Factors'!C$29+G1590*'Emission Factors'!$C$31)</f>
        <v/>
      </c>
      <c r="N1590" s="79" t="str">
        <f t="shared" si="72"/>
        <v/>
      </c>
      <c r="O1590" s="79" t="str">
        <f t="shared" si="73"/>
        <v/>
      </c>
      <c r="P1590" s="79" t="str">
        <f>IFERROR(N1590*'Emission Factors'!C$13+O1590*'Emission Factors'!C$20,"")</f>
        <v/>
      </c>
      <c r="Q1590" s="89" t="str">
        <f t="shared" si="74"/>
        <v/>
      </c>
      <c r="R1590" s="90" t="str">
        <f>IFERROR(N1590*'Emission Factors'!C$14+O1590*'Emission Factors'!C$21,"")</f>
        <v/>
      </c>
      <c r="S1590" s="90" t="str">
        <f>IFERROR(N1590*'Emission Factors'!C$15+O1590*'Emission Factors'!C$22,"")</f>
        <v/>
      </c>
      <c r="T1590" s="90" t="str">
        <f>IFERROR(N1590*'Emission Factors'!C$16+O1590*'Emission Factors'!C$23,"")</f>
        <v/>
      </c>
      <c r="U1590" s="28" t="str">
        <f>IFERROR(IF(K1590="Residential",N1590*'Emission Factors'!$C$17+O1590*'Emission Factors'!$C$24,N1590*'Emission Factors'!$C$18+O1590*'Emission Factors'!$C$25),"")</f>
        <v/>
      </c>
    </row>
    <row r="1591" spans="2:21" ht="15" customHeight="1" x14ac:dyDescent="0.35">
      <c r="B1591" s="92"/>
      <c r="C1591" s="86"/>
      <c r="D1591" s="62"/>
      <c r="E1591" s="86"/>
      <c r="F1591" s="86"/>
      <c r="G1591" s="86"/>
      <c r="H1591" s="87"/>
      <c r="I1591" s="88"/>
      <c r="J1591" s="64"/>
      <c r="K1591" s="64"/>
      <c r="L1591" s="79" t="str">
        <f>IF(E1591+F1591+G1591=0,"",E1591*'Emission Factors'!C$26+F1591*'Emission Factors'!C$28+G1591*'Emission Factors'!$C$30)</f>
        <v/>
      </c>
      <c r="M1591" s="79" t="str">
        <f>IF(E1591+F1591+G1591=0,"",E1591*'Emission Factors'!C$27+F1591*'Emission Factors'!C$29+G1591*'Emission Factors'!$C$31)</f>
        <v/>
      </c>
      <c r="N1591" s="79" t="str">
        <f t="shared" si="72"/>
        <v/>
      </c>
      <c r="O1591" s="79" t="str">
        <f t="shared" si="73"/>
        <v/>
      </c>
      <c r="P1591" s="79" t="str">
        <f>IFERROR(N1591*'Emission Factors'!C$13+O1591*'Emission Factors'!C$20,"")</f>
        <v/>
      </c>
      <c r="Q1591" s="89" t="str">
        <f t="shared" si="74"/>
        <v/>
      </c>
      <c r="R1591" s="90" t="str">
        <f>IFERROR(N1591*'Emission Factors'!C$14+O1591*'Emission Factors'!C$21,"")</f>
        <v/>
      </c>
      <c r="S1591" s="90" t="str">
        <f>IFERROR(N1591*'Emission Factors'!C$15+O1591*'Emission Factors'!C$22,"")</f>
        <v/>
      </c>
      <c r="T1591" s="90" t="str">
        <f>IFERROR(N1591*'Emission Factors'!C$16+O1591*'Emission Factors'!C$23,"")</f>
        <v/>
      </c>
      <c r="U1591" s="28" t="str">
        <f>IFERROR(IF(K1591="Residential",N1591*'Emission Factors'!$C$17+O1591*'Emission Factors'!$C$24,N1591*'Emission Factors'!$C$18+O1591*'Emission Factors'!$C$25),"")</f>
        <v/>
      </c>
    </row>
    <row r="1592" spans="2:21" ht="15" customHeight="1" x14ac:dyDescent="0.35">
      <c r="B1592" s="92"/>
      <c r="C1592" s="86"/>
      <c r="D1592" s="63"/>
      <c r="E1592" s="86"/>
      <c r="F1592" s="86"/>
      <c r="G1592" s="86"/>
      <c r="H1592" s="87"/>
      <c r="I1592" s="88"/>
      <c r="J1592" s="64"/>
      <c r="K1592" s="64"/>
      <c r="L1592" s="79" t="str">
        <f>IF(E1592+F1592+G1592=0,"",E1592*'Emission Factors'!C$26+F1592*'Emission Factors'!C$28+G1592*'Emission Factors'!$C$30)</f>
        <v/>
      </c>
      <c r="M1592" s="79" t="str">
        <f>IF(E1592+F1592+G1592=0,"",E1592*'Emission Factors'!C$27+F1592*'Emission Factors'!C$29+G1592*'Emission Factors'!$C$31)</f>
        <v/>
      </c>
      <c r="N1592" s="79" t="str">
        <f t="shared" si="72"/>
        <v/>
      </c>
      <c r="O1592" s="79" t="str">
        <f t="shared" si="73"/>
        <v/>
      </c>
      <c r="P1592" s="79" t="str">
        <f>IFERROR(N1592*'Emission Factors'!C$13+O1592*'Emission Factors'!C$20,"")</f>
        <v/>
      </c>
      <c r="Q1592" s="89" t="str">
        <f t="shared" si="74"/>
        <v/>
      </c>
      <c r="R1592" s="90" t="str">
        <f>IFERROR(N1592*'Emission Factors'!C$14+O1592*'Emission Factors'!C$21,"")</f>
        <v/>
      </c>
      <c r="S1592" s="90" t="str">
        <f>IFERROR(N1592*'Emission Factors'!C$15+O1592*'Emission Factors'!C$22,"")</f>
        <v/>
      </c>
      <c r="T1592" s="90" t="str">
        <f>IFERROR(N1592*'Emission Factors'!C$16+O1592*'Emission Factors'!C$23,"")</f>
        <v/>
      </c>
      <c r="U1592" s="28" t="str">
        <f>IFERROR(IF(K1592="Residential",N1592*'Emission Factors'!$C$17+O1592*'Emission Factors'!$C$24,N1592*'Emission Factors'!$C$18+O1592*'Emission Factors'!$C$25),"")</f>
        <v/>
      </c>
    </row>
    <row r="1593" spans="2:21" ht="15" customHeight="1" x14ac:dyDescent="0.35">
      <c r="B1593" s="92"/>
      <c r="C1593" s="86"/>
      <c r="D1593" s="62"/>
      <c r="E1593" s="86"/>
      <c r="F1593" s="86"/>
      <c r="G1593" s="86"/>
      <c r="H1593" s="87"/>
      <c r="I1593" s="88"/>
      <c r="J1593" s="64"/>
      <c r="K1593" s="64"/>
      <c r="L1593" s="79" t="str">
        <f>IF(E1593+F1593+G1593=0,"",E1593*'Emission Factors'!C$26+F1593*'Emission Factors'!C$28+G1593*'Emission Factors'!$C$30)</f>
        <v/>
      </c>
      <c r="M1593" s="79" t="str">
        <f>IF(E1593+F1593+G1593=0,"",E1593*'Emission Factors'!C$27+F1593*'Emission Factors'!C$29+G1593*'Emission Factors'!$C$31)</f>
        <v/>
      </c>
      <c r="N1593" s="79" t="str">
        <f t="shared" si="72"/>
        <v/>
      </c>
      <c r="O1593" s="79" t="str">
        <f t="shared" si="73"/>
        <v/>
      </c>
      <c r="P1593" s="79" t="str">
        <f>IFERROR(N1593*'Emission Factors'!C$13+O1593*'Emission Factors'!C$20,"")</f>
        <v/>
      </c>
      <c r="Q1593" s="89" t="str">
        <f t="shared" si="74"/>
        <v/>
      </c>
      <c r="R1593" s="90" t="str">
        <f>IFERROR(N1593*'Emission Factors'!C$14+O1593*'Emission Factors'!C$21,"")</f>
        <v/>
      </c>
      <c r="S1593" s="90" t="str">
        <f>IFERROR(N1593*'Emission Factors'!C$15+O1593*'Emission Factors'!C$22,"")</f>
        <v/>
      </c>
      <c r="T1593" s="90" t="str">
        <f>IFERROR(N1593*'Emission Factors'!C$16+O1593*'Emission Factors'!C$23,"")</f>
        <v/>
      </c>
      <c r="U1593" s="28" t="str">
        <f>IFERROR(IF(K1593="Residential",N1593*'Emission Factors'!$C$17+O1593*'Emission Factors'!$C$24,N1593*'Emission Factors'!$C$18+O1593*'Emission Factors'!$C$25),"")</f>
        <v/>
      </c>
    </row>
    <row r="1594" spans="2:21" ht="15" customHeight="1" x14ac:dyDescent="0.35">
      <c r="B1594" s="92"/>
      <c r="C1594" s="86"/>
      <c r="D1594" s="62"/>
      <c r="E1594" s="86"/>
      <c r="F1594" s="86"/>
      <c r="G1594" s="86"/>
      <c r="H1594" s="87"/>
      <c r="I1594" s="88"/>
      <c r="J1594" s="64"/>
      <c r="K1594" s="64"/>
      <c r="L1594" s="79" t="str">
        <f>IF(E1594+F1594+G1594=0,"",E1594*'Emission Factors'!C$26+F1594*'Emission Factors'!C$28+G1594*'Emission Factors'!$C$30)</f>
        <v/>
      </c>
      <c r="M1594" s="79" t="str">
        <f>IF(E1594+F1594+G1594=0,"",E1594*'Emission Factors'!C$27+F1594*'Emission Factors'!C$29+G1594*'Emission Factors'!$C$31)</f>
        <v/>
      </c>
      <c r="N1594" s="79" t="str">
        <f t="shared" si="72"/>
        <v/>
      </c>
      <c r="O1594" s="79" t="str">
        <f t="shared" si="73"/>
        <v/>
      </c>
      <c r="P1594" s="79" t="str">
        <f>IFERROR(N1594*'Emission Factors'!C$13+O1594*'Emission Factors'!C$20,"")</f>
        <v/>
      </c>
      <c r="Q1594" s="89" t="str">
        <f t="shared" si="74"/>
        <v/>
      </c>
      <c r="R1594" s="90" t="str">
        <f>IFERROR(N1594*'Emission Factors'!C$14+O1594*'Emission Factors'!C$21,"")</f>
        <v/>
      </c>
      <c r="S1594" s="90" t="str">
        <f>IFERROR(N1594*'Emission Factors'!C$15+O1594*'Emission Factors'!C$22,"")</f>
        <v/>
      </c>
      <c r="T1594" s="90" t="str">
        <f>IFERROR(N1594*'Emission Factors'!C$16+O1594*'Emission Factors'!C$23,"")</f>
        <v/>
      </c>
      <c r="U1594" s="28" t="str">
        <f>IFERROR(IF(K1594="Residential",N1594*'Emission Factors'!$C$17+O1594*'Emission Factors'!$C$24,N1594*'Emission Factors'!$C$18+O1594*'Emission Factors'!$C$25),"")</f>
        <v/>
      </c>
    </row>
    <row r="1595" spans="2:21" ht="15" customHeight="1" x14ac:dyDescent="0.35">
      <c r="B1595" s="92"/>
      <c r="C1595" s="86"/>
      <c r="D1595" s="62"/>
      <c r="E1595" s="86"/>
      <c r="F1595" s="86"/>
      <c r="G1595" s="86"/>
      <c r="H1595" s="87"/>
      <c r="I1595" s="88"/>
      <c r="J1595" s="64"/>
      <c r="K1595" s="64"/>
      <c r="L1595" s="79" t="str">
        <f>IF(E1595+F1595+G1595=0,"",E1595*'Emission Factors'!C$26+F1595*'Emission Factors'!C$28+G1595*'Emission Factors'!$C$30)</f>
        <v/>
      </c>
      <c r="M1595" s="79" t="str">
        <f>IF(E1595+F1595+G1595=0,"",E1595*'Emission Factors'!C$27+F1595*'Emission Factors'!C$29+G1595*'Emission Factors'!$C$31)</f>
        <v/>
      </c>
      <c r="N1595" s="79" t="str">
        <f t="shared" si="72"/>
        <v/>
      </c>
      <c r="O1595" s="79" t="str">
        <f t="shared" si="73"/>
        <v/>
      </c>
      <c r="P1595" s="79" t="str">
        <f>IFERROR(N1595*'Emission Factors'!C$13+O1595*'Emission Factors'!C$20,"")</f>
        <v/>
      </c>
      <c r="Q1595" s="89" t="str">
        <f t="shared" si="74"/>
        <v/>
      </c>
      <c r="R1595" s="90" t="str">
        <f>IFERROR(N1595*'Emission Factors'!C$14+O1595*'Emission Factors'!C$21,"")</f>
        <v/>
      </c>
      <c r="S1595" s="90" t="str">
        <f>IFERROR(N1595*'Emission Factors'!C$15+O1595*'Emission Factors'!C$22,"")</f>
        <v/>
      </c>
      <c r="T1595" s="90" t="str">
        <f>IFERROR(N1595*'Emission Factors'!C$16+O1595*'Emission Factors'!C$23,"")</f>
        <v/>
      </c>
      <c r="U1595" s="28" t="str">
        <f>IFERROR(IF(K1595="Residential",N1595*'Emission Factors'!$C$17+O1595*'Emission Factors'!$C$24,N1595*'Emission Factors'!$C$18+O1595*'Emission Factors'!$C$25),"")</f>
        <v/>
      </c>
    </row>
    <row r="1596" spans="2:21" ht="15" customHeight="1" x14ac:dyDescent="0.35">
      <c r="B1596" s="92"/>
      <c r="C1596" s="86"/>
      <c r="D1596" s="62"/>
      <c r="E1596" s="86"/>
      <c r="F1596" s="86"/>
      <c r="G1596" s="86"/>
      <c r="H1596" s="87"/>
      <c r="I1596" s="88"/>
      <c r="J1596" s="64"/>
      <c r="K1596" s="64"/>
      <c r="L1596" s="79" t="str">
        <f>IF(E1596+F1596+G1596=0,"",E1596*'Emission Factors'!C$26+F1596*'Emission Factors'!C$28+G1596*'Emission Factors'!$C$30)</f>
        <v/>
      </c>
      <c r="M1596" s="79" t="str">
        <f>IF(E1596+F1596+G1596=0,"",E1596*'Emission Factors'!C$27+F1596*'Emission Factors'!C$29+G1596*'Emission Factors'!$C$31)</f>
        <v/>
      </c>
      <c r="N1596" s="79" t="str">
        <f t="shared" si="72"/>
        <v/>
      </c>
      <c r="O1596" s="79" t="str">
        <f t="shared" si="73"/>
        <v/>
      </c>
      <c r="P1596" s="79" t="str">
        <f>IFERROR(N1596*'Emission Factors'!C$13+O1596*'Emission Factors'!C$20,"")</f>
        <v/>
      </c>
      <c r="Q1596" s="89" t="str">
        <f t="shared" si="74"/>
        <v/>
      </c>
      <c r="R1596" s="90" t="str">
        <f>IFERROR(N1596*'Emission Factors'!C$14+O1596*'Emission Factors'!C$21,"")</f>
        <v/>
      </c>
      <c r="S1596" s="90" t="str">
        <f>IFERROR(N1596*'Emission Factors'!C$15+O1596*'Emission Factors'!C$22,"")</f>
        <v/>
      </c>
      <c r="T1596" s="90" t="str">
        <f>IFERROR(N1596*'Emission Factors'!C$16+O1596*'Emission Factors'!C$23,"")</f>
        <v/>
      </c>
      <c r="U1596" s="28" t="str">
        <f>IFERROR(IF(K1596="Residential",N1596*'Emission Factors'!$C$17+O1596*'Emission Factors'!$C$24,N1596*'Emission Factors'!$C$18+O1596*'Emission Factors'!$C$25),"")</f>
        <v/>
      </c>
    </row>
    <row r="1597" spans="2:21" ht="15" customHeight="1" x14ac:dyDescent="0.35">
      <c r="B1597" s="92"/>
      <c r="C1597" s="86"/>
      <c r="D1597" s="63"/>
      <c r="E1597" s="86"/>
      <c r="F1597" s="86"/>
      <c r="G1597" s="86"/>
      <c r="H1597" s="87"/>
      <c r="I1597" s="88"/>
      <c r="J1597" s="64"/>
      <c r="K1597" s="64"/>
      <c r="L1597" s="79" t="str">
        <f>IF(E1597+F1597+G1597=0,"",E1597*'Emission Factors'!C$26+F1597*'Emission Factors'!C$28+G1597*'Emission Factors'!$C$30)</f>
        <v/>
      </c>
      <c r="M1597" s="79" t="str">
        <f>IF(E1597+F1597+G1597=0,"",E1597*'Emission Factors'!C$27+F1597*'Emission Factors'!C$29+G1597*'Emission Factors'!$C$31)</f>
        <v/>
      </c>
      <c r="N1597" s="79" t="str">
        <f t="shared" si="72"/>
        <v/>
      </c>
      <c r="O1597" s="79" t="str">
        <f t="shared" si="73"/>
        <v/>
      </c>
      <c r="P1597" s="79" t="str">
        <f>IFERROR(N1597*'Emission Factors'!C$13+O1597*'Emission Factors'!C$20,"")</f>
        <v/>
      </c>
      <c r="Q1597" s="89" t="str">
        <f t="shared" si="74"/>
        <v/>
      </c>
      <c r="R1597" s="90" t="str">
        <f>IFERROR(N1597*'Emission Factors'!C$14+O1597*'Emission Factors'!C$21,"")</f>
        <v/>
      </c>
      <c r="S1597" s="90" t="str">
        <f>IFERROR(N1597*'Emission Factors'!C$15+O1597*'Emission Factors'!C$22,"")</f>
        <v/>
      </c>
      <c r="T1597" s="90" t="str">
        <f>IFERROR(N1597*'Emission Factors'!C$16+O1597*'Emission Factors'!C$23,"")</f>
        <v/>
      </c>
      <c r="U1597" s="28" t="str">
        <f>IFERROR(IF(K1597="Residential",N1597*'Emission Factors'!$C$17+O1597*'Emission Factors'!$C$24,N1597*'Emission Factors'!$C$18+O1597*'Emission Factors'!$C$25),"")</f>
        <v/>
      </c>
    </row>
    <row r="1598" spans="2:21" ht="15" customHeight="1" x14ac:dyDescent="0.35">
      <c r="B1598" s="92"/>
      <c r="C1598" s="86"/>
      <c r="D1598" s="62"/>
      <c r="E1598" s="86"/>
      <c r="F1598" s="86"/>
      <c r="G1598" s="86"/>
      <c r="H1598" s="87"/>
      <c r="I1598" s="88"/>
      <c r="J1598" s="64"/>
      <c r="K1598" s="64"/>
      <c r="L1598" s="79" t="str">
        <f>IF(E1598+F1598+G1598=0,"",E1598*'Emission Factors'!C$26+F1598*'Emission Factors'!C$28+G1598*'Emission Factors'!$C$30)</f>
        <v/>
      </c>
      <c r="M1598" s="79" t="str">
        <f>IF(E1598+F1598+G1598=0,"",E1598*'Emission Factors'!C$27+F1598*'Emission Factors'!C$29+G1598*'Emission Factors'!$C$31)</f>
        <v/>
      </c>
      <c r="N1598" s="79" t="str">
        <f t="shared" si="72"/>
        <v/>
      </c>
      <c r="O1598" s="79" t="str">
        <f t="shared" si="73"/>
        <v/>
      </c>
      <c r="P1598" s="79" t="str">
        <f>IFERROR(N1598*'Emission Factors'!C$13+O1598*'Emission Factors'!C$20,"")</f>
        <v/>
      </c>
      <c r="Q1598" s="89" t="str">
        <f t="shared" si="74"/>
        <v/>
      </c>
      <c r="R1598" s="90" t="str">
        <f>IFERROR(N1598*'Emission Factors'!C$14+O1598*'Emission Factors'!C$21,"")</f>
        <v/>
      </c>
      <c r="S1598" s="90" t="str">
        <f>IFERROR(N1598*'Emission Factors'!C$15+O1598*'Emission Factors'!C$22,"")</f>
        <v/>
      </c>
      <c r="T1598" s="90" t="str">
        <f>IFERROR(N1598*'Emission Factors'!C$16+O1598*'Emission Factors'!C$23,"")</f>
        <v/>
      </c>
      <c r="U1598" s="28" t="str">
        <f>IFERROR(IF(K1598="Residential",N1598*'Emission Factors'!$C$17+O1598*'Emission Factors'!$C$24,N1598*'Emission Factors'!$C$18+O1598*'Emission Factors'!$C$25),"")</f>
        <v/>
      </c>
    </row>
    <row r="1599" spans="2:21" ht="15" customHeight="1" x14ac:dyDescent="0.35">
      <c r="B1599" s="92"/>
      <c r="C1599" s="86"/>
      <c r="D1599" s="62"/>
      <c r="E1599" s="86"/>
      <c r="F1599" s="86"/>
      <c r="G1599" s="86"/>
      <c r="H1599" s="87"/>
      <c r="I1599" s="88"/>
      <c r="J1599" s="64"/>
      <c r="K1599" s="64"/>
      <c r="L1599" s="79" t="str">
        <f>IF(E1599+F1599+G1599=0,"",E1599*'Emission Factors'!C$26+F1599*'Emission Factors'!C$28+G1599*'Emission Factors'!$C$30)</f>
        <v/>
      </c>
      <c r="M1599" s="79" t="str">
        <f>IF(E1599+F1599+G1599=0,"",E1599*'Emission Factors'!C$27+F1599*'Emission Factors'!C$29+G1599*'Emission Factors'!$C$31)</f>
        <v/>
      </c>
      <c r="N1599" s="79" t="str">
        <f t="shared" si="72"/>
        <v/>
      </c>
      <c r="O1599" s="79" t="str">
        <f t="shared" si="73"/>
        <v/>
      </c>
      <c r="P1599" s="79" t="str">
        <f>IFERROR(N1599*'Emission Factors'!C$13+O1599*'Emission Factors'!C$20,"")</f>
        <v/>
      </c>
      <c r="Q1599" s="89" t="str">
        <f t="shared" si="74"/>
        <v/>
      </c>
      <c r="R1599" s="90" t="str">
        <f>IFERROR(N1599*'Emission Factors'!C$14+O1599*'Emission Factors'!C$21,"")</f>
        <v/>
      </c>
      <c r="S1599" s="90" t="str">
        <f>IFERROR(N1599*'Emission Factors'!C$15+O1599*'Emission Factors'!C$22,"")</f>
        <v/>
      </c>
      <c r="T1599" s="90" t="str">
        <f>IFERROR(N1599*'Emission Factors'!C$16+O1599*'Emission Factors'!C$23,"")</f>
        <v/>
      </c>
      <c r="U1599" s="28" t="str">
        <f>IFERROR(IF(K1599="Residential",N1599*'Emission Factors'!$C$17+O1599*'Emission Factors'!$C$24,N1599*'Emission Factors'!$C$18+O1599*'Emission Factors'!$C$25),"")</f>
        <v/>
      </c>
    </row>
    <row r="1600" spans="2:21" ht="15" customHeight="1" x14ac:dyDescent="0.35">
      <c r="B1600" s="92"/>
      <c r="C1600" s="86"/>
      <c r="D1600" s="62"/>
      <c r="E1600" s="86"/>
      <c r="F1600" s="86"/>
      <c r="G1600" s="86"/>
      <c r="H1600" s="87"/>
      <c r="I1600" s="88"/>
      <c r="J1600" s="64"/>
      <c r="K1600" s="64"/>
      <c r="L1600" s="79" t="str">
        <f>IF(E1600+F1600+G1600=0,"",E1600*'Emission Factors'!C$26+F1600*'Emission Factors'!C$28+G1600*'Emission Factors'!$C$30)</f>
        <v/>
      </c>
      <c r="M1600" s="79" t="str">
        <f>IF(E1600+F1600+G1600=0,"",E1600*'Emission Factors'!C$27+F1600*'Emission Factors'!C$29+G1600*'Emission Factors'!$C$31)</f>
        <v/>
      </c>
      <c r="N1600" s="79" t="str">
        <f t="shared" si="72"/>
        <v/>
      </c>
      <c r="O1600" s="79" t="str">
        <f t="shared" si="73"/>
        <v/>
      </c>
      <c r="P1600" s="79" t="str">
        <f>IFERROR(N1600*'Emission Factors'!C$13+O1600*'Emission Factors'!C$20,"")</f>
        <v/>
      </c>
      <c r="Q1600" s="89" t="str">
        <f t="shared" si="74"/>
        <v/>
      </c>
      <c r="R1600" s="90" t="str">
        <f>IFERROR(N1600*'Emission Factors'!C$14+O1600*'Emission Factors'!C$21,"")</f>
        <v/>
      </c>
      <c r="S1600" s="90" t="str">
        <f>IFERROR(N1600*'Emission Factors'!C$15+O1600*'Emission Factors'!C$22,"")</f>
        <v/>
      </c>
      <c r="T1600" s="90" t="str">
        <f>IFERROR(N1600*'Emission Factors'!C$16+O1600*'Emission Factors'!C$23,"")</f>
        <v/>
      </c>
      <c r="U1600" s="28" t="str">
        <f>IFERROR(IF(K1600="Residential",N1600*'Emission Factors'!$C$17+O1600*'Emission Factors'!$C$24,N1600*'Emission Factors'!$C$18+O1600*'Emission Factors'!$C$25),"")</f>
        <v/>
      </c>
    </row>
    <row r="1601" spans="2:21" ht="15" customHeight="1" x14ac:dyDescent="0.35">
      <c r="B1601" s="92"/>
      <c r="C1601" s="86"/>
      <c r="D1601" s="62"/>
      <c r="E1601" s="86"/>
      <c r="F1601" s="86"/>
      <c r="G1601" s="86"/>
      <c r="H1601" s="87"/>
      <c r="I1601" s="88"/>
      <c r="J1601" s="64"/>
      <c r="K1601" s="64"/>
      <c r="L1601" s="79" t="str">
        <f>IF(E1601+F1601+G1601=0,"",E1601*'Emission Factors'!C$26+F1601*'Emission Factors'!C$28+G1601*'Emission Factors'!$C$30)</f>
        <v/>
      </c>
      <c r="M1601" s="79" t="str">
        <f>IF(E1601+F1601+G1601=0,"",E1601*'Emission Factors'!C$27+F1601*'Emission Factors'!C$29+G1601*'Emission Factors'!$C$31)</f>
        <v/>
      </c>
      <c r="N1601" s="79" t="str">
        <f t="shared" si="72"/>
        <v/>
      </c>
      <c r="O1601" s="79" t="str">
        <f t="shared" si="73"/>
        <v/>
      </c>
      <c r="P1601" s="79" t="str">
        <f>IFERROR(N1601*'Emission Factors'!C$13+O1601*'Emission Factors'!C$20,"")</f>
        <v/>
      </c>
      <c r="Q1601" s="89" t="str">
        <f t="shared" si="74"/>
        <v/>
      </c>
      <c r="R1601" s="90" t="str">
        <f>IFERROR(N1601*'Emission Factors'!C$14+O1601*'Emission Factors'!C$21,"")</f>
        <v/>
      </c>
      <c r="S1601" s="90" t="str">
        <f>IFERROR(N1601*'Emission Factors'!C$15+O1601*'Emission Factors'!C$22,"")</f>
        <v/>
      </c>
      <c r="T1601" s="90" t="str">
        <f>IFERROR(N1601*'Emission Factors'!C$16+O1601*'Emission Factors'!C$23,"")</f>
        <v/>
      </c>
      <c r="U1601" s="28" t="str">
        <f>IFERROR(IF(K1601="Residential",N1601*'Emission Factors'!$C$17+O1601*'Emission Factors'!$C$24,N1601*'Emission Factors'!$C$18+O1601*'Emission Factors'!$C$25),"")</f>
        <v/>
      </c>
    </row>
    <row r="1602" spans="2:21" ht="15" customHeight="1" x14ac:dyDescent="0.35">
      <c r="B1602" s="92"/>
      <c r="C1602" s="86"/>
      <c r="D1602" s="63"/>
      <c r="E1602" s="86"/>
      <c r="F1602" s="86"/>
      <c r="G1602" s="86"/>
      <c r="H1602" s="87"/>
      <c r="I1602" s="88"/>
      <c r="J1602" s="64"/>
      <c r="K1602" s="64"/>
      <c r="L1602" s="79" t="str">
        <f>IF(E1602+F1602+G1602=0,"",E1602*'Emission Factors'!C$26+F1602*'Emission Factors'!C$28+G1602*'Emission Factors'!$C$30)</f>
        <v/>
      </c>
      <c r="M1602" s="79" t="str">
        <f>IF(E1602+F1602+G1602=0,"",E1602*'Emission Factors'!C$27+F1602*'Emission Factors'!C$29+G1602*'Emission Factors'!$C$31)</f>
        <v/>
      </c>
      <c r="N1602" s="79" t="str">
        <f t="shared" si="72"/>
        <v/>
      </c>
      <c r="O1602" s="79" t="str">
        <f t="shared" si="73"/>
        <v/>
      </c>
      <c r="P1602" s="79" t="str">
        <f>IFERROR(N1602*'Emission Factors'!C$13+O1602*'Emission Factors'!C$20,"")</f>
        <v/>
      </c>
      <c r="Q1602" s="89" t="str">
        <f t="shared" si="74"/>
        <v/>
      </c>
      <c r="R1602" s="90" t="str">
        <f>IFERROR(N1602*'Emission Factors'!C$14+O1602*'Emission Factors'!C$21,"")</f>
        <v/>
      </c>
      <c r="S1602" s="90" t="str">
        <f>IFERROR(N1602*'Emission Factors'!C$15+O1602*'Emission Factors'!C$22,"")</f>
        <v/>
      </c>
      <c r="T1602" s="90" t="str">
        <f>IFERROR(N1602*'Emission Factors'!C$16+O1602*'Emission Factors'!C$23,"")</f>
        <v/>
      </c>
      <c r="U1602" s="28" t="str">
        <f>IFERROR(IF(K1602="Residential",N1602*'Emission Factors'!$C$17+O1602*'Emission Factors'!$C$24,N1602*'Emission Factors'!$C$18+O1602*'Emission Factors'!$C$25),"")</f>
        <v/>
      </c>
    </row>
    <row r="1603" spans="2:21" ht="15" customHeight="1" x14ac:dyDescent="0.35">
      <c r="B1603" s="92"/>
      <c r="C1603" s="86"/>
      <c r="D1603" s="62"/>
      <c r="E1603" s="86"/>
      <c r="F1603" s="86"/>
      <c r="G1603" s="86"/>
      <c r="H1603" s="87"/>
      <c r="I1603" s="88"/>
      <c r="J1603" s="64"/>
      <c r="K1603" s="64"/>
      <c r="L1603" s="79" t="str">
        <f>IF(E1603+F1603+G1603=0,"",E1603*'Emission Factors'!C$26+F1603*'Emission Factors'!C$28+G1603*'Emission Factors'!$C$30)</f>
        <v/>
      </c>
      <c r="M1603" s="79" t="str">
        <f>IF(E1603+F1603+G1603=0,"",E1603*'Emission Factors'!C$27+F1603*'Emission Factors'!C$29+G1603*'Emission Factors'!$C$31)</f>
        <v/>
      </c>
      <c r="N1603" s="79" t="str">
        <f t="shared" si="72"/>
        <v/>
      </c>
      <c r="O1603" s="79" t="str">
        <f t="shared" si="73"/>
        <v/>
      </c>
      <c r="P1603" s="79" t="str">
        <f>IFERROR(N1603*'Emission Factors'!C$13+O1603*'Emission Factors'!C$20,"")</f>
        <v/>
      </c>
      <c r="Q1603" s="89" t="str">
        <f t="shared" si="74"/>
        <v/>
      </c>
      <c r="R1603" s="90" t="str">
        <f>IFERROR(N1603*'Emission Factors'!C$14+O1603*'Emission Factors'!C$21,"")</f>
        <v/>
      </c>
      <c r="S1603" s="90" t="str">
        <f>IFERROR(N1603*'Emission Factors'!C$15+O1603*'Emission Factors'!C$22,"")</f>
        <v/>
      </c>
      <c r="T1603" s="90" t="str">
        <f>IFERROR(N1603*'Emission Factors'!C$16+O1603*'Emission Factors'!C$23,"")</f>
        <v/>
      </c>
      <c r="U1603" s="28" t="str">
        <f>IFERROR(IF(K1603="Residential",N1603*'Emission Factors'!$C$17+O1603*'Emission Factors'!$C$24,N1603*'Emission Factors'!$C$18+O1603*'Emission Factors'!$C$25),"")</f>
        <v/>
      </c>
    </row>
    <row r="1604" spans="2:21" ht="15" customHeight="1" x14ac:dyDescent="0.35">
      <c r="B1604" s="92"/>
      <c r="C1604" s="86"/>
      <c r="D1604" s="62"/>
      <c r="E1604" s="86"/>
      <c r="F1604" s="86"/>
      <c r="G1604" s="86"/>
      <c r="H1604" s="87"/>
      <c r="I1604" s="88"/>
      <c r="J1604" s="64"/>
      <c r="K1604" s="64"/>
      <c r="L1604" s="79" t="str">
        <f>IF(E1604+F1604+G1604=0,"",E1604*'Emission Factors'!C$26+F1604*'Emission Factors'!C$28+G1604*'Emission Factors'!$C$30)</f>
        <v/>
      </c>
      <c r="M1604" s="79" t="str">
        <f>IF(E1604+F1604+G1604=0,"",E1604*'Emission Factors'!C$27+F1604*'Emission Factors'!C$29+G1604*'Emission Factors'!$C$31)</f>
        <v/>
      </c>
      <c r="N1604" s="79" t="str">
        <f t="shared" si="72"/>
        <v/>
      </c>
      <c r="O1604" s="79" t="str">
        <f t="shared" si="73"/>
        <v/>
      </c>
      <c r="P1604" s="79" t="str">
        <f>IFERROR(N1604*'Emission Factors'!C$13+O1604*'Emission Factors'!C$20,"")</f>
        <v/>
      </c>
      <c r="Q1604" s="89" t="str">
        <f t="shared" si="74"/>
        <v/>
      </c>
      <c r="R1604" s="90" t="str">
        <f>IFERROR(N1604*'Emission Factors'!C$14+O1604*'Emission Factors'!C$21,"")</f>
        <v/>
      </c>
      <c r="S1604" s="90" t="str">
        <f>IFERROR(N1604*'Emission Factors'!C$15+O1604*'Emission Factors'!C$22,"")</f>
        <v/>
      </c>
      <c r="T1604" s="90" t="str">
        <f>IFERROR(N1604*'Emission Factors'!C$16+O1604*'Emission Factors'!C$23,"")</f>
        <v/>
      </c>
      <c r="U1604" s="28" t="str">
        <f>IFERROR(IF(K1604="Residential",N1604*'Emission Factors'!$C$17+O1604*'Emission Factors'!$C$24,N1604*'Emission Factors'!$C$18+O1604*'Emission Factors'!$C$25),"")</f>
        <v/>
      </c>
    </row>
    <row r="1605" spans="2:21" ht="15" customHeight="1" x14ac:dyDescent="0.35">
      <c r="B1605" s="92"/>
      <c r="C1605" s="86"/>
      <c r="D1605" s="62"/>
      <c r="E1605" s="86"/>
      <c r="F1605" s="86"/>
      <c r="G1605" s="86"/>
      <c r="H1605" s="87"/>
      <c r="I1605" s="88"/>
      <c r="J1605" s="64"/>
      <c r="K1605" s="64"/>
      <c r="L1605" s="79" t="str">
        <f>IF(E1605+F1605+G1605=0,"",E1605*'Emission Factors'!C$26+F1605*'Emission Factors'!C$28+G1605*'Emission Factors'!$C$30)</f>
        <v/>
      </c>
      <c r="M1605" s="79" t="str">
        <f>IF(E1605+F1605+G1605=0,"",E1605*'Emission Factors'!C$27+F1605*'Emission Factors'!C$29+G1605*'Emission Factors'!$C$31)</f>
        <v/>
      </c>
      <c r="N1605" s="79" t="str">
        <f t="shared" si="72"/>
        <v/>
      </c>
      <c r="O1605" s="79" t="str">
        <f t="shared" si="73"/>
        <v/>
      </c>
      <c r="P1605" s="79" t="str">
        <f>IFERROR(N1605*'Emission Factors'!C$13+O1605*'Emission Factors'!C$20,"")</f>
        <v/>
      </c>
      <c r="Q1605" s="89" t="str">
        <f t="shared" si="74"/>
        <v/>
      </c>
      <c r="R1605" s="90" t="str">
        <f>IFERROR(N1605*'Emission Factors'!C$14+O1605*'Emission Factors'!C$21,"")</f>
        <v/>
      </c>
      <c r="S1605" s="90" t="str">
        <f>IFERROR(N1605*'Emission Factors'!C$15+O1605*'Emission Factors'!C$22,"")</f>
        <v/>
      </c>
      <c r="T1605" s="90" t="str">
        <f>IFERROR(N1605*'Emission Factors'!C$16+O1605*'Emission Factors'!C$23,"")</f>
        <v/>
      </c>
      <c r="U1605" s="28" t="str">
        <f>IFERROR(IF(K1605="Residential",N1605*'Emission Factors'!$C$17+O1605*'Emission Factors'!$C$24,N1605*'Emission Factors'!$C$18+O1605*'Emission Factors'!$C$25),"")</f>
        <v/>
      </c>
    </row>
    <row r="1606" spans="2:21" ht="15" customHeight="1" x14ac:dyDescent="0.35">
      <c r="B1606" s="92"/>
      <c r="C1606" s="86"/>
      <c r="D1606" s="62"/>
      <c r="E1606" s="86"/>
      <c r="F1606" s="86"/>
      <c r="G1606" s="86"/>
      <c r="H1606" s="87"/>
      <c r="I1606" s="88"/>
      <c r="J1606" s="64"/>
      <c r="K1606" s="64"/>
      <c r="L1606" s="79" t="str">
        <f>IF(E1606+F1606+G1606=0,"",E1606*'Emission Factors'!C$26+F1606*'Emission Factors'!C$28+G1606*'Emission Factors'!$C$30)</f>
        <v/>
      </c>
      <c r="M1606" s="79" t="str">
        <f>IF(E1606+F1606+G1606=0,"",E1606*'Emission Factors'!C$27+F1606*'Emission Factors'!C$29+G1606*'Emission Factors'!$C$31)</f>
        <v/>
      </c>
      <c r="N1606" s="79" t="str">
        <f t="shared" si="72"/>
        <v/>
      </c>
      <c r="O1606" s="79" t="str">
        <f t="shared" si="73"/>
        <v/>
      </c>
      <c r="P1606" s="79" t="str">
        <f>IFERROR(N1606*'Emission Factors'!C$13+O1606*'Emission Factors'!C$20,"")</f>
        <v/>
      </c>
      <c r="Q1606" s="89" t="str">
        <f t="shared" si="74"/>
        <v/>
      </c>
      <c r="R1606" s="90" t="str">
        <f>IFERROR(N1606*'Emission Factors'!C$14+O1606*'Emission Factors'!C$21,"")</f>
        <v/>
      </c>
      <c r="S1606" s="90" t="str">
        <f>IFERROR(N1606*'Emission Factors'!C$15+O1606*'Emission Factors'!C$22,"")</f>
        <v/>
      </c>
      <c r="T1606" s="90" t="str">
        <f>IFERROR(N1606*'Emission Factors'!C$16+O1606*'Emission Factors'!C$23,"")</f>
        <v/>
      </c>
      <c r="U1606" s="28" t="str">
        <f>IFERROR(IF(K1606="Residential",N1606*'Emission Factors'!$C$17+O1606*'Emission Factors'!$C$24,N1606*'Emission Factors'!$C$18+O1606*'Emission Factors'!$C$25),"")</f>
        <v/>
      </c>
    </row>
    <row r="1607" spans="2:21" ht="15" customHeight="1" x14ac:dyDescent="0.35">
      <c r="B1607" s="92"/>
      <c r="C1607" s="86"/>
      <c r="D1607" s="63"/>
      <c r="E1607" s="86"/>
      <c r="F1607" s="86"/>
      <c r="G1607" s="86"/>
      <c r="H1607" s="87"/>
      <c r="I1607" s="88"/>
      <c r="J1607" s="64"/>
      <c r="K1607" s="64"/>
      <c r="L1607" s="79" t="str">
        <f>IF(E1607+F1607+G1607=0,"",E1607*'Emission Factors'!C$26+F1607*'Emission Factors'!C$28+G1607*'Emission Factors'!$C$30)</f>
        <v/>
      </c>
      <c r="M1607" s="79" t="str">
        <f>IF(E1607+F1607+G1607=0,"",E1607*'Emission Factors'!C$27+F1607*'Emission Factors'!C$29+G1607*'Emission Factors'!$C$31)</f>
        <v/>
      </c>
      <c r="N1607" s="79" t="str">
        <f t="shared" si="72"/>
        <v/>
      </c>
      <c r="O1607" s="79" t="str">
        <f t="shared" si="73"/>
        <v/>
      </c>
      <c r="P1607" s="79" t="str">
        <f>IFERROR(N1607*'Emission Factors'!C$13+O1607*'Emission Factors'!C$20,"")</f>
        <v/>
      </c>
      <c r="Q1607" s="89" t="str">
        <f t="shared" si="74"/>
        <v/>
      </c>
      <c r="R1607" s="90" t="str">
        <f>IFERROR(N1607*'Emission Factors'!C$14+O1607*'Emission Factors'!C$21,"")</f>
        <v/>
      </c>
      <c r="S1607" s="90" t="str">
        <f>IFERROR(N1607*'Emission Factors'!C$15+O1607*'Emission Factors'!C$22,"")</f>
        <v/>
      </c>
      <c r="T1607" s="90" t="str">
        <f>IFERROR(N1607*'Emission Factors'!C$16+O1607*'Emission Factors'!C$23,"")</f>
        <v/>
      </c>
      <c r="U1607" s="28" t="str">
        <f>IFERROR(IF(K1607="Residential",N1607*'Emission Factors'!$C$17+O1607*'Emission Factors'!$C$24,N1607*'Emission Factors'!$C$18+O1607*'Emission Factors'!$C$25),"")</f>
        <v/>
      </c>
    </row>
    <row r="1608" spans="2:21" ht="15" customHeight="1" x14ac:dyDescent="0.35">
      <c r="B1608" s="92"/>
      <c r="C1608" s="86"/>
      <c r="D1608" s="62"/>
      <c r="E1608" s="86"/>
      <c r="F1608" s="86"/>
      <c r="G1608" s="86"/>
      <c r="H1608" s="87"/>
      <c r="I1608" s="88"/>
      <c r="J1608" s="64"/>
      <c r="K1608" s="64"/>
      <c r="L1608" s="79" t="str">
        <f>IF(E1608+F1608+G1608=0,"",E1608*'Emission Factors'!C$26+F1608*'Emission Factors'!C$28+G1608*'Emission Factors'!$C$30)</f>
        <v/>
      </c>
      <c r="M1608" s="79" t="str">
        <f>IF(E1608+F1608+G1608=0,"",E1608*'Emission Factors'!C$27+F1608*'Emission Factors'!C$29+G1608*'Emission Factors'!$C$31)</f>
        <v/>
      </c>
      <c r="N1608" s="79" t="str">
        <f t="shared" si="72"/>
        <v/>
      </c>
      <c r="O1608" s="79" t="str">
        <f t="shared" si="73"/>
        <v/>
      </c>
      <c r="P1608" s="79" t="str">
        <f>IFERROR(N1608*'Emission Factors'!C$13+O1608*'Emission Factors'!C$20,"")</f>
        <v/>
      </c>
      <c r="Q1608" s="89" t="str">
        <f t="shared" si="74"/>
        <v/>
      </c>
      <c r="R1608" s="90" t="str">
        <f>IFERROR(N1608*'Emission Factors'!C$14+O1608*'Emission Factors'!C$21,"")</f>
        <v/>
      </c>
      <c r="S1608" s="90" t="str">
        <f>IFERROR(N1608*'Emission Factors'!C$15+O1608*'Emission Factors'!C$22,"")</f>
        <v/>
      </c>
      <c r="T1608" s="90" t="str">
        <f>IFERROR(N1608*'Emission Factors'!C$16+O1608*'Emission Factors'!C$23,"")</f>
        <v/>
      </c>
      <c r="U1608" s="28" t="str">
        <f>IFERROR(IF(K1608="Residential",N1608*'Emission Factors'!$C$17+O1608*'Emission Factors'!$C$24,N1608*'Emission Factors'!$C$18+O1608*'Emission Factors'!$C$25),"")</f>
        <v/>
      </c>
    </row>
    <row r="1609" spans="2:21" ht="15" customHeight="1" x14ac:dyDescent="0.35">
      <c r="B1609" s="92"/>
      <c r="C1609" s="86"/>
      <c r="D1609" s="62"/>
      <c r="E1609" s="86"/>
      <c r="F1609" s="86"/>
      <c r="G1609" s="86"/>
      <c r="H1609" s="87"/>
      <c r="I1609" s="88"/>
      <c r="J1609" s="64"/>
      <c r="K1609" s="64"/>
      <c r="L1609" s="79" t="str">
        <f>IF(E1609+F1609+G1609=0,"",E1609*'Emission Factors'!C$26+F1609*'Emission Factors'!C$28+G1609*'Emission Factors'!$C$30)</f>
        <v/>
      </c>
      <c r="M1609" s="79" t="str">
        <f>IF(E1609+F1609+G1609=0,"",E1609*'Emission Factors'!C$27+F1609*'Emission Factors'!C$29+G1609*'Emission Factors'!$C$31)</f>
        <v/>
      </c>
      <c r="N1609" s="79" t="str">
        <f t="shared" si="72"/>
        <v/>
      </c>
      <c r="O1609" s="79" t="str">
        <f t="shared" si="73"/>
        <v/>
      </c>
      <c r="P1609" s="79" t="str">
        <f>IFERROR(N1609*'Emission Factors'!C$13+O1609*'Emission Factors'!C$20,"")</f>
        <v/>
      </c>
      <c r="Q1609" s="89" t="str">
        <f t="shared" si="74"/>
        <v/>
      </c>
      <c r="R1609" s="90" t="str">
        <f>IFERROR(N1609*'Emission Factors'!C$14+O1609*'Emission Factors'!C$21,"")</f>
        <v/>
      </c>
      <c r="S1609" s="90" t="str">
        <f>IFERROR(N1609*'Emission Factors'!C$15+O1609*'Emission Factors'!C$22,"")</f>
        <v/>
      </c>
      <c r="T1609" s="90" t="str">
        <f>IFERROR(N1609*'Emission Factors'!C$16+O1609*'Emission Factors'!C$23,"")</f>
        <v/>
      </c>
      <c r="U1609" s="28" t="str">
        <f>IFERROR(IF(K1609="Residential",N1609*'Emission Factors'!$C$17+O1609*'Emission Factors'!$C$24,N1609*'Emission Factors'!$C$18+O1609*'Emission Factors'!$C$25),"")</f>
        <v/>
      </c>
    </row>
    <row r="1610" spans="2:21" ht="15" customHeight="1" x14ac:dyDescent="0.35">
      <c r="B1610" s="92"/>
      <c r="C1610" s="86"/>
      <c r="D1610" s="62"/>
      <c r="E1610" s="86"/>
      <c r="F1610" s="86"/>
      <c r="G1610" s="86"/>
      <c r="H1610" s="87"/>
      <c r="I1610" s="88"/>
      <c r="J1610" s="64"/>
      <c r="K1610" s="64"/>
      <c r="L1610" s="79" t="str">
        <f>IF(E1610+F1610+G1610=0,"",E1610*'Emission Factors'!C$26+F1610*'Emission Factors'!C$28+G1610*'Emission Factors'!$C$30)</f>
        <v/>
      </c>
      <c r="M1610" s="79" t="str">
        <f>IF(E1610+F1610+G1610=0,"",E1610*'Emission Factors'!C$27+F1610*'Emission Factors'!C$29+G1610*'Emission Factors'!$C$31)</f>
        <v/>
      </c>
      <c r="N1610" s="79" t="str">
        <f t="shared" si="72"/>
        <v/>
      </c>
      <c r="O1610" s="79" t="str">
        <f t="shared" si="73"/>
        <v/>
      </c>
      <c r="P1610" s="79" t="str">
        <f>IFERROR(N1610*'Emission Factors'!C$13+O1610*'Emission Factors'!C$20,"")</f>
        <v/>
      </c>
      <c r="Q1610" s="89" t="str">
        <f t="shared" si="74"/>
        <v/>
      </c>
      <c r="R1610" s="90" t="str">
        <f>IFERROR(N1610*'Emission Factors'!C$14+O1610*'Emission Factors'!C$21,"")</f>
        <v/>
      </c>
      <c r="S1610" s="90" t="str">
        <f>IFERROR(N1610*'Emission Factors'!C$15+O1610*'Emission Factors'!C$22,"")</f>
        <v/>
      </c>
      <c r="T1610" s="90" t="str">
        <f>IFERROR(N1610*'Emission Factors'!C$16+O1610*'Emission Factors'!C$23,"")</f>
        <v/>
      </c>
      <c r="U1610" s="28" t="str">
        <f>IFERROR(IF(K1610="Residential",N1610*'Emission Factors'!$C$17+O1610*'Emission Factors'!$C$24,N1610*'Emission Factors'!$C$18+O1610*'Emission Factors'!$C$25),"")</f>
        <v/>
      </c>
    </row>
    <row r="1611" spans="2:21" ht="15" customHeight="1" x14ac:dyDescent="0.35">
      <c r="B1611" s="92"/>
      <c r="C1611" s="86"/>
      <c r="D1611" s="62"/>
      <c r="E1611" s="86"/>
      <c r="F1611" s="86"/>
      <c r="G1611" s="86"/>
      <c r="H1611" s="87"/>
      <c r="I1611" s="88"/>
      <c r="J1611" s="64"/>
      <c r="K1611" s="64"/>
      <c r="L1611" s="79" t="str">
        <f>IF(E1611+F1611+G1611=0,"",E1611*'Emission Factors'!C$26+F1611*'Emission Factors'!C$28+G1611*'Emission Factors'!$C$30)</f>
        <v/>
      </c>
      <c r="M1611" s="79" t="str">
        <f>IF(E1611+F1611+G1611=0,"",E1611*'Emission Factors'!C$27+F1611*'Emission Factors'!C$29+G1611*'Emission Factors'!$C$31)</f>
        <v/>
      </c>
      <c r="N1611" s="79" t="str">
        <f t="shared" si="72"/>
        <v/>
      </c>
      <c r="O1611" s="79" t="str">
        <f t="shared" si="73"/>
        <v/>
      </c>
      <c r="P1611" s="79" t="str">
        <f>IFERROR(N1611*'Emission Factors'!C$13+O1611*'Emission Factors'!C$20,"")</f>
        <v/>
      </c>
      <c r="Q1611" s="89" t="str">
        <f t="shared" si="74"/>
        <v/>
      </c>
      <c r="R1611" s="90" t="str">
        <f>IFERROR(N1611*'Emission Factors'!C$14+O1611*'Emission Factors'!C$21,"")</f>
        <v/>
      </c>
      <c r="S1611" s="90" t="str">
        <f>IFERROR(N1611*'Emission Factors'!C$15+O1611*'Emission Factors'!C$22,"")</f>
        <v/>
      </c>
      <c r="T1611" s="90" t="str">
        <f>IFERROR(N1611*'Emission Factors'!C$16+O1611*'Emission Factors'!C$23,"")</f>
        <v/>
      </c>
      <c r="U1611" s="28" t="str">
        <f>IFERROR(IF(K1611="Residential",N1611*'Emission Factors'!$C$17+O1611*'Emission Factors'!$C$24,N1611*'Emission Factors'!$C$18+O1611*'Emission Factors'!$C$25),"")</f>
        <v/>
      </c>
    </row>
    <row r="1612" spans="2:21" ht="15" customHeight="1" x14ac:dyDescent="0.35">
      <c r="B1612" s="92"/>
      <c r="C1612" s="86"/>
      <c r="D1612" s="63"/>
      <c r="E1612" s="86"/>
      <c r="F1612" s="86"/>
      <c r="G1612" s="86"/>
      <c r="H1612" s="87"/>
      <c r="I1612" s="88"/>
      <c r="J1612" s="64"/>
      <c r="K1612" s="64"/>
      <c r="L1612" s="79" t="str">
        <f>IF(E1612+F1612+G1612=0,"",E1612*'Emission Factors'!C$26+F1612*'Emission Factors'!C$28+G1612*'Emission Factors'!$C$30)</f>
        <v/>
      </c>
      <c r="M1612" s="79" t="str">
        <f>IF(E1612+F1612+G1612=0,"",E1612*'Emission Factors'!C$27+F1612*'Emission Factors'!C$29+G1612*'Emission Factors'!$C$31)</f>
        <v/>
      </c>
      <c r="N1612" s="79" t="str">
        <f t="shared" si="72"/>
        <v/>
      </c>
      <c r="O1612" s="79" t="str">
        <f t="shared" si="73"/>
        <v/>
      </c>
      <c r="P1612" s="79" t="str">
        <f>IFERROR(N1612*'Emission Factors'!C$13+O1612*'Emission Factors'!C$20,"")</f>
        <v/>
      </c>
      <c r="Q1612" s="89" t="str">
        <f t="shared" si="74"/>
        <v/>
      </c>
      <c r="R1612" s="90" t="str">
        <f>IFERROR(N1612*'Emission Factors'!C$14+O1612*'Emission Factors'!C$21,"")</f>
        <v/>
      </c>
      <c r="S1612" s="90" t="str">
        <f>IFERROR(N1612*'Emission Factors'!C$15+O1612*'Emission Factors'!C$22,"")</f>
        <v/>
      </c>
      <c r="T1612" s="90" t="str">
        <f>IFERROR(N1612*'Emission Factors'!C$16+O1612*'Emission Factors'!C$23,"")</f>
        <v/>
      </c>
      <c r="U1612" s="28" t="str">
        <f>IFERROR(IF(K1612="Residential",N1612*'Emission Factors'!$C$17+O1612*'Emission Factors'!$C$24,N1612*'Emission Factors'!$C$18+O1612*'Emission Factors'!$C$25),"")</f>
        <v/>
      </c>
    </row>
    <row r="1613" spans="2:21" ht="15" customHeight="1" x14ac:dyDescent="0.35">
      <c r="B1613" s="92"/>
      <c r="C1613" s="86"/>
      <c r="D1613" s="62"/>
      <c r="E1613" s="86"/>
      <c r="F1613" s="86"/>
      <c r="G1613" s="86"/>
      <c r="H1613" s="87"/>
      <c r="I1613" s="88"/>
      <c r="J1613" s="64"/>
      <c r="K1613" s="64"/>
      <c r="L1613" s="79" t="str">
        <f>IF(E1613+F1613+G1613=0,"",E1613*'Emission Factors'!C$26+F1613*'Emission Factors'!C$28+G1613*'Emission Factors'!$C$30)</f>
        <v/>
      </c>
      <c r="M1613" s="79" t="str">
        <f>IF(E1613+F1613+G1613=0,"",E1613*'Emission Factors'!C$27+F1613*'Emission Factors'!C$29+G1613*'Emission Factors'!$C$31)</f>
        <v/>
      </c>
      <c r="N1613" s="79" t="str">
        <f t="shared" si="72"/>
        <v/>
      </c>
      <c r="O1613" s="79" t="str">
        <f t="shared" si="73"/>
        <v/>
      </c>
      <c r="P1613" s="79" t="str">
        <f>IFERROR(N1613*'Emission Factors'!C$13+O1613*'Emission Factors'!C$20,"")</f>
        <v/>
      </c>
      <c r="Q1613" s="89" t="str">
        <f t="shared" si="74"/>
        <v/>
      </c>
      <c r="R1613" s="90" t="str">
        <f>IFERROR(N1613*'Emission Factors'!C$14+O1613*'Emission Factors'!C$21,"")</f>
        <v/>
      </c>
      <c r="S1613" s="90" t="str">
        <f>IFERROR(N1613*'Emission Factors'!C$15+O1613*'Emission Factors'!C$22,"")</f>
        <v/>
      </c>
      <c r="T1613" s="90" t="str">
        <f>IFERROR(N1613*'Emission Factors'!C$16+O1613*'Emission Factors'!C$23,"")</f>
        <v/>
      </c>
      <c r="U1613" s="28" t="str">
        <f>IFERROR(IF(K1613="Residential",N1613*'Emission Factors'!$C$17+O1613*'Emission Factors'!$C$24,N1613*'Emission Factors'!$C$18+O1613*'Emission Factors'!$C$25),"")</f>
        <v/>
      </c>
    </row>
    <row r="1614" spans="2:21" ht="15" customHeight="1" x14ac:dyDescent="0.35">
      <c r="B1614" s="92"/>
      <c r="C1614" s="86"/>
      <c r="D1614" s="62"/>
      <c r="E1614" s="86"/>
      <c r="F1614" s="86"/>
      <c r="G1614" s="86"/>
      <c r="H1614" s="87"/>
      <c r="I1614" s="88"/>
      <c r="J1614" s="64"/>
      <c r="K1614" s="64"/>
      <c r="L1614" s="79" t="str">
        <f>IF(E1614+F1614+G1614=0,"",E1614*'Emission Factors'!C$26+F1614*'Emission Factors'!C$28+G1614*'Emission Factors'!$C$30)</f>
        <v/>
      </c>
      <c r="M1614" s="79" t="str">
        <f>IF(E1614+F1614+G1614=0,"",E1614*'Emission Factors'!C$27+F1614*'Emission Factors'!C$29+G1614*'Emission Factors'!$C$31)</f>
        <v/>
      </c>
      <c r="N1614" s="79" t="str">
        <f t="shared" si="72"/>
        <v/>
      </c>
      <c r="O1614" s="79" t="str">
        <f t="shared" si="73"/>
        <v/>
      </c>
      <c r="P1614" s="79" t="str">
        <f>IFERROR(N1614*'Emission Factors'!C$13+O1614*'Emission Factors'!C$20,"")</f>
        <v/>
      </c>
      <c r="Q1614" s="89" t="str">
        <f t="shared" si="74"/>
        <v/>
      </c>
      <c r="R1614" s="90" t="str">
        <f>IFERROR(N1614*'Emission Factors'!C$14+O1614*'Emission Factors'!C$21,"")</f>
        <v/>
      </c>
      <c r="S1614" s="90" t="str">
        <f>IFERROR(N1614*'Emission Factors'!C$15+O1614*'Emission Factors'!C$22,"")</f>
        <v/>
      </c>
      <c r="T1614" s="90" t="str">
        <f>IFERROR(N1614*'Emission Factors'!C$16+O1614*'Emission Factors'!C$23,"")</f>
        <v/>
      </c>
      <c r="U1614" s="28" t="str">
        <f>IFERROR(IF(K1614="Residential",N1614*'Emission Factors'!$C$17+O1614*'Emission Factors'!$C$24,N1614*'Emission Factors'!$C$18+O1614*'Emission Factors'!$C$25),"")</f>
        <v/>
      </c>
    </row>
    <row r="1615" spans="2:21" ht="15" customHeight="1" x14ac:dyDescent="0.35">
      <c r="B1615" s="92"/>
      <c r="C1615" s="86"/>
      <c r="D1615" s="62"/>
      <c r="E1615" s="86"/>
      <c r="F1615" s="86"/>
      <c r="G1615" s="86"/>
      <c r="H1615" s="87"/>
      <c r="I1615" s="88"/>
      <c r="J1615" s="64"/>
      <c r="K1615" s="64"/>
      <c r="L1615" s="79" t="str">
        <f>IF(E1615+F1615+G1615=0,"",E1615*'Emission Factors'!C$26+F1615*'Emission Factors'!C$28+G1615*'Emission Factors'!$C$30)</f>
        <v/>
      </c>
      <c r="M1615" s="79" t="str">
        <f>IF(E1615+F1615+G1615=0,"",E1615*'Emission Factors'!C$27+F1615*'Emission Factors'!C$29+G1615*'Emission Factors'!$C$31)</f>
        <v/>
      </c>
      <c r="N1615" s="79" t="str">
        <f t="shared" si="72"/>
        <v/>
      </c>
      <c r="O1615" s="79" t="str">
        <f t="shared" si="73"/>
        <v/>
      </c>
      <c r="P1615" s="79" t="str">
        <f>IFERROR(N1615*'Emission Factors'!C$13+O1615*'Emission Factors'!C$20,"")</f>
        <v/>
      </c>
      <c r="Q1615" s="89" t="str">
        <f t="shared" si="74"/>
        <v/>
      </c>
      <c r="R1615" s="90" t="str">
        <f>IFERROR(N1615*'Emission Factors'!C$14+O1615*'Emission Factors'!C$21,"")</f>
        <v/>
      </c>
      <c r="S1615" s="90" t="str">
        <f>IFERROR(N1615*'Emission Factors'!C$15+O1615*'Emission Factors'!C$22,"")</f>
        <v/>
      </c>
      <c r="T1615" s="90" t="str">
        <f>IFERROR(N1615*'Emission Factors'!C$16+O1615*'Emission Factors'!C$23,"")</f>
        <v/>
      </c>
      <c r="U1615" s="28" t="str">
        <f>IFERROR(IF(K1615="Residential",N1615*'Emission Factors'!$C$17+O1615*'Emission Factors'!$C$24,N1615*'Emission Factors'!$C$18+O1615*'Emission Factors'!$C$25),"")</f>
        <v/>
      </c>
    </row>
    <row r="1616" spans="2:21" ht="15" customHeight="1" x14ac:dyDescent="0.35">
      <c r="B1616" s="92"/>
      <c r="C1616" s="86"/>
      <c r="D1616" s="62"/>
      <c r="E1616" s="86"/>
      <c r="F1616" s="86"/>
      <c r="G1616" s="86"/>
      <c r="H1616" s="87"/>
      <c r="I1616" s="88"/>
      <c r="J1616" s="64"/>
      <c r="K1616" s="64"/>
      <c r="L1616" s="79" t="str">
        <f>IF(E1616+F1616+G1616=0,"",E1616*'Emission Factors'!C$26+F1616*'Emission Factors'!C$28+G1616*'Emission Factors'!$C$30)</f>
        <v/>
      </c>
      <c r="M1616" s="79" t="str">
        <f>IF(E1616+F1616+G1616=0,"",E1616*'Emission Factors'!C$27+F1616*'Emission Factors'!C$29+G1616*'Emission Factors'!$C$31)</f>
        <v/>
      </c>
      <c r="N1616" s="79" t="str">
        <f t="shared" si="72"/>
        <v/>
      </c>
      <c r="O1616" s="79" t="str">
        <f t="shared" si="73"/>
        <v/>
      </c>
      <c r="P1616" s="79" t="str">
        <f>IFERROR(N1616*'Emission Factors'!C$13+O1616*'Emission Factors'!C$20,"")</f>
        <v/>
      </c>
      <c r="Q1616" s="89" t="str">
        <f t="shared" si="74"/>
        <v/>
      </c>
      <c r="R1616" s="90" t="str">
        <f>IFERROR(N1616*'Emission Factors'!C$14+O1616*'Emission Factors'!C$21,"")</f>
        <v/>
      </c>
      <c r="S1616" s="90" t="str">
        <f>IFERROR(N1616*'Emission Factors'!C$15+O1616*'Emission Factors'!C$22,"")</f>
        <v/>
      </c>
      <c r="T1616" s="90" t="str">
        <f>IFERROR(N1616*'Emission Factors'!C$16+O1616*'Emission Factors'!C$23,"")</f>
        <v/>
      </c>
      <c r="U1616" s="28" t="str">
        <f>IFERROR(IF(K1616="Residential",N1616*'Emission Factors'!$C$17+O1616*'Emission Factors'!$C$24,N1616*'Emission Factors'!$C$18+O1616*'Emission Factors'!$C$25),"")</f>
        <v/>
      </c>
    </row>
    <row r="1617" spans="2:21" ht="15" customHeight="1" x14ac:dyDescent="0.35">
      <c r="B1617" s="92"/>
      <c r="C1617" s="86"/>
      <c r="D1617" s="63"/>
      <c r="E1617" s="86"/>
      <c r="F1617" s="86"/>
      <c r="G1617" s="86"/>
      <c r="H1617" s="87"/>
      <c r="I1617" s="88"/>
      <c r="J1617" s="64"/>
      <c r="K1617" s="64"/>
      <c r="L1617" s="79" t="str">
        <f>IF(E1617+F1617+G1617=0,"",E1617*'Emission Factors'!C$26+F1617*'Emission Factors'!C$28+G1617*'Emission Factors'!$C$30)</f>
        <v/>
      </c>
      <c r="M1617" s="79" t="str">
        <f>IF(E1617+F1617+G1617=0,"",E1617*'Emission Factors'!C$27+F1617*'Emission Factors'!C$29+G1617*'Emission Factors'!$C$31)</f>
        <v/>
      </c>
      <c r="N1617" s="79" t="str">
        <f t="shared" si="72"/>
        <v/>
      </c>
      <c r="O1617" s="79" t="str">
        <f t="shared" si="73"/>
        <v/>
      </c>
      <c r="P1617" s="79" t="str">
        <f>IFERROR(N1617*'Emission Factors'!C$13+O1617*'Emission Factors'!C$20,"")</f>
        <v/>
      </c>
      <c r="Q1617" s="89" t="str">
        <f t="shared" si="74"/>
        <v/>
      </c>
      <c r="R1617" s="90" t="str">
        <f>IFERROR(N1617*'Emission Factors'!C$14+O1617*'Emission Factors'!C$21,"")</f>
        <v/>
      </c>
      <c r="S1617" s="90" t="str">
        <f>IFERROR(N1617*'Emission Factors'!C$15+O1617*'Emission Factors'!C$22,"")</f>
        <v/>
      </c>
      <c r="T1617" s="90" t="str">
        <f>IFERROR(N1617*'Emission Factors'!C$16+O1617*'Emission Factors'!C$23,"")</f>
        <v/>
      </c>
      <c r="U1617" s="28" t="str">
        <f>IFERROR(IF(K1617="Residential",N1617*'Emission Factors'!$C$17+O1617*'Emission Factors'!$C$24,N1617*'Emission Factors'!$C$18+O1617*'Emission Factors'!$C$25),"")</f>
        <v/>
      </c>
    </row>
    <row r="1618" spans="2:21" ht="15" customHeight="1" x14ac:dyDescent="0.35">
      <c r="B1618" s="92"/>
      <c r="C1618" s="86"/>
      <c r="D1618" s="62"/>
      <c r="E1618" s="86"/>
      <c r="F1618" s="86"/>
      <c r="G1618" s="86"/>
      <c r="H1618" s="87"/>
      <c r="I1618" s="88"/>
      <c r="J1618" s="64"/>
      <c r="K1618" s="64"/>
      <c r="L1618" s="79" t="str">
        <f>IF(E1618+F1618+G1618=0,"",E1618*'Emission Factors'!C$26+F1618*'Emission Factors'!C$28+G1618*'Emission Factors'!$C$30)</f>
        <v/>
      </c>
      <c r="M1618" s="79" t="str">
        <f>IF(E1618+F1618+G1618=0,"",E1618*'Emission Factors'!C$27+F1618*'Emission Factors'!C$29+G1618*'Emission Factors'!$C$31)</f>
        <v/>
      </c>
      <c r="N1618" s="79" t="str">
        <f t="shared" ref="N1618:N1681" si="75">IFERROR(L1618*J1618,"")</f>
        <v/>
      </c>
      <c r="O1618" s="79" t="str">
        <f t="shared" ref="O1618:O1681" si="76">IFERROR(M1618*J1618,"")</f>
        <v/>
      </c>
      <c r="P1618" s="79" t="str">
        <f>IFERROR(N1618*'Emission Factors'!C$13+O1618*'Emission Factors'!C$20,"")</f>
        <v/>
      </c>
      <c r="Q1618" s="89" t="str">
        <f t="shared" ref="Q1618:Q1681" si="77">IFERROR(P1618/I1618,"")</f>
        <v/>
      </c>
      <c r="R1618" s="90" t="str">
        <f>IFERROR(N1618*'Emission Factors'!C$14+O1618*'Emission Factors'!C$21,"")</f>
        <v/>
      </c>
      <c r="S1618" s="90" t="str">
        <f>IFERROR(N1618*'Emission Factors'!C$15+O1618*'Emission Factors'!C$22,"")</f>
        <v/>
      </c>
      <c r="T1618" s="90" t="str">
        <f>IFERROR(N1618*'Emission Factors'!C$16+O1618*'Emission Factors'!C$23,"")</f>
        <v/>
      </c>
      <c r="U1618" s="28" t="str">
        <f>IFERROR(IF(K1618="Residential",N1618*'Emission Factors'!$C$17+O1618*'Emission Factors'!$C$24,N1618*'Emission Factors'!$C$18+O1618*'Emission Factors'!$C$25),"")</f>
        <v/>
      </c>
    </row>
    <row r="1619" spans="2:21" ht="15" customHeight="1" x14ac:dyDescent="0.35">
      <c r="B1619" s="92"/>
      <c r="C1619" s="86"/>
      <c r="D1619" s="62"/>
      <c r="E1619" s="86"/>
      <c r="F1619" s="86"/>
      <c r="G1619" s="86"/>
      <c r="H1619" s="87"/>
      <c r="I1619" s="88"/>
      <c r="J1619" s="64"/>
      <c r="K1619" s="64"/>
      <c r="L1619" s="79" t="str">
        <f>IF(E1619+F1619+G1619=0,"",E1619*'Emission Factors'!C$26+F1619*'Emission Factors'!C$28+G1619*'Emission Factors'!$C$30)</f>
        <v/>
      </c>
      <c r="M1619" s="79" t="str">
        <f>IF(E1619+F1619+G1619=0,"",E1619*'Emission Factors'!C$27+F1619*'Emission Factors'!C$29+G1619*'Emission Factors'!$C$31)</f>
        <v/>
      </c>
      <c r="N1619" s="79" t="str">
        <f t="shared" si="75"/>
        <v/>
      </c>
      <c r="O1619" s="79" t="str">
        <f t="shared" si="76"/>
        <v/>
      </c>
      <c r="P1619" s="79" t="str">
        <f>IFERROR(N1619*'Emission Factors'!C$13+O1619*'Emission Factors'!C$20,"")</f>
        <v/>
      </c>
      <c r="Q1619" s="89" t="str">
        <f t="shared" si="77"/>
        <v/>
      </c>
      <c r="R1619" s="90" t="str">
        <f>IFERROR(N1619*'Emission Factors'!C$14+O1619*'Emission Factors'!C$21,"")</f>
        <v/>
      </c>
      <c r="S1619" s="90" t="str">
        <f>IFERROR(N1619*'Emission Factors'!C$15+O1619*'Emission Factors'!C$22,"")</f>
        <v/>
      </c>
      <c r="T1619" s="90" t="str">
        <f>IFERROR(N1619*'Emission Factors'!C$16+O1619*'Emission Factors'!C$23,"")</f>
        <v/>
      </c>
      <c r="U1619" s="28" t="str">
        <f>IFERROR(IF(K1619="Residential",N1619*'Emission Factors'!$C$17+O1619*'Emission Factors'!$C$24,N1619*'Emission Factors'!$C$18+O1619*'Emission Factors'!$C$25),"")</f>
        <v/>
      </c>
    </row>
    <row r="1620" spans="2:21" ht="15" customHeight="1" x14ac:dyDescent="0.35">
      <c r="B1620" s="92"/>
      <c r="C1620" s="86"/>
      <c r="D1620" s="62"/>
      <c r="E1620" s="86"/>
      <c r="F1620" s="86"/>
      <c r="G1620" s="86"/>
      <c r="H1620" s="87"/>
      <c r="I1620" s="88"/>
      <c r="J1620" s="64"/>
      <c r="K1620" s="64"/>
      <c r="L1620" s="79" t="str">
        <f>IF(E1620+F1620+G1620=0,"",E1620*'Emission Factors'!C$26+F1620*'Emission Factors'!C$28+G1620*'Emission Factors'!$C$30)</f>
        <v/>
      </c>
      <c r="M1620" s="79" t="str">
        <f>IF(E1620+F1620+G1620=0,"",E1620*'Emission Factors'!C$27+F1620*'Emission Factors'!C$29+G1620*'Emission Factors'!$C$31)</f>
        <v/>
      </c>
      <c r="N1620" s="79" t="str">
        <f t="shared" si="75"/>
        <v/>
      </c>
      <c r="O1620" s="79" t="str">
        <f t="shared" si="76"/>
        <v/>
      </c>
      <c r="P1620" s="79" t="str">
        <f>IFERROR(N1620*'Emission Factors'!C$13+O1620*'Emission Factors'!C$20,"")</f>
        <v/>
      </c>
      <c r="Q1620" s="89" t="str">
        <f t="shared" si="77"/>
        <v/>
      </c>
      <c r="R1620" s="90" t="str">
        <f>IFERROR(N1620*'Emission Factors'!C$14+O1620*'Emission Factors'!C$21,"")</f>
        <v/>
      </c>
      <c r="S1620" s="90" t="str">
        <f>IFERROR(N1620*'Emission Factors'!C$15+O1620*'Emission Factors'!C$22,"")</f>
        <v/>
      </c>
      <c r="T1620" s="90" t="str">
        <f>IFERROR(N1620*'Emission Factors'!C$16+O1620*'Emission Factors'!C$23,"")</f>
        <v/>
      </c>
      <c r="U1620" s="28" t="str">
        <f>IFERROR(IF(K1620="Residential",N1620*'Emission Factors'!$C$17+O1620*'Emission Factors'!$C$24,N1620*'Emission Factors'!$C$18+O1620*'Emission Factors'!$C$25),"")</f>
        <v/>
      </c>
    </row>
    <row r="1621" spans="2:21" ht="15" customHeight="1" x14ac:dyDescent="0.35">
      <c r="B1621" s="92"/>
      <c r="C1621" s="86"/>
      <c r="D1621" s="62"/>
      <c r="E1621" s="86"/>
      <c r="F1621" s="86"/>
      <c r="G1621" s="86"/>
      <c r="H1621" s="87"/>
      <c r="I1621" s="88"/>
      <c r="J1621" s="64"/>
      <c r="K1621" s="64"/>
      <c r="L1621" s="79" t="str">
        <f>IF(E1621+F1621+G1621=0,"",E1621*'Emission Factors'!C$26+F1621*'Emission Factors'!C$28+G1621*'Emission Factors'!$C$30)</f>
        <v/>
      </c>
      <c r="M1621" s="79" t="str">
        <f>IF(E1621+F1621+G1621=0,"",E1621*'Emission Factors'!C$27+F1621*'Emission Factors'!C$29+G1621*'Emission Factors'!$C$31)</f>
        <v/>
      </c>
      <c r="N1621" s="79" t="str">
        <f t="shared" si="75"/>
        <v/>
      </c>
      <c r="O1621" s="79" t="str">
        <f t="shared" si="76"/>
        <v/>
      </c>
      <c r="P1621" s="79" t="str">
        <f>IFERROR(N1621*'Emission Factors'!C$13+O1621*'Emission Factors'!C$20,"")</f>
        <v/>
      </c>
      <c r="Q1621" s="89" t="str">
        <f t="shared" si="77"/>
        <v/>
      </c>
      <c r="R1621" s="90" t="str">
        <f>IFERROR(N1621*'Emission Factors'!C$14+O1621*'Emission Factors'!C$21,"")</f>
        <v/>
      </c>
      <c r="S1621" s="90" t="str">
        <f>IFERROR(N1621*'Emission Factors'!C$15+O1621*'Emission Factors'!C$22,"")</f>
        <v/>
      </c>
      <c r="T1621" s="90" t="str">
        <f>IFERROR(N1621*'Emission Factors'!C$16+O1621*'Emission Factors'!C$23,"")</f>
        <v/>
      </c>
      <c r="U1621" s="28" t="str">
        <f>IFERROR(IF(K1621="Residential",N1621*'Emission Factors'!$C$17+O1621*'Emission Factors'!$C$24,N1621*'Emission Factors'!$C$18+O1621*'Emission Factors'!$C$25),"")</f>
        <v/>
      </c>
    </row>
    <row r="1622" spans="2:21" ht="15" customHeight="1" x14ac:dyDescent="0.35">
      <c r="B1622" s="92"/>
      <c r="C1622" s="86"/>
      <c r="D1622" s="63"/>
      <c r="E1622" s="86"/>
      <c r="F1622" s="86"/>
      <c r="G1622" s="86"/>
      <c r="H1622" s="87"/>
      <c r="I1622" s="88"/>
      <c r="J1622" s="64"/>
      <c r="K1622" s="64"/>
      <c r="L1622" s="79" t="str">
        <f>IF(E1622+F1622+G1622=0,"",E1622*'Emission Factors'!C$26+F1622*'Emission Factors'!C$28+G1622*'Emission Factors'!$C$30)</f>
        <v/>
      </c>
      <c r="M1622" s="79" t="str">
        <f>IF(E1622+F1622+G1622=0,"",E1622*'Emission Factors'!C$27+F1622*'Emission Factors'!C$29+G1622*'Emission Factors'!$C$31)</f>
        <v/>
      </c>
      <c r="N1622" s="79" t="str">
        <f t="shared" si="75"/>
        <v/>
      </c>
      <c r="O1622" s="79" t="str">
        <f t="shared" si="76"/>
        <v/>
      </c>
      <c r="P1622" s="79" t="str">
        <f>IFERROR(N1622*'Emission Factors'!C$13+O1622*'Emission Factors'!C$20,"")</f>
        <v/>
      </c>
      <c r="Q1622" s="89" t="str">
        <f t="shared" si="77"/>
        <v/>
      </c>
      <c r="R1622" s="90" t="str">
        <f>IFERROR(N1622*'Emission Factors'!C$14+O1622*'Emission Factors'!C$21,"")</f>
        <v/>
      </c>
      <c r="S1622" s="90" t="str">
        <f>IFERROR(N1622*'Emission Factors'!C$15+O1622*'Emission Factors'!C$22,"")</f>
        <v/>
      </c>
      <c r="T1622" s="90" t="str">
        <f>IFERROR(N1622*'Emission Factors'!C$16+O1622*'Emission Factors'!C$23,"")</f>
        <v/>
      </c>
      <c r="U1622" s="28" t="str">
        <f>IFERROR(IF(K1622="Residential",N1622*'Emission Factors'!$C$17+O1622*'Emission Factors'!$C$24,N1622*'Emission Factors'!$C$18+O1622*'Emission Factors'!$C$25),"")</f>
        <v/>
      </c>
    </row>
    <row r="1623" spans="2:21" ht="15" customHeight="1" x14ac:dyDescent="0.35">
      <c r="B1623" s="92"/>
      <c r="C1623" s="86"/>
      <c r="D1623" s="62"/>
      <c r="E1623" s="86"/>
      <c r="F1623" s="86"/>
      <c r="G1623" s="86"/>
      <c r="H1623" s="87"/>
      <c r="I1623" s="88"/>
      <c r="J1623" s="64"/>
      <c r="K1623" s="64"/>
      <c r="L1623" s="79" t="str">
        <f>IF(E1623+F1623+G1623=0,"",E1623*'Emission Factors'!C$26+F1623*'Emission Factors'!C$28+G1623*'Emission Factors'!$C$30)</f>
        <v/>
      </c>
      <c r="M1623" s="79" t="str">
        <f>IF(E1623+F1623+G1623=0,"",E1623*'Emission Factors'!C$27+F1623*'Emission Factors'!C$29+G1623*'Emission Factors'!$C$31)</f>
        <v/>
      </c>
      <c r="N1623" s="79" t="str">
        <f t="shared" si="75"/>
        <v/>
      </c>
      <c r="O1623" s="79" t="str">
        <f t="shared" si="76"/>
        <v/>
      </c>
      <c r="P1623" s="79" t="str">
        <f>IFERROR(N1623*'Emission Factors'!C$13+O1623*'Emission Factors'!C$20,"")</f>
        <v/>
      </c>
      <c r="Q1623" s="89" t="str">
        <f t="shared" si="77"/>
        <v/>
      </c>
      <c r="R1623" s="90" t="str">
        <f>IFERROR(N1623*'Emission Factors'!C$14+O1623*'Emission Factors'!C$21,"")</f>
        <v/>
      </c>
      <c r="S1623" s="90" t="str">
        <f>IFERROR(N1623*'Emission Factors'!C$15+O1623*'Emission Factors'!C$22,"")</f>
        <v/>
      </c>
      <c r="T1623" s="90" t="str">
        <f>IFERROR(N1623*'Emission Factors'!C$16+O1623*'Emission Factors'!C$23,"")</f>
        <v/>
      </c>
      <c r="U1623" s="28" t="str">
        <f>IFERROR(IF(K1623="Residential",N1623*'Emission Factors'!$C$17+O1623*'Emission Factors'!$C$24,N1623*'Emission Factors'!$C$18+O1623*'Emission Factors'!$C$25),"")</f>
        <v/>
      </c>
    </row>
    <row r="1624" spans="2:21" ht="15" customHeight="1" x14ac:dyDescent="0.35">
      <c r="B1624" s="92"/>
      <c r="C1624" s="86"/>
      <c r="D1624" s="62"/>
      <c r="E1624" s="86"/>
      <c r="F1624" s="86"/>
      <c r="G1624" s="86"/>
      <c r="H1624" s="87"/>
      <c r="I1624" s="88"/>
      <c r="J1624" s="64"/>
      <c r="K1624" s="64"/>
      <c r="L1624" s="79" t="str">
        <f>IF(E1624+F1624+G1624=0,"",E1624*'Emission Factors'!C$26+F1624*'Emission Factors'!C$28+G1624*'Emission Factors'!$C$30)</f>
        <v/>
      </c>
      <c r="M1624" s="79" t="str">
        <f>IF(E1624+F1624+G1624=0,"",E1624*'Emission Factors'!C$27+F1624*'Emission Factors'!C$29+G1624*'Emission Factors'!$C$31)</f>
        <v/>
      </c>
      <c r="N1624" s="79" t="str">
        <f t="shared" si="75"/>
        <v/>
      </c>
      <c r="O1624" s="79" t="str">
        <f t="shared" si="76"/>
        <v/>
      </c>
      <c r="P1624" s="79" t="str">
        <f>IFERROR(N1624*'Emission Factors'!C$13+O1624*'Emission Factors'!C$20,"")</f>
        <v/>
      </c>
      <c r="Q1624" s="89" t="str">
        <f t="shared" si="77"/>
        <v/>
      </c>
      <c r="R1624" s="90" t="str">
        <f>IFERROR(N1624*'Emission Factors'!C$14+O1624*'Emission Factors'!C$21,"")</f>
        <v/>
      </c>
      <c r="S1624" s="90" t="str">
        <f>IFERROR(N1624*'Emission Factors'!C$15+O1624*'Emission Factors'!C$22,"")</f>
        <v/>
      </c>
      <c r="T1624" s="90" t="str">
        <f>IFERROR(N1624*'Emission Factors'!C$16+O1624*'Emission Factors'!C$23,"")</f>
        <v/>
      </c>
      <c r="U1624" s="28" t="str">
        <f>IFERROR(IF(K1624="Residential",N1624*'Emission Factors'!$C$17+O1624*'Emission Factors'!$C$24,N1624*'Emission Factors'!$C$18+O1624*'Emission Factors'!$C$25),"")</f>
        <v/>
      </c>
    </row>
    <row r="1625" spans="2:21" ht="15" customHeight="1" x14ac:dyDescent="0.35">
      <c r="B1625" s="92"/>
      <c r="C1625" s="86"/>
      <c r="D1625" s="62"/>
      <c r="E1625" s="86"/>
      <c r="F1625" s="86"/>
      <c r="G1625" s="86"/>
      <c r="H1625" s="87"/>
      <c r="I1625" s="88"/>
      <c r="J1625" s="64"/>
      <c r="K1625" s="64"/>
      <c r="L1625" s="79" t="str">
        <f>IF(E1625+F1625+G1625=0,"",E1625*'Emission Factors'!C$26+F1625*'Emission Factors'!C$28+G1625*'Emission Factors'!$C$30)</f>
        <v/>
      </c>
      <c r="M1625" s="79" t="str">
        <f>IF(E1625+F1625+G1625=0,"",E1625*'Emission Factors'!C$27+F1625*'Emission Factors'!C$29+G1625*'Emission Factors'!$C$31)</f>
        <v/>
      </c>
      <c r="N1625" s="79" t="str">
        <f t="shared" si="75"/>
        <v/>
      </c>
      <c r="O1625" s="79" t="str">
        <f t="shared" si="76"/>
        <v/>
      </c>
      <c r="P1625" s="79" t="str">
        <f>IFERROR(N1625*'Emission Factors'!C$13+O1625*'Emission Factors'!C$20,"")</f>
        <v/>
      </c>
      <c r="Q1625" s="89" t="str">
        <f t="shared" si="77"/>
        <v/>
      </c>
      <c r="R1625" s="90" t="str">
        <f>IFERROR(N1625*'Emission Factors'!C$14+O1625*'Emission Factors'!C$21,"")</f>
        <v/>
      </c>
      <c r="S1625" s="90" t="str">
        <f>IFERROR(N1625*'Emission Factors'!C$15+O1625*'Emission Factors'!C$22,"")</f>
        <v/>
      </c>
      <c r="T1625" s="90" t="str">
        <f>IFERROR(N1625*'Emission Factors'!C$16+O1625*'Emission Factors'!C$23,"")</f>
        <v/>
      </c>
      <c r="U1625" s="28" t="str">
        <f>IFERROR(IF(K1625="Residential",N1625*'Emission Factors'!$C$17+O1625*'Emission Factors'!$C$24,N1625*'Emission Factors'!$C$18+O1625*'Emission Factors'!$C$25),"")</f>
        <v/>
      </c>
    </row>
    <row r="1626" spans="2:21" ht="15" customHeight="1" x14ac:dyDescent="0.35">
      <c r="B1626" s="92"/>
      <c r="C1626" s="86"/>
      <c r="D1626" s="62"/>
      <c r="E1626" s="86"/>
      <c r="F1626" s="86"/>
      <c r="G1626" s="86"/>
      <c r="H1626" s="87"/>
      <c r="I1626" s="88"/>
      <c r="J1626" s="64"/>
      <c r="K1626" s="64"/>
      <c r="L1626" s="79" t="str">
        <f>IF(E1626+F1626+G1626=0,"",E1626*'Emission Factors'!C$26+F1626*'Emission Factors'!C$28+G1626*'Emission Factors'!$C$30)</f>
        <v/>
      </c>
      <c r="M1626" s="79" t="str">
        <f>IF(E1626+F1626+G1626=0,"",E1626*'Emission Factors'!C$27+F1626*'Emission Factors'!C$29+G1626*'Emission Factors'!$C$31)</f>
        <v/>
      </c>
      <c r="N1626" s="79" t="str">
        <f t="shared" si="75"/>
        <v/>
      </c>
      <c r="O1626" s="79" t="str">
        <f t="shared" si="76"/>
        <v/>
      </c>
      <c r="P1626" s="79" t="str">
        <f>IFERROR(N1626*'Emission Factors'!C$13+O1626*'Emission Factors'!C$20,"")</f>
        <v/>
      </c>
      <c r="Q1626" s="89" t="str">
        <f t="shared" si="77"/>
        <v/>
      </c>
      <c r="R1626" s="90" t="str">
        <f>IFERROR(N1626*'Emission Factors'!C$14+O1626*'Emission Factors'!C$21,"")</f>
        <v/>
      </c>
      <c r="S1626" s="90" t="str">
        <f>IFERROR(N1626*'Emission Factors'!C$15+O1626*'Emission Factors'!C$22,"")</f>
        <v/>
      </c>
      <c r="T1626" s="90" t="str">
        <f>IFERROR(N1626*'Emission Factors'!C$16+O1626*'Emission Factors'!C$23,"")</f>
        <v/>
      </c>
      <c r="U1626" s="28" t="str">
        <f>IFERROR(IF(K1626="Residential",N1626*'Emission Factors'!$C$17+O1626*'Emission Factors'!$C$24,N1626*'Emission Factors'!$C$18+O1626*'Emission Factors'!$C$25),"")</f>
        <v/>
      </c>
    </row>
    <row r="1627" spans="2:21" ht="15" customHeight="1" x14ac:dyDescent="0.35">
      <c r="B1627" s="92"/>
      <c r="C1627" s="86"/>
      <c r="D1627" s="63"/>
      <c r="E1627" s="86"/>
      <c r="F1627" s="86"/>
      <c r="G1627" s="86"/>
      <c r="H1627" s="87"/>
      <c r="I1627" s="88"/>
      <c r="J1627" s="64"/>
      <c r="K1627" s="64"/>
      <c r="L1627" s="79" t="str">
        <f>IF(E1627+F1627+G1627=0,"",E1627*'Emission Factors'!C$26+F1627*'Emission Factors'!C$28+G1627*'Emission Factors'!$C$30)</f>
        <v/>
      </c>
      <c r="M1627" s="79" t="str">
        <f>IF(E1627+F1627+G1627=0,"",E1627*'Emission Factors'!C$27+F1627*'Emission Factors'!C$29+G1627*'Emission Factors'!$C$31)</f>
        <v/>
      </c>
      <c r="N1627" s="79" t="str">
        <f t="shared" si="75"/>
        <v/>
      </c>
      <c r="O1627" s="79" t="str">
        <f t="shared" si="76"/>
        <v/>
      </c>
      <c r="P1627" s="79" t="str">
        <f>IFERROR(N1627*'Emission Factors'!C$13+O1627*'Emission Factors'!C$20,"")</f>
        <v/>
      </c>
      <c r="Q1627" s="89" t="str">
        <f t="shared" si="77"/>
        <v/>
      </c>
      <c r="R1627" s="90" t="str">
        <f>IFERROR(N1627*'Emission Factors'!C$14+O1627*'Emission Factors'!C$21,"")</f>
        <v/>
      </c>
      <c r="S1627" s="90" t="str">
        <f>IFERROR(N1627*'Emission Factors'!C$15+O1627*'Emission Factors'!C$22,"")</f>
        <v/>
      </c>
      <c r="T1627" s="90" t="str">
        <f>IFERROR(N1627*'Emission Factors'!C$16+O1627*'Emission Factors'!C$23,"")</f>
        <v/>
      </c>
      <c r="U1627" s="28" t="str">
        <f>IFERROR(IF(K1627="Residential",N1627*'Emission Factors'!$C$17+O1627*'Emission Factors'!$C$24,N1627*'Emission Factors'!$C$18+O1627*'Emission Factors'!$C$25),"")</f>
        <v/>
      </c>
    </row>
    <row r="1628" spans="2:21" ht="15" customHeight="1" x14ac:dyDescent="0.35">
      <c r="B1628" s="92"/>
      <c r="C1628" s="86"/>
      <c r="D1628" s="62"/>
      <c r="E1628" s="86"/>
      <c r="F1628" s="86"/>
      <c r="G1628" s="86"/>
      <c r="H1628" s="87"/>
      <c r="I1628" s="88"/>
      <c r="J1628" s="64"/>
      <c r="K1628" s="64"/>
      <c r="L1628" s="79" t="str">
        <f>IF(E1628+F1628+G1628=0,"",E1628*'Emission Factors'!C$26+F1628*'Emission Factors'!C$28+G1628*'Emission Factors'!$C$30)</f>
        <v/>
      </c>
      <c r="M1628" s="79" t="str">
        <f>IF(E1628+F1628+G1628=0,"",E1628*'Emission Factors'!C$27+F1628*'Emission Factors'!C$29+G1628*'Emission Factors'!$C$31)</f>
        <v/>
      </c>
      <c r="N1628" s="79" t="str">
        <f t="shared" si="75"/>
        <v/>
      </c>
      <c r="O1628" s="79" t="str">
        <f t="shared" si="76"/>
        <v/>
      </c>
      <c r="P1628" s="79" t="str">
        <f>IFERROR(N1628*'Emission Factors'!C$13+O1628*'Emission Factors'!C$20,"")</f>
        <v/>
      </c>
      <c r="Q1628" s="89" t="str">
        <f t="shared" si="77"/>
        <v/>
      </c>
      <c r="R1628" s="90" t="str">
        <f>IFERROR(N1628*'Emission Factors'!C$14+O1628*'Emission Factors'!C$21,"")</f>
        <v/>
      </c>
      <c r="S1628" s="90" t="str">
        <f>IFERROR(N1628*'Emission Factors'!C$15+O1628*'Emission Factors'!C$22,"")</f>
        <v/>
      </c>
      <c r="T1628" s="90" t="str">
        <f>IFERROR(N1628*'Emission Factors'!C$16+O1628*'Emission Factors'!C$23,"")</f>
        <v/>
      </c>
      <c r="U1628" s="28" t="str">
        <f>IFERROR(IF(K1628="Residential",N1628*'Emission Factors'!$C$17+O1628*'Emission Factors'!$C$24,N1628*'Emission Factors'!$C$18+O1628*'Emission Factors'!$C$25),"")</f>
        <v/>
      </c>
    </row>
    <row r="1629" spans="2:21" ht="15" customHeight="1" x14ac:dyDescent="0.35">
      <c r="B1629" s="92"/>
      <c r="C1629" s="86"/>
      <c r="D1629" s="62"/>
      <c r="E1629" s="86"/>
      <c r="F1629" s="86"/>
      <c r="G1629" s="86"/>
      <c r="H1629" s="87"/>
      <c r="I1629" s="88"/>
      <c r="J1629" s="64"/>
      <c r="K1629" s="64"/>
      <c r="L1629" s="79" t="str">
        <f>IF(E1629+F1629+G1629=0,"",E1629*'Emission Factors'!C$26+F1629*'Emission Factors'!C$28+G1629*'Emission Factors'!$C$30)</f>
        <v/>
      </c>
      <c r="M1629" s="79" t="str">
        <f>IF(E1629+F1629+G1629=0,"",E1629*'Emission Factors'!C$27+F1629*'Emission Factors'!C$29+G1629*'Emission Factors'!$C$31)</f>
        <v/>
      </c>
      <c r="N1629" s="79" t="str">
        <f t="shared" si="75"/>
        <v/>
      </c>
      <c r="O1629" s="79" t="str">
        <f t="shared" si="76"/>
        <v/>
      </c>
      <c r="P1629" s="79" t="str">
        <f>IFERROR(N1629*'Emission Factors'!C$13+O1629*'Emission Factors'!C$20,"")</f>
        <v/>
      </c>
      <c r="Q1629" s="89" t="str">
        <f t="shared" si="77"/>
        <v/>
      </c>
      <c r="R1629" s="90" t="str">
        <f>IFERROR(N1629*'Emission Factors'!C$14+O1629*'Emission Factors'!C$21,"")</f>
        <v/>
      </c>
      <c r="S1629" s="90" t="str">
        <f>IFERROR(N1629*'Emission Factors'!C$15+O1629*'Emission Factors'!C$22,"")</f>
        <v/>
      </c>
      <c r="T1629" s="90" t="str">
        <f>IFERROR(N1629*'Emission Factors'!C$16+O1629*'Emission Factors'!C$23,"")</f>
        <v/>
      </c>
      <c r="U1629" s="28" t="str">
        <f>IFERROR(IF(K1629="Residential",N1629*'Emission Factors'!$C$17+O1629*'Emission Factors'!$C$24,N1629*'Emission Factors'!$C$18+O1629*'Emission Factors'!$C$25),"")</f>
        <v/>
      </c>
    </row>
    <row r="1630" spans="2:21" ht="15" customHeight="1" x14ac:dyDescent="0.35">
      <c r="B1630" s="92"/>
      <c r="C1630" s="86"/>
      <c r="D1630" s="62"/>
      <c r="E1630" s="86"/>
      <c r="F1630" s="86"/>
      <c r="G1630" s="86"/>
      <c r="H1630" s="87"/>
      <c r="I1630" s="88"/>
      <c r="J1630" s="64"/>
      <c r="K1630" s="64"/>
      <c r="L1630" s="79" t="str">
        <f>IF(E1630+F1630+G1630=0,"",E1630*'Emission Factors'!C$26+F1630*'Emission Factors'!C$28+G1630*'Emission Factors'!$C$30)</f>
        <v/>
      </c>
      <c r="M1630" s="79" t="str">
        <f>IF(E1630+F1630+G1630=0,"",E1630*'Emission Factors'!C$27+F1630*'Emission Factors'!C$29+G1630*'Emission Factors'!$C$31)</f>
        <v/>
      </c>
      <c r="N1630" s="79" t="str">
        <f t="shared" si="75"/>
        <v/>
      </c>
      <c r="O1630" s="79" t="str">
        <f t="shared" si="76"/>
        <v/>
      </c>
      <c r="P1630" s="79" t="str">
        <f>IFERROR(N1630*'Emission Factors'!C$13+O1630*'Emission Factors'!C$20,"")</f>
        <v/>
      </c>
      <c r="Q1630" s="89" t="str">
        <f t="shared" si="77"/>
        <v/>
      </c>
      <c r="R1630" s="90" t="str">
        <f>IFERROR(N1630*'Emission Factors'!C$14+O1630*'Emission Factors'!C$21,"")</f>
        <v/>
      </c>
      <c r="S1630" s="90" t="str">
        <f>IFERROR(N1630*'Emission Factors'!C$15+O1630*'Emission Factors'!C$22,"")</f>
        <v/>
      </c>
      <c r="T1630" s="90" t="str">
        <f>IFERROR(N1630*'Emission Factors'!C$16+O1630*'Emission Factors'!C$23,"")</f>
        <v/>
      </c>
      <c r="U1630" s="28" t="str">
        <f>IFERROR(IF(K1630="Residential",N1630*'Emission Factors'!$C$17+O1630*'Emission Factors'!$C$24,N1630*'Emission Factors'!$C$18+O1630*'Emission Factors'!$C$25),"")</f>
        <v/>
      </c>
    </row>
    <row r="1631" spans="2:21" ht="15" customHeight="1" x14ac:dyDescent="0.35">
      <c r="B1631" s="92"/>
      <c r="C1631" s="86"/>
      <c r="D1631" s="62"/>
      <c r="E1631" s="86"/>
      <c r="F1631" s="86"/>
      <c r="G1631" s="86"/>
      <c r="H1631" s="87"/>
      <c r="I1631" s="88"/>
      <c r="J1631" s="64"/>
      <c r="K1631" s="64"/>
      <c r="L1631" s="79" t="str">
        <f>IF(E1631+F1631+G1631=0,"",E1631*'Emission Factors'!C$26+F1631*'Emission Factors'!C$28+G1631*'Emission Factors'!$C$30)</f>
        <v/>
      </c>
      <c r="M1631" s="79" t="str">
        <f>IF(E1631+F1631+G1631=0,"",E1631*'Emission Factors'!C$27+F1631*'Emission Factors'!C$29+G1631*'Emission Factors'!$C$31)</f>
        <v/>
      </c>
      <c r="N1631" s="79" t="str">
        <f t="shared" si="75"/>
        <v/>
      </c>
      <c r="O1631" s="79" t="str">
        <f t="shared" si="76"/>
        <v/>
      </c>
      <c r="P1631" s="79" t="str">
        <f>IFERROR(N1631*'Emission Factors'!C$13+O1631*'Emission Factors'!C$20,"")</f>
        <v/>
      </c>
      <c r="Q1631" s="89" t="str">
        <f t="shared" si="77"/>
        <v/>
      </c>
      <c r="R1631" s="90" t="str">
        <f>IFERROR(N1631*'Emission Factors'!C$14+O1631*'Emission Factors'!C$21,"")</f>
        <v/>
      </c>
      <c r="S1631" s="90" t="str">
        <f>IFERROR(N1631*'Emission Factors'!C$15+O1631*'Emission Factors'!C$22,"")</f>
        <v/>
      </c>
      <c r="T1631" s="90" t="str">
        <f>IFERROR(N1631*'Emission Factors'!C$16+O1631*'Emission Factors'!C$23,"")</f>
        <v/>
      </c>
      <c r="U1631" s="28" t="str">
        <f>IFERROR(IF(K1631="Residential",N1631*'Emission Factors'!$C$17+O1631*'Emission Factors'!$C$24,N1631*'Emission Factors'!$C$18+O1631*'Emission Factors'!$C$25),"")</f>
        <v/>
      </c>
    </row>
    <row r="1632" spans="2:21" ht="15" customHeight="1" x14ac:dyDescent="0.35">
      <c r="B1632" s="92"/>
      <c r="C1632" s="86"/>
      <c r="D1632" s="63"/>
      <c r="E1632" s="86"/>
      <c r="F1632" s="86"/>
      <c r="G1632" s="86"/>
      <c r="H1632" s="87"/>
      <c r="I1632" s="88"/>
      <c r="J1632" s="64"/>
      <c r="K1632" s="64"/>
      <c r="L1632" s="79" t="str">
        <f>IF(E1632+F1632+G1632=0,"",E1632*'Emission Factors'!C$26+F1632*'Emission Factors'!C$28+G1632*'Emission Factors'!$C$30)</f>
        <v/>
      </c>
      <c r="M1632" s="79" t="str">
        <f>IF(E1632+F1632+G1632=0,"",E1632*'Emission Factors'!C$27+F1632*'Emission Factors'!C$29+G1632*'Emission Factors'!$C$31)</f>
        <v/>
      </c>
      <c r="N1632" s="79" t="str">
        <f t="shared" si="75"/>
        <v/>
      </c>
      <c r="O1632" s="79" t="str">
        <f t="shared" si="76"/>
        <v/>
      </c>
      <c r="P1632" s="79" t="str">
        <f>IFERROR(N1632*'Emission Factors'!C$13+O1632*'Emission Factors'!C$20,"")</f>
        <v/>
      </c>
      <c r="Q1632" s="89" t="str">
        <f t="shared" si="77"/>
        <v/>
      </c>
      <c r="R1632" s="90" t="str">
        <f>IFERROR(N1632*'Emission Factors'!C$14+O1632*'Emission Factors'!C$21,"")</f>
        <v/>
      </c>
      <c r="S1632" s="90" t="str">
        <f>IFERROR(N1632*'Emission Factors'!C$15+O1632*'Emission Factors'!C$22,"")</f>
        <v/>
      </c>
      <c r="T1632" s="90" t="str">
        <f>IFERROR(N1632*'Emission Factors'!C$16+O1632*'Emission Factors'!C$23,"")</f>
        <v/>
      </c>
      <c r="U1632" s="28" t="str">
        <f>IFERROR(IF(K1632="Residential",N1632*'Emission Factors'!$C$17+O1632*'Emission Factors'!$C$24,N1632*'Emission Factors'!$C$18+O1632*'Emission Factors'!$C$25),"")</f>
        <v/>
      </c>
    </row>
    <row r="1633" spans="2:21" ht="15" customHeight="1" x14ac:dyDescent="0.35">
      <c r="B1633" s="92"/>
      <c r="C1633" s="86"/>
      <c r="D1633" s="62"/>
      <c r="E1633" s="86"/>
      <c r="F1633" s="86"/>
      <c r="G1633" s="86"/>
      <c r="H1633" s="87"/>
      <c r="I1633" s="88"/>
      <c r="J1633" s="64"/>
      <c r="K1633" s="64"/>
      <c r="L1633" s="79" t="str">
        <f>IF(E1633+F1633+G1633=0,"",E1633*'Emission Factors'!C$26+F1633*'Emission Factors'!C$28+G1633*'Emission Factors'!$C$30)</f>
        <v/>
      </c>
      <c r="M1633" s="79" t="str">
        <f>IF(E1633+F1633+G1633=0,"",E1633*'Emission Factors'!C$27+F1633*'Emission Factors'!C$29+G1633*'Emission Factors'!$C$31)</f>
        <v/>
      </c>
      <c r="N1633" s="79" t="str">
        <f t="shared" si="75"/>
        <v/>
      </c>
      <c r="O1633" s="79" t="str">
        <f t="shared" si="76"/>
        <v/>
      </c>
      <c r="P1633" s="79" t="str">
        <f>IFERROR(N1633*'Emission Factors'!C$13+O1633*'Emission Factors'!C$20,"")</f>
        <v/>
      </c>
      <c r="Q1633" s="89" t="str">
        <f t="shared" si="77"/>
        <v/>
      </c>
      <c r="R1633" s="90" t="str">
        <f>IFERROR(N1633*'Emission Factors'!C$14+O1633*'Emission Factors'!C$21,"")</f>
        <v/>
      </c>
      <c r="S1633" s="90" t="str">
        <f>IFERROR(N1633*'Emission Factors'!C$15+O1633*'Emission Factors'!C$22,"")</f>
        <v/>
      </c>
      <c r="T1633" s="90" t="str">
        <f>IFERROR(N1633*'Emission Factors'!C$16+O1633*'Emission Factors'!C$23,"")</f>
        <v/>
      </c>
      <c r="U1633" s="28" t="str">
        <f>IFERROR(IF(K1633="Residential",N1633*'Emission Factors'!$C$17+O1633*'Emission Factors'!$C$24,N1633*'Emission Factors'!$C$18+O1633*'Emission Factors'!$C$25),"")</f>
        <v/>
      </c>
    </row>
    <row r="1634" spans="2:21" ht="15" customHeight="1" x14ac:dyDescent="0.35">
      <c r="B1634" s="92"/>
      <c r="C1634" s="86"/>
      <c r="D1634" s="62"/>
      <c r="E1634" s="86"/>
      <c r="F1634" s="86"/>
      <c r="G1634" s="86"/>
      <c r="H1634" s="87"/>
      <c r="I1634" s="88"/>
      <c r="J1634" s="64"/>
      <c r="K1634" s="64"/>
      <c r="L1634" s="79" t="str">
        <f>IF(E1634+F1634+G1634=0,"",E1634*'Emission Factors'!C$26+F1634*'Emission Factors'!C$28+G1634*'Emission Factors'!$C$30)</f>
        <v/>
      </c>
      <c r="M1634" s="79" t="str">
        <f>IF(E1634+F1634+G1634=0,"",E1634*'Emission Factors'!C$27+F1634*'Emission Factors'!C$29+G1634*'Emission Factors'!$C$31)</f>
        <v/>
      </c>
      <c r="N1634" s="79" t="str">
        <f t="shared" si="75"/>
        <v/>
      </c>
      <c r="O1634" s="79" t="str">
        <f t="shared" si="76"/>
        <v/>
      </c>
      <c r="P1634" s="79" t="str">
        <f>IFERROR(N1634*'Emission Factors'!C$13+O1634*'Emission Factors'!C$20,"")</f>
        <v/>
      </c>
      <c r="Q1634" s="89" t="str">
        <f t="shared" si="77"/>
        <v/>
      </c>
      <c r="R1634" s="90" t="str">
        <f>IFERROR(N1634*'Emission Factors'!C$14+O1634*'Emission Factors'!C$21,"")</f>
        <v/>
      </c>
      <c r="S1634" s="90" t="str">
        <f>IFERROR(N1634*'Emission Factors'!C$15+O1634*'Emission Factors'!C$22,"")</f>
        <v/>
      </c>
      <c r="T1634" s="90" t="str">
        <f>IFERROR(N1634*'Emission Factors'!C$16+O1634*'Emission Factors'!C$23,"")</f>
        <v/>
      </c>
      <c r="U1634" s="28" t="str">
        <f>IFERROR(IF(K1634="Residential",N1634*'Emission Factors'!$C$17+O1634*'Emission Factors'!$C$24,N1634*'Emission Factors'!$C$18+O1634*'Emission Factors'!$C$25),"")</f>
        <v/>
      </c>
    </row>
    <row r="1635" spans="2:21" ht="15" customHeight="1" x14ac:dyDescent="0.35">
      <c r="B1635" s="92"/>
      <c r="C1635" s="86"/>
      <c r="D1635" s="62"/>
      <c r="E1635" s="86"/>
      <c r="F1635" s="86"/>
      <c r="G1635" s="86"/>
      <c r="H1635" s="87"/>
      <c r="I1635" s="88"/>
      <c r="J1635" s="64"/>
      <c r="K1635" s="64"/>
      <c r="L1635" s="79" t="str">
        <f>IF(E1635+F1635+G1635=0,"",E1635*'Emission Factors'!C$26+F1635*'Emission Factors'!C$28+G1635*'Emission Factors'!$C$30)</f>
        <v/>
      </c>
      <c r="M1635" s="79" t="str">
        <f>IF(E1635+F1635+G1635=0,"",E1635*'Emission Factors'!C$27+F1635*'Emission Factors'!C$29+G1635*'Emission Factors'!$C$31)</f>
        <v/>
      </c>
      <c r="N1635" s="79" t="str">
        <f t="shared" si="75"/>
        <v/>
      </c>
      <c r="O1635" s="79" t="str">
        <f t="shared" si="76"/>
        <v/>
      </c>
      <c r="P1635" s="79" t="str">
        <f>IFERROR(N1635*'Emission Factors'!C$13+O1635*'Emission Factors'!C$20,"")</f>
        <v/>
      </c>
      <c r="Q1635" s="89" t="str">
        <f t="shared" si="77"/>
        <v/>
      </c>
      <c r="R1635" s="90" t="str">
        <f>IFERROR(N1635*'Emission Factors'!C$14+O1635*'Emission Factors'!C$21,"")</f>
        <v/>
      </c>
      <c r="S1635" s="90" t="str">
        <f>IFERROR(N1635*'Emission Factors'!C$15+O1635*'Emission Factors'!C$22,"")</f>
        <v/>
      </c>
      <c r="T1635" s="90" t="str">
        <f>IFERROR(N1635*'Emission Factors'!C$16+O1635*'Emission Factors'!C$23,"")</f>
        <v/>
      </c>
      <c r="U1635" s="28" t="str">
        <f>IFERROR(IF(K1635="Residential",N1635*'Emission Factors'!$C$17+O1635*'Emission Factors'!$C$24,N1635*'Emission Factors'!$C$18+O1635*'Emission Factors'!$C$25),"")</f>
        <v/>
      </c>
    </row>
    <row r="1636" spans="2:21" ht="15" customHeight="1" x14ac:dyDescent="0.35">
      <c r="B1636" s="92"/>
      <c r="C1636" s="86"/>
      <c r="D1636" s="62"/>
      <c r="E1636" s="86"/>
      <c r="F1636" s="86"/>
      <c r="G1636" s="86"/>
      <c r="H1636" s="87"/>
      <c r="I1636" s="88"/>
      <c r="J1636" s="64"/>
      <c r="K1636" s="64"/>
      <c r="L1636" s="79" t="str">
        <f>IF(E1636+F1636+G1636=0,"",E1636*'Emission Factors'!C$26+F1636*'Emission Factors'!C$28+G1636*'Emission Factors'!$C$30)</f>
        <v/>
      </c>
      <c r="M1636" s="79" t="str">
        <f>IF(E1636+F1636+G1636=0,"",E1636*'Emission Factors'!C$27+F1636*'Emission Factors'!C$29+G1636*'Emission Factors'!$C$31)</f>
        <v/>
      </c>
      <c r="N1636" s="79" t="str">
        <f t="shared" si="75"/>
        <v/>
      </c>
      <c r="O1636" s="79" t="str">
        <f t="shared" si="76"/>
        <v/>
      </c>
      <c r="P1636" s="79" t="str">
        <f>IFERROR(N1636*'Emission Factors'!C$13+O1636*'Emission Factors'!C$20,"")</f>
        <v/>
      </c>
      <c r="Q1636" s="89" t="str">
        <f t="shared" si="77"/>
        <v/>
      </c>
      <c r="R1636" s="90" t="str">
        <f>IFERROR(N1636*'Emission Factors'!C$14+O1636*'Emission Factors'!C$21,"")</f>
        <v/>
      </c>
      <c r="S1636" s="90" t="str">
        <f>IFERROR(N1636*'Emission Factors'!C$15+O1636*'Emission Factors'!C$22,"")</f>
        <v/>
      </c>
      <c r="T1636" s="90" t="str">
        <f>IFERROR(N1636*'Emission Factors'!C$16+O1636*'Emission Factors'!C$23,"")</f>
        <v/>
      </c>
      <c r="U1636" s="28" t="str">
        <f>IFERROR(IF(K1636="Residential",N1636*'Emission Factors'!$C$17+O1636*'Emission Factors'!$C$24,N1636*'Emission Factors'!$C$18+O1636*'Emission Factors'!$C$25),"")</f>
        <v/>
      </c>
    </row>
    <row r="1637" spans="2:21" ht="15" customHeight="1" x14ac:dyDescent="0.35">
      <c r="B1637" s="92"/>
      <c r="C1637" s="86"/>
      <c r="D1637" s="63"/>
      <c r="E1637" s="86"/>
      <c r="F1637" s="86"/>
      <c r="G1637" s="86"/>
      <c r="H1637" s="87"/>
      <c r="I1637" s="88"/>
      <c r="J1637" s="64"/>
      <c r="K1637" s="64"/>
      <c r="L1637" s="79" t="str">
        <f>IF(E1637+F1637+G1637=0,"",E1637*'Emission Factors'!C$26+F1637*'Emission Factors'!C$28+G1637*'Emission Factors'!$C$30)</f>
        <v/>
      </c>
      <c r="M1637" s="79" t="str">
        <f>IF(E1637+F1637+G1637=0,"",E1637*'Emission Factors'!C$27+F1637*'Emission Factors'!C$29+G1637*'Emission Factors'!$C$31)</f>
        <v/>
      </c>
      <c r="N1637" s="79" t="str">
        <f t="shared" si="75"/>
        <v/>
      </c>
      <c r="O1637" s="79" t="str">
        <f t="shared" si="76"/>
        <v/>
      </c>
      <c r="P1637" s="79" t="str">
        <f>IFERROR(N1637*'Emission Factors'!C$13+O1637*'Emission Factors'!C$20,"")</f>
        <v/>
      </c>
      <c r="Q1637" s="89" t="str">
        <f t="shared" si="77"/>
        <v/>
      </c>
      <c r="R1637" s="90" t="str">
        <f>IFERROR(N1637*'Emission Factors'!C$14+O1637*'Emission Factors'!C$21,"")</f>
        <v/>
      </c>
      <c r="S1637" s="90" t="str">
        <f>IFERROR(N1637*'Emission Factors'!C$15+O1637*'Emission Factors'!C$22,"")</f>
        <v/>
      </c>
      <c r="T1637" s="90" t="str">
        <f>IFERROR(N1637*'Emission Factors'!C$16+O1637*'Emission Factors'!C$23,"")</f>
        <v/>
      </c>
      <c r="U1637" s="28" t="str">
        <f>IFERROR(IF(K1637="Residential",N1637*'Emission Factors'!$C$17+O1637*'Emission Factors'!$C$24,N1637*'Emission Factors'!$C$18+O1637*'Emission Factors'!$C$25),"")</f>
        <v/>
      </c>
    </row>
    <row r="1638" spans="2:21" ht="15" customHeight="1" x14ac:dyDescent="0.35">
      <c r="B1638" s="92"/>
      <c r="C1638" s="86"/>
      <c r="D1638" s="62"/>
      <c r="E1638" s="86"/>
      <c r="F1638" s="86"/>
      <c r="G1638" s="86"/>
      <c r="H1638" s="87"/>
      <c r="I1638" s="88"/>
      <c r="J1638" s="64"/>
      <c r="K1638" s="64"/>
      <c r="L1638" s="79" t="str">
        <f>IF(E1638+F1638+G1638=0,"",E1638*'Emission Factors'!C$26+F1638*'Emission Factors'!C$28+G1638*'Emission Factors'!$C$30)</f>
        <v/>
      </c>
      <c r="M1638" s="79" t="str">
        <f>IF(E1638+F1638+G1638=0,"",E1638*'Emission Factors'!C$27+F1638*'Emission Factors'!C$29+G1638*'Emission Factors'!$C$31)</f>
        <v/>
      </c>
      <c r="N1638" s="79" t="str">
        <f t="shared" si="75"/>
        <v/>
      </c>
      <c r="O1638" s="79" t="str">
        <f t="shared" si="76"/>
        <v/>
      </c>
      <c r="P1638" s="79" t="str">
        <f>IFERROR(N1638*'Emission Factors'!C$13+O1638*'Emission Factors'!C$20,"")</f>
        <v/>
      </c>
      <c r="Q1638" s="89" t="str">
        <f t="shared" si="77"/>
        <v/>
      </c>
      <c r="R1638" s="90" t="str">
        <f>IFERROR(N1638*'Emission Factors'!C$14+O1638*'Emission Factors'!C$21,"")</f>
        <v/>
      </c>
      <c r="S1638" s="90" t="str">
        <f>IFERROR(N1638*'Emission Factors'!C$15+O1638*'Emission Factors'!C$22,"")</f>
        <v/>
      </c>
      <c r="T1638" s="90" t="str">
        <f>IFERROR(N1638*'Emission Factors'!C$16+O1638*'Emission Factors'!C$23,"")</f>
        <v/>
      </c>
      <c r="U1638" s="28" t="str">
        <f>IFERROR(IF(K1638="Residential",N1638*'Emission Factors'!$C$17+O1638*'Emission Factors'!$C$24,N1638*'Emission Factors'!$C$18+O1638*'Emission Factors'!$C$25),"")</f>
        <v/>
      </c>
    </row>
    <row r="1639" spans="2:21" ht="15" customHeight="1" x14ac:dyDescent="0.35">
      <c r="B1639" s="92"/>
      <c r="C1639" s="86"/>
      <c r="D1639" s="62"/>
      <c r="E1639" s="86"/>
      <c r="F1639" s="86"/>
      <c r="G1639" s="86"/>
      <c r="H1639" s="87"/>
      <c r="I1639" s="88"/>
      <c r="J1639" s="64"/>
      <c r="K1639" s="64"/>
      <c r="L1639" s="79" t="str">
        <f>IF(E1639+F1639+G1639=0,"",E1639*'Emission Factors'!C$26+F1639*'Emission Factors'!C$28+G1639*'Emission Factors'!$C$30)</f>
        <v/>
      </c>
      <c r="M1639" s="79" t="str">
        <f>IF(E1639+F1639+G1639=0,"",E1639*'Emission Factors'!C$27+F1639*'Emission Factors'!C$29+G1639*'Emission Factors'!$C$31)</f>
        <v/>
      </c>
      <c r="N1639" s="79" t="str">
        <f t="shared" si="75"/>
        <v/>
      </c>
      <c r="O1639" s="79" t="str">
        <f t="shared" si="76"/>
        <v/>
      </c>
      <c r="P1639" s="79" t="str">
        <f>IFERROR(N1639*'Emission Factors'!C$13+O1639*'Emission Factors'!C$20,"")</f>
        <v/>
      </c>
      <c r="Q1639" s="89" t="str">
        <f t="shared" si="77"/>
        <v/>
      </c>
      <c r="R1639" s="90" t="str">
        <f>IFERROR(N1639*'Emission Factors'!C$14+O1639*'Emission Factors'!C$21,"")</f>
        <v/>
      </c>
      <c r="S1639" s="90" t="str">
        <f>IFERROR(N1639*'Emission Factors'!C$15+O1639*'Emission Factors'!C$22,"")</f>
        <v/>
      </c>
      <c r="T1639" s="90" t="str">
        <f>IFERROR(N1639*'Emission Factors'!C$16+O1639*'Emission Factors'!C$23,"")</f>
        <v/>
      </c>
      <c r="U1639" s="28" t="str">
        <f>IFERROR(IF(K1639="Residential",N1639*'Emission Factors'!$C$17+O1639*'Emission Factors'!$C$24,N1639*'Emission Factors'!$C$18+O1639*'Emission Factors'!$C$25),"")</f>
        <v/>
      </c>
    </row>
    <row r="1640" spans="2:21" ht="15" customHeight="1" x14ac:dyDescent="0.35">
      <c r="B1640" s="92"/>
      <c r="C1640" s="86"/>
      <c r="D1640" s="62"/>
      <c r="E1640" s="86"/>
      <c r="F1640" s="86"/>
      <c r="G1640" s="86"/>
      <c r="H1640" s="87"/>
      <c r="I1640" s="88"/>
      <c r="J1640" s="64"/>
      <c r="K1640" s="64"/>
      <c r="L1640" s="79" t="str">
        <f>IF(E1640+F1640+G1640=0,"",E1640*'Emission Factors'!C$26+F1640*'Emission Factors'!C$28+G1640*'Emission Factors'!$C$30)</f>
        <v/>
      </c>
      <c r="M1640" s="79" t="str">
        <f>IF(E1640+F1640+G1640=0,"",E1640*'Emission Factors'!C$27+F1640*'Emission Factors'!C$29+G1640*'Emission Factors'!$C$31)</f>
        <v/>
      </c>
      <c r="N1640" s="79" t="str">
        <f t="shared" si="75"/>
        <v/>
      </c>
      <c r="O1640" s="79" t="str">
        <f t="shared" si="76"/>
        <v/>
      </c>
      <c r="P1640" s="79" t="str">
        <f>IFERROR(N1640*'Emission Factors'!C$13+O1640*'Emission Factors'!C$20,"")</f>
        <v/>
      </c>
      <c r="Q1640" s="89" t="str">
        <f t="shared" si="77"/>
        <v/>
      </c>
      <c r="R1640" s="90" t="str">
        <f>IFERROR(N1640*'Emission Factors'!C$14+O1640*'Emission Factors'!C$21,"")</f>
        <v/>
      </c>
      <c r="S1640" s="90" t="str">
        <f>IFERROR(N1640*'Emission Factors'!C$15+O1640*'Emission Factors'!C$22,"")</f>
        <v/>
      </c>
      <c r="T1640" s="90" t="str">
        <f>IFERROR(N1640*'Emission Factors'!C$16+O1640*'Emission Factors'!C$23,"")</f>
        <v/>
      </c>
      <c r="U1640" s="28" t="str">
        <f>IFERROR(IF(K1640="Residential",N1640*'Emission Factors'!$C$17+O1640*'Emission Factors'!$C$24,N1640*'Emission Factors'!$C$18+O1640*'Emission Factors'!$C$25),"")</f>
        <v/>
      </c>
    </row>
    <row r="1641" spans="2:21" ht="15" customHeight="1" x14ac:dyDescent="0.35">
      <c r="B1641" s="92"/>
      <c r="C1641" s="86"/>
      <c r="D1641" s="62"/>
      <c r="E1641" s="86"/>
      <c r="F1641" s="86"/>
      <c r="G1641" s="86"/>
      <c r="H1641" s="87"/>
      <c r="I1641" s="88"/>
      <c r="J1641" s="64"/>
      <c r="K1641" s="64"/>
      <c r="L1641" s="79" t="str">
        <f>IF(E1641+F1641+G1641=0,"",E1641*'Emission Factors'!C$26+F1641*'Emission Factors'!C$28+G1641*'Emission Factors'!$C$30)</f>
        <v/>
      </c>
      <c r="M1641" s="79" t="str">
        <f>IF(E1641+F1641+G1641=0,"",E1641*'Emission Factors'!C$27+F1641*'Emission Factors'!C$29+G1641*'Emission Factors'!$C$31)</f>
        <v/>
      </c>
      <c r="N1641" s="79" t="str">
        <f t="shared" si="75"/>
        <v/>
      </c>
      <c r="O1641" s="79" t="str">
        <f t="shared" si="76"/>
        <v/>
      </c>
      <c r="P1641" s="79" t="str">
        <f>IFERROR(N1641*'Emission Factors'!C$13+O1641*'Emission Factors'!C$20,"")</f>
        <v/>
      </c>
      <c r="Q1641" s="89" t="str">
        <f t="shared" si="77"/>
        <v/>
      </c>
      <c r="R1641" s="90" t="str">
        <f>IFERROR(N1641*'Emission Factors'!C$14+O1641*'Emission Factors'!C$21,"")</f>
        <v/>
      </c>
      <c r="S1641" s="90" t="str">
        <f>IFERROR(N1641*'Emission Factors'!C$15+O1641*'Emission Factors'!C$22,"")</f>
        <v/>
      </c>
      <c r="T1641" s="90" t="str">
        <f>IFERROR(N1641*'Emission Factors'!C$16+O1641*'Emission Factors'!C$23,"")</f>
        <v/>
      </c>
      <c r="U1641" s="28" t="str">
        <f>IFERROR(IF(K1641="Residential",N1641*'Emission Factors'!$C$17+O1641*'Emission Factors'!$C$24,N1641*'Emission Factors'!$C$18+O1641*'Emission Factors'!$C$25),"")</f>
        <v/>
      </c>
    </row>
    <row r="1642" spans="2:21" ht="15" customHeight="1" x14ac:dyDescent="0.35">
      <c r="B1642" s="92"/>
      <c r="C1642" s="86"/>
      <c r="D1642" s="63"/>
      <c r="E1642" s="86"/>
      <c r="F1642" s="86"/>
      <c r="G1642" s="86"/>
      <c r="H1642" s="87"/>
      <c r="I1642" s="88"/>
      <c r="J1642" s="64"/>
      <c r="K1642" s="64"/>
      <c r="L1642" s="79" t="str">
        <f>IF(E1642+F1642+G1642=0,"",E1642*'Emission Factors'!C$26+F1642*'Emission Factors'!C$28+G1642*'Emission Factors'!$C$30)</f>
        <v/>
      </c>
      <c r="M1642" s="79" t="str">
        <f>IF(E1642+F1642+G1642=0,"",E1642*'Emission Factors'!C$27+F1642*'Emission Factors'!C$29+G1642*'Emission Factors'!$C$31)</f>
        <v/>
      </c>
      <c r="N1642" s="79" t="str">
        <f t="shared" si="75"/>
        <v/>
      </c>
      <c r="O1642" s="79" t="str">
        <f t="shared" si="76"/>
        <v/>
      </c>
      <c r="P1642" s="79" t="str">
        <f>IFERROR(N1642*'Emission Factors'!C$13+O1642*'Emission Factors'!C$20,"")</f>
        <v/>
      </c>
      <c r="Q1642" s="89" t="str">
        <f t="shared" si="77"/>
        <v/>
      </c>
      <c r="R1642" s="90" t="str">
        <f>IFERROR(N1642*'Emission Factors'!C$14+O1642*'Emission Factors'!C$21,"")</f>
        <v/>
      </c>
      <c r="S1642" s="90" t="str">
        <f>IFERROR(N1642*'Emission Factors'!C$15+O1642*'Emission Factors'!C$22,"")</f>
        <v/>
      </c>
      <c r="T1642" s="90" t="str">
        <f>IFERROR(N1642*'Emission Factors'!C$16+O1642*'Emission Factors'!C$23,"")</f>
        <v/>
      </c>
      <c r="U1642" s="28" t="str">
        <f>IFERROR(IF(K1642="Residential",N1642*'Emission Factors'!$C$17+O1642*'Emission Factors'!$C$24,N1642*'Emission Factors'!$C$18+O1642*'Emission Factors'!$C$25),"")</f>
        <v/>
      </c>
    </row>
    <row r="1643" spans="2:21" ht="15" customHeight="1" x14ac:dyDescent="0.35">
      <c r="B1643" s="92"/>
      <c r="C1643" s="86"/>
      <c r="D1643" s="62"/>
      <c r="E1643" s="86"/>
      <c r="F1643" s="86"/>
      <c r="G1643" s="86"/>
      <c r="H1643" s="87"/>
      <c r="I1643" s="88"/>
      <c r="J1643" s="64"/>
      <c r="K1643" s="64"/>
      <c r="L1643" s="79" t="str">
        <f>IF(E1643+F1643+G1643=0,"",E1643*'Emission Factors'!C$26+F1643*'Emission Factors'!C$28+G1643*'Emission Factors'!$C$30)</f>
        <v/>
      </c>
      <c r="M1643" s="79" t="str">
        <f>IF(E1643+F1643+G1643=0,"",E1643*'Emission Factors'!C$27+F1643*'Emission Factors'!C$29+G1643*'Emission Factors'!$C$31)</f>
        <v/>
      </c>
      <c r="N1643" s="79" t="str">
        <f t="shared" si="75"/>
        <v/>
      </c>
      <c r="O1643" s="79" t="str">
        <f t="shared" si="76"/>
        <v/>
      </c>
      <c r="P1643" s="79" t="str">
        <f>IFERROR(N1643*'Emission Factors'!C$13+O1643*'Emission Factors'!C$20,"")</f>
        <v/>
      </c>
      <c r="Q1643" s="89" t="str">
        <f t="shared" si="77"/>
        <v/>
      </c>
      <c r="R1643" s="90" t="str">
        <f>IFERROR(N1643*'Emission Factors'!C$14+O1643*'Emission Factors'!C$21,"")</f>
        <v/>
      </c>
      <c r="S1643" s="90" t="str">
        <f>IFERROR(N1643*'Emission Factors'!C$15+O1643*'Emission Factors'!C$22,"")</f>
        <v/>
      </c>
      <c r="T1643" s="90" t="str">
        <f>IFERROR(N1643*'Emission Factors'!C$16+O1643*'Emission Factors'!C$23,"")</f>
        <v/>
      </c>
      <c r="U1643" s="28" t="str">
        <f>IFERROR(IF(K1643="Residential",N1643*'Emission Factors'!$C$17+O1643*'Emission Factors'!$C$24,N1643*'Emission Factors'!$C$18+O1643*'Emission Factors'!$C$25),"")</f>
        <v/>
      </c>
    </row>
    <row r="1644" spans="2:21" ht="15" customHeight="1" x14ac:dyDescent="0.35">
      <c r="B1644" s="92"/>
      <c r="C1644" s="86"/>
      <c r="D1644" s="62"/>
      <c r="E1644" s="86"/>
      <c r="F1644" s="86"/>
      <c r="G1644" s="86"/>
      <c r="H1644" s="87"/>
      <c r="I1644" s="88"/>
      <c r="J1644" s="64"/>
      <c r="K1644" s="64"/>
      <c r="L1644" s="79" t="str">
        <f>IF(E1644+F1644+G1644=0,"",E1644*'Emission Factors'!C$26+F1644*'Emission Factors'!C$28+G1644*'Emission Factors'!$C$30)</f>
        <v/>
      </c>
      <c r="M1644" s="79" t="str">
        <f>IF(E1644+F1644+G1644=0,"",E1644*'Emission Factors'!C$27+F1644*'Emission Factors'!C$29+G1644*'Emission Factors'!$C$31)</f>
        <v/>
      </c>
      <c r="N1644" s="79" t="str">
        <f t="shared" si="75"/>
        <v/>
      </c>
      <c r="O1644" s="79" t="str">
        <f t="shared" si="76"/>
        <v/>
      </c>
      <c r="P1644" s="79" t="str">
        <f>IFERROR(N1644*'Emission Factors'!C$13+O1644*'Emission Factors'!C$20,"")</f>
        <v/>
      </c>
      <c r="Q1644" s="89" t="str">
        <f t="shared" si="77"/>
        <v/>
      </c>
      <c r="R1644" s="90" t="str">
        <f>IFERROR(N1644*'Emission Factors'!C$14+O1644*'Emission Factors'!C$21,"")</f>
        <v/>
      </c>
      <c r="S1644" s="90" t="str">
        <f>IFERROR(N1644*'Emission Factors'!C$15+O1644*'Emission Factors'!C$22,"")</f>
        <v/>
      </c>
      <c r="T1644" s="90" t="str">
        <f>IFERROR(N1644*'Emission Factors'!C$16+O1644*'Emission Factors'!C$23,"")</f>
        <v/>
      </c>
      <c r="U1644" s="28" t="str">
        <f>IFERROR(IF(K1644="Residential",N1644*'Emission Factors'!$C$17+O1644*'Emission Factors'!$C$24,N1644*'Emission Factors'!$C$18+O1644*'Emission Factors'!$C$25),"")</f>
        <v/>
      </c>
    </row>
    <row r="1645" spans="2:21" ht="15" customHeight="1" x14ac:dyDescent="0.35">
      <c r="B1645" s="92"/>
      <c r="C1645" s="86"/>
      <c r="D1645" s="62"/>
      <c r="E1645" s="86"/>
      <c r="F1645" s="86"/>
      <c r="G1645" s="86"/>
      <c r="H1645" s="87"/>
      <c r="I1645" s="88"/>
      <c r="J1645" s="64"/>
      <c r="K1645" s="64"/>
      <c r="L1645" s="79" t="str">
        <f>IF(E1645+F1645+G1645=0,"",E1645*'Emission Factors'!C$26+F1645*'Emission Factors'!C$28+G1645*'Emission Factors'!$C$30)</f>
        <v/>
      </c>
      <c r="M1645" s="79" t="str">
        <f>IF(E1645+F1645+G1645=0,"",E1645*'Emission Factors'!C$27+F1645*'Emission Factors'!C$29+G1645*'Emission Factors'!$C$31)</f>
        <v/>
      </c>
      <c r="N1645" s="79" t="str">
        <f t="shared" si="75"/>
        <v/>
      </c>
      <c r="O1645" s="79" t="str">
        <f t="shared" si="76"/>
        <v/>
      </c>
      <c r="P1645" s="79" t="str">
        <f>IFERROR(N1645*'Emission Factors'!C$13+O1645*'Emission Factors'!C$20,"")</f>
        <v/>
      </c>
      <c r="Q1645" s="89" t="str">
        <f t="shared" si="77"/>
        <v/>
      </c>
      <c r="R1645" s="90" t="str">
        <f>IFERROR(N1645*'Emission Factors'!C$14+O1645*'Emission Factors'!C$21,"")</f>
        <v/>
      </c>
      <c r="S1645" s="90" t="str">
        <f>IFERROR(N1645*'Emission Factors'!C$15+O1645*'Emission Factors'!C$22,"")</f>
        <v/>
      </c>
      <c r="T1645" s="90" t="str">
        <f>IFERROR(N1645*'Emission Factors'!C$16+O1645*'Emission Factors'!C$23,"")</f>
        <v/>
      </c>
      <c r="U1645" s="28" t="str">
        <f>IFERROR(IF(K1645="Residential",N1645*'Emission Factors'!$C$17+O1645*'Emission Factors'!$C$24,N1645*'Emission Factors'!$C$18+O1645*'Emission Factors'!$C$25),"")</f>
        <v/>
      </c>
    </row>
    <row r="1646" spans="2:21" ht="15" customHeight="1" x14ac:dyDescent="0.35">
      <c r="B1646" s="92"/>
      <c r="C1646" s="86"/>
      <c r="D1646" s="62"/>
      <c r="E1646" s="86"/>
      <c r="F1646" s="86"/>
      <c r="G1646" s="86"/>
      <c r="H1646" s="87"/>
      <c r="I1646" s="88"/>
      <c r="J1646" s="64"/>
      <c r="K1646" s="64"/>
      <c r="L1646" s="79" t="str">
        <f>IF(E1646+F1646+G1646=0,"",E1646*'Emission Factors'!C$26+F1646*'Emission Factors'!C$28+G1646*'Emission Factors'!$C$30)</f>
        <v/>
      </c>
      <c r="M1646" s="79" t="str">
        <f>IF(E1646+F1646+G1646=0,"",E1646*'Emission Factors'!C$27+F1646*'Emission Factors'!C$29+G1646*'Emission Factors'!$C$31)</f>
        <v/>
      </c>
      <c r="N1646" s="79" t="str">
        <f t="shared" si="75"/>
        <v/>
      </c>
      <c r="O1646" s="79" t="str">
        <f t="shared" si="76"/>
        <v/>
      </c>
      <c r="P1646" s="79" t="str">
        <f>IFERROR(N1646*'Emission Factors'!C$13+O1646*'Emission Factors'!C$20,"")</f>
        <v/>
      </c>
      <c r="Q1646" s="89" t="str">
        <f t="shared" si="77"/>
        <v/>
      </c>
      <c r="R1646" s="90" t="str">
        <f>IFERROR(N1646*'Emission Factors'!C$14+O1646*'Emission Factors'!C$21,"")</f>
        <v/>
      </c>
      <c r="S1646" s="90" t="str">
        <f>IFERROR(N1646*'Emission Factors'!C$15+O1646*'Emission Factors'!C$22,"")</f>
        <v/>
      </c>
      <c r="T1646" s="90" t="str">
        <f>IFERROR(N1646*'Emission Factors'!C$16+O1646*'Emission Factors'!C$23,"")</f>
        <v/>
      </c>
      <c r="U1646" s="28" t="str">
        <f>IFERROR(IF(K1646="Residential",N1646*'Emission Factors'!$C$17+O1646*'Emission Factors'!$C$24,N1646*'Emission Factors'!$C$18+O1646*'Emission Factors'!$C$25),"")</f>
        <v/>
      </c>
    </row>
    <row r="1647" spans="2:21" ht="15" customHeight="1" x14ac:dyDescent="0.35">
      <c r="B1647" s="92"/>
      <c r="C1647" s="86"/>
      <c r="D1647" s="63"/>
      <c r="E1647" s="86"/>
      <c r="F1647" s="86"/>
      <c r="G1647" s="86"/>
      <c r="H1647" s="87"/>
      <c r="I1647" s="88"/>
      <c r="J1647" s="64"/>
      <c r="K1647" s="64"/>
      <c r="L1647" s="79" t="str">
        <f>IF(E1647+F1647+G1647=0,"",E1647*'Emission Factors'!C$26+F1647*'Emission Factors'!C$28+G1647*'Emission Factors'!$C$30)</f>
        <v/>
      </c>
      <c r="M1647" s="79" t="str">
        <f>IF(E1647+F1647+G1647=0,"",E1647*'Emission Factors'!C$27+F1647*'Emission Factors'!C$29+G1647*'Emission Factors'!$C$31)</f>
        <v/>
      </c>
      <c r="N1647" s="79" t="str">
        <f t="shared" si="75"/>
        <v/>
      </c>
      <c r="O1647" s="79" t="str">
        <f t="shared" si="76"/>
        <v/>
      </c>
      <c r="P1647" s="79" t="str">
        <f>IFERROR(N1647*'Emission Factors'!C$13+O1647*'Emission Factors'!C$20,"")</f>
        <v/>
      </c>
      <c r="Q1647" s="89" t="str">
        <f t="shared" si="77"/>
        <v/>
      </c>
      <c r="R1647" s="90" t="str">
        <f>IFERROR(N1647*'Emission Factors'!C$14+O1647*'Emission Factors'!C$21,"")</f>
        <v/>
      </c>
      <c r="S1647" s="90" t="str">
        <f>IFERROR(N1647*'Emission Factors'!C$15+O1647*'Emission Factors'!C$22,"")</f>
        <v/>
      </c>
      <c r="T1647" s="90" t="str">
        <f>IFERROR(N1647*'Emission Factors'!C$16+O1647*'Emission Factors'!C$23,"")</f>
        <v/>
      </c>
      <c r="U1647" s="28" t="str">
        <f>IFERROR(IF(K1647="Residential",N1647*'Emission Factors'!$C$17+O1647*'Emission Factors'!$C$24,N1647*'Emission Factors'!$C$18+O1647*'Emission Factors'!$C$25),"")</f>
        <v/>
      </c>
    </row>
    <row r="1648" spans="2:21" ht="15" customHeight="1" x14ac:dyDescent="0.35">
      <c r="B1648" s="92"/>
      <c r="C1648" s="86"/>
      <c r="D1648" s="62"/>
      <c r="E1648" s="86"/>
      <c r="F1648" s="86"/>
      <c r="G1648" s="86"/>
      <c r="H1648" s="87"/>
      <c r="I1648" s="88"/>
      <c r="J1648" s="64"/>
      <c r="K1648" s="64"/>
      <c r="L1648" s="79" t="str">
        <f>IF(E1648+F1648+G1648=0,"",E1648*'Emission Factors'!C$26+F1648*'Emission Factors'!C$28+G1648*'Emission Factors'!$C$30)</f>
        <v/>
      </c>
      <c r="M1648" s="79" t="str">
        <f>IF(E1648+F1648+G1648=0,"",E1648*'Emission Factors'!C$27+F1648*'Emission Factors'!C$29+G1648*'Emission Factors'!$C$31)</f>
        <v/>
      </c>
      <c r="N1648" s="79" t="str">
        <f t="shared" si="75"/>
        <v/>
      </c>
      <c r="O1648" s="79" t="str">
        <f t="shared" si="76"/>
        <v/>
      </c>
      <c r="P1648" s="79" t="str">
        <f>IFERROR(N1648*'Emission Factors'!C$13+O1648*'Emission Factors'!C$20,"")</f>
        <v/>
      </c>
      <c r="Q1648" s="89" t="str">
        <f t="shared" si="77"/>
        <v/>
      </c>
      <c r="R1648" s="90" t="str">
        <f>IFERROR(N1648*'Emission Factors'!C$14+O1648*'Emission Factors'!C$21,"")</f>
        <v/>
      </c>
      <c r="S1648" s="90" t="str">
        <f>IFERROR(N1648*'Emission Factors'!C$15+O1648*'Emission Factors'!C$22,"")</f>
        <v/>
      </c>
      <c r="T1648" s="90" t="str">
        <f>IFERROR(N1648*'Emission Factors'!C$16+O1648*'Emission Factors'!C$23,"")</f>
        <v/>
      </c>
      <c r="U1648" s="28" t="str">
        <f>IFERROR(IF(K1648="Residential",N1648*'Emission Factors'!$C$17+O1648*'Emission Factors'!$C$24,N1648*'Emission Factors'!$C$18+O1648*'Emission Factors'!$C$25),"")</f>
        <v/>
      </c>
    </row>
    <row r="1649" spans="2:21" ht="15" customHeight="1" x14ac:dyDescent="0.35">
      <c r="B1649" s="92"/>
      <c r="C1649" s="86"/>
      <c r="D1649" s="62"/>
      <c r="E1649" s="86"/>
      <c r="F1649" s="86"/>
      <c r="G1649" s="86"/>
      <c r="H1649" s="87"/>
      <c r="I1649" s="88"/>
      <c r="J1649" s="64"/>
      <c r="K1649" s="64"/>
      <c r="L1649" s="79" t="str">
        <f>IF(E1649+F1649+G1649=0,"",E1649*'Emission Factors'!C$26+F1649*'Emission Factors'!C$28+G1649*'Emission Factors'!$C$30)</f>
        <v/>
      </c>
      <c r="M1649" s="79" t="str">
        <f>IF(E1649+F1649+G1649=0,"",E1649*'Emission Factors'!C$27+F1649*'Emission Factors'!C$29+G1649*'Emission Factors'!$C$31)</f>
        <v/>
      </c>
      <c r="N1649" s="79" t="str">
        <f t="shared" si="75"/>
        <v/>
      </c>
      <c r="O1649" s="79" t="str">
        <f t="shared" si="76"/>
        <v/>
      </c>
      <c r="P1649" s="79" t="str">
        <f>IFERROR(N1649*'Emission Factors'!C$13+O1649*'Emission Factors'!C$20,"")</f>
        <v/>
      </c>
      <c r="Q1649" s="89" t="str">
        <f t="shared" si="77"/>
        <v/>
      </c>
      <c r="R1649" s="90" t="str">
        <f>IFERROR(N1649*'Emission Factors'!C$14+O1649*'Emission Factors'!C$21,"")</f>
        <v/>
      </c>
      <c r="S1649" s="90" t="str">
        <f>IFERROR(N1649*'Emission Factors'!C$15+O1649*'Emission Factors'!C$22,"")</f>
        <v/>
      </c>
      <c r="T1649" s="90" t="str">
        <f>IFERROR(N1649*'Emission Factors'!C$16+O1649*'Emission Factors'!C$23,"")</f>
        <v/>
      </c>
      <c r="U1649" s="28" t="str">
        <f>IFERROR(IF(K1649="Residential",N1649*'Emission Factors'!$C$17+O1649*'Emission Factors'!$C$24,N1649*'Emission Factors'!$C$18+O1649*'Emission Factors'!$C$25),"")</f>
        <v/>
      </c>
    </row>
    <row r="1650" spans="2:21" ht="15" customHeight="1" x14ac:dyDescent="0.35">
      <c r="B1650" s="92"/>
      <c r="C1650" s="86"/>
      <c r="D1650" s="62"/>
      <c r="E1650" s="86"/>
      <c r="F1650" s="86"/>
      <c r="G1650" s="86"/>
      <c r="H1650" s="87"/>
      <c r="I1650" s="88"/>
      <c r="J1650" s="64"/>
      <c r="K1650" s="64"/>
      <c r="L1650" s="79" t="str">
        <f>IF(E1650+F1650+G1650=0,"",E1650*'Emission Factors'!C$26+F1650*'Emission Factors'!C$28+G1650*'Emission Factors'!$C$30)</f>
        <v/>
      </c>
      <c r="M1650" s="79" t="str">
        <f>IF(E1650+F1650+G1650=0,"",E1650*'Emission Factors'!C$27+F1650*'Emission Factors'!C$29+G1650*'Emission Factors'!$C$31)</f>
        <v/>
      </c>
      <c r="N1650" s="79" t="str">
        <f t="shared" si="75"/>
        <v/>
      </c>
      <c r="O1650" s="79" t="str">
        <f t="shared" si="76"/>
        <v/>
      </c>
      <c r="P1650" s="79" t="str">
        <f>IFERROR(N1650*'Emission Factors'!C$13+O1650*'Emission Factors'!C$20,"")</f>
        <v/>
      </c>
      <c r="Q1650" s="89" t="str">
        <f t="shared" si="77"/>
        <v/>
      </c>
      <c r="R1650" s="90" t="str">
        <f>IFERROR(N1650*'Emission Factors'!C$14+O1650*'Emission Factors'!C$21,"")</f>
        <v/>
      </c>
      <c r="S1650" s="90" t="str">
        <f>IFERROR(N1650*'Emission Factors'!C$15+O1650*'Emission Factors'!C$22,"")</f>
        <v/>
      </c>
      <c r="T1650" s="90" t="str">
        <f>IFERROR(N1650*'Emission Factors'!C$16+O1650*'Emission Factors'!C$23,"")</f>
        <v/>
      </c>
      <c r="U1650" s="28" t="str">
        <f>IFERROR(IF(K1650="Residential",N1650*'Emission Factors'!$C$17+O1650*'Emission Factors'!$C$24,N1650*'Emission Factors'!$C$18+O1650*'Emission Factors'!$C$25),"")</f>
        <v/>
      </c>
    </row>
    <row r="1651" spans="2:21" ht="15" customHeight="1" x14ac:dyDescent="0.35">
      <c r="B1651" s="92"/>
      <c r="C1651" s="86"/>
      <c r="D1651" s="62"/>
      <c r="E1651" s="86"/>
      <c r="F1651" s="86"/>
      <c r="G1651" s="86"/>
      <c r="H1651" s="87"/>
      <c r="I1651" s="88"/>
      <c r="J1651" s="64"/>
      <c r="K1651" s="64"/>
      <c r="L1651" s="79" t="str">
        <f>IF(E1651+F1651+G1651=0,"",E1651*'Emission Factors'!C$26+F1651*'Emission Factors'!C$28+G1651*'Emission Factors'!$C$30)</f>
        <v/>
      </c>
      <c r="M1651" s="79" t="str">
        <f>IF(E1651+F1651+G1651=0,"",E1651*'Emission Factors'!C$27+F1651*'Emission Factors'!C$29+G1651*'Emission Factors'!$C$31)</f>
        <v/>
      </c>
      <c r="N1651" s="79" t="str">
        <f t="shared" si="75"/>
        <v/>
      </c>
      <c r="O1651" s="79" t="str">
        <f t="shared" si="76"/>
        <v/>
      </c>
      <c r="P1651" s="79" t="str">
        <f>IFERROR(N1651*'Emission Factors'!C$13+O1651*'Emission Factors'!C$20,"")</f>
        <v/>
      </c>
      <c r="Q1651" s="89" t="str">
        <f t="shared" si="77"/>
        <v/>
      </c>
      <c r="R1651" s="90" t="str">
        <f>IFERROR(N1651*'Emission Factors'!C$14+O1651*'Emission Factors'!C$21,"")</f>
        <v/>
      </c>
      <c r="S1651" s="90" t="str">
        <f>IFERROR(N1651*'Emission Factors'!C$15+O1651*'Emission Factors'!C$22,"")</f>
        <v/>
      </c>
      <c r="T1651" s="90" t="str">
        <f>IFERROR(N1651*'Emission Factors'!C$16+O1651*'Emission Factors'!C$23,"")</f>
        <v/>
      </c>
      <c r="U1651" s="28" t="str">
        <f>IFERROR(IF(K1651="Residential",N1651*'Emission Factors'!$C$17+O1651*'Emission Factors'!$C$24,N1651*'Emission Factors'!$C$18+O1651*'Emission Factors'!$C$25),"")</f>
        <v/>
      </c>
    </row>
    <row r="1652" spans="2:21" ht="15" customHeight="1" x14ac:dyDescent="0.35">
      <c r="B1652" s="92"/>
      <c r="C1652" s="86"/>
      <c r="D1652" s="63"/>
      <c r="E1652" s="86"/>
      <c r="F1652" s="86"/>
      <c r="G1652" s="86"/>
      <c r="H1652" s="87"/>
      <c r="I1652" s="88"/>
      <c r="J1652" s="64"/>
      <c r="K1652" s="64"/>
      <c r="L1652" s="79" t="str">
        <f>IF(E1652+F1652+G1652=0,"",E1652*'Emission Factors'!C$26+F1652*'Emission Factors'!C$28+G1652*'Emission Factors'!$C$30)</f>
        <v/>
      </c>
      <c r="M1652" s="79" t="str">
        <f>IF(E1652+F1652+G1652=0,"",E1652*'Emission Factors'!C$27+F1652*'Emission Factors'!C$29+G1652*'Emission Factors'!$C$31)</f>
        <v/>
      </c>
      <c r="N1652" s="79" t="str">
        <f t="shared" si="75"/>
        <v/>
      </c>
      <c r="O1652" s="79" t="str">
        <f t="shared" si="76"/>
        <v/>
      </c>
      <c r="P1652" s="79" t="str">
        <f>IFERROR(N1652*'Emission Factors'!C$13+O1652*'Emission Factors'!C$20,"")</f>
        <v/>
      </c>
      <c r="Q1652" s="89" t="str">
        <f t="shared" si="77"/>
        <v/>
      </c>
      <c r="R1652" s="90" t="str">
        <f>IFERROR(N1652*'Emission Factors'!C$14+O1652*'Emission Factors'!C$21,"")</f>
        <v/>
      </c>
      <c r="S1652" s="90" t="str">
        <f>IFERROR(N1652*'Emission Factors'!C$15+O1652*'Emission Factors'!C$22,"")</f>
        <v/>
      </c>
      <c r="T1652" s="90" t="str">
        <f>IFERROR(N1652*'Emission Factors'!C$16+O1652*'Emission Factors'!C$23,"")</f>
        <v/>
      </c>
      <c r="U1652" s="28" t="str">
        <f>IFERROR(IF(K1652="Residential",N1652*'Emission Factors'!$C$17+O1652*'Emission Factors'!$C$24,N1652*'Emission Factors'!$C$18+O1652*'Emission Factors'!$C$25),"")</f>
        <v/>
      </c>
    </row>
    <row r="1653" spans="2:21" ht="15" customHeight="1" x14ac:dyDescent="0.35">
      <c r="B1653" s="92"/>
      <c r="C1653" s="86"/>
      <c r="D1653" s="62"/>
      <c r="E1653" s="86"/>
      <c r="F1653" s="86"/>
      <c r="G1653" s="86"/>
      <c r="H1653" s="87"/>
      <c r="I1653" s="88"/>
      <c r="J1653" s="64"/>
      <c r="K1653" s="64"/>
      <c r="L1653" s="79" t="str">
        <f>IF(E1653+F1653+G1653=0,"",E1653*'Emission Factors'!C$26+F1653*'Emission Factors'!C$28+G1653*'Emission Factors'!$C$30)</f>
        <v/>
      </c>
      <c r="M1653" s="79" t="str">
        <f>IF(E1653+F1653+G1653=0,"",E1653*'Emission Factors'!C$27+F1653*'Emission Factors'!C$29+G1653*'Emission Factors'!$C$31)</f>
        <v/>
      </c>
      <c r="N1653" s="79" t="str">
        <f t="shared" si="75"/>
        <v/>
      </c>
      <c r="O1653" s="79" t="str">
        <f t="shared" si="76"/>
        <v/>
      </c>
      <c r="P1653" s="79" t="str">
        <f>IFERROR(N1653*'Emission Factors'!C$13+O1653*'Emission Factors'!C$20,"")</f>
        <v/>
      </c>
      <c r="Q1653" s="89" t="str">
        <f t="shared" si="77"/>
        <v/>
      </c>
      <c r="R1653" s="90" t="str">
        <f>IFERROR(N1653*'Emission Factors'!C$14+O1653*'Emission Factors'!C$21,"")</f>
        <v/>
      </c>
      <c r="S1653" s="90" t="str">
        <f>IFERROR(N1653*'Emission Factors'!C$15+O1653*'Emission Factors'!C$22,"")</f>
        <v/>
      </c>
      <c r="T1653" s="90" t="str">
        <f>IFERROR(N1653*'Emission Factors'!C$16+O1653*'Emission Factors'!C$23,"")</f>
        <v/>
      </c>
      <c r="U1653" s="28" t="str">
        <f>IFERROR(IF(K1653="Residential",N1653*'Emission Factors'!$C$17+O1653*'Emission Factors'!$C$24,N1653*'Emission Factors'!$C$18+O1653*'Emission Factors'!$C$25),"")</f>
        <v/>
      </c>
    </row>
    <row r="1654" spans="2:21" ht="15" customHeight="1" x14ac:dyDescent="0.35">
      <c r="B1654" s="92"/>
      <c r="C1654" s="86"/>
      <c r="D1654" s="62"/>
      <c r="E1654" s="86"/>
      <c r="F1654" s="86"/>
      <c r="G1654" s="86"/>
      <c r="H1654" s="87"/>
      <c r="I1654" s="88"/>
      <c r="J1654" s="64"/>
      <c r="K1654" s="64"/>
      <c r="L1654" s="79" t="str">
        <f>IF(E1654+F1654+G1654=0,"",E1654*'Emission Factors'!C$26+F1654*'Emission Factors'!C$28+G1654*'Emission Factors'!$C$30)</f>
        <v/>
      </c>
      <c r="M1654" s="79" t="str">
        <f>IF(E1654+F1654+G1654=0,"",E1654*'Emission Factors'!C$27+F1654*'Emission Factors'!C$29+G1654*'Emission Factors'!$C$31)</f>
        <v/>
      </c>
      <c r="N1654" s="79" t="str">
        <f t="shared" si="75"/>
        <v/>
      </c>
      <c r="O1654" s="79" t="str">
        <f t="shared" si="76"/>
        <v/>
      </c>
      <c r="P1654" s="79" t="str">
        <f>IFERROR(N1654*'Emission Factors'!C$13+O1654*'Emission Factors'!C$20,"")</f>
        <v/>
      </c>
      <c r="Q1654" s="89" t="str">
        <f t="shared" si="77"/>
        <v/>
      </c>
      <c r="R1654" s="90" t="str">
        <f>IFERROR(N1654*'Emission Factors'!C$14+O1654*'Emission Factors'!C$21,"")</f>
        <v/>
      </c>
      <c r="S1654" s="90" t="str">
        <f>IFERROR(N1654*'Emission Factors'!C$15+O1654*'Emission Factors'!C$22,"")</f>
        <v/>
      </c>
      <c r="T1654" s="90" t="str">
        <f>IFERROR(N1654*'Emission Factors'!C$16+O1654*'Emission Factors'!C$23,"")</f>
        <v/>
      </c>
      <c r="U1654" s="28" t="str">
        <f>IFERROR(IF(K1654="Residential",N1654*'Emission Factors'!$C$17+O1654*'Emission Factors'!$C$24,N1654*'Emission Factors'!$C$18+O1654*'Emission Factors'!$C$25),"")</f>
        <v/>
      </c>
    </row>
    <row r="1655" spans="2:21" ht="15" customHeight="1" x14ac:dyDescent="0.35">
      <c r="B1655" s="92"/>
      <c r="C1655" s="86"/>
      <c r="D1655" s="62"/>
      <c r="E1655" s="86"/>
      <c r="F1655" s="86"/>
      <c r="G1655" s="86"/>
      <c r="H1655" s="87"/>
      <c r="I1655" s="88"/>
      <c r="J1655" s="64"/>
      <c r="K1655" s="64"/>
      <c r="L1655" s="79" t="str">
        <f>IF(E1655+F1655+G1655=0,"",E1655*'Emission Factors'!C$26+F1655*'Emission Factors'!C$28+G1655*'Emission Factors'!$C$30)</f>
        <v/>
      </c>
      <c r="M1655" s="79" t="str">
        <f>IF(E1655+F1655+G1655=0,"",E1655*'Emission Factors'!C$27+F1655*'Emission Factors'!C$29+G1655*'Emission Factors'!$C$31)</f>
        <v/>
      </c>
      <c r="N1655" s="79" t="str">
        <f t="shared" si="75"/>
        <v/>
      </c>
      <c r="O1655" s="79" t="str">
        <f t="shared" si="76"/>
        <v/>
      </c>
      <c r="P1655" s="79" t="str">
        <f>IFERROR(N1655*'Emission Factors'!C$13+O1655*'Emission Factors'!C$20,"")</f>
        <v/>
      </c>
      <c r="Q1655" s="89" t="str">
        <f t="shared" si="77"/>
        <v/>
      </c>
      <c r="R1655" s="90" t="str">
        <f>IFERROR(N1655*'Emission Factors'!C$14+O1655*'Emission Factors'!C$21,"")</f>
        <v/>
      </c>
      <c r="S1655" s="90" t="str">
        <f>IFERROR(N1655*'Emission Factors'!C$15+O1655*'Emission Factors'!C$22,"")</f>
        <v/>
      </c>
      <c r="T1655" s="90" t="str">
        <f>IFERROR(N1655*'Emission Factors'!C$16+O1655*'Emission Factors'!C$23,"")</f>
        <v/>
      </c>
      <c r="U1655" s="28" t="str">
        <f>IFERROR(IF(K1655="Residential",N1655*'Emission Factors'!$C$17+O1655*'Emission Factors'!$C$24,N1655*'Emission Factors'!$C$18+O1655*'Emission Factors'!$C$25),"")</f>
        <v/>
      </c>
    </row>
    <row r="1656" spans="2:21" ht="15" customHeight="1" x14ac:dyDescent="0.35">
      <c r="B1656" s="92"/>
      <c r="C1656" s="86"/>
      <c r="D1656" s="62"/>
      <c r="E1656" s="86"/>
      <c r="F1656" s="86"/>
      <c r="G1656" s="86"/>
      <c r="H1656" s="87"/>
      <c r="I1656" s="88"/>
      <c r="J1656" s="64"/>
      <c r="K1656" s="64"/>
      <c r="L1656" s="79" t="str">
        <f>IF(E1656+F1656+G1656=0,"",E1656*'Emission Factors'!C$26+F1656*'Emission Factors'!C$28+G1656*'Emission Factors'!$C$30)</f>
        <v/>
      </c>
      <c r="M1656" s="79" t="str">
        <f>IF(E1656+F1656+G1656=0,"",E1656*'Emission Factors'!C$27+F1656*'Emission Factors'!C$29+G1656*'Emission Factors'!$C$31)</f>
        <v/>
      </c>
      <c r="N1656" s="79" t="str">
        <f t="shared" si="75"/>
        <v/>
      </c>
      <c r="O1656" s="79" t="str">
        <f t="shared" si="76"/>
        <v/>
      </c>
      <c r="P1656" s="79" t="str">
        <f>IFERROR(N1656*'Emission Factors'!C$13+O1656*'Emission Factors'!C$20,"")</f>
        <v/>
      </c>
      <c r="Q1656" s="89" t="str">
        <f t="shared" si="77"/>
        <v/>
      </c>
      <c r="R1656" s="90" t="str">
        <f>IFERROR(N1656*'Emission Factors'!C$14+O1656*'Emission Factors'!C$21,"")</f>
        <v/>
      </c>
      <c r="S1656" s="90" t="str">
        <f>IFERROR(N1656*'Emission Factors'!C$15+O1656*'Emission Factors'!C$22,"")</f>
        <v/>
      </c>
      <c r="T1656" s="90" t="str">
        <f>IFERROR(N1656*'Emission Factors'!C$16+O1656*'Emission Factors'!C$23,"")</f>
        <v/>
      </c>
      <c r="U1656" s="28" t="str">
        <f>IFERROR(IF(K1656="Residential",N1656*'Emission Factors'!$C$17+O1656*'Emission Factors'!$C$24,N1656*'Emission Factors'!$C$18+O1656*'Emission Factors'!$C$25),"")</f>
        <v/>
      </c>
    </row>
    <row r="1657" spans="2:21" ht="15" customHeight="1" x14ac:dyDescent="0.35">
      <c r="B1657" s="92"/>
      <c r="C1657" s="86"/>
      <c r="D1657" s="63"/>
      <c r="E1657" s="86"/>
      <c r="F1657" s="86"/>
      <c r="G1657" s="86"/>
      <c r="H1657" s="87"/>
      <c r="I1657" s="88"/>
      <c r="J1657" s="64"/>
      <c r="K1657" s="64"/>
      <c r="L1657" s="79" t="str">
        <f>IF(E1657+F1657+G1657=0,"",E1657*'Emission Factors'!C$26+F1657*'Emission Factors'!C$28+G1657*'Emission Factors'!$C$30)</f>
        <v/>
      </c>
      <c r="M1657" s="79" t="str">
        <f>IF(E1657+F1657+G1657=0,"",E1657*'Emission Factors'!C$27+F1657*'Emission Factors'!C$29+G1657*'Emission Factors'!$C$31)</f>
        <v/>
      </c>
      <c r="N1657" s="79" t="str">
        <f t="shared" si="75"/>
        <v/>
      </c>
      <c r="O1657" s="79" t="str">
        <f t="shared" si="76"/>
        <v/>
      </c>
      <c r="P1657" s="79" t="str">
        <f>IFERROR(N1657*'Emission Factors'!C$13+O1657*'Emission Factors'!C$20,"")</f>
        <v/>
      </c>
      <c r="Q1657" s="89" t="str">
        <f t="shared" si="77"/>
        <v/>
      </c>
      <c r="R1657" s="90" t="str">
        <f>IFERROR(N1657*'Emission Factors'!C$14+O1657*'Emission Factors'!C$21,"")</f>
        <v/>
      </c>
      <c r="S1657" s="90" t="str">
        <f>IFERROR(N1657*'Emission Factors'!C$15+O1657*'Emission Factors'!C$22,"")</f>
        <v/>
      </c>
      <c r="T1657" s="90" t="str">
        <f>IFERROR(N1657*'Emission Factors'!C$16+O1657*'Emission Factors'!C$23,"")</f>
        <v/>
      </c>
      <c r="U1657" s="28" t="str">
        <f>IFERROR(IF(K1657="Residential",N1657*'Emission Factors'!$C$17+O1657*'Emission Factors'!$C$24,N1657*'Emission Factors'!$C$18+O1657*'Emission Factors'!$C$25),"")</f>
        <v/>
      </c>
    </row>
    <row r="1658" spans="2:21" ht="15" customHeight="1" x14ac:dyDescent="0.35">
      <c r="B1658" s="92"/>
      <c r="C1658" s="86"/>
      <c r="D1658" s="62"/>
      <c r="E1658" s="86"/>
      <c r="F1658" s="86"/>
      <c r="G1658" s="86"/>
      <c r="H1658" s="87"/>
      <c r="I1658" s="88"/>
      <c r="J1658" s="64"/>
      <c r="K1658" s="64"/>
      <c r="L1658" s="79" t="str">
        <f>IF(E1658+F1658+G1658=0,"",E1658*'Emission Factors'!C$26+F1658*'Emission Factors'!C$28+G1658*'Emission Factors'!$C$30)</f>
        <v/>
      </c>
      <c r="M1658" s="79" t="str">
        <f>IF(E1658+F1658+G1658=0,"",E1658*'Emission Factors'!C$27+F1658*'Emission Factors'!C$29+G1658*'Emission Factors'!$C$31)</f>
        <v/>
      </c>
      <c r="N1658" s="79" t="str">
        <f t="shared" si="75"/>
        <v/>
      </c>
      <c r="O1658" s="79" t="str">
        <f t="shared" si="76"/>
        <v/>
      </c>
      <c r="P1658" s="79" t="str">
        <f>IFERROR(N1658*'Emission Factors'!C$13+O1658*'Emission Factors'!C$20,"")</f>
        <v/>
      </c>
      <c r="Q1658" s="89" t="str">
        <f t="shared" si="77"/>
        <v/>
      </c>
      <c r="R1658" s="90" t="str">
        <f>IFERROR(N1658*'Emission Factors'!C$14+O1658*'Emission Factors'!C$21,"")</f>
        <v/>
      </c>
      <c r="S1658" s="90" t="str">
        <f>IFERROR(N1658*'Emission Factors'!C$15+O1658*'Emission Factors'!C$22,"")</f>
        <v/>
      </c>
      <c r="T1658" s="90" t="str">
        <f>IFERROR(N1658*'Emission Factors'!C$16+O1658*'Emission Factors'!C$23,"")</f>
        <v/>
      </c>
      <c r="U1658" s="28" t="str">
        <f>IFERROR(IF(K1658="Residential",N1658*'Emission Factors'!$C$17+O1658*'Emission Factors'!$C$24,N1658*'Emission Factors'!$C$18+O1658*'Emission Factors'!$C$25),"")</f>
        <v/>
      </c>
    </row>
    <row r="1659" spans="2:21" ht="15" customHeight="1" x14ac:dyDescent="0.35">
      <c r="B1659" s="92"/>
      <c r="C1659" s="86"/>
      <c r="D1659" s="62"/>
      <c r="E1659" s="86"/>
      <c r="F1659" s="86"/>
      <c r="G1659" s="86"/>
      <c r="H1659" s="87"/>
      <c r="I1659" s="88"/>
      <c r="J1659" s="64"/>
      <c r="K1659" s="64"/>
      <c r="L1659" s="79" t="str">
        <f>IF(E1659+F1659+G1659=0,"",E1659*'Emission Factors'!C$26+F1659*'Emission Factors'!C$28+G1659*'Emission Factors'!$C$30)</f>
        <v/>
      </c>
      <c r="M1659" s="79" t="str">
        <f>IF(E1659+F1659+G1659=0,"",E1659*'Emission Factors'!C$27+F1659*'Emission Factors'!C$29+G1659*'Emission Factors'!$C$31)</f>
        <v/>
      </c>
      <c r="N1659" s="79" t="str">
        <f t="shared" si="75"/>
        <v/>
      </c>
      <c r="O1659" s="79" t="str">
        <f t="shared" si="76"/>
        <v/>
      </c>
      <c r="P1659" s="79" t="str">
        <f>IFERROR(N1659*'Emission Factors'!C$13+O1659*'Emission Factors'!C$20,"")</f>
        <v/>
      </c>
      <c r="Q1659" s="89" t="str">
        <f t="shared" si="77"/>
        <v/>
      </c>
      <c r="R1659" s="90" t="str">
        <f>IFERROR(N1659*'Emission Factors'!C$14+O1659*'Emission Factors'!C$21,"")</f>
        <v/>
      </c>
      <c r="S1659" s="90" t="str">
        <f>IFERROR(N1659*'Emission Factors'!C$15+O1659*'Emission Factors'!C$22,"")</f>
        <v/>
      </c>
      <c r="T1659" s="90" t="str">
        <f>IFERROR(N1659*'Emission Factors'!C$16+O1659*'Emission Factors'!C$23,"")</f>
        <v/>
      </c>
      <c r="U1659" s="28" t="str">
        <f>IFERROR(IF(K1659="Residential",N1659*'Emission Factors'!$C$17+O1659*'Emission Factors'!$C$24,N1659*'Emission Factors'!$C$18+O1659*'Emission Factors'!$C$25),"")</f>
        <v/>
      </c>
    </row>
    <row r="1660" spans="2:21" ht="15" customHeight="1" x14ac:dyDescent="0.35">
      <c r="B1660" s="92"/>
      <c r="C1660" s="86"/>
      <c r="D1660" s="62"/>
      <c r="E1660" s="86"/>
      <c r="F1660" s="86"/>
      <c r="G1660" s="86"/>
      <c r="H1660" s="87"/>
      <c r="I1660" s="88"/>
      <c r="J1660" s="64"/>
      <c r="K1660" s="64"/>
      <c r="L1660" s="79" t="str">
        <f>IF(E1660+F1660+G1660=0,"",E1660*'Emission Factors'!C$26+F1660*'Emission Factors'!C$28+G1660*'Emission Factors'!$C$30)</f>
        <v/>
      </c>
      <c r="M1660" s="79" t="str">
        <f>IF(E1660+F1660+G1660=0,"",E1660*'Emission Factors'!C$27+F1660*'Emission Factors'!C$29+G1660*'Emission Factors'!$C$31)</f>
        <v/>
      </c>
      <c r="N1660" s="79" t="str">
        <f t="shared" si="75"/>
        <v/>
      </c>
      <c r="O1660" s="79" t="str">
        <f t="shared" si="76"/>
        <v/>
      </c>
      <c r="P1660" s="79" t="str">
        <f>IFERROR(N1660*'Emission Factors'!C$13+O1660*'Emission Factors'!C$20,"")</f>
        <v/>
      </c>
      <c r="Q1660" s="89" t="str">
        <f t="shared" si="77"/>
        <v/>
      </c>
      <c r="R1660" s="90" t="str">
        <f>IFERROR(N1660*'Emission Factors'!C$14+O1660*'Emission Factors'!C$21,"")</f>
        <v/>
      </c>
      <c r="S1660" s="90" t="str">
        <f>IFERROR(N1660*'Emission Factors'!C$15+O1660*'Emission Factors'!C$22,"")</f>
        <v/>
      </c>
      <c r="T1660" s="90" t="str">
        <f>IFERROR(N1660*'Emission Factors'!C$16+O1660*'Emission Factors'!C$23,"")</f>
        <v/>
      </c>
      <c r="U1660" s="28" t="str">
        <f>IFERROR(IF(K1660="Residential",N1660*'Emission Factors'!$C$17+O1660*'Emission Factors'!$C$24,N1660*'Emission Factors'!$C$18+O1660*'Emission Factors'!$C$25),"")</f>
        <v/>
      </c>
    </row>
    <row r="1661" spans="2:21" ht="15" customHeight="1" x14ac:dyDescent="0.35">
      <c r="B1661" s="92"/>
      <c r="C1661" s="86"/>
      <c r="D1661" s="62"/>
      <c r="E1661" s="86"/>
      <c r="F1661" s="86"/>
      <c r="G1661" s="86"/>
      <c r="H1661" s="87"/>
      <c r="I1661" s="88"/>
      <c r="J1661" s="64"/>
      <c r="K1661" s="64"/>
      <c r="L1661" s="79" t="str">
        <f>IF(E1661+F1661+G1661=0,"",E1661*'Emission Factors'!C$26+F1661*'Emission Factors'!C$28+G1661*'Emission Factors'!$C$30)</f>
        <v/>
      </c>
      <c r="M1661" s="79" t="str">
        <f>IF(E1661+F1661+G1661=0,"",E1661*'Emission Factors'!C$27+F1661*'Emission Factors'!C$29+G1661*'Emission Factors'!$C$31)</f>
        <v/>
      </c>
      <c r="N1661" s="79" t="str">
        <f t="shared" si="75"/>
        <v/>
      </c>
      <c r="O1661" s="79" t="str">
        <f t="shared" si="76"/>
        <v/>
      </c>
      <c r="P1661" s="79" t="str">
        <f>IFERROR(N1661*'Emission Factors'!C$13+O1661*'Emission Factors'!C$20,"")</f>
        <v/>
      </c>
      <c r="Q1661" s="89" t="str">
        <f t="shared" si="77"/>
        <v/>
      </c>
      <c r="R1661" s="90" t="str">
        <f>IFERROR(N1661*'Emission Factors'!C$14+O1661*'Emission Factors'!C$21,"")</f>
        <v/>
      </c>
      <c r="S1661" s="90" t="str">
        <f>IFERROR(N1661*'Emission Factors'!C$15+O1661*'Emission Factors'!C$22,"")</f>
        <v/>
      </c>
      <c r="T1661" s="90" t="str">
        <f>IFERROR(N1661*'Emission Factors'!C$16+O1661*'Emission Factors'!C$23,"")</f>
        <v/>
      </c>
      <c r="U1661" s="28" t="str">
        <f>IFERROR(IF(K1661="Residential",N1661*'Emission Factors'!$C$17+O1661*'Emission Factors'!$C$24,N1661*'Emission Factors'!$C$18+O1661*'Emission Factors'!$C$25),"")</f>
        <v/>
      </c>
    </row>
    <row r="1662" spans="2:21" ht="15" customHeight="1" x14ac:dyDescent="0.35">
      <c r="B1662" s="92"/>
      <c r="C1662" s="86"/>
      <c r="D1662" s="63"/>
      <c r="E1662" s="86"/>
      <c r="F1662" s="86"/>
      <c r="G1662" s="86"/>
      <c r="H1662" s="87"/>
      <c r="I1662" s="88"/>
      <c r="J1662" s="64"/>
      <c r="K1662" s="64"/>
      <c r="L1662" s="79" t="str">
        <f>IF(E1662+F1662+G1662=0,"",E1662*'Emission Factors'!C$26+F1662*'Emission Factors'!C$28+G1662*'Emission Factors'!$C$30)</f>
        <v/>
      </c>
      <c r="M1662" s="79" t="str">
        <f>IF(E1662+F1662+G1662=0,"",E1662*'Emission Factors'!C$27+F1662*'Emission Factors'!C$29+G1662*'Emission Factors'!$C$31)</f>
        <v/>
      </c>
      <c r="N1662" s="79" t="str">
        <f t="shared" si="75"/>
        <v/>
      </c>
      <c r="O1662" s="79" t="str">
        <f t="shared" si="76"/>
        <v/>
      </c>
      <c r="P1662" s="79" t="str">
        <f>IFERROR(N1662*'Emission Factors'!C$13+O1662*'Emission Factors'!C$20,"")</f>
        <v/>
      </c>
      <c r="Q1662" s="89" t="str">
        <f t="shared" si="77"/>
        <v/>
      </c>
      <c r="R1662" s="90" t="str">
        <f>IFERROR(N1662*'Emission Factors'!C$14+O1662*'Emission Factors'!C$21,"")</f>
        <v/>
      </c>
      <c r="S1662" s="90" t="str">
        <f>IFERROR(N1662*'Emission Factors'!C$15+O1662*'Emission Factors'!C$22,"")</f>
        <v/>
      </c>
      <c r="T1662" s="90" t="str">
        <f>IFERROR(N1662*'Emission Factors'!C$16+O1662*'Emission Factors'!C$23,"")</f>
        <v/>
      </c>
      <c r="U1662" s="28" t="str">
        <f>IFERROR(IF(K1662="Residential",N1662*'Emission Factors'!$C$17+O1662*'Emission Factors'!$C$24,N1662*'Emission Factors'!$C$18+O1662*'Emission Factors'!$C$25),"")</f>
        <v/>
      </c>
    </row>
    <row r="1663" spans="2:21" ht="15" customHeight="1" x14ac:dyDescent="0.35">
      <c r="B1663" s="92"/>
      <c r="C1663" s="86"/>
      <c r="D1663" s="62"/>
      <c r="E1663" s="86"/>
      <c r="F1663" s="86"/>
      <c r="G1663" s="86"/>
      <c r="H1663" s="87"/>
      <c r="I1663" s="88"/>
      <c r="J1663" s="64"/>
      <c r="K1663" s="64"/>
      <c r="L1663" s="79" t="str">
        <f>IF(E1663+F1663+G1663=0,"",E1663*'Emission Factors'!C$26+F1663*'Emission Factors'!C$28+G1663*'Emission Factors'!$C$30)</f>
        <v/>
      </c>
      <c r="M1663" s="79" t="str">
        <f>IF(E1663+F1663+G1663=0,"",E1663*'Emission Factors'!C$27+F1663*'Emission Factors'!C$29+G1663*'Emission Factors'!$C$31)</f>
        <v/>
      </c>
      <c r="N1663" s="79" t="str">
        <f t="shared" si="75"/>
        <v/>
      </c>
      <c r="O1663" s="79" t="str">
        <f t="shared" si="76"/>
        <v/>
      </c>
      <c r="P1663" s="79" t="str">
        <f>IFERROR(N1663*'Emission Factors'!C$13+O1663*'Emission Factors'!C$20,"")</f>
        <v/>
      </c>
      <c r="Q1663" s="89" t="str">
        <f t="shared" si="77"/>
        <v/>
      </c>
      <c r="R1663" s="90" t="str">
        <f>IFERROR(N1663*'Emission Factors'!C$14+O1663*'Emission Factors'!C$21,"")</f>
        <v/>
      </c>
      <c r="S1663" s="90" t="str">
        <f>IFERROR(N1663*'Emission Factors'!C$15+O1663*'Emission Factors'!C$22,"")</f>
        <v/>
      </c>
      <c r="T1663" s="90" t="str">
        <f>IFERROR(N1663*'Emission Factors'!C$16+O1663*'Emission Factors'!C$23,"")</f>
        <v/>
      </c>
      <c r="U1663" s="28" t="str">
        <f>IFERROR(IF(K1663="Residential",N1663*'Emission Factors'!$C$17+O1663*'Emission Factors'!$C$24,N1663*'Emission Factors'!$C$18+O1663*'Emission Factors'!$C$25),"")</f>
        <v/>
      </c>
    </row>
    <row r="1664" spans="2:21" ht="15" customHeight="1" x14ac:dyDescent="0.35">
      <c r="B1664" s="92"/>
      <c r="C1664" s="86"/>
      <c r="D1664" s="62"/>
      <c r="E1664" s="86"/>
      <c r="F1664" s="86"/>
      <c r="G1664" s="86"/>
      <c r="H1664" s="87"/>
      <c r="I1664" s="88"/>
      <c r="J1664" s="64"/>
      <c r="K1664" s="64"/>
      <c r="L1664" s="79" t="str">
        <f>IF(E1664+F1664+G1664=0,"",E1664*'Emission Factors'!C$26+F1664*'Emission Factors'!C$28+G1664*'Emission Factors'!$C$30)</f>
        <v/>
      </c>
      <c r="M1664" s="79" t="str">
        <f>IF(E1664+F1664+G1664=0,"",E1664*'Emission Factors'!C$27+F1664*'Emission Factors'!C$29+G1664*'Emission Factors'!$C$31)</f>
        <v/>
      </c>
      <c r="N1664" s="79" t="str">
        <f t="shared" si="75"/>
        <v/>
      </c>
      <c r="O1664" s="79" t="str">
        <f t="shared" si="76"/>
        <v/>
      </c>
      <c r="P1664" s="79" t="str">
        <f>IFERROR(N1664*'Emission Factors'!C$13+O1664*'Emission Factors'!C$20,"")</f>
        <v/>
      </c>
      <c r="Q1664" s="89" t="str">
        <f t="shared" si="77"/>
        <v/>
      </c>
      <c r="R1664" s="90" t="str">
        <f>IFERROR(N1664*'Emission Factors'!C$14+O1664*'Emission Factors'!C$21,"")</f>
        <v/>
      </c>
      <c r="S1664" s="90" t="str">
        <f>IFERROR(N1664*'Emission Factors'!C$15+O1664*'Emission Factors'!C$22,"")</f>
        <v/>
      </c>
      <c r="T1664" s="90" t="str">
        <f>IFERROR(N1664*'Emission Factors'!C$16+O1664*'Emission Factors'!C$23,"")</f>
        <v/>
      </c>
      <c r="U1664" s="28" t="str">
        <f>IFERROR(IF(K1664="Residential",N1664*'Emission Factors'!$C$17+O1664*'Emission Factors'!$C$24,N1664*'Emission Factors'!$C$18+O1664*'Emission Factors'!$C$25),"")</f>
        <v/>
      </c>
    </row>
    <row r="1665" spans="2:21" ht="15" customHeight="1" x14ac:dyDescent="0.35">
      <c r="B1665" s="92"/>
      <c r="C1665" s="86"/>
      <c r="D1665" s="62"/>
      <c r="E1665" s="86"/>
      <c r="F1665" s="86"/>
      <c r="G1665" s="86"/>
      <c r="H1665" s="87"/>
      <c r="I1665" s="88"/>
      <c r="J1665" s="64"/>
      <c r="K1665" s="64"/>
      <c r="L1665" s="79" t="str">
        <f>IF(E1665+F1665+G1665=0,"",E1665*'Emission Factors'!C$26+F1665*'Emission Factors'!C$28+G1665*'Emission Factors'!$C$30)</f>
        <v/>
      </c>
      <c r="M1665" s="79" t="str">
        <f>IF(E1665+F1665+G1665=0,"",E1665*'Emission Factors'!C$27+F1665*'Emission Factors'!C$29+G1665*'Emission Factors'!$C$31)</f>
        <v/>
      </c>
      <c r="N1665" s="79" t="str">
        <f t="shared" si="75"/>
        <v/>
      </c>
      <c r="O1665" s="79" t="str">
        <f t="shared" si="76"/>
        <v/>
      </c>
      <c r="P1665" s="79" t="str">
        <f>IFERROR(N1665*'Emission Factors'!C$13+O1665*'Emission Factors'!C$20,"")</f>
        <v/>
      </c>
      <c r="Q1665" s="89" t="str">
        <f t="shared" si="77"/>
        <v/>
      </c>
      <c r="R1665" s="90" t="str">
        <f>IFERROR(N1665*'Emission Factors'!C$14+O1665*'Emission Factors'!C$21,"")</f>
        <v/>
      </c>
      <c r="S1665" s="90" t="str">
        <f>IFERROR(N1665*'Emission Factors'!C$15+O1665*'Emission Factors'!C$22,"")</f>
        <v/>
      </c>
      <c r="T1665" s="90" t="str">
        <f>IFERROR(N1665*'Emission Factors'!C$16+O1665*'Emission Factors'!C$23,"")</f>
        <v/>
      </c>
      <c r="U1665" s="28" t="str">
        <f>IFERROR(IF(K1665="Residential",N1665*'Emission Factors'!$C$17+O1665*'Emission Factors'!$C$24,N1665*'Emission Factors'!$C$18+O1665*'Emission Factors'!$C$25),"")</f>
        <v/>
      </c>
    </row>
    <row r="1666" spans="2:21" ht="15" customHeight="1" x14ac:dyDescent="0.35">
      <c r="B1666" s="92"/>
      <c r="C1666" s="86"/>
      <c r="D1666" s="62"/>
      <c r="E1666" s="86"/>
      <c r="F1666" s="86"/>
      <c r="G1666" s="86"/>
      <c r="H1666" s="87"/>
      <c r="I1666" s="88"/>
      <c r="J1666" s="64"/>
      <c r="K1666" s="64"/>
      <c r="L1666" s="79" t="str">
        <f>IF(E1666+F1666+G1666=0,"",E1666*'Emission Factors'!C$26+F1666*'Emission Factors'!C$28+G1666*'Emission Factors'!$C$30)</f>
        <v/>
      </c>
      <c r="M1666" s="79" t="str">
        <f>IF(E1666+F1666+G1666=0,"",E1666*'Emission Factors'!C$27+F1666*'Emission Factors'!C$29+G1666*'Emission Factors'!$C$31)</f>
        <v/>
      </c>
      <c r="N1666" s="79" t="str">
        <f t="shared" si="75"/>
        <v/>
      </c>
      <c r="O1666" s="79" t="str">
        <f t="shared" si="76"/>
        <v/>
      </c>
      <c r="P1666" s="79" t="str">
        <f>IFERROR(N1666*'Emission Factors'!C$13+O1666*'Emission Factors'!C$20,"")</f>
        <v/>
      </c>
      <c r="Q1666" s="89" t="str">
        <f t="shared" si="77"/>
        <v/>
      </c>
      <c r="R1666" s="90" t="str">
        <f>IFERROR(N1666*'Emission Factors'!C$14+O1666*'Emission Factors'!C$21,"")</f>
        <v/>
      </c>
      <c r="S1666" s="90" t="str">
        <f>IFERROR(N1666*'Emission Factors'!C$15+O1666*'Emission Factors'!C$22,"")</f>
        <v/>
      </c>
      <c r="T1666" s="90" t="str">
        <f>IFERROR(N1666*'Emission Factors'!C$16+O1666*'Emission Factors'!C$23,"")</f>
        <v/>
      </c>
      <c r="U1666" s="28" t="str">
        <f>IFERROR(IF(K1666="Residential",N1666*'Emission Factors'!$C$17+O1666*'Emission Factors'!$C$24,N1666*'Emission Factors'!$C$18+O1666*'Emission Factors'!$C$25),"")</f>
        <v/>
      </c>
    </row>
    <row r="1667" spans="2:21" ht="15" customHeight="1" x14ac:dyDescent="0.35">
      <c r="B1667" s="92"/>
      <c r="C1667" s="86"/>
      <c r="D1667" s="63"/>
      <c r="E1667" s="86"/>
      <c r="F1667" s="86"/>
      <c r="G1667" s="86"/>
      <c r="H1667" s="87"/>
      <c r="I1667" s="88"/>
      <c r="J1667" s="64"/>
      <c r="K1667" s="64"/>
      <c r="L1667" s="79" t="str">
        <f>IF(E1667+F1667+G1667=0,"",E1667*'Emission Factors'!C$26+F1667*'Emission Factors'!C$28+G1667*'Emission Factors'!$C$30)</f>
        <v/>
      </c>
      <c r="M1667" s="79" t="str">
        <f>IF(E1667+F1667+G1667=0,"",E1667*'Emission Factors'!C$27+F1667*'Emission Factors'!C$29+G1667*'Emission Factors'!$C$31)</f>
        <v/>
      </c>
      <c r="N1667" s="79" t="str">
        <f t="shared" si="75"/>
        <v/>
      </c>
      <c r="O1667" s="79" t="str">
        <f t="shared" si="76"/>
        <v/>
      </c>
      <c r="P1667" s="79" t="str">
        <f>IFERROR(N1667*'Emission Factors'!C$13+O1667*'Emission Factors'!C$20,"")</f>
        <v/>
      </c>
      <c r="Q1667" s="89" t="str">
        <f t="shared" si="77"/>
        <v/>
      </c>
      <c r="R1667" s="90" t="str">
        <f>IFERROR(N1667*'Emission Factors'!C$14+O1667*'Emission Factors'!C$21,"")</f>
        <v/>
      </c>
      <c r="S1667" s="90" t="str">
        <f>IFERROR(N1667*'Emission Factors'!C$15+O1667*'Emission Factors'!C$22,"")</f>
        <v/>
      </c>
      <c r="T1667" s="90" t="str">
        <f>IFERROR(N1667*'Emission Factors'!C$16+O1667*'Emission Factors'!C$23,"")</f>
        <v/>
      </c>
      <c r="U1667" s="28" t="str">
        <f>IFERROR(IF(K1667="Residential",N1667*'Emission Factors'!$C$17+O1667*'Emission Factors'!$C$24,N1667*'Emission Factors'!$C$18+O1667*'Emission Factors'!$C$25),"")</f>
        <v/>
      </c>
    </row>
    <row r="1668" spans="2:21" ht="15" customHeight="1" x14ac:dyDescent="0.35">
      <c r="B1668" s="92"/>
      <c r="C1668" s="86"/>
      <c r="D1668" s="62"/>
      <c r="E1668" s="86"/>
      <c r="F1668" s="86"/>
      <c r="G1668" s="86"/>
      <c r="H1668" s="87"/>
      <c r="I1668" s="88"/>
      <c r="J1668" s="64"/>
      <c r="K1668" s="64"/>
      <c r="L1668" s="79" t="str">
        <f>IF(E1668+F1668+G1668=0,"",E1668*'Emission Factors'!C$26+F1668*'Emission Factors'!C$28+G1668*'Emission Factors'!$C$30)</f>
        <v/>
      </c>
      <c r="M1668" s="79" t="str">
        <f>IF(E1668+F1668+G1668=0,"",E1668*'Emission Factors'!C$27+F1668*'Emission Factors'!C$29+G1668*'Emission Factors'!$C$31)</f>
        <v/>
      </c>
      <c r="N1668" s="79" t="str">
        <f t="shared" si="75"/>
        <v/>
      </c>
      <c r="O1668" s="79" t="str">
        <f t="shared" si="76"/>
        <v/>
      </c>
      <c r="P1668" s="79" t="str">
        <f>IFERROR(N1668*'Emission Factors'!C$13+O1668*'Emission Factors'!C$20,"")</f>
        <v/>
      </c>
      <c r="Q1668" s="89" t="str">
        <f t="shared" si="77"/>
        <v/>
      </c>
      <c r="R1668" s="90" t="str">
        <f>IFERROR(N1668*'Emission Factors'!C$14+O1668*'Emission Factors'!C$21,"")</f>
        <v/>
      </c>
      <c r="S1668" s="90" t="str">
        <f>IFERROR(N1668*'Emission Factors'!C$15+O1668*'Emission Factors'!C$22,"")</f>
        <v/>
      </c>
      <c r="T1668" s="90" t="str">
        <f>IFERROR(N1668*'Emission Factors'!C$16+O1668*'Emission Factors'!C$23,"")</f>
        <v/>
      </c>
      <c r="U1668" s="28" t="str">
        <f>IFERROR(IF(K1668="Residential",N1668*'Emission Factors'!$C$17+O1668*'Emission Factors'!$C$24,N1668*'Emission Factors'!$C$18+O1668*'Emission Factors'!$C$25),"")</f>
        <v/>
      </c>
    </row>
    <row r="1669" spans="2:21" ht="15" customHeight="1" x14ac:dyDescent="0.35">
      <c r="B1669" s="92"/>
      <c r="C1669" s="86"/>
      <c r="D1669" s="62"/>
      <c r="E1669" s="86"/>
      <c r="F1669" s="86"/>
      <c r="G1669" s="86"/>
      <c r="H1669" s="87"/>
      <c r="I1669" s="88"/>
      <c r="J1669" s="64"/>
      <c r="K1669" s="64"/>
      <c r="L1669" s="79" t="str">
        <f>IF(E1669+F1669+G1669=0,"",E1669*'Emission Factors'!C$26+F1669*'Emission Factors'!C$28+G1669*'Emission Factors'!$C$30)</f>
        <v/>
      </c>
      <c r="M1669" s="79" t="str">
        <f>IF(E1669+F1669+G1669=0,"",E1669*'Emission Factors'!C$27+F1669*'Emission Factors'!C$29+G1669*'Emission Factors'!$C$31)</f>
        <v/>
      </c>
      <c r="N1669" s="79" t="str">
        <f t="shared" si="75"/>
        <v/>
      </c>
      <c r="O1669" s="79" t="str">
        <f t="shared" si="76"/>
        <v/>
      </c>
      <c r="P1669" s="79" t="str">
        <f>IFERROR(N1669*'Emission Factors'!C$13+O1669*'Emission Factors'!C$20,"")</f>
        <v/>
      </c>
      <c r="Q1669" s="89" t="str">
        <f t="shared" si="77"/>
        <v/>
      </c>
      <c r="R1669" s="90" t="str">
        <f>IFERROR(N1669*'Emission Factors'!C$14+O1669*'Emission Factors'!C$21,"")</f>
        <v/>
      </c>
      <c r="S1669" s="90" t="str">
        <f>IFERROR(N1669*'Emission Factors'!C$15+O1669*'Emission Factors'!C$22,"")</f>
        <v/>
      </c>
      <c r="T1669" s="90" t="str">
        <f>IFERROR(N1669*'Emission Factors'!C$16+O1669*'Emission Factors'!C$23,"")</f>
        <v/>
      </c>
      <c r="U1669" s="28" t="str">
        <f>IFERROR(IF(K1669="Residential",N1669*'Emission Factors'!$C$17+O1669*'Emission Factors'!$C$24,N1669*'Emission Factors'!$C$18+O1669*'Emission Factors'!$C$25),"")</f>
        <v/>
      </c>
    </row>
    <row r="1670" spans="2:21" ht="15" customHeight="1" x14ac:dyDescent="0.35">
      <c r="B1670" s="92"/>
      <c r="C1670" s="86"/>
      <c r="D1670" s="62"/>
      <c r="E1670" s="86"/>
      <c r="F1670" s="86"/>
      <c r="G1670" s="86"/>
      <c r="H1670" s="87"/>
      <c r="I1670" s="88"/>
      <c r="J1670" s="64"/>
      <c r="K1670" s="64"/>
      <c r="L1670" s="79" t="str">
        <f>IF(E1670+F1670+G1670=0,"",E1670*'Emission Factors'!C$26+F1670*'Emission Factors'!C$28+G1670*'Emission Factors'!$C$30)</f>
        <v/>
      </c>
      <c r="M1670" s="79" t="str">
        <f>IF(E1670+F1670+G1670=0,"",E1670*'Emission Factors'!C$27+F1670*'Emission Factors'!C$29+G1670*'Emission Factors'!$C$31)</f>
        <v/>
      </c>
      <c r="N1670" s="79" t="str">
        <f t="shared" si="75"/>
        <v/>
      </c>
      <c r="O1670" s="79" t="str">
        <f t="shared" si="76"/>
        <v/>
      </c>
      <c r="P1670" s="79" t="str">
        <f>IFERROR(N1670*'Emission Factors'!C$13+O1670*'Emission Factors'!C$20,"")</f>
        <v/>
      </c>
      <c r="Q1670" s="89" t="str">
        <f t="shared" si="77"/>
        <v/>
      </c>
      <c r="R1670" s="90" t="str">
        <f>IFERROR(N1670*'Emission Factors'!C$14+O1670*'Emission Factors'!C$21,"")</f>
        <v/>
      </c>
      <c r="S1670" s="90" t="str">
        <f>IFERROR(N1670*'Emission Factors'!C$15+O1670*'Emission Factors'!C$22,"")</f>
        <v/>
      </c>
      <c r="T1670" s="90" t="str">
        <f>IFERROR(N1670*'Emission Factors'!C$16+O1670*'Emission Factors'!C$23,"")</f>
        <v/>
      </c>
      <c r="U1670" s="28" t="str">
        <f>IFERROR(IF(K1670="Residential",N1670*'Emission Factors'!$C$17+O1670*'Emission Factors'!$C$24,N1670*'Emission Factors'!$C$18+O1670*'Emission Factors'!$C$25),"")</f>
        <v/>
      </c>
    </row>
    <row r="1671" spans="2:21" ht="15" customHeight="1" x14ac:dyDescent="0.35">
      <c r="B1671" s="92"/>
      <c r="C1671" s="86"/>
      <c r="D1671" s="62"/>
      <c r="E1671" s="86"/>
      <c r="F1671" s="86"/>
      <c r="G1671" s="86"/>
      <c r="H1671" s="87"/>
      <c r="I1671" s="88"/>
      <c r="J1671" s="64"/>
      <c r="K1671" s="64"/>
      <c r="L1671" s="79" t="str">
        <f>IF(E1671+F1671+G1671=0,"",E1671*'Emission Factors'!C$26+F1671*'Emission Factors'!C$28+G1671*'Emission Factors'!$C$30)</f>
        <v/>
      </c>
      <c r="M1671" s="79" t="str">
        <f>IF(E1671+F1671+G1671=0,"",E1671*'Emission Factors'!C$27+F1671*'Emission Factors'!C$29+G1671*'Emission Factors'!$C$31)</f>
        <v/>
      </c>
      <c r="N1671" s="79" t="str">
        <f t="shared" si="75"/>
        <v/>
      </c>
      <c r="O1671" s="79" t="str">
        <f t="shared" si="76"/>
        <v/>
      </c>
      <c r="P1671" s="79" t="str">
        <f>IFERROR(N1671*'Emission Factors'!C$13+O1671*'Emission Factors'!C$20,"")</f>
        <v/>
      </c>
      <c r="Q1671" s="89" t="str">
        <f t="shared" si="77"/>
        <v/>
      </c>
      <c r="R1671" s="90" t="str">
        <f>IFERROR(N1671*'Emission Factors'!C$14+O1671*'Emission Factors'!C$21,"")</f>
        <v/>
      </c>
      <c r="S1671" s="90" t="str">
        <f>IFERROR(N1671*'Emission Factors'!C$15+O1671*'Emission Factors'!C$22,"")</f>
        <v/>
      </c>
      <c r="T1671" s="90" t="str">
        <f>IFERROR(N1671*'Emission Factors'!C$16+O1671*'Emission Factors'!C$23,"")</f>
        <v/>
      </c>
      <c r="U1671" s="28" t="str">
        <f>IFERROR(IF(K1671="Residential",N1671*'Emission Factors'!$C$17+O1671*'Emission Factors'!$C$24,N1671*'Emission Factors'!$C$18+O1671*'Emission Factors'!$C$25),"")</f>
        <v/>
      </c>
    </row>
    <row r="1672" spans="2:21" ht="15" customHeight="1" x14ac:dyDescent="0.35">
      <c r="B1672" s="92"/>
      <c r="C1672" s="86"/>
      <c r="D1672" s="63"/>
      <c r="E1672" s="86"/>
      <c r="F1672" s="86"/>
      <c r="G1672" s="86"/>
      <c r="H1672" s="87"/>
      <c r="I1672" s="88"/>
      <c r="J1672" s="64"/>
      <c r="K1672" s="64"/>
      <c r="L1672" s="79" t="str">
        <f>IF(E1672+F1672+G1672=0,"",E1672*'Emission Factors'!C$26+F1672*'Emission Factors'!C$28+G1672*'Emission Factors'!$C$30)</f>
        <v/>
      </c>
      <c r="M1672" s="79" t="str">
        <f>IF(E1672+F1672+G1672=0,"",E1672*'Emission Factors'!C$27+F1672*'Emission Factors'!C$29+G1672*'Emission Factors'!$C$31)</f>
        <v/>
      </c>
      <c r="N1672" s="79" t="str">
        <f t="shared" si="75"/>
        <v/>
      </c>
      <c r="O1672" s="79" t="str">
        <f t="shared" si="76"/>
        <v/>
      </c>
      <c r="P1672" s="79" t="str">
        <f>IFERROR(N1672*'Emission Factors'!C$13+O1672*'Emission Factors'!C$20,"")</f>
        <v/>
      </c>
      <c r="Q1672" s="89" t="str">
        <f t="shared" si="77"/>
        <v/>
      </c>
      <c r="R1672" s="90" t="str">
        <f>IFERROR(N1672*'Emission Factors'!C$14+O1672*'Emission Factors'!C$21,"")</f>
        <v/>
      </c>
      <c r="S1672" s="90" t="str">
        <f>IFERROR(N1672*'Emission Factors'!C$15+O1672*'Emission Factors'!C$22,"")</f>
        <v/>
      </c>
      <c r="T1672" s="90" t="str">
        <f>IFERROR(N1672*'Emission Factors'!C$16+O1672*'Emission Factors'!C$23,"")</f>
        <v/>
      </c>
      <c r="U1672" s="28" t="str">
        <f>IFERROR(IF(K1672="Residential",N1672*'Emission Factors'!$C$17+O1672*'Emission Factors'!$C$24,N1672*'Emission Factors'!$C$18+O1672*'Emission Factors'!$C$25),"")</f>
        <v/>
      </c>
    </row>
    <row r="1673" spans="2:21" ht="15" customHeight="1" x14ac:dyDescent="0.35">
      <c r="B1673" s="92"/>
      <c r="C1673" s="86"/>
      <c r="D1673" s="62"/>
      <c r="E1673" s="86"/>
      <c r="F1673" s="86"/>
      <c r="G1673" s="86"/>
      <c r="H1673" s="87"/>
      <c r="I1673" s="88"/>
      <c r="J1673" s="64"/>
      <c r="K1673" s="64"/>
      <c r="L1673" s="79" t="str">
        <f>IF(E1673+F1673+G1673=0,"",E1673*'Emission Factors'!C$26+F1673*'Emission Factors'!C$28+G1673*'Emission Factors'!$C$30)</f>
        <v/>
      </c>
      <c r="M1673" s="79" t="str">
        <f>IF(E1673+F1673+G1673=0,"",E1673*'Emission Factors'!C$27+F1673*'Emission Factors'!C$29+G1673*'Emission Factors'!$C$31)</f>
        <v/>
      </c>
      <c r="N1673" s="79" t="str">
        <f t="shared" si="75"/>
        <v/>
      </c>
      <c r="O1673" s="79" t="str">
        <f t="shared" si="76"/>
        <v/>
      </c>
      <c r="P1673" s="79" t="str">
        <f>IFERROR(N1673*'Emission Factors'!C$13+O1673*'Emission Factors'!C$20,"")</f>
        <v/>
      </c>
      <c r="Q1673" s="89" t="str">
        <f t="shared" si="77"/>
        <v/>
      </c>
      <c r="R1673" s="90" t="str">
        <f>IFERROR(N1673*'Emission Factors'!C$14+O1673*'Emission Factors'!C$21,"")</f>
        <v/>
      </c>
      <c r="S1673" s="90" t="str">
        <f>IFERROR(N1673*'Emission Factors'!C$15+O1673*'Emission Factors'!C$22,"")</f>
        <v/>
      </c>
      <c r="T1673" s="90" t="str">
        <f>IFERROR(N1673*'Emission Factors'!C$16+O1673*'Emission Factors'!C$23,"")</f>
        <v/>
      </c>
      <c r="U1673" s="28" t="str">
        <f>IFERROR(IF(K1673="Residential",N1673*'Emission Factors'!$C$17+O1673*'Emission Factors'!$C$24,N1673*'Emission Factors'!$C$18+O1673*'Emission Factors'!$C$25),"")</f>
        <v/>
      </c>
    </row>
    <row r="1674" spans="2:21" ht="15" customHeight="1" x14ac:dyDescent="0.35">
      <c r="B1674" s="92"/>
      <c r="C1674" s="86"/>
      <c r="D1674" s="62"/>
      <c r="E1674" s="86"/>
      <c r="F1674" s="86"/>
      <c r="G1674" s="86"/>
      <c r="H1674" s="87"/>
      <c r="I1674" s="88"/>
      <c r="J1674" s="64"/>
      <c r="K1674" s="64"/>
      <c r="L1674" s="79" t="str">
        <f>IF(E1674+F1674+G1674=0,"",E1674*'Emission Factors'!C$26+F1674*'Emission Factors'!C$28+G1674*'Emission Factors'!$C$30)</f>
        <v/>
      </c>
      <c r="M1674" s="79" t="str">
        <f>IF(E1674+F1674+G1674=0,"",E1674*'Emission Factors'!C$27+F1674*'Emission Factors'!C$29+G1674*'Emission Factors'!$C$31)</f>
        <v/>
      </c>
      <c r="N1674" s="79" t="str">
        <f t="shared" si="75"/>
        <v/>
      </c>
      <c r="O1674" s="79" t="str">
        <f t="shared" si="76"/>
        <v/>
      </c>
      <c r="P1674" s="79" t="str">
        <f>IFERROR(N1674*'Emission Factors'!C$13+O1674*'Emission Factors'!C$20,"")</f>
        <v/>
      </c>
      <c r="Q1674" s="89" t="str">
        <f t="shared" si="77"/>
        <v/>
      </c>
      <c r="R1674" s="90" t="str">
        <f>IFERROR(N1674*'Emission Factors'!C$14+O1674*'Emission Factors'!C$21,"")</f>
        <v/>
      </c>
      <c r="S1674" s="90" t="str">
        <f>IFERROR(N1674*'Emission Factors'!C$15+O1674*'Emission Factors'!C$22,"")</f>
        <v/>
      </c>
      <c r="T1674" s="90" t="str">
        <f>IFERROR(N1674*'Emission Factors'!C$16+O1674*'Emission Factors'!C$23,"")</f>
        <v/>
      </c>
      <c r="U1674" s="28" t="str">
        <f>IFERROR(IF(K1674="Residential",N1674*'Emission Factors'!$C$17+O1674*'Emission Factors'!$C$24,N1674*'Emission Factors'!$C$18+O1674*'Emission Factors'!$C$25),"")</f>
        <v/>
      </c>
    </row>
    <row r="1675" spans="2:21" ht="15" customHeight="1" x14ac:dyDescent="0.35">
      <c r="B1675" s="92"/>
      <c r="C1675" s="86"/>
      <c r="D1675" s="62"/>
      <c r="E1675" s="86"/>
      <c r="F1675" s="86"/>
      <c r="G1675" s="86"/>
      <c r="H1675" s="87"/>
      <c r="I1675" s="88"/>
      <c r="J1675" s="64"/>
      <c r="K1675" s="64"/>
      <c r="L1675" s="79" t="str">
        <f>IF(E1675+F1675+G1675=0,"",E1675*'Emission Factors'!C$26+F1675*'Emission Factors'!C$28+G1675*'Emission Factors'!$C$30)</f>
        <v/>
      </c>
      <c r="M1675" s="79" t="str">
        <f>IF(E1675+F1675+G1675=0,"",E1675*'Emission Factors'!C$27+F1675*'Emission Factors'!C$29+G1675*'Emission Factors'!$C$31)</f>
        <v/>
      </c>
      <c r="N1675" s="79" t="str">
        <f t="shared" si="75"/>
        <v/>
      </c>
      <c r="O1675" s="79" t="str">
        <f t="shared" si="76"/>
        <v/>
      </c>
      <c r="P1675" s="79" t="str">
        <f>IFERROR(N1675*'Emission Factors'!C$13+O1675*'Emission Factors'!C$20,"")</f>
        <v/>
      </c>
      <c r="Q1675" s="89" t="str">
        <f t="shared" si="77"/>
        <v/>
      </c>
      <c r="R1675" s="90" t="str">
        <f>IFERROR(N1675*'Emission Factors'!C$14+O1675*'Emission Factors'!C$21,"")</f>
        <v/>
      </c>
      <c r="S1675" s="90" t="str">
        <f>IFERROR(N1675*'Emission Factors'!C$15+O1675*'Emission Factors'!C$22,"")</f>
        <v/>
      </c>
      <c r="T1675" s="90" t="str">
        <f>IFERROR(N1675*'Emission Factors'!C$16+O1675*'Emission Factors'!C$23,"")</f>
        <v/>
      </c>
      <c r="U1675" s="28" t="str">
        <f>IFERROR(IF(K1675="Residential",N1675*'Emission Factors'!$C$17+O1675*'Emission Factors'!$C$24,N1675*'Emission Factors'!$C$18+O1675*'Emission Factors'!$C$25),"")</f>
        <v/>
      </c>
    </row>
    <row r="1676" spans="2:21" ht="15" customHeight="1" x14ac:dyDescent="0.35">
      <c r="B1676" s="92"/>
      <c r="C1676" s="86"/>
      <c r="D1676" s="62"/>
      <c r="E1676" s="86"/>
      <c r="F1676" s="86"/>
      <c r="G1676" s="86"/>
      <c r="H1676" s="87"/>
      <c r="I1676" s="88"/>
      <c r="J1676" s="64"/>
      <c r="K1676" s="64"/>
      <c r="L1676" s="79" t="str">
        <f>IF(E1676+F1676+G1676=0,"",E1676*'Emission Factors'!C$26+F1676*'Emission Factors'!C$28+G1676*'Emission Factors'!$C$30)</f>
        <v/>
      </c>
      <c r="M1676" s="79" t="str">
        <f>IF(E1676+F1676+G1676=0,"",E1676*'Emission Factors'!C$27+F1676*'Emission Factors'!C$29+G1676*'Emission Factors'!$C$31)</f>
        <v/>
      </c>
      <c r="N1676" s="79" t="str">
        <f t="shared" si="75"/>
        <v/>
      </c>
      <c r="O1676" s="79" t="str">
        <f t="shared" si="76"/>
        <v/>
      </c>
      <c r="P1676" s="79" t="str">
        <f>IFERROR(N1676*'Emission Factors'!C$13+O1676*'Emission Factors'!C$20,"")</f>
        <v/>
      </c>
      <c r="Q1676" s="89" t="str">
        <f t="shared" si="77"/>
        <v/>
      </c>
      <c r="R1676" s="90" t="str">
        <f>IFERROR(N1676*'Emission Factors'!C$14+O1676*'Emission Factors'!C$21,"")</f>
        <v/>
      </c>
      <c r="S1676" s="90" t="str">
        <f>IFERROR(N1676*'Emission Factors'!C$15+O1676*'Emission Factors'!C$22,"")</f>
        <v/>
      </c>
      <c r="T1676" s="90" t="str">
        <f>IFERROR(N1676*'Emission Factors'!C$16+O1676*'Emission Factors'!C$23,"")</f>
        <v/>
      </c>
      <c r="U1676" s="28" t="str">
        <f>IFERROR(IF(K1676="Residential",N1676*'Emission Factors'!$C$17+O1676*'Emission Factors'!$C$24,N1676*'Emission Factors'!$C$18+O1676*'Emission Factors'!$C$25),"")</f>
        <v/>
      </c>
    </row>
    <row r="1677" spans="2:21" ht="15" customHeight="1" x14ac:dyDescent="0.35">
      <c r="B1677" s="92"/>
      <c r="C1677" s="86"/>
      <c r="D1677" s="63"/>
      <c r="E1677" s="86"/>
      <c r="F1677" s="86"/>
      <c r="G1677" s="86"/>
      <c r="H1677" s="87"/>
      <c r="I1677" s="88"/>
      <c r="J1677" s="64"/>
      <c r="K1677" s="64"/>
      <c r="L1677" s="79" t="str">
        <f>IF(E1677+F1677+G1677=0,"",E1677*'Emission Factors'!C$26+F1677*'Emission Factors'!C$28+G1677*'Emission Factors'!$C$30)</f>
        <v/>
      </c>
      <c r="M1677" s="79" t="str">
        <f>IF(E1677+F1677+G1677=0,"",E1677*'Emission Factors'!C$27+F1677*'Emission Factors'!C$29+G1677*'Emission Factors'!$C$31)</f>
        <v/>
      </c>
      <c r="N1677" s="79" t="str">
        <f t="shared" si="75"/>
        <v/>
      </c>
      <c r="O1677" s="79" t="str">
        <f t="shared" si="76"/>
        <v/>
      </c>
      <c r="P1677" s="79" t="str">
        <f>IFERROR(N1677*'Emission Factors'!C$13+O1677*'Emission Factors'!C$20,"")</f>
        <v/>
      </c>
      <c r="Q1677" s="89" t="str">
        <f t="shared" si="77"/>
        <v/>
      </c>
      <c r="R1677" s="90" t="str">
        <f>IFERROR(N1677*'Emission Factors'!C$14+O1677*'Emission Factors'!C$21,"")</f>
        <v/>
      </c>
      <c r="S1677" s="90" t="str">
        <f>IFERROR(N1677*'Emission Factors'!C$15+O1677*'Emission Factors'!C$22,"")</f>
        <v/>
      </c>
      <c r="T1677" s="90" t="str">
        <f>IFERROR(N1677*'Emission Factors'!C$16+O1677*'Emission Factors'!C$23,"")</f>
        <v/>
      </c>
      <c r="U1677" s="28" t="str">
        <f>IFERROR(IF(K1677="Residential",N1677*'Emission Factors'!$C$17+O1677*'Emission Factors'!$C$24,N1677*'Emission Factors'!$C$18+O1677*'Emission Factors'!$C$25),"")</f>
        <v/>
      </c>
    </row>
    <row r="1678" spans="2:21" ht="15" customHeight="1" x14ac:dyDescent="0.35">
      <c r="B1678" s="92"/>
      <c r="C1678" s="86"/>
      <c r="D1678" s="62"/>
      <c r="E1678" s="86"/>
      <c r="F1678" s="86"/>
      <c r="G1678" s="86"/>
      <c r="H1678" s="87"/>
      <c r="I1678" s="88"/>
      <c r="J1678" s="64"/>
      <c r="K1678" s="64"/>
      <c r="L1678" s="79" t="str">
        <f>IF(E1678+F1678+G1678=0,"",E1678*'Emission Factors'!C$26+F1678*'Emission Factors'!C$28+G1678*'Emission Factors'!$C$30)</f>
        <v/>
      </c>
      <c r="M1678" s="79" t="str">
        <f>IF(E1678+F1678+G1678=0,"",E1678*'Emission Factors'!C$27+F1678*'Emission Factors'!C$29+G1678*'Emission Factors'!$C$31)</f>
        <v/>
      </c>
      <c r="N1678" s="79" t="str">
        <f t="shared" si="75"/>
        <v/>
      </c>
      <c r="O1678" s="79" t="str">
        <f t="shared" si="76"/>
        <v/>
      </c>
      <c r="P1678" s="79" t="str">
        <f>IFERROR(N1678*'Emission Factors'!C$13+O1678*'Emission Factors'!C$20,"")</f>
        <v/>
      </c>
      <c r="Q1678" s="89" t="str">
        <f t="shared" si="77"/>
        <v/>
      </c>
      <c r="R1678" s="90" t="str">
        <f>IFERROR(N1678*'Emission Factors'!C$14+O1678*'Emission Factors'!C$21,"")</f>
        <v/>
      </c>
      <c r="S1678" s="90" t="str">
        <f>IFERROR(N1678*'Emission Factors'!C$15+O1678*'Emission Factors'!C$22,"")</f>
        <v/>
      </c>
      <c r="T1678" s="90" t="str">
        <f>IFERROR(N1678*'Emission Factors'!C$16+O1678*'Emission Factors'!C$23,"")</f>
        <v/>
      </c>
      <c r="U1678" s="28" t="str">
        <f>IFERROR(IF(K1678="Residential",N1678*'Emission Factors'!$C$17+O1678*'Emission Factors'!$C$24,N1678*'Emission Factors'!$C$18+O1678*'Emission Factors'!$C$25),"")</f>
        <v/>
      </c>
    </row>
    <row r="1679" spans="2:21" ht="15" customHeight="1" x14ac:dyDescent="0.35">
      <c r="B1679" s="92"/>
      <c r="C1679" s="86"/>
      <c r="D1679" s="62"/>
      <c r="E1679" s="86"/>
      <c r="F1679" s="86"/>
      <c r="G1679" s="86"/>
      <c r="H1679" s="87"/>
      <c r="I1679" s="88"/>
      <c r="J1679" s="64"/>
      <c r="K1679" s="64"/>
      <c r="L1679" s="79" t="str">
        <f>IF(E1679+F1679+G1679=0,"",E1679*'Emission Factors'!C$26+F1679*'Emission Factors'!C$28+G1679*'Emission Factors'!$C$30)</f>
        <v/>
      </c>
      <c r="M1679" s="79" t="str">
        <f>IF(E1679+F1679+G1679=0,"",E1679*'Emission Factors'!C$27+F1679*'Emission Factors'!C$29+G1679*'Emission Factors'!$C$31)</f>
        <v/>
      </c>
      <c r="N1679" s="79" t="str">
        <f t="shared" si="75"/>
        <v/>
      </c>
      <c r="O1679" s="79" t="str">
        <f t="shared" si="76"/>
        <v/>
      </c>
      <c r="P1679" s="79" t="str">
        <f>IFERROR(N1679*'Emission Factors'!C$13+O1679*'Emission Factors'!C$20,"")</f>
        <v/>
      </c>
      <c r="Q1679" s="89" t="str">
        <f t="shared" si="77"/>
        <v/>
      </c>
      <c r="R1679" s="90" t="str">
        <f>IFERROR(N1679*'Emission Factors'!C$14+O1679*'Emission Factors'!C$21,"")</f>
        <v/>
      </c>
      <c r="S1679" s="90" t="str">
        <f>IFERROR(N1679*'Emission Factors'!C$15+O1679*'Emission Factors'!C$22,"")</f>
        <v/>
      </c>
      <c r="T1679" s="90" t="str">
        <f>IFERROR(N1679*'Emission Factors'!C$16+O1679*'Emission Factors'!C$23,"")</f>
        <v/>
      </c>
      <c r="U1679" s="28" t="str">
        <f>IFERROR(IF(K1679="Residential",N1679*'Emission Factors'!$C$17+O1679*'Emission Factors'!$C$24,N1679*'Emission Factors'!$C$18+O1679*'Emission Factors'!$C$25),"")</f>
        <v/>
      </c>
    </row>
    <row r="1680" spans="2:21" ht="15" customHeight="1" x14ac:dyDescent="0.35">
      <c r="B1680" s="92"/>
      <c r="C1680" s="86"/>
      <c r="D1680" s="62"/>
      <c r="E1680" s="86"/>
      <c r="F1680" s="86"/>
      <c r="G1680" s="86"/>
      <c r="H1680" s="87"/>
      <c r="I1680" s="88"/>
      <c r="J1680" s="64"/>
      <c r="K1680" s="64"/>
      <c r="L1680" s="79" t="str">
        <f>IF(E1680+F1680+G1680=0,"",E1680*'Emission Factors'!C$26+F1680*'Emission Factors'!C$28+G1680*'Emission Factors'!$C$30)</f>
        <v/>
      </c>
      <c r="M1680" s="79" t="str">
        <f>IF(E1680+F1680+G1680=0,"",E1680*'Emission Factors'!C$27+F1680*'Emission Factors'!C$29+G1680*'Emission Factors'!$C$31)</f>
        <v/>
      </c>
      <c r="N1680" s="79" t="str">
        <f t="shared" si="75"/>
        <v/>
      </c>
      <c r="O1680" s="79" t="str">
        <f t="shared" si="76"/>
        <v/>
      </c>
      <c r="P1680" s="79" t="str">
        <f>IFERROR(N1680*'Emission Factors'!C$13+O1680*'Emission Factors'!C$20,"")</f>
        <v/>
      </c>
      <c r="Q1680" s="89" t="str">
        <f t="shared" si="77"/>
        <v/>
      </c>
      <c r="R1680" s="90" t="str">
        <f>IFERROR(N1680*'Emission Factors'!C$14+O1680*'Emission Factors'!C$21,"")</f>
        <v/>
      </c>
      <c r="S1680" s="90" t="str">
        <f>IFERROR(N1680*'Emission Factors'!C$15+O1680*'Emission Factors'!C$22,"")</f>
        <v/>
      </c>
      <c r="T1680" s="90" t="str">
        <f>IFERROR(N1680*'Emission Factors'!C$16+O1680*'Emission Factors'!C$23,"")</f>
        <v/>
      </c>
      <c r="U1680" s="28" t="str">
        <f>IFERROR(IF(K1680="Residential",N1680*'Emission Factors'!$C$17+O1680*'Emission Factors'!$C$24,N1680*'Emission Factors'!$C$18+O1680*'Emission Factors'!$C$25),"")</f>
        <v/>
      </c>
    </row>
    <row r="1681" spans="2:21" ht="15" customHeight="1" x14ac:dyDescent="0.35">
      <c r="B1681" s="92"/>
      <c r="C1681" s="86"/>
      <c r="D1681" s="62"/>
      <c r="E1681" s="86"/>
      <c r="F1681" s="86"/>
      <c r="G1681" s="86"/>
      <c r="H1681" s="87"/>
      <c r="I1681" s="88"/>
      <c r="J1681" s="64"/>
      <c r="K1681" s="64"/>
      <c r="L1681" s="79" t="str">
        <f>IF(E1681+F1681+G1681=0,"",E1681*'Emission Factors'!C$26+F1681*'Emission Factors'!C$28+G1681*'Emission Factors'!$C$30)</f>
        <v/>
      </c>
      <c r="M1681" s="79" t="str">
        <f>IF(E1681+F1681+G1681=0,"",E1681*'Emission Factors'!C$27+F1681*'Emission Factors'!C$29+G1681*'Emission Factors'!$C$31)</f>
        <v/>
      </c>
      <c r="N1681" s="79" t="str">
        <f t="shared" si="75"/>
        <v/>
      </c>
      <c r="O1681" s="79" t="str">
        <f t="shared" si="76"/>
        <v/>
      </c>
      <c r="P1681" s="79" t="str">
        <f>IFERROR(N1681*'Emission Factors'!C$13+O1681*'Emission Factors'!C$20,"")</f>
        <v/>
      </c>
      <c r="Q1681" s="89" t="str">
        <f t="shared" si="77"/>
        <v/>
      </c>
      <c r="R1681" s="90" t="str">
        <f>IFERROR(N1681*'Emission Factors'!C$14+O1681*'Emission Factors'!C$21,"")</f>
        <v/>
      </c>
      <c r="S1681" s="90" t="str">
        <f>IFERROR(N1681*'Emission Factors'!C$15+O1681*'Emission Factors'!C$22,"")</f>
        <v/>
      </c>
      <c r="T1681" s="90" t="str">
        <f>IFERROR(N1681*'Emission Factors'!C$16+O1681*'Emission Factors'!C$23,"")</f>
        <v/>
      </c>
      <c r="U1681" s="28" t="str">
        <f>IFERROR(IF(K1681="Residential",N1681*'Emission Factors'!$C$17+O1681*'Emission Factors'!$C$24,N1681*'Emission Factors'!$C$18+O1681*'Emission Factors'!$C$25),"")</f>
        <v/>
      </c>
    </row>
    <row r="1682" spans="2:21" ht="15" customHeight="1" x14ac:dyDescent="0.35">
      <c r="B1682" s="92"/>
      <c r="C1682" s="86"/>
      <c r="D1682" s="63"/>
      <c r="E1682" s="86"/>
      <c r="F1682" s="86"/>
      <c r="G1682" s="86"/>
      <c r="H1682" s="87"/>
      <c r="I1682" s="88"/>
      <c r="J1682" s="64"/>
      <c r="K1682" s="64"/>
      <c r="L1682" s="79" t="str">
        <f>IF(E1682+F1682+G1682=0,"",E1682*'Emission Factors'!C$26+F1682*'Emission Factors'!C$28+G1682*'Emission Factors'!$C$30)</f>
        <v/>
      </c>
      <c r="M1682" s="79" t="str">
        <f>IF(E1682+F1682+G1682=0,"",E1682*'Emission Factors'!C$27+F1682*'Emission Factors'!C$29+G1682*'Emission Factors'!$C$31)</f>
        <v/>
      </c>
      <c r="N1682" s="79" t="str">
        <f t="shared" ref="N1682:N1745" si="78">IFERROR(L1682*J1682,"")</f>
        <v/>
      </c>
      <c r="O1682" s="79" t="str">
        <f t="shared" ref="O1682:O1745" si="79">IFERROR(M1682*J1682,"")</f>
        <v/>
      </c>
      <c r="P1682" s="79" t="str">
        <f>IFERROR(N1682*'Emission Factors'!C$13+O1682*'Emission Factors'!C$20,"")</f>
        <v/>
      </c>
      <c r="Q1682" s="89" t="str">
        <f t="shared" ref="Q1682:Q1745" si="80">IFERROR(P1682/I1682,"")</f>
        <v/>
      </c>
      <c r="R1682" s="90" t="str">
        <f>IFERROR(N1682*'Emission Factors'!C$14+O1682*'Emission Factors'!C$21,"")</f>
        <v/>
      </c>
      <c r="S1682" s="90" t="str">
        <f>IFERROR(N1682*'Emission Factors'!C$15+O1682*'Emission Factors'!C$22,"")</f>
        <v/>
      </c>
      <c r="T1682" s="90" t="str">
        <f>IFERROR(N1682*'Emission Factors'!C$16+O1682*'Emission Factors'!C$23,"")</f>
        <v/>
      </c>
      <c r="U1682" s="28" t="str">
        <f>IFERROR(IF(K1682="Residential",N1682*'Emission Factors'!$C$17+O1682*'Emission Factors'!$C$24,N1682*'Emission Factors'!$C$18+O1682*'Emission Factors'!$C$25),"")</f>
        <v/>
      </c>
    </row>
    <row r="1683" spans="2:21" ht="15" customHeight="1" x14ac:dyDescent="0.35">
      <c r="B1683" s="92"/>
      <c r="C1683" s="86"/>
      <c r="D1683" s="62"/>
      <c r="E1683" s="86"/>
      <c r="F1683" s="86"/>
      <c r="G1683" s="86"/>
      <c r="H1683" s="87"/>
      <c r="I1683" s="88"/>
      <c r="J1683" s="64"/>
      <c r="K1683" s="64"/>
      <c r="L1683" s="79" t="str">
        <f>IF(E1683+F1683+G1683=0,"",E1683*'Emission Factors'!C$26+F1683*'Emission Factors'!C$28+G1683*'Emission Factors'!$C$30)</f>
        <v/>
      </c>
      <c r="M1683" s="79" t="str">
        <f>IF(E1683+F1683+G1683=0,"",E1683*'Emission Factors'!C$27+F1683*'Emission Factors'!C$29+G1683*'Emission Factors'!$C$31)</f>
        <v/>
      </c>
      <c r="N1683" s="79" t="str">
        <f t="shared" si="78"/>
        <v/>
      </c>
      <c r="O1683" s="79" t="str">
        <f t="shared" si="79"/>
        <v/>
      </c>
      <c r="P1683" s="79" t="str">
        <f>IFERROR(N1683*'Emission Factors'!C$13+O1683*'Emission Factors'!C$20,"")</f>
        <v/>
      </c>
      <c r="Q1683" s="89" t="str">
        <f t="shared" si="80"/>
        <v/>
      </c>
      <c r="R1683" s="90" t="str">
        <f>IFERROR(N1683*'Emission Factors'!C$14+O1683*'Emission Factors'!C$21,"")</f>
        <v/>
      </c>
      <c r="S1683" s="90" t="str">
        <f>IFERROR(N1683*'Emission Factors'!C$15+O1683*'Emission Factors'!C$22,"")</f>
        <v/>
      </c>
      <c r="T1683" s="90" t="str">
        <f>IFERROR(N1683*'Emission Factors'!C$16+O1683*'Emission Factors'!C$23,"")</f>
        <v/>
      </c>
      <c r="U1683" s="28" t="str">
        <f>IFERROR(IF(K1683="Residential",N1683*'Emission Factors'!$C$17+O1683*'Emission Factors'!$C$24,N1683*'Emission Factors'!$C$18+O1683*'Emission Factors'!$C$25),"")</f>
        <v/>
      </c>
    </row>
    <row r="1684" spans="2:21" ht="15" customHeight="1" x14ac:dyDescent="0.35">
      <c r="B1684" s="92"/>
      <c r="C1684" s="86"/>
      <c r="D1684" s="62"/>
      <c r="E1684" s="86"/>
      <c r="F1684" s="86"/>
      <c r="G1684" s="86"/>
      <c r="H1684" s="87"/>
      <c r="I1684" s="88"/>
      <c r="J1684" s="64"/>
      <c r="K1684" s="64"/>
      <c r="L1684" s="79" t="str">
        <f>IF(E1684+F1684+G1684=0,"",E1684*'Emission Factors'!C$26+F1684*'Emission Factors'!C$28+G1684*'Emission Factors'!$C$30)</f>
        <v/>
      </c>
      <c r="M1684" s="79" t="str">
        <f>IF(E1684+F1684+G1684=0,"",E1684*'Emission Factors'!C$27+F1684*'Emission Factors'!C$29+G1684*'Emission Factors'!$C$31)</f>
        <v/>
      </c>
      <c r="N1684" s="79" t="str">
        <f t="shared" si="78"/>
        <v/>
      </c>
      <c r="O1684" s="79" t="str">
        <f t="shared" si="79"/>
        <v/>
      </c>
      <c r="P1684" s="79" t="str">
        <f>IFERROR(N1684*'Emission Factors'!C$13+O1684*'Emission Factors'!C$20,"")</f>
        <v/>
      </c>
      <c r="Q1684" s="89" t="str">
        <f t="shared" si="80"/>
        <v/>
      </c>
      <c r="R1684" s="90" t="str">
        <f>IFERROR(N1684*'Emission Factors'!C$14+O1684*'Emission Factors'!C$21,"")</f>
        <v/>
      </c>
      <c r="S1684" s="90" t="str">
        <f>IFERROR(N1684*'Emission Factors'!C$15+O1684*'Emission Factors'!C$22,"")</f>
        <v/>
      </c>
      <c r="T1684" s="90" t="str">
        <f>IFERROR(N1684*'Emission Factors'!C$16+O1684*'Emission Factors'!C$23,"")</f>
        <v/>
      </c>
      <c r="U1684" s="28" t="str">
        <f>IFERROR(IF(K1684="Residential",N1684*'Emission Factors'!$C$17+O1684*'Emission Factors'!$C$24,N1684*'Emission Factors'!$C$18+O1684*'Emission Factors'!$C$25),"")</f>
        <v/>
      </c>
    </row>
    <row r="1685" spans="2:21" ht="15" customHeight="1" x14ac:dyDescent="0.35">
      <c r="B1685" s="92"/>
      <c r="C1685" s="86"/>
      <c r="D1685" s="62"/>
      <c r="E1685" s="86"/>
      <c r="F1685" s="86"/>
      <c r="G1685" s="86"/>
      <c r="H1685" s="87"/>
      <c r="I1685" s="88"/>
      <c r="J1685" s="64"/>
      <c r="K1685" s="64"/>
      <c r="L1685" s="79" t="str">
        <f>IF(E1685+F1685+G1685=0,"",E1685*'Emission Factors'!C$26+F1685*'Emission Factors'!C$28+G1685*'Emission Factors'!$C$30)</f>
        <v/>
      </c>
      <c r="M1685" s="79" t="str">
        <f>IF(E1685+F1685+G1685=0,"",E1685*'Emission Factors'!C$27+F1685*'Emission Factors'!C$29+G1685*'Emission Factors'!$C$31)</f>
        <v/>
      </c>
      <c r="N1685" s="79" t="str">
        <f t="shared" si="78"/>
        <v/>
      </c>
      <c r="O1685" s="79" t="str">
        <f t="shared" si="79"/>
        <v/>
      </c>
      <c r="P1685" s="79" t="str">
        <f>IFERROR(N1685*'Emission Factors'!C$13+O1685*'Emission Factors'!C$20,"")</f>
        <v/>
      </c>
      <c r="Q1685" s="89" t="str">
        <f t="shared" si="80"/>
        <v/>
      </c>
      <c r="R1685" s="90" t="str">
        <f>IFERROR(N1685*'Emission Factors'!C$14+O1685*'Emission Factors'!C$21,"")</f>
        <v/>
      </c>
      <c r="S1685" s="90" t="str">
        <f>IFERROR(N1685*'Emission Factors'!C$15+O1685*'Emission Factors'!C$22,"")</f>
        <v/>
      </c>
      <c r="T1685" s="90" t="str">
        <f>IFERROR(N1685*'Emission Factors'!C$16+O1685*'Emission Factors'!C$23,"")</f>
        <v/>
      </c>
      <c r="U1685" s="28" t="str">
        <f>IFERROR(IF(K1685="Residential",N1685*'Emission Factors'!$C$17+O1685*'Emission Factors'!$C$24,N1685*'Emission Factors'!$C$18+O1685*'Emission Factors'!$C$25),"")</f>
        <v/>
      </c>
    </row>
    <row r="1686" spans="2:21" ht="15" customHeight="1" x14ac:dyDescent="0.35">
      <c r="B1686" s="92"/>
      <c r="C1686" s="86"/>
      <c r="D1686" s="62"/>
      <c r="E1686" s="86"/>
      <c r="F1686" s="86"/>
      <c r="G1686" s="86"/>
      <c r="H1686" s="87"/>
      <c r="I1686" s="88"/>
      <c r="J1686" s="64"/>
      <c r="K1686" s="64"/>
      <c r="L1686" s="79" t="str">
        <f>IF(E1686+F1686+G1686=0,"",E1686*'Emission Factors'!C$26+F1686*'Emission Factors'!C$28+G1686*'Emission Factors'!$C$30)</f>
        <v/>
      </c>
      <c r="M1686" s="79" t="str">
        <f>IF(E1686+F1686+G1686=0,"",E1686*'Emission Factors'!C$27+F1686*'Emission Factors'!C$29+G1686*'Emission Factors'!$C$31)</f>
        <v/>
      </c>
      <c r="N1686" s="79" t="str">
        <f t="shared" si="78"/>
        <v/>
      </c>
      <c r="O1686" s="79" t="str">
        <f t="shared" si="79"/>
        <v/>
      </c>
      <c r="P1686" s="79" t="str">
        <f>IFERROR(N1686*'Emission Factors'!C$13+O1686*'Emission Factors'!C$20,"")</f>
        <v/>
      </c>
      <c r="Q1686" s="89" t="str">
        <f t="shared" si="80"/>
        <v/>
      </c>
      <c r="R1686" s="90" t="str">
        <f>IFERROR(N1686*'Emission Factors'!C$14+O1686*'Emission Factors'!C$21,"")</f>
        <v/>
      </c>
      <c r="S1686" s="90" t="str">
        <f>IFERROR(N1686*'Emission Factors'!C$15+O1686*'Emission Factors'!C$22,"")</f>
        <v/>
      </c>
      <c r="T1686" s="90" t="str">
        <f>IFERROR(N1686*'Emission Factors'!C$16+O1686*'Emission Factors'!C$23,"")</f>
        <v/>
      </c>
      <c r="U1686" s="28" t="str">
        <f>IFERROR(IF(K1686="Residential",N1686*'Emission Factors'!$C$17+O1686*'Emission Factors'!$C$24,N1686*'Emission Factors'!$C$18+O1686*'Emission Factors'!$C$25),"")</f>
        <v/>
      </c>
    </row>
    <row r="1687" spans="2:21" ht="15" customHeight="1" x14ac:dyDescent="0.35">
      <c r="B1687" s="92"/>
      <c r="C1687" s="86"/>
      <c r="D1687" s="63"/>
      <c r="E1687" s="86"/>
      <c r="F1687" s="86"/>
      <c r="G1687" s="86"/>
      <c r="H1687" s="87"/>
      <c r="I1687" s="88"/>
      <c r="J1687" s="64"/>
      <c r="K1687" s="64"/>
      <c r="L1687" s="79" t="str">
        <f>IF(E1687+F1687+G1687=0,"",E1687*'Emission Factors'!C$26+F1687*'Emission Factors'!C$28+G1687*'Emission Factors'!$C$30)</f>
        <v/>
      </c>
      <c r="M1687" s="79" t="str">
        <f>IF(E1687+F1687+G1687=0,"",E1687*'Emission Factors'!C$27+F1687*'Emission Factors'!C$29+G1687*'Emission Factors'!$C$31)</f>
        <v/>
      </c>
      <c r="N1687" s="79" t="str">
        <f t="shared" si="78"/>
        <v/>
      </c>
      <c r="O1687" s="79" t="str">
        <f t="shared" si="79"/>
        <v/>
      </c>
      <c r="P1687" s="79" t="str">
        <f>IFERROR(N1687*'Emission Factors'!C$13+O1687*'Emission Factors'!C$20,"")</f>
        <v/>
      </c>
      <c r="Q1687" s="89" t="str">
        <f t="shared" si="80"/>
        <v/>
      </c>
      <c r="R1687" s="90" t="str">
        <f>IFERROR(N1687*'Emission Factors'!C$14+O1687*'Emission Factors'!C$21,"")</f>
        <v/>
      </c>
      <c r="S1687" s="90" t="str">
        <f>IFERROR(N1687*'Emission Factors'!C$15+O1687*'Emission Factors'!C$22,"")</f>
        <v/>
      </c>
      <c r="T1687" s="90" t="str">
        <f>IFERROR(N1687*'Emission Factors'!C$16+O1687*'Emission Factors'!C$23,"")</f>
        <v/>
      </c>
      <c r="U1687" s="28" t="str">
        <f>IFERROR(IF(K1687="Residential",N1687*'Emission Factors'!$C$17+O1687*'Emission Factors'!$C$24,N1687*'Emission Factors'!$C$18+O1687*'Emission Factors'!$C$25),"")</f>
        <v/>
      </c>
    </row>
    <row r="1688" spans="2:21" ht="15" customHeight="1" x14ac:dyDescent="0.35">
      <c r="B1688" s="92"/>
      <c r="C1688" s="86"/>
      <c r="D1688" s="62"/>
      <c r="E1688" s="86"/>
      <c r="F1688" s="86"/>
      <c r="G1688" s="86"/>
      <c r="H1688" s="87"/>
      <c r="I1688" s="88"/>
      <c r="J1688" s="64"/>
      <c r="K1688" s="64"/>
      <c r="L1688" s="79" t="str">
        <f>IF(E1688+F1688+G1688=0,"",E1688*'Emission Factors'!C$26+F1688*'Emission Factors'!C$28+G1688*'Emission Factors'!$C$30)</f>
        <v/>
      </c>
      <c r="M1688" s="79" t="str">
        <f>IF(E1688+F1688+G1688=0,"",E1688*'Emission Factors'!C$27+F1688*'Emission Factors'!C$29+G1688*'Emission Factors'!$C$31)</f>
        <v/>
      </c>
      <c r="N1688" s="79" t="str">
        <f t="shared" si="78"/>
        <v/>
      </c>
      <c r="O1688" s="79" t="str">
        <f t="shared" si="79"/>
        <v/>
      </c>
      <c r="P1688" s="79" t="str">
        <f>IFERROR(N1688*'Emission Factors'!C$13+O1688*'Emission Factors'!C$20,"")</f>
        <v/>
      </c>
      <c r="Q1688" s="89" t="str">
        <f t="shared" si="80"/>
        <v/>
      </c>
      <c r="R1688" s="90" t="str">
        <f>IFERROR(N1688*'Emission Factors'!C$14+O1688*'Emission Factors'!C$21,"")</f>
        <v/>
      </c>
      <c r="S1688" s="90" t="str">
        <f>IFERROR(N1688*'Emission Factors'!C$15+O1688*'Emission Factors'!C$22,"")</f>
        <v/>
      </c>
      <c r="T1688" s="90" t="str">
        <f>IFERROR(N1688*'Emission Factors'!C$16+O1688*'Emission Factors'!C$23,"")</f>
        <v/>
      </c>
      <c r="U1688" s="28" t="str">
        <f>IFERROR(IF(K1688="Residential",N1688*'Emission Factors'!$C$17+O1688*'Emission Factors'!$C$24,N1688*'Emission Factors'!$C$18+O1688*'Emission Factors'!$C$25),"")</f>
        <v/>
      </c>
    </row>
    <row r="1689" spans="2:21" ht="15" customHeight="1" x14ac:dyDescent="0.35">
      <c r="B1689" s="92"/>
      <c r="C1689" s="86"/>
      <c r="D1689" s="62"/>
      <c r="E1689" s="86"/>
      <c r="F1689" s="86"/>
      <c r="G1689" s="86"/>
      <c r="H1689" s="87"/>
      <c r="I1689" s="88"/>
      <c r="J1689" s="64"/>
      <c r="K1689" s="64"/>
      <c r="L1689" s="79" t="str">
        <f>IF(E1689+F1689+G1689=0,"",E1689*'Emission Factors'!C$26+F1689*'Emission Factors'!C$28+G1689*'Emission Factors'!$C$30)</f>
        <v/>
      </c>
      <c r="M1689" s="79" t="str">
        <f>IF(E1689+F1689+G1689=0,"",E1689*'Emission Factors'!C$27+F1689*'Emission Factors'!C$29+G1689*'Emission Factors'!$C$31)</f>
        <v/>
      </c>
      <c r="N1689" s="79" t="str">
        <f t="shared" si="78"/>
        <v/>
      </c>
      <c r="O1689" s="79" t="str">
        <f t="shared" si="79"/>
        <v/>
      </c>
      <c r="P1689" s="79" t="str">
        <f>IFERROR(N1689*'Emission Factors'!C$13+O1689*'Emission Factors'!C$20,"")</f>
        <v/>
      </c>
      <c r="Q1689" s="89" t="str">
        <f t="shared" si="80"/>
        <v/>
      </c>
      <c r="R1689" s="90" t="str">
        <f>IFERROR(N1689*'Emission Factors'!C$14+O1689*'Emission Factors'!C$21,"")</f>
        <v/>
      </c>
      <c r="S1689" s="90" t="str">
        <f>IFERROR(N1689*'Emission Factors'!C$15+O1689*'Emission Factors'!C$22,"")</f>
        <v/>
      </c>
      <c r="T1689" s="90" t="str">
        <f>IFERROR(N1689*'Emission Factors'!C$16+O1689*'Emission Factors'!C$23,"")</f>
        <v/>
      </c>
      <c r="U1689" s="28" t="str">
        <f>IFERROR(IF(K1689="Residential",N1689*'Emission Factors'!$C$17+O1689*'Emission Factors'!$C$24,N1689*'Emission Factors'!$C$18+O1689*'Emission Factors'!$C$25),"")</f>
        <v/>
      </c>
    </row>
    <row r="1690" spans="2:21" ht="15" customHeight="1" x14ac:dyDescent="0.35">
      <c r="B1690" s="92"/>
      <c r="C1690" s="86"/>
      <c r="D1690" s="62"/>
      <c r="E1690" s="86"/>
      <c r="F1690" s="86"/>
      <c r="G1690" s="86"/>
      <c r="H1690" s="87"/>
      <c r="I1690" s="88"/>
      <c r="J1690" s="64"/>
      <c r="K1690" s="64"/>
      <c r="L1690" s="79" t="str">
        <f>IF(E1690+F1690+G1690=0,"",E1690*'Emission Factors'!C$26+F1690*'Emission Factors'!C$28+G1690*'Emission Factors'!$C$30)</f>
        <v/>
      </c>
      <c r="M1690" s="79" t="str">
        <f>IF(E1690+F1690+G1690=0,"",E1690*'Emission Factors'!C$27+F1690*'Emission Factors'!C$29+G1690*'Emission Factors'!$C$31)</f>
        <v/>
      </c>
      <c r="N1690" s="79" t="str">
        <f t="shared" si="78"/>
        <v/>
      </c>
      <c r="O1690" s="79" t="str">
        <f t="shared" si="79"/>
        <v/>
      </c>
      <c r="P1690" s="79" t="str">
        <f>IFERROR(N1690*'Emission Factors'!C$13+O1690*'Emission Factors'!C$20,"")</f>
        <v/>
      </c>
      <c r="Q1690" s="89" t="str">
        <f t="shared" si="80"/>
        <v/>
      </c>
      <c r="R1690" s="90" t="str">
        <f>IFERROR(N1690*'Emission Factors'!C$14+O1690*'Emission Factors'!C$21,"")</f>
        <v/>
      </c>
      <c r="S1690" s="90" t="str">
        <f>IFERROR(N1690*'Emission Factors'!C$15+O1690*'Emission Factors'!C$22,"")</f>
        <v/>
      </c>
      <c r="T1690" s="90" t="str">
        <f>IFERROR(N1690*'Emission Factors'!C$16+O1690*'Emission Factors'!C$23,"")</f>
        <v/>
      </c>
      <c r="U1690" s="28" t="str">
        <f>IFERROR(IF(K1690="Residential",N1690*'Emission Factors'!$C$17+O1690*'Emission Factors'!$C$24,N1690*'Emission Factors'!$C$18+O1690*'Emission Factors'!$C$25),"")</f>
        <v/>
      </c>
    </row>
    <row r="1691" spans="2:21" ht="15" customHeight="1" x14ac:dyDescent="0.35">
      <c r="B1691" s="92"/>
      <c r="C1691" s="86"/>
      <c r="D1691" s="62"/>
      <c r="E1691" s="86"/>
      <c r="F1691" s="86"/>
      <c r="G1691" s="86"/>
      <c r="H1691" s="87"/>
      <c r="I1691" s="88"/>
      <c r="J1691" s="64"/>
      <c r="K1691" s="64"/>
      <c r="L1691" s="79" t="str">
        <f>IF(E1691+F1691+G1691=0,"",E1691*'Emission Factors'!C$26+F1691*'Emission Factors'!C$28+G1691*'Emission Factors'!$C$30)</f>
        <v/>
      </c>
      <c r="M1691" s="79" t="str">
        <f>IF(E1691+F1691+G1691=0,"",E1691*'Emission Factors'!C$27+F1691*'Emission Factors'!C$29+G1691*'Emission Factors'!$C$31)</f>
        <v/>
      </c>
      <c r="N1691" s="79" t="str">
        <f t="shared" si="78"/>
        <v/>
      </c>
      <c r="O1691" s="79" t="str">
        <f t="shared" si="79"/>
        <v/>
      </c>
      <c r="P1691" s="79" t="str">
        <f>IFERROR(N1691*'Emission Factors'!C$13+O1691*'Emission Factors'!C$20,"")</f>
        <v/>
      </c>
      <c r="Q1691" s="89" t="str">
        <f t="shared" si="80"/>
        <v/>
      </c>
      <c r="R1691" s="90" t="str">
        <f>IFERROR(N1691*'Emission Factors'!C$14+O1691*'Emission Factors'!C$21,"")</f>
        <v/>
      </c>
      <c r="S1691" s="90" t="str">
        <f>IFERROR(N1691*'Emission Factors'!C$15+O1691*'Emission Factors'!C$22,"")</f>
        <v/>
      </c>
      <c r="T1691" s="90" t="str">
        <f>IFERROR(N1691*'Emission Factors'!C$16+O1691*'Emission Factors'!C$23,"")</f>
        <v/>
      </c>
      <c r="U1691" s="28" t="str">
        <f>IFERROR(IF(K1691="Residential",N1691*'Emission Factors'!$C$17+O1691*'Emission Factors'!$C$24,N1691*'Emission Factors'!$C$18+O1691*'Emission Factors'!$C$25),"")</f>
        <v/>
      </c>
    </row>
    <row r="1692" spans="2:21" ht="15" customHeight="1" x14ac:dyDescent="0.35">
      <c r="B1692" s="92"/>
      <c r="C1692" s="86"/>
      <c r="D1692" s="63"/>
      <c r="E1692" s="86"/>
      <c r="F1692" s="86"/>
      <c r="G1692" s="86"/>
      <c r="H1692" s="87"/>
      <c r="I1692" s="88"/>
      <c r="J1692" s="64"/>
      <c r="K1692" s="64"/>
      <c r="L1692" s="79" t="str">
        <f>IF(E1692+F1692+G1692=0,"",E1692*'Emission Factors'!C$26+F1692*'Emission Factors'!C$28+G1692*'Emission Factors'!$C$30)</f>
        <v/>
      </c>
      <c r="M1692" s="79" t="str">
        <f>IF(E1692+F1692+G1692=0,"",E1692*'Emission Factors'!C$27+F1692*'Emission Factors'!C$29+G1692*'Emission Factors'!$C$31)</f>
        <v/>
      </c>
      <c r="N1692" s="79" t="str">
        <f t="shared" si="78"/>
        <v/>
      </c>
      <c r="O1692" s="79" t="str">
        <f t="shared" si="79"/>
        <v/>
      </c>
      <c r="P1692" s="79" t="str">
        <f>IFERROR(N1692*'Emission Factors'!C$13+O1692*'Emission Factors'!C$20,"")</f>
        <v/>
      </c>
      <c r="Q1692" s="89" t="str">
        <f t="shared" si="80"/>
        <v/>
      </c>
      <c r="R1692" s="90" t="str">
        <f>IFERROR(N1692*'Emission Factors'!C$14+O1692*'Emission Factors'!C$21,"")</f>
        <v/>
      </c>
      <c r="S1692" s="90" t="str">
        <f>IFERROR(N1692*'Emission Factors'!C$15+O1692*'Emission Factors'!C$22,"")</f>
        <v/>
      </c>
      <c r="T1692" s="90" t="str">
        <f>IFERROR(N1692*'Emission Factors'!C$16+O1692*'Emission Factors'!C$23,"")</f>
        <v/>
      </c>
      <c r="U1692" s="28" t="str">
        <f>IFERROR(IF(K1692="Residential",N1692*'Emission Factors'!$C$17+O1692*'Emission Factors'!$C$24,N1692*'Emission Factors'!$C$18+O1692*'Emission Factors'!$C$25),"")</f>
        <v/>
      </c>
    </row>
    <row r="1693" spans="2:21" ht="15" customHeight="1" x14ac:dyDescent="0.35">
      <c r="B1693" s="92"/>
      <c r="C1693" s="86"/>
      <c r="D1693" s="62"/>
      <c r="E1693" s="86"/>
      <c r="F1693" s="86"/>
      <c r="G1693" s="86"/>
      <c r="H1693" s="87"/>
      <c r="I1693" s="88"/>
      <c r="J1693" s="64"/>
      <c r="K1693" s="64"/>
      <c r="L1693" s="79" t="str">
        <f>IF(E1693+F1693+G1693=0,"",E1693*'Emission Factors'!C$26+F1693*'Emission Factors'!C$28+G1693*'Emission Factors'!$C$30)</f>
        <v/>
      </c>
      <c r="M1693" s="79" t="str">
        <f>IF(E1693+F1693+G1693=0,"",E1693*'Emission Factors'!C$27+F1693*'Emission Factors'!C$29+G1693*'Emission Factors'!$C$31)</f>
        <v/>
      </c>
      <c r="N1693" s="79" t="str">
        <f t="shared" si="78"/>
        <v/>
      </c>
      <c r="O1693" s="79" t="str">
        <f t="shared" si="79"/>
        <v/>
      </c>
      <c r="P1693" s="79" t="str">
        <f>IFERROR(N1693*'Emission Factors'!C$13+O1693*'Emission Factors'!C$20,"")</f>
        <v/>
      </c>
      <c r="Q1693" s="89" t="str">
        <f t="shared" si="80"/>
        <v/>
      </c>
      <c r="R1693" s="90" t="str">
        <f>IFERROR(N1693*'Emission Factors'!C$14+O1693*'Emission Factors'!C$21,"")</f>
        <v/>
      </c>
      <c r="S1693" s="90" t="str">
        <f>IFERROR(N1693*'Emission Factors'!C$15+O1693*'Emission Factors'!C$22,"")</f>
        <v/>
      </c>
      <c r="T1693" s="90" t="str">
        <f>IFERROR(N1693*'Emission Factors'!C$16+O1693*'Emission Factors'!C$23,"")</f>
        <v/>
      </c>
      <c r="U1693" s="28" t="str">
        <f>IFERROR(IF(K1693="Residential",N1693*'Emission Factors'!$C$17+O1693*'Emission Factors'!$C$24,N1693*'Emission Factors'!$C$18+O1693*'Emission Factors'!$C$25),"")</f>
        <v/>
      </c>
    </row>
    <row r="1694" spans="2:21" ht="15" customHeight="1" x14ac:dyDescent="0.35">
      <c r="B1694" s="92"/>
      <c r="C1694" s="86"/>
      <c r="D1694" s="62"/>
      <c r="E1694" s="86"/>
      <c r="F1694" s="86"/>
      <c r="G1694" s="86"/>
      <c r="H1694" s="87"/>
      <c r="I1694" s="88"/>
      <c r="J1694" s="64"/>
      <c r="K1694" s="64"/>
      <c r="L1694" s="79" t="str">
        <f>IF(E1694+F1694+G1694=0,"",E1694*'Emission Factors'!C$26+F1694*'Emission Factors'!C$28+G1694*'Emission Factors'!$C$30)</f>
        <v/>
      </c>
      <c r="M1694" s="79" t="str">
        <f>IF(E1694+F1694+G1694=0,"",E1694*'Emission Factors'!C$27+F1694*'Emission Factors'!C$29+G1694*'Emission Factors'!$C$31)</f>
        <v/>
      </c>
      <c r="N1694" s="79" t="str">
        <f t="shared" si="78"/>
        <v/>
      </c>
      <c r="O1694" s="79" t="str">
        <f t="shared" si="79"/>
        <v/>
      </c>
      <c r="P1694" s="79" t="str">
        <f>IFERROR(N1694*'Emission Factors'!C$13+O1694*'Emission Factors'!C$20,"")</f>
        <v/>
      </c>
      <c r="Q1694" s="89" t="str">
        <f t="shared" si="80"/>
        <v/>
      </c>
      <c r="R1694" s="90" t="str">
        <f>IFERROR(N1694*'Emission Factors'!C$14+O1694*'Emission Factors'!C$21,"")</f>
        <v/>
      </c>
      <c r="S1694" s="90" t="str">
        <f>IFERROR(N1694*'Emission Factors'!C$15+O1694*'Emission Factors'!C$22,"")</f>
        <v/>
      </c>
      <c r="T1694" s="90" t="str">
        <f>IFERROR(N1694*'Emission Factors'!C$16+O1694*'Emission Factors'!C$23,"")</f>
        <v/>
      </c>
      <c r="U1694" s="28" t="str">
        <f>IFERROR(IF(K1694="Residential",N1694*'Emission Factors'!$C$17+O1694*'Emission Factors'!$C$24,N1694*'Emission Factors'!$C$18+O1694*'Emission Factors'!$C$25),"")</f>
        <v/>
      </c>
    </row>
    <row r="1695" spans="2:21" ht="15" customHeight="1" x14ac:dyDescent="0.35">
      <c r="B1695" s="92"/>
      <c r="C1695" s="86"/>
      <c r="D1695" s="62"/>
      <c r="E1695" s="86"/>
      <c r="F1695" s="86"/>
      <c r="G1695" s="86"/>
      <c r="H1695" s="87"/>
      <c r="I1695" s="88"/>
      <c r="J1695" s="64"/>
      <c r="K1695" s="64"/>
      <c r="L1695" s="79" t="str">
        <f>IF(E1695+F1695+G1695=0,"",E1695*'Emission Factors'!C$26+F1695*'Emission Factors'!C$28+G1695*'Emission Factors'!$C$30)</f>
        <v/>
      </c>
      <c r="M1695" s="79" t="str">
        <f>IF(E1695+F1695+G1695=0,"",E1695*'Emission Factors'!C$27+F1695*'Emission Factors'!C$29+G1695*'Emission Factors'!$C$31)</f>
        <v/>
      </c>
      <c r="N1695" s="79" t="str">
        <f t="shared" si="78"/>
        <v/>
      </c>
      <c r="O1695" s="79" t="str">
        <f t="shared" si="79"/>
        <v/>
      </c>
      <c r="P1695" s="79" t="str">
        <f>IFERROR(N1695*'Emission Factors'!C$13+O1695*'Emission Factors'!C$20,"")</f>
        <v/>
      </c>
      <c r="Q1695" s="89" t="str">
        <f t="shared" si="80"/>
        <v/>
      </c>
      <c r="R1695" s="90" t="str">
        <f>IFERROR(N1695*'Emission Factors'!C$14+O1695*'Emission Factors'!C$21,"")</f>
        <v/>
      </c>
      <c r="S1695" s="90" t="str">
        <f>IFERROR(N1695*'Emission Factors'!C$15+O1695*'Emission Factors'!C$22,"")</f>
        <v/>
      </c>
      <c r="T1695" s="90" t="str">
        <f>IFERROR(N1695*'Emission Factors'!C$16+O1695*'Emission Factors'!C$23,"")</f>
        <v/>
      </c>
      <c r="U1695" s="28" t="str">
        <f>IFERROR(IF(K1695="Residential",N1695*'Emission Factors'!$C$17+O1695*'Emission Factors'!$C$24,N1695*'Emission Factors'!$C$18+O1695*'Emission Factors'!$C$25),"")</f>
        <v/>
      </c>
    </row>
    <row r="1696" spans="2:21" ht="15" customHeight="1" x14ac:dyDescent="0.35">
      <c r="B1696" s="92"/>
      <c r="C1696" s="86"/>
      <c r="D1696" s="62"/>
      <c r="E1696" s="86"/>
      <c r="F1696" s="86"/>
      <c r="G1696" s="86"/>
      <c r="H1696" s="87"/>
      <c r="I1696" s="88"/>
      <c r="J1696" s="64"/>
      <c r="K1696" s="64"/>
      <c r="L1696" s="79" t="str">
        <f>IF(E1696+F1696+G1696=0,"",E1696*'Emission Factors'!C$26+F1696*'Emission Factors'!C$28+G1696*'Emission Factors'!$C$30)</f>
        <v/>
      </c>
      <c r="M1696" s="79" t="str">
        <f>IF(E1696+F1696+G1696=0,"",E1696*'Emission Factors'!C$27+F1696*'Emission Factors'!C$29+G1696*'Emission Factors'!$C$31)</f>
        <v/>
      </c>
      <c r="N1696" s="79" t="str">
        <f t="shared" si="78"/>
        <v/>
      </c>
      <c r="O1696" s="79" t="str">
        <f t="shared" si="79"/>
        <v/>
      </c>
      <c r="P1696" s="79" t="str">
        <f>IFERROR(N1696*'Emission Factors'!C$13+O1696*'Emission Factors'!C$20,"")</f>
        <v/>
      </c>
      <c r="Q1696" s="89" t="str">
        <f t="shared" si="80"/>
        <v/>
      </c>
      <c r="R1696" s="90" t="str">
        <f>IFERROR(N1696*'Emission Factors'!C$14+O1696*'Emission Factors'!C$21,"")</f>
        <v/>
      </c>
      <c r="S1696" s="90" t="str">
        <f>IFERROR(N1696*'Emission Factors'!C$15+O1696*'Emission Factors'!C$22,"")</f>
        <v/>
      </c>
      <c r="T1696" s="90" t="str">
        <f>IFERROR(N1696*'Emission Factors'!C$16+O1696*'Emission Factors'!C$23,"")</f>
        <v/>
      </c>
      <c r="U1696" s="28" t="str">
        <f>IFERROR(IF(K1696="Residential",N1696*'Emission Factors'!$C$17+O1696*'Emission Factors'!$C$24,N1696*'Emission Factors'!$C$18+O1696*'Emission Factors'!$C$25),"")</f>
        <v/>
      </c>
    </row>
    <row r="1697" spans="2:21" ht="15" customHeight="1" x14ac:dyDescent="0.35">
      <c r="B1697" s="92"/>
      <c r="C1697" s="86"/>
      <c r="D1697" s="63"/>
      <c r="E1697" s="86"/>
      <c r="F1697" s="86"/>
      <c r="G1697" s="86"/>
      <c r="H1697" s="87"/>
      <c r="I1697" s="88"/>
      <c r="J1697" s="64"/>
      <c r="K1697" s="64"/>
      <c r="L1697" s="79" t="str">
        <f>IF(E1697+F1697+G1697=0,"",E1697*'Emission Factors'!C$26+F1697*'Emission Factors'!C$28+G1697*'Emission Factors'!$C$30)</f>
        <v/>
      </c>
      <c r="M1697" s="79" t="str">
        <f>IF(E1697+F1697+G1697=0,"",E1697*'Emission Factors'!C$27+F1697*'Emission Factors'!C$29+G1697*'Emission Factors'!$C$31)</f>
        <v/>
      </c>
      <c r="N1697" s="79" t="str">
        <f t="shared" si="78"/>
        <v/>
      </c>
      <c r="O1697" s="79" t="str">
        <f t="shared" si="79"/>
        <v/>
      </c>
      <c r="P1697" s="79" t="str">
        <f>IFERROR(N1697*'Emission Factors'!C$13+O1697*'Emission Factors'!C$20,"")</f>
        <v/>
      </c>
      <c r="Q1697" s="89" t="str">
        <f t="shared" si="80"/>
        <v/>
      </c>
      <c r="R1697" s="90" t="str">
        <f>IFERROR(N1697*'Emission Factors'!C$14+O1697*'Emission Factors'!C$21,"")</f>
        <v/>
      </c>
      <c r="S1697" s="90" t="str">
        <f>IFERROR(N1697*'Emission Factors'!C$15+O1697*'Emission Factors'!C$22,"")</f>
        <v/>
      </c>
      <c r="T1697" s="90" t="str">
        <f>IFERROR(N1697*'Emission Factors'!C$16+O1697*'Emission Factors'!C$23,"")</f>
        <v/>
      </c>
      <c r="U1697" s="28" t="str">
        <f>IFERROR(IF(K1697="Residential",N1697*'Emission Factors'!$C$17+O1697*'Emission Factors'!$C$24,N1697*'Emission Factors'!$C$18+O1697*'Emission Factors'!$C$25),"")</f>
        <v/>
      </c>
    </row>
    <row r="1698" spans="2:21" ht="15" customHeight="1" x14ac:dyDescent="0.35">
      <c r="B1698" s="92"/>
      <c r="C1698" s="86"/>
      <c r="D1698" s="62"/>
      <c r="E1698" s="86"/>
      <c r="F1698" s="86"/>
      <c r="G1698" s="86"/>
      <c r="H1698" s="87"/>
      <c r="I1698" s="88"/>
      <c r="J1698" s="64"/>
      <c r="K1698" s="64"/>
      <c r="L1698" s="79" t="str">
        <f>IF(E1698+F1698+G1698=0,"",E1698*'Emission Factors'!C$26+F1698*'Emission Factors'!C$28+G1698*'Emission Factors'!$C$30)</f>
        <v/>
      </c>
      <c r="M1698" s="79" t="str">
        <f>IF(E1698+F1698+G1698=0,"",E1698*'Emission Factors'!C$27+F1698*'Emission Factors'!C$29+G1698*'Emission Factors'!$C$31)</f>
        <v/>
      </c>
      <c r="N1698" s="79" t="str">
        <f t="shared" si="78"/>
        <v/>
      </c>
      <c r="O1698" s="79" t="str">
        <f t="shared" si="79"/>
        <v/>
      </c>
      <c r="P1698" s="79" t="str">
        <f>IFERROR(N1698*'Emission Factors'!C$13+O1698*'Emission Factors'!C$20,"")</f>
        <v/>
      </c>
      <c r="Q1698" s="89" t="str">
        <f t="shared" si="80"/>
        <v/>
      </c>
      <c r="R1698" s="90" t="str">
        <f>IFERROR(N1698*'Emission Factors'!C$14+O1698*'Emission Factors'!C$21,"")</f>
        <v/>
      </c>
      <c r="S1698" s="90" t="str">
        <f>IFERROR(N1698*'Emission Factors'!C$15+O1698*'Emission Factors'!C$22,"")</f>
        <v/>
      </c>
      <c r="T1698" s="90" t="str">
        <f>IFERROR(N1698*'Emission Factors'!C$16+O1698*'Emission Factors'!C$23,"")</f>
        <v/>
      </c>
      <c r="U1698" s="28" t="str">
        <f>IFERROR(IF(K1698="Residential",N1698*'Emission Factors'!$C$17+O1698*'Emission Factors'!$C$24,N1698*'Emission Factors'!$C$18+O1698*'Emission Factors'!$C$25),"")</f>
        <v/>
      </c>
    </row>
    <row r="1699" spans="2:21" ht="15" customHeight="1" x14ac:dyDescent="0.35">
      <c r="B1699" s="92"/>
      <c r="C1699" s="86"/>
      <c r="D1699" s="62"/>
      <c r="E1699" s="86"/>
      <c r="F1699" s="86"/>
      <c r="G1699" s="86"/>
      <c r="H1699" s="87"/>
      <c r="I1699" s="88"/>
      <c r="J1699" s="64"/>
      <c r="K1699" s="64"/>
      <c r="L1699" s="79" t="str">
        <f>IF(E1699+F1699+G1699=0,"",E1699*'Emission Factors'!C$26+F1699*'Emission Factors'!C$28+G1699*'Emission Factors'!$C$30)</f>
        <v/>
      </c>
      <c r="M1699" s="79" t="str">
        <f>IF(E1699+F1699+G1699=0,"",E1699*'Emission Factors'!C$27+F1699*'Emission Factors'!C$29+G1699*'Emission Factors'!$C$31)</f>
        <v/>
      </c>
      <c r="N1699" s="79" t="str">
        <f t="shared" si="78"/>
        <v/>
      </c>
      <c r="O1699" s="79" t="str">
        <f t="shared" si="79"/>
        <v/>
      </c>
      <c r="P1699" s="79" t="str">
        <f>IFERROR(N1699*'Emission Factors'!C$13+O1699*'Emission Factors'!C$20,"")</f>
        <v/>
      </c>
      <c r="Q1699" s="89" t="str">
        <f t="shared" si="80"/>
        <v/>
      </c>
      <c r="R1699" s="90" t="str">
        <f>IFERROR(N1699*'Emission Factors'!C$14+O1699*'Emission Factors'!C$21,"")</f>
        <v/>
      </c>
      <c r="S1699" s="90" t="str">
        <f>IFERROR(N1699*'Emission Factors'!C$15+O1699*'Emission Factors'!C$22,"")</f>
        <v/>
      </c>
      <c r="T1699" s="90" t="str">
        <f>IFERROR(N1699*'Emission Factors'!C$16+O1699*'Emission Factors'!C$23,"")</f>
        <v/>
      </c>
      <c r="U1699" s="28" t="str">
        <f>IFERROR(IF(K1699="Residential",N1699*'Emission Factors'!$C$17+O1699*'Emission Factors'!$C$24,N1699*'Emission Factors'!$C$18+O1699*'Emission Factors'!$C$25),"")</f>
        <v/>
      </c>
    </row>
    <row r="1700" spans="2:21" ht="15" customHeight="1" x14ac:dyDescent="0.35">
      <c r="B1700" s="92"/>
      <c r="C1700" s="86"/>
      <c r="D1700" s="62"/>
      <c r="E1700" s="86"/>
      <c r="F1700" s="86"/>
      <c r="G1700" s="86"/>
      <c r="H1700" s="87"/>
      <c r="I1700" s="88"/>
      <c r="J1700" s="64"/>
      <c r="K1700" s="64"/>
      <c r="L1700" s="79" t="str">
        <f>IF(E1700+F1700+G1700=0,"",E1700*'Emission Factors'!C$26+F1700*'Emission Factors'!C$28+G1700*'Emission Factors'!$C$30)</f>
        <v/>
      </c>
      <c r="M1700" s="79" t="str">
        <f>IF(E1700+F1700+G1700=0,"",E1700*'Emission Factors'!C$27+F1700*'Emission Factors'!C$29+G1700*'Emission Factors'!$C$31)</f>
        <v/>
      </c>
      <c r="N1700" s="79" t="str">
        <f t="shared" si="78"/>
        <v/>
      </c>
      <c r="O1700" s="79" t="str">
        <f t="shared" si="79"/>
        <v/>
      </c>
      <c r="P1700" s="79" t="str">
        <f>IFERROR(N1700*'Emission Factors'!C$13+O1700*'Emission Factors'!C$20,"")</f>
        <v/>
      </c>
      <c r="Q1700" s="89" t="str">
        <f t="shared" si="80"/>
        <v/>
      </c>
      <c r="R1700" s="90" t="str">
        <f>IFERROR(N1700*'Emission Factors'!C$14+O1700*'Emission Factors'!C$21,"")</f>
        <v/>
      </c>
      <c r="S1700" s="90" t="str">
        <f>IFERROR(N1700*'Emission Factors'!C$15+O1700*'Emission Factors'!C$22,"")</f>
        <v/>
      </c>
      <c r="T1700" s="90" t="str">
        <f>IFERROR(N1700*'Emission Factors'!C$16+O1700*'Emission Factors'!C$23,"")</f>
        <v/>
      </c>
      <c r="U1700" s="28" t="str">
        <f>IFERROR(IF(K1700="Residential",N1700*'Emission Factors'!$C$17+O1700*'Emission Factors'!$C$24,N1700*'Emission Factors'!$C$18+O1700*'Emission Factors'!$C$25),"")</f>
        <v/>
      </c>
    </row>
    <row r="1701" spans="2:21" ht="15" customHeight="1" x14ac:dyDescent="0.35">
      <c r="B1701" s="92"/>
      <c r="C1701" s="86"/>
      <c r="D1701" s="62"/>
      <c r="E1701" s="86"/>
      <c r="F1701" s="86"/>
      <c r="G1701" s="86"/>
      <c r="H1701" s="87"/>
      <c r="I1701" s="88"/>
      <c r="J1701" s="64"/>
      <c r="K1701" s="64"/>
      <c r="L1701" s="79" t="str">
        <f>IF(E1701+F1701+G1701=0,"",E1701*'Emission Factors'!C$26+F1701*'Emission Factors'!C$28+G1701*'Emission Factors'!$C$30)</f>
        <v/>
      </c>
      <c r="M1701" s="79" t="str">
        <f>IF(E1701+F1701+G1701=0,"",E1701*'Emission Factors'!C$27+F1701*'Emission Factors'!C$29+G1701*'Emission Factors'!$C$31)</f>
        <v/>
      </c>
      <c r="N1701" s="79" t="str">
        <f t="shared" si="78"/>
        <v/>
      </c>
      <c r="O1701" s="79" t="str">
        <f t="shared" si="79"/>
        <v/>
      </c>
      <c r="P1701" s="79" t="str">
        <f>IFERROR(N1701*'Emission Factors'!C$13+O1701*'Emission Factors'!C$20,"")</f>
        <v/>
      </c>
      <c r="Q1701" s="89" t="str">
        <f t="shared" si="80"/>
        <v/>
      </c>
      <c r="R1701" s="90" t="str">
        <f>IFERROR(N1701*'Emission Factors'!C$14+O1701*'Emission Factors'!C$21,"")</f>
        <v/>
      </c>
      <c r="S1701" s="90" t="str">
        <f>IFERROR(N1701*'Emission Factors'!C$15+O1701*'Emission Factors'!C$22,"")</f>
        <v/>
      </c>
      <c r="T1701" s="90" t="str">
        <f>IFERROR(N1701*'Emission Factors'!C$16+O1701*'Emission Factors'!C$23,"")</f>
        <v/>
      </c>
      <c r="U1701" s="28" t="str">
        <f>IFERROR(IF(K1701="Residential",N1701*'Emission Factors'!$C$17+O1701*'Emission Factors'!$C$24,N1701*'Emission Factors'!$C$18+O1701*'Emission Factors'!$C$25),"")</f>
        <v/>
      </c>
    </row>
    <row r="1702" spans="2:21" ht="15" customHeight="1" x14ac:dyDescent="0.35">
      <c r="B1702" s="92"/>
      <c r="C1702" s="86"/>
      <c r="D1702" s="63"/>
      <c r="E1702" s="86"/>
      <c r="F1702" s="86"/>
      <c r="G1702" s="86"/>
      <c r="H1702" s="87"/>
      <c r="I1702" s="88"/>
      <c r="J1702" s="64"/>
      <c r="K1702" s="64"/>
      <c r="L1702" s="79" t="str">
        <f>IF(E1702+F1702+G1702=0,"",E1702*'Emission Factors'!C$26+F1702*'Emission Factors'!C$28+G1702*'Emission Factors'!$C$30)</f>
        <v/>
      </c>
      <c r="M1702" s="79" t="str">
        <f>IF(E1702+F1702+G1702=0,"",E1702*'Emission Factors'!C$27+F1702*'Emission Factors'!C$29+G1702*'Emission Factors'!$C$31)</f>
        <v/>
      </c>
      <c r="N1702" s="79" t="str">
        <f t="shared" si="78"/>
        <v/>
      </c>
      <c r="O1702" s="79" t="str">
        <f t="shared" si="79"/>
        <v/>
      </c>
      <c r="P1702" s="79" t="str">
        <f>IFERROR(N1702*'Emission Factors'!C$13+O1702*'Emission Factors'!C$20,"")</f>
        <v/>
      </c>
      <c r="Q1702" s="89" t="str">
        <f t="shared" si="80"/>
        <v/>
      </c>
      <c r="R1702" s="90" t="str">
        <f>IFERROR(N1702*'Emission Factors'!C$14+O1702*'Emission Factors'!C$21,"")</f>
        <v/>
      </c>
      <c r="S1702" s="90" t="str">
        <f>IFERROR(N1702*'Emission Factors'!C$15+O1702*'Emission Factors'!C$22,"")</f>
        <v/>
      </c>
      <c r="T1702" s="90" t="str">
        <f>IFERROR(N1702*'Emission Factors'!C$16+O1702*'Emission Factors'!C$23,"")</f>
        <v/>
      </c>
      <c r="U1702" s="28" t="str">
        <f>IFERROR(IF(K1702="Residential",N1702*'Emission Factors'!$C$17+O1702*'Emission Factors'!$C$24,N1702*'Emission Factors'!$C$18+O1702*'Emission Factors'!$C$25),"")</f>
        <v/>
      </c>
    </row>
    <row r="1703" spans="2:21" ht="15" customHeight="1" x14ac:dyDescent="0.35">
      <c r="B1703" s="92"/>
      <c r="C1703" s="86"/>
      <c r="D1703" s="62"/>
      <c r="E1703" s="86"/>
      <c r="F1703" s="86"/>
      <c r="G1703" s="86"/>
      <c r="H1703" s="87"/>
      <c r="I1703" s="88"/>
      <c r="J1703" s="64"/>
      <c r="K1703" s="64"/>
      <c r="L1703" s="79" t="str">
        <f>IF(E1703+F1703+G1703=0,"",E1703*'Emission Factors'!C$26+F1703*'Emission Factors'!C$28+G1703*'Emission Factors'!$C$30)</f>
        <v/>
      </c>
      <c r="M1703" s="79" t="str">
        <f>IF(E1703+F1703+G1703=0,"",E1703*'Emission Factors'!C$27+F1703*'Emission Factors'!C$29+G1703*'Emission Factors'!$C$31)</f>
        <v/>
      </c>
      <c r="N1703" s="79" t="str">
        <f t="shared" si="78"/>
        <v/>
      </c>
      <c r="O1703" s="79" t="str">
        <f t="shared" si="79"/>
        <v/>
      </c>
      <c r="P1703" s="79" t="str">
        <f>IFERROR(N1703*'Emission Factors'!C$13+O1703*'Emission Factors'!C$20,"")</f>
        <v/>
      </c>
      <c r="Q1703" s="89" t="str">
        <f t="shared" si="80"/>
        <v/>
      </c>
      <c r="R1703" s="90" t="str">
        <f>IFERROR(N1703*'Emission Factors'!C$14+O1703*'Emission Factors'!C$21,"")</f>
        <v/>
      </c>
      <c r="S1703" s="90" t="str">
        <f>IFERROR(N1703*'Emission Factors'!C$15+O1703*'Emission Factors'!C$22,"")</f>
        <v/>
      </c>
      <c r="T1703" s="90" t="str">
        <f>IFERROR(N1703*'Emission Factors'!C$16+O1703*'Emission Factors'!C$23,"")</f>
        <v/>
      </c>
      <c r="U1703" s="28" t="str">
        <f>IFERROR(IF(K1703="Residential",N1703*'Emission Factors'!$C$17+O1703*'Emission Factors'!$C$24,N1703*'Emission Factors'!$C$18+O1703*'Emission Factors'!$C$25),"")</f>
        <v/>
      </c>
    </row>
    <row r="1704" spans="2:21" ht="15" customHeight="1" x14ac:dyDescent="0.35">
      <c r="B1704" s="92"/>
      <c r="C1704" s="86"/>
      <c r="D1704" s="62"/>
      <c r="E1704" s="86"/>
      <c r="F1704" s="86"/>
      <c r="G1704" s="86"/>
      <c r="H1704" s="87"/>
      <c r="I1704" s="88"/>
      <c r="J1704" s="64"/>
      <c r="K1704" s="64"/>
      <c r="L1704" s="79" t="str">
        <f>IF(E1704+F1704+G1704=0,"",E1704*'Emission Factors'!C$26+F1704*'Emission Factors'!C$28+G1704*'Emission Factors'!$C$30)</f>
        <v/>
      </c>
      <c r="M1704" s="79" t="str">
        <f>IF(E1704+F1704+G1704=0,"",E1704*'Emission Factors'!C$27+F1704*'Emission Factors'!C$29+G1704*'Emission Factors'!$C$31)</f>
        <v/>
      </c>
      <c r="N1704" s="79" t="str">
        <f t="shared" si="78"/>
        <v/>
      </c>
      <c r="O1704" s="79" t="str">
        <f t="shared" si="79"/>
        <v/>
      </c>
      <c r="P1704" s="79" t="str">
        <f>IFERROR(N1704*'Emission Factors'!C$13+O1704*'Emission Factors'!C$20,"")</f>
        <v/>
      </c>
      <c r="Q1704" s="89" t="str">
        <f t="shared" si="80"/>
        <v/>
      </c>
      <c r="R1704" s="90" t="str">
        <f>IFERROR(N1704*'Emission Factors'!C$14+O1704*'Emission Factors'!C$21,"")</f>
        <v/>
      </c>
      <c r="S1704" s="90" t="str">
        <f>IFERROR(N1704*'Emission Factors'!C$15+O1704*'Emission Factors'!C$22,"")</f>
        <v/>
      </c>
      <c r="T1704" s="90" t="str">
        <f>IFERROR(N1704*'Emission Factors'!C$16+O1704*'Emission Factors'!C$23,"")</f>
        <v/>
      </c>
      <c r="U1704" s="28" t="str">
        <f>IFERROR(IF(K1704="Residential",N1704*'Emission Factors'!$C$17+O1704*'Emission Factors'!$C$24,N1704*'Emission Factors'!$C$18+O1704*'Emission Factors'!$C$25),"")</f>
        <v/>
      </c>
    </row>
    <row r="1705" spans="2:21" ht="15" customHeight="1" x14ac:dyDescent="0.35">
      <c r="B1705" s="92"/>
      <c r="C1705" s="86"/>
      <c r="D1705" s="62"/>
      <c r="E1705" s="86"/>
      <c r="F1705" s="86"/>
      <c r="G1705" s="86"/>
      <c r="H1705" s="87"/>
      <c r="I1705" s="88"/>
      <c r="J1705" s="64"/>
      <c r="K1705" s="64"/>
      <c r="L1705" s="79" t="str">
        <f>IF(E1705+F1705+G1705=0,"",E1705*'Emission Factors'!C$26+F1705*'Emission Factors'!C$28+G1705*'Emission Factors'!$C$30)</f>
        <v/>
      </c>
      <c r="M1705" s="79" t="str">
        <f>IF(E1705+F1705+G1705=0,"",E1705*'Emission Factors'!C$27+F1705*'Emission Factors'!C$29+G1705*'Emission Factors'!$C$31)</f>
        <v/>
      </c>
      <c r="N1705" s="79" t="str">
        <f t="shared" si="78"/>
        <v/>
      </c>
      <c r="O1705" s="79" t="str">
        <f t="shared" si="79"/>
        <v/>
      </c>
      <c r="P1705" s="79" t="str">
        <f>IFERROR(N1705*'Emission Factors'!C$13+O1705*'Emission Factors'!C$20,"")</f>
        <v/>
      </c>
      <c r="Q1705" s="89" t="str">
        <f t="shared" si="80"/>
        <v/>
      </c>
      <c r="R1705" s="90" t="str">
        <f>IFERROR(N1705*'Emission Factors'!C$14+O1705*'Emission Factors'!C$21,"")</f>
        <v/>
      </c>
      <c r="S1705" s="90" t="str">
        <f>IFERROR(N1705*'Emission Factors'!C$15+O1705*'Emission Factors'!C$22,"")</f>
        <v/>
      </c>
      <c r="T1705" s="90" t="str">
        <f>IFERROR(N1705*'Emission Factors'!C$16+O1705*'Emission Factors'!C$23,"")</f>
        <v/>
      </c>
      <c r="U1705" s="28" t="str">
        <f>IFERROR(IF(K1705="Residential",N1705*'Emission Factors'!$C$17+O1705*'Emission Factors'!$C$24,N1705*'Emission Factors'!$C$18+O1705*'Emission Factors'!$C$25),"")</f>
        <v/>
      </c>
    </row>
    <row r="1706" spans="2:21" ht="15" customHeight="1" x14ac:dyDescent="0.35">
      <c r="B1706" s="92"/>
      <c r="C1706" s="86"/>
      <c r="D1706" s="62"/>
      <c r="E1706" s="86"/>
      <c r="F1706" s="86"/>
      <c r="G1706" s="86"/>
      <c r="H1706" s="87"/>
      <c r="I1706" s="88"/>
      <c r="J1706" s="64"/>
      <c r="K1706" s="64"/>
      <c r="L1706" s="79" t="str">
        <f>IF(E1706+F1706+G1706=0,"",E1706*'Emission Factors'!C$26+F1706*'Emission Factors'!C$28+G1706*'Emission Factors'!$C$30)</f>
        <v/>
      </c>
      <c r="M1706" s="79" t="str">
        <f>IF(E1706+F1706+G1706=0,"",E1706*'Emission Factors'!C$27+F1706*'Emission Factors'!C$29+G1706*'Emission Factors'!$C$31)</f>
        <v/>
      </c>
      <c r="N1706" s="79" t="str">
        <f t="shared" si="78"/>
        <v/>
      </c>
      <c r="O1706" s="79" t="str">
        <f t="shared" si="79"/>
        <v/>
      </c>
      <c r="P1706" s="79" t="str">
        <f>IFERROR(N1706*'Emission Factors'!C$13+O1706*'Emission Factors'!C$20,"")</f>
        <v/>
      </c>
      <c r="Q1706" s="89" t="str">
        <f t="shared" si="80"/>
        <v/>
      </c>
      <c r="R1706" s="90" t="str">
        <f>IFERROR(N1706*'Emission Factors'!C$14+O1706*'Emission Factors'!C$21,"")</f>
        <v/>
      </c>
      <c r="S1706" s="90" t="str">
        <f>IFERROR(N1706*'Emission Factors'!C$15+O1706*'Emission Factors'!C$22,"")</f>
        <v/>
      </c>
      <c r="T1706" s="90" t="str">
        <f>IFERROR(N1706*'Emission Factors'!C$16+O1706*'Emission Factors'!C$23,"")</f>
        <v/>
      </c>
      <c r="U1706" s="28" t="str">
        <f>IFERROR(IF(K1706="Residential",N1706*'Emission Factors'!$C$17+O1706*'Emission Factors'!$C$24,N1706*'Emission Factors'!$C$18+O1706*'Emission Factors'!$C$25),"")</f>
        <v/>
      </c>
    </row>
    <row r="1707" spans="2:21" ht="15" customHeight="1" x14ac:dyDescent="0.35">
      <c r="B1707" s="92"/>
      <c r="C1707" s="86"/>
      <c r="D1707" s="63"/>
      <c r="E1707" s="86"/>
      <c r="F1707" s="86"/>
      <c r="G1707" s="86"/>
      <c r="H1707" s="87"/>
      <c r="I1707" s="88"/>
      <c r="J1707" s="64"/>
      <c r="K1707" s="64"/>
      <c r="L1707" s="79" t="str">
        <f>IF(E1707+F1707+G1707=0,"",E1707*'Emission Factors'!C$26+F1707*'Emission Factors'!C$28+G1707*'Emission Factors'!$C$30)</f>
        <v/>
      </c>
      <c r="M1707" s="79" t="str">
        <f>IF(E1707+F1707+G1707=0,"",E1707*'Emission Factors'!C$27+F1707*'Emission Factors'!C$29+G1707*'Emission Factors'!$C$31)</f>
        <v/>
      </c>
      <c r="N1707" s="79" t="str">
        <f t="shared" si="78"/>
        <v/>
      </c>
      <c r="O1707" s="79" t="str">
        <f t="shared" si="79"/>
        <v/>
      </c>
      <c r="P1707" s="79" t="str">
        <f>IFERROR(N1707*'Emission Factors'!C$13+O1707*'Emission Factors'!C$20,"")</f>
        <v/>
      </c>
      <c r="Q1707" s="89" t="str">
        <f t="shared" si="80"/>
        <v/>
      </c>
      <c r="R1707" s="90" t="str">
        <f>IFERROR(N1707*'Emission Factors'!C$14+O1707*'Emission Factors'!C$21,"")</f>
        <v/>
      </c>
      <c r="S1707" s="90" t="str">
        <f>IFERROR(N1707*'Emission Factors'!C$15+O1707*'Emission Factors'!C$22,"")</f>
        <v/>
      </c>
      <c r="T1707" s="90" t="str">
        <f>IFERROR(N1707*'Emission Factors'!C$16+O1707*'Emission Factors'!C$23,"")</f>
        <v/>
      </c>
      <c r="U1707" s="28" t="str">
        <f>IFERROR(IF(K1707="Residential",N1707*'Emission Factors'!$C$17+O1707*'Emission Factors'!$C$24,N1707*'Emission Factors'!$C$18+O1707*'Emission Factors'!$C$25),"")</f>
        <v/>
      </c>
    </row>
    <row r="1708" spans="2:21" ht="15" customHeight="1" x14ac:dyDescent="0.35">
      <c r="B1708" s="92"/>
      <c r="C1708" s="86"/>
      <c r="D1708" s="62"/>
      <c r="E1708" s="86"/>
      <c r="F1708" s="86"/>
      <c r="G1708" s="86"/>
      <c r="H1708" s="87"/>
      <c r="I1708" s="88"/>
      <c r="J1708" s="64"/>
      <c r="K1708" s="64"/>
      <c r="L1708" s="79" t="str">
        <f>IF(E1708+F1708+G1708=0,"",E1708*'Emission Factors'!C$26+F1708*'Emission Factors'!C$28+G1708*'Emission Factors'!$C$30)</f>
        <v/>
      </c>
      <c r="M1708" s="79" t="str">
        <f>IF(E1708+F1708+G1708=0,"",E1708*'Emission Factors'!C$27+F1708*'Emission Factors'!C$29+G1708*'Emission Factors'!$C$31)</f>
        <v/>
      </c>
      <c r="N1708" s="79" t="str">
        <f t="shared" si="78"/>
        <v/>
      </c>
      <c r="O1708" s="79" t="str">
        <f t="shared" si="79"/>
        <v/>
      </c>
      <c r="P1708" s="79" t="str">
        <f>IFERROR(N1708*'Emission Factors'!C$13+O1708*'Emission Factors'!C$20,"")</f>
        <v/>
      </c>
      <c r="Q1708" s="89" t="str">
        <f t="shared" si="80"/>
        <v/>
      </c>
      <c r="R1708" s="90" t="str">
        <f>IFERROR(N1708*'Emission Factors'!C$14+O1708*'Emission Factors'!C$21,"")</f>
        <v/>
      </c>
      <c r="S1708" s="90" t="str">
        <f>IFERROR(N1708*'Emission Factors'!C$15+O1708*'Emission Factors'!C$22,"")</f>
        <v/>
      </c>
      <c r="T1708" s="90" t="str">
        <f>IFERROR(N1708*'Emission Factors'!C$16+O1708*'Emission Factors'!C$23,"")</f>
        <v/>
      </c>
      <c r="U1708" s="28" t="str">
        <f>IFERROR(IF(K1708="Residential",N1708*'Emission Factors'!$C$17+O1708*'Emission Factors'!$C$24,N1708*'Emission Factors'!$C$18+O1708*'Emission Factors'!$C$25),"")</f>
        <v/>
      </c>
    </row>
    <row r="1709" spans="2:21" ht="15" customHeight="1" x14ac:dyDescent="0.35">
      <c r="B1709" s="92"/>
      <c r="C1709" s="86"/>
      <c r="D1709" s="62"/>
      <c r="E1709" s="86"/>
      <c r="F1709" s="86"/>
      <c r="G1709" s="86"/>
      <c r="H1709" s="87"/>
      <c r="I1709" s="88"/>
      <c r="J1709" s="64"/>
      <c r="K1709" s="64"/>
      <c r="L1709" s="79" t="str">
        <f>IF(E1709+F1709+G1709=0,"",E1709*'Emission Factors'!C$26+F1709*'Emission Factors'!C$28+G1709*'Emission Factors'!$C$30)</f>
        <v/>
      </c>
      <c r="M1709" s="79" t="str">
        <f>IF(E1709+F1709+G1709=0,"",E1709*'Emission Factors'!C$27+F1709*'Emission Factors'!C$29+G1709*'Emission Factors'!$C$31)</f>
        <v/>
      </c>
      <c r="N1709" s="79" t="str">
        <f t="shared" si="78"/>
        <v/>
      </c>
      <c r="O1709" s="79" t="str">
        <f t="shared" si="79"/>
        <v/>
      </c>
      <c r="P1709" s="79" t="str">
        <f>IFERROR(N1709*'Emission Factors'!C$13+O1709*'Emission Factors'!C$20,"")</f>
        <v/>
      </c>
      <c r="Q1709" s="89" t="str">
        <f t="shared" si="80"/>
        <v/>
      </c>
      <c r="R1709" s="90" t="str">
        <f>IFERROR(N1709*'Emission Factors'!C$14+O1709*'Emission Factors'!C$21,"")</f>
        <v/>
      </c>
      <c r="S1709" s="90" t="str">
        <f>IFERROR(N1709*'Emission Factors'!C$15+O1709*'Emission Factors'!C$22,"")</f>
        <v/>
      </c>
      <c r="T1709" s="90" t="str">
        <f>IFERROR(N1709*'Emission Factors'!C$16+O1709*'Emission Factors'!C$23,"")</f>
        <v/>
      </c>
      <c r="U1709" s="28" t="str">
        <f>IFERROR(IF(K1709="Residential",N1709*'Emission Factors'!$C$17+O1709*'Emission Factors'!$C$24,N1709*'Emission Factors'!$C$18+O1709*'Emission Factors'!$C$25),"")</f>
        <v/>
      </c>
    </row>
    <row r="1710" spans="2:21" ht="15" customHeight="1" x14ac:dyDescent="0.35">
      <c r="B1710" s="92"/>
      <c r="C1710" s="86"/>
      <c r="D1710" s="62"/>
      <c r="E1710" s="86"/>
      <c r="F1710" s="86"/>
      <c r="G1710" s="86"/>
      <c r="H1710" s="87"/>
      <c r="I1710" s="88"/>
      <c r="J1710" s="64"/>
      <c r="K1710" s="64"/>
      <c r="L1710" s="79" t="str">
        <f>IF(E1710+F1710+G1710=0,"",E1710*'Emission Factors'!C$26+F1710*'Emission Factors'!C$28+G1710*'Emission Factors'!$C$30)</f>
        <v/>
      </c>
      <c r="M1710" s="79" t="str">
        <f>IF(E1710+F1710+G1710=0,"",E1710*'Emission Factors'!C$27+F1710*'Emission Factors'!C$29+G1710*'Emission Factors'!$C$31)</f>
        <v/>
      </c>
      <c r="N1710" s="79" t="str">
        <f t="shared" si="78"/>
        <v/>
      </c>
      <c r="O1710" s="79" t="str">
        <f t="shared" si="79"/>
        <v/>
      </c>
      <c r="P1710" s="79" t="str">
        <f>IFERROR(N1710*'Emission Factors'!C$13+O1710*'Emission Factors'!C$20,"")</f>
        <v/>
      </c>
      <c r="Q1710" s="89" t="str">
        <f t="shared" si="80"/>
        <v/>
      </c>
      <c r="R1710" s="90" t="str">
        <f>IFERROR(N1710*'Emission Factors'!C$14+O1710*'Emission Factors'!C$21,"")</f>
        <v/>
      </c>
      <c r="S1710" s="90" t="str">
        <f>IFERROR(N1710*'Emission Factors'!C$15+O1710*'Emission Factors'!C$22,"")</f>
        <v/>
      </c>
      <c r="T1710" s="90" t="str">
        <f>IFERROR(N1710*'Emission Factors'!C$16+O1710*'Emission Factors'!C$23,"")</f>
        <v/>
      </c>
      <c r="U1710" s="28" t="str">
        <f>IFERROR(IF(K1710="Residential",N1710*'Emission Factors'!$C$17+O1710*'Emission Factors'!$C$24,N1710*'Emission Factors'!$C$18+O1710*'Emission Factors'!$C$25),"")</f>
        <v/>
      </c>
    </row>
    <row r="1711" spans="2:21" ht="15" customHeight="1" x14ac:dyDescent="0.35">
      <c r="B1711" s="92"/>
      <c r="C1711" s="86"/>
      <c r="D1711" s="62"/>
      <c r="E1711" s="86"/>
      <c r="F1711" s="86"/>
      <c r="G1711" s="86"/>
      <c r="H1711" s="87"/>
      <c r="I1711" s="88"/>
      <c r="J1711" s="64"/>
      <c r="K1711" s="64"/>
      <c r="L1711" s="79" t="str">
        <f>IF(E1711+F1711+G1711=0,"",E1711*'Emission Factors'!C$26+F1711*'Emission Factors'!C$28+G1711*'Emission Factors'!$C$30)</f>
        <v/>
      </c>
      <c r="M1711" s="79" t="str">
        <f>IF(E1711+F1711+G1711=0,"",E1711*'Emission Factors'!C$27+F1711*'Emission Factors'!C$29+G1711*'Emission Factors'!$C$31)</f>
        <v/>
      </c>
      <c r="N1711" s="79" t="str">
        <f t="shared" si="78"/>
        <v/>
      </c>
      <c r="O1711" s="79" t="str">
        <f t="shared" si="79"/>
        <v/>
      </c>
      <c r="P1711" s="79" t="str">
        <f>IFERROR(N1711*'Emission Factors'!C$13+O1711*'Emission Factors'!C$20,"")</f>
        <v/>
      </c>
      <c r="Q1711" s="89" t="str">
        <f t="shared" si="80"/>
        <v/>
      </c>
      <c r="R1711" s="90" t="str">
        <f>IFERROR(N1711*'Emission Factors'!C$14+O1711*'Emission Factors'!C$21,"")</f>
        <v/>
      </c>
      <c r="S1711" s="90" t="str">
        <f>IFERROR(N1711*'Emission Factors'!C$15+O1711*'Emission Factors'!C$22,"")</f>
        <v/>
      </c>
      <c r="T1711" s="90" t="str">
        <f>IFERROR(N1711*'Emission Factors'!C$16+O1711*'Emission Factors'!C$23,"")</f>
        <v/>
      </c>
      <c r="U1711" s="28" t="str">
        <f>IFERROR(IF(K1711="Residential",N1711*'Emission Factors'!$C$17+O1711*'Emission Factors'!$C$24,N1711*'Emission Factors'!$C$18+O1711*'Emission Factors'!$C$25),"")</f>
        <v/>
      </c>
    </row>
    <row r="1712" spans="2:21" ht="15" customHeight="1" x14ac:dyDescent="0.35">
      <c r="B1712" s="92"/>
      <c r="C1712" s="86"/>
      <c r="D1712" s="63"/>
      <c r="E1712" s="86"/>
      <c r="F1712" s="86"/>
      <c r="G1712" s="86"/>
      <c r="H1712" s="87"/>
      <c r="I1712" s="88"/>
      <c r="J1712" s="64"/>
      <c r="K1712" s="64"/>
      <c r="L1712" s="79" t="str">
        <f>IF(E1712+F1712+G1712=0,"",E1712*'Emission Factors'!C$26+F1712*'Emission Factors'!C$28+G1712*'Emission Factors'!$C$30)</f>
        <v/>
      </c>
      <c r="M1712" s="79" t="str">
        <f>IF(E1712+F1712+G1712=0,"",E1712*'Emission Factors'!C$27+F1712*'Emission Factors'!C$29+G1712*'Emission Factors'!$C$31)</f>
        <v/>
      </c>
      <c r="N1712" s="79" t="str">
        <f t="shared" si="78"/>
        <v/>
      </c>
      <c r="O1712" s="79" t="str">
        <f t="shared" si="79"/>
        <v/>
      </c>
      <c r="P1712" s="79" t="str">
        <f>IFERROR(N1712*'Emission Factors'!C$13+O1712*'Emission Factors'!C$20,"")</f>
        <v/>
      </c>
      <c r="Q1712" s="89" t="str">
        <f t="shared" si="80"/>
        <v/>
      </c>
      <c r="R1712" s="90" t="str">
        <f>IFERROR(N1712*'Emission Factors'!C$14+O1712*'Emission Factors'!C$21,"")</f>
        <v/>
      </c>
      <c r="S1712" s="90" t="str">
        <f>IFERROR(N1712*'Emission Factors'!C$15+O1712*'Emission Factors'!C$22,"")</f>
        <v/>
      </c>
      <c r="T1712" s="90" t="str">
        <f>IFERROR(N1712*'Emission Factors'!C$16+O1712*'Emission Factors'!C$23,"")</f>
        <v/>
      </c>
      <c r="U1712" s="28" t="str">
        <f>IFERROR(IF(K1712="Residential",N1712*'Emission Factors'!$C$17+O1712*'Emission Factors'!$C$24,N1712*'Emission Factors'!$C$18+O1712*'Emission Factors'!$C$25),"")</f>
        <v/>
      </c>
    </row>
    <row r="1713" spans="2:21" ht="15" customHeight="1" x14ac:dyDescent="0.35">
      <c r="B1713" s="92"/>
      <c r="C1713" s="86"/>
      <c r="D1713" s="62"/>
      <c r="E1713" s="86"/>
      <c r="F1713" s="86"/>
      <c r="G1713" s="86"/>
      <c r="H1713" s="87"/>
      <c r="I1713" s="88"/>
      <c r="J1713" s="64"/>
      <c r="K1713" s="64"/>
      <c r="L1713" s="79" t="str">
        <f>IF(E1713+F1713+G1713=0,"",E1713*'Emission Factors'!C$26+F1713*'Emission Factors'!C$28+G1713*'Emission Factors'!$C$30)</f>
        <v/>
      </c>
      <c r="M1713" s="79" t="str">
        <f>IF(E1713+F1713+G1713=0,"",E1713*'Emission Factors'!C$27+F1713*'Emission Factors'!C$29+G1713*'Emission Factors'!$C$31)</f>
        <v/>
      </c>
      <c r="N1713" s="79" t="str">
        <f t="shared" si="78"/>
        <v/>
      </c>
      <c r="O1713" s="79" t="str">
        <f t="shared" si="79"/>
        <v/>
      </c>
      <c r="P1713" s="79" t="str">
        <f>IFERROR(N1713*'Emission Factors'!C$13+O1713*'Emission Factors'!C$20,"")</f>
        <v/>
      </c>
      <c r="Q1713" s="89" t="str">
        <f t="shared" si="80"/>
        <v/>
      </c>
      <c r="R1713" s="90" t="str">
        <f>IFERROR(N1713*'Emission Factors'!C$14+O1713*'Emission Factors'!C$21,"")</f>
        <v/>
      </c>
      <c r="S1713" s="90" t="str">
        <f>IFERROR(N1713*'Emission Factors'!C$15+O1713*'Emission Factors'!C$22,"")</f>
        <v/>
      </c>
      <c r="T1713" s="90" t="str">
        <f>IFERROR(N1713*'Emission Factors'!C$16+O1713*'Emission Factors'!C$23,"")</f>
        <v/>
      </c>
      <c r="U1713" s="28" t="str">
        <f>IFERROR(IF(K1713="Residential",N1713*'Emission Factors'!$C$17+O1713*'Emission Factors'!$C$24,N1713*'Emission Factors'!$C$18+O1713*'Emission Factors'!$C$25),"")</f>
        <v/>
      </c>
    </row>
    <row r="1714" spans="2:21" ht="15" customHeight="1" x14ac:dyDescent="0.35">
      <c r="B1714" s="92"/>
      <c r="C1714" s="86"/>
      <c r="D1714" s="62"/>
      <c r="E1714" s="86"/>
      <c r="F1714" s="86"/>
      <c r="G1714" s="86"/>
      <c r="H1714" s="87"/>
      <c r="I1714" s="88"/>
      <c r="J1714" s="64"/>
      <c r="K1714" s="64"/>
      <c r="L1714" s="79" t="str">
        <f>IF(E1714+F1714+G1714=0,"",E1714*'Emission Factors'!C$26+F1714*'Emission Factors'!C$28+G1714*'Emission Factors'!$C$30)</f>
        <v/>
      </c>
      <c r="M1714" s="79" t="str">
        <f>IF(E1714+F1714+G1714=0,"",E1714*'Emission Factors'!C$27+F1714*'Emission Factors'!C$29+G1714*'Emission Factors'!$C$31)</f>
        <v/>
      </c>
      <c r="N1714" s="79" t="str">
        <f t="shared" si="78"/>
        <v/>
      </c>
      <c r="O1714" s="79" t="str">
        <f t="shared" si="79"/>
        <v/>
      </c>
      <c r="P1714" s="79" t="str">
        <f>IFERROR(N1714*'Emission Factors'!C$13+O1714*'Emission Factors'!C$20,"")</f>
        <v/>
      </c>
      <c r="Q1714" s="89" t="str">
        <f t="shared" si="80"/>
        <v/>
      </c>
      <c r="R1714" s="90" t="str">
        <f>IFERROR(N1714*'Emission Factors'!C$14+O1714*'Emission Factors'!C$21,"")</f>
        <v/>
      </c>
      <c r="S1714" s="90" t="str">
        <f>IFERROR(N1714*'Emission Factors'!C$15+O1714*'Emission Factors'!C$22,"")</f>
        <v/>
      </c>
      <c r="T1714" s="90" t="str">
        <f>IFERROR(N1714*'Emission Factors'!C$16+O1714*'Emission Factors'!C$23,"")</f>
        <v/>
      </c>
      <c r="U1714" s="28" t="str">
        <f>IFERROR(IF(K1714="Residential",N1714*'Emission Factors'!$C$17+O1714*'Emission Factors'!$C$24,N1714*'Emission Factors'!$C$18+O1714*'Emission Factors'!$C$25),"")</f>
        <v/>
      </c>
    </row>
    <row r="1715" spans="2:21" ht="15" customHeight="1" x14ac:dyDescent="0.35">
      <c r="B1715" s="92"/>
      <c r="C1715" s="86"/>
      <c r="D1715" s="62"/>
      <c r="E1715" s="86"/>
      <c r="F1715" s="86"/>
      <c r="G1715" s="86"/>
      <c r="H1715" s="87"/>
      <c r="I1715" s="88"/>
      <c r="J1715" s="64"/>
      <c r="K1715" s="64"/>
      <c r="L1715" s="79" t="str">
        <f>IF(E1715+F1715+G1715=0,"",E1715*'Emission Factors'!C$26+F1715*'Emission Factors'!C$28+G1715*'Emission Factors'!$C$30)</f>
        <v/>
      </c>
      <c r="M1715" s="79" t="str">
        <f>IF(E1715+F1715+G1715=0,"",E1715*'Emission Factors'!C$27+F1715*'Emission Factors'!C$29+G1715*'Emission Factors'!$C$31)</f>
        <v/>
      </c>
      <c r="N1715" s="79" t="str">
        <f t="shared" si="78"/>
        <v/>
      </c>
      <c r="O1715" s="79" t="str">
        <f t="shared" si="79"/>
        <v/>
      </c>
      <c r="P1715" s="79" t="str">
        <f>IFERROR(N1715*'Emission Factors'!C$13+O1715*'Emission Factors'!C$20,"")</f>
        <v/>
      </c>
      <c r="Q1715" s="89" t="str">
        <f t="shared" si="80"/>
        <v/>
      </c>
      <c r="R1715" s="90" t="str">
        <f>IFERROR(N1715*'Emission Factors'!C$14+O1715*'Emission Factors'!C$21,"")</f>
        <v/>
      </c>
      <c r="S1715" s="90" t="str">
        <f>IFERROR(N1715*'Emission Factors'!C$15+O1715*'Emission Factors'!C$22,"")</f>
        <v/>
      </c>
      <c r="T1715" s="90" t="str">
        <f>IFERROR(N1715*'Emission Factors'!C$16+O1715*'Emission Factors'!C$23,"")</f>
        <v/>
      </c>
      <c r="U1715" s="28" t="str">
        <f>IFERROR(IF(K1715="Residential",N1715*'Emission Factors'!$C$17+O1715*'Emission Factors'!$C$24,N1715*'Emission Factors'!$C$18+O1715*'Emission Factors'!$C$25),"")</f>
        <v/>
      </c>
    </row>
    <row r="1716" spans="2:21" ht="15" customHeight="1" x14ac:dyDescent="0.35">
      <c r="B1716" s="92"/>
      <c r="C1716" s="86"/>
      <c r="D1716" s="62"/>
      <c r="E1716" s="86"/>
      <c r="F1716" s="86"/>
      <c r="G1716" s="86"/>
      <c r="H1716" s="87"/>
      <c r="I1716" s="88"/>
      <c r="J1716" s="64"/>
      <c r="K1716" s="64"/>
      <c r="L1716" s="79" t="str">
        <f>IF(E1716+F1716+G1716=0,"",E1716*'Emission Factors'!C$26+F1716*'Emission Factors'!C$28+G1716*'Emission Factors'!$C$30)</f>
        <v/>
      </c>
      <c r="M1716" s="79" t="str">
        <f>IF(E1716+F1716+G1716=0,"",E1716*'Emission Factors'!C$27+F1716*'Emission Factors'!C$29+G1716*'Emission Factors'!$C$31)</f>
        <v/>
      </c>
      <c r="N1716" s="79" t="str">
        <f t="shared" si="78"/>
        <v/>
      </c>
      <c r="O1716" s="79" t="str">
        <f t="shared" si="79"/>
        <v/>
      </c>
      <c r="P1716" s="79" t="str">
        <f>IFERROR(N1716*'Emission Factors'!C$13+O1716*'Emission Factors'!C$20,"")</f>
        <v/>
      </c>
      <c r="Q1716" s="89" t="str">
        <f t="shared" si="80"/>
        <v/>
      </c>
      <c r="R1716" s="90" t="str">
        <f>IFERROR(N1716*'Emission Factors'!C$14+O1716*'Emission Factors'!C$21,"")</f>
        <v/>
      </c>
      <c r="S1716" s="90" t="str">
        <f>IFERROR(N1716*'Emission Factors'!C$15+O1716*'Emission Factors'!C$22,"")</f>
        <v/>
      </c>
      <c r="T1716" s="90" t="str">
        <f>IFERROR(N1716*'Emission Factors'!C$16+O1716*'Emission Factors'!C$23,"")</f>
        <v/>
      </c>
      <c r="U1716" s="28" t="str">
        <f>IFERROR(IF(K1716="Residential",N1716*'Emission Factors'!$C$17+O1716*'Emission Factors'!$C$24,N1716*'Emission Factors'!$C$18+O1716*'Emission Factors'!$C$25),"")</f>
        <v/>
      </c>
    </row>
    <row r="1717" spans="2:21" ht="15" customHeight="1" x14ac:dyDescent="0.35">
      <c r="B1717" s="92"/>
      <c r="C1717" s="86"/>
      <c r="D1717" s="63"/>
      <c r="E1717" s="86"/>
      <c r="F1717" s="86"/>
      <c r="G1717" s="86"/>
      <c r="H1717" s="87"/>
      <c r="I1717" s="88"/>
      <c r="J1717" s="64"/>
      <c r="K1717" s="64"/>
      <c r="L1717" s="79" t="str">
        <f>IF(E1717+F1717+G1717=0,"",E1717*'Emission Factors'!C$26+F1717*'Emission Factors'!C$28+G1717*'Emission Factors'!$C$30)</f>
        <v/>
      </c>
      <c r="M1717" s="79" t="str">
        <f>IF(E1717+F1717+G1717=0,"",E1717*'Emission Factors'!C$27+F1717*'Emission Factors'!C$29+G1717*'Emission Factors'!$C$31)</f>
        <v/>
      </c>
      <c r="N1717" s="79" t="str">
        <f t="shared" si="78"/>
        <v/>
      </c>
      <c r="O1717" s="79" t="str">
        <f t="shared" si="79"/>
        <v/>
      </c>
      <c r="P1717" s="79" t="str">
        <f>IFERROR(N1717*'Emission Factors'!C$13+O1717*'Emission Factors'!C$20,"")</f>
        <v/>
      </c>
      <c r="Q1717" s="89" t="str">
        <f t="shared" si="80"/>
        <v/>
      </c>
      <c r="R1717" s="90" t="str">
        <f>IFERROR(N1717*'Emission Factors'!C$14+O1717*'Emission Factors'!C$21,"")</f>
        <v/>
      </c>
      <c r="S1717" s="90" t="str">
        <f>IFERROR(N1717*'Emission Factors'!C$15+O1717*'Emission Factors'!C$22,"")</f>
        <v/>
      </c>
      <c r="T1717" s="90" t="str">
        <f>IFERROR(N1717*'Emission Factors'!C$16+O1717*'Emission Factors'!C$23,"")</f>
        <v/>
      </c>
      <c r="U1717" s="28" t="str">
        <f>IFERROR(IF(K1717="Residential",N1717*'Emission Factors'!$C$17+O1717*'Emission Factors'!$C$24,N1717*'Emission Factors'!$C$18+O1717*'Emission Factors'!$C$25),"")</f>
        <v/>
      </c>
    </row>
    <row r="1718" spans="2:21" ht="15" customHeight="1" x14ac:dyDescent="0.35">
      <c r="B1718" s="92"/>
      <c r="C1718" s="86"/>
      <c r="D1718" s="62"/>
      <c r="E1718" s="86"/>
      <c r="F1718" s="86"/>
      <c r="G1718" s="86"/>
      <c r="H1718" s="87"/>
      <c r="I1718" s="88"/>
      <c r="J1718" s="64"/>
      <c r="K1718" s="64"/>
      <c r="L1718" s="79" t="str">
        <f>IF(E1718+F1718+G1718=0,"",E1718*'Emission Factors'!C$26+F1718*'Emission Factors'!C$28+G1718*'Emission Factors'!$C$30)</f>
        <v/>
      </c>
      <c r="M1718" s="79" t="str">
        <f>IF(E1718+F1718+G1718=0,"",E1718*'Emission Factors'!C$27+F1718*'Emission Factors'!C$29+G1718*'Emission Factors'!$C$31)</f>
        <v/>
      </c>
      <c r="N1718" s="79" t="str">
        <f t="shared" si="78"/>
        <v/>
      </c>
      <c r="O1718" s="79" t="str">
        <f t="shared" si="79"/>
        <v/>
      </c>
      <c r="P1718" s="79" t="str">
        <f>IFERROR(N1718*'Emission Factors'!C$13+O1718*'Emission Factors'!C$20,"")</f>
        <v/>
      </c>
      <c r="Q1718" s="89" t="str">
        <f t="shared" si="80"/>
        <v/>
      </c>
      <c r="R1718" s="90" t="str">
        <f>IFERROR(N1718*'Emission Factors'!C$14+O1718*'Emission Factors'!C$21,"")</f>
        <v/>
      </c>
      <c r="S1718" s="90" t="str">
        <f>IFERROR(N1718*'Emission Factors'!C$15+O1718*'Emission Factors'!C$22,"")</f>
        <v/>
      </c>
      <c r="T1718" s="90" t="str">
        <f>IFERROR(N1718*'Emission Factors'!C$16+O1718*'Emission Factors'!C$23,"")</f>
        <v/>
      </c>
      <c r="U1718" s="28" t="str">
        <f>IFERROR(IF(K1718="Residential",N1718*'Emission Factors'!$C$17+O1718*'Emission Factors'!$C$24,N1718*'Emission Factors'!$C$18+O1718*'Emission Factors'!$C$25),"")</f>
        <v/>
      </c>
    </row>
    <row r="1719" spans="2:21" ht="15" customHeight="1" x14ac:dyDescent="0.35">
      <c r="B1719" s="92"/>
      <c r="C1719" s="86"/>
      <c r="D1719" s="62"/>
      <c r="E1719" s="86"/>
      <c r="F1719" s="86"/>
      <c r="G1719" s="86"/>
      <c r="H1719" s="87"/>
      <c r="I1719" s="88"/>
      <c r="J1719" s="64"/>
      <c r="K1719" s="64"/>
      <c r="L1719" s="79" t="str">
        <f>IF(E1719+F1719+G1719=0,"",E1719*'Emission Factors'!C$26+F1719*'Emission Factors'!C$28+G1719*'Emission Factors'!$C$30)</f>
        <v/>
      </c>
      <c r="M1719" s="79" t="str">
        <f>IF(E1719+F1719+G1719=0,"",E1719*'Emission Factors'!C$27+F1719*'Emission Factors'!C$29+G1719*'Emission Factors'!$C$31)</f>
        <v/>
      </c>
      <c r="N1719" s="79" t="str">
        <f t="shared" si="78"/>
        <v/>
      </c>
      <c r="O1719" s="79" t="str">
        <f t="shared" si="79"/>
        <v/>
      </c>
      <c r="P1719" s="79" t="str">
        <f>IFERROR(N1719*'Emission Factors'!C$13+O1719*'Emission Factors'!C$20,"")</f>
        <v/>
      </c>
      <c r="Q1719" s="89" t="str">
        <f t="shared" si="80"/>
        <v/>
      </c>
      <c r="R1719" s="90" t="str">
        <f>IFERROR(N1719*'Emission Factors'!C$14+O1719*'Emission Factors'!C$21,"")</f>
        <v/>
      </c>
      <c r="S1719" s="90" t="str">
        <f>IFERROR(N1719*'Emission Factors'!C$15+O1719*'Emission Factors'!C$22,"")</f>
        <v/>
      </c>
      <c r="T1719" s="90" t="str">
        <f>IFERROR(N1719*'Emission Factors'!C$16+O1719*'Emission Factors'!C$23,"")</f>
        <v/>
      </c>
      <c r="U1719" s="28" t="str">
        <f>IFERROR(IF(K1719="Residential",N1719*'Emission Factors'!$C$17+O1719*'Emission Factors'!$C$24,N1719*'Emission Factors'!$C$18+O1719*'Emission Factors'!$C$25),"")</f>
        <v/>
      </c>
    </row>
    <row r="1720" spans="2:21" ht="15" customHeight="1" x14ac:dyDescent="0.35">
      <c r="B1720" s="92"/>
      <c r="C1720" s="86"/>
      <c r="D1720" s="62"/>
      <c r="E1720" s="86"/>
      <c r="F1720" s="86"/>
      <c r="G1720" s="86"/>
      <c r="H1720" s="87"/>
      <c r="I1720" s="88"/>
      <c r="J1720" s="64"/>
      <c r="K1720" s="64"/>
      <c r="L1720" s="79" t="str">
        <f>IF(E1720+F1720+G1720=0,"",E1720*'Emission Factors'!C$26+F1720*'Emission Factors'!C$28+G1720*'Emission Factors'!$C$30)</f>
        <v/>
      </c>
      <c r="M1720" s="79" t="str">
        <f>IF(E1720+F1720+G1720=0,"",E1720*'Emission Factors'!C$27+F1720*'Emission Factors'!C$29+G1720*'Emission Factors'!$C$31)</f>
        <v/>
      </c>
      <c r="N1720" s="79" t="str">
        <f t="shared" si="78"/>
        <v/>
      </c>
      <c r="O1720" s="79" t="str">
        <f t="shared" si="79"/>
        <v/>
      </c>
      <c r="P1720" s="79" t="str">
        <f>IFERROR(N1720*'Emission Factors'!C$13+O1720*'Emission Factors'!C$20,"")</f>
        <v/>
      </c>
      <c r="Q1720" s="89" t="str">
        <f t="shared" si="80"/>
        <v/>
      </c>
      <c r="R1720" s="90" t="str">
        <f>IFERROR(N1720*'Emission Factors'!C$14+O1720*'Emission Factors'!C$21,"")</f>
        <v/>
      </c>
      <c r="S1720" s="90" t="str">
        <f>IFERROR(N1720*'Emission Factors'!C$15+O1720*'Emission Factors'!C$22,"")</f>
        <v/>
      </c>
      <c r="T1720" s="90" t="str">
        <f>IFERROR(N1720*'Emission Factors'!C$16+O1720*'Emission Factors'!C$23,"")</f>
        <v/>
      </c>
      <c r="U1720" s="28" t="str">
        <f>IFERROR(IF(K1720="Residential",N1720*'Emission Factors'!$C$17+O1720*'Emission Factors'!$C$24,N1720*'Emission Factors'!$C$18+O1720*'Emission Factors'!$C$25),"")</f>
        <v/>
      </c>
    </row>
    <row r="1721" spans="2:21" ht="15" customHeight="1" x14ac:dyDescent="0.35">
      <c r="B1721" s="92"/>
      <c r="C1721" s="86"/>
      <c r="D1721" s="62"/>
      <c r="E1721" s="86"/>
      <c r="F1721" s="86"/>
      <c r="G1721" s="86"/>
      <c r="H1721" s="87"/>
      <c r="I1721" s="88"/>
      <c r="J1721" s="64"/>
      <c r="K1721" s="64"/>
      <c r="L1721" s="79" t="str">
        <f>IF(E1721+F1721+G1721=0,"",E1721*'Emission Factors'!C$26+F1721*'Emission Factors'!C$28+G1721*'Emission Factors'!$C$30)</f>
        <v/>
      </c>
      <c r="M1721" s="79" t="str">
        <f>IF(E1721+F1721+G1721=0,"",E1721*'Emission Factors'!C$27+F1721*'Emission Factors'!C$29+G1721*'Emission Factors'!$C$31)</f>
        <v/>
      </c>
      <c r="N1721" s="79" t="str">
        <f t="shared" si="78"/>
        <v/>
      </c>
      <c r="O1721" s="79" t="str">
        <f t="shared" si="79"/>
        <v/>
      </c>
      <c r="P1721" s="79" t="str">
        <f>IFERROR(N1721*'Emission Factors'!C$13+O1721*'Emission Factors'!C$20,"")</f>
        <v/>
      </c>
      <c r="Q1721" s="89" t="str">
        <f t="shared" si="80"/>
        <v/>
      </c>
      <c r="R1721" s="90" t="str">
        <f>IFERROR(N1721*'Emission Factors'!C$14+O1721*'Emission Factors'!C$21,"")</f>
        <v/>
      </c>
      <c r="S1721" s="90" t="str">
        <f>IFERROR(N1721*'Emission Factors'!C$15+O1721*'Emission Factors'!C$22,"")</f>
        <v/>
      </c>
      <c r="T1721" s="90" t="str">
        <f>IFERROR(N1721*'Emission Factors'!C$16+O1721*'Emission Factors'!C$23,"")</f>
        <v/>
      </c>
      <c r="U1721" s="28" t="str">
        <f>IFERROR(IF(K1721="Residential",N1721*'Emission Factors'!$C$17+O1721*'Emission Factors'!$C$24,N1721*'Emission Factors'!$C$18+O1721*'Emission Factors'!$C$25),"")</f>
        <v/>
      </c>
    </row>
    <row r="1722" spans="2:21" ht="15" customHeight="1" x14ac:dyDescent="0.35">
      <c r="B1722" s="92"/>
      <c r="C1722" s="86"/>
      <c r="D1722" s="63"/>
      <c r="E1722" s="86"/>
      <c r="F1722" s="86"/>
      <c r="G1722" s="86"/>
      <c r="H1722" s="87"/>
      <c r="I1722" s="88"/>
      <c r="J1722" s="64"/>
      <c r="K1722" s="64"/>
      <c r="L1722" s="79" t="str">
        <f>IF(E1722+F1722+G1722=0,"",E1722*'Emission Factors'!C$26+F1722*'Emission Factors'!C$28+G1722*'Emission Factors'!$C$30)</f>
        <v/>
      </c>
      <c r="M1722" s="79" t="str">
        <f>IF(E1722+F1722+G1722=0,"",E1722*'Emission Factors'!C$27+F1722*'Emission Factors'!C$29+G1722*'Emission Factors'!$C$31)</f>
        <v/>
      </c>
      <c r="N1722" s="79" t="str">
        <f t="shared" si="78"/>
        <v/>
      </c>
      <c r="O1722" s="79" t="str">
        <f t="shared" si="79"/>
        <v/>
      </c>
      <c r="P1722" s="79" t="str">
        <f>IFERROR(N1722*'Emission Factors'!C$13+O1722*'Emission Factors'!C$20,"")</f>
        <v/>
      </c>
      <c r="Q1722" s="89" t="str">
        <f t="shared" si="80"/>
        <v/>
      </c>
      <c r="R1722" s="90" t="str">
        <f>IFERROR(N1722*'Emission Factors'!C$14+O1722*'Emission Factors'!C$21,"")</f>
        <v/>
      </c>
      <c r="S1722" s="90" t="str">
        <f>IFERROR(N1722*'Emission Factors'!C$15+O1722*'Emission Factors'!C$22,"")</f>
        <v/>
      </c>
      <c r="T1722" s="90" t="str">
        <f>IFERROR(N1722*'Emission Factors'!C$16+O1722*'Emission Factors'!C$23,"")</f>
        <v/>
      </c>
      <c r="U1722" s="28" t="str">
        <f>IFERROR(IF(K1722="Residential",N1722*'Emission Factors'!$C$17+O1722*'Emission Factors'!$C$24,N1722*'Emission Factors'!$C$18+O1722*'Emission Factors'!$C$25),"")</f>
        <v/>
      </c>
    </row>
    <row r="1723" spans="2:21" ht="15" customHeight="1" x14ac:dyDescent="0.35">
      <c r="B1723" s="92"/>
      <c r="C1723" s="86"/>
      <c r="D1723" s="62"/>
      <c r="E1723" s="86"/>
      <c r="F1723" s="86"/>
      <c r="G1723" s="86"/>
      <c r="H1723" s="87"/>
      <c r="I1723" s="88"/>
      <c r="J1723" s="64"/>
      <c r="K1723" s="64"/>
      <c r="L1723" s="79" t="str">
        <f>IF(E1723+F1723+G1723=0,"",E1723*'Emission Factors'!C$26+F1723*'Emission Factors'!C$28+G1723*'Emission Factors'!$C$30)</f>
        <v/>
      </c>
      <c r="M1723" s="79" t="str">
        <f>IF(E1723+F1723+G1723=0,"",E1723*'Emission Factors'!C$27+F1723*'Emission Factors'!C$29+G1723*'Emission Factors'!$C$31)</f>
        <v/>
      </c>
      <c r="N1723" s="79" t="str">
        <f t="shared" si="78"/>
        <v/>
      </c>
      <c r="O1723" s="79" t="str">
        <f t="shared" si="79"/>
        <v/>
      </c>
      <c r="P1723" s="79" t="str">
        <f>IFERROR(N1723*'Emission Factors'!C$13+O1723*'Emission Factors'!C$20,"")</f>
        <v/>
      </c>
      <c r="Q1723" s="89" t="str">
        <f t="shared" si="80"/>
        <v/>
      </c>
      <c r="R1723" s="90" t="str">
        <f>IFERROR(N1723*'Emission Factors'!C$14+O1723*'Emission Factors'!C$21,"")</f>
        <v/>
      </c>
      <c r="S1723" s="90" t="str">
        <f>IFERROR(N1723*'Emission Factors'!C$15+O1723*'Emission Factors'!C$22,"")</f>
        <v/>
      </c>
      <c r="T1723" s="90" t="str">
        <f>IFERROR(N1723*'Emission Factors'!C$16+O1723*'Emission Factors'!C$23,"")</f>
        <v/>
      </c>
      <c r="U1723" s="28" t="str">
        <f>IFERROR(IF(K1723="Residential",N1723*'Emission Factors'!$C$17+O1723*'Emission Factors'!$C$24,N1723*'Emission Factors'!$C$18+O1723*'Emission Factors'!$C$25),"")</f>
        <v/>
      </c>
    </row>
    <row r="1724" spans="2:21" ht="15" customHeight="1" x14ac:dyDescent="0.35">
      <c r="B1724" s="92"/>
      <c r="C1724" s="86"/>
      <c r="D1724" s="62"/>
      <c r="E1724" s="86"/>
      <c r="F1724" s="86"/>
      <c r="G1724" s="86"/>
      <c r="H1724" s="87"/>
      <c r="I1724" s="88"/>
      <c r="J1724" s="64"/>
      <c r="K1724" s="64"/>
      <c r="L1724" s="79" t="str">
        <f>IF(E1724+F1724+G1724=0,"",E1724*'Emission Factors'!C$26+F1724*'Emission Factors'!C$28+G1724*'Emission Factors'!$C$30)</f>
        <v/>
      </c>
      <c r="M1724" s="79" t="str">
        <f>IF(E1724+F1724+G1724=0,"",E1724*'Emission Factors'!C$27+F1724*'Emission Factors'!C$29+G1724*'Emission Factors'!$C$31)</f>
        <v/>
      </c>
      <c r="N1724" s="79" t="str">
        <f t="shared" si="78"/>
        <v/>
      </c>
      <c r="O1724" s="79" t="str">
        <f t="shared" si="79"/>
        <v/>
      </c>
      <c r="P1724" s="79" t="str">
        <f>IFERROR(N1724*'Emission Factors'!C$13+O1724*'Emission Factors'!C$20,"")</f>
        <v/>
      </c>
      <c r="Q1724" s="89" t="str">
        <f t="shared" si="80"/>
        <v/>
      </c>
      <c r="R1724" s="90" t="str">
        <f>IFERROR(N1724*'Emission Factors'!C$14+O1724*'Emission Factors'!C$21,"")</f>
        <v/>
      </c>
      <c r="S1724" s="90" t="str">
        <f>IFERROR(N1724*'Emission Factors'!C$15+O1724*'Emission Factors'!C$22,"")</f>
        <v/>
      </c>
      <c r="T1724" s="90" t="str">
        <f>IFERROR(N1724*'Emission Factors'!C$16+O1724*'Emission Factors'!C$23,"")</f>
        <v/>
      </c>
      <c r="U1724" s="28" t="str">
        <f>IFERROR(IF(K1724="Residential",N1724*'Emission Factors'!$C$17+O1724*'Emission Factors'!$C$24,N1724*'Emission Factors'!$C$18+O1724*'Emission Factors'!$C$25),"")</f>
        <v/>
      </c>
    </row>
    <row r="1725" spans="2:21" ht="15" customHeight="1" x14ac:dyDescent="0.35">
      <c r="B1725" s="92"/>
      <c r="C1725" s="86"/>
      <c r="D1725" s="62"/>
      <c r="E1725" s="86"/>
      <c r="F1725" s="86"/>
      <c r="G1725" s="86"/>
      <c r="H1725" s="87"/>
      <c r="I1725" s="88"/>
      <c r="J1725" s="64"/>
      <c r="K1725" s="64"/>
      <c r="L1725" s="79" t="str">
        <f>IF(E1725+F1725+G1725=0,"",E1725*'Emission Factors'!C$26+F1725*'Emission Factors'!C$28+G1725*'Emission Factors'!$C$30)</f>
        <v/>
      </c>
      <c r="M1725" s="79" t="str">
        <f>IF(E1725+F1725+G1725=0,"",E1725*'Emission Factors'!C$27+F1725*'Emission Factors'!C$29+G1725*'Emission Factors'!$C$31)</f>
        <v/>
      </c>
      <c r="N1725" s="79" t="str">
        <f t="shared" si="78"/>
        <v/>
      </c>
      <c r="O1725" s="79" t="str">
        <f t="shared" si="79"/>
        <v/>
      </c>
      <c r="P1725" s="79" t="str">
        <f>IFERROR(N1725*'Emission Factors'!C$13+O1725*'Emission Factors'!C$20,"")</f>
        <v/>
      </c>
      <c r="Q1725" s="89" t="str">
        <f t="shared" si="80"/>
        <v/>
      </c>
      <c r="R1725" s="90" t="str">
        <f>IFERROR(N1725*'Emission Factors'!C$14+O1725*'Emission Factors'!C$21,"")</f>
        <v/>
      </c>
      <c r="S1725" s="90" t="str">
        <f>IFERROR(N1725*'Emission Factors'!C$15+O1725*'Emission Factors'!C$22,"")</f>
        <v/>
      </c>
      <c r="T1725" s="90" t="str">
        <f>IFERROR(N1725*'Emission Factors'!C$16+O1725*'Emission Factors'!C$23,"")</f>
        <v/>
      </c>
      <c r="U1725" s="28" t="str">
        <f>IFERROR(IF(K1725="Residential",N1725*'Emission Factors'!$C$17+O1725*'Emission Factors'!$C$24,N1725*'Emission Factors'!$C$18+O1725*'Emission Factors'!$C$25),"")</f>
        <v/>
      </c>
    </row>
    <row r="1726" spans="2:21" ht="15" customHeight="1" x14ac:dyDescent="0.35">
      <c r="B1726" s="92"/>
      <c r="C1726" s="86"/>
      <c r="D1726" s="62"/>
      <c r="E1726" s="86"/>
      <c r="F1726" s="86"/>
      <c r="G1726" s="86"/>
      <c r="H1726" s="87"/>
      <c r="I1726" s="88"/>
      <c r="J1726" s="64"/>
      <c r="K1726" s="64"/>
      <c r="L1726" s="79" t="str">
        <f>IF(E1726+F1726+G1726=0,"",E1726*'Emission Factors'!C$26+F1726*'Emission Factors'!C$28+G1726*'Emission Factors'!$C$30)</f>
        <v/>
      </c>
      <c r="M1726" s="79" t="str">
        <f>IF(E1726+F1726+G1726=0,"",E1726*'Emission Factors'!C$27+F1726*'Emission Factors'!C$29+G1726*'Emission Factors'!$C$31)</f>
        <v/>
      </c>
      <c r="N1726" s="79" t="str">
        <f t="shared" si="78"/>
        <v/>
      </c>
      <c r="O1726" s="79" t="str">
        <f t="shared" si="79"/>
        <v/>
      </c>
      <c r="P1726" s="79" t="str">
        <f>IFERROR(N1726*'Emission Factors'!C$13+O1726*'Emission Factors'!C$20,"")</f>
        <v/>
      </c>
      <c r="Q1726" s="89" t="str">
        <f t="shared" si="80"/>
        <v/>
      </c>
      <c r="R1726" s="90" t="str">
        <f>IFERROR(N1726*'Emission Factors'!C$14+O1726*'Emission Factors'!C$21,"")</f>
        <v/>
      </c>
      <c r="S1726" s="90" t="str">
        <f>IFERROR(N1726*'Emission Factors'!C$15+O1726*'Emission Factors'!C$22,"")</f>
        <v/>
      </c>
      <c r="T1726" s="90" t="str">
        <f>IFERROR(N1726*'Emission Factors'!C$16+O1726*'Emission Factors'!C$23,"")</f>
        <v/>
      </c>
      <c r="U1726" s="28" t="str">
        <f>IFERROR(IF(K1726="Residential",N1726*'Emission Factors'!$C$17+O1726*'Emission Factors'!$C$24,N1726*'Emission Factors'!$C$18+O1726*'Emission Factors'!$C$25),"")</f>
        <v/>
      </c>
    </row>
    <row r="1727" spans="2:21" ht="15" customHeight="1" x14ac:dyDescent="0.35">
      <c r="B1727" s="92"/>
      <c r="C1727" s="86"/>
      <c r="D1727" s="63"/>
      <c r="E1727" s="86"/>
      <c r="F1727" s="86"/>
      <c r="G1727" s="86"/>
      <c r="H1727" s="87"/>
      <c r="I1727" s="88"/>
      <c r="J1727" s="64"/>
      <c r="K1727" s="64"/>
      <c r="L1727" s="79" t="str">
        <f>IF(E1727+F1727+G1727=0,"",E1727*'Emission Factors'!C$26+F1727*'Emission Factors'!C$28+G1727*'Emission Factors'!$C$30)</f>
        <v/>
      </c>
      <c r="M1727" s="79" t="str">
        <f>IF(E1727+F1727+G1727=0,"",E1727*'Emission Factors'!C$27+F1727*'Emission Factors'!C$29+G1727*'Emission Factors'!$C$31)</f>
        <v/>
      </c>
      <c r="N1727" s="79" t="str">
        <f t="shared" si="78"/>
        <v/>
      </c>
      <c r="O1727" s="79" t="str">
        <f t="shared" si="79"/>
        <v/>
      </c>
      <c r="P1727" s="79" t="str">
        <f>IFERROR(N1727*'Emission Factors'!C$13+O1727*'Emission Factors'!C$20,"")</f>
        <v/>
      </c>
      <c r="Q1727" s="89" t="str">
        <f t="shared" si="80"/>
        <v/>
      </c>
      <c r="R1727" s="90" t="str">
        <f>IFERROR(N1727*'Emission Factors'!C$14+O1727*'Emission Factors'!C$21,"")</f>
        <v/>
      </c>
      <c r="S1727" s="90" t="str">
        <f>IFERROR(N1727*'Emission Factors'!C$15+O1727*'Emission Factors'!C$22,"")</f>
        <v/>
      </c>
      <c r="T1727" s="90" t="str">
        <f>IFERROR(N1727*'Emission Factors'!C$16+O1727*'Emission Factors'!C$23,"")</f>
        <v/>
      </c>
      <c r="U1727" s="28" t="str">
        <f>IFERROR(IF(K1727="Residential",N1727*'Emission Factors'!$C$17+O1727*'Emission Factors'!$C$24,N1727*'Emission Factors'!$C$18+O1727*'Emission Factors'!$C$25),"")</f>
        <v/>
      </c>
    </row>
    <row r="1728" spans="2:21" ht="15" customHeight="1" x14ac:dyDescent="0.35">
      <c r="B1728" s="92"/>
      <c r="C1728" s="86"/>
      <c r="D1728" s="62"/>
      <c r="E1728" s="86"/>
      <c r="F1728" s="86"/>
      <c r="G1728" s="86"/>
      <c r="H1728" s="87"/>
      <c r="I1728" s="88"/>
      <c r="J1728" s="64"/>
      <c r="K1728" s="64"/>
      <c r="L1728" s="79" t="str">
        <f>IF(E1728+F1728+G1728=0,"",E1728*'Emission Factors'!C$26+F1728*'Emission Factors'!C$28+G1728*'Emission Factors'!$C$30)</f>
        <v/>
      </c>
      <c r="M1728" s="79" t="str">
        <f>IF(E1728+F1728+G1728=0,"",E1728*'Emission Factors'!C$27+F1728*'Emission Factors'!C$29+G1728*'Emission Factors'!$C$31)</f>
        <v/>
      </c>
      <c r="N1728" s="79" t="str">
        <f t="shared" si="78"/>
        <v/>
      </c>
      <c r="O1728" s="79" t="str">
        <f t="shared" si="79"/>
        <v/>
      </c>
      <c r="P1728" s="79" t="str">
        <f>IFERROR(N1728*'Emission Factors'!C$13+O1728*'Emission Factors'!C$20,"")</f>
        <v/>
      </c>
      <c r="Q1728" s="89" t="str">
        <f t="shared" si="80"/>
        <v/>
      </c>
      <c r="R1728" s="90" t="str">
        <f>IFERROR(N1728*'Emission Factors'!C$14+O1728*'Emission Factors'!C$21,"")</f>
        <v/>
      </c>
      <c r="S1728" s="90" t="str">
        <f>IFERROR(N1728*'Emission Factors'!C$15+O1728*'Emission Factors'!C$22,"")</f>
        <v/>
      </c>
      <c r="T1728" s="90" t="str">
        <f>IFERROR(N1728*'Emission Factors'!C$16+O1728*'Emission Factors'!C$23,"")</f>
        <v/>
      </c>
      <c r="U1728" s="28" t="str">
        <f>IFERROR(IF(K1728="Residential",N1728*'Emission Factors'!$C$17+O1728*'Emission Factors'!$C$24,N1728*'Emission Factors'!$C$18+O1728*'Emission Factors'!$C$25),"")</f>
        <v/>
      </c>
    </row>
    <row r="1729" spans="2:21" ht="15" customHeight="1" x14ac:dyDescent="0.35">
      <c r="B1729" s="92"/>
      <c r="C1729" s="86"/>
      <c r="D1729" s="62"/>
      <c r="E1729" s="86"/>
      <c r="F1729" s="86"/>
      <c r="G1729" s="86"/>
      <c r="H1729" s="87"/>
      <c r="I1729" s="88"/>
      <c r="J1729" s="64"/>
      <c r="K1729" s="64"/>
      <c r="L1729" s="79" t="str">
        <f>IF(E1729+F1729+G1729=0,"",E1729*'Emission Factors'!C$26+F1729*'Emission Factors'!C$28+G1729*'Emission Factors'!$C$30)</f>
        <v/>
      </c>
      <c r="M1729" s="79" t="str">
        <f>IF(E1729+F1729+G1729=0,"",E1729*'Emission Factors'!C$27+F1729*'Emission Factors'!C$29+G1729*'Emission Factors'!$C$31)</f>
        <v/>
      </c>
      <c r="N1729" s="79" t="str">
        <f t="shared" si="78"/>
        <v/>
      </c>
      <c r="O1729" s="79" t="str">
        <f t="shared" si="79"/>
        <v/>
      </c>
      <c r="P1729" s="79" t="str">
        <f>IFERROR(N1729*'Emission Factors'!C$13+O1729*'Emission Factors'!C$20,"")</f>
        <v/>
      </c>
      <c r="Q1729" s="89" t="str">
        <f t="shared" si="80"/>
        <v/>
      </c>
      <c r="R1729" s="90" t="str">
        <f>IFERROR(N1729*'Emission Factors'!C$14+O1729*'Emission Factors'!C$21,"")</f>
        <v/>
      </c>
      <c r="S1729" s="90" t="str">
        <f>IFERROR(N1729*'Emission Factors'!C$15+O1729*'Emission Factors'!C$22,"")</f>
        <v/>
      </c>
      <c r="T1729" s="90" t="str">
        <f>IFERROR(N1729*'Emission Factors'!C$16+O1729*'Emission Factors'!C$23,"")</f>
        <v/>
      </c>
      <c r="U1729" s="28" t="str">
        <f>IFERROR(IF(K1729="Residential",N1729*'Emission Factors'!$C$17+O1729*'Emission Factors'!$C$24,N1729*'Emission Factors'!$C$18+O1729*'Emission Factors'!$C$25),"")</f>
        <v/>
      </c>
    </row>
    <row r="1730" spans="2:21" ht="15" customHeight="1" x14ac:dyDescent="0.35">
      <c r="B1730" s="92"/>
      <c r="C1730" s="86"/>
      <c r="D1730" s="62"/>
      <c r="E1730" s="86"/>
      <c r="F1730" s="86"/>
      <c r="G1730" s="86"/>
      <c r="H1730" s="87"/>
      <c r="I1730" s="88"/>
      <c r="J1730" s="64"/>
      <c r="K1730" s="64"/>
      <c r="L1730" s="79" t="str">
        <f>IF(E1730+F1730+G1730=0,"",E1730*'Emission Factors'!C$26+F1730*'Emission Factors'!C$28+G1730*'Emission Factors'!$C$30)</f>
        <v/>
      </c>
      <c r="M1730" s="79" t="str">
        <f>IF(E1730+F1730+G1730=0,"",E1730*'Emission Factors'!C$27+F1730*'Emission Factors'!C$29+G1730*'Emission Factors'!$C$31)</f>
        <v/>
      </c>
      <c r="N1730" s="79" t="str">
        <f t="shared" si="78"/>
        <v/>
      </c>
      <c r="O1730" s="79" t="str">
        <f t="shared" si="79"/>
        <v/>
      </c>
      <c r="P1730" s="79" t="str">
        <f>IFERROR(N1730*'Emission Factors'!C$13+O1730*'Emission Factors'!C$20,"")</f>
        <v/>
      </c>
      <c r="Q1730" s="89" t="str">
        <f t="shared" si="80"/>
        <v/>
      </c>
      <c r="R1730" s="90" t="str">
        <f>IFERROR(N1730*'Emission Factors'!C$14+O1730*'Emission Factors'!C$21,"")</f>
        <v/>
      </c>
      <c r="S1730" s="90" t="str">
        <f>IFERROR(N1730*'Emission Factors'!C$15+O1730*'Emission Factors'!C$22,"")</f>
        <v/>
      </c>
      <c r="T1730" s="90" t="str">
        <f>IFERROR(N1730*'Emission Factors'!C$16+O1730*'Emission Factors'!C$23,"")</f>
        <v/>
      </c>
      <c r="U1730" s="28" t="str">
        <f>IFERROR(IF(K1730="Residential",N1730*'Emission Factors'!$C$17+O1730*'Emission Factors'!$C$24,N1730*'Emission Factors'!$C$18+O1730*'Emission Factors'!$C$25),"")</f>
        <v/>
      </c>
    </row>
    <row r="1731" spans="2:21" ht="15" customHeight="1" x14ac:dyDescent="0.35">
      <c r="B1731" s="92"/>
      <c r="C1731" s="86"/>
      <c r="D1731" s="62"/>
      <c r="E1731" s="86"/>
      <c r="F1731" s="86"/>
      <c r="G1731" s="86"/>
      <c r="H1731" s="87"/>
      <c r="I1731" s="88"/>
      <c r="J1731" s="64"/>
      <c r="K1731" s="64"/>
      <c r="L1731" s="79" t="str">
        <f>IF(E1731+F1731+G1731=0,"",E1731*'Emission Factors'!C$26+F1731*'Emission Factors'!C$28+G1731*'Emission Factors'!$C$30)</f>
        <v/>
      </c>
      <c r="M1731" s="79" t="str">
        <f>IF(E1731+F1731+G1731=0,"",E1731*'Emission Factors'!C$27+F1731*'Emission Factors'!C$29+G1731*'Emission Factors'!$C$31)</f>
        <v/>
      </c>
      <c r="N1731" s="79" t="str">
        <f t="shared" si="78"/>
        <v/>
      </c>
      <c r="O1731" s="79" t="str">
        <f t="shared" si="79"/>
        <v/>
      </c>
      <c r="P1731" s="79" t="str">
        <f>IFERROR(N1731*'Emission Factors'!C$13+O1731*'Emission Factors'!C$20,"")</f>
        <v/>
      </c>
      <c r="Q1731" s="89" t="str">
        <f t="shared" si="80"/>
        <v/>
      </c>
      <c r="R1731" s="90" t="str">
        <f>IFERROR(N1731*'Emission Factors'!C$14+O1731*'Emission Factors'!C$21,"")</f>
        <v/>
      </c>
      <c r="S1731" s="90" t="str">
        <f>IFERROR(N1731*'Emission Factors'!C$15+O1731*'Emission Factors'!C$22,"")</f>
        <v/>
      </c>
      <c r="T1731" s="90" t="str">
        <f>IFERROR(N1731*'Emission Factors'!C$16+O1731*'Emission Factors'!C$23,"")</f>
        <v/>
      </c>
      <c r="U1731" s="28" t="str">
        <f>IFERROR(IF(K1731="Residential",N1731*'Emission Factors'!$C$17+O1731*'Emission Factors'!$C$24,N1731*'Emission Factors'!$C$18+O1731*'Emission Factors'!$C$25),"")</f>
        <v/>
      </c>
    </row>
    <row r="1732" spans="2:21" ht="15" customHeight="1" x14ac:dyDescent="0.35">
      <c r="B1732" s="92"/>
      <c r="C1732" s="86"/>
      <c r="D1732" s="63"/>
      <c r="E1732" s="86"/>
      <c r="F1732" s="86"/>
      <c r="G1732" s="86"/>
      <c r="H1732" s="87"/>
      <c r="I1732" s="88"/>
      <c r="J1732" s="64"/>
      <c r="K1732" s="64"/>
      <c r="L1732" s="79" t="str">
        <f>IF(E1732+F1732+G1732=0,"",E1732*'Emission Factors'!C$26+F1732*'Emission Factors'!C$28+G1732*'Emission Factors'!$C$30)</f>
        <v/>
      </c>
      <c r="M1732" s="79" t="str">
        <f>IF(E1732+F1732+G1732=0,"",E1732*'Emission Factors'!C$27+F1732*'Emission Factors'!C$29+G1732*'Emission Factors'!$C$31)</f>
        <v/>
      </c>
      <c r="N1732" s="79" t="str">
        <f t="shared" si="78"/>
        <v/>
      </c>
      <c r="O1732" s="79" t="str">
        <f t="shared" si="79"/>
        <v/>
      </c>
      <c r="P1732" s="79" t="str">
        <f>IFERROR(N1732*'Emission Factors'!C$13+O1732*'Emission Factors'!C$20,"")</f>
        <v/>
      </c>
      <c r="Q1732" s="89" t="str">
        <f t="shared" si="80"/>
        <v/>
      </c>
      <c r="R1732" s="90" t="str">
        <f>IFERROR(N1732*'Emission Factors'!C$14+O1732*'Emission Factors'!C$21,"")</f>
        <v/>
      </c>
      <c r="S1732" s="90" t="str">
        <f>IFERROR(N1732*'Emission Factors'!C$15+O1732*'Emission Factors'!C$22,"")</f>
        <v/>
      </c>
      <c r="T1732" s="90" t="str">
        <f>IFERROR(N1732*'Emission Factors'!C$16+O1732*'Emission Factors'!C$23,"")</f>
        <v/>
      </c>
      <c r="U1732" s="28" t="str">
        <f>IFERROR(IF(K1732="Residential",N1732*'Emission Factors'!$C$17+O1732*'Emission Factors'!$C$24,N1732*'Emission Factors'!$C$18+O1732*'Emission Factors'!$C$25),"")</f>
        <v/>
      </c>
    </row>
    <row r="1733" spans="2:21" ht="15" customHeight="1" x14ac:dyDescent="0.35">
      <c r="B1733" s="92"/>
      <c r="C1733" s="86"/>
      <c r="D1733" s="62"/>
      <c r="E1733" s="86"/>
      <c r="F1733" s="86"/>
      <c r="G1733" s="86"/>
      <c r="H1733" s="87"/>
      <c r="I1733" s="88"/>
      <c r="J1733" s="64"/>
      <c r="K1733" s="64"/>
      <c r="L1733" s="79" t="str">
        <f>IF(E1733+F1733+G1733=0,"",E1733*'Emission Factors'!C$26+F1733*'Emission Factors'!C$28+G1733*'Emission Factors'!$C$30)</f>
        <v/>
      </c>
      <c r="M1733" s="79" t="str">
        <f>IF(E1733+F1733+G1733=0,"",E1733*'Emission Factors'!C$27+F1733*'Emission Factors'!C$29+G1733*'Emission Factors'!$C$31)</f>
        <v/>
      </c>
      <c r="N1733" s="79" t="str">
        <f t="shared" si="78"/>
        <v/>
      </c>
      <c r="O1733" s="79" t="str">
        <f t="shared" si="79"/>
        <v/>
      </c>
      <c r="P1733" s="79" t="str">
        <f>IFERROR(N1733*'Emission Factors'!C$13+O1733*'Emission Factors'!C$20,"")</f>
        <v/>
      </c>
      <c r="Q1733" s="89" t="str">
        <f t="shared" si="80"/>
        <v/>
      </c>
      <c r="R1733" s="90" t="str">
        <f>IFERROR(N1733*'Emission Factors'!C$14+O1733*'Emission Factors'!C$21,"")</f>
        <v/>
      </c>
      <c r="S1733" s="90" t="str">
        <f>IFERROR(N1733*'Emission Factors'!C$15+O1733*'Emission Factors'!C$22,"")</f>
        <v/>
      </c>
      <c r="T1733" s="90" t="str">
        <f>IFERROR(N1733*'Emission Factors'!C$16+O1733*'Emission Factors'!C$23,"")</f>
        <v/>
      </c>
      <c r="U1733" s="28" t="str">
        <f>IFERROR(IF(K1733="Residential",N1733*'Emission Factors'!$C$17+O1733*'Emission Factors'!$C$24,N1733*'Emission Factors'!$C$18+O1733*'Emission Factors'!$C$25),"")</f>
        <v/>
      </c>
    </row>
    <row r="1734" spans="2:21" ht="15" customHeight="1" x14ac:dyDescent="0.35">
      <c r="B1734" s="92"/>
      <c r="C1734" s="86"/>
      <c r="D1734" s="62"/>
      <c r="E1734" s="86"/>
      <c r="F1734" s="86"/>
      <c r="G1734" s="86"/>
      <c r="H1734" s="87"/>
      <c r="I1734" s="88"/>
      <c r="J1734" s="64"/>
      <c r="K1734" s="64"/>
      <c r="L1734" s="79" t="str">
        <f>IF(E1734+F1734+G1734=0,"",E1734*'Emission Factors'!C$26+F1734*'Emission Factors'!C$28+G1734*'Emission Factors'!$C$30)</f>
        <v/>
      </c>
      <c r="M1734" s="79" t="str">
        <f>IF(E1734+F1734+G1734=0,"",E1734*'Emission Factors'!C$27+F1734*'Emission Factors'!C$29+G1734*'Emission Factors'!$C$31)</f>
        <v/>
      </c>
      <c r="N1734" s="79" t="str">
        <f t="shared" si="78"/>
        <v/>
      </c>
      <c r="O1734" s="79" t="str">
        <f t="shared" si="79"/>
        <v/>
      </c>
      <c r="P1734" s="79" t="str">
        <f>IFERROR(N1734*'Emission Factors'!C$13+O1734*'Emission Factors'!C$20,"")</f>
        <v/>
      </c>
      <c r="Q1734" s="89" t="str">
        <f t="shared" si="80"/>
        <v/>
      </c>
      <c r="R1734" s="90" t="str">
        <f>IFERROR(N1734*'Emission Factors'!C$14+O1734*'Emission Factors'!C$21,"")</f>
        <v/>
      </c>
      <c r="S1734" s="90" t="str">
        <f>IFERROR(N1734*'Emission Factors'!C$15+O1734*'Emission Factors'!C$22,"")</f>
        <v/>
      </c>
      <c r="T1734" s="90" t="str">
        <f>IFERROR(N1734*'Emission Factors'!C$16+O1734*'Emission Factors'!C$23,"")</f>
        <v/>
      </c>
      <c r="U1734" s="28" t="str">
        <f>IFERROR(IF(K1734="Residential",N1734*'Emission Factors'!$C$17+O1734*'Emission Factors'!$C$24,N1734*'Emission Factors'!$C$18+O1734*'Emission Factors'!$C$25),"")</f>
        <v/>
      </c>
    </row>
    <row r="1735" spans="2:21" ht="15" customHeight="1" x14ac:dyDescent="0.35">
      <c r="B1735" s="92"/>
      <c r="C1735" s="86"/>
      <c r="D1735" s="62"/>
      <c r="E1735" s="86"/>
      <c r="F1735" s="86"/>
      <c r="G1735" s="86"/>
      <c r="H1735" s="87"/>
      <c r="I1735" s="88"/>
      <c r="J1735" s="64"/>
      <c r="K1735" s="64"/>
      <c r="L1735" s="79" t="str">
        <f>IF(E1735+F1735+G1735=0,"",E1735*'Emission Factors'!C$26+F1735*'Emission Factors'!C$28+G1735*'Emission Factors'!$C$30)</f>
        <v/>
      </c>
      <c r="M1735" s="79" t="str">
        <f>IF(E1735+F1735+G1735=0,"",E1735*'Emission Factors'!C$27+F1735*'Emission Factors'!C$29+G1735*'Emission Factors'!$C$31)</f>
        <v/>
      </c>
      <c r="N1735" s="79" t="str">
        <f t="shared" si="78"/>
        <v/>
      </c>
      <c r="O1735" s="79" t="str">
        <f t="shared" si="79"/>
        <v/>
      </c>
      <c r="P1735" s="79" t="str">
        <f>IFERROR(N1735*'Emission Factors'!C$13+O1735*'Emission Factors'!C$20,"")</f>
        <v/>
      </c>
      <c r="Q1735" s="89" t="str">
        <f t="shared" si="80"/>
        <v/>
      </c>
      <c r="R1735" s="90" t="str">
        <f>IFERROR(N1735*'Emission Factors'!C$14+O1735*'Emission Factors'!C$21,"")</f>
        <v/>
      </c>
      <c r="S1735" s="90" t="str">
        <f>IFERROR(N1735*'Emission Factors'!C$15+O1735*'Emission Factors'!C$22,"")</f>
        <v/>
      </c>
      <c r="T1735" s="90" t="str">
        <f>IFERROR(N1735*'Emission Factors'!C$16+O1735*'Emission Factors'!C$23,"")</f>
        <v/>
      </c>
      <c r="U1735" s="28" t="str">
        <f>IFERROR(IF(K1735="Residential",N1735*'Emission Factors'!$C$17+O1735*'Emission Factors'!$C$24,N1735*'Emission Factors'!$C$18+O1735*'Emission Factors'!$C$25),"")</f>
        <v/>
      </c>
    </row>
    <row r="1736" spans="2:21" ht="15" customHeight="1" x14ac:dyDescent="0.35">
      <c r="B1736" s="92"/>
      <c r="C1736" s="86"/>
      <c r="D1736" s="62"/>
      <c r="E1736" s="86"/>
      <c r="F1736" s="86"/>
      <c r="G1736" s="86"/>
      <c r="H1736" s="87"/>
      <c r="I1736" s="88"/>
      <c r="J1736" s="64"/>
      <c r="K1736" s="64"/>
      <c r="L1736" s="79" t="str">
        <f>IF(E1736+F1736+G1736=0,"",E1736*'Emission Factors'!C$26+F1736*'Emission Factors'!C$28+G1736*'Emission Factors'!$C$30)</f>
        <v/>
      </c>
      <c r="M1736" s="79" t="str">
        <f>IF(E1736+F1736+G1736=0,"",E1736*'Emission Factors'!C$27+F1736*'Emission Factors'!C$29+G1736*'Emission Factors'!$C$31)</f>
        <v/>
      </c>
      <c r="N1736" s="79" t="str">
        <f t="shared" si="78"/>
        <v/>
      </c>
      <c r="O1736" s="79" t="str">
        <f t="shared" si="79"/>
        <v/>
      </c>
      <c r="P1736" s="79" t="str">
        <f>IFERROR(N1736*'Emission Factors'!C$13+O1736*'Emission Factors'!C$20,"")</f>
        <v/>
      </c>
      <c r="Q1736" s="89" t="str">
        <f t="shared" si="80"/>
        <v/>
      </c>
      <c r="R1736" s="90" t="str">
        <f>IFERROR(N1736*'Emission Factors'!C$14+O1736*'Emission Factors'!C$21,"")</f>
        <v/>
      </c>
      <c r="S1736" s="90" t="str">
        <f>IFERROR(N1736*'Emission Factors'!C$15+O1736*'Emission Factors'!C$22,"")</f>
        <v/>
      </c>
      <c r="T1736" s="90" t="str">
        <f>IFERROR(N1736*'Emission Factors'!C$16+O1736*'Emission Factors'!C$23,"")</f>
        <v/>
      </c>
      <c r="U1736" s="28" t="str">
        <f>IFERROR(IF(K1736="Residential",N1736*'Emission Factors'!$C$17+O1736*'Emission Factors'!$C$24,N1736*'Emission Factors'!$C$18+O1736*'Emission Factors'!$C$25),"")</f>
        <v/>
      </c>
    </row>
    <row r="1737" spans="2:21" ht="15" customHeight="1" x14ac:dyDescent="0.35">
      <c r="B1737" s="92"/>
      <c r="C1737" s="86"/>
      <c r="D1737" s="63"/>
      <c r="E1737" s="86"/>
      <c r="F1737" s="86"/>
      <c r="G1737" s="86"/>
      <c r="H1737" s="87"/>
      <c r="I1737" s="88"/>
      <c r="J1737" s="64"/>
      <c r="K1737" s="64"/>
      <c r="L1737" s="79" t="str">
        <f>IF(E1737+F1737+G1737=0,"",E1737*'Emission Factors'!C$26+F1737*'Emission Factors'!C$28+G1737*'Emission Factors'!$C$30)</f>
        <v/>
      </c>
      <c r="M1737" s="79" t="str">
        <f>IF(E1737+F1737+G1737=0,"",E1737*'Emission Factors'!C$27+F1737*'Emission Factors'!C$29+G1737*'Emission Factors'!$C$31)</f>
        <v/>
      </c>
      <c r="N1737" s="79" t="str">
        <f t="shared" si="78"/>
        <v/>
      </c>
      <c r="O1737" s="79" t="str">
        <f t="shared" si="79"/>
        <v/>
      </c>
      <c r="P1737" s="79" t="str">
        <f>IFERROR(N1737*'Emission Factors'!C$13+O1737*'Emission Factors'!C$20,"")</f>
        <v/>
      </c>
      <c r="Q1737" s="89" t="str">
        <f t="shared" si="80"/>
        <v/>
      </c>
      <c r="R1737" s="90" t="str">
        <f>IFERROR(N1737*'Emission Factors'!C$14+O1737*'Emission Factors'!C$21,"")</f>
        <v/>
      </c>
      <c r="S1737" s="90" t="str">
        <f>IFERROR(N1737*'Emission Factors'!C$15+O1737*'Emission Factors'!C$22,"")</f>
        <v/>
      </c>
      <c r="T1737" s="90" t="str">
        <f>IFERROR(N1737*'Emission Factors'!C$16+O1737*'Emission Factors'!C$23,"")</f>
        <v/>
      </c>
      <c r="U1737" s="28" t="str">
        <f>IFERROR(IF(K1737="Residential",N1737*'Emission Factors'!$C$17+O1737*'Emission Factors'!$C$24,N1737*'Emission Factors'!$C$18+O1737*'Emission Factors'!$C$25),"")</f>
        <v/>
      </c>
    </row>
    <row r="1738" spans="2:21" ht="15" customHeight="1" x14ac:dyDescent="0.35">
      <c r="B1738" s="92"/>
      <c r="C1738" s="86"/>
      <c r="D1738" s="62"/>
      <c r="E1738" s="86"/>
      <c r="F1738" s="86"/>
      <c r="G1738" s="86"/>
      <c r="H1738" s="87"/>
      <c r="I1738" s="88"/>
      <c r="J1738" s="64"/>
      <c r="K1738" s="64"/>
      <c r="L1738" s="79" t="str">
        <f>IF(E1738+F1738+G1738=0,"",E1738*'Emission Factors'!C$26+F1738*'Emission Factors'!C$28+G1738*'Emission Factors'!$C$30)</f>
        <v/>
      </c>
      <c r="M1738" s="79" t="str">
        <f>IF(E1738+F1738+G1738=0,"",E1738*'Emission Factors'!C$27+F1738*'Emission Factors'!C$29+G1738*'Emission Factors'!$C$31)</f>
        <v/>
      </c>
      <c r="N1738" s="79" t="str">
        <f t="shared" si="78"/>
        <v/>
      </c>
      <c r="O1738" s="79" t="str">
        <f t="shared" si="79"/>
        <v/>
      </c>
      <c r="P1738" s="79" t="str">
        <f>IFERROR(N1738*'Emission Factors'!C$13+O1738*'Emission Factors'!C$20,"")</f>
        <v/>
      </c>
      <c r="Q1738" s="89" t="str">
        <f t="shared" si="80"/>
        <v/>
      </c>
      <c r="R1738" s="90" t="str">
        <f>IFERROR(N1738*'Emission Factors'!C$14+O1738*'Emission Factors'!C$21,"")</f>
        <v/>
      </c>
      <c r="S1738" s="90" t="str">
        <f>IFERROR(N1738*'Emission Factors'!C$15+O1738*'Emission Factors'!C$22,"")</f>
        <v/>
      </c>
      <c r="T1738" s="90" t="str">
        <f>IFERROR(N1738*'Emission Factors'!C$16+O1738*'Emission Factors'!C$23,"")</f>
        <v/>
      </c>
      <c r="U1738" s="28" t="str">
        <f>IFERROR(IF(K1738="Residential",N1738*'Emission Factors'!$C$17+O1738*'Emission Factors'!$C$24,N1738*'Emission Factors'!$C$18+O1738*'Emission Factors'!$C$25),"")</f>
        <v/>
      </c>
    </row>
    <row r="1739" spans="2:21" ht="15" customHeight="1" x14ac:dyDescent="0.35">
      <c r="B1739" s="92"/>
      <c r="C1739" s="86"/>
      <c r="D1739" s="62"/>
      <c r="E1739" s="86"/>
      <c r="F1739" s="86"/>
      <c r="G1739" s="86"/>
      <c r="H1739" s="87"/>
      <c r="I1739" s="88"/>
      <c r="J1739" s="64"/>
      <c r="K1739" s="64"/>
      <c r="L1739" s="79" t="str">
        <f>IF(E1739+F1739+G1739=0,"",E1739*'Emission Factors'!C$26+F1739*'Emission Factors'!C$28+G1739*'Emission Factors'!$C$30)</f>
        <v/>
      </c>
      <c r="M1739" s="79" t="str">
        <f>IF(E1739+F1739+G1739=0,"",E1739*'Emission Factors'!C$27+F1739*'Emission Factors'!C$29+G1739*'Emission Factors'!$C$31)</f>
        <v/>
      </c>
      <c r="N1739" s="79" t="str">
        <f t="shared" si="78"/>
        <v/>
      </c>
      <c r="O1739" s="79" t="str">
        <f t="shared" si="79"/>
        <v/>
      </c>
      <c r="P1739" s="79" t="str">
        <f>IFERROR(N1739*'Emission Factors'!C$13+O1739*'Emission Factors'!C$20,"")</f>
        <v/>
      </c>
      <c r="Q1739" s="89" t="str">
        <f t="shared" si="80"/>
        <v/>
      </c>
      <c r="R1739" s="90" t="str">
        <f>IFERROR(N1739*'Emission Factors'!C$14+O1739*'Emission Factors'!C$21,"")</f>
        <v/>
      </c>
      <c r="S1739" s="90" t="str">
        <f>IFERROR(N1739*'Emission Factors'!C$15+O1739*'Emission Factors'!C$22,"")</f>
        <v/>
      </c>
      <c r="T1739" s="90" t="str">
        <f>IFERROR(N1739*'Emission Factors'!C$16+O1739*'Emission Factors'!C$23,"")</f>
        <v/>
      </c>
      <c r="U1739" s="28" t="str">
        <f>IFERROR(IF(K1739="Residential",N1739*'Emission Factors'!$C$17+O1739*'Emission Factors'!$C$24,N1739*'Emission Factors'!$C$18+O1739*'Emission Factors'!$C$25),"")</f>
        <v/>
      </c>
    </row>
    <row r="1740" spans="2:21" ht="15" customHeight="1" x14ac:dyDescent="0.35">
      <c r="B1740" s="92"/>
      <c r="C1740" s="86"/>
      <c r="D1740" s="62"/>
      <c r="E1740" s="86"/>
      <c r="F1740" s="86"/>
      <c r="G1740" s="86"/>
      <c r="H1740" s="87"/>
      <c r="I1740" s="88"/>
      <c r="J1740" s="64"/>
      <c r="K1740" s="64"/>
      <c r="L1740" s="79" t="str">
        <f>IF(E1740+F1740+G1740=0,"",E1740*'Emission Factors'!C$26+F1740*'Emission Factors'!C$28+G1740*'Emission Factors'!$C$30)</f>
        <v/>
      </c>
      <c r="M1740" s="79" t="str">
        <f>IF(E1740+F1740+G1740=0,"",E1740*'Emission Factors'!C$27+F1740*'Emission Factors'!C$29+G1740*'Emission Factors'!$C$31)</f>
        <v/>
      </c>
      <c r="N1740" s="79" t="str">
        <f t="shared" si="78"/>
        <v/>
      </c>
      <c r="O1740" s="79" t="str">
        <f t="shared" si="79"/>
        <v/>
      </c>
      <c r="P1740" s="79" t="str">
        <f>IFERROR(N1740*'Emission Factors'!C$13+O1740*'Emission Factors'!C$20,"")</f>
        <v/>
      </c>
      <c r="Q1740" s="89" t="str">
        <f t="shared" si="80"/>
        <v/>
      </c>
      <c r="R1740" s="90" t="str">
        <f>IFERROR(N1740*'Emission Factors'!C$14+O1740*'Emission Factors'!C$21,"")</f>
        <v/>
      </c>
      <c r="S1740" s="90" t="str">
        <f>IFERROR(N1740*'Emission Factors'!C$15+O1740*'Emission Factors'!C$22,"")</f>
        <v/>
      </c>
      <c r="T1740" s="90" t="str">
        <f>IFERROR(N1740*'Emission Factors'!C$16+O1740*'Emission Factors'!C$23,"")</f>
        <v/>
      </c>
      <c r="U1740" s="28" t="str">
        <f>IFERROR(IF(K1740="Residential",N1740*'Emission Factors'!$C$17+O1740*'Emission Factors'!$C$24,N1740*'Emission Factors'!$C$18+O1740*'Emission Factors'!$C$25),"")</f>
        <v/>
      </c>
    </row>
    <row r="1741" spans="2:21" ht="15" customHeight="1" x14ac:dyDescent="0.35">
      <c r="B1741" s="92"/>
      <c r="C1741" s="86"/>
      <c r="D1741" s="62"/>
      <c r="E1741" s="86"/>
      <c r="F1741" s="86"/>
      <c r="G1741" s="86"/>
      <c r="H1741" s="87"/>
      <c r="I1741" s="88"/>
      <c r="J1741" s="64"/>
      <c r="K1741" s="64"/>
      <c r="L1741" s="79" t="str">
        <f>IF(E1741+F1741+G1741=0,"",E1741*'Emission Factors'!C$26+F1741*'Emission Factors'!C$28+G1741*'Emission Factors'!$C$30)</f>
        <v/>
      </c>
      <c r="M1741" s="79" t="str">
        <f>IF(E1741+F1741+G1741=0,"",E1741*'Emission Factors'!C$27+F1741*'Emission Factors'!C$29+G1741*'Emission Factors'!$C$31)</f>
        <v/>
      </c>
      <c r="N1741" s="79" t="str">
        <f t="shared" si="78"/>
        <v/>
      </c>
      <c r="O1741" s="79" t="str">
        <f t="shared" si="79"/>
        <v/>
      </c>
      <c r="P1741" s="79" t="str">
        <f>IFERROR(N1741*'Emission Factors'!C$13+O1741*'Emission Factors'!C$20,"")</f>
        <v/>
      </c>
      <c r="Q1741" s="89" t="str">
        <f t="shared" si="80"/>
        <v/>
      </c>
      <c r="R1741" s="90" t="str">
        <f>IFERROR(N1741*'Emission Factors'!C$14+O1741*'Emission Factors'!C$21,"")</f>
        <v/>
      </c>
      <c r="S1741" s="90" t="str">
        <f>IFERROR(N1741*'Emission Factors'!C$15+O1741*'Emission Factors'!C$22,"")</f>
        <v/>
      </c>
      <c r="T1741" s="90" t="str">
        <f>IFERROR(N1741*'Emission Factors'!C$16+O1741*'Emission Factors'!C$23,"")</f>
        <v/>
      </c>
      <c r="U1741" s="28" t="str">
        <f>IFERROR(IF(K1741="Residential",N1741*'Emission Factors'!$C$17+O1741*'Emission Factors'!$C$24,N1741*'Emission Factors'!$C$18+O1741*'Emission Factors'!$C$25),"")</f>
        <v/>
      </c>
    </row>
    <row r="1742" spans="2:21" ht="15" customHeight="1" x14ac:dyDescent="0.35">
      <c r="B1742" s="92"/>
      <c r="C1742" s="86"/>
      <c r="D1742" s="63"/>
      <c r="E1742" s="86"/>
      <c r="F1742" s="86"/>
      <c r="G1742" s="86"/>
      <c r="H1742" s="87"/>
      <c r="I1742" s="88"/>
      <c r="J1742" s="64"/>
      <c r="K1742" s="64"/>
      <c r="L1742" s="79" t="str">
        <f>IF(E1742+F1742+G1742=0,"",E1742*'Emission Factors'!C$26+F1742*'Emission Factors'!C$28+G1742*'Emission Factors'!$C$30)</f>
        <v/>
      </c>
      <c r="M1742" s="79" t="str">
        <f>IF(E1742+F1742+G1742=0,"",E1742*'Emission Factors'!C$27+F1742*'Emission Factors'!C$29+G1742*'Emission Factors'!$C$31)</f>
        <v/>
      </c>
      <c r="N1742" s="79" t="str">
        <f t="shared" si="78"/>
        <v/>
      </c>
      <c r="O1742" s="79" t="str">
        <f t="shared" si="79"/>
        <v/>
      </c>
      <c r="P1742" s="79" t="str">
        <f>IFERROR(N1742*'Emission Factors'!C$13+O1742*'Emission Factors'!C$20,"")</f>
        <v/>
      </c>
      <c r="Q1742" s="89" t="str">
        <f t="shared" si="80"/>
        <v/>
      </c>
      <c r="R1742" s="90" t="str">
        <f>IFERROR(N1742*'Emission Factors'!C$14+O1742*'Emission Factors'!C$21,"")</f>
        <v/>
      </c>
      <c r="S1742" s="90" t="str">
        <f>IFERROR(N1742*'Emission Factors'!C$15+O1742*'Emission Factors'!C$22,"")</f>
        <v/>
      </c>
      <c r="T1742" s="90" t="str">
        <f>IFERROR(N1742*'Emission Factors'!C$16+O1742*'Emission Factors'!C$23,"")</f>
        <v/>
      </c>
      <c r="U1742" s="28" t="str">
        <f>IFERROR(IF(K1742="Residential",N1742*'Emission Factors'!$C$17+O1742*'Emission Factors'!$C$24,N1742*'Emission Factors'!$C$18+O1742*'Emission Factors'!$C$25),"")</f>
        <v/>
      </c>
    </row>
    <row r="1743" spans="2:21" ht="15" customHeight="1" x14ac:dyDescent="0.35">
      <c r="B1743" s="92"/>
      <c r="C1743" s="86"/>
      <c r="D1743" s="62"/>
      <c r="E1743" s="86"/>
      <c r="F1743" s="86"/>
      <c r="G1743" s="86"/>
      <c r="H1743" s="87"/>
      <c r="I1743" s="88"/>
      <c r="J1743" s="64"/>
      <c r="K1743" s="64"/>
      <c r="L1743" s="79" t="str">
        <f>IF(E1743+F1743+G1743=0,"",E1743*'Emission Factors'!C$26+F1743*'Emission Factors'!C$28+G1743*'Emission Factors'!$C$30)</f>
        <v/>
      </c>
      <c r="M1743" s="79" t="str">
        <f>IF(E1743+F1743+G1743=0,"",E1743*'Emission Factors'!C$27+F1743*'Emission Factors'!C$29+G1743*'Emission Factors'!$C$31)</f>
        <v/>
      </c>
      <c r="N1743" s="79" t="str">
        <f t="shared" si="78"/>
        <v/>
      </c>
      <c r="O1743" s="79" t="str">
        <f t="shared" si="79"/>
        <v/>
      </c>
      <c r="P1743" s="79" t="str">
        <f>IFERROR(N1743*'Emission Factors'!C$13+O1743*'Emission Factors'!C$20,"")</f>
        <v/>
      </c>
      <c r="Q1743" s="89" t="str">
        <f t="shared" si="80"/>
        <v/>
      </c>
      <c r="R1743" s="90" t="str">
        <f>IFERROR(N1743*'Emission Factors'!C$14+O1743*'Emission Factors'!C$21,"")</f>
        <v/>
      </c>
      <c r="S1743" s="90" t="str">
        <f>IFERROR(N1743*'Emission Factors'!C$15+O1743*'Emission Factors'!C$22,"")</f>
        <v/>
      </c>
      <c r="T1743" s="90" t="str">
        <f>IFERROR(N1743*'Emission Factors'!C$16+O1743*'Emission Factors'!C$23,"")</f>
        <v/>
      </c>
      <c r="U1743" s="28" t="str">
        <f>IFERROR(IF(K1743="Residential",N1743*'Emission Factors'!$C$17+O1743*'Emission Factors'!$C$24,N1743*'Emission Factors'!$C$18+O1743*'Emission Factors'!$C$25),"")</f>
        <v/>
      </c>
    </row>
    <row r="1744" spans="2:21" ht="15" customHeight="1" x14ac:dyDescent="0.35">
      <c r="B1744" s="92"/>
      <c r="C1744" s="86"/>
      <c r="D1744" s="62"/>
      <c r="E1744" s="86"/>
      <c r="F1744" s="86"/>
      <c r="G1744" s="86"/>
      <c r="H1744" s="87"/>
      <c r="I1744" s="88"/>
      <c r="J1744" s="64"/>
      <c r="K1744" s="64"/>
      <c r="L1744" s="79" t="str">
        <f>IF(E1744+F1744+G1744=0,"",E1744*'Emission Factors'!C$26+F1744*'Emission Factors'!C$28+G1744*'Emission Factors'!$C$30)</f>
        <v/>
      </c>
      <c r="M1744" s="79" t="str">
        <f>IF(E1744+F1744+G1744=0,"",E1744*'Emission Factors'!C$27+F1744*'Emission Factors'!C$29+G1744*'Emission Factors'!$C$31)</f>
        <v/>
      </c>
      <c r="N1744" s="79" t="str">
        <f t="shared" si="78"/>
        <v/>
      </c>
      <c r="O1744" s="79" t="str">
        <f t="shared" si="79"/>
        <v/>
      </c>
      <c r="P1744" s="79" t="str">
        <f>IFERROR(N1744*'Emission Factors'!C$13+O1744*'Emission Factors'!C$20,"")</f>
        <v/>
      </c>
      <c r="Q1744" s="89" t="str">
        <f t="shared" si="80"/>
        <v/>
      </c>
      <c r="R1744" s="90" t="str">
        <f>IFERROR(N1744*'Emission Factors'!C$14+O1744*'Emission Factors'!C$21,"")</f>
        <v/>
      </c>
      <c r="S1744" s="90" t="str">
        <f>IFERROR(N1744*'Emission Factors'!C$15+O1744*'Emission Factors'!C$22,"")</f>
        <v/>
      </c>
      <c r="T1744" s="90" t="str">
        <f>IFERROR(N1744*'Emission Factors'!C$16+O1744*'Emission Factors'!C$23,"")</f>
        <v/>
      </c>
      <c r="U1744" s="28" t="str">
        <f>IFERROR(IF(K1744="Residential",N1744*'Emission Factors'!$C$17+O1744*'Emission Factors'!$C$24,N1744*'Emission Factors'!$C$18+O1744*'Emission Factors'!$C$25),"")</f>
        <v/>
      </c>
    </row>
    <row r="1745" spans="2:21" ht="15" customHeight="1" x14ac:dyDescent="0.35">
      <c r="B1745" s="92"/>
      <c r="C1745" s="86"/>
      <c r="D1745" s="62"/>
      <c r="E1745" s="86"/>
      <c r="F1745" s="86"/>
      <c r="G1745" s="86"/>
      <c r="H1745" s="87"/>
      <c r="I1745" s="88"/>
      <c r="J1745" s="64"/>
      <c r="K1745" s="64"/>
      <c r="L1745" s="79" t="str">
        <f>IF(E1745+F1745+G1745=0,"",E1745*'Emission Factors'!C$26+F1745*'Emission Factors'!C$28+G1745*'Emission Factors'!$C$30)</f>
        <v/>
      </c>
      <c r="M1745" s="79" t="str">
        <f>IF(E1745+F1745+G1745=0,"",E1745*'Emission Factors'!C$27+F1745*'Emission Factors'!C$29+G1745*'Emission Factors'!$C$31)</f>
        <v/>
      </c>
      <c r="N1745" s="79" t="str">
        <f t="shared" si="78"/>
        <v/>
      </c>
      <c r="O1745" s="79" t="str">
        <f t="shared" si="79"/>
        <v/>
      </c>
      <c r="P1745" s="79" t="str">
        <f>IFERROR(N1745*'Emission Factors'!C$13+O1745*'Emission Factors'!C$20,"")</f>
        <v/>
      </c>
      <c r="Q1745" s="89" t="str">
        <f t="shared" si="80"/>
        <v/>
      </c>
      <c r="R1745" s="90" t="str">
        <f>IFERROR(N1745*'Emission Factors'!C$14+O1745*'Emission Factors'!C$21,"")</f>
        <v/>
      </c>
      <c r="S1745" s="90" t="str">
        <f>IFERROR(N1745*'Emission Factors'!C$15+O1745*'Emission Factors'!C$22,"")</f>
        <v/>
      </c>
      <c r="T1745" s="90" t="str">
        <f>IFERROR(N1745*'Emission Factors'!C$16+O1745*'Emission Factors'!C$23,"")</f>
        <v/>
      </c>
      <c r="U1745" s="28" t="str">
        <f>IFERROR(IF(K1745="Residential",N1745*'Emission Factors'!$C$17+O1745*'Emission Factors'!$C$24,N1745*'Emission Factors'!$C$18+O1745*'Emission Factors'!$C$25),"")</f>
        <v/>
      </c>
    </row>
    <row r="1746" spans="2:21" ht="15" customHeight="1" x14ac:dyDescent="0.35">
      <c r="B1746" s="92"/>
      <c r="C1746" s="86"/>
      <c r="D1746" s="62"/>
      <c r="E1746" s="86"/>
      <c r="F1746" s="86"/>
      <c r="G1746" s="86"/>
      <c r="H1746" s="87"/>
      <c r="I1746" s="88"/>
      <c r="J1746" s="64"/>
      <c r="K1746" s="64"/>
      <c r="L1746" s="79" t="str">
        <f>IF(E1746+F1746+G1746=0,"",E1746*'Emission Factors'!C$26+F1746*'Emission Factors'!C$28+G1746*'Emission Factors'!$C$30)</f>
        <v/>
      </c>
      <c r="M1746" s="79" t="str">
        <f>IF(E1746+F1746+G1746=0,"",E1746*'Emission Factors'!C$27+F1746*'Emission Factors'!C$29+G1746*'Emission Factors'!$C$31)</f>
        <v/>
      </c>
      <c r="N1746" s="79" t="str">
        <f t="shared" ref="N1746:N1809" si="81">IFERROR(L1746*J1746,"")</f>
        <v/>
      </c>
      <c r="O1746" s="79" t="str">
        <f t="shared" ref="O1746:O1809" si="82">IFERROR(M1746*J1746,"")</f>
        <v/>
      </c>
      <c r="P1746" s="79" t="str">
        <f>IFERROR(N1746*'Emission Factors'!C$13+O1746*'Emission Factors'!C$20,"")</f>
        <v/>
      </c>
      <c r="Q1746" s="89" t="str">
        <f t="shared" ref="Q1746:Q1809" si="83">IFERROR(P1746/I1746,"")</f>
        <v/>
      </c>
      <c r="R1746" s="90" t="str">
        <f>IFERROR(N1746*'Emission Factors'!C$14+O1746*'Emission Factors'!C$21,"")</f>
        <v/>
      </c>
      <c r="S1746" s="90" t="str">
        <f>IFERROR(N1746*'Emission Factors'!C$15+O1746*'Emission Factors'!C$22,"")</f>
        <v/>
      </c>
      <c r="T1746" s="90" t="str">
        <f>IFERROR(N1746*'Emission Factors'!C$16+O1746*'Emission Factors'!C$23,"")</f>
        <v/>
      </c>
      <c r="U1746" s="28" t="str">
        <f>IFERROR(IF(K1746="Residential",N1746*'Emission Factors'!$C$17+O1746*'Emission Factors'!$C$24,N1746*'Emission Factors'!$C$18+O1746*'Emission Factors'!$C$25),"")</f>
        <v/>
      </c>
    </row>
    <row r="1747" spans="2:21" ht="15" customHeight="1" x14ac:dyDescent="0.35">
      <c r="B1747" s="92"/>
      <c r="C1747" s="86"/>
      <c r="D1747" s="63"/>
      <c r="E1747" s="86"/>
      <c r="F1747" s="86"/>
      <c r="G1747" s="86"/>
      <c r="H1747" s="87"/>
      <c r="I1747" s="88"/>
      <c r="J1747" s="64"/>
      <c r="K1747" s="64"/>
      <c r="L1747" s="79" t="str">
        <f>IF(E1747+F1747+G1747=0,"",E1747*'Emission Factors'!C$26+F1747*'Emission Factors'!C$28+G1747*'Emission Factors'!$C$30)</f>
        <v/>
      </c>
      <c r="M1747" s="79" t="str">
        <f>IF(E1747+F1747+G1747=0,"",E1747*'Emission Factors'!C$27+F1747*'Emission Factors'!C$29+G1747*'Emission Factors'!$C$31)</f>
        <v/>
      </c>
      <c r="N1747" s="79" t="str">
        <f t="shared" si="81"/>
        <v/>
      </c>
      <c r="O1747" s="79" t="str">
        <f t="shared" si="82"/>
        <v/>
      </c>
      <c r="P1747" s="79" t="str">
        <f>IFERROR(N1747*'Emission Factors'!C$13+O1747*'Emission Factors'!C$20,"")</f>
        <v/>
      </c>
      <c r="Q1747" s="89" t="str">
        <f t="shared" si="83"/>
        <v/>
      </c>
      <c r="R1747" s="90" t="str">
        <f>IFERROR(N1747*'Emission Factors'!C$14+O1747*'Emission Factors'!C$21,"")</f>
        <v/>
      </c>
      <c r="S1747" s="90" t="str">
        <f>IFERROR(N1747*'Emission Factors'!C$15+O1747*'Emission Factors'!C$22,"")</f>
        <v/>
      </c>
      <c r="T1747" s="90" t="str">
        <f>IFERROR(N1747*'Emission Factors'!C$16+O1747*'Emission Factors'!C$23,"")</f>
        <v/>
      </c>
      <c r="U1747" s="28" t="str">
        <f>IFERROR(IF(K1747="Residential",N1747*'Emission Factors'!$C$17+O1747*'Emission Factors'!$C$24,N1747*'Emission Factors'!$C$18+O1747*'Emission Factors'!$C$25),"")</f>
        <v/>
      </c>
    </row>
    <row r="1748" spans="2:21" ht="15" customHeight="1" x14ac:dyDescent="0.35">
      <c r="B1748" s="92"/>
      <c r="C1748" s="86"/>
      <c r="D1748" s="62"/>
      <c r="E1748" s="86"/>
      <c r="F1748" s="86"/>
      <c r="G1748" s="86"/>
      <c r="H1748" s="87"/>
      <c r="I1748" s="88"/>
      <c r="J1748" s="64"/>
      <c r="K1748" s="64"/>
      <c r="L1748" s="79" t="str">
        <f>IF(E1748+F1748+G1748=0,"",E1748*'Emission Factors'!C$26+F1748*'Emission Factors'!C$28+G1748*'Emission Factors'!$C$30)</f>
        <v/>
      </c>
      <c r="M1748" s="79" t="str">
        <f>IF(E1748+F1748+G1748=0,"",E1748*'Emission Factors'!C$27+F1748*'Emission Factors'!C$29+G1748*'Emission Factors'!$C$31)</f>
        <v/>
      </c>
      <c r="N1748" s="79" t="str">
        <f t="shared" si="81"/>
        <v/>
      </c>
      <c r="O1748" s="79" t="str">
        <f t="shared" si="82"/>
        <v/>
      </c>
      <c r="P1748" s="79" t="str">
        <f>IFERROR(N1748*'Emission Factors'!C$13+O1748*'Emission Factors'!C$20,"")</f>
        <v/>
      </c>
      <c r="Q1748" s="89" t="str">
        <f t="shared" si="83"/>
        <v/>
      </c>
      <c r="R1748" s="90" t="str">
        <f>IFERROR(N1748*'Emission Factors'!C$14+O1748*'Emission Factors'!C$21,"")</f>
        <v/>
      </c>
      <c r="S1748" s="90" t="str">
        <f>IFERROR(N1748*'Emission Factors'!C$15+O1748*'Emission Factors'!C$22,"")</f>
        <v/>
      </c>
      <c r="T1748" s="90" t="str">
        <f>IFERROR(N1748*'Emission Factors'!C$16+O1748*'Emission Factors'!C$23,"")</f>
        <v/>
      </c>
      <c r="U1748" s="28" t="str">
        <f>IFERROR(IF(K1748="Residential",N1748*'Emission Factors'!$C$17+O1748*'Emission Factors'!$C$24,N1748*'Emission Factors'!$C$18+O1748*'Emission Factors'!$C$25),"")</f>
        <v/>
      </c>
    </row>
    <row r="1749" spans="2:21" ht="15" customHeight="1" x14ac:dyDescent="0.35">
      <c r="B1749" s="92"/>
      <c r="C1749" s="86"/>
      <c r="D1749" s="62"/>
      <c r="E1749" s="86"/>
      <c r="F1749" s="86"/>
      <c r="G1749" s="86"/>
      <c r="H1749" s="87"/>
      <c r="I1749" s="88"/>
      <c r="J1749" s="64"/>
      <c r="K1749" s="64"/>
      <c r="L1749" s="79" t="str">
        <f>IF(E1749+F1749+G1749=0,"",E1749*'Emission Factors'!C$26+F1749*'Emission Factors'!C$28+G1749*'Emission Factors'!$C$30)</f>
        <v/>
      </c>
      <c r="M1749" s="79" t="str">
        <f>IF(E1749+F1749+G1749=0,"",E1749*'Emission Factors'!C$27+F1749*'Emission Factors'!C$29+G1749*'Emission Factors'!$C$31)</f>
        <v/>
      </c>
      <c r="N1749" s="79" t="str">
        <f t="shared" si="81"/>
        <v/>
      </c>
      <c r="O1749" s="79" t="str">
        <f t="shared" si="82"/>
        <v/>
      </c>
      <c r="P1749" s="79" t="str">
        <f>IFERROR(N1749*'Emission Factors'!C$13+O1749*'Emission Factors'!C$20,"")</f>
        <v/>
      </c>
      <c r="Q1749" s="89" t="str">
        <f t="shared" si="83"/>
        <v/>
      </c>
      <c r="R1749" s="90" t="str">
        <f>IFERROR(N1749*'Emission Factors'!C$14+O1749*'Emission Factors'!C$21,"")</f>
        <v/>
      </c>
      <c r="S1749" s="90" t="str">
        <f>IFERROR(N1749*'Emission Factors'!C$15+O1749*'Emission Factors'!C$22,"")</f>
        <v/>
      </c>
      <c r="T1749" s="90" t="str">
        <f>IFERROR(N1749*'Emission Factors'!C$16+O1749*'Emission Factors'!C$23,"")</f>
        <v/>
      </c>
      <c r="U1749" s="28" t="str">
        <f>IFERROR(IF(K1749="Residential",N1749*'Emission Factors'!$C$17+O1749*'Emission Factors'!$C$24,N1749*'Emission Factors'!$C$18+O1749*'Emission Factors'!$C$25),"")</f>
        <v/>
      </c>
    </row>
    <row r="1750" spans="2:21" ht="15" customHeight="1" x14ac:dyDescent="0.35">
      <c r="B1750" s="92"/>
      <c r="C1750" s="86"/>
      <c r="D1750" s="62"/>
      <c r="E1750" s="86"/>
      <c r="F1750" s="86"/>
      <c r="G1750" s="86"/>
      <c r="H1750" s="87"/>
      <c r="I1750" s="88"/>
      <c r="J1750" s="64"/>
      <c r="K1750" s="64"/>
      <c r="L1750" s="79" t="str">
        <f>IF(E1750+F1750+G1750=0,"",E1750*'Emission Factors'!C$26+F1750*'Emission Factors'!C$28+G1750*'Emission Factors'!$C$30)</f>
        <v/>
      </c>
      <c r="M1750" s="79" t="str">
        <f>IF(E1750+F1750+G1750=0,"",E1750*'Emission Factors'!C$27+F1750*'Emission Factors'!C$29+G1750*'Emission Factors'!$C$31)</f>
        <v/>
      </c>
      <c r="N1750" s="79" t="str">
        <f t="shared" si="81"/>
        <v/>
      </c>
      <c r="O1750" s="79" t="str">
        <f t="shared" si="82"/>
        <v/>
      </c>
      <c r="P1750" s="79" t="str">
        <f>IFERROR(N1750*'Emission Factors'!C$13+O1750*'Emission Factors'!C$20,"")</f>
        <v/>
      </c>
      <c r="Q1750" s="89" t="str">
        <f t="shared" si="83"/>
        <v/>
      </c>
      <c r="R1750" s="90" t="str">
        <f>IFERROR(N1750*'Emission Factors'!C$14+O1750*'Emission Factors'!C$21,"")</f>
        <v/>
      </c>
      <c r="S1750" s="90" t="str">
        <f>IFERROR(N1750*'Emission Factors'!C$15+O1750*'Emission Factors'!C$22,"")</f>
        <v/>
      </c>
      <c r="T1750" s="90" t="str">
        <f>IFERROR(N1750*'Emission Factors'!C$16+O1750*'Emission Factors'!C$23,"")</f>
        <v/>
      </c>
      <c r="U1750" s="28" t="str">
        <f>IFERROR(IF(K1750="Residential",N1750*'Emission Factors'!$C$17+O1750*'Emission Factors'!$C$24,N1750*'Emission Factors'!$C$18+O1750*'Emission Factors'!$C$25),"")</f>
        <v/>
      </c>
    </row>
    <row r="1751" spans="2:21" ht="15" customHeight="1" x14ac:dyDescent="0.35">
      <c r="B1751" s="92"/>
      <c r="C1751" s="86"/>
      <c r="D1751" s="62"/>
      <c r="E1751" s="86"/>
      <c r="F1751" s="86"/>
      <c r="G1751" s="86"/>
      <c r="H1751" s="87"/>
      <c r="I1751" s="88"/>
      <c r="J1751" s="64"/>
      <c r="K1751" s="64"/>
      <c r="L1751" s="79" t="str">
        <f>IF(E1751+F1751+G1751=0,"",E1751*'Emission Factors'!C$26+F1751*'Emission Factors'!C$28+G1751*'Emission Factors'!$C$30)</f>
        <v/>
      </c>
      <c r="M1751" s="79" t="str">
        <f>IF(E1751+F1751+G1751=0,"",E1751*'Emission Factors'!C$27+F1751*'Emission Factors'!C$29+G1751*'Emission Factors'!$C$31)</f>
        <v/>
      </c>
      <c r="N1751" s="79" t="str">
        <f t="shared" si="81"/>
        <v/>
      </c>
      <c r="O1751" s="79" t="str">
        <f t="shared" si="82"/>
        <v/>
      </c>
      <c r="P1751" s="79" t="str">
        <f>IFERROR(N1751*'Emission Factors'!C$13+O1751*'Emission Factors'!C$20,"")</f>
        <v/>
      </c>
      <c r="Q1751" s="89" t="str">
        <f t="shared" si="83"/>
        <v/>
      </c>
      <c r="R1751" s="90" t="str">
        <f>IFERROR(N1751*'Emission Factors'!C$14+O1751*'Emission Factors'!C$21,"")</f>
        <v/>
      </c>
      <c r="S1751" s="90" t="str">
        <f>IFERROR(N1751*'Emission Factors'!C$15+O1751*'Emission Factors'!C$22,"")</f>
        <v/>
      </c>
      <c r="T1751" s="90" t="str">
        <f>IFERROR(N1751*'Emission Factors'!C$16+O1751*'Emission Factors'!C$23,"")</f>
        <v/>
      </c>
      <c r="U1751" s="28" t="str">
        <f>IFERROR(IF(K1751="Residential",N1751*'Emission Factors'!$C$17+O1751*'Emission Factors'!$C$24,N1751*'Emission Factors'!$C$18+O1751*'Emission Factors'!$C$25),"")</f>
        <v/>
      </c>
    </row>
    <row r="1752" spans="2:21" ht="15" customHeight="1" x14ac:dyDescent="0.35">
      <c r="B1752" s="92"/>
      <c r="C1752" s="86"/>
      <c r="D1752" s="63"/>
      <c r="E1752" s="86"/>
      <c r="F1752" s="86"/>
      <c r="G1752" s="86"/>
      <c r="H1752" s="87"/>
      <c r="I1752" s="88"/>
      <c r="J1752" s="64"/>
      <c r="K1752" s="64"/>
      <c r="L1752" s="79" t="str">
        <f>IF(E1752+F1752+G1752=0,"",E1752*'Emission Factors'!C$26+F1752*'Emission Factors'!C$28+G1752*'Emission Factors'!$C$30)</f>
        <v/>
      </c>
      <c r="M1752" s="79" t="str">
        <f>IF(E1752+F1752+G1752=0,"",E1752*'Emission Factors'!C$27+F1752*'Emission Factors'!C$29+G1752*'Emission Factors'!$C$31)</f>
        <v/>
      </c>
      <c r="N1752" s="79" t="str">
        <f t="shared" si="81"/>
        <v/>
      </c>
      <c r="O1752" s="79" t="str">
        <f t="shared" si="82"/>
        <v/>
      </c>
      <c r="P1752" s="79" t="str">
        <f>IFERROR(N1752*'Emission Factors'!C$13+O1752*'Emission Factors'!C$20,"")</f>
        <v/>
      </c>
      <c r="Q1752" s="89" t="str">
        <f t="shared" si="83"/>
        <v/>
      </c>
      <c r="R1752" s="90" t="str">
        <f>IFERROR(N1752*'Emission Factors'!C$14+O1752*'Emission Factors'!C$21,"")</f>
        <v/>
      </c>
      <c r="S1752" s="90" t="str">
        <f>IFERROR(N1752*'Emission Factors'!C$15+O1752*'Emission Factors'!C$22,"")</f>
        <v/>
      </c>
      <c r="T1752" s="90" t="str">
        <f>IFERROR(N1752*'Emission Factors'!C$16+O1752*'Emission Factors'!C$23,"")</f>
        <v/>
      </c>
      <c r="U1752" s="28" t="str">
        <f>IFERROR(IF(K1752="Residential",N1752*'Emission Factors'!$C$17+O1752*'Emission Factors'!$C$24,N1752*'Emission Factors'!$C$18+O1752*'Emission Factors'!$C$25),"")</f>
        <v/>
      </c>
    </row>
    <row r="1753" spans="2:21" ht="15" customHeight="1" x14ac:dyDescent="0.35">
      <c r="B1753" s="92"/>
      <c r="C1753" s="86"/>
      <c r="D1753" s="62"/>
      <c r="E1753" s="86"/>
      <c r="F1753" s="86"/>
      <c r="G1753" s="86"/>
      <c r="H1753" s="87"/>
      <c r="I1753" s="88"/>
      <c r="J1753" s="64"/>
      <c r="K1753" s="64"/>
      <c r="L1753" s="79" t="str">
        <f>IF(E1753+F1753+G1753=0,"",E1753*'Emission Factors'!C$26+F1753*'Emission Factors'!C$28+G1753*'Emission Factors'!$C$30)</f>
        <v/>
      </c>
      <c r="M1753" s="79" t="str">
        <f>IF(E1753+F1753+G1753=0,"",E1753*'Emission Factors'!C$27+F1753*'Emission Factors'!C$29+G1753*'Emission Factors'!$C$31)</f>
        <v/>
      </c>
      <c r="N1753" s="79" t="str">
        <f t="shared" si="81"/>
        <v/>
      </c>
      <c r="O1753" s="79" t="str">
        <f t="shared" si="82"/>
        <v/>
      </c>
      <c r="P1753" s="79" t="str">
        <f>IFERROR(N1753*'Emission Factors'!C$13+O1753*'Emission Factors'!C$20,"")</f>
        <v/>
      </c>
      <c r="Q1753" s="89" t="str">
        <f t="shared" si="83"/>
        <v/>
      </c>
      <c r="R1753" s="90" t="str">
        <f>IFERROR(N1753*'Emission Factors'!C$14+O1753*'Emission Factors'!C$21,"")</f>
        <v/>
      </c>
      <c r="S1753" s="90" t="str">
        <f>IFERROR(N1753*'Emission Factors'!C$15+O1753*'Emission Factors'!C$22,"")</f>
        <v/>
      </c>
      <c r="T1753" s="90" t="str">
        <f>IFERROR(N1753*'Emission Factors'!C$16+O1753*'Emission Factors'!C$23,"")</f>
        <v/>
      </c>
      <c r="U1753" s="28" t="str">
        <f>IFERROR(IF(K1753="Residential",N1753*'Emission Factors'!$C$17+O1753*'Emission Factors'!$C$24,N1753*'Emission Factors'!$C$18+O1753*'Emission Factors'!$C$25),"")</f>
        <v/>
      </c>
    </row>
    <row r="1754" spans="2:21" ht="15" customHeight="1" x14ac:dyDescent="0.35">
      <c r="B1754" s="92"/>
      <c r="C1754" s="86"/>
      <c r="D1754" s="62"/>
      <c r="E1754" s="86"/>
      <c r="F1754" s="86"/>
      <c r="G1754" s="86"/>
      <c r="H1754" s="87"/>
      <c r="I1754" s="88"/>
      <c r="J1754" s="64"/>
      <c r="K1754" s="64"/>
      <c r="L1754" s="79" t="str">
        <f>IF(E1754+F1754+G1754=0,"",E1754*'Emission Factors'!C$26+F1754*'Emission Factors'!C$28+G1754*'Emission Factors'!$C$30)</f>
        <v/>
      </c>
      <c r="M1754" s="79" t="str">
        <f>IF(E1754+F1754+G1754=0,"",E1754*'Emission Factors'!C$27+F1754*'Emission Factors'!C$29+G1754*'Emission Factors'!$C$31)</f>
        <v/>
      </c>
      <c r="N1754" s="79" t="str">
        <f t="shared" si="81"/>
        <v/>
      </c>
      <c r="O1754" s="79" t="str">
        <f t="shared" si="82"/>
        <v/>
      </c>
      <c r="P1754" s="79" t="str">
        <f>IFERROR(N1754*'Emission Factors'!C$13+O1754*'Emission Factors'!C$20,"")</f>
        <v/>
      </c>
      <c r="Q1754" s="89" t="str">
        <f t="shared" si="83"/>
        <v/>
      </c>
      <c r="R1754" s="90" t="str">
        <f>IFERROR(N1754*'Emission Factors'!C$14+O1754*'Emission Factors'!C$21,"")</f>
        <v/>
      </c>
      <c r="S1754" s="90" t="str">
        <f>IFERROR(N1754*'Emission Factors'!C$15+O1754*'Emission Factors'!C$22,"")</f>
        <v/>
      </c>
      <c r="T1754" s="90" t="str">
        <f>IFERROR(N1754*'Emission Factors'!C$16+O1754*'Emission Factors'!C$23,"")</f>
        <v/>
      </c>
      <c r="U1754" s="28" t="str">
        <f>IFERROR(IF(K1754="Residential",N1754*'Emission Factors'!$C$17+O1754*'Emission Factors'!$C$24,N1754*'Emission Factors'!$C$18+O1754*'Emission Factors'!$C$25),"")</f>
        <v/>
      </c>
    </row>
    <row r="1755" spans="2:21" ht="15" customHeight="1" x14ac:dyDescent="0.35">
      <c r="B1755" s="92"/>
      <c r="C1755" s="86"/>
      <c r="D1755" s="62"/>
      <c r="E1755" s="86"/>
      <c r="F1755" s="86"/>
      <c r="G1755" s="86"/>
      <c r="H1755" s="87"/>
      <c r="I1755" s="88"/>
      <c r="J1755" s="64"/>
      <c r="K1755" s="64"/>
      <c r="L1755" s="79" t="str">
        <f>IF(E1755+F1755+G1755=0,"",E1755*'Emission Factors'!C$26+F1755*'Emission Factors'!C$28+G1755*'Emission Factors'!$C$30)</f>
        <v/>
      </c>
      <c r="M1755" s="79" t="str">
        <f>IF(E1755+F1755+G1755=0,"",E1755*'Emission Factors'!C$27+F1755*'Emission Factors'!C$29+G1755*'Emission Factors'!$C$31)</f>
        <v/>
      </c>
      <c r="N1755" s="79" t="str">
        <f t="shared" si="81"/>
        <v/>
      </c>
      <c r="O1755" s="79" t="str">
        <f t="shared" si="82"/>
        <v/>
      </c>
      <c r="P1755" s="79" t="str">
        <f>IFERROR(N1755*'Emission Factors'!C$13+O1755*'Emission Factors'!C$20,"")</f>
        <v/>
      </c>
      <c r="Q1755" s="89" t="str">
        <f t="shared" si="83"/>
        <v/>
      </c>
      <c r="R1755" s="90" t="str">
        <f>IFERROR(N1755*'Emission Factors'!C$14+O1755*'Emission Factors'!C$21,"")</f>
        <v/>
      </c>
      <c r="S1755" s="90" t="str">
        <f>IFERROR(N1755*'Emission Factors'!C$15+O1755*'Emission Factors'!C$22,"")</f>
        <v/>
      </c>
      <c r="T1755" s="90" t="str">
        <f>IFERROR(N1755*'Emission Factors'!C$16+O1755*'Emission Factors'!C$23,"")</f>
        <v/>
      </c>
      <c r="U1755" s="28" t="str">
        <f>IFERROR(IF(K1755="Residential",N1755*'Emission Factors'!$C$17+O1755*'Emission Factors'!$C$24,N1755*'Emission Factors'!$C$18+O1755*'Emission Factors'!$C$25),"")</f>
        <v/>
      </c>
    </row>
    <row r="1756" spans="2:21" ht="15" customHeight="1" x14ac:dyDescent="0.35">
      <c r="B1756" s="92"/>
      <c r="C1756" s="86"/>
      <c r="D1756" s="62"/>
      <c r="E1756" s="86"/>
      <c r="F1756" s="86"/>
      <c r="G1756" s="86"/>
      <c r="H1756" s="87"/>
      <c r="I1756" s="88"/>
      <c r="J1756" s="64"/>
      <c r="K1756" s="64"/>
      <c r="L1756" s="79" t="str">
        <f>IF(E1756+F1756+G1756=0,"",E1756*'Emission Factors'!C$26+F1756*'Emission Factors'!C$28+G1756*'Emission Factors'!$C$30)</f>
        <v/>
      </c>
      <c r="M1756" s="79" t="str">
        <f>IF(E1756+F1756+G1756=0,"",E1756*'Emission Factors'!C$27+F1756*'Emission Factors'!C$29+G1756*'Emission Factors'!$C$31)</f>
        <v/>
      </c>
      <c r="N1756" s="79" t="str">
        <f t="shared" si="81"/>
        <v/>
      </c>
      <c r="O1756" s="79" t="str">
        <f t="shared" si="82"/>
        <v/>
      </c>
      <c r="P1756" s="79" t="str">
        <f>IFERROR(N1756*'Emission Factors'!C$13+O1756*'Emission Factors'!C$20,"")</f>
        <v/>
      </c>
      <c r="Q1756" s="89" t="str">
        <f t="shared" si="83"/>
        <v/>
      </c>
      <c r="R1756" s="90" t="str">
        <f>IFERROR(N1756*'Emission Factors'!C$14+O1756*'Emission Factors'!C$21,"")</f>
        <v/>
      </c>
      <c r="S1756" s="90" t="str">
        <f>IFERROR(N1756*'Emission Factors'!C$15+O1756*'Emission Factors'!C$22,"")</f>
        <v/>
      </c>
      <c r="T1756" s="90" t="str">
        <f>IFERROR(N1756*'Emission Factors'!C$16+O1756*'Emission Factors'!C$23,"")</f>
        <v/>
      </c>
      <c r="U1756" s="28" t="str">
        <f>IFERROR(IF(K1756="Residential",N1756*'Emission Factors'!$C$17+O1756*'Emission Factors'!$C$24,N1756*'Emission Factors'!$C$18+O1756*'Emission Factors'!$C$25),"")</f>
        <v/>
      </c>
    </row>
    <row r="1757" spans="2:21" ht="15" customHeight="1" x14ac:dyDescent="0.35">
      <c r="B1757" s="92"/>
      <c r="C1757" s="86"/>
      <c r="D1757" s="63"/>
      <c r="E1757" s="86"/>
      <c r="F1757" s="86"/>
      <c r="G1757" s="86"/>
      <c r="H1757" s="87"/>
      <c r="I1757" s="88"/>
      <c r="J1757" s="64"/>
      <c r="K1757" s="64"/>
      <c r="L1757" s="79" t="str">
        <f>IF(E1757+F1757+G1757=0,"",E1757*'Emission Factors'!C$26+F1757*'Emission Factors'!C$28+G1757*'Emission Factors'!$C$30)</f>
        <v/>
      </c>
      <c r="M1757" s="79" t="str">
        <f>IF(E1757+F1757+G1757=0,"",E1757*'Emission Factors'!C$27+F1757*'Emission Factors'!C$29+G1757*'Emission Factors'!$C$31)</f>
        <v/>
      </c>
      <c r="N1757" s="79" t="str">
        <f t="shared" si="81"/>
        <v/>
      </c>
      <c r="O1757" s="79" t="str">
        <f t="shared" si="82"/>
        <v/>
      </c>
      <c r="P1757" s="79" t="str">
        <f>IFERROR(N1757*'Emission Factors'!C$13+O1757*'Emission Factors'!C$20,"")</f>
        <v/>
      </c>
      <c r="Q1757" s="89" t="str">
        <f t="shared" si="83"/>
        <v/>
      </c>
      <c r="R1757" s="90" t="str">
        <f>IFERROR(N1757*'Emission Factors'!C$14+O1757*'Emission Factors'!C$21,"")</f>
        <v/>
      </c>
      <c r="S1757" s="90" t="str">
        <f>IFERROR(N1757*'Emission Factors'!C$15+O1757*'Emission Factors'!C$22,"")</f>
        <v/>
      </c>
      <c r="T1757" s="90" t="str">
        <f>IFERROR(N1757*'Emission Factors'!C$16+O1757*'Emission Factors'!C$23,"")</f>
        <v/>
      </c>
      <c r="U1757" s="28" t="str">
        <f>IFERROR(IF(K1757="Residential",N1757*'Emission Factors'!$C$17+O1757*'Emission Factors'!$C$24,N1757*'Emission Factors'!$C$18+O1757*'Emission Factors'!$C$25),"")</f>
        <v/>
      </c>
    </row>
    <row r="1758" spans="2:21" ht="15" customHeight="1" x14ac:dyDescent="0.35">
      <c r="B1758" s="92"/>
      <c r="C1758" s="86"/>
      <c r="D1758" s="62"/>
      <c r="E1758" s="86"/>
      <c r="F1758" s="86"/>
      <c r="G1758" s="86"/>
      <c r="H1758" s="87"/>
      <c r="I1758" s="88"/>
      <c r="J1758" s="64"/>
      <c r="K1758" s="64"/>
      <c r="L1758" s="79" t="str">
        <f>IF(E1758+F1758+G1758=0,"",E1758*'Emission Factors'!C$26+F1758*'Emission Factors'!C$28+G1758*'Emission Factors'!$C$30)</f>
        <v/>
      </c>
      <c r="M1758" s="79" t="str">
        <f>IF(E1758+F1758+G1758=0,"",E1758*'Emission Factors'!C$27+F1758*'Emission Factors'!C$29+G1758*'Emission Factors'!$C$31)</f>
        <v/>
      </c>
      <c r="N1758" s="79" t="str">
        <f t="shared" si="81"/>
        <v/>
      </c>
      <c r="O1758" s="79" t="str">
        <f t="shared" si="82"/>
        <v/>
      </c>
      <c r="P1758" s="79" t="str">
        <f>IFERROR(N1758*'Emission Factors'!C$13+O1758*'Emission Factors'!C$20,"")</f>
        <v/>
      </c>
      <c r="Q1758" s="89" t="str">
        <f t="shared" si="83"/>
        <v/>
      </c>
      <c r="R1758" s="90" t="str">
        <f>IFERROR(N1758*'Emission Factors'!C$14+O1758*'Emission Factors'!C$21,"")</f>
        <v/>
      </c>
      <c r="S1758" s="90" t="str">
        <f>IFERROR(N1758*'Emission Factors'!C$15+O1758*'Emission Factors'!C$22,"")</f>
        <v/>
      </c>
      <c r="T1758" s="90" t="str">
        <f>IFERROR(N1758*'Emission Factors'!C$16+O1758*'Emission Factors'!C$23,"")</f>
        <v/>
      </c>
      <c r="U1758" s="28" t="str">
        <f>IFERROR(IF(K1758="Residential",N1758*'Emission Factors'!$C$17+O1758*'Emission Factors'!$C$24,N1758*'Emission Factors'!$C$18+O1758*'Emission Factors'!$C$25),"")</f>
        <v/>
      </c>
    </row>
    <row r="1759" spans="2:21" ht="15" customHeight="1" x14ac:dyDescent="0.35">
      <c r="B1759" s="92"/>
      <c r="C1759" s="86"/>
      <c r="D1759" s="62"/>
      <c r="E1759" s="86"/>
      <c r="F1759" s="86"/>
      <c r="G1759" s="86"/>
      <c r="H1759" s="87"/>
      <c r="I1759" s="88"/>
      <c r="J1759" s="64"/>
      <c r="K1759" s="64"/>
      <c r="L1759" s="79" t="str">
        <f>IF(E1759+F1759+G1759=0,"",E1759*'Emission Factors'!C$26+F1759*'Emission Factors'!C$28+G1759*'Emission Factors'!$C$30)</f>
        <v/>
      </c>
      <c r="M1759" s="79" t="str">
        <f>IF(E1759+F1759+G1759=0,"",E1759*'Emission Factors'!C$27+F1759*'Emission Factors'!C$29+G1759*'Emission Factors'!$C$31)</f>
        <v/>
      </c>
      <c r="N1759" s="79" t="str">
        <f t="shared" si="81"/>
        <v/>
      </c>
      <c r="O1759" s="79" t="str">
        <f t="shared" si="82"/>
        <v/>
      </c>
      <c r="P1759" s="79" t="str">
        <f>IFERROR(N1759*'Emission Factors'!C$13+O1759*'Emission Factors'!C$20,"")</f>
        <v/>
      </c>
      <c r="Q1759" s="89" t="str">
        <f t="shared" si="83"/>
        <v/>
      </c>
      <c r="R1759" s="90" t="str">
        <f>IFERROR(N1759*'Emission Factors'!C$14+O1759*'Emission Factors'!C$21,"")</f>
        <v/>
      </c>
      <c r="S1759" s="90" t="str">
        <f>IFERROR(N1759*'Emission Factors'!C$15+O1759*'Emission Factors'!C$22,"")</f>
        <v/>
      </c>
      <c r="T1759" s="90" t="str">
        <f>IFERROR(N1759*'Emission Factors'!C$16+O1759*'Emission Factors'!C$23,"")</f>
        <v/>
      </c>
      <c r="U1759" s="28" t="str">
        <f>IFERROR(IF(K1759="Residential",N1759*'Emission Factors'!$C$17+O1759*'Emission Factors'!$C$24,N1759*'Emission Factors'!$C$18+O1759*'Emission Factors'!$C$25),"")</f>
        <v/>
      </c>
    </row>
    <row r="1760" spans="2:21" ht="15" customHeight="1" x14ac:dyDescent="0.35">
      <c r="B1760" s="92"/>
      <c r="C1760" s="86"/>
      <c r="D1760" s="62"/>
      <c r="E1760" s="86"/>
      <c r="F1760" s="86"/>
      <c r="G1760" s="86"/>
      <c r="H1760" s="87"/>
      <c r="I1760" s="88"/>
      <c r="J1760" s="64"/>
      <c r="K1760" s="64"/>
      <c r="L1760" s="79" t="str">
        <f>IF(E1760+F1760+G1760=0,"",E1760*'Emission Factors'!C$26+F1760*'Emission Factors'!C$28+G1760*'Emission Factors'!$C$30)</f>
        <v/>
      </c>
      <c r="M1760" s="79" t="str">
        <f>IF(E1760+F1760+G1760=0,"",E1760*'Emission Factors'!C$27+F1760*'Emission Factors'!C$29+G1760*'Emission Factors'!$C$31)</f>
        <v/>
      </c>
      <c r="N1760" s="79" t="str">
        <f t="shared" si="81"/>
        <v/>
      </c>
      <c r="O1760" s="79" t="str">
        <f t="shared" si="82"/>
        <v/>
      </c>
      <c r="P1760" s="79" t="str">
        <f>IFERROR(N1760*'Emission Factors'!C$13+O1760*'Emission Factors'!C$20,"")</f>
        <v/>
      </c>
      <c r="Q1760" s="89" t="str">
        <f t="shared" si="83"/>
        <v/>
      </c>
      <c r="R1760" s="90" t="str">
        <f>IFERROR(N1760*'Emission Factors'!C$14+O1760*'Emission Factors'!C$21,"")</f>
        <v/>
      </c>
      <c r="S1760" s="90" t="str">
        <f>IFERROR(N1760*'Emission Factors'!C$15+O1760*'Emission Factors'!C$22,"")</f>
        <v/>
      </c>
      <c r="T1760" s="90" t="str">
        <f>IFERROR(N1760*'Emission Factors'!C$16+O1760*'Emission Factors'!C$23,"")</f>
        <v/>
      </c>
      <c r="U1760" s="28" t="str">
        <f>IFERROR(IF(K1760="Residential",N1760*'Emission Factors'!$C$17+O1760*'Emission Factors'!$C$24,N1760*'Emission Factors'!$C$18+O1760*'Emission Factors'!$C$25),"")</f>
        <v/>
      </c>
    </row>
    <row r="1761" spans="2:21" ht="15" customHeight="1" x14ac:dyDescent="0.35">
      <c r="B1761" s="92"/>
      <c r="C1761" s="86"/>
      <c r="D1761" s="62"/>
      <c r="E1761" s="86"/>
      <c r="F1761" s="86"/>
      <c r="G1761" s="86"/>
      <c r="H1761" s="87"/>
      <c r="I1761" s="88"/>
      <c r="J1761" s="64"/>
      <c r="K1761" s="64"/>
      <c r="L1761" s="79" t="str">
        <f>IF(E1761+F1761+G1761=0,"",E1761*'Emission Factors'!C$26+F1761*'Emission Factors'!C$28+G1761*'Emission Factors'!$C$30)</f>
        <v/>
      </c>
      <c r="M1761" s="79" t="str">
        <f>IF(E1761+F1761+G1761=0,"",E1761*'Emission Factors'!C$27+F1761*'Emission Factors'!C$29+G1761*'Emission Factors'!$C$31)</f>
        <v/>
      </c>
      <c r="N1761" s="79" t="str">
        <f t="shared" si="81"/>
        <v/>
      </c>
      <c r="O1761" s="79" t="str">
        <f t="shared" si="82"/>
        <v/>
      </c>
      <c r="P1761" s="79" t="str">
        <f>IFERROR(N1761*'Emission Factors'!C$13+O1761*'Emission Factors'!C$20,"")</f>
        <v/>
      </c>
      <c r="Q1761" s="89" t="str">
        <f t="shared" si="83"/>
        <v/>
      </c>
      <c r="R1761" s="90" t="str">
        <f>IFERROR(N1761*'Emission Factors'!C$14+O1761*'Emission Factors'!C$21,"")</f>
        <v/>
      </c>
      <c r="S1761" s="90" t="str">
        <f>IFERROR(N1761*'Emission Factors'!C$15+O1761*'Emission Factors'!C$22,"")</f>
        <v/>
      </c>
      <c r="T1761" s="90" t="str">
        <f>IFERROR(N1761*'Emission Factors'!C$16+O1761*'Emission Factors'!C$23,"")</f>
        <v/>
      </c>
      <c r="U1761" s="28" t="str">
        <f>IFERROR(IF(K1761="Residential",N1761*'Emission Factors'!$C$17+O1761*'Emission Factors'!$C$24,N1761*'Emission Factors'!$C$18+O1761*'Emission Factors'!$C$25),"")</f>
        <v/>
      </c>
    </row>
    <row r="1762" spans="2:21" ht="15" customHeight="1" x14ac:dyDescent="0.35">
      <c r="B1762" s="92"/>
      <c r="C1762" s="86"/>
      <c r="D1762" s="63"/>
      <c r="E1762" s="86"/>
      <c r="F1762" s="86"/>
      <c r="G1762" s="86"/>
      <c r="H1762" s="87"/>
      <c r="I1762" s="88"/>
      <c r="J1762" s="64"/>
      <c r="K1762" s="64"/>
      <c r="L1762" s="79" t="str">
        <f>IF(E1762+F1762+G1762=0,"",E1762*'Emission Factors'!C$26+F1762*'Emission Factors'!C$28+G1762*'Emission Factors'!$C$30)</f>
        <v/>
      </c>
      <c r="M1762" s="79" t="str">
        <f>IF(E1762+F1762+G1762=0,"",E1762*'Emission Factors'!C$27+F1762*'Emission Factors'!C$29+G1762*'Emission Factors'!$C$31)</f>
        <v/>
      </c>
      <c r="N1762" s="79" t="str">
        <f t="shared" si="81"/>
        <v/>
      </c>
      <c r="O1762" s="79" t="str">
        <f t="shared" si="82"/>
        <v/>
      </c>
      <c r="P1762" s="79" t="str">
        <f>IFERROR(N1762*'Emission Factors'!C$13+O1762*'Emission Factors'!C$20,"")</f>
        <v/>
      </c>
      <c r="Q1762" s="89" t="str">
        <f t="shared" si="83"/>
        <v/>
      </c>
      <c r="R1762" s="90" t="str">
        <f>IFERROR(N1762*'Emission Factors'!C$14+O1762*'Emission Factors'!C$21,"")</f>
        <v/>
      </c>
      <c r="S1762" s="90" t="str">
        <f>IFERROR(N1762*'Emission Factors'!C$15+O1762*'Emission Factors'!C$22,"")</f>
        <v/>
      </c>
      <c r="T1762" s="90" t="str">
        <f>IFERROR(N1762*'Emission Factors'!C$16+O1762*'Emission Factors'!C$23,"")</f>
        <v/>
      </c>
      <c r="U1762" s="28" t="str">
        <f>IFERROR(IF(K1762="Residential",N1762*'Emission Factors'!$C$17+O1762*'Emission Factors'!$C$24,N1762*'Emission Factors'!$C$18+O1762*'Emission Factors'!$C$25),"")</f>
        <v/>
      </c>
    </row>
    <row r="1763" spans="2:21" ht="15" customHeight="1" x14ac:dyDescent="0.35">
      <c r="B1763" s="92"/>
      <c r="C1763" s="86"/>
      <c r="D1763" s="62"/>
      <c r="E1763" s="86"/>
      <c r="F1763" s="86"/>
      <c r="G1763" s="86"/>
      <c r="H1763" s="87"/>
      <c r="I1763" s="88"/>
      <c r="J1763" s="64"/>
      <c r="K1763" s="64"/>
      <c r="L1763" s="79" t="str">
        <f>IF(E1763+F1763+G1763=0,"",E1763*'Emission Factors'!C$26+F1763*'Emission Factors'!C$28+G1763*'Emission Factors'!$C$30)</f>
        <v/>
      </c>
      <c r="M1763" s="79" t="str">
        <f>IF(E1763+F1763+G1763=0,"",E1763*'Emission Factors'!C$27+F1763*'Emission Factors'!C$29+G1763*'Emission Factors'!$C$31)</f>
        <v/>
      </c>
      <c r="N1763" s="79" t="str">
        <f t="shared" si="81"/>
        <v/>
      </c>
      <c r="O1763" s="79" t="str">
        <f t="shared" si="82"/>
        <v/>
      </c>
      <c r="P1763" s="79" t="str">
        <f>IFERROR(N1763*'Emission Factors'!C$13+O1763*'Emission Factors'!C$20,"")</f>
        <v/>
      </c>
      <c r="Q1763" s="89" t="str">
        <f t="shared" si="83"/>
        <v/>
      </c>
      <c r="R1763" s="90" t="str">
        <f>IFERROR(N1763*'Emission Factors'!C$14+O1763*'Emission Factors'!C$21,"")</f>
        <v/>
      </c>
      <c r="S1763" s="90" t="str">
        <f>IFERROR(N1763*'Emission Factors'!C$15+O1763*'Emission Factors'!C$22,"")</f>
        <v/>
      </c>
      <c r="T1763" s="90" t="str">
        <f>IFERROR(N1763*'Emission Factors'!C$16+O1763*'Emission Factors'!C$23,"")</f>
        <v/>
      </c>
      <c r="U1763" s="28" t="str">
        <f>IFERROR(IF(K1763="Residential",N1763*'Emission Factors'!$C$17+O1763*'Emission Factors'!$C$24,N1763*'Emission Factors'!$C$18+O1763*'Emission Factors'!$C$25),"")</f>
        <v/>
      </c>
    </row>
    <row r="1764" spans="2:21" ht="15" customHeight="1" x14ac:dyDescent="0.35">
      <c r="B1764" s="92"/>
      <c r="C1764" s="86"/>
      <c r="D1764" s="62"/>
      <c r="E1764" s="86"/>
      <c r="F1764" s="86"/>
      <c r="G1764" s="86"/>
      <c r="H1764" s="87"/>
      <c r="I1764" s="88"/>
      <c r="J1764" s="64"/>
      <c r="K1764" s="64"/>
      <c r="L1764" s="79" t="str">
        <f>IF(E1764+F1764+G1764=0,"",E1764*'Emission Factors'!C$26+F1764*'Emission Factors'!C$28+G1764*'Emission Factors'!$C$30)</f>
        <v/>
      </c>
      <c r="M1764" s="79" t="str">
        <f>IF(E1764+F1764+G1764=0,"",E1764*'Emission Factors'!C$27+F1764*'Emission Factors'!C$29+G1764*'Emission Factors'!$C$31)</f>
        <v/>
      </c>
      <c r="N1764" s="79" t="str">
        <f t="shared" si="81"/>
        <v/>
      </c>
      <c r="O1764" s="79" t="str">
        <f t="shared" si="82"/>
        <v/>
      </c>
      <c r="P1764" s="79" t="str">
        <f>IFERROR(N1764*'Emission Factors'!C$13+O1764*'Emission Factors'!C$20,"")</f>
        <v/>
      </c>
      <c r="Q1764" s="89" t="str">
        <f t="shared" si="83"/>
        <v/>
      </c>
      <c r="R1764" s="90" t="str">
        <f>IFERROR(N1764*'Emission Factors'!C$14+O1764*'Emission Factors'!C$21,"")</f>
        <v/>
      </c>
      <c r="S1764" s="90" t="str">
        <f>IFERROR(N1764*'Emission Factors'!C$15+O1764*'Emission Factors'!C$22,"")</f>
        <v/>
      </c>
      <c r="T1764" s="90" t="str">
        <f>IFERROR(N1764*'Emission Factors'!C$16+O1764*'Emission Factors'!C$23,"")</f>
        <v/>
      </c>
      <c r="U1764" s="28" t="str">
        <f>IFERROR(IF(K1764="Residential",N1764*'Emission Factors'!$C$17+O1764*'Emission Factors'!$C$24,N1764*'Emission Factors'!$C$18+O1764*'Emission Factors'!$C$25),"")</f>
        <v/>
      </c>
    </row>
    <row r="1765" spans="2:21" ht="15" customHeight="1" x14ac:dyDescent="0.35">
      <c r="B1765" s="92"/>
      <c r="C1765" s="86"/>
      <c r="D1765" s="62"/>
      <c r="E1765" s="86"/>
      <c r="F1765" s="86"/>
      <c r="G1765" s="86"/>
      <c r="H1765" s="87"/>
      <c r="I1765" s="88"/>
      <c r="J1765" s="64"/>
      <c r="K1765" s="64"/>
      <c r="L1765" s="79" t="str">
        <f>IF(E1765+F1765+G1765=0,"",E1765*'Emission Factors'!C$26+F1765*'Emission Factors'!C$28+G1765*'Emission Factors'!$C$30)</f>
        <v/>
      </c>
      <c r="M1765" s="79" t="str">
        <f>IF(E1765+F1765+G1765=0,"",E1765*'Emission Factors'!C$27+F1765*'Emission Factors'!C$29+G1765*'Emission Factors'!$C$31)</f>
        <v/>
      </c>
      <c r="N1765" s="79" t="str">
        <f t="shared" si="81"/>
        <v/>
      </c>
      <c r="O1765" s="79" t="str">
        <f t="shared" si="82"/>
        <v/>
      </c>
      <c r="P1765" s="79" t="str">
        <f>IFERROR(N1765*'Emission Factors'!C$13+O1765*'Emission Factors'!C$20,"")</f>
        <v/>
      </c>
      <c r="Q1765" s="89" t="str">
        <f t="shared" si="83"/>
        <v/>
      </c>
      <c r="R1765" s="90" t="str">
        <f>IFERROR(N1765*'Emission Factors'!C$14+O1765*'Emission Factors'!C$21,"")</f>
        <v/>
      </c>
      <c r="S1765" s="90" t="str">
        <f>IFERROR(N1765*'Emission Factors'!C$15+O1765*'Emission Factors'!C$22,"")</f>
        <v/>
      </c>
      <c r="T1765" s="90" t="str">
        <f>IFERROR(N1765*'Emission Factors'!C$16+O1765*'Emission Factors'!C$23,"")</f>
        <v/>
      </c>
      <c r="U1765" s="28" t="str">
        <f>IFERROR(IF(K1765="Residential",N1765*'Emission Factors'!$C$17+O1765*'Emission Factors'!$C$24,N1765*'Emission Factors'!$C$18+O1765*'Emission Factors'!$C$25),"")</f>
        <v/>
      </c>
    </row>
    <row r="1766" spans="2:21" ht="15" customHeight="1" x14ac:dyDescent="0.35">
      <c r="B1766" s="92"/>
      <c r="C1766" s="86"/>
      <c r="D1766" s="62"/>
      <c r="E1766" s="86"/>
      <c r="F1766" s="86"/>
      <c r="G1766" s="86"/>
      <c r="H1766" s="87"/>
      <c r="I1766" s="88"/>
      <c r="J1766" s="64"/>
      <c r="K1766" s="64"/>
      <c r="L1766" s="79" t="str">
        <f>IF(E1766+F1766+G1766=0,"",E1766*'Emission Factors'!C$26+F1766*'Emission Factors'!C$28+G1766*'Emission Factors'!$C$30)</f>
        <v/>
      </c>
      <c r="M1766" s="79" t="str">
        <f>IF(E1766+F1766+G1766=0,"",E1766*'Emission Factors'!C$27+F1766*'Emission Factors'!C$29+G1766*'Emission Factors'!$C$31)</f>
        <v/>
      </c>
      <c r="N1766" s="79" t="str">
        <f t="shared" si="81"/>
        <v/>
      </c>
      <c r="O1766" s="79" t="str">
        <f t="shared" si="82"/>
        <v/>
      </c>
      <c r="P1766" s="79" t="str">
        <f>IFERROR(N1766*'Emission Factors'!C$13+O1766*'Emission Factors'!C$20,"")</f>
        <v/>
      </c>
      <c r="Q1766" s="89" t="str">
        <f t="shared" si="83"/>
        <v/>
      </c>
      <c r="R1766" s="90" t="str">
        <f>IFERROR(N1766*'Emission Factors'!C$14+O1766*'Emission Factors'!C$21,"")</f>
        <v/>
      </c>
      <c r="S1766" s="90" t="str">
        <f>IFERROR(N1766*'Emission Factors'!C$15+O1766*'Emission Factors'!C$22,"")</f>
        <v/>
      </c>
      <c r="T1766" s="90" t="str">
        <f>IFERROR(N1766*'Emission Factors'!C$16+O1766*'Emission Factors'!C$23,"")</f>
        <v/>
      </c>
      <c r="U1766" s="28" t="str">
        <f>IFERROR(IF(K1766="Residential",N1766*'Emission Factors'!$C$17+O1766*'Emission Factors'!$C$24,N1766*'Emission Factors'!$C$18+O1766*'Emission Factors'!$C$25),"")</f>
        <v/>
      </c>
    </row>
    <row r="1767" spans="2:21" ht="15" customHeight="1" x14ac:dyDescent="0.35">
      <c r="B1767" s="92"/>
      <c r="C1767" s="86"/>
      <c r="D1767" s="63"/>
      <c r="E1767" s="86"/>
      <c r="F1767" s="86"/>
      <c r="G1767" s="86"/>
      <c r="H1767" s="87"/>
      <c r="I1767" s="88"/>
      <c r="J1767" s="64"/>
      <c r="K1767" s="64"/>
      <c r="L1767" s="79" t="str">
        <f>IF(E1767+F1767+G1767=0,"",E1767*'Emission Factors'!C$26+F1767*'Emission Factors'!C$28+G1767*'Emission Factors'!$C$30)</f>
        <v/>
      </c>
      <c r="M1767" s="79" t="str">
        <f>IF(E1767+F1767+G1767=0,"",E1767*'Emission Factors'!C$27+F1767*'Emission Factors'!C$29+G1767*'Emission Factors'!$C$31)</f>
        <v/>
      </c>
      <c r="N1767" s="79" t="str">
        <f t="shared" si="81"/>
        <v/>
      </c>
      <c r="O1767" s="79" t="str">
        <f t="shared" si="82"/>
        <v/>
      </c>
      <c r="P1767" s="79" t="str">
        <f>IFERROR(N1767*'Emission Factors'!C$13+O1767*'Emission Factors'!C$20,"")</f>
        <v/>
      </c>
      <c r="Q1767" s="89" t="str">
        <f t="shared" si="83"/>
        <v/>
      </c>
      <c r="R1767" s="90" t="str">
        <f>IFERROR(N1767*'Emission Factors'!C$14+O1767*'Emission Factors'!C$21,"")</f>
        <v/>
      </c>
      <c r="S1767" s="90" t="str">
        <f>IFERROR(N1767*'Emission Factors'!C$15+O1767*'Emission Factors'!C$22,"")</f>
        <v/>
      </c>
      <c r="T1767" s="90" t="str">
        <f>IFERROR(N1767*'Emission Factors'!C$16+O1767*'Emission Factors'!C$23,"")</f>
        <v/>
      </c>
      <c r="U1767" s="28" t="str">
        <f>IFERROR(IF(K1767="Residential",N1767*'Emission Factors'!$C$17+O1767*'Emission Factors'!$C$24,N1767*'Emission Factors'!$C$18+O1767*'Emission Factors'!$C$25),"")</f>
        <v/>
      </c>
    </row>
    <row r="1768" spans="2:21" ht="15" customHeight="1" x14ac:dyDescent="0.35">
      <c r="B1768" s="92"/>
      <c r="C1768" s="86"/>
      <c r="D1768" s="62"/>
      <c r="E1768" s="86"/>
      <c r="F1768" s="86"/>
      <c r="G1768" s="86"/>
      <c r="H1768" s="87"/>
      <c r="I1768" s="88"/>
      <c r="J1768" s="64"/>
      <c r="K1768" s="64"/>
      <c r="L1768" s="79" t="str">
        <f>IF(E1768+F1768+G1768=0,"",E1768*'Emission Factors'!C$26+F1768*'Emission Factors'!C$28+G1768*'Emission Factors'!$C$30)</f>
        <v/>
      </c>
      <c r="M1768" s="79" t="str">
        <f>IF(E1768+F1768+G1768=0,"",E1768*'Emission Factors'!C$27+F1768*'Emission Factors'!C$29+G1768*'Emission Factors'!$C$31)</f>
        <v/>
      </c>
      <c r="N1768" s="79" t="str">
        <f t="shared" si="81"/>
        <v/>
      </c>
      <c r="O1768" s="79" t="str">
        <f t="shared" si="82"/>
        <v/>
      </c>
      <c r="P1768" s="79" t="str">
        <f>IFERROR(N1768*'Emission Factors'!C$13+O1768*'Emission Factors'!C$20,"")</f>
        <v/>
      </c>
      <c r="Q1768" s="89" t="str">
        <f t="shared" si="83"/>
        <v/>
      </c>
      <c r="R1768" s="90" t="str">
        <f>IFERROR(N1768*'Emission Factors'!C$14+O1768*'Emission Factors'!C$21,"")</f>
        <v/>
      </c>
      <c r="S1768" s="90" t="str">
        <f>IFERROR(N1768*'Emission Factors'!C$15+O1768*'Emission Factors'!C$22,"")</f>
        <v/>
      </c>
      <c r="T1768" s="90" t="str">
        <f>IFERROR(N1768*'Emission Factors'!C$16+O1768*'Emission Factors'!C$23,"")</f>
        <v/>
      </c>
      <c r="U1768" s="28" t="str">
        <f>IFERROR(IF(K1768="Residential",N1768*'Emission Factors'!$C$17+O1768*'Emission Factors'!$C$24,N1768*'Emission Factors'!$C$18+O1768*'Emission Factors'!$C$25),"")</f>
        <v/>
      </c>
    </row>
    <row r="1769" spans="2:21" ht="15" customHeight="1" x14ac:dyDescent="0.35">
      <c r="B1769" s="92"/>
      <c r="C1769" s="86"/>
      <c r="D1769" s="62"/>
      <c r="E1769" s="86"/>
      <c r="F1769" s="86"/>
      <c r="G1769" s="86"/>
      <c r="H1769" s="87"/>
      <c r="I1769" s="88"/>
      <c r="J1769" s="64"/>
      <c r="K1769" s="64"/>
      <c r="L1769" s="79" t="str">
        <f>IF(E1769+F1769+G1769=0,"",E1769*'Emission Factors'!C$26+F1769*'Emission Factors'!C$28+G1769*'Emission Factors'!$C$30)</f>
        <v/>
      </c>
      <c r="M1769" s="79" t="str">
        <f>IF(E1769+F1769+G1769=0,"",E1769*'Emission Factors'!C$27+F1769*'Emission Factors'!C$29+G1769*'Emission Factors'!$C$31)</f>
        <v/>
      </c>
      <c r="N1769" s="79" t="str">
        <f t="shared" si="81"/>
        <v/>
      </c>
      <c r="O1769" s="79" t="str">
        <f t="shared" si="82"/>
        <v/>
      </c>
      <c r="P1769" s="79" t="str">
        <f>IFERROR(N1769*'Emission Factors'!C$13+O1769*'Emission Factors'!C$20,"")</f>
        <v/>
      </c>
      <c r="Q1769" s="89" t="str">
        <f t="shared" si="83"/>
        <v/>
      </c>
      <c r="R1769" s="90" t="str">
        <f>IFERROR(N1769*'Emission Factors'!C$14+O1769*'Emission Factors'!C$21,"")</f>
        <v/>
      </c>
      <c r="S1769" s="90" t="str">
        <f>IFERROR(N1769*'Emission Factors'!C$15+O1769*'Emission Factors'!C$22,"")</f>
        <v/>
      </c>
      <c r="T1769" s="90" t="str">
        <f>IFERROR(N1769*'Emission Factors'!C$16+O1769*'Emission Factors'!C$23,"")</f>
        <v/>
      </c>
      <c r="U1769" s="28" t="str">
        <f>IFERROR(IF(K1769="Residential",N1769*'Emission Factors'!$C$17+O1769*'Emission Factors'!$C$24,N1769*'Emission Factors'!$C$18+O1769*'Emission Factors'!$C$25),"")</f>
        <v/>
      </c>
    </row>
    <row r="1770" spans="2:21" ht="15" customHeight="1" x14ac:dyDescent="0.35">
      <c r="B1770" s="92"/>
      <c r="C1770" s="86"/>
      <c r="D1770" s="62"/>
      <c r="E1770" s="86"/>
      <c r="F1770" s="86"/>
      <c r="G1770" s="86"/>
      <c r="H1770" s="87"/>
      <c r="I1770" s="88"/>
      <c r="J1770" s="64"/>
      <c r="K1770" s="64"/>
      <c r="L1770" s="79" t="str">
        <f>IF(E1770+F1770+G1770=0,"",E1770*'Emission Factors'!C$26+F1770*'Emission Factors'!C$28+G1770*'Emission Factors'!$C$30)</f>
        <v/>
      </c>
      <c r="M1770" s="79" t="str">
        <f>IF(E1770+F1770+G1770=0,"",E1770*'Emission Factors'!C$27+F1770*'Emission Factors'!C$29+G1770*'Emission Factors'!$C$31)</f>
        <v/>
      </c>
      <c r="N1770" s="79" t="str">
        <f t="shared" si="81"/>
        <v/>
      </c>
      <c r="O1770" s="79" t="str">
        <f t="shared" si="82"/>
        <v/>
      </c>
      <c r="P1770" s="79" t="str">
        <f>IFERROR(N1770*'Emission Factors'!C$13+O1770*'Emission Factors'!C$20,"")</f>
        <v/>
      </c>
      <c r="Q1770" s="89" t="str">
        <f t="shared" si="83"/>
        <v/>
      </c>
      <c r="R1770" s="90" t="str">
        <f>IFERROR(N1770*'Emission Factors'!C$14+O1770*'Emission Factors'!C$21,"")</f>
        <v/>
      </c>
      <c r="S1770" s="90" t="str">
        <f>IFERROR(N1770*'Emission Factors'!C$15+O1770*'Emission Factors'!C$22,"")</f>
        <v/>
      </c>
      <c r="T1770" s="90" t="str">
        <f>IFERROR(N1770*'Emission Factors'!C$16+O1770*'Emission Factors'!C$23,"")</f>
        <v/>
      </c>
      <c r="U1770" s="28" t="str">
        <f>IFERROR(IF(K1770="Residential",N1770*'Emission Factors'!$C$17+O1770*'Emission Factors'!$C$24,N1770*'Emission Factors'!$C$18+O1770*'Emission Factors'!$C$25),"")</f>
        <v/>
      </c>
    </row>
    <row r="1771" spans="2:21" ht="15" customHeight="1" x14ac:dyDescent="0.35">
      <c r="B1771" s="92"/>
      <c r="C1771" s="86"/>
      <c r="D1771" s="62"/>
      <c r="E1771" s="86"/>
      <c r="F1771" s="86"/>
      <c r="G1771" s="86"/>
      <c r="H1771" s="87"/>
      <c r="I1771" s="88"/>
      <c r="J1771" s="64"/>
      <c r="K1771" s="64"/>
      <c r="L1771" s="79" t="str">
        <f>IF(E1771+F1771+G1771=0,"",E1771*'Emission Factors'!C$26+F1771*'Emission Factors'!C$28+G1771*'Emission Factors'!$C$30)</f>
        <v/>
      </c>
      <c r="M1771" s="79" t="str">
        <f>IF(E1771+F1771+G1771=0,"",E1771*'Emission Factors'!C$27+F1771*'Emission Factors'!C$29+G1771*'Emission Factors'!$C$31)</f>
        <v/>
      </c>
      <c r="N1771" s="79" t="str">
        <f t="shared" si="81"/>
        <v/>
      </c>
      <c r="O1771" s="79" t="str">
        <f t="shared" si="82"/>
        <v/>
      </c>
      <c r="P1771" s="79" t="str">
        <f>IFERROR(N1771*'Emission Factors'!C$13+O1771*'Emission Factors'!C$20,"")</f>
        <v/>
      </c>
      <c r="Q1771" s="89" t="str">
        <f t="shared" si="83"/>
        <v/>
      </c>
      <c r="R1771" s="90" t="str">
        <f>IFERROR(N1771*'Emission Factors'!C$14+O1771*'Emission Factors'!C$21,"")</f>
        <v/>
      </c>
      <c r="S1771" s="90" t="str">
        <f>IFERROR(N1771*'Emission Factors'!C$15+O1771*'Emission Factors'!C$22,"")</f>
        <v/>
      </c>
      <c r="T1771" s="90" t="str">
        <f>IFERROR(N1771*'Emission Factors'!C$16+O1771*'Emission Factors'!C$23,"")</f>
        <v/>
      </c>
      <c r="U1771" s="28" t="str">
        <f>IFERROR(IF(K1771="Residential",N1771*'Emission Factors'!$C$17+O1771*'Emission Factors'!$C$24,N1771*'Emission Factors'!$C$18+O1771*'Emission Factors'!$C$25),"")</f>
        <v/>
      </c>
    </row>
    <row r="1772" spans="2:21" ht="15" customHeight="1" x14ac:dyDescent="0.35">
      <c r="B1772" s="92"/>
      <c r="C1772" s="86"/>
      <c r="D1772" s="63"/>
      <c r="E1772" s="86"/>
      <c r="F1772" s="86"/>
      <c r="G1772" s="86"/>
      <c r="H1772" s="87"/>
      <c r="I1772" s="88"/>
      <c r="J1772" s="64"/>
      <c r="K1772" s="64"/>
      <c r="L1772" s="79" t="str">
        <f>IF(E1772+F1772+G1772=0,"",E1772*'Emission Factors'!C$26+F1772*'Emission Factors'!C$28+G1772*'Emission Factors'!$C$30)</f>
        <v/>
      </c>
      <c r="M1772" s="79" t="str">
        <f>IF(E1772+F1772+G1772=0,"",E1772*'Emission Factors'!C$27+F1772*'Emission Factors'!C$29+G1772*'Emission Factors'!$C$31)</f>
        <v/>
      </c>
      <c r="N1772" s="79" t="str">
        <f t="shared" si="81"/>
        <v/>
      </c>
      <c r="O1772" s="79" t="str">
        <f t="shared" si="82"/>
        <v/>
      </c>
      <c r="P1772" s="79" t="str">
        <f>IFERROR(N1772*'Emission Factors'!C$13+O1772*'Emission Factors'!C$20,"")</f>
        <v/>
      </c>
      <c r="Q1772" s="89" t="str">
        <f t="shared" si="83"/>
        <v/>
      </c>
      <c r="R1772" s="90" t="str">
        <f>IFERROR(N1772*'Emission Factors'!C$14+O1772*'Emission Factors'!C$21,"")</f>
        <v/>
      </c>
      <c r="S1772" s="90" t="str">
        <f>IFERROR(N1772*'Emission Factors'!C$15+O1772*'Emission Factors'!C$22,"")</f>
        <v/>
      </c>
      <c r="T1772" s="90" t="str">
        <f>IFERROR(N1772*'Emission Factors'!C$16+O1772*'Emission Factors'!C$23,"")</f>
        <v/>
      </c>
      <c r="U1772" s="28" t="str">
        <f>IFERROR(IF(K1772="Residential",N1772*'Emission Factors'!$C$17+O1772*'Emission Factors'!$C$24,N1772*'Emission Factors'!$C$18+O1772*'Emission Factors'!$C$25),"")</f>
        <v/>
      </c>
    </row>
    <row r="1773" spans="2:21" ht="15" customHeight="1" x14ac:dyDescent="0.35">
      <c r="B1773" s="92"/>
      <c r="C1773" s="86"/>
      <c r="D1773" s="62"/>
      <c r="E1773" s="86"/>
      <c r="F1773" s="86"/>
      <c r="G1773" s="86"/>
      <c r="H1773" s="87"/>
      <c r="I1773" s="88"/>
      <c r="J1773" s="64"/>
      <c r="K1773" s="64"/>
      <c r="L1773" s="79" t="str">
        <f>IF(E1773+F1773+G1773=0,"",E1773*'Emission Factors'!C$26+F1773*'Emission Factors'!C$28+G1773*'Emission Factors'!$C$30)</f>
        <v/>
      </c>
      <c r="M1773" s="79" t="str">
        <f>IF(E1773+F1773+G1773=0,"",E1773*'Emission Factors'!C$27+F1773*'Emission Factors'!C$29+G1773*'Emission Factors'!$C$31)</f>
        <v/>
      </c>
      <c r="N1773" s="79" t="str">
        <f t="shared" si="81"/>
        <v/>
      </c>
      <c r="O1773" s="79" t="str">
        <f t="shared" si="82"/>
        <v/>
      </c>
      <c r="P1773" s="79" t="str">
        <f>IFERROR(N1773*'Emission Factors'!C$13+O1773*'Emission Factors'!C$20,"")</f>
        <v/>
      </c>
      <c r="Q1773" s="89" t="str">
        <f t="shared" si="83"/>
        <v/>
      </c>
      <c r="R1773" s="90" t="str">
        <f>IFERROR(N1773*'Emission Factors'!C$14+O1773*'Emission Factors'!C$21,"")</f>
        <v/>
      </c>
      <c r="S1773" s="90" t="str">
        <f>IFERROR(N1773*'Emission Factors'!C$15+O1773*'Emission Factors'!C$22,"")</f>
        <v/>
      </c>
      <c r="T1773" s="90" t="str">
        <f>IFERROR(N1773*'Emission Factors'!C$16+O1773*'Emission Factors'!C$23,"")</f>
        <v/>
      </c>
      <c r="U1773" s="28" t="str">
        <f>IFERROR(IF(K1773="Residential",N1773*'Emission Factors'!$C$17+O1773*'Emission Factors'!$C$24,N1773*'Emission Factors'!$C$18+O1773*'Emission Factors'!$C$25),"")</f>
        <v/>
      </c>
    </row>
    <row r="1774" spans="2:21" ht="15" customHeight="1" x14ac:dyDescent="0.35">
      <c r="B1774" s="92"/>
      <c r="C1774" s="86"/>
      <c r="D1774" s="62"/>
      <c r="E1774" s="86"/>
      <c r="F1774" s="86"/>
      <c r="G1774" s="86"/>
      <c r="H1774" s="87"/>
      <c r="I1774" s="88"/>
      <c r="J1774" s="64"/>
      <c r="K1774" s="64"/>
      <c r="L1774" s="79" t="str">
        <f>IF(E1774+F1774+G1774=0,"",E1774*'Emission Factors'!C$26+F1774*'Emission Factors'!C$28+G1774*'Emission Factors'!$C$30)</f>
        <v/>
      </c>
      <c r="M1774" s="79" t="str">
        <f>IF(E1774+F1774+G1774=0,"",E1774*'Emission Factors'!C$27+F1774*'Emission Factors'!C$29+G1774*'Emission Factors'!$C$31)</f>
        <v/>
      </c>
      <c r="N1774" s="79" t="str">
        <f t="shared" si="81"/>
        <v/>
      </c>
      <c r="O1774" s="79" t="str">
        <f t="shared" si="82"/>
        <v/>
      </c>
      <c r="P1774" s="79" t="str">
        <f>IFERROR(N1774*'Emission Factors'!C$13+O1774*'Emission Factors'!C$20,"")</f>
        <v/>
      </c>
      <c r="Q1774" s="89" t="str">
        <f t="shared" si="83"/>
        <v/>
      </c>
      <c r="R1774" s="90" t="str">
        <f>IFERROR(N1774*'Emission Factors'!C$14+O1774*'Emission Factors'!C$21,"")</f>
        <v/>
      </c>
      <c r="S1774" s="90" t="str">
        <f>IFERROR(N1774*'Emission Factors'!C$15+O1774*'Emission Factors'!C$22,"")</f>
        <v/>
      </c>
      <c r="T1774" s="90" t="str">
        <f>IFERROR(N1774*'Emission Factors'!C$16+O1774*'Emission Factors'!C$23,"")</f>
        <v/>
      </c>
      <c r="U1774" s="28" t="str">
        <f>IFERROR(IF(K1774="Residential",N1774*'Emission Factors'!$C$17+O1774*'Emission Factors'!$C$24,N1774*'Emission Factors'!$C$18+O1774*'Emission Factors'!$C$25),"")</f>
        <v/>
      </c>
    </row>
    <row r="1775" spans="2:21" ht="15" customHeight="1" x14ac:dyDescent="0.35">
      <c r="B1775" s="92"/>
      <c r="C1775" s="86"/>
      <c r="D1775" s="62"/>
      <c r="E1775" s="86"/>
      <c r="F1775" s="86"/>
      <c r="G1775" s="86"/>
      <c r="H1775" s="87"/>
      <c r="I1775" s="88"/>
      <c r="J1775" s="64"/>
      <c r="K1775" s="64"/>
      <c r="L1775" s="79" t="str">
        <f>IF(E1775+F1775+G1775=0,"",E1775*'Emission Factors'!C$26+F1775*'Emission Factors'!C$28+G1775*'Emission Factors'!$C$30)</f>
        <v/>
      </c>
      <c r="M1775" s="79" t="str">
        <f>IF(E1775+F1775+G1775=0,"",E1775*'Emission Factors'!C$27+F1775*'Emission Factors'!C$29+G1775*'Emission Factors'!$C$31)</f>
        <v/>
      </c>
      <c r="N1775" s="79" t="str">
        <f t="shared" si="81"/>
        <v/>
      </c>
      <c r="O1775" s="79" t="str">
        <f t="shared" si="82"/>
        <v/>
      </c>
      <c r="P1775" s="79" t="str">
        <f>IFERROR(N1775*'Emission Factors'!C$13+O1775*'Emission Factors'!C$20,"")</f>
        <v/>
      </c>
      <c r="Q1775" s="89" t="str">
        <f t="shared" si="83"/>
        <v/>
      </c>
      <c r="R1775" s="90" t="str">
        <f>IFERROR(N1775*'Emission Factors'!C$14+O1775*'Emission Factors'!C$21,"")</f>
        <v/>
      </c>
      <c r="S1775" s="90" t="str">
        <f>IFERROR(N1775*'Emission Factors'!C$15+O1775*'Emission Factors'!C$22,"")</f>
        <v/>
      </c>
      <c r="T1775" s="90" t="str">
        <f>IFERROR(N1775*'Emission Factors'!C$16+O1775*'Emission Factors'!C$23,"")</f>
        <v/>
      </c>
      <c r="U1775" s="28" t="str">
        <f>IFERROR(IF(K1775="Residential",N1775*'Emission Factors'!$C$17+O1775*'Emission Factors'!$C$24,N1775*'Emission Factors'!$C$18+O1775*'Emission Factors'!$C$25),"")</f>
        <v/>
      </c>
    </row>
    <row r="1776" spans="2:21" ht="15" customHeight="1" x14ac:dyDescent="0.35">
      <c r="B1776" s="92"/>
      <c r="C1776" s="86"/>
      <c r="D1776" s="62"/>
      <c r="E1776" s="86"/>
      <c r="F1776" s="86"/>
      <c r="G1776" s="86"/>
      <c r="H1776" s="87"/>
      <c r="I1776" s="88"/>
      <c r="J1776" s="64"/>
      <c r="K1776" s="64"/>
      <c r="L1776" s="79" t="str">
        <f>IF(E1776+F1776+G1776=0,"",E1776*'Emission Factors'!C$26+F1776*'Emission Factors'!C$28+G1776*'Emission Factors'!$C$30)</f>
        <v/>
      </c>
      <c r="M1776" s="79" t="str">
        <f>IF(E1776+F1776+G1776=0,"",E1776*'Emission Factors'!C$27+F1776*'Emission Factors'!C$29+G1776*'Emission Factors'!$C$31)</f>
        <v/>
      </c>
      <c r="N1776" s="79" t="str">
        <f t="shared" si="81"/>
        <v/>
      </c>
      <c r="O1776" s="79" t="str">
        <f t="shared" si="82"/>
        <v/>
      </c>
      <c r="P1776" s="79" t="str">
        <f>IFERROR(N1776*'Emission Factors'!C$13+O1776*'Emission Factors'!C$20,"")</f>
        <v/>
      </c>
      <c r="Q1776" s="89" t="str">
        <f t="shared" si="83"/>
        <v/>
      </c>
      <c r="R1776" s="90" t="str">
        <f>IFERROR(N1776*'Emission Factors'!C$14+O1776*'Emission Factors'!C$21,"")</f>
        <v/>
      </c>
      <c r="S1776" s="90" t="str">
        <f>IFERROR(N1776*'Emission Factors'!C$15+O1776*'Emission Factors'!C$22,"")</f>
        <v/>
      </c>
      <c r="T1776" s="90" t="str">
        <f>IFERROR(N1776*'Emission Factors'!C$16+O1776*'Emission Factors'!C$23,"")</f>
        <v/>
      </c>
      <c r="U1776" s="28" t="str">
        <f>IFERROR(IF(K1776="Residential",N1776*'Emission Factors'!$C$17+O1776*'Emission Factors'!$C$24,N1776*'Emission Factors'!$C$18+O1776*'Emission Factors'!$C$25),"")</f>
        <v/>
      </c>
    </row>
    <row r="1777" spans="2:21" ht="15" customHeight="1" x14ac:dyDescent="0.35">
      <c r="B1777" s="92"/>
      <c r="C1777" s="86"/>
      <c r="D1777" s="63"/>
      <c r="E1777" s="86"/>
      <c r="F1777" s="86"/>
      <c r="G1777" s="86"/>
      <c r="H1777" s="87"/>
      <c r="I1777" s="88"/>
      <c r="J1777" s="64"/>
      <c r="K1777" s="64"/>
      <c r="L1777" s="79" t="str">
        <f>IF(E1777+F1777+G1777=0,"",E1777*'Emission Factors'!C$26+F1777*'Emission Factors'!C$28+G1777*'Emission Factors'!$C$30)</f>
        <v/>
      </c>
      <c r="M1777" s="79" t="str">
        <f>IF(E1777+F1777+G1777=0,"",E1777*'Emission Factors'!C$27+F1777*'Emission Factors'!C$29+G1777*'Emission Factors'!$C$31)</f>
        <v/>
      </c>
      <c r="N1777" s="79" t="str">
        <f t="shared" si="81"/>
        <v/>
      </c>
      <c r="O1777" s="79" t="str">
        <f t="shared" si="82"/>
        <v/>
      </c>
      <c r="P1777" s="79" t="str">
        <f>IFERROR(N1777*'Emission Factors'!C$13+O1777*'Emission Factors'!C$20,"")</f>
        <v/>
      </c>
      <c r="Q1777" s="89" t="str">
        <f t="shared" si="83"/>
        <v/>
      </c>
      <c r="R1777" s="90" t="str">
        <f>IFERROR(N1777*'Emission Factors'!C$14+O1777*'Emission Factors'!C$21,"")</f>
        <v/>
      </c>
      <c r="S1777" s="90" t="str">
        <f>IFERROR(N1777*'Emission Factors'!C$15+O1777*'Emission Factors'!C$22,"")</f>
        <v/>
      </c>
      <c r="T1777" s="90" t="str">
        <f>IFERROR(N1777*'Emission Factors'!C$16+O1777*'Emission Factors'!C$23,"")</f>
        <v/>
      </c>
      <c r="U1777" s="28" t="str">
        <f>IFERROR(IF(K1777="Residential",N1777*'Emission Factors'!$C$17+O1777*'Emission Factors'!$C$24,N1777*'Emission Factors'!$C$18+O1777*'Emission Factors'!$C$25),"")</f>
        <v/>
      </c>
    </row>
    <row r="1778" spans="2:21" ht="15" customHeight="1" x14ac:dyDescent="0.35">
      <c r="B1778" s="92"/>
      <c r="C1778" s="86"/>
      <c r="D1778" s="62"/>
      <c r="E1778" s="86"/>
      <c r="F1778" s="86"/>
      <c r="G1778" s="86"/>
      <c r="H1778" s="87"/>
      <c r="I1778" s="88"/>
      <c r="J1778" s="64"/>
      <c r="K1778" s="64"/>
      <c r="L1778" s="79" t="str">
        <f>IF(E1778+F1778+G1778=0,"",E1778*'Emission Factors'!C$26+F1778*'Emission Factors'!C$28+G1778*'Emission Factors'!$C$30)</f>
        <v/>
      </c>
      <c r="M1778" s="79" t="str">
        <f>IF(E1778+F1778+G1778=0,"",E1778*'Emission Factors'!C$27+F1778*'Emission Factors'!C$29+G1778*'Emission Factors'!$C$31)</f>
        <v/>
      </c>
      <c r="N1778" s="79" t="str">
        <f t="shared" si="81"/>
        <v/>
      </c>
      <c r="O1778" s="79" t="str">
        <f t="shared" si="82"/>
        <v/>
      </c>
      <c r="P1778" s="79" t="str">
        <f>IFERROR(N1778*'Emission Factors'!C$13+O1778*'Emission Factors'!C$20,"")</f>
        <v/>
      </c>
      <c r="Q1778" s="89" t="str">
        <f t="shared" si="83"/>
        <v/>
      </c>
      <c r="R1778" s="90" t="str">
        <f>IFERROR(N1778*'Emission Factors'!C$14+O1778*'Emission Factors'!C$21,"")</f>
        <v/>
      </c>
      <c r="S1778" s="90" t="str">
        <f>IFERROR(N1778*'Emission Factors'!C$15+O1778*'Emission Factors'!C$22,"")</f>
        <v/>
      </c>
      <c r="T1778" s="90" t="str">
        <f>IFERROR(N1778*'Emission Factors'!C$16+O1778*'Emission Factors'!C$23,"")</f>
        <v/>
      </c>
      <c r="U1778" s="28" t="str">
        <f>IFERROR(IF(K1778="Residential",N1778*'Emission Factors'!$C$17+O1778*'Emission Factors'!$C$24,N1778*'Emission Factors'!$C$18+O1778*'Emission Factors'!$C$25),"")</f>
        <v/>
      </c>
    </row>
    <row r="1779" spans="2:21" ht="15" customHeight="1" x14ac:dyDescent="0.35">
      <c r="B1779" s="92"/>
      <c r="C1779" s="86"/>
      <c r="D1779" s="62"/>
      <c r="E1779" s="86"/>
      <c r="F1779" s="86"/>
      <c r="G1779" s="86"/>
      <c r="H1779" s="87"/>
      <c r="I1779" s="88"/>
      <c r="J1779" s="64"/>
      <c r="K1779" s="64"/>
      <c r="L1779" s="79" t="str">
        <f>IF(E1779+F1779+G1779=0,"",E1779*'Emission Factors'!C$26+F1779*'Emission Factors'!C$28+G1779*'Emission Factors'!$C$30)</f>
        <v/>
      </c>
      <c r="M1779" s="79" t="str">
        <f>IF(E1779+F1779+G1779=0,"",E1779*'Emission Factors'!C$27+F1779*'Emission Factors'!C$29+G1779*'Emission Factors'!$C$31)</f>
        <v/>
      </c>
      <c r="N1779" s="79" t="str">
        <f t="shared" si="81"/>
        <v/>
      </c>
      <c r="O1779" s="79" t="str">
        <f t="shared" si="82"/>
        <v/>
      </c>
      <c r="P1779" s="79" t="str">
        <f>IFERROR(N1779*'Emission Factors'!C$13+O1779*'Emission Factors'!C$20,"")</f>
        <v/>
      </c>
      <c r="Q1779" s="89" t="str">
        <f t="shared" si="83"/>
        <v/>
      </c>
      <c r="R1779" s="90" t="str">
        <f>IFERROR(N1779*'Emission Factors'!C$14+O1779*'Emission Factors'!C$21,"")</f>
        <v/>
      </c>
      <c r="S1779" s="90" t="str">
        <f>IFERROR(N1779*'Emission Factors'!C$15+O1779*'Emission Factors'!C$22,"")</f>
        <v/>
      </c>
      <c r="T1779" s="90" t="str">
        <f>IFERROR(N1779*'Emission Factors'!C$16+O1779*'Emission Factors'!C$23,"")</f>
        <v/>
      </c>
      <c r="U1779" s="28" t="str">
        <f>IFERROR(IF(K1779="Residential",N1779*'Emission Factors'!$C$17+O1779*'Emission Factors'!$C$24,N1779*'Emission Factors'!$C$18+O1779*'Emission Factors'!$C$25),"")</f>
        <v/>
      </c>
    </row>
    <row r="1780" spans="2:21" ht="15" customHeight="1" x14ac:dyDescent="0.35">
      <c r="B1780" s="92"/>
      <c r="C1780" s="86"/>
      <c r="D1780" s="62"/>
      <c r="E1780" s="86"/>
      <c r="F1780" s="86"/>
      <c r="G1780" s="86"/>
      <c r="H1780" s="87"/>
      <c r="I1780" s="88"/>
      <c r="J1780" s="64"/>
      <c r="K1780" s="64"/>
      <c r="L1780" s="79" t="str">
        <f>IF(E1780+F1780+G1780=0,"",E1780*'Emission Factors'!C$26+F1780*'Emission Factors'!C$28+G1780*'Emission Factors'!$C$30)</f>
        <v/>
      </c>
      <c r="M1780" s="79" t="str">
        <f>IF(E1780+F1780+G1780=0,"",E1780*'Emission Factors'!C$27+F1780*'Emission Factors'!C$29+G1780*'Emission Factors'!$C$31)</f>
        <v/>
      </c>
      <c r="N1780" s="79" t="str">
        <f t="shared" si="81"/>
        <v/>
      </c>
      <c r="O1780" s="79" t="str">
        <f t="shared" si="82"/>
        <v/>
      </c>
      <c r="P1780" s="79" t="str">
        <f>IFERROR(N1780*'Emission Factors'!C$13+O1780*'Emission Factors'!C$20,"")</f>
        <v/>
      </c>
      <c r="Q1780" s="89" t="str">
        <f t="shared" si="83"/>
        <v/>
      </c>
      <c r="R1780" s="90" t="str">
        <f>IFERROR(N1780*'Emission Factors'!C$14+O1780*'Emission Factors'!C$21,"")</f>
        <v/>
      </c>
      <c r="S1780" s="90" t="str">
        <f>IFERROR(N1780*'Emission Factors'!C$15+O1780*'Emission Factors'!C$22,"")</f>
        <v/>
      </c>
      <c r="T1780" s="90" t="str">
        <f>IFERROR(N1780*'Emission Factors'!C$16+O1780*'Emission Factors'!C$23,"")</f>
        <v/>
      </c>
      <c r="U1780" s="28" t="str">
        <f>IFERROR(IF(K1780="Residential",N1780*'Emission Factors'!$C$17+O1780*'Emission Factors'!$C$24,N1780*'Emission Factors'!$C$18+O1780*'Emission Factors'!$C$25),"")</f>
        <v/>
      </c>
    </row>
    <row r="1781" spans="2:21" ht="15" customHeight="1" x14ac:dyDescent="0.35">
      <c r="B1781" s="92"/>
      <c r="C1781" s="86"/>
      <c r="D1781" s="62"/>
      <c r="E1781" s="86"/>
      <c r="F1781" s="86"/>
      <c r="G1781" s="86"/>
      <c r="H1781" s="87"/>
      <c r="I1781" s="88"/>
      <c r="J1781" s="64"/>
      <c r="K1781" s="64"/>
      <c r="L1781" s="79" t="str">
        <f>IF(E1781+F1781+G1781=0,"",E1781*'Emission Factors'!C$26+F1781*'Emission Factors'!C$28+G1781*'Emission Factors'!$C$30)</f>
        <v/>
      </c>
      <c r="M1781" s="79" t="str">
        <f>IF(E1781+F1781+G1781=0,"",E1781*'Emission Factors'!C$27+F1781*'Emission Factors'!C$29+G1781*'Emission Factors'!$C$31)</f>
        <v/>
      </c>
      <c r="N1781" s="79" t="str">
        <f t="shared" si="81"/>
        <v/>
      </c>
      <c r="O1781" s="79" t="str">
        <f t="shared" si="82"/>
        <v/>
      </c>
      <c r="P1781" s="79" t="str">
        <f>IFERROR(N1781*'Emission Factors'!C$13+O1781*'Emission Factors'!C$20,"")</f>
        <v/>
      </c>
      <c r="Q1781" s="89" t="str">
        <f t="shared" si="83"/>
        <v/>
      </c>
      <c r="R1781" s="90" t="str">
        <f>IFERROR(N1781*'Emission Factors'!C$14+O1781*'Emission Factors'!C$21,"")</f>
        <v/>
      </c>
      <c r="S1781" s="90" t="str">
        <f>IFERROR(N1781*'Emission Factors'!C$15+O1781*'Emission Factors'!C$22,"")</f>
        <v/>
      </c>
      <c r="T1781" s="90" t="str">
        <f>IFERROR(N1781*'Emission Factors'!C$16+O1781*'Emission Factors'!C$23,"")</f>
        <v/>
      </c>
      <c r="U1781" s="28" t="str">
        <f>IFERROR(IF(K1781="Residential",N1781*'Emission Factors'!$C$17+O1781*'Emission Factors'!$C$24,N1781*'Emission Factors'!$C$18+O1781*'Emission Factors'!$C$25),"")</f>
        <v/>
      </c>
    </row>
    <row r="1782" spans="2:21" ht="15" customHeight="1" x14ac:dyDescent="0.35">
      <c r="B1782" s="92"/>
      <c r="C1782" s="86"/>
      <c r="D1782" s="63"/>
      <c r="E1782" s="86"/>
      <c r="F1782" s="86"/>
      <c r="G1782" s="86"/>
      <c r="H1782" s="87"/>
      <c r="I1782" s="88"/>
      <c r="J1782" s="64"/>
      <c r="K1782" s="64"/>
      <c r="L1782" s="79" t="str">
        <f>IF(E1782+F1782+G1782=0,"",E1782*'Emission Factors'!C$26+F1782*'Emission Factors'!C$28+G1782*'Emission Factors'!$C$30)</f>
        <v/>
      </c>
      <c r="M1782" s="79" t="str">
        <f>IF(E1782+F1782+G1782=0,"",E1782*'Emission Factors'!C$27+F1782*'Emission Factors'!C$29+G1782*'Emission Factors'!$C$31)</f>
        <v/>
      </c>
      <c r="N1782" s="79" t="str">
        <f t="shared" si="81"/>
        <v/>
      </c>
      <c r="O1782" s="79" t="str">
        <f t="shared" si="82"/>
        <v/>
      </c>
      <c r="P1782" s="79" t="str">
        <f>IFERROR(N1782*'Emission Factors'!C$13+O1782*'Emission Factors'!C$20,"")</f>
        <v/>
      </c>
      <c r="Q1782" s="89" t="str">
        <f t="shared" si="83"/>
        <v/>
      </c>
      <c r="R1782" s="90" t="str">
        <f>IFERROR(N1782*'Emission Factors'!C$14+O1782*'Emission Factors'!C$21,"")</f>
        <v/>
      </c>
      <c r="S1782" s="90" t="str">
        <f>IFERROR(N1782*'Emission Factors'!C$15+O1782*'Emission Factors'!C$22,"")</f>
        <v/>
      </c>
      <c r="T1782" s="90" t="str">
        <f>IFERROR(N1782*'Emission Factors'!C$16+O1782*'Emission Factors'!C$23,"")</f>
        <v/>
      </c>
      <c r="U1782" s="28" t="str">
        <f>IFERROR(IF(K1782="Residential",N1782*'Emission Factors'!$C$17+O1782*'Emission Factors'!$C$24,N1782*'Emission Factors'!$C$18+O1782*'Emission Factors'!$C$25),"")</f>
        <v/>
      </c>
    </row>
    <row r="1783" spans="2:21" ht="15" customHeight="1" x14ac:dyDescent="0.35">
      <c r="B1783" s="92"/>
      <c r="C1783" s="86"/>
      <c r="D1783" s="62"/>
      <c r="E1783" s="86"/>
      <c r="F1783" s="86"/>
      <c r="G1783" s="86"/>
      <c r="H1783" s="87"/>
      <c r="I1783" s="88"/>
      <c r="J1783" s="64"/>
      <c r="K1783" s="64"/>
      <c r="L1783" s="79" t="str">
        <f>IF(E1783+F1783+G1783=0,"",E1783*'Emission Factors'!C$26+F1783*'Emission Factors'!C$28+G1783*'Emission Factors'!$C$30)</f>
        <v/>
      </c>
      <c r="M1783" s="79" t="str">
        <f>IF(E1783+F1783+G1783=0,"",E1783*'Emission Factors'!C$27+F1783*'Emission Factors'!C$29+G1783*'Emission Factors'!$C$31)</f>
        <v/>
      </c>
      <c r="N1783" s="79" t="str">
        <f t="shared" si="81"/>
        <v/>
      </c>
      <c r="O1783" s="79" t="str">
        <f t="shared" si="82"/>
        <v/>
      </c>
      <c r="P1783" s="79" t="str">
        <f>IFERROR(N1783*'Emission Factors'!C$13+O1783*'Emission Factors'!C$20,"")</f>
        <v/>
      </c>
      <c r="Q1783" s="89" t="str">
        <f t="shared" si="83"/>
        <v/>
      </c>
      <c r="R1783" s="90" t="str">
        <f>IFERROR(N1783*'Emission Factors'!C$14+O1783*'Emission Factors'!C$21,"")</f>
        <v/>
      </c>
      <c r="S1783" s="90" t="str">
        <f>IFERROR(N1783*'Emission Factors'!C$15+O1783*'Emission Factors'!C$22,"")</f>
        <v/>
      </c>
      <c r="T1783" s="90" t="str">
        <f>IFERROR(N1783*'Emission Factors'!C$16+O1783*'Emission Factors'!C$23,"")</f>
        <v/>
      </c>
      <c r="U1783" s="28" t="str">
        <f>IFERROR(IF(K1783="Residential",N1783*'Emission Factors'!$C$17+O1783*'Emission Factors'!$C$24,N1783*'Emission Factors'!$C$18+O1783*'Emission Factors'!$C$25),"")</f>
        <v/>
      </c>
    </row>
    <row r="1784" spans="2:21" ht="15" customHeight="1" x14ac:dyDescent="0.35">
      <c r="B1784" s="92"/>
      <c r="C1784" s="86"/>
      <c r="D1784" s="62"/>
      <c r="E1784" s="86"/>
      <c r="F1784" s="86"/>
      <c r="G1784" s="86"/>
      <c r="H1784" s="87"/>
      <c r="I1784" s="88"/>
      <c r="J1784" s="64"/>
      <c r="K1784" s="64"/>
      <c r="L1784" s="79" t="str">
        <f>IF(E1784+F1784+G1784=0,"",E1784*'Emission Factors'!C$26+F1784*'Emission Factors'!C$28+G1784*'Emission Factors'!$C$30)</f>
        <v/>
      </c>
      <c r="M1784" s="79" t="str">
        <f>IF(E1784+F1784+G1784=0,"",E1784*'Emission Factors'!C$27+F1784*'Emission Factors'!C$29+G1784*'Emission Factors'!$C$31)</f>
        <v/>
      </c>
      <c r="N1784" s="79" t="str">
        <f t="shared" si="81"/>
        <v/>
      </c>
      <c r="O1784" s="79" t="str">
        <f t="shared" si="82"/>
        <v/>
      </c>
      <c r="P1784" s="79" t="str">
        <f>IFERROR(N1784*'Emission Factors'!C$13+O1784*'Emission Factors'!C$20,"")</f>
        <v/>
      </c>
      <c r="Q1784" s="89" t="str">
        <f t="shared" si="83"/>
        <v/>
      </c>
      <c r="R1784" s="90" t="str">
        <f>IFERROR(N1784*'Emission Factors'!C$14+O1784*'Emission Factors'!C$21,"")</f>
        <v/>
      </c>
      <c r="S1784" s="90" t="str">
        <f>IFERROR(N1784*'Emission Factors'!C$15+O1784*'Emission Factors'!C$22,"")</f>
        <v/>
      </c>
      <c r="T1784" s="90" t="str">
        <f>IFERROR(N1784*'Emission Factors'!C$16+O1784*'Emission Factors'!C$23,"")</f>
        <v/>
      </c>
      <c r="U1784" s="28" t="str">
        <f>IFERROR(IF(K1784="Residential",N1784*'Emission Factors'!$C$17+O1784*'Emission Factors'!$C$24,N1784*'Emission Factors'!$C$18+O1784*'Emission Factors'!$C$25),"")</f>
        <v/>
      </c>
    </row>
    <row r="1785" spans="2:21" ht="15" customHeight="1" x14ac:dyDescent="0.35">
      <c r="B1785" s="92"/>
      <c r="C1785" s="86"/>
      <c r="D1785" s="62"/>
      <c r="E1785" s="86"/>
      <c r="F1785" s="86"/>
      <c r="G1785" s="86"/>
      <c r="H1785" s="87"/>
      <c r="I1785" s="88"/>
      <c r="J1785" s="64"/>
      <c r="K1785" s="64"/>
      <c r="L1785" s="79" t="str">
        <f>IF(E1785+F1785+G1785=0,"",E1785*'Emission Factors'!C$26+F1785*'Emission Factors'!C$28+G1785*'Emission Factors'!$C$30)</f>
        <v/>
      </c>
      <c r="M1785" s="79" t="str">
        <f>IF(E1785+F1785+G1785=0,"",E1785*'Emission Factors'!C$27+F1785*'Emission Factors'!C$29+G1785*'Emission Factors'!$C$31)</f>
        <v/>
      </c>
      <c r="N1785" s="79" t="str">
        <f t="shared" si="81"/>
        <v/>
      </c>
      <c r="O1785" s="79" t="str">
        <f t="shared" si="82"/>
        <v/>
      </c>
      <c r="P1785" s="79" t="str">
        <f>IFERROR(N1785*'Emission Factors'!C$13+O1785*'Emission Factors'!C$20,"")</f>
        <v/>
      </c>
      <c r="Q1785" s="89" t="str">
        <f t="shared" si="83"/>
        <v/>
      </c>
      <c r="R1785" s="90" t="str">
        <f>IFERROR(N1785*'Emission Factors'!C$14+O1785*'Emission Factors'!C$21,"")</f>
        <v/>
      </c>
      <c r="S1785" s="90" t="str">
        <f>IFERROR(N1785*'Emission Factors'!C$15+O1785*'Emission Factors'!C$22,"")</f>
        <v/>
      </c>
      <c r="T1785" s="90" t="str">
        <f>IFERROR(N1785*'Emission Factors'!C$16+O1785*'Emission Factors'!C$23,"")</f>
        <v/>
      </c>
      <c r="U1785" s="28" t="str">
        <f>IFERROR(IF(K1785="Residential",N1785*'Emission Factors'!$C$17+O1785*'Emission Factors'!$C$24,N1785*'Emission Factors'!$C$18+O1785*'Emission Factors'!$C$25),"")</f>
        <v/>
      </c>
    </row>
    <row r="1786" spans="2:21" ht="15" customHeight="1" x14ac:dyDescent="0.35">
      <c r="B1786" s="92"/>
      <c r="C1786" s="86"/>
      <c r="D1786" s="62"/>
      <c r="E1786" s="86"/>
      <c r="F1786" s="86"/>
      <c r="G1786" s="86"/>
      <c r="H1786" s="87"/>
      <c r="I1786" s="88"/>
      <c r="J1786" s="64"/>
      <c r="K1786" s="64"/>
      <c r="L1786" s="79" t="str">
        <f>IF(E1786+F1786+G1786=0,"",E1786*'Emission Factors'!C$26+F1786*'Emission Factors'!C$28+G1786*'Emission Factors'!$C$30)</f>
        <v/>
      </c>
      <c r="M1786" s="79" t="str">
        <f>IF(E1786+F1786+G1786=0,"",E1786*'Emission Factors'!C$27+F1786*'Emission Factors'!C$29+G1786*'Emission Factors'!$C$31)</f>
        <v/>
      </c>
      <c r="N1786" s="79" t="str">
        <f t="shared" si="81"/>
        <v/>
      </c>
      <c r="O1786" s="79" t="str">
        <f t="shared" si="82"/>
        <v/>
      </c>
      <c r="P1786" s="79" t="str">
        <f>IFERROR(N1786*'Emission Factors'!C$13+O1786*'Emission Factors'!C$20,"")</f>
        <v/>
      </c>
      <c r="Q1786" s="89" t="str">
        <f t="shared" si="83"/>
        <v/>
      </c>
      <c r="R1786" s="90" t="str">
        <f>IFERROR(N1786*'Emission Factors'!C$14+O1786*'Emission Factors'!C$21,"")</f>
        <v/>
      </c>
      <c r="S1786" s="90" t="str">
        <f>IFERROR(N1786*'Emission Factors'!C$15+O1786*'Emission Factors'!C$22,"")</f>
        <v/>
      </c>
      <c r="T1786" s="90" t="str">
        <f>IFERROR(N1786*'Emission Factors'!C$16+O1786*'Emission Factors'!C$23,"")</f>
        <v/>
      </c>
      <c r="U1786" s="28" t="str">
        <f>IFERROR(IF(K1786="Residential",N1786*'Emission Factors'!$C$17+O1786*'Emission Factors'!$C$24,N1786*'Emission Factors'!$C$18+O1786*'Emission Factors'!$C$25),"")</f>
        <v/>
      </c>
    </row>
    <row r="1787" spans="2:21" ht="15" customHeight="1" x14ac:dyDescent="0.35">
      <c r="B1787" s="92"/>
      <c r="C1787" s="86"/>
      <c r="D1787" s="63"/>
      <c r="E1787" s="86"/>
      <c r="F1787" s="86"/>
      <c r="G1787" s="86"/>
      <c r="H1787" s="87"/>
      <c r="I1787" s="88"/>
      <c r="J1787" s="64"/>
      <c r="K1787" s="64"/>
      <c r="L1787" s="79" t="str">
        <f>IF(E1787+F1787+G1787=0,"",E1787*'Emission Factors'!C$26+F1787*'Emission Factors'!C$28+G1787*'Emission Factors'!$C$30)</f>
        <v/>
      </c>
      <c r="M1787" s="79" t="str">
        <f>IF(E1787+F1787+G1787=0,"",E1787*'Emission Factors'!C$27+F1787*'Emission Factors'!C$29+G1787*'Emission Factors'!$C$31)</f>
        <v/>
      </c>
      <c r="N1787" s="79" t="str">
        <f t="shared" si="81"/>
        <v/>
      </c>
      <c r="O1787" s="79" t="str">
        <f t="shared" si="82"/>
        <v/>
      </c>
      <c r="P1787" s="79" t="str">
        <f>IFERROR(N1787*'Emission Factors'!C$13+O1787*'Emission Factors'!C$20,"")</f>
        <v/>
      </c>
      <c r="Q1787" s="89" t="str">
        <f t="shared" si="83"/>
        <v/>
      </c>
      <c r="R1787" s="90" t="str">
        <f>IFERROR(N1787*'Emission Factors'!C$14+O1787*'Emission Factors'!C$21,"")</f>
        <v/>
      </c>
      <c r="S1787" s="90" t="str">
        <f>IFERROR(N1787*'Emission Factors'!C$15+O1787*'Emission Factors'!C$22,"")</f>
        <v/>
      </c>
      <c r="T1787" s="90" t="str">
        <f>IFERROR(N1787*'Emission Factors'!C$16+O1787*'Emission Factors'!C$23,"")</f>
        <v/>
      </c>
      <c r="U1787" s="28" t="str">
        <f>IFERROR(IF(K1787="Residential",N1787*'Emission Factors'!$C$17+O1787*'Emission Factors'!$C$24,N1787*'Emission Factors'!$C$18+O1787*'Emission Factors'!$C$25),"")</f>
        <v/>
      </c>
    </row>
    <row r="1788" spans="2:21" ht="15" customHeight="1" x14ac:dyDescent="0.35">
      <c r="B1788" s="92"/>
      <c r="C1788" s="86"/>
      <c r="D1788" s="62"/>
      <c r="E1788" s="86"/>
      <c r="F1788" s="86"/>
      <c r="G1788" s="86"/>
      <c r="H1788" s="87"/>
      <c r="I1788" s="88"/>
      <c r="J1788" s="64"/>
      <c r="K1788" s="64"/>
      <c r="L1788" s="79" t="str">
        <f>IF(E1788+F1788+G1788=0,"",E1788*'Emission Factors'!C$26+F1788*'Emission Factors'!C$28+G1788*'Emission Factors'!$C$30)</f>
        <v/>
      </c>
      <c r="M1788" s="79" t="str">
        <f>IF(E1788+F1788+G1788=0,"",E1788*'Emission Factors'!C$27+F1788*'Emission Factors'!C$29+G1788*'Emission Factors'!$C$31)</f>
        <v/>
      </c>
      <c r="N1788" s="79" t="str">
        <f t="shared" si="81"/>
        <v/>
      </c>
      <c r="O1788" s="79" t="str">
        <f t="shared" si="82"/>
        <v/>
      </c>
      <c r="P1788" s="79" t="str">
        <f>IFERROR(N1788*'Emission Factors'!C$13+O1788*'Emission Factors'!C$20,"")</f>
        <v/>
      </c>
      <c r="Q1788" s="89" t="str">
        <f t="shared" si="83"/>
        <v/>
      </c>
      <c r="R1788" s="90" t="str">
        <f>IFERROR(N1788*'Emission Factors'!C$14+O1788*'Emission Factors'!C$21,"")</f>
        <v/>
      </c>
      <c r="S1788" s="90" t="str">
        <f>IFERROR(N1788*'Emission Factors'!C$15+O1788*'Emission Factors'!C$22,"")</f>
        <v/>
      </c>
      <c r="T1788" s="90" t="str">
        <f>IFERROR(N1788*'Emission Factors'!C$16+O1788*'Emission Factors'!C$23,"")</f>
        <v/>
      </c>
      <c r="U1788" s="28" t="str">
        <f>IFERROR(IF(K1788="Residential",N1788*'Emission Factors'!$C$17+O1788*'Emission Factors'!$C$24,N1788*'Emission Factors'!$C$18+O1788*'Emission Factors'!$C$25),"")</f>
        <v/>
      </c>
    </row>
    <row r="1789" spans="2:21" ht="15" customHeight="1" x14ac:dyDescent="0.35">
      <c r="B1789" s="92"/>
      <c r="C1789" s="86"/>
      <c r="D1789" s="62"/>
      <c r="E1789" s="86"/>
      <c r="F1789" s="86"/>
      <c r="G1789" s="86"/>
      <c r="H1789" s="87"/>
      <c r="I1789" s="88"/>
      <c r="J1789" s="64"/>
      <c r="K1789" s="64"/>
      <c r="L1789" s="79" t="str">
        <f>IF(E1789+F1789+G1789=0,"",E1789*'Emission Factors'!C$26+F1789*'Emission Factors'!C$28+G1789*'Emission Factors'!$C$30)</f>
        <v/>
      </c>
      <c r="M1789" s="79" t="str">
        <f>IF(E1789+F1789+G1789=0,"",E1789*'Emission Factors'!C$27+F1789*'Emission Factors'!C$29+G1789*'Emission Factors'!$C$31)</f>
        <v/>
      </c>
      <c r="N1789" s="79" t="str">
        <f t="shared" si="81"/>
        <v/>
      </c>
      <c r="O1789" s="79" t="str">
        <f t="shared" si="82"/>
        <v/>
      </c>
      <c r="P1789" s="79" t="str">
        <f>IFERROR(N1789*'Emission Factors'!C$13+O1789*'Emission Factors'!C$20,"")</f>
        <v/>
      </c>
      <c r="Q1789" s="89" t="str">
        <f t="shared" si="83"/>
        <v/>
      </c>
      <c r="R1789" s="90" t="str">
        <f>IFERROR(N1789*'Emission Factors'!C$14+O1789*'Emission Factors'!C$21,"")</f>
        <v/>
      </c>
      <c r="S1789" s="90" t="str">
        <f>IFERROR(N1789*'Emission Factors'!C$15+O1789*'Emission Factors'!C$22,"")</f>
        <v/>
      </c>
      <c r="T1789" s="90" t="str">
        <f>IFERROR(N1789*'Emission Factors'!C$16+O1789*'Emission Factors'!C$23,"")</f>
        <v/>
      </c>
      <c r="U1789" s="28" t="str">
        <f>IFERROR(IF(K1789="Residential",N1789*'Emission Factors'!$C$17+O1789*'Emission Factors'!$C$24,N1789*'Emission Factors'!$C$18+O1789*'Emission Factors'!$C$25),"")</f>
        <v/>
      </c>
    </row>
    <row r="1790" spans="2:21" ht="15" customHeight="1" x14ac:dyDescent="0.35">
      <c r="B1790" s="92"/>
      <c r="C1790" s="86"/>
      <c r="D1790" s="62"/>
      <c r="E1790" s="86"/>
      <c r="F1790" s="86"/>
      <c r="G1790" s="86"/>
      <c r="H1790" s="87"/>
      <c r="I1790" s="88"/>
      <c r="J1790" s="64"/>
      <c r="K1790" s="64"/>
      <c r="L1790" s="79" t="str">
        <f>IF(E1790+F1790+G1790=0,"",E1790*'Emission Factors'!C$26+F1790*'Emission Factors'!C$28+G1790*'Emission Factors'!$C$30)</f>
        <v/>
      </c>
      <c r="M1790" s="79" t="str">
        <f>IF(E1790+F1790+G1790=0,"",E1790*'Emission Factors'!C$27+F1790*'Emission Factors'!C$29+G1790*'Emission Factors'!$C$31)</f>
        <v/>
      </c>
      <c r="N1790" s="79" t="str">
        <f t="shared" si="81"/>
        <v/>
      </c>
      <c r="O1790" s="79" t="str">
        <f t="shared" si="82"/>
        <v/>
      </c>
      <c r="P1790" s="79" t="str">
        <f>IFERROR(N1790*'Emission Factors'!C$13+O1790*'Emission Factors'!C$20,"")</f>
        <v/>
      </c>
      <c r="Q1790" s="89" t="str">
        <f t="shared" si="83"/>
        <v/>
      </c>
      <c r="R1790" s="90" t="str">
        <f>IFERROR(N1790*'Emission Factors'!C$14+O1790*'Emission Factors'!C$21,"")</f>
        <v/>
      </c>
      <c r="S1790" s="90" t="str">
        <f>IFERROR(N1790*'Emission Factors'!C$15+O1790*'Emission Factors'!C$22,"")</f>
        <v/>
      </c>
      <c r="T1790" s="90" t="str">
        <f>IFERROR(N1790*'Emission Factors'!C$16+O1790*'Emission Factors'!C$23,"")</f>
        <v/>
      </c>
      <c r="U1790" s="28" t="str">
        <f>IFERROR(IF(K1790="Residential",N1790*'Emission Factors'!$C$17+O1790*'Emission Factors'!$C$24,N1790*'Emission Factors'!$C$18+O1790*'Emission Factors'!$C$25),"")</f>
        <v/>
      </c>
    </row>
    <row r="1791" spans="2:21" ht="15" customHeight="1" x14ac:dyDescent="0.35">
      <c r="B1791" s="92"/>
      <c r="C1791" s="86"/>
      <c r="D1791" s="62"/>
      <c r="E1791" s="86"/>
      <c r="F1791" s="86"/>
      <c r="G1791" s="86"/>
      <c r="H1791" s="87"/>
      <c r="I1791" s="88"/>
      <c r="J1791" s="64"/>
      <c r="K1791" s="64"/>
      <c r="L1791" s="79" t="str">
        <f>IF(E1791+F1791+G1791=0,"",E1791*'Emission Factors'!C$26+F1791*'Emission Factors'!C$28+G1791*'Emission Factors'!$C$30)</f>
        <v/>
      </c>
      <c r="M1791" s="79" t="str">
        <f>IF(E1791+F1791+G1791=0,"",E1791*'Emission Factors'!C$27+F1791*'Emission Factors'!C$29+G1791*'Emission Factors'!$C$31)</f>
        <v/>
      </c>
      <c r="N1791" s="79" t="str">
        <f t="shared" si="81"/>
        <v/>
      </c>
      <c r="O1791" s="79" t="str">
        <f t="shared" si="82"/>
        <v/>
      </c>
      <c r="P1791" s="79" t="str">
        <f>IFERROR(N1791*'Emission Factors'!C$13+O1791*'Emission Factors'!C$20,"")</f>
        <v/>
      </c>
      <c r="Q1791" s="89" t="str">
        <f t="shared" si="83"/>
        <v/>
      </c>
      <c r="R1791" s="90" t="str">
        <f>IFERROR(N1791*'Emission Factors'!C$14+O1791*'Emission Factors'!C$21,"")</f>
        <v/>
      </c>
      <c r="S1791" s="90" t="str">
        <f>IFERROR(N1791*'Emission Factors'!C$15+O1791*'Emission Factors'!C$22,"")</f>
        <v/>
      </c>
      <c r="T1791" s="90" t="str">
        <f>IFERROR(N1791*'Emission Factors'!C$16+O1791*'Emission Factors'!C$23,"")</f>
        <v/>
      </c>
      <c r="U1791" s="28" t="str">
        <f>IFERROR(IF(K1791="Residential",N1791*'Emission Factors'!$C$17+O1791*'Emission Factors'!$C$24,N1791*'Emission Factors'!$C$18+O1791*'Emission Factors'!$C$25),"")</f>
        <v/>
      </c>
    </row>
    <row r="1792" spans="2:21" ht="15" customHeight="1" x14ac:dyDescent="0.35">
      <c r="B1792" s="92"/>
      <c r="C1792" s="86"/>
      <c r="D1792" s="63"/>
      <c r="E1792" s="86"/>
      <c r="F1792" s="86"/>
      <c r="G1792" s="86"/>
      <c r="H1792" s="87"/>
      <c r="I1792" s="88"/>
      <c r="J1792" s="64"/>
      <c r="K1792" s="64"/>
      <c r="L1792" s="79" t="str">
        <f>IF(E1792+F1792+G1792=0,"",E1792*'Emission Factors'!C$26+F1792*'Emission Factors'!C$28+G1792*'Emission Factors'!$C$30)</f>
        <v/>
      </c>
      <c r="M1792" s="79" t="str">
        <f>IF(E1792+F1792+G1792=0,"",E1792*'Emission Factors'!C$27+F1792*'Emission Factors'!C$29+G1792*'Emission Factors'!$C$31)</f>
        <v/>
      </c>
      <c r="N1792" s="79" t="str">
        <f t="shared" si="81"/>
        <v/>
      </c>
      <c r="O1792" s="79" t="str">
        <f t="shared" si="82"/>
        <v/>
      </c>
      <c r="P1792" s="79" t="str">
        <f>IFERROR(N1792*'Emission Factors'!C$13+O1792*'Emission Factors'!C$20,"")</f>
        <v/>
      </c>
      <c r="Q1792" s="89" t="str">
        <f t="shared" si="83"/>
        <v/>
      </c>
      <c r="R1792" s="90" t="str">
        <f>IFERROR(N1792*'Emission Factors'!C$14+O1792*'Emission Factors'!C$21,"")</f>
        <v/>
      </c>
      <c r="S1792" s="90" t="str">
        <f>IFERROR(N1792*'Emission Factors'!C$15+O1792*'Emission Factors'!C$22,"")</f>
        <v/>
      </c>
      <c r="T1792" s="90" t="str">
        <f>IFERROR(N1792*'Emission Factors'!C$16+O1792*'Emission Factors'!C$23,"")</f>
        <v/>
      </c>
      <c r="U1792" s="28" t="str">
        <f>IFERROR(IF(K1792="Residential",N1792*'Emission Factors'!$C$17+O1792*'Emission Factors'!$C$24,N1792*'Emission Factors'!$C$18+O1792*'Emission Factors'!$C$25),"")</f>
        <v/>
      </c>
    </row>
    <row r="1793" spans="2:21" ht="15" customHeight="1" x14ac:dyDescent="0.35">
      <c r="B1793" s="92"/>
      <c r="C1793" s="86"/>
      <c r="D1793" s="62"/>
      <c r="E1793" s="86"/>
      <c r="F1793" s="86"/>
      <c r="G1793" s="86"/>
      <c r="H1793" s="87"/>
      <c r="I1793" s="88"/>
      <c r="J1793" s="64"/>
      <c r="K1793" s="64"/>
      <c r="L1793" s="79" t="str">
        <f>IF(E1793+F1793+G1793=0,"",E1793*'Emission Factors'!C$26+F1793*'Emission Factors'!C$28+G1793*'Emission Factors'!$C$30)</f>
        <v/>
      </c>
      <c r="M1793" s="79" t="str">
        <f>IF(E1793+F1793+G1793=0,"",E1793*'Emission Factors'!C$27+F1793*'Emission Factors'!C$29+G1793*'Emission Factors'!$C$31)</f>
        <v/>
      </c>
      <c r="N1793" s="79" t="str">
        <f t="shared" si="81"/>
        <v/>
      </c>
      <c r="O1793" s="79" t="str">
        <f t="shared" si="82"/>
        <v/>
      </c>
      <c r="P1793" s="79" t="str">
        <f>IFERROR(N1793*'Emission Factors'!C$13+O1793*'Emission Factors'!C$20,"")</f>
        <v/>
      </c>
      <c r="Q1793" s="89" t="str">
        <f t="shared" si="83"/>
        <v/>
      </c>
      <c r="R1793" s="90" t="str">
        <f>IFERROR(N1793*'Emission Factors'!C$14+O1793*'Emission Factors'!C$21,"")</f>
        <v/>
      </c>
      <c r="S1793" s="90" t="str">
        <f>IFERROR(N1793*'Emission Factors'!C$15+O1793*'Emission Factors'!C$22,"")</f>
        <v/>
      </c>
      <c r="T1793" s="90" t="str">
        <f>IFERROR(N1793*'Emission Factors'!C$16+O1793*'Emission Factors'!C$23,"")</f>
        <v/>
      </c>
      <c r="U1793" s="28" t="str">
        <f>IFERROR(IF(K1793="Residential",N1793*'Emission Factors'!$C$17+O1793*'Emission Factors'!$C$24,N1793*'Emission Factors'!$C$18+O1793*'Emission Factors'!$C$25),"")</f>
        <v/>
      </c>
    </row>
    <row r="1794" spans="2:21" ht="15" customHeight="1" x14ac:dyDescent="0.35">
      <c r="B1794" s="92"/>
      <c r="C1794" s="86"/>
      <c r="D1794" s="62"/>
      <c r="E1794" s="86"/>
      <c r="F1794" s="86"/>
      <c r="G1794" s="86"/>
      <c r="H1794" s="87"/>
      <c r="I1794" s="88"/>
      <c r="J1794" s="64"/>
      <c r="K1794" s="64"/>
      <c r="L1794" s="79" t="str">
        <f>IF(E1794+F1794+G1794=0,"",E1794*'Emission Factors'!C$26+F1794*'Emission Factors'!C$28+G1794*'Emission Factors'!$C$30)</f>
        <v/>
      </c>
      <c r="M1794" s="79" t="str">
        <f>IF(E1794+F1794+G1794=0,"",E1794*'Emission Factors'!C$27+F1794*'Emission Factors'!C$29+G1794*'Emission Factors'!$C$31)</f>
        <v/>
      </c>
      <c r="N1794" s="79" t="str">
        <f t="shared" si="81"/>
        <v/>
      </c>
      <c r="O1794" s="79" t="str">
        <f t="shared" si="82"/>
        <v/>
      </c>
      <c r="P1794" s="79" t="str">
        <f>IFERROR(N1794*'Emission Factors'!C$13+O1794*'Emission Factors'!C$20,"")</f>
        <v/>
      </c>
      <c r="Q1794" s="89" t="str">
        <f t="shared" si="83"/>
        <v/>
      </c>
      <c r="R1794" s="90" t="str">
        <f>IFERROR(N1794*'Emission Factors'!C$14+O1794*'Emission Factors'!C$21,"")</f>
        <v/>
      </c>
      <c r="S1794" s="90" t="str">
        <f>IFERROR(N1794*'Emission Factors'!C$15+O1794*'Emission Factors'!C$22,"")</f>
        <v/>
      </c>
      <c r="T1794" s="90" t="str">
        <f>IFERROR(N1794*'Emission Factors'!C$16+O1794*'Emission Factors'!C$23,"")</f>
        <v/>
      </c>
      <c r="U1794" s="28" t="str">
        <f>IFERROR(IF(K1794="Residential",N1794*'Emission Factors'!$C$17+O1794*'Emission Factors'!$C$24,N1794*'Emission Factors'!$C$18+O1794*'Emission Factors'!$C$25),"")</f>
        <v/>
      </c>
    </row>
    <row r="1795" spans="2:21" ht="15" customHeight="1" x14ac:dyDescent="0.35">
      <c r="B1795" s="92"/>
      <c r="C1795" s="86"/>
      <c r="D1795" s="62"/>
      <c r="E1795" s="86"/>
      <c r="F1795" s="86"/>
      <c r="G1795" s="86"/>
      <c r="H1795" s="87"/>
      <c r="I1795" s="88"/>
      <c r="J1795" s="64"/>
      <c r="K1795" s="64"/>
      <c r="L1795" s="79" t="str">
        <f>IF(E1795+F1795+G1795=0,"",E1795*'Emission Factors'!C$26+F1795*'Emission Factors'!C$28+G1795*'Emission Factors'!$C$30)</f>
        <v/>
      </c>
      <c r="M1795" s="79" t="str">
        <f>IF(E1795+F1795+G1795=0,"",E1795*'Emission Factors'!C$27+F1795*'Emission Factors'!C$29+G1795*'Emission Factors'!$C$31)</f>
        <v/>
      </c>
      <c r="N1795" s="79" t="str">
        <f t="shared" si="81"/>
        <v/>
      </c>
      <c r="O1795" s="79" t="str">
        <f t="shared" si="82"/>
        <v/>
      </c>
      <c r="P1795" s="79" t="str">
        <f>IFERROR(N1795*'Emission Factors'!C$13+O1795*'Emission Factors'!C$20,"")</f>
        <v/>
      </c>
      <c r="Q1795" s="89" t="str">
        <f t="shared" si="83"/>
        <v/>
      </c>
      <c r="R1795" s="90" t="str">
        <f>IFERROR(N1795*'Emission Factors'!C$14+O1795*'Emission Factors'!C$21,"")</f>
        <v/>
      </c>
      <c r="S1795" s="90" t="str">
        <f>IFERROR(N1795*'Emission Factors'!C$15+O1795*'Emission Factors'!C$22,"")</f>
        <v/>
      </c>
      <c r="T1795" s="90" t="str">
        <f>IFERROR(N1795*'Emission Factors'!C$16+O1795*'Emission Factors'!C$23,"")</f>
        <v/>
      </c>
      <c r="U1795" s="28" t="str">
        <f>IFERROR(IF(K1795="Residential",N1795*'Emission Factors'!$C$17+O1795*'Emission Factors'!$C$24,N1795*'Emission Factors'!$C$18+O1795*'Emission Factors'!$C$25),"")</f>
        <v/>
      </c>
    </row>
    <row r="1796" spans="2:21" ht="15" customHeight="1" x14ac:dyDescent="0.35">
      <c r="B1796" s="92"/>
      <c r="C1796" s="86"/>
      <c r="D1796" s="62"/>
      <c r="E1796" s="86"/>
      <c r="F1796" s="86"/>
      <c r="G1796" s="86"/>
      <c r="H1796" s="87"/>
      <c r="I1796" s="88"/>
      <c r="J1796" s="64"/>
      <c r="K1796" s="64"/>
      <c r="L1796" s="79" t="str">
        <f>IF(E1796+F1796+G1796=0,"",E1796*'Emission Factors'!C$26+F1796*'Emission Factors'!C$28+G1796*'Emission Factors'!$C$30)</f>
        <v/>
      </c>
      <c r="M1796" s="79" t="str">
        <f>IF(E1796+F1796+G1796=0,"",E1796*'Emission Factors'!C$27+F1796*'Emission Factors'!C$29+G1796*'Emission Factors'!$C$31)</f>
        <v/>
      </c>
      <c r="N1796" s="79" t="str">
        <f t="shared" si="81"/>
        <v/>
      </c>
      <c r="O1796" s="79" t="str">
        <f t="shared" si="82"/>
        <v/>
      </c>
      <c r="P1796" s="79" t="str">
        <f>IFERROR(N1796*'Emission Factors'!C$13+O1796*'Emission Factors'!C$20,"")</f>
        <v/>
      </c>
      <c r="Q1796" s="89" t="str">
        <f t="shared" si="83"/>
        <v/>
      </c>
      <c r="R1796" s="90" t="str">
        <f>IFERROR(N1796*'Emission Factors'!C$14+O1796*'Emission Factors'!C$21,"")</f>
        <v/>
      </c>
      <c r="S1796" s="90" t="str">
        <f>IFERROR(N1796*'Emission Factors'!C$15+O1796*'Emission Factors'!C$22,"")</f>
        <v/>
      </c>
      <c r="T1796" s="90" t="str">
        <f>IFERROR(N1796*'Emission Factors'!C$16+O1796*'Emission Factors'!C$23,"")</f>
        <v/>
      </c>
      <c r="U1796" s="28" t="str">
        <f>IFERROR(IF(K1796="Residential",N1796*'Emission Factors'!$C$17+O1796*'Emission Factors'!$C$24,N1796*'Emission Factors'!$C$18+O1796*'Emission Factors'!$C$25),"")</f>
        <v/>
      </c>
    </row>
    <row r="1797" spans="2:21" ht="15" customHeight="1" x14ac:dyDescent="0.35">
      <c r="B1797" s="92"/>
      <c r="C1797" s="86"/>
      <c r="D1797" s="63"/>
      <c r="E1797" s="86"/>
      <c r="F1797" s="86"/>
      <c r="G1797" s="86"/>
      <c r="H1797" s="87"/>
      <c r="I1797" s="88"/>
      <c r="J1797" s="64"/>
      <c r="K1797" s="64"/>
      <c r="L1797" s="79" t="str">
        <f>IF(E1797+F1797+G1797=0,"",E1797*'Emission Factors'!C$26+F1797*'Emission Factors'!C$28+G1797*'Emission Factors'!$C$30)</f>
        <v/>
      </c>
      <c r="M1797" s="79" t="str">
        <f>IF(E1797+F1797+G1797=0,"",E1797*'Emission Factors'!C$27+F1797*'Emission Factors'!C$29+G1797*'Emission Factors'!$C$31)</f>
        <v/>
      </c>
      <c r="N1797" s="79" t="str">
        <f t="shared" si="81"/>
        <v/>
      </c>
      <c r="O1797" s="79" t="str">
        <f t="shared" si="82"/>
        <v/>
      </c>
      <c r="P1797" s="79" t="str">
        <f>IFERROR(N1797*'Emission Factors'!C$13+O1797*'Emission Factors'!C$20,"")</f>
        <v/>
      </c>
      <c r="Q1797" s="89" t="str">
        <f t="shared" si="83"/>
        <v/>
      </c>
      <c r="R1797" s="90" t="str">
        <f>IFERROR(N1797*'Emission Factors'!C$14+O1797*'Emission Factors'!C$21,"")</f>
        <v/>
      </c>
      <c r="S1797" s="90" t="str">
        <f>IFERROR(N1797*'Emission Factors'!C$15+O1797*'Emission Factors'!C$22,"")</f>
        <v/>
      </c>
      <c r="T1797" s="90" t="str">
        <f>IFERROR(N1797*'Emission Factors'!C$16+O1797*'Emission Factors'!C$23,"")</f>
        <v/>
      </c>
      <c r="U1797" s="28" t="str">
        <f>IFERROR(IF(K1797="Residential",N1797*'Emission Factors'!$C$17+O1797*'Emission Factors'!$C$24,N1797*'Emission Factors'!$C$18+O1797*'Emission Factors'!$C$25),"")</f>
        <v/>
      </c>
    </row>
    <row r="1798" spans="2:21" ht="15" customHeight="1" x14ac:dyDescent="0.35">
      <c r="B1798" s="92"/>
      <c r="C1798" s="86"/>
      <c r="D1798" s="62"/>
      <c r="E1798" s="86"/>
      <c r="F1798" s="86"/>
      <c r="G1798" s="86"/>
      <c r="H1798" s="87"/>
      <c r="I1798" s="88"/>
      <c r="J1798" s="64"/>
      <c r="K1798" s="64"/>
      <c r="L1798" s="79" t="str">
        <f>IF(E1798+F1798+G1798=0,"",E1798*'Emission Factors'!C$26+F1798*'Emission Factors'!C$28+G1798*'Emission Factors'!$C$30)</f>
        <v/>
      </c>
      <c r="M1798" s="79" t="str">
        <f>IF(E1798+F1798+G1798=0,"",E1798*'Emission Factors'!C$27+F1798*'Emission Factors'!C$29+G1798*'Emission Factors'!$C$31)</f>
        <v/>
      </c>
      <c r="N1798" s="79" t="str">
        <f t="shared" si="81"/>
        <v/>
      </c>
      <c r="O1798" s="79" t="str">
        <f t="shared" si="82"/>
        <v/>
      </c>
      <c r="P1798" s="79" t="str">
        <f>IFERROR(N1798*'Emission Factors'!C$13+O1798*'Emission Factors'!C$20,"")</f>
        <v/>
      </c>
      <c r="Q1798" s="89" t="str">
        <f t="shared" si="83"/>
        <v/>
      </c>
      <c r="R1798" s="90" t="str">
        <f>IFERROR(N1798*'Emission Factors'!C$14+O1798*'Emission Factors'!C$21,"")</f>
        <v/>
      </c>
      <c r="S1798" s="90" t="str">
        <f>IFERROR(N1798*'Emission Factors'!C$15+O1798*'Emission Factors'!C$22,"")</f>
        <v/>
      </c>
      <c r="T1798" s="90" t="str">
        <f>IFERROR(N1798*'Emission Factors'!C$16+O1798*'Emission Factors'!C$23,"")</f>
        <v/>
      </c>
      <c r="U1798" s="28" t="str">
        <f>IFERROR(IF(K1798="Residential",N1798*'Emission Factors'!$C$17+O1798*'Emission Factors'!$C$24,N1798*'Emission Factors'!$C$18+O1798*'Emission Factors'!$C$25),"")</f>
        <v/>
      </c>
    </row>
    <row r="1799" spans="2:21" ht="15" customHeight="1" x14ac:dyDescent="0.35">
      <c r="B1799" s="92"/>
      <c r="C1799" s="86"/>
      <c r="D1799" s="62"/>
      <c r="E1799" s="86"/>
      <c r="F1799" s="86"/>
      <c r="G1799" s="86"/>
      <c r="H1799" s="87"/>
      <c r="I1799" s="88"/>
      <c r="J1799" s="64"/>
      <c r="K1799" s="64"/>
      <c r="L1799" s="79" t="str">
        <f>IF(E1799+F1799+G1799=0,"",E1799*'Emission Factors'!C$26+F1799*'Emission Factors'!C$28+G1799*'Emission Factors'!$C$30)</f>
        <v/>
      </c>
      <c r="M1799" s="79" t="str">
        <f>IF(E1799+F1799+G1799=0,"",E1799*'Emission Factors'!C$27+F1799*'Emission Factors'!C$29+G1799*'Emission Factors'!$C$31)</f>
        <v/>
      </c>
      <c r="N1799" s="79" t="str">
        <f t="shared" si="81"/>
        <v/>
      </c>
      <c r="O1799" s="79" t="str">
        <f t="shared" si="82"/>
        <v/>
      </c>
      <c r="P1799" s="79" t="str">
        <f>IFERROR(N1799*'Emission Factors'!C$13+O1799*'Emission Factors'!C$20,"")</f>
        <v/>
      </c>
      <c r="Q1799" s="89" t="str">
        <f t="shared" si="83"/>
        <v/>
      </c>
      <c r="R1799" s="90" t="str">
        <f>IFERROR(N1799*'Emission Factors'!C$14+O1799*'Emission Factors'!C$21,"")</f>
        <v/>
      </c>
      <c r="S1799" s="90" t="str">
        <f>IFERROR(N1799*'Emission Factors'!C$15+O1799*'Emission Factors'!C$22,"")</f>
        <v/>
      </c>
      <c r="T1799" s="90" t="str">
        <f>IFERROR(N1799*'Emission Factors'!C$16+O1799*'Emission Factors'!C$23,"")</f>
        <v/>
      </c>
      <c r="U1799" s="28" t="str">
        <f>IFERROR(IF(K1799="Residential",N1799*'Emission Factors'!$C$17+O1799*'Emission Factors'!$C$24,N1799*'Emission Factors'!$C$18+O1799*'Emission Factors'!$C$25),"")</f>
        <v/>
      </c>
    </row>
    <row r="1800" spans="2:21" ht="15" customHeight="1" x14ac:dyDescent="0.35">
      <c r="B1800" s="92"/>
      <c r="C1800" s="86"/>
      <c r="D1800" s="62"/>
      <c r="E1800" s="86"/>
      <c r="F1800" s="86"/>
      <c r="G1800" s="86"/>
      <c r="H1800" s="87"/>
      <c r="I1800" s="88"/>
      <c r="J1800" s="64"/>
      <c r="K1800" s="64"/>
      <c r="L1800" s="79" t="str">
        <f>IF(E1800+F1800+G1800=0,"",E1800*'Emission Factors'!C$26+F1800*'Emission Factors'!C$28+G1800*'Emission Factors'!$C$30)</f>
        <v/>
      </c>
      <c r="M1800" s="79" t="str">
        <f>IF(E1800+F1800+G1800=0,"",E1800*'Emission Factors'!C$27+F1800*'Emission Factors'!C$29+G1800*'Emission Factors'!$C$31)</f>
        <v/>
      </c>
      <c r="N1800" s="79" t="str">
        <f t="shared" si="81"/>
        <v/>
      </c>
      <c r="O1800" s="79" t="str">
        <f t="shared" si="82"/>
        <v/>
      </c>
      <c r="P1800" s="79" t="str">
        <f>IFERROR(N1800*'Emission Factors'!C$13+O1800*'Emission Factors'!C$20,"")</f>
        <v/>
      </c>
      <c r="Q1800" s="89" t="str">
        <f t="shared" si="83"/>
        <v/>
      </c>
      <c r="R1800" s="90" t="str">
        <f>IFERROR(N1800*'Emission Factors'!C$14+O1800*'Emission Factors'!C$21,"")</f>
        <v/>
      </c>
      <c r="S1800" s="90" t="str">
        <f>IFERROR(N1800*'Emission Factors'!C$15+O1800*'Emission Factors'!C$22,"")</f>
        <v/>
      </c>
      <c r="T1800" s="90" t="str">
        <f>IFERROR(N1800*'Emission Factors'!C$16+O1800*'Emission Factors'!C$23,"")</f>
        <v/>
      </c>
      <c r="U1800" s="28" t="str">
        <f>IFERROR(IF(K1800="Residential",N1800*'Emission Factors'!$C$17+O1800*'Emission Factors'!$C$24,N1800*'Emission Factors'!$C$18+O1800*'Emission Factors'!$C$25),"")</f>
        <v/>
      </c>
    </row>
    <row r="1801" spans="2:21" ht="15" customHeight="1" x14ac:dyDescent="0.35">
      <c r="B1801" s="92"/>
      <c r="C1801" s="86"/>
      <c r="D1801" s="62"/>
      <c r="E1801" s="86"/>
      <c r="F1801" s="86"/>
      <c r="G1801" s="86"/>
      <c r="H1801" s="87"/>
      <c r="I1801" s="88"/>
      <c r="J1801" s="64"/>
      <c r="K1801" s="64"/>
      <c r="L1801" s="79" t="str">
        <f>IF(E1801+F1801+G1801=0,"",E1801*'Emission Factors'!C$26+F1801*'Emission Factors'!C$28+G1801*'Emission Factors'!$C$30)</f>
        <v/>
      </c>
      <c r="M1801" s="79" t="str">
        <f>IF(E1801+F1801+G1801=0,"",E1801*'Emission Factors'!C$27+F1801*'Emission Factors'!C$29+G1801*'Emission Factors'!$C$31)</f>
        <v/>
      </c>
      <c r="N1801" s="79" t="str">
        <f t="shared" si="81"/>
        <v/>
      </c>
      <c r="O1801" s="79" t="str">
        <f t="shared" si="82"/>
        <v/>
      </c>
      <c r="P1801" s="79" t="str">
        <f>IFERROR(N1801*'Emission Factors'!C$13+O1801*'Emission Factors'!C$20,"")</f>
        <v/>
      </c>
      <c r="Q1801" s="89" t="str">
        <f t="shared" si="83"/>
        <v/>
      </c>
      <c r="R1801" s="90" t="str">
        <f>IFERROR(N1801*'Emission Factors'!C$14+O1801*'Emission Factors'!C$21,"")</f>
        <v/>
      </c>
      <c r="S1801" s="90" t="str">
        <f>IFERROR(N1801*'Emission Factors'!C$15+O1801*'Emission Factors'!C$22,"")</f>
        <v/>
      </c>
      <c r="T1801" s="90" t="str">
        <f>IFERROR(N1801*'Emission Factors'!C$16+O1801*'Emission Factors'!C$23,"")</f>
        <v/>
      </c>
      <c r="U1801" s="28" t="str">
        <f>IFERROR(IF(K1801="Residential",N1801*'Emission Factors'!$C$17+O1801*'Emission Factors'!$C$24,N1801*'Emission Factors'!$C$18+O1801*'Emission Factors'!$C$25),"")</f>
        <v/>
      </c>
    </row>
    <row r="1802" spans="2:21" ht="15" customHeight="1" x14ac:dyDescent="0.35">
      <c r="B1802" s="92"/>
      <c r="C1802" s="86"/>
      <c r="D1802" s="63"/>
      <c r="E1802" s="86"/>
      <c r="F1802" s="86"/>
      <c r="G1802" s="86"/>
      <c r="H1802" s="87"/>
      <c r="I1802" s="88"/>
      <c r="J1802" s="64"/>
      <c r="K1802" s="64"/>
      <c r="L1802" s="79" t="str">
        <f>IF(E1802+F1802+G1802=0,"",E1802*'Emission Factors'!C$26+F1802*'Emission Factors'!C$28+G1802*'Emission Factors'!$C$30)</f>
        <v/>
      </c>
      <c r="M1802" s="79" t="str">
        <f>IF(E1802+F1802+G1802=0,"",E1802*'Emission Factors'!C$27+F1802*'Emission Factors'!C$29+G1802*'Emission Factors'!$C$31)</f>
        <v/>
      </c>
      <c r="N1802" s="79" t="str">
        <f t="shared" si="81"/>
        <v/>
      </c>
      <c r="O1802" s="79" t="str">
        <f t="shared" si="82"/>
        <v/>
      </c>
      <c r="P1802" s="79" t="str">
        <f>IFERROR(N1802*'Emission Factors'!C$13+O1802*'Emission Factors'!C$20,"")</f>
        <v/>
      </c>
      <c r="Q1802" s="89" t="str">
        <f t="shared" si="83"/>
        <v/>
      </c>
      <c r="R1802" s="90" t="str">
        <f>IFERROR(N1802*'Emission Factors'!C$14+O1802*'Emission Factors'!C$21,"")</f>
        <v/>
      </c>
      <c r="S1802" s="90" t="str">
        <f>IFERROR(N1802*'Emission Factors'!C$15+O1802*'Emission Factors'!C$22,"")</f>
        <v/>
      </c>
      <c r="T1802" s="90" t="str">
        <f>IFERROR(N1802*'Emission Factors'!C$16+O1802*'Emission Factors'!C$23,"")</f>
        <v/>
      </c>
      <c r="U1802" s="28" t="str">
        <f>IFERROR(IF(K1802="Residential",N1802*'Emission Factors'!$C$17+O1802*'Emission Factors'!$C$24,N1802*'Emission Factors'!$C$18+O1802*'Emission Factors'!$C$25),"")</f>
        <v/>
      </c>
    </row>
    <row r="1803" spans="2:21" ht="15" customHeight="1" x14ac:dyDescent="0.35">
      <c r="B1803" s="92"/>
      <c r="C1803" s="86"/>
      <c r="D1803" s="62"/>
      <c r="E1803" s="86"/>
      <c r="F1803" s="86"/>
      <c r="G1803" s="86"/>
      <c r="H1803" s="87"/>
      <c r="I1803" s="88"/>
      <c r="J1803" s="64"/>
      <c r="K1803" s="64"/>
      <c r="L1803" s="79" t="str">
        <f>IF(E1803+F1803+G1803=0,"",E1803*'Emission Factors'!C$26+F1803*'Emission Factors'!C$28+G1803*'Emission Factors'!$C$30)</f>
        <v/>
      </c>
      <c r="M1803" s="79" t="str">
        <f>IF(E1803+F1803+G1803=0,"",E1803*'Emission Factors'!C$27+F1803*'Emission Factors'!C$29+G1803*'Emission Factors'!$C$31)</f>
        <v/>
      </c>
      <c r="N1803" s="79" t="str">
        <f t="shared" si="81"/>
        <v/>
      </c>
      <c r="O1803" s="79" t="str">
        <f t="shared" si="82"/>
        <v/>
      </c>
      <c r="P1803" s="79" t="str">
        <f>IFERROR(N1803*'Emission Factors'!C$13+O1803*'Emission Factors'!C$20,"")</f>
        <v/>
      </c>
      <c r="Q1803" s="89" t="str">
        <f t="shared" si="83"/>
        <v/>
      </c>
      <c r="R1803" s="90" t="str">
        <f>IFERROR(N1803*'Emission Factors'!C$14+O1803*'Emission Factors'!C$21,"")</f>
        <v/>
      </c>
      <c r="S1803" s="90" t="str">
        <f>IFERROR(N1803*'Emission Factors'!C$15+O1803*'Emission Factors'!C$22,"")</f>
        <v/>
      </c>
      <c r="T1803" s="90" t="str">
        <f>IFERROR(N1803*'Emission Factors'!C$16+O1803*'Emission Factors'!C$23,"")</f>
        <v/>
      </c>
      <c r="U1803" s="28" t="str">
        <f>IFERROR(IF(K1803="Residential",N1803*'Emission Factors'!$C$17+O1803*'Emission Factors'!$C$24,N1803*'Emission Factors'!$C$18+O1803*'Emission Factors'!$C$25),"")</f>
        <v/>
      </c>
    </row>
    <row r="1804" spans="2:21" ht="15" customHeight="1" x14ac:dyDescent="0.35">
      <c r="B1804" s="92"/>
      <c r="C1804" s="86"/>
      <c r="D1804" s="62"/>
      <c r="E1804" s="86"/>
      <c r="F1804" s="86"/>
      <c r="G1804" s="86"/>
      <c r="H1804" s="87"/>
      <c r="I1804" s="88"/>
      <c r="J1804" s="64"/>
      <c r="K1804" s="64"/>
      <c r="L1804" s="79" t="str">
        <f>IF(E1804+F1804+G1804=0,"",E1804*'Emission Factors'!C$26+F1804*'Emission Factors'!C$28+G1804*'Emission Factors'!$C$30)</f>
        <v/>
      </c>
      <c r="M1804" s="79" t="str">
        <f>IF(E1804+F1804+G1804=0,"",E1804*'Emission Factors'!C$27+F1804*'Emission Factors'!C$29+G1804*'Emission Factors'!$C$31)</f>
        <v/>
      </c>
      <c r="N1804" s="79" t="str">
        <f t="shared" si="81"/>
        <v/>
      </c>
      <c r="O1804" s="79" t="str">
        <f t="shared" si="82"/>
        <v/>
      </c>
      <c r="P1804" s="79" t="str">
        <f>IFERROR(N1804*'Emission Factors'!C$13+O1804*'Emission Factors'!C$20,"")</f>
        <v/>
      </c>
      <c r="Q1804" s="89" t="str">
        <f t="shared" si="83"/>
        <v/>
      </c>
      <c r="R1804" s="90" t="str">
        <f>IFERROR(N1804*'Emission Factors'!C$14+O1804*'Emission Factors'!C$21,"")</f>
        <v/>
      </c>
      <c r="S1804" s="90" t="str">
        <f>IFERROR(N1804*'Emission Factors'!C$15+O1804*'Emission Factors'!C$22,"")</f>
        <v/>
      </c>
      <c r="T1804" s="90" t="str">
        <f>IFERROR(N1804*'Emission Factors'!C$16+O1804*'Emission Factors'!C$23,"")</f>
        <v/>
      </c>
      <c r="U1804" s="28" t="str">
        <f>IFERROR(IF(K1804="Residential",N1804*'Emission Factors'!$C$17+O1804*'Emission Factors'!$C$24,N1804*'Emission Factors'!$C$18+O1804*'Emission Factors'!$C$25),"")</f>
        <v/>
      </c>
    </row>
    <row r="1805" spans="2:21" ht="15" customHeight="1" x14ac:dyDescent="0.35">
      <c r="B1805" s="92"/>
      <c r="C1805" s="86"/>
      <c r="D1805" s="62"/>
      <c r="E1805" s="86"/>
      <c r="F1805" s="86"/>
      <c r="G1805" s="86"/>
      <c r="H1805" s="87"/>
      <c r="I1805" s="88"/>
      <c r="J1805" s="64"/>
      <c r="K1805" s="64"/>
      <c r="L1805" s="79" t="str">
        <f>IF(E1805+F1805+G1805=0,"",E1805*'Emission Factors'!C$26+F1805*'Emission Factors'!C$28+G1805*'Emission Factors'!$C$30)</f>
        <v/>
      </c>
      <c r="M1805" s="79" t="str">
        <f>IF(E1805+F1805+G1805=0,"",E1805*'Emission Factors'!C$27+F1805*'Emission Factors'!C$29+G1805*'Emission Factors'!$C$31)</f>
        <v/>
      </c>
      <c r="N1805" s="79" t="str">
        <f t="shared" si="81"/>
        <v/>
      </c>
      <c r="O1805" s="79" t="str">
        <f t="shared" si="82"/>
        <v/>
      </c>
      <c r="P1805" s="79" t="str">
        <f>IFERROR(N1805*'Emission Factors'!C$13+O1805*'Emission Factors'!C$20,"")</f>
        <v/>
      </c>
      <c r="Q1805" s="89" t="str">
        <f t="shared" si="83"/>
        <v/>
      </c>
      <c r="R1805" s="90" t="str">
        <f>IFERROR(N1805*'Emission Factors'!C$14+O1805*'Emission Factors'!C$21,"")</f>
        <v/>
      </c>
      <c r="S1805" s="90" t="str">
        <f>IFERROR(N1805*'Emission Factors'!C$15+O1805*'Emission Factors'!C$22,"")</f>
        <v/>
      </c>
      <c r="T1805" s="90" t="str">
        <f>IFERROR(N1805*'Emission Factors'!C$16+O1805*'Emission Factors'!C$23,"")</f>
        <v/>
      </c>
      <c r="U1805" s="28" t="str">
        <f>IFERROR(IF(K1805="Residential",N1805*'Emission Factors'!$C$17+O1805*'Emission Factors'!$C$24,N1805*'Emission Factors'!$C$18+O1805*'Emission Factors'!$C$25),"")</f>
        <v/>
      </c>
    </row>
    <row r="1806" spans="2:21" ht="15" customHeight="1" x14ac:dyDescent="0.35">
      <c r="B1806" s="92"/>
      <c r="C1806" s="86"/>
      <c r="D1806" s="62"/>
      <c r="E1806" s="86"/>
      <c r="F1806" s="86"/>
      <c r="G1806" s="86"/>
      <c r="H1806" s="87"/>
      <c r="I1806" s="88"/>
      <c r="J1806" s="64"/>
      <c r="K1806" s="64"/>
      <c r="L1806" s="79" t="str">
        <f>IF(E1806+F1806+G1806=0,"",E1806*'Emission Factors'!C$26+F1806*'Emission Factors'!C$28+G1806*'Emission Factors'!$C$30)</f>
        <v/>
      </c>
      <c r="M1806" s="79" t="str">
        <f>IF(E1806+F1806+G1806=0,"",E1806*'Emission Factors'!C$27+F1806*'Emission Factors'!C$29+G1806*'Emission Factors'!$C$31)</f>
        <v/>
      </c>
      <c r="N1806" s="79" t="str">
        <f t="shared" si="81"/>
        <v/>
      </c>
      <c r="O1806" s="79" t="str">
        <f t="shared" si="82"/>
        <v/>
      </c>
      <c r="P1806" s="79" t="str">
        <f>IFERROR(N1806*'Emission Factors'!C$13+O1806*'Emission Factors'!C$20,"")</f>
        <v/>
      </c>
      <c r="Q1806" s="89" t="str">
        <f t="shared" si="83"/>
        <v/>
      </c>
      <c r="R1806" s="90" t="str">
        <f>IFERROR(N1806*'Emission Factors'!C$14+O1806*'Emission Factors'!C$21,"")</f>
        <v/>
      </c>
      <c r="S1806" s="90" t="str">
        <f>IFERROR(N1806*'Emission Factors'!C$15+O1806*'Emission Factors'!C$22,"")</f>
        <v/>
      </c>
      <c r="T1806" s="90" t="str">
        <f>IFERROR(N1806*'Emission Factors'!C$16+O1806*'Emission Factors'!C$23,"")</f>
        <v/>
      </c>
      <c r="U1806" s="28" t="str">
        <f>IFERROR(IF(K1806="Residential",N1806*'Emission Factors'!$C$17+O1806*'Emission Factors'!$C$24,N1806*'Emission Factors'!$C$18+O1806*'Emission Factors'!$C$25),"")</f>
        <v/>
      </c>
    </row>
    <row r="1807" spans="2:21" ht="15" customHeight="1" x14ac:dyDescent="0.35">
      <c r="B1807" s="92"/>
      <c r="C1807" s="86"/>
      <c r="D1807" s="63"/>
      <c r="E1807" s="86"/>
      <c r="F1807" s="86"/>
      <c r="G1807" s="86"/>
      <c r="H1807" s="87"/>
      <c r="I1807" s="88"/>
      <c r="J1807" s="64"/>
      <c r="K1807" s="64"/>
      <c r="L1807" s="79" t="str">
        <f>IF(E1807+F1807+G1807=0,"",E1807*'Emission Factors'!C$26+F1807*'Emission Factors'!C$28+G1807*'Emission Factors'!$C$30)</f>
        <v/>
      </c>
      <c r="M1807" s="79" t="str">
        <f>IF(E1807+F1807+G1807=0,"",E1807*'Emission Factors'!C$27+F1807*'Emission Factors'!C$29+G1807*'Emission Factors'!$C$31)</f>
        <v/>
      </c>
      <c r="N1807" s="79" t="str">
        <f t="shared" si="81"/>
        <v/>
      </c>
      <c r="O1807" s="79" t="str">
        <f t="shared" si="82"/>
        <v/>
      </c>
      <c r="P1807" s="79" t="str">
        <f>IFERROR(N1807*'Emission Factors'!C$13+O1807*'Emission Factors'!C$20,"")</f>
        <v/>
      </c>
      <c r="Q1807" s="89" t="str">
        <f t="shared" si="83"/>
        <v/>
      </c>
      <c r="R1807" s="90" t="str">
        <f>IFERROR(N1807*'Emission Factors'!C$14+O1807*'Emission Factors'!C$21,"")</f>
        <v/>
      </c>
      <c r="S1807" s="90" t="str">
        <f>IFERROR(N1807*'Emission Factors'!C$15+O1807*'Emission Factors'!C$22,"")</f>
        <v/>
      </c>
      <c r="T1807" s="90" t="str">
        <f>IFERROR(N1807*'Emission Factors'!C$16+O1807*'Emission Factors'!C$23,"")</f>
        <v/>
      </c>
      <c r="U1807" s="28" t="str">
        <f>IFERROR(IF(K1807="Residential",N1807*'Emission Factors'!$C$17+O1807*'Emission Factors'!$C$24,N1807*'Emission Factors'!$C$18+O1807*'Emission Factors'!$C$25),"")</f>
        <v/>
      </c>
    </row>
    <row r="1808" spans="2:21" ht="15" customHeight="1" x14ac:dyDescent="0.35">
      <c r="B1808" s="92"/>
      <c r="C1808" s="86"/>
      <c r="D1808" s="62"/>
      <c r="E1808" s="86"/>
      <c r="F1808" s="86"/>
      <c r="G1808" s="86"/>
      <c r="H1808" s="87"/>
      <c r="I1808" s="88"/>
      <c r="J1808" s="64"/>
      <c r="K1808" s="64"/>
      <c r="L1808" s="79" t="str">
        <f>IF(E1808+F1808+G1808=0,"",E1808*'Emission Factors'!C$26+F1808*'Emission Factors'!C$28+G1808*'Emission Factors'!$C$30)</f>
        <v/>
      </c>
      <c r="M1808" s="79" t="str">
        <f>IF(E1808+F1808+G1808=0,"",E1808*'Emission Factors'!C$27+F1808*'Emission Factors'!C$29+G1808*'Emission Factors'!$C$31)</f>
        <v/>
      </c>
      <c r="N1808" s="79" t="str">
        <f t="shared" si="81"/>
        <v/>
      </c>
      <c r="O1808" s="79" t="str">
        <f t="shared" si="82"/>
        <v/>
      </c>
      <c r="P1808" s="79" t="str">
        <f>IFERROR(N1808*'Emission Factors'!C$13+O1808*'Emission Factors'!C$20,"")</f>
        <v/>
      </c>
      <c r="Q1808" s="89" t="str">
        <f t="shared" si="83"/>
        <v/>
      </c>
      <c r="R1808" s="90" t="str">
        <f>IFERROR(N1808*'Emission Factors'!C$14+O1808*'Emission Factors'!C$21,"")</f>
        <v/>
      </c>
      <c r="S1808" s="90" t="str">
        <f>IFERROR(N1808*'Emission Factors'!C$15+O1808*'Emission Factors'!C$22,"")</f>
        <v/>
      </c>
      <c r="T1808" s="90" t="str">
        <f>IFERROR(N1808*'Emission Factors'!C$16+O1808*'Emission Factors'!C$23,"")</f>
        <v/>
      </c>
      <c r="U1808" s="28" t="str">
        <f>IFERROR(IF(K1808="Residential",N1808*'Emission Factors'!$C$17+O1808*'Emission Factors'!$C$24,N1808*'Emission Factors'!$C$18+O1808*'Emission Factors'!$C$25),"")</f>
        <v/>
      </c>
    </row>
    <row r="1809" spans="2:21" ht="15" customHeight="1" x14ac:dyDescent="0.35">
      <c r="B1809" s="92"/>
      <c r="C1809" s="86"/>
      <c r="D1809" s="62"/>
      <c r="E1809" s="86"/>
      <c r="F1809" s="86"/>
      <c r="G1809" s="86"/>
      <c r="H1809" s="87"/>
      <c r="I1809" s="88"/>
      <c r="J1809" s="64"/>
      <c r="K1809" s="64"/>
      <c r="L1809" s="79" t="str">
        <f>IF(E1809+F1809+G1809=0,"",E1809*'Emission Factors'!C$26+F1809*'Emission Factors'!C$28+G1809*'Emission Factors'!$C$30)</f>
        <v/>
      </c>
      <c r="M1809" s="79" t="str">
        <f>IF(E1809+F1809+G1809=0,"",E1809*'Emission Factors'!C$27+F1809*'Emission Factors'!C$29+G1809*'Emission Factors'!$C$31)</f>
        <v/>
      </c>
      <c r="N1809" s="79" t="str">
        <f t="shared" si="81"/>
        <v/>
      </c>
      <c r="O1809" s="79" t="str">
        <f t="shared" si="82"/>
        <v/>
      </c>
      <c r="P1809" s="79" t="str">
        <f>IFERROR(N1809*'Emission Factors'!C$13+O1809*'Emission Factors'!C$20,"")</f>
        <v/>
      </c>
      <c r="Q1809" s="89" t="str">
        <f t="shared" si="83"/>
        <v/>
      </c>
      <c r="R1809" s="90" t="str">
        <f>IFERROR(N1809*'Emission Factors'!C$14+O1809*'Emission Factors'!C$21,"")</f>
        <v/>
      </c>
      <c r="S1809" s="90" t="str">
        <f>IFERROR(N1809*'Emission Factors'!C$15+O1809*'Emission Factors'!C$22,"")</f>
        <v/>
      </c>
      <c r="T1809" s="90" t="str">
        <f>IFERROR(N1809*'Emission Factors'!C$16+O1809*'Emission Factors'!C$23,"")</f>
        <v/>
      </c>
      <c r="U1809" s="28" t="str">
        <f>IFERROR(IF(K1809="Residential",N1809*'Emission Factors'!$C$17+O1809*'Emission Factors'!$C$24,N1809*'Emission Factors'!$C$18+O1809*'Emission Factors'!$C$25),"")</f>
        <v/>
      </c>
    </row>
    <row r="1810" spans="2:21" ht="15" customHeight="1" x14ac:dyDescent="0.35">
      <c r="B1810" s="92"/>
      <c r="C1810" s="86"/>
      <c r="D1810" s="62"/>
      <c r="E1810" s="86"/>
      <c r="F1810" s="86"/>
      <c r="G1810" s="86"/>
      <c r="H1810" s="87"/>
      <c r="I1810" s="88"/>
      <c r="J1810" s="64"/>
      <c r="K1810" s="64"/>
      <c r="L1810" s="79" t="str">
        <f>IF(E1810+F1810+G1810=0,"",E1810*'Emission Factors'!C$26+F1810*'Emission Factors'!C$28+G1810*'Emission Factors'!$C$30)</f>
        <v/>
      </c>
      <c r="M1810" s="79" t="str">
        <f>IF(E1810+F1810+G1810=0,"",E1810*'Emission Factors'!C$27+F1810*'Emission Factors'!C$29+G1810*'Emission Factors'!$C$31)</f>
        <v/>
      </c>
      <c r="N1810" s="79" t="str">
        <f t="shared" ref="N1810:N1873" si="84">IFERROR(L1810*J1810,"")</f>
        <v/>
      </c>
      <c r="O1810" s="79" t="str">
        <f t="shared" ref="O1810:O1873" si="85">IFERROR(M1810*J1810,"")</f>
        <v/>
      </c>
      <c r="P1810" s="79" t="str">
        <f>IFERROR(N1810*'Emission Factors'!C$13+O1810*'Emission Factors'!C$20,"")</f>
        <v/>
      </c>
      <c r="Q1810" s="89" t="str">
        <f t="shared" ref="Q1810:Q1873" si="86">IFERROR(P1810/I1810,"")</f>
        <v/>
      </c>
      <c r="R1810" s="90" t="str">
        <f>IFERROR(N1810*'Emission Factors'!C$14+O1810*'Emission Factors'!C$21,"")</f>
        <v/>
      </c>
      <c r="S1810" s="90" t="str">
        <f>IFERROR(N1810*'Emission Factors'!C$15+O1810*'Emission Factors'!C$22,"")</f>
        <v/>
      </c>
      <c r="T1810" s="90" t="str">
        <f>IFERROR(N1810*'Emission Factors'!C$16+O1810*'Emission Factors'!C$23,"")</f>
        <v/>
      </c>
      <c r="U1810" s="28" t="str">
        <f>IFERROR(IF(K1810="Residential",N1810*'Emission Factors'!$C$17+O1810*'Emission Factors'!$C$24,N1810*'Emission Factors'!$C$18+O1810*'Emission Factors'!$C$25),"")</f>
        <v/>
      </c>
    </row>
    <row r="1811" spans="2:21" ht="15" customHeight="1" x14ac:dyDescent="0.35">
      <c r="B1811" s="92"/>
      <c r="C1811" s="86"/>
      <c r="D1811" s="62"/>
      <c r="E1811" s="86"/>
      <c r="F1811" s="86"/>
      <c r="G1811" s="86"/>
      <c r="H1811" s="87"/>
      <c r="I1811" s="88"/>
      <c r="J1811" s="64"/>
      <c r="K1811" s="64"/>
      <c r="L1811" s="79" t="str">
        <f>IF(E1811+F1811+G1811=0,"",E1811*'Emission Factors'!C$26+F1811*'Emission Factors'!C$28+G1811*'Emission Factors'!$C$30)</f>
        <v/>
      </c>
      <c r="M1811" s="79" t="str">
        <f>IF(E1811+F1811+G1811=0,"",E1811*'Emission Factors'!C$27+F1811*'Emission Factors'!C$29+G1811*'Emission Factors'!$C$31)</f>
        <v/>
      </c>
      <c r="N1811" s="79" t="str">
        <f t="shared" si="84"/>
        <v/>
      </c>
      <c r="O1811" s="79" t="str">
        <f t="shared" si="85"/>
        <v/>
      </c>
      <c r="P1811" s="79" t="str">
        <f>IFERROR(N1811*'Emission Factors'!C$13+O1811*'Emission Factors'!C$20,"")</f>
        <v/>
      </c>
      <c r="Q1811" s="89" t="str">
        <f t="shared" si="86"/>
        <v/>
      </c>
      <c r="R1811" s="90" t="str">
        <f>IFERROR(N1811*'Emission Factors'!C$14+O1811*'Emission Factors'!C$21,"")</f>
        <v/>
      </c>
      <c r="S1811" s="90" t="str">
        <f>IFERROR(N1811*'Emission Factors'!C$15+O1811*'Emission Factors'!C$22,"")</f>
        <v/>
      </c>
      <c r="T1811" s="90" t="str">
        <f>IFERROR(N1811*'Emission Factors'!C$16+O1811*'Emission Factors'!C$23,"")</f>
        <v/>
      </c>
      <c r="U1811" s="28" t="str">
        <f>IFERROR(IF(K1811="Residential",N1811*'Emission Factors'!$C$17+O1811*'Emission Factors'!$C$24,N1811*'Emission Factors'!$C$18+O1811*'Emission Factors'!$C$25),"")</f>
        <v/>
      </c>
    </row>
    <row r="1812" spans="2:21" ht="15" customHeight="1" x14ac:dyDescent="0.35">
      <c r="B1812" s="92"/>
      <c r="C1812" s="86"/>
      <c r="D1812" s="63"/>
      <c r="E1812" s="86"/>
      <c r="F1812" s="86"/>
      <c r="G1812" s="86"/>
      <c r="H1812" s="87"/>
      <c r="I1812" s="88"/>
      <c r="J1812" s="64"/>
      <c r="K1812" s="64"/>
      <c r="L1812" s="79" t="str">
        <f>IF(E1812+F1812+G1812=0,"",E1812*'Emission Factors'!C$26+F1812*'Emission Factors'!C$28+G1812*'Emission Factors'!$C$30)</f>
        <v/>
      </c>
      <c r="M1812" s="79" t="str">
        <f>IF(E1812+F1812+G1812=0,"",E1812*'Emission Factors'!C$27+F1812*'Emission Factors'!C$29+G1812*'Emission Factors'!$C$31)</f>
        <v/>
      </c>
      <c r="N1812" s="79" t="str">
        <f t="shared" si="84"/>
        <v/>
      </c>
      <c r="O1812" s="79" t="str">
        <f t="shared" si="85"/>
        <v/>
      </c>
      <c r="P1812" s="79" t="str">
        <f>IFERROR(N1812*'Emission Factors'!C$13+O1812*'Emission Factors'!C$20,"")</f>
        <v/>
      </c>
      <c r="Q1812" s="89" t="str">
        <f t="shared" si="86"/>
        <v/>
      </c>
      <c r="R1812" s="90" t="str">
        <f>IFERROR(N1812*'Emission Factors'!C$14+O1812*'Emission Factors'!C$21,"")</f>
        <v/>
      </c>
      <c r="S1812" s="90" t="str">
        <f>IFERROR(N1812*'Emission Factors'!C$15+O1812*'Emission Factors'!C$22,"")</f>
        <v/>
      </c>
      <c r="T1812" s="90" t="str">
        <f>IFERROR(N1812*'Emission Factors'!C$16+O1812*'Emission Factors'!C$23,"")</f>
        <v/>
      </c>
      <c r="U1812" s="28" t="str">
        <f>IFERROR(IF(K1812="Residential",N1812*'Emission Factors'!$C$17+O1812*'Emission Factors'!$C$24,N1812*'Emission Factors'!$C$18+O1812*'Emission Factors'!$C$25),"")</f>
        <v/>
      </c>
    </row>
    <row r="1813" spans="2:21" ht="15" customHeight="1" x14ac:dyDescent="0.35">
      <c r="B1813" s="92"/>
      <c r="C1813" s="86"/>
      <c r="D1813" s="62"/>
      <c r="E1813" s="86"/>
      <c r="F1813" s="86"/>
      <c r="G1813" s="86"/>
      <c r="H1813" s="87"/>
      <c r="I1813" s="88"/>
      <c r="J1813" s="64"/>
      <c r="K1813" s="64"/>
      <c r="L1813" s="79" t="str">
        <f>IF(E1813+F1813+G1813=0,"",E1813*'Emission Factors'!C$26+F1813*'Emission Factors'!C$28+G1813*'Emission Factors'!$C$30)</f>
        <v/>
      </c>
      <c r="M1813" s="79" t="str">
        <f>IF(E1813+F1813+G1813=0,"",E1813*'Emission Factors'!C$27+F1813*'Emission Factors'!C$29+G1813*'Emission Factors'!$C$31)</f>
        <v/>
      </c>
      <c r="N1813" s="79" t="str">
        <f t="shared" si="84"/>
        <v/>
      </c>
      <c r="O1813" s="79" t="str">
        <f t="shared" si="85"/>
        <v/>
      </c>
      <c r="P1813" s="79" t="str">
        <f>IFERROR(N1813*'Emission Factors'!C$13+O1813*'Emission Factors'!C$20,"")</f>
        <v/>
      </c>
      <c r="Q1813" s="89" t="str">
        <f t="shared" si="86"/>
        <v/>
      </c>
      <c r="R1813" s="90" t="str">
        <f>IFERROR(N1813*'Emission Factors'!C$14+O1813*'Emission Factors'!C$21,"")</f>
        <v/>
      </c>
      <c r="S1813" s="90" t="str">
        <f>IFERROR(N1813*'Emission Factors'!C$15+O1813*'Emission Factors'!C$22,"")</f>
        <v/>
      </c>
      <c r="T1813" s="90" t="str">
        <f>IFERROR(N1813*'Emission Factors'!C$16+O1813*'Emission Factors'!C$23,"")</f>
        <v/>
      </c>
      <c r="U1813" s="28" t="str">
        <f>IFERROR(IF(K1813="Residential",N1813*'Emission Factors'!$C$17+O1813*'Emission Factors'!$C$24,N1813*'Emission Factors'!$C$18+O1813*'Emission Factors'!$C$25),"")</f>
        <v/>
      </c>
    </row>
    <row r="1814" spans="2:21" ht="15" customHeight="1" x14ac:dyDescent="0.35">
      <c r="B1814" s="92"/>
      <c r="C1814" s="86"/>
      <c r="D1814" s="62"/>
      <c r="E1814" s="86"/>
      <c r="F1814" s="86"/>
      <c r="G1814" s="86"/>
      <c r="H1814" s="87"/>
      <c r="I1814" s="88"/>
      <c r="J1814" s="64"/>
      <c r="K1814" s="64"/>
      <c r="L1814" s="79" t="str">
        <f>IF(E1814+F1814+G1814=0,"",E1814*'Emission Factors'!C$26+F1814*'Emission Factors'!C$28+G1814*'Emission Factors'!$C$30)</f>
        <v/>
      </c>
      <c r="M1814" s="79" t="str">
        <f>IF(E1814+F1814+G1814=0,"",E1814*'Emission Factors'!C$27+F1814*'Emission Factors'!C$29+G1814*'Emission Factors'!$C$31)</f>
        <v/>
      </c>
      <c r="N1814" s="79" t="str">
        <f t="shared" si="84"/>
        <v/>
      </c>
      <c r="O1814" s="79" t="str">
        <f t="shared" si="85"/>
        <v/>
      </c>
      <c r="P1814" s="79" t="str">
        <f>IFERROR(N1814*'Emission Factors'!C$13+O1814*'Emission Factors'!C$20,"")</f>
        <v/>
      </c>
      <c r="Q1814" s="89" t="str">
        <f t="shared" si="86"/>
        <v/>
      </c>
      <c r="R1814" s="90" t="str">
        <f>IFERROR(N1814*'Emission Factors'!C$14+O1814*'Emission Factors'!C$21,"")</f>
        <v/>
      </c>
      <c r="S1814" s="90" t="str">
        <f>IFERROR(N1814*'Emission Factors'!C$15+O1814*'Emission Factors'!C$22,"")</f>
        <v/>
      </c>
      <c r="T1814" s="90" t="str">
        <f>IFERROR(N1814*'Emission Factors'!C$16+O1814*'Emission Factors'!C$23,"")</f>
        <v/>
      </c>
      <c r="U1814" s="28" t="str">
        <f>IFERROR(IF(K1814="Residential",N1814*'Emission Factors'!$C$17+O1814*'Emission Factors'!$C$24,N1814*'Emission Factors'!$C$18+O1814*'Emission Factors'!$C$25),"")</f>
        <v/>
      </c>
    </row>
    <row r="1815" spans="2:21" ht="15" customHeight="1" x14ac:dyDescent="0.35">
      <c r="B1815" s="92"/>
      <c r="C1815" s="86"/>
      <c r="D1815" s="62"/>
      <c r="E1815" s="86"/>
      <c r="F1815" s="86"/>
      <c r="G1815" s="86"/>
      <c r="H1815" s="87"/>
      <c r="I1815" s="88"/>
      <c r="J1815" s="64"/>
      <c r="K1815" s="64"/>
      <c r="L1815" s="79" t="str">
        <f>IF(E1815+F1815+G1815=0,"",E1815*'Emission Factors'!C$26+F1815*'Emission Factors'!C$28+G1815*'Emission Factors'!$C$30)</f>
        <v/>
      </c>
      <c r="M1815" s="79" t="str">
        <f>IF(E1815+F1815+G1815=0,"",E1815*'Emission Factors'!C$27+F1815*'Emission Factors'!C$29+G1815*'Emission Factors'!$C$31)</f>
        <v/>
      </c>
      <c r="N1815" s="79" t="str">
        <f t="shared" si="84"/>
        <v/>
      </c>
      <c r="O1815" s="79" t="str">
        <f t="shared" si="85"/>
        <v/>
      </c>
      <c r="P1815" s="79" t="str">
        <f>IFERROR(N1815*'Emission Factors'!C$13+O1815*'Emission Factors'!C$20,"")</f>
        <v/>
      </c>
      <c r="Q1815" s="89" t="str">
        <f t="shared" si="86"/>
        <v/>
      </c>
      <c r="R1815" s="90" t="str">
        <f>IFERROR(N1815*'Emission Factors'!C$14+O1815*'Emission Factors'!C$21,"")</f>
        <v/>
      </c>
      <c r="S1815" s="90" t="str">
        <f>IFERROR(N1815*'Emission Factors'!C$15+O1815*'Emission Factors'!C$22,"")</f>
        <v/>
      </c>
      <c r="T1815" s="90" t="str">
        <f>IFERROR(N1815*'Emission Factors'!C$16+O1815*'Emission Factors'!C$23,"")</f>
        <v/>
      </c>
      <c r="U1815" s="28" t="str">
        <f>IFERROR(IF(K1815="Residential",N1815*'Emission Factors'!$C$17+O1815*'Emission Factors'!$C$24,N1815*'Emission Factors'!$C$18+O1815*'Emission Factors'!$C$25),"")</f>
        <v/>
      </c>
    </row>
    <row r="1816" spans="2:21" ht="15" customHeight="1" x14ac:dyDescent="0.35">
      <c r="B1816" s="92"/>
      <c r="C1816" s="86"/>
      <c r="D1816" s="62"/>
      <c r="E1816" s="86"/>
      <c r="F1816" s="86"/>
      <c r="G1816" s="86"/>
      <c r="H1816" s="87"/>
      <c r="I1816" s="88"/>
      <c r="J1816" s="64"/>
      <c r="K1816" s="64"/>
      <c r="L1816" s="79" t="str">
        <f>IF(E1816+F1816+G1816=0,"",E1816*'Emission Factors'!C$26+F1816*'Emission Factors'!C$28+G1816*'Emission Factors'!$C$30)</f>
        <v/>
      </c>
      <c r="M1816" s="79" t="str">
        <f>IF(E1816+F1816+G1816=0,"",E1816*'Emission Factors'!C$27+F1816*'Emission Factors'!C$29+G1816*'Emission Factors'!$C$31)</f>
        <v/>
      </c>
      <c r="N1816" s="79" t="str">
        <f t="shared" si="84"/>
        <v/>
      </c>
      <c r="O1816" s="79" t="str">
        <f t="shared" si="85"/>
        <v/>
      </c>
      <c r="P1816" s="79" t="str">
        <f>IFERROR(N1816*'Emission Factors'!C$13+O1816*'Emission Factors'!C$20,"")</f>
        <v/>
      </c>
      <c r="Q1816" s="89" t="str">
        <f t="shared" si="86"/>
        <v/>
      </c>
      <c r="R1816" s="90" t="str">
        <f>IFERROR(N1816*'Emission Factors'!C$14+O1816*'Emission Factors'!C$21,"")</f>
        <v/>
      </c>
      <c r="S1816" s="90" t="str">
        <f>IFERROR(N1816*'Emission Factors'!C$15+O1816*'Emission Factors'!C$22,"")</f>
        <v/>
      </c>
      <c r="T1816" s="90" t="str">
        <f>IFERROR(N1816*'Emission Factors'!C$16+O1816*'Emission Factors'!C$23,"")</f>
        <v/>
      </c>
      <c r="U1816" s="28" t="str">
        <f>IFERROR(IF(K1816="Residential",N1816*'Emission Factors'!$C$17+O1816*'Emission Factors'!$C$24,N1816*'Emission Factors'!$C$18+O1816*'Emission Factors'!$C$25),"")</f>
        <v/>
      </c>
    </row>
    <row r="1817" spans="2:21" ht="15" customHeight="1" x14ac:dyDescent="0.35">
      <c r="B1817" s="92"/>
      <c r="C1817" s="86"/>
      <c r="D1817" s="63"/>
      <c r="E1817" s="86"/>
      <c r="F1817" s="86"/>
      <c r="G1817" s="86"/>
      <c r="H1817" s="87"/>
      <c r="I1817" s="88"/>
      <c r="J1817" s="64"/>
      <c r="K1817" s="64"/>
      <c r="L1817" s="79" t="str">
        <f>IF(E1817+F1817+G1817=0,"",E1817*'Emission Factors'!C$26+F1817*'Emission Factors'!C$28+G1817*'Emission Factors'!$C$30)</f>
        <v/>
      </c>
      <c r="M1817" s="79" t="str">
        <f>IF(E1817+F1817+G1817=0,"",E1817*'Emission Factors'!C$27+F1817*'Emission Factors'!C$29+G1817*'Emission Factors'!$C$31)</f>
        <v/>
      </c>
      <c r="N1817" s="79" t="str">
        <f t="shared" si="84"/>
        <v/>
      </c>
      <c r="O1817" s="79" t="str">
        <f t="shared" si="85"/>
        <v/>
      </c>
      <c r="P1817" s="79" t="str">
        <f>IFERROR(N1817*'Emission Factors'!C$13+O1817*'Emission Factors'!C$20,"")</f>
        <v/>
      </c>
      <c r="Q1817" s="89" t="str">
        <f t="shared" si="86"/>
        <v/>
      </c>
      <c r="R1817" s="90" t="str">
        <f>IFERROR(N1817*'Emission Factors'!C$14+O1817*'Emission Factors'!C$21,"")</f>
        <v/>
      </c>
      <c r="S1817" s="90" t="str">
        <f>IFERROR(N1817*'Emission Factors'!C$15+O1817*'Emission Factors'!C$22,"")</f>
        <v/>
      </c>
      <c r="T1817" s="90" t="str">
        <f>IFERROR(N1817*'Emission Factors'!C$16+O1817*'Emission Factors'!C$23,"")</f>
        <v/>
      </c>
      <c r="U1817" s="28" t="str">
        <f>IFERROR(IF(K1817="Residential",N1817*'Emission Factors'!$C$17+O1817*'Emission Factors'!$C$24,N1817*'Emission Factors'!$C$18+O1817*'Emission Factors'!$C$25),"")</f>
        <v/>
      </c>
    </row>
    <row r="1818" spans="2:21" ht="15" customHeight="1" x14ac:dyDescent="0.35">
      <c r="B1818" s="92"/>
      <c r="C1818" s="86"/>
      <c r="D1818" s="62"/>
      <c r="E1818" s="86"/>
      <c r="F1818" s="86"/>
      <c r="G1818" s="86"/>
      <c r="H1818" s="87"/>
      <c r="I1818" s="88"/>
      <c r="J1818" s="64"/>
      <c r="K1818" s="64"/>
      <c r="L1818" s="79" t="str">
        <f>IF(E1818+F1818+G1818=0,"",E1818*'Emission Factors'!C$26+F1818*'Emission Factors'!C$28+G1818*'Emission Factors'!$C$30)</f>
        <v/>
      </c>
      <c r="M1818" s="79" t="str">
        <f>IF(E1818+F1818+G1818=0,"",E1818*'Emission Factors'!C$27+F1818*'Emission Factors'!C$29+G1818*'Emission Factors'!$C$31)</f>
        <v/>
      </c>
      <c r="N1818" s="79" t="str">
        <f t="shared" si="84"/>
        <v/>
      </c>
      <c r="O1818" s="79" t="str">
        <f t="shared" si="85"/>
        <v/>
      </c>
      <c r="P1818" s="79" t="str">
        <f>IFERROR(N1818*'Emission Factors'!C$13+O1818*'Emission Factors'!C$20,"")</f>
        <v/>
      </c>
      <c r="Q1818" s="89" t="str">
        <f t="shared" si="86"/>
        <v/>
      </c>
      <c r="R1818" s="90" t="str">
        <f>IFERROR(N1818*'Emission Factors'!C$14+O1818*'Emission Factors'!C$21,"")</f>
        <v/>
      </c>
      <c r="S1818" s="90" t="str">
        <f>IFERROR(N1818*'Emission Factors'!C$15+O1818*'Emission Factors'!C$22,"")</f>
        <v/>
      </c>
      <c r="T1818" s="90" t="str">
        <f>IFERROR(N1818*'Emission Factors'!C$16+O1818*'Emission Factors'!C$23,"")</f>
        <v/>
      </c>
      <c r="U1818" s="28" t="str">
        <f>IFERROR(IF(K1818="Residential",N1818*'Emission Factors'!$C$17+O1818*'Emission Factors'!$C$24,N1818*'Emission Factors'!$C$18+O1818*'Emission Factors'!$C$25),"")</f>
        <v/>
      </c>
    </row>
    <row r="1819" spans="2:21" ht="15" customHeight="1" x14ac:dyDescent="0.35">
      <c r="B1819" s="92"/>
      <c r="C1819" s="86"/>
      <c r="D1819" s="62"/>
      <c r="E1819" s="86"/>
      <c r="F1819" s="86"/>
      <c r="G1819" s="86"/>
      <c r="H1819" s="87"/>
      <c r="I1819" s="88"/>
      <c r="J1819" s="64"/>
      <c r="K1819" s="64"/>
      <c r="L1819" s="79" t="str">
        <f>IF(E1819+F1819+G1819=0,"",E1819*'Emission Factors'!C$26+F1819*'Emission Factors'!C$28+G1819*'Emission Factors'!$C$30)</f>
        <v/>
      </c>
      <c r="M1819" s="79" t="str">
        <f>IF(E1819+F1819+G1819=0,"",E1819*'Emission Factors'!C$27+F1819*'Emission Factors'!C$29+G1819*'Emission Factors'!$C$31)</f>
        <v/>
      </c>
      <c r="N1819" s="79" t="str">
        <f t="shared" si="84"/>
        <v/>
      </c>
      <c r="O1819" s="79" t="str">
        <f t="shared" si="85"/>
        <v/>
      </c>
      <c r="P1819" s="79" t="str">
        <f>IFERROR(N1819*'Emission Factors'!C$13+O1819*'Emission Factors'!C$20,"")</f>
        <v/>
      </c>
      <c r="Q1819" s="89" t="str">
        <f t="shared" si="86"/>
        <v/>
      </c>
      <c r="R1819" s="90" t="str">
        <f>IFERROR(N1819*'Emission Factors'!C$14+O1819*'Emission Factors'!C$21,"")</f>
        <v/>
      </c>
      <c r="S1819" s="90" t="str">
        <f>IFERROR(N1819*'Emission Factors'!C$15+O1819*'Emission Factors'!C$22,"")</f>
        <v/>
      </c>
      <c r="T1819" s="90" t="str">
        <f>IFERROR(N1819*'Emission Factors'!C$16+O1819*'Emission Factors'!C$23,"")</f>
        <v/>
      </c>
      <c r="U1819" s="28" t="str">
        <f>IFERROR(IF(K1819="Residential",N1819*'Emission Factors'!$C$17+O1819*'Emission Factors'!$C$24,N1819*'Emission Factors'!$C$18+O1819*'Emission Factors'!$C$25),"")</f>
        <v/>
      </c>
    </row>
    <row r="1820" spans="2:21" ht="15" customHeight="1" x14ac:dyDescent="0.35">
      <c r="B1820" s="92"/>
      <c r="C1820" s="86"/>
      <c r="D1820" s="62"/>
      <c r="E1820" s="86"/>
      <c r="F1820" s="86"/>
      <c r="G1820" s="86"/>
      <c r="H1820" s="87"/>
      <c r="I1820" s="88"/>
      <c r="J1820" s="64"/>
      <c r="K1820" s="64"/>
      <c r="L1820" s="79" t="str">
        <f>IF(E1820+F1820+G1820=0,"",E1820*'Emission Factors'!C$26+F1820*'Emission Factors'!C$28+G1820*'Emission Factors'!$C$30)</f>
        <v/>
      </c>
      <c r="M1820" s="79" t="str">
        <f>IF(E1820+F1820+G1820=0,"",E1820*'Emission Factors'!C$27+F1820*'Emission Factors'!C$29+G1820*'Emission Factors'!$C$31)</f>
        <v/>
      </c>
      <c r="N1820" s="79" t="str">
        <f t="shared" si="84"/>
        <v/>
      </c>
      <c r="O1820" s="79" t="str">
        <f t="shared" si="85"/>
        <v/>
      </c>
      <c r="P1820" s="79" t="str">
        <f>IFERROR(N1820*'Emission Factors'!C$13+O1820*'Emission Factors'!C$20,"")</f>
        <v/>
      </c>
      <c r="Q1820" s="89" t="str">
        <f t="shared" si="86"/>
        <v/>
      </c>
      <c r="R1820" s="90" t="str">
        <f>IFERROR(N1820*'Emission Factors'!C$14+O1820*'Emission Factors'!C$21,"")</f>
        <v/>
      </c>
      <c r="S1820" s="90" t="str">
        <f>IFERROR(N1820*'Emission Factors'!C$15+O1820*'Emission Factors'!C$22,"")</f>
        <v/>
      </c>
      <c r="T1820" s="90" t="str">
        <f>IFERROR(N1820*'Emission Factors'!C$16+O1820*'Emission Factors'!C$23,"")</f>
        <v/>
      </c>
      <c r="U1820" s="28" t="str">
        <f>IFERROR(IF(K1820="Residential",N1820*'Emission Factors'!$C$17+O1820*'Emission Factors'!$C$24,N1820*'Emission Factors'!$C$18+O1820*'Emission Factors'!$C$25),"")</f>
        <v/>
      </c>
    </row>
    <row r="1821" spans="2:21" ht="15" customHeight="1" x14ac:dyDescent="0.35">
      <c r="B1821" s="92"/>
      <c r="C1821" s="86"/>
      <c r="D1821" s="62"/>
      <c r="E1821" s="86"/>
      <c r="F1821" s="86"/>
      <c r="G1821" s="86"/>
      <c r="H1821" s="87"/>
      <c r="I1821" s="88"/>
      <c r="J1821" s="64"/>
      <c r="K1821" s="64"/>
      <c r="L1821" s="79" t="str">
        <f>IF(E1821+F1821+G1821=0,"",E1821*'Emission Factors'!C$26+F1821*'Emission Factors'!C$28+G1821*'Emission Factors'!$C$30)</f>
        <v/>
      </c>
      <c r="M1821" s="79" t="str">
        <f>IF(E1821+F1821+G1821=0,"",E1821*'Emission Factors'!C$27+F1821*'Emission Factors'!C$29+G1821*'Emission Factors'!$C$31)</f>
        <v/>
      </c>
      <c r="N1821" s="79" t="str">
        <f t="shared" si="84"/>
        <v/>
      </c>
      <c r="O1821" s="79" t="str">
        <f t="shared" si="85"/>
        <v/>
      </c>
      <c r="P1821" s="79" t="str">
        <f>IFERROR(N1821*'Emission Factors'!C$13+O1821*'Emission Factors'!C$20,"")</f>
        <v/>
      </c>
      <c r="Q1821" s="89" t="str">
        <f t="shared" si="86"/>
        <v/>
      </c>
      <c r="R1821" s="90" t="str">
        <f>IFERROR(N1821*'Emission Factors'!C$14+O1821*'Emission Factors'!C$21,"")</f>
        <v/>
      </c>
      <c r="S1821" s="90" t="str">
        <f>IFERROR(N1821*'Emission Factors'!C$15+O1821*'Emission Factors'!C$22,"")</f>
        <v/>
      </c>
      <c r="T1821" s="90" t="str">
        <f>IFERROR(N1821*'Emission Factors'!C$16+O1821*'Emission Factors'!C$23,"")</f>
        <v/>
      </c>
      <c r="U1821" s="28" t="str">
        <f>IFERROR(IF(K1821="Residential",N1821*'Emission Factors'!$C$17+O1821*'Emission Factors'!$C$24,N1821*'Emission Factors'!$C$18+O1821*'Emission Factors'!$C$25),"")</f>
        <v/>
      </c>
    </row>
    <row r="1822" spans="2:21" ht="15" customHeight="1" x14ac:dyDescent="0.35">
      <c r="B1822" s="92"/>
      <c r="C1822" s="86"/>
      <c r="D1822" s="63"/>
      <c r="E1822" s="86"/>
      <c r="F1822" s="86"/>
      <c r="G1822" s="86"/>
      <c r="H1822" s="87"/>
      <c r="I1822" s="88"/>
      <c r="J1822" s="64"/>
      <c r="K1822" s="64"/>
      <c r="L1822" s="79" t="str">
        <f>IF(E1822+F1822+G1822=0,"",E1822*'Emission Factors'!C$26+F1822*'Emission Factors'!C$28+G1822*'Emission Factors'!$C$30)</f>
        <v/>
      </c>
      <c r="M1822" s="79" t="str">
        <f>IF(E1822+F1822+G1822=0,"",E1822*'Emission Factors'!C$27+F1822*'Emission Factors'!C$29+G1822*'Emission Factors'!$C$31)</f>
        <v/>
      </c>
      <c r="N1822" s="79" t="str">
        <f t="shared" si="84"/>
        <v/>
      </c>
      <c r="O1822" s="79" t="str">
        <f t="shared" si="85"/>
        <v/>
      </c>
      <c r="P1822" s="79" t="str">
        <f>IFERROR(N1822*'Emission Factors'!C$13+O1822*'Emission Factors'!C$20,"")</f>
        <v/>
      </c>
      <c r="Q1822" s="89" t="str">
        <f t="shared" si="86"/>
        <v/>
      </c>
      <c r="R1822" s="90" t="str">
        <f>IFERROR(N1822*'Emission Factors'!C$14+O1822*'Emission Factors'!C$21,"")</f>
        <v/>
      </c>
      <c r="S1822" s="90" t="str">
        <f>IFERROR(N1822*'Emission Factors'!C$15+O1822*'Emission Factors'!C$22,"")</f>
        <v/>
      </c>
      <c r="T1822" s="90" t="str">
        <f>IFERROR(N1822*'Emission Factors'!C$16+O1822*'Emission Factors'!C$23,"")</f>
        <v/>
      </c>
      <c r="U1822" s="28" t="str">
        <f>IFERROR(IF(K1822="Residential",N1822*'Emission Factors'!$C$17+O1822*'Emission Factors'!$C$24,N1822*'Emission Factors'!$C$18+O1822*'Emission Factors'!$C$25),"")</f>
        <v/>
      </c>
    </row>
    <row r="1823" spans="2:21" ht="15" customHeight="1" x14ac:dyDescent="0.35">
      <c r="B1823" s="92"/>
      <c r="C1823" s="86"/>
      <c r="D1823" s="62"/>
      <c r="E1823" s="86"/>
      <c r="F1823" s="86"/>
      <c r="G1823" s="86"/>
      <c r="H1823" s="87"/>
      <c r="I1823" s="88"/>
      <c r="J1823" s="64"/>
      <c r="K1823" s="64"/>
      <c r="L1823" s="79" t="str">
        <f>IF(E1823+F1823+G1823=0,"",E1823*'Emission Factors'!C$26+F1823*'Emission Factors'!C$28+G1823*'Emission Factors'!$C$30)</f>
        <v/>
      </c>
      <c r="M1823" s="79" t="str">
        <f>IF(E1823+F1823+G1823=0,"",E1823*'Emission Factors'!C$27+F1823*'Emission Factors'!C$29+G1823*'Emission Factors'!$C$31)</f>
        <v/>
      </c>
      <c r="N1823" s="79" t="str">
        <f t="shared" si="84"/>
        <v/>
      </c>
      <c r="O1823" s="79" t="str">
        <f t="shared" si="85"/>
        <v/>
      </c>
      <c r="P1823" s="79" t="str">
        <f>IFERROR(N1823*'Emission Factors'!C$13+O1823*'Emission Factors'!C$20,"")</f>
        <v/>
      </c>
      <c r="Q1823" s="89" t="str">
        <f t="shared" si="86"/>
        <v/>
      </c>
      <c r="R1823" s="90" t="str">
        <f>IFERROR(N1823*'Emission Factors'!C$14+O1823*'Emission Factors'!C$21,"")</f>
        <v/>
      </c>
      <c r="S1823" s="90" t="str">
        <f>IFERROR(N1823*'Emission Factors'!C$15+O1823*'Emission Factors'!C$22,"")</f>
        <v/>
      </c>
      <c r="T1823" s="90" t="str">
        <f>IFERROR(N1823*'Emission Factors'!C$16+O1823*'Emission Factors'!C$23,"")</f>
        <v/>
      </c>
      <c r="U1823" s="28" t="str">
        <f>IFERROR(IF(K1823="Residential",N1823*'Emission Factors'!$C$17+O1823*'Emission Factors'!$C$24,N1823*'Emission Factors'!$C$18+O1823*'Emission Factors'!$C$25),"")</f>
        <v/>
      </c>
    </row>
    <row r="1824" spans="2:21" ht="15" customHeight="1" x14ac:dyDescent="0.35">
      <c r="B1824" s="92"/>
      <c r="C1824" s="86"/>
      <c r="D1824" s="62"/>
      <c r="E1824" s="86"/>
      <c r="F1824" s="86"/>
      <c r="G1824" s="86"/>
      <c r="H1824" s="87"/>
      <c r="I1824" s="88"/>
      <c r="J1824" s="64"/>
      <c r="K1824" s="64"/>
      <c r="L1824" s="79" t="str">
        <f>IF(E1824+F1824+G1824=0,"",E1824*'Emission Factors'!C$26+F1824*'Emission Factors'!C$28+G1824*'Emission Factors'!$C$30)</f>
        <v/>
      </c>
      <c r="M1824" s="79" t="str">
        <f>IF(E1824+F1824+G1824=0,"",E1824*'Emission Factors'!C$27+F1824*'Emission Factors'!C$29+G1824*'Emission Factors'!$C$31)</f>
        <v/>
      </c>
      <c r="N1824" s="79" t="str">
        <f t="shared" si="84"/>
        <v/>
      </c>
      <c r="O1824" s="79" t="str">
        <f t="shared" si="85"/>
        <v/>
      </c>
      <c r="P1824" s="79" t="str">
        <f>IFERROR(N1824*'Emission Factors'!C$13+O1824*'Emission Factors'!C$20,"")</f>
        <v/>
      </c>
      <c r="Q1824" s="89" t="str">
        <f t="shared" si="86"/>
        <v/>
      </c>
      <c r="R1824" s="90" t="str">
        <f>IFERROR(N1824*'Emission Factors'!C$14+O1824*'Emission Factors'!C$21,"")</f>
        <v/>
      </c>
      <c r="S1824" s="90" t="str">
        <f>IFERROR(N1824*'Emission Factors'!C$15+O1824*'Emission Factors'!C$22,"")</f>
        <v/>
      </c>
      <c r="T1824" s="90" t="str">
        <f>IFERROR(N1824*'Emission Factors'!C$16+O1824*'Emission Factors'!C$23,"")</f>
        <v/>
      </c>
      <c r="U1824" s="28" t="str">
        <f>IFERROR(IF(K1824="Residential",N1824*'Emission Factors'!$C$17+O1824*'Emission Factors'!$C$24,N1824*'Emission Factors'!$C$18+O1824*'Emission Factors'!$C$25),"")</f>
        <v/>
      </c>
    </row>
    <row r="1825" spans="2:21" ht="15" customHeight="1" x14ac:dyDescent="0.35">
      <c r="B1825" s="92"/>
      <c r="C1825" s="86"/>
      <c r="D1825" s="62"/>
      <c r="E1825" s="86"/>
      <c r="F1825" s="86"/>
      <c r="G1825" s="86"/>
      <c r="H1825" s="87"/>
      <c r="I1825" s="88"/>
      <c r="J1825" s="64"/>
      <c r="K1825" s="64"/>
      <c r="L1825" s="79" t="str">
        <f>IF(E1825+F1825+G1825=0,"",E1825*'Emission Factors'!C$26+F1825*'Emission Factors'!C$28+G1825*'Emission Factors'!$C$30)</f>
        <v/>
      </c>
      <c r="M1825" s="79" t="str">
        <f>IF(E1825+F1825+G1825=0,"",E1825*'Emission Factors'!C$27+F1825*'Emission Factors'!C$29+G1825*'Emission Factors'!$C$31)</f>
        <v/>
      </c>
      <c r="N1825" s="79" t="str">
        <f t="shared" si="84"/>
        <v/>
      </c>
      <c r="O1825" s="79" t="str">
        <f t="shared" si="85"/>
        <v/>
      </c>
      <c r="P1825" s="79" t="str">
        <f>IFERROR(N1825*'Emission Factors'!C$13+O1825*'Emission Factors'!C$20,"")</f>
        <v/>
      </c>
      <c r="Q1825" s="89" t="str">
        <f t="shared" si="86"/>
        <v/>
      </c>
      <c r="R1825" s="90" t="str">
        <f>IFERROR(N1825*'Emission Factors'!C$14+O1825*'Emission Factors'!C$21,"")</f>
        <v/>
      </c>
      <c r="S1825" s="90" t="str">
        <f>IFERROR(N1825*'Emission Factors'!C$15+O1825*'Emission Factors'!C$22,"")</f>
        <v/>
      </c>
      <c r="T1825" s="90" t="str">
        <f>IFERROR(N1825*'Emission Factors'!C$16+O1825*'Emission Factors'!C$23,"")</f>
        <v/>
      </c>
      <c r="U1825" s="28" t="str">
        <f>IFERROR(IF(K1825="Residential",N1825*'Emission Factors'!$C$17+O1825*'Emission Factors'!$C$24,N1825*'Emission Factors'!$C$18+O1825*'Emission Factors'!$C$25),"")</f>
        <v/>
      </c>
    </row>
    <row r="1826" spans="2:21" ht="15" customHeight="1" x14ac:dyDescent="0.35">
      <c r="B1826" s="92"/>
      <c r="C1826" s="86"/>
      <c r="D1826" s="62"/>
      <c r="E1826" s="86"/>
      <c r="F1826" s="86"/>
      <c r="G1826" s="86"/>
      <c r="H1826" s="87"/>
      <c r="I1826" s="88"/>
      <c r="J1826" s="64"/>
      <c r="K1826" s="64"/>
      <c r="L1826" s="79" t="str">
        <f>IF(E1826+F1826+G1826=0,"",E1826*'Emission Factors'!C$26+F1826*'Emission Factors'!C$28+G1826*'Emission Factors'!$C$30)</f>
        <v/>
      </c>
      <c r="M1826" s="79" t="str">
        <f>IF(E1826+F1826+G1826=0,"",E1826*'Emission Factors'!C$27+F1826*'Emission Factors'!C$29+G1826*'Emission Factors'!$C$31)</f>
        <v/>
      </c>
      <c r="N1826" s="79" t="str">
        <f t="shared" si="84"/>
        <v/>
      </c>
      <c r="O1826" s="79" t="str">
        <f t="shared" si="85"/>
        <v/>
      </c>
      <c r="P1826" s="79" t="str">
        <f>IFERROR(N1826*'Emission Factors'!C$13+O1826*'Emission Factors'!C$20,"")</f>
        <v/>
      </c>
      <c r="Q1826" s="89" t="str">
        <f t="shared" si="86"/>
        <v/>
      </c>
      <c r="R1826" s="90" t="str">
        <f>IFERROR(N1826*'Emission Factors'!C$14+O1826*'Emission Factors'!C$21,"")</f>
        <v/>
      </c>
      <c r="S1826" s="90" t="str">
        <f>IFERROR(N1826*'Emission Factors'!C$15+O1826*'Emission Factors'!C$22,"")</f>
        <v/>
      </c>
      <c r="T1826" s="90" t="str">
        <f>IFERROR(N1826*'Emission Factors'!C$16+O1826*'Emission Factors'!C$23,"")</f>
        <v/>
      </c>
      <c r="U1826" s="28" t="str">
        <f>IFERROR(IF(K1826="Residential",N1826*'Emission Factors'!$C$17+O1826*'Emission Factors'!$C$24,N1826*'Emission Factors'!$C$18+O1826*'Emission Factors'!$C$25),"")</f>
        <v/>
      </c>
    </row>
    <row r="1827" spans="2:21" ht="15" customHeight="1" x14ac:dyDescent="0.35">
      <c r="B1827" s="92"/>
      <c r="C1827" s="86"/>
      <c r="D1827" s="63"/>
      <c r="E1827" s="86"/>
      <c r="F1827" s="86"/>
      <c r="G1827" s="86"/>
      <c r="H1827" s="87"/>
      <c r="I1827" s="88"/>
      <c r="J1827" s="64"/>
      <c r="K1827" s="64"/>
      <c r="L1827" s="79" t="str">
        <f>IF(E1827+F1827+G1827=0,"",E1827*'Emission Factors'!C$26+F1827*'Emission Factors'!C$28+G1827*'Emission Factors'!$C$30)</f>
        <v/>
      </c>
      <c r="M1827" s="79" t="str">
        <f>IF(E1827+F1827+G1827=0,"",E1827*'Emission Factors'!C$27+F1827*'Emission Factors'!C$29+G1827*'Emission Factors'!$C$31)</f>
        <v/>
      </c>
      <c r="N1827" s="79" t="str">
        <f t="shared" si="84"/>
        <v/>
      </c>
      <c r="O1827" s="79" t="str">
        <f t="shared" si="85"/>
        <v/>
      </c>
      <c r="P1827" s="79" t="str">
        <f>IFERROR(N1827*'Emission Factors'!C$13+O1827*'Emission Factors'!C$20,"")</f>
        <v/>
      </c>
      <c r="Q1827" s="89" t="str">
        <f t="shared" si="86"/>
        <v/>
      </c>
      <c r="R1827" s="90" t="str">
        <f>IFERROR(N1827*'Emission Factors'!C$14+O1827*'Emission Factors'!C$21,"")</f>
        <v/>
      </c>
      <c r="S1827" s="90" t="str">
        <f>IFERROR(N1827*'Emission Factors'!C$15+O1827*'Emission Factors'!C$22,"")</f>
        <v/>
      </c>
      <c r="T1827" s="90" t="str">
        <f>IFERROR(N1827*'Emission Factors'!C$16+O1827*'Emission Factors'!C$23,"")</f>
        <v/>
      </c>
      <c r="U1827" s="28" t="str">
        <f>IFERROR(IF(K1827="Residential",N1827*'Emission Factors'!$C$17+O1827*'Emission Factors'!$C$24,N1827*'Emission Factors'!$C$18+O1827*'Emission Factors'!$C$25),"")</f>
        <v/>
      </c>
    </row>
    <row r="1828" spans="2:21" ht="15" customHeight="1" x14ac:dyDescent="0.35">
      <c r="B1828" s="92"/>
      <c r="C1828" s="86"/>
      <c r="D1828" s="62"/>
      <c r="E1828" s="86"/>
      <c r="F1828" s="86"/>
      <c r="G1828" s="86"/>
      <c r="H1828" s="87"/>
      <c r="I1828" s="88"/>
      <c r="J1828" s="64"/>
      <c r="K1828" s="64"/>
      <c r="L1828" s="79" t="str">
        <f>IF(E1828+F1828+G1828=0,"",E1828*'Emission Factors'!C$26+F1828*'Emission Factors'!C$28+G1828*'Emission Factors'!$C$30)</f>
        <v/>
      </c>
      <c r="M1828" s="79" t="str">
        <f>IF(E1828+F1828+G1828=0,"",E1828*'Emission Factors'!C$27+F1828*'Emission Factors'!C$29+G1828*'Emission Factors'!$C$31)</f>
        <v/>
      </c>
      <c r="N1828" s="79" t="str">
        <f t="shared" si="84"/>
        <v/>
      </c>
      <c r="O1828" s="79" t="str">
        <f t="shared" si="85"/>
        <v/>
      </c>
      <c r="P1828" s="79" t="str">
        <f>IFERROR(N1828*'Emission Factors'!C$13+O1828*'Emission Factors'!C$20,"")</f>
        <v/>
      </c>
      <c r="Q1828" s="89" t="str">
        <f t="shared" si="86"/>
        <v/>
      </c>
      <c r="R1828" s="90" t="str">
        <f>IFERROR(N1828*'Emission Factors'!C$14+O1828*'Emission Factors'!C$21,"")</f>
        <v/>
      </c>
      <c r="S1828" s="90" t="str">
        <f>IFERROR(N1828*'Emission Factors'!C$15+O1828*'Emission Factors'!C$22,"")</f>
        <v/>
      </c>
      <c r="T1828" s="90" t="str">
        <f>IFERROR(N1828*'Emission Factors'!C$16+O1828*'Emission Factors'!C$23,"")</f>
        <v/>
      </c>
      <c r="U1828" s="28" t="str">
        <f>IFERROR(IF(K1828="Residential",N1828*'Emission Factors'!$C$17+O1828*'Emission Factors'!$C$24,N1828*'Emission Factors'!$C$18+O1828*'Emission Factors'!$C$25),"")</f>
        <v/>
      </c>
    </row>
    <row r="1829" spans="2:21" ht="15" customHeight="1" x14ac:dyDescent="0.35">
      <c r="B1829" s="92"/>
      <c r="C1829" s="86"/>
      <c r="D1829" s="62"/>
      <c r="E1829" s="86"/>
      <c r="F1829" s="86"/>
      <c r="G1829" s="86"/>
      <c r="H1829" s="87"/>
      <c r="I1829" s="88"/>
      <c r="J1829" s="64"/>
      <c r="K1829" s="64"/>
      <c r="L1829" s="79" t="str">
        <f>IF(E1829+F1829+G1829=0,"",E1829*'Emission Factors'!C$26+F1829*'Emission Factors'!C$28+G1829*'Emission Factors'!$C$30)</f>
        <v/>
      </c>
      <c r="M1829" s="79" t="str">
        <f>IF(E1829+F1829+G1829=0,"",E1829*'Emission Factors'!C$27+F1829*'Emission Factors'!C$29+G1829*'Emission Factors'!$C$31)</f>
        <v/>
      </c>
      <c r="N1829" s="79" t="str">
        <f t="shared" si="84"/>
        <v/>
      </c>
      <c r="O1829" s="79" t="str">
        <f t="shared" si="85"/>
        <v/>
      </c>
      <c r="P1829" s="79" t="str">
        <f>IFERROR(N1829*'Emission Factors'!C$13+O1829*'Emission Factors'!C$20,"")</f>
        <v/>
      </c>
      <c r="Q1829" s="89" t="str">
        <f t="shared" si="86"/>
        <v/>
      </c>
      <c r="R1829" s="90" t="str">
        <f>IFERROR(N1829*'Emission Factors'!C$14+O1829*'Emission Factors'!C$21,"")</f>
        <v/>
      </c>
      <c r="S1829" s="90" t="str">
        <f>IFERROR(N1829*'Emission Factors'!C$15+O1829*'Emission Factors'!C$22,"")</f>
        <v/>
      </c>
      <c r="T1829" s="90" t="str">
        <f>IFERROR(N1829*'Emission Factors'!C$16+O1829*'Emission Factors'!C$23,"")</f>
        <v/>
      </c>
      <c r="U1829" s="28" t="str">
        <f>IFERROR(IF(K1829="Residential",N1829*'Emission Factors'!$C$17+O1829*'Emission Factors'!$C$24,N1829*'Emission Factors'!$C$18+O1829*'Emission Factors'!$C$25),"")</f>
        <v/>
      </c>
    </row>
    <row r="1830" spans="2:21" ht="15" customHeight="1" x14ac:dyDescent="0.35">
      <c r="B1830" s="92"/>
      <c r="C1830" s="86"/>
      <c r="D1830" s="62"/>
      <c r="E1830" s="86"/>
      <c r="F1830" s="86"/>
      <c r="G1830" s="86"/>
      <c r="H1830" s="87"/>
      <c r="I1830" s="88"/>
      <c r="J1830" s="64"/>
      <c r="K1830" s="64"/>
      <c r="L1830" s="79" t="str">
        <f>IF(E1830+F1830+G1830=0,"",E1830*'Emission Factors'!C$26+F1830*'Emission Factors'!C$28+G1830*'Emission Factors'!$C$30)</f>
        <v/>
      </c>
      <c r="M1830" s="79" t="str">
        <f>IF(E1830+F1830+G1830=0,"",E1830*'Emission Factors'!C$27+F1830*'Emission Factors'!C$29+G1830*'Emission Factors'!$C$31)</f>
        <v/>
      </c>
      <c r="N1830" s="79" t="str">
        <f t="shared" si="84"/>
        <v/>
      </c>
      <c r="O1830" s="79" t="str">
        <f t="shared" si="85"/>
        <v/>
      </c>
      <c r="P1830" s="79" t="str">
        <f>IFERROR(N1830*'Emission Factors'!C$13+O1830*'Emission Factors'!C$20,"")</f>
        <v/>
      </c>
      <c r="Q1830" s="89" t="str">
        <f t="shared" si="86"/>
        <v/>
      </c>
      <c r="R1830" s="90" t="str">
        <f>IFERROR(N1830*'Emission Factors'!C$14+O1830*'Emission Factors'!C$21,"")</f>
        <v/>
      </c>
      <c r="S1830" s="90" t="str">
        <f>IFERROR(N1830*'Emission Factors'!C$15+O1830*'Emission Factors'!C$22,"")</f>
        <v/>
      </c>
      <c r="T1830" s="90" t="str">
        <f>IFERROR(N1830*'Emission Factors'!C$16+O1830*'Emission Factors'!C$23,"")</f>
        <v/>
      </c>
      <c r="U1830" s="28" t="str">
        <f>IFERROR(IF(K1830="Residential",N1830*'Emission Factors'!$C$17+O1830*'Emission Factors'!$C$24,N1830*'Emission Factors'!$C$18+O1830*'Emission Factors'!$C$25),"")</f>
        <v/>
      </c>
    </row>
    <row r="1831" spans="2:21" ht="15" customHeight="1" x14ac:dyDescent="0.35">
      <c r="B1831" s="92"/>
      <c r="C1831" s="86"/>
      <c r="D1831" s="62"/>
      <c r="E1831" s="86"/>
      <c r="F1831" s="86"/>
      <c r="G1831" s="86"/>
      <c r="H1831" s="87"/>
      <c r="I1831" s="88"/>
      <c r="J1831" s="64"/>
      <c r="K1831" s="64"/>
      <c r="L1831" s="79" t="str">
        <f>IF(E1831+F1831+G1831=0,"",E1831*'Emission Factors'!C$26+F1831*'Emission Factors'!C$28+G1831*'Emission Factors'!$C$30)</f>
        <v/>
      </c>
      <c r="M1831" s="79" t="str">
        <f>IF(E1831+F1831+G1831=0,"",E1831*'Emission Factors'!C$27+F1831*'Emission Factors'!C$29+G1831*'Emission Factors'!$C$31)</f>
        <v/>
      </c>
      <c r="N1831" s="79" t="str">
        <f t="shared" si="84"/>
        <v/>
      </c>
      <c r="O1831" s="79" t="str">
        <f t="shared" si="85"/>
        <v/>
      </c>
      <c r="P1831" s="79" t="str">
        <f>IFERROR(N1831*'Emission Factors'!C$13+O1831*'Emission Factors'!C$20,"")</f>
        <v/>
      </c>
      <c r="Q1831" s="89" t="str">
        <f t="shared" si="86"/>
        <v/>
      </c>
      <c r="R1831" s="90" t="str">
        <f>IFERROR(N1831*'Emission Factors'!C$14+O1831*'Emission Factors'!C$21,"")</f>
        <v/>
      </c>
      <c r="S1831" s="90" t="str">
        <f>IFERROR(N1831*'Emission Factors'!C$15+O1831*'Emission Factors'!C$22,"")</f>
        <v/>
      </c>
      <c r="T1831" s="90" t="str">
        <f>IFERROR(N1831*'Emission Factors'!C$16+O1831*'Emission Factors'!C$23,"")</f>
        <v/>
      </c>
      <c r="U1831" s="28" t="str">
        <f>IFERROR(IF(K1831="Residential",N1831*'Emission Factors'!$C$17+O1831*'Emission Factors'!$C$24,N1831*'Emission Factors'!$C$18+O1831*'Emission Factors'!$C$25),"")</f>
        <v/>
      </c>
    </row>
    <row r="1832" spans="2:21" ht="15" customHeight="1" x14ac:dyDescent="0.35">
      <c r="B1832" s="92"/>
      <c r="C1832" s="86"/>
      <c r="D1832" s="63"/>
      <c r="E1832" s="86"/>
      <c r="F1832" s="86"/>
      <c r="G1832" s="86"/>
      <c r="H1832" s="87"/>
      <c r="I1832" s="88"/>
      <c r="J1832" s="64"/>
      <c r="K1832" s="64"/>
      <c r="L1832" s="79" t="str">
        <f>IF(E1832+F1832+G1832=0,"",E1832*'Emission Factors'!C$26+F1832*'Emission Factors'!C$28+G1832*'Emission Factors'!$C$30)</f>
        <v/>
      </c>
      <c r="M1832" s="79" t="str">
        <f>IF(E1832+F1832+G1832=0,"",E1832*'Emission Factors'!C$27+F1832*'Emission Factors'!C$29+G1832*'Emission Factors'!$C$31)</f>
        <v/>
      </c>
      <c r="N1832" s="79" t="str">
        <f t="shared" si="84"/>
        <v/>
      </c>
      <c r="O1832" s="79" t="str">
        <f t="shared" si="85"/>
        <v/>
      </c>
      <c r="P1832" s="79" t="str">
        <f>IFERROR(N1832*'Emission Factors'!C$13+O1832*'Emission Factors'!C$20,"")</f>
        <v/>
      </c>
      <c r="Q1832" s="89" t="str">
        <f t="shared" si="86"/>
        <v/>
      </c>
      <c r="R1832" s="90" t="str">
        <f>IFERROR(N1832*'Emission Factors'!C$14+O1832*'Emission Factors'!C$21,"")</f>
        <v/>
      </c>
      <c r="S1832" s="90" t="str">
        <f>IFERROR(N1832*'Emission Factors'!C$15+O1832*'Emission Factors'!C$22,"")</f>
        <v/>
      </c>
      <c r="T1832" s="90" t="str">
        <f>IFERROR(N1832*'Emission Factors'!C$16+O1832*'Emission Factors'!C$23,"")</f>
        <v/>
      </c>
      <c r="U1832" s="28" t="str">
        <f>IFERROR(IF(K1832="Residential",N1832*'Emission Factors'!$C$17+O1832*'Emission Factors'!$C$24,N1832*'Emission Factors'!$C$18+O1832*'Emission Factors'!$C$25),"")</f>
        <v/>
      </c>
    </row>
    <row r="1833" spans="2:21" ht="15" customHeight="1" x14ac:dyDescent="0.35">
      <c r="B1833" s="92"/>
      <c r="C1833" s="86"/>
      <c r="D1833" s="62"/>
      <c r="E1833" s="86"/>
      <c r="F1833" s="86"/>
      <c r="G1833" s="86"/>
      <c r="H1833" s="87"/>
      <c r="I1833" s="88"/>
      <c r="J1833" s="64"/>
      <c r="K1833" s="64"/>
      <c r="L1833" s="79" t="str">
        <f>IF(E1833+F1833+G1833=0,"",E1833*'Emission Factors'!C$26+F1833*'Emission Factors'!C$28+G1833*'Emission Factors'!$C$30)</f>
        <v/>
      </c>
      <c r="M1833" s="79" t="str">
        <f>IF(E1833+F1833+G1833=0,"",E1833*'Emission Factors'!C$27+F1833*'Emission Factors'!C$29+G1833*'Emission Factors'!$C$31)</f>
        <v/>
      </c>
      <c r="N1833" s="79" t="str">
        <f t="shared" si="84"/>
        <v/>
      </c>
      <c r="O1833" s="79" t="str">
        <f t="shared" si="85"/>
        <v/>
      </c>
      <c r="P1833" s="79" t="str">
        <f>IFERROR(N1833*'Emission Factors'!C$13+O1833*'Emission Factors'!C$20,"")</f>
        <v/>
      </c>
      <c r="Q1833" s="89" t="str">
        <f t="shared" si="86"/>
        <v/>
      </c>
      <c r="R1833" s="90" t="str">
        <f>IFERROR(N1833*'Emission Factors'!C$14+O1833*'Emission Factors'!C$21,"")</f>
        <v/>
      </c>
      <c r="S1833" s="90" t="str">
        <f>IFERROR(N1833*'Emission Factors'!C$15+O1833*'Emission Factors'!C$22,"")</f>
        <v/>
      </c>
      <c r="T1833" s="90" t="str">
        <f>IFERROR(N1833*'Emission Factors'!C$16+O1833*'Emission Factors'!C$23,"")</f>
        <v/>
      </c>
      <c r="U1833" s="28" t="str">
        <f>IFERROR(IF(K1833="Residential",N1833*'Emission Factors'!$C$17+O1833*'Emission Factors'!$C$24,N1833*'Emission Factors'!$C$18+O1833*'Emission Factors'!$C$25),"")</f>
        <v/>
      </c>
    </row>
    <row r="1834" spans="2:21" ht="15" customHeight="1" x14ac:dyDescent="0.35">
      <c r="B1834" s="92"/>
      <c r="C1834" s="86"/>
      <c r="D1834" s="62"/>
      <c r="E1834" s="86"/>
      <c r="F1834" s="86"/>
      <c r="G1834" s="86"/>
      <c r="H1834" s="87"/>
      <c r="I1834" s="88"/>
      <c r="J1834" s="64"/>
      <c r="K1834" s="64"/>
      <c r="L1834" s="79" t="str">
        <f>IF(E1834+F1834+G1834=0,"",E1834*'Emission Factors'!C$26+F1834*'Emission Factors'!C$28+G1834*'Emission Factors'!$C$30)</f>
        <v/>
      </c>
      <c r="M1834" s="79" t="str">
        <f>IF(E1834+F1834+G1834=0,"",E1834*'Emission Factors'!C$27+F1834*'Emission Factors'!C$29+G1834*'Emission Factors'!$C$31)</f>
        <v/>
      </c>
      <c r="N1834" s="79" t="str">
        <f t="shared" si="84"/>
        <v/>
      </c>
      <c r="O1834" s="79" t="str">
        <f t="shared" si="85"/>
        <v/>
      </c>
      <c r="P1834" s="79" t="str">
        <f>IFERROR(N1834*'Emission Factors'!C$13+O1834*'Emission Factors'!C$20,"")</f>
        <v/>
      </c>
      <c r="Q1834" s="89" t="str">
        <f t="shared" si="86"/>
        <v/>
      </c>
      <c r="R1834" s="90" t="str">
        <f>IFERROR(N1834*'Emission Factors'!C$14+O1834*'Emission Factors'!C$21,"")</f>
        <v/>
      </c>
      <c r="S1834" s="90" t="str">
        <f>IFERROR(N1834*'Emission Factors'!C$15+O1834*'Emission Factors'!C$22,"")</f>
        <v/>
      </c>
      <c r="T1834" s="90" t="str">
        <f>IFERROR(N1834*'Emission Factors'!C$16+O1834*'Emission Factors'!C$23,"")</f>
        <v/>
      </c>
      <c r="U1834" s="28" t="str">
        <f>IFERROR(IF(K1834="Residential",N1834*'Emission Factors'!$C$17+O1834*'Emission Factors'!$C$24,N1834*'Emission Factors'!$C$18+O1834*'Emission Factors'!$C$25),"")</f>
        <v/>
      </c>
    </row>
    <row r="1835" spans="2:21" ht="15" customHeight="1" x14ac:dyDescent="0.35">
      <c r="B1835" s="92"/>
      <c r="C1835" s="86"/>
      <c r="D1835" s="62"/>
      <c r="E1835" s="86"/>
      <c r="F1835" s="86"/>
      <c r="G1835" s="86"/>
      <c r="H1835" s="87"/>
      <c r="I1835" s="88"/>
      <c r="J1835" s="64"/>
      <c r="K1835" s="64"/>
      <c r="L1835" s="79" t="str">
        <f>IF(E1835+F1835+G1835=0,"",E1835*'Emission Factors'!C$26+F1835*'Emission Factors'!C$28+G1835*'Emission Factors'!$C$30)</f>
        <v/>
      </c>
      <c r="M1835" s="79" t="str">
        <f>IF(E1835+F1835+G1835=0,"",E1835*'Emission Factors'!C$27+F1835*'Emission Factors'!C$29+G1835*'Emission Factors'!$C$31)</f>
        <v/>
      </c>
      <c r="N1835" s="79" t="str">
        <f t="shared" si="84"/>
        <v/>
      </c>
      <c r="O1835" s="79" t="str">
        <f t="shared" si="85"/>
        <v/>
      </c>
      <c r="P1835" s="79" t="str">
        <f>IFERROR(N1835*'Emission Factors'!C$13+O1835*'Emission Factors'!C$20,"")</f>
        <v/>
      </c>
      <c r="Q1835" s="89" t="str">
        <f t="shared" si="86"/>
        <v/>
      </c>
      <c r="R1835" s="90" t="str">
        <f>IFERROR(N1835*'Emission Factors'!C$14+O1835*'Emission Factors'!C$21,"")</f>
        <v/>
      </c>
      <c r="S1835" s="90" t="str">
        <f>IFERROR(N1835*'Emission Factors'!C$15+O1835*'Emission Factors'!C$22,"")</f>
        <v/>
      </c>
      <c r="T1835" s="90" t="str">
        <f>IFERROR(N1835*'Emission Factors'!C$16+O1835*'Emission Factors'!C$23,"")</f>
        <v/>
      </c>
      <c r="U1835" s="28" t="str">
        <f>IFERROR(IF(K1835="Residential",N1835*'Emission Factors'!$C$17+O1835*'Emission Factors'!$C$24,N1835*'Emission Factors'!$C$18+O1835*'Emission Factors'!$C$25),"")</f>
        <v/>
      </c>
    </row>
    <row r="1836" spans="2:21" ht="15" customHeight="1" x14ac:dyDescent="0.35">
      <c r="B1836" s="92"/>
      <c r="C1836" s="86"/>
      <c r="D1836" s="62"/>
      <c r="E1836" s="86"/>
      <c r="F1836" s="86"/>
      <c r="G1836" s="86"/>
      <c r="H1836" s="87"/>
      <c r="I1836" s="88"/>
      <c r="J1836" s="64"/>
      <c r="K1836" s="64"/>
      <c r="L1836" s="79" t="str">
        <f>IF(E1836+F1836+G1836=0,"",E1836*'Emission Factors'!C$26+F1836*'Emission Factors'!C$28+G1836*'Emission Factors'!$C$30)</f>
        <v/>
      </c>
      <c r="M1836" s="79" t="str">
        <f>IF(E1836+F1836+G1836=0,"",E1836*'Emission Factors'!C$27+F1836*'Emission Factors'!C$29+G1836*'Emission Factors'!$C$31)</f>
        <v/>
      </c>
      <c r="N1836" s="79" t="str">
        <f t="shared" si="84"/>
        <v/>
      </c>
      <c r="O1836" s="79" t="str">
        <f t="shared" si="85"/>
        <v/>
      </c>
      <c r="P1836" s="79" t="str">
        <f>IFERROR(N1836*'Emission Factors'!C$13+O1836*'Emission Factors'!C$20,"")</f>
        <v/>
      </c>
      <c r="Q1836" s="89" t="str">
        <f t="shared" si="86"/>
        <v/>
      </c>
      <c r="R1836" s="90" t="str">
        <f>IFERROR(N1836*'Emission Factors'!C$14+O1836*'Emission Factors'!C$21,"")</f>
        <v/>
      </c>
      <c r="S1836" s="90" t="str">
        <f>IFERROR(N1836*'Emission Factors'!C$15+O1836*'Emission Factors'!C$22,"")</f>
        <v/>
      </c>
      <c r="T1836" s="90" t="str">
        <f>IFERROR(N1836*'Emission Factors'!C$16+O1836*'Emission Factors'!C$23,"")</f>
        <v/>
      </c>
      <c r="U1836" s="28" t="str">
        <f>IFERROR(IF(K1836="Residential",N1836*'Emission Factors'!$C$17+O1836*'Emission Factors'!$C$24,N1836*'Emission Factors'!$C$18+O1836*'Emission Factors'!$C$25),"")</f>
        <v/>
      </c>
    </row>
    <row r="1837" spans="2:21" ht="15" customHeight="1" x14ac:dyDescent="0.35">
      <c r="B1837" s="92"/>
      <c r="C1837" s="86"/>
      <c r="D1837" s="63"/>
      <c r="E1837" s="86"/>
      <c r="F1837" s="86"/>
      <c r="G1837" s="86"/>
      <c r="H1837" s="87"/>
      <c r="I1837" s="88"/>
      <c r="J1837" s="64"/>
      <c r="K1837" s="64"/>
      <c r="L1837" s="79" t="str">
        <f>IF(E1837+F1837+G1837=0,"",E1837*'Emission Factors'!C$26+F1837*'Emission Factors'!C$28+G1837*'Emission Factors'!$C$30)</f>
        <v/>
      </c>
      <c r="M1837" s="79" t="str">
        <f>IF(E1837+F1837+G1837=0,"",E1837*'Emission Factors'!C$27+F1837*'Emission Factors'!C$29+G1837*'Emission Factors'!$C$31)</f>
        <v/>
      </c>
      <c r="N1837" s="79" t="str">
        <f t="shared" si="84"/>
        <v/>
      </c>
      <c r="O1837" s="79" t="str">
        <f t="shared" si="85"/>
        <v/>
      </c>
      <c r="P1837" s="79" t="str">
        <f>IFERROR(N1837*'Emission Factors'!C$13+O1837*'Emission Factors'!C$20,"")</f>
        <v/>
      </c>
      <c r="Q1837" s="89" t="str">
        <f t="shared" si="86"/>
        <v/>
      </c>
      <c r="R1837" s="90" t="str">
        <f>IFERROR(N1837*'Emission Factors'!C$14+O1837*'Emission Factors'!C$21,"")</f>
        <v/>
      </c>
      <c r="S1837" s="90" t="str">
        <f>IFERROR(N1837*'Emission Factors'!C$15+O1837*'Emission Factors'!C$22,"")</f>
        <v/>
      </c>
      <c r="T1837" s="90" t="str">
        <f>IFERROR(N1837*'Emission Factors'!C$16+O1837*'Emission Factors'!C$23,"")</f>
        <v/>
      </c>
      <c r="U1837" s="28" t="str">
        <f>IFERROR(IF(K1837="Residential",N1837*'Emission Factors'!$C$17+O1837*'Emission Factors'!$C$24,N1837*'Emission Factors'!$C$18+O1837*'Emission Factors'!$C$25),"")</f>
        <v/>
      </c>
    </row>
    <row r="1838" spans="2:21" ht="15" customHeight="1" x14ac:dyDescent="0.35">
      <c r="B1838" s="92"/>
      <c r="C1838" s="86"/>
      <c r="D1838" s="62"/>
      <c r="E1838" s="86"/>
      <c r="F1838" s="86"/>
      <c r="G1838" s="86"/>
      <c r="H1838" s="87"/>
      <c r="I1838" s="88"/>
      <c r="J1838" s="64"/>
      <c r="K1838" s="64"/>
      <c r="L1838" s="79" t="str">
        <f>IF(E1838+F1838+G1838=0,"",E1838*'Emission Factors'!C$26+F1838*'Emission Factors'!C$28+G1838*'Emission Factors'!$C$30)</f>
        <v/>
      </c>
      <c r="M1838" s="79" t="str">
        <f>IF(E1838+F1838+G1838=0,"",E1838*'Emission Factors'!C$27+F1838*'Emission Factors'!C$29+G1838*'Emission Factors'!$C$31)</f>
        <v/>
      </c>
      <c r="N1838" s="79" t="str">
        <f t="shared" si="84"/>
        <v/>
      </c>
      <c r="O1838" s="79" t="str">
        <f t="shared" si="85"/>
        <v/>
      </c>
      <c r="P1838" s="79" t="str">
        <f>IFERROR(N1838*'Emission Factors'!C$13+O1838*'Emission Factors'!C$20,"")</f>
        <v/>
      </c>
      <c r="Q1838" s="89" t="str">
        <f t="shared" si="86"/>
        <v/>
      </c>
      <c r="R1838" s="90" t="str">
        <f>IFERROR(N1838*'Emission Factors'!C$14+O1838*'Emission Factors'!C$21,"")</f>
        <v/>
      </c>
      <c r="S1838" s="90" t="str">
        <f>IFERROR(N1838*'Emission Factors'!C$15+O1838*'Emission Factors'!C$22,"")</f>
        <v/>
      </c>
      <c r="T1838" s="90" t="str">
        <f>IFERROR(N1838*'Emission Factors'!C$16+O1838*'Emission Factors'!C$23,"")</f>
        <v/>
      </c>
      <c r="U1838" s="28" t="str">
        <f>IFERROR(IF(K1838="Residential",N1838*'Emission Factors'!$C$17+O1838*'Emission Factors'!$C$24,N1838*'Emission Factors'!$C$18+O1838*'Emission Factors'!$C$25),"")</f>
        <v/>
      </c>
    </row>
    <row r="1839" spans="2:21" ht="15" customHeight="1" x14ac:dyDescent="0.35">
      <c r="B1839" s="92"/>
      <c r="C1839" s="86"/>
      <c r="D1839" s="62"/>
      <c r="E1839" s="86"/>
      <c r="F1839" s="86"/>
      <c r="G1839" s="86"/>
      <c r="H1839" s="87"/>
      <c r="I1839" s="88"/>
      <c r="J1839" s="64"/>
      <c r="K1839" s="64"/>
      <c r="L1839" s="79" t="str">
        <f>IF(E1839+F1839+G1839=0,"",E1839*'Emission Factors'!C$26+F1839*'Emission Factors'!C$28+G1839*'Emission Factors'!$C$30)</f>
        <v/>
      </c>
      <c r="M1839" s="79" t="str">
        <f>IF(E1839+F1839+G1839=0,"",E1839*'Emission Factors'!C$27+F1839*'Emission Factors'!C$29+G1839*'Emission Factors'!$C$31)</f>
        <v/>
      </c>
      <c r="N1839" s="79" t="str">
        <f t="shared" si="84"/>
        <v/>
      </c>
      <c r="O1839" s="79" t="str">
        <f t="shared" si="85"/>
        <v/>
      </c>
      <c r="P1839" s="79" t="str">
        <f>IFERROR(N1839*'Emission Factors'!C$13+O1839*'Emission Factors'!C$20,"")</f>
        <v/>
      </c>
      <c r="Q1839" s="89" t="str">
        <f t="shared" si="86"/>
        <v/>
      </c>
      <c r="R1839" s="90" t="str">
        <f>IFERROR(N1839*'Emission Factors'!C$14+O1839*'Emission Factors'!C$21,"")</f>
        <v/>
      </c>
      <c r="S1839" s="90" t="str">
        <f>IFERROR(N1839*'Emission Factors'!C$15+O1839*'Emission Factors'!C$22,"")</f>
        <v/>
      </c>
      <c r="T1839" s="90" t="str">
        <f>IFERROR(N1839*'Emission Factors'!C$16+O1839*'Emission Factors'!C$23,"")</f>
        <v/>
      </c>
      <c r="U1839" s="28" t="str">
        <f>IFERROR(IF(K1839="Residential",N1839*'Emission Factors'!$C$17+O1839*'Emission Factors'!$C$24,N1839*'Emission Factors'!$C$18+O1839*'Emission Factors'!$C$25),"")</f>
        <v/>
      </c>
    </row>
    <row r="1840" spans="2:21" ht="15" customHeight="1" x14ac:dyDescent="0.35">
      <c r="B1840" s="92"/>
      <c r="C1840" s="86"/>
      <c r="D1840" s="62"/>
      <c r="E1840" s="86"/>
      <c r="F1840" s="86"/>
      <c r="G1840" s="86"/>
      <c r="H1840" s="87"/>
      <c r="I1840" s="88"/>
      <c r="J1840" s="64"/>
      <c r="K1840" s="64"/>
      <c r="L1840" s="79" t="str">
        <f>IF(E1840+F1840+G1840=0,"",E1840*'Emission Factors'!C$26+F1840*'Emission Factors'!C$28+G1840*'Emission Factors'!$C$30)</f>
        <v/>
      </c>
      <c r="M1840" s="79" t="str">
        <f>IF(E1840+F1840+G1840=0,"",E1840*'Emission Factors'!C$27+F1840*'Emission Factors'!C$29+G1840*'Emission Factors'!$C$31)</f>
        <v/>
      </c>
      <c r="N1840" s="79" t="str">
        <f t="shared" si="84"/>
        <v/>
      </c>
      <c r="O1840" s="79" t="str">
        <f t="shared" si="85"/>
        <v/>
      </c>
      <c r="P1840" s="79" t="str">
        <f>IFERROR(N1840*'Emission Factors'!C$13+O1840*'Emission Factors'!C$20,"")</f>
        <v/>
      </c>
      <c r="Q1840" s="89" t="str">
        <f t="shared" si="86"/>
        <v/>
      </c>
      <c r="R1840" s="90" t="str">
        <f>IFERROR(N1840*'Emission Factors'!C$14+O1840*'Emission Factors'!C$21,"")</f>
        <v/>
      </c>
      <c r="S1840" s="90" t="str">
        <f>IFERROR(N1840*'Emission Factors'!C$15+O1840*'Emission Factors'!C$22,"")</f>
        <v/>
      </c>
      <c r="T1840" s="90" t="str">
        <f>IFERROR(N1840*'Emission Factors'!C$16+O1840*'Emission Factors'!C$23,"")</f>
        <v/>
      </c>
      <c r="U1840" s="28" t="str">
        <f>IFERROR(IF(K1840="Residential",N1840*'Emission Factors'!$C$17+O1840*'Emission Factors'!$C$24,N1840*'Emission Factors'!$C$18+O1840*'Emission Factors'!$C$25),"")</f>
        <v/>
      </c>
    </row>
    <row r="1841" spans="2:21" ht="15" customHeight="1" x14ac:dyDescent="0.35">
      <c r="B1841" s="92"/>
      <c r="C1841" s="86"/>
      <c r="D1841" s="62"/>
      <c r="E1841" s="86"/>
      <c r="F1841" s="86"/>
      <c r="G1841" s="86"/>
      <c r="H1841" s="87"/>
      <c r="I1841" s="88"/>
      <c r="J1841" s="64"/>
      <c r="K1841" s="64"/>
      <c r="L1841" s="79" t="str">
        <f>IF(E1841+F1841+G1841=0,"",E1841*'Emission Factors'!C$26+F1841*'Emission Factors'!C$28+G1841*'Emission Factors'!$C$30)</f>
        <v/>
      </c>
      <c r="M1841" s="79" t="str">
        <f>IF(E1841+F1841+G1841=0,"",E1841*'Emission Factors'!C$27+F1841*'Emission Factors'!C$29+G1841*'Emission Factors'!$C$31)</f>
        <v/>
      </c>
      <c r="N1841" s="79" t="str">
        <f t="shared" si="84"/>
        <v/>
      </c>
      <c r="O1841" s="79" t="str">
        <f t="shared" si="85"/>
        <v/>
      </c>
      <c r="P1841" s="79" t="str">
        <f>IFERROR(N1841*'Emission Factors'!C$13+O1841*'Emission Factors'!C$20,"")</f>
        <v/>
      </c>
      <c r="Q1841" s="89" t="str">
        <f t="shared" si="86"/>
        <v/>
      </c>
      <c r="R1841" s="90" t="str">
        <f>IFERROR(N1841*'Emission Factors'!C$14+O1841*'Emission Factors'!C$21,"")</f>
        <v/>
      </c>
      <c r="S1841" s="90" t="str">
        <f>IFERROR(N1841*'Emission Factors'!C$15+O1841*'Emission Factors'!C$22,"")</f>
        <v/>
      </c>
      <c r="T1841" s="90" t="str">
        <f>IFERROR(N1841*'Emission Factors'!C$16+O1841*'Emission Factors'!C$23,"")</f>
        <v/>
      </c>
      <c r="U1841" s="28" t="str">
        <f>IFERROR(IF(K1841="Residential",N1841*'Emission Factors'!$C$17+O1841*'Emission Factors'!$C$24,N1841*'Emission Factors'!$C$18+O1841*'Emission Factors'!$C$25),"")</f>
        <v/>
      </c>
    </row>
    <row r="1842" spans="2:21" ht="15" customHeight="1" x14ac:dyDescent="0.35">
      <c r="B1842" s="92"/>
      <c r="C1842" s="86"/>
      <c r="D1842" s="63"/>
      <c r="E1842" s="86"/>
      <c r="F1842" s="86"/>
      <c r="G1842" s="86"/>
      <c r="H1842" s="87"/>
      <c r="I1842" s="88"/>
      <c r="J1842" s="64"/>
      <c r="K1842" s="64"/>
      <c r="L1842" s="79" t="str">
        <f>IF(E1842+F1842+G1842=0,"",E1842*'Emission Factors'!C$26+F1842*'Emission Factors'!C$28+G1842*'Emission Factors'!$C$30)</f>
        <v/>
      </c>
      <c r="M1842" s="79" t="str">
        <f>IF(E1842+F1842+G1842=0,"",E1842*'Emission Factors'!C$27+F1842*'Emission Factors'!C$29+G1842*'Emission Factors'!$C$31)</f>
        <v/>
      </c>
      <c r="N1842" s="79" t="str">
        <f t="shared" si="84"/>
        <v/>
      </c>
      <c r="O1842" s="79" t="str">
        <f t="shared" si="85"/>
        <v/>
      </c>
      <c r="P1842" s="79" t="str">
        <f>IFERROR(N1842*'Emission Factors'!C$13+O1842*'Emission Factors'!C$20,"")</f>
        <v/>
      </c>
      <c r="Q1842" s="89" t="str">
        <f t="shared" si="86"/>
        <v/>
      </c>
      <c r="R1842" s="90" t="str">
        <f>IFERROR(N1842*'Emission Factors'!C$14+O1842*'Emission Factors'!C$21,"")</f>
        <v/>
      </c>
      <c r="S1842" s="90" t="str">
        <f>IFERROR(N1842*'Emission Factors'!C$15+O1842*'Emission Factors'!C$22,"")</f>
        <v/>
      </c>
      <c r="T1842" s="90" t="str">
        <f>IFERROR(N1842*'Emission Factors'!C$16+O1842*'Emission Factors'!C$23,"")</f>
        <v/>
      </c>
      <c r="U1842" s="28" t="str">
        <f>IFERROR(IF(K1842="Residential",N1842*'Emission Factors'!$C$17+O1842*'Emission Factors'!$C$24,N1842*'Emission Factors'!$C$18+O1842*'Emission Factors'!$C$25),"")</f>
        <v/>
      </c>
    </row>
    <row r="1843" spans="2:21" ht="15" customHeight="1" x14ac:dyDescent="0.35">
      <c r="B1843" s="92"/>
      <c r="C1843" s="86"/>
      <c r="D1843" s="62"/>
      <c r="E1843" s="86"/>
      <c r="F1843" s="86"/>
      <c r="G1843" s="86"/>
      <c r="H1843" s="87"/>
      <c r="I1843" s="88"/>
      <c r="J1843" s="64"/>
      <c r="K1843" s="64"/>
      <c r="L1843" s="79" t="str">
        <f>IF(E1843+F1843+G1843=0,"",E1843*'Emission Factors'!C$26+F1843*'Emission Factors'!C$28+G1843*'Emission Factors'!$C$30)</f>
        <v/>
      </c>
      <c r="M1843" s="79" t="str">
        <f>IF(E1843+F1843+G1843=0,"",E1843*'Emission Factors'!C$27+F1843*'Emission Factors'!C$29+G1843*'Emission Factors'!$C$31)</f>
        <v/>
      </c>
      <c r="N1843" s="79" t="str">
        <f t="shared" si="84"/>
        <v/>
      </c>
      <c r="O1843" s="79" t="str">
        <f t="shared" si="85"/>
        <v/>
      </c>
      <c r="P1843" s="79" t="str">
        <f>IFERROR(N1843*'Emission Factors'!C$13+O1843*'Emission Factors'!C$20,"")</f>
        <v/>
      </c>
      <c r="Q1843" s="89" t="str">
        <f t="shared" si="86"/>
        <v/>
      </c>
      <c r="R1843" s="90" t="str">
        <f>IFERROR(N1843*'Emission Factors'!C$14+O1843*'Emission Factors'!C$21,"")</f>
        <v/>
      </c>
      <c r="S1843" s="90" t="str">
        <f>IFERROR(N1843*'Emission Factors'!C$15+O1843*'Emission Factors'!C$22,"")</f>
        <v/>
      </c>
      <c r="T1843" s="90" t="str">
        <f>IFERROR(N1843*'Emission Factors'!C$16+O1843*'Emission Factors'!C$23,"")</f>
        <v/>
      </c>
      <c r="U1843" s="28" t="str">
        <f>IFERROR(IF(K1843="Residential",N1843*'Emission Factors'!$C$17+O1843*'Emission Factors'!$C$24,N1843*'Emission Factors'!$C$18+O1843*'Emission Factors'!$C$25),"")</f>
        <v/>
      </c>
    </row>
    <row r="1844" spans="2:21" ht="15" customHeight="1" x14ac:dyDescent="0.35">
      <c r="B1844" s="92"/>
      <c r="C1844" s="86"/>
      <c r="D1844" s="62"/>
      <c r="E1844" s="86"/>
      <c r="F1844" s="86"/>
      <c r="G1844" s="86"/>
      <c r="H1844" s="87"/>
      <c r="I1844" s="88"/>
      <c r="J1844" s="64"/>
      <c r="K1844" s="64"/>
      <c r="L1844" s="79" t="str">
        <f>IF(E1844+F1844+G1844=0,"",E1844*'Emission Factors'!C$26+F1844*'Emission Factors'!C$28+G1844*'Emission Factors'!$C$30)</f>
        <v/>
      </c>
      <c r="M1844" s="79" t="str">
        <f>IF(E1844+F1844+G1844=0,"",E1844*'Emission Factors'!C$27+F1844*'Emission Factors'!C$29+G1844*'Emission Factors'!$C$31)</f>
        <v/>
      </c>
      <c r="N1844" s="79" t="str">
        <f t="shared" si="84"/>
        <v/>
      </c>
      <c r="O1844" s="79" t="str">
        <f t="shared" si="85"/>
        <v/>
      </c>
      <c r="P1844" s="79" t="str">
        <f>IFERROR(N1844*'Emission Factors'!C$13+O1844*'Emission Factors'!C$20,"")</f>
        <v/>
      </c>
      <c r="Q1844" s="89" t="str">
        <f t="shared" si="86"/>
        <v/>
      </c>
      <c r="R1844" s="90" t="str">
        <f>IFERROR(N1844*'Emission Factors'!C$14+O1844*'Emission Factors'!C$21,"")</f>
        <v/>
      </c>
      <c r="S1844" s="90" t="str">
        <f>IFERROR(N1844*'Emission Factors'!C$15+O1844*'Emission Factors'!C$22,"")</f>
        <v/>
      </c>
      <c r="T1844" s="90" t="str">
        <f>IFERROR(N1844*'Emission Factors'!C$16+O1844*'Emission Factors'!C$23,"")</f>
        <v/>
      </c>
      <c r="U1844" s="28" t="str">
        <f>IFERROR(IF(K1844="Residential",N1844*'Emission Factors'!$C$17+O1844*'Emission Factors'!$C$24,N1844*'Emission Factors'!$C$18+O1844*'Emission Factors'!$C$25),"")</f>
        <v/>
      </c>
    </row>
    <row r="1845" spans="2:21" ht="15" customHeight="1" x14ac:dyDescent="0.35">
      <c r="B1845" s="92"/>
      <c r="C1845" s="86"/>
      <c r="D1845" s="62"/>
      <c r="E1845" s="86"/>
      <c r="F1845" s="86"/>
      <c r="G1845" s="86"/>
      <c r="H1845" s="87"/>
      <c r="I1845" s="88"/>
      <c r="J1845" s="64"/>
      <c r="K1845" s="64"/>
      <c r="L1845" s="79" t="str">
        <f>IF(E1845+F1845+G1845=0,"",E1845*'Emission Factors'!C$26+F1845*'Emission Factors'!C$28+G1845*'Emission Factors'!$C$30)</f>
        <v/>
      </c>
      <c r="M1845" s="79" t="str">
        <f>IF(E1845+F1845+G1845=0,"",E1845*'Emission Factors'!C$27+F1845*'Emission Factors'!C$29+G1845*'Emission Factors'!$C$31)</f>
        <v/>
      </c>
      <c r="N1845" s="79" t="str">
        <f t="shared" si="84"/>
        <v/>
      </c>
      <c r="O1845" s="79" t="str">
        <f t="shared" si="85"/>
        <v/>
      </c>
      <c r="P1845" s="79" t="str">
        <f>IFERROR(N1845*'Emission Factors'!C$13+O1845*'Emission Factors'!C$20,"")</f>
        <v/>
      </c>
      <c r="Q1845" s="89" t="str">
        <f t="shared" si="86"/>
        <v/>
      </c>
      <c r="R1845" s="90" t="str">
        <f>IFERROR(N1845*'Emission Factors'!C$14+O1845*'Emission Factors'!C$21,"")</f>
        <v/>
      </c>
      <c r="S1845" s="90" t="str">
        <f>IFERROR(N1845*'Emission Factors'!C$15+O1845*'Emission Factors'!C$22,"")</f>
        <v/>
      </c>
      <c r="T1845" s="90" t="str">
        <f>IFERROR(N1845*'Emission Factors'!C$16+O1845*'Emission Factors'!C$23,"")</f>
        <v/>
      </c>
      <c r="U1845" s="28" t="str">
        <f>IFERROR(IF(K1845="Residential",N1845*'Emission Factors'!$C$17+O1845*'Emission Factors'!$C$24,N1845*'Emission Factors'!$C$18+O1845*'Emission Factors'!$C$25),"")</f>
        <v/>
      </c>
    </row>
    <row r="1846" spans="2:21" ht="15" customHeight="1" x14ac:dyDescent="0.35">
      <c r="B1846" s="92"/>
      <c r="C1846" s="86"/>
      <c r="D1846" s="62"/>
      <c r="E1846" s="86"/>
      <c r="F1846" s="86"/>
      <c r="G1846" s="86"/>
      <c r="H1846" s="87"/>
      <c r="I1846" s="88"/>
      <c r="J1846" s="64"/>
      <c r="K1846" s="64"/>
      <c r="L1846" s="79" t="str">
        <f>IF(E1846+F1846+G1846=0,"",E1846*'Emission Factors'!C$26+F1846*'Emission Factors'!C$28+G1846*'Emission Factors'!$C$30)</f>
        <v/>
      </c>
      <c r="M1846" s="79" t="str">
        <f>IF(E1846+F1846+G1846=0,"",E1846*'Emission Factors'!C$27+F1846*'Emission Factors'!C$29+G1846*'Emission Factors'!$C$31)</f>
        <v/>
      </c>
      <c r="N1846" s="79" t="str">
        <f t="shared" si="84"/>
        <v/>
      </c>
      <c r="O1846" s="79" t="str">
        <f t="shared" si="85"/>
        <v/>
      </c>
      <c r="P1846" s="79" t="str">
        <f>IFERROR(N1846*'Emission Factors'!C$13+O1846*'Emission Factors'!C$20,"")</f>
        <v/>
      </c>
      <c r="Q1846" s="89" t="str">
        <f t="shared" si="86"/>
        <v/>
      </c>
      <c r="R1846" s="90" t="str">
        <f>IFERROR(N1846*'Emission Factors'!C$14+O1846*'Emission Factors'!C$21,"")</f>
        <v/>
      </c>
      <c r="S1846" s="90" t="str">
        <f>IFERROR(N1846*'Emission Factors'!C$15+O1846*'Emission Factors'!C$22,"")</f>
        <v/>
      </c>
      <c r="T1846" s="90" t="str">
        <f>IFERROR(N1846*'Emission Factors'!C$16+O1846*'Emission Factors'!C$23,"")</f>
        <v/>
      </c>
      <c r="U1846" s="28" t="str">
        <f>IFERROR(IF(K1846="Residential",N1846*'Emission Factors'!$C$17+O1846*'Emission Factors'!$C$24,N1846*'Emission Factors'!$C$18+O1846*'Emission Factors'!$C$25),"")</f>
        <v/>
      </c>
    </row>
    <row r="1847" spans="2:21" ht="15" customHeight="1" x14ac:dyDescent="0.35">
      <c r="B1847" s="92"/>
      <c r="C1847" s="86"/>
      <c r="D1847" s="63"/>
      <c r="E1847" s="86"/>
      <c r="F1847" s="86"/>
      <c r="G1847" s="86"/>
      <c r="H1847" s="87"/>
      <c r="I1847" s="88"/>
      <c r="J1847" s="64"/>
      <c r="K1847" s="64"/>
      <c r="L1847" s="79" t="str">
        <f>IF(E1847+F1847+G1847=0,"",E1847*'Emission Factors'!C$26+F1847*'Emission Factors'!C$28+G1847*'Emission Factors'!$C$30)</f>
        <v/>
      </c>
      <c r="M1847" s="79" t="str">
        <f>IF(E1847+F1847+G1847=0,"",E1847*'Emission Factors'!C$27+F1847*'Emission Factors'!C$29+G1847*'Emission Factors'!$C$31)</f>
        <v/>
      </c>
      <c r="N1847" s="79" t="str">
        <f t="shared" si="84"/>
        <v/>
      </c>
      <c r="O1847" s="79" t="str">
        <f t="shared" si="85"/>
        <v/>
      </c>
      <c r="P1847" s="79" t="str">
        <f>IFERROR(N1847*'Emission Factors'!C$13+O1847*'Emission Factors'!C$20,"")</f>
        <v/>
      </c>
      <c r="Q1847" s="89" t="str">
        <f t="shared" si="86"/>
        <v/>
      </c>
      <c r="R1847" s="90" t="str">
        <f>IFERROR(N1847*'Emission Factors'!C$14+O1847*'Emission Factors'!C$21,"")</f>
        <v/>
      </c>
      <c r="S1847" s="90" t="str">
        <f>IFERROR(N1847*'Emission Factors'!C$15+O1847*'Emission Factors'!C$22,"")</f>
        <v/>
      </c>
      <c r="T1847" s="90" t="str">
        <f>IFERROR(N1847*'Emission Factors'!C$16+O1847*'Emission Factors'!C$23,"")</f>
        <v/>
      </c>
      <c r="U1847" s="28" t="str">
        <f>IFERROR(IF(K1847="Residential",N1847*'Emission Factors'!$C$17+O1847*'Emission Factors'!$C$24,N1847*'Emission Factors'!$C$18+O1847*'Emission Factors'!$C$25),"")</f>
        <v/>
      </c>
    </row>
    <row r="1848" spans="2:21" ht="15" customHeight="1" x14ac:dyDescent="0.35">
      <c r="B1848" s="92"/>
      <c r="C1848" s="86"/>
      <c r="D1848" s="62"/>
      <c r="E1848" s="86"/>
      <c r="F1848" s="86"/>
      <c r="G1848" s="86"/>
      <c r="H1848" s="87"/>
      <c r="I1848" s="88"/>
      <c r="J1848" s="64"/>
      <c r="K1848" s="64"/>
      <c r="L1848" s="79" t="str">
        <f>IF(E1848+F1848+G1848=0,"",E1848*'Emission Factors'!C$26+F1848*'Emission Factors'!C$28+G1848*'Emission Factors'!$C$30)</f>
        <v/>
      </c>
      <c r="M1848" s="79" t="str">
        <f>IF(E1848+F1848+G1848=0,"",E1848*'Emission Factors'!C$27+F1848*'Emission Factors'!C$29+G1848*'Emission Factors'!$C$31)</f>
        <v/>
      </c>
      <c r="N1848" s="79" t="str">
        <f t="shared" si="84"/>
        <v/>
      </c>
      <c r="O1848" s="79" t="str">
        <f t="shared" si="85"/>
        <v/>
      </c>
      <c r="P1848" s="79" t="str">
        <f>IFERROR(N1848*'Emission Factors'!C$13+O1848*'Emission Factors'!C$20,"")</f>
        <v/>
      </c>
      <c r="Q1848" s="89" t="str">
        <f t="shared" si="86"/>
        <v/>
      </c>
      <c r="R1848" s="90" t="str">
        <f>IFERROR(N1848*'Emission Factors'!C$14+O1848*'Emission Factors'!C$21,"")</f>
        <v/>
      </c>
      <c r="S1848" s="90" t="str">
        <f>IFERROR(N1848*'Emission Factors'!C$15+O1848*'Emission Factors'!C$22,"")</f>
        <v/>
      </c>
      <c r="T1848" s="90" t="str">
        <f>IFERROR(N1848*'Emission Factors'!C$16+O1848*'Emission Factors'!C$23,"")</f>
        <v/>
      </c>
      <c r="U1848" s="28" t="str">
        <f>IFERROR(IF(K1848="Residential",N1848*'Emission Factors'!$C$17+O1848*'Emission Factors'!$C$24,N1848*'Emission Factors'!$C$18+O1848*'Emission Factors'!$C$25),"")</f>
        <v/>
      </c>
    </row>
    <row r="1849" spans="2:21" ht="15" customHeight="1" x14ac:dyDescent="0.35">
      <c r="B1849" s="92"/>
      <c r="C1849" s="86"/>
      <c r="D1849" s="62"/>
      <c r="E1849" s="86"/>
      <c r="F1849" s="86"/>
      <c r="G1849" s="86"/>
      <c r="H1849" s="87"/>
      <c r="I1849" s="88"/>
      <c r="J1849" s="64"/>
      <c r="K1849" s="64"/>
      <c r="L1849" s="79" t="str">
        <f>IF(E1849+F1849+G1849=0,"",E1849*'Emission Factors'!C$26+F1849*'Emission Factors'!C$28+G1849*'Emission Factors'!$C$30)</f>
        <v/>
      </c>
      <c r="M1849" s="79" t="str">
        <f>IF(E1849+F1849+G1849=0,"",E1849*'Emission Factors'!C$27+F1849*'Emission Factors'!C$29+G1849*'Emission Factors'!$C$31)</f>
        <v/>
      </c>
      <c r="N1849" s="79" t="str">
        <f t="shared" si="84"/>
        <v/>
      </c>
      <c r="O1849" s="79" t="str">
        <f t="shared" si="85"/>
        <v/>
      </c>
      <c r="P1849" s="79" t="str">
        <f>IFERROR(N1849*'Emission Factors'!C$13+O1849*'Emission Factors'!C$20,"")</f>
        <v/>
      </c>
      <c r="Q1849" s="89" t="str">
        <f t="shared" si="86"/>
        <v/>
      </c>
      <c r="R1849" s="90" t="str">
        <f>IFERROR(N1849*'Emission Factors'!C$14+O1849*'Emission Factors'!C$21,"")</f>
        <v/>
      </c>
      <c r="S1849" s="90" t="str">
        <f>IFERROR(N1849*'Emission Factors'!C$15+O1849*'Emission Factors'!C$22,"")</f>
        <v/>
      </c>
      <c r="T1849" s="90" t="str">
        <f>IFERROR(N1849*'Emission Factors'!C$16+O1849*'Emission Factors'!C$23,"")</f>
        <v/>
      </c>
      <c r="U1849" s="28" t="str">
        <f>IFERROR(IF(K1849="Residential",N1849*'Emission Factors'!$C$17+O1849*'Emission Factors'!$C$24,N1849*'Emission Factors'!$C$18+O1849*'Emission Factors'!$C$25),"")</f>
        <v/>
      </c>
    </row>
    <row r="1850" spans="2:21" ht="15" customHeight="1" x14ac:dyDescent="0.35">
      <c r="B1850" s="92"/>
      <c r="C1850" s="86"/>
      <c r="D1850" s="62"/>
      <c r="E1850" s="86"/>
      <c r="F1850" s="86"/>
      <c r="G1850" s="86"/>
      <c r="H1850" s="87"/>
      <c r="I1850" s="88"/>
      <c r="J1850" s="64"/>
      <c r="K1850" s="64"/>
      <c r="L1850" s="79" t="str">
        <f>IF(E1850+F1850+G1850=0,"",E1850*'Emission Factors'!C$26+F1850*'Emission Factors'!C$28+G1850*'Emission Factors'!$C$30)</f>
        <v/>
      </c>
      <c r="M1850" s="79" t="str">
        <f>IF(E1850+F1850+G1850=0,"",E1850*'Emission Factors'!C$27+F1850*'Emission Factors'!C$29+G1850*'Emission Factors'!$C$31)</f>
        <v/>
      </c>
      <c r="N1850" s="79" t="str">
        <f t="shared" si="84"/>
        <v/>
      </c>
      <c r="O1850" s="79" t="str">
        <f t="shared" si="85"/>
        <v/>
      </c>
      <c r="P1850" s="79" t="str">
        <f>IFERROR(N1850*'Emission Factors'!C$13+O1850*'Emission Factors'!C$20,"")</f>
        <v/>
      </c>
      <c r="Q1850" s="89" t="str">
        <f t="shared" si="86"/>
        <v/>
      </c>
      <c r="R1850" s="90" t="str">
        <f>IFERROR(N1850*'Emission Factors'!C$14+O1850*'Emission Factors'!C$21,"")</f>
        <v/>
      </c>
      <c r="S1850" s="90" t="str">
        <f>IFERROR(N1850*'Emission Factors'!C$15+O1850*'Emission Factors'!C$22,"")</f>
        <v/>
      </c>
      <c r="T1850" s="90" t="str">
        <f>IFERROR(N1850*'Emission Factors'!C$16+O1850*'Emission Factors'!C$23,"")</f>
        <v/>
      </c>
      <c r="U1850" s="28" t="str">
        <f>IFERROR(IF(K1850="Residential",N1850*'Emission Factors'!$C$17+O1850*'Emission Factors'!$C$24,N1850*'Emission Factors'!$C$18+O1850*'Emission Factors'!$C$25),"")</f>
        <v/>
      </c>
    </row>
    <row r="1851" spans="2:21" ht="15" customHeight="1" x14ac:dyDescent="0.35">
      <c r="B1851" s="92"/>
      <c r="C1851" s="86"/>
      <c r="D1851" s="62"/>
      <c r="E1851" s="86"/>
      <c r="F1851" s="86"/>
      <c r="G1851" s="86"/>
      <c r="H1851" s="87"/>
      <c r="I1851" s="88"/>
      <c r="J1851" s="64"/>
      <c r="K1851" s="64"/>
      <c r="L1851" s="79" t="str">
        <f>IF(E1851+F1851+G1851=0,"",E1851*'Emission Factors'!C$26+F1851*'Emission Factors'!C$28+G1851*'Emission Factors'!$C$30)</f>
        <v/>
      </c>
      <c r="M1851" s="79" t="str">
        <f>IF(E1851+F1851+G1851=0,"",E1851*'Emission Factors'!C$27+F1851*'Emission Factors'!C$29+G1851*'Emission Factors'!$C$31)</f>
        <v/>
      </c>
      <c r="N1851" s="79" t="str">
        <f t="shared" si="84"/>
        <v/>
      </c>
      <c r="O1851" s="79" t="str">
        <f t="shared" si="85"/>
        <v/>
      </c>
      <c r="P1851" s="79" t="str">
        <f>IFERROR(N1851*'Emission Factors'!C$13+O1851*'Emission Factors'!C$20,"")</f>
        <v/>
      </c>
      <c r="Q1851" s="89" t="str">
        <f t="shared" si="86"/>
        <v/>
      </c>
      <c r="R1851" s="90" t="str">
        <f>IFERROR(N1851*'Emission Factors'!C$14+O1851*'Emission Factors'!C$21,"")</f>
        <v/>
      </c>
      <c r="S1851" s="90" t="str">
        <f>IFERROR(N1851*'Emission Factors'!C$15+O1851*'Emission Factors'!C$22,"")</f>
        <v/>
      </c>
      <c r="T1851" s="90" t="str">
        <f>IFERROR(N1851*'Emission Factors'!C$16+O1851*'Emission Factors'!C$23,"")</f>
        <v/>
      </c>
      <c r="U1851" s="28" t="str">
        <f>IFERROR(IF(K1851="Residential",N1851*'Emission Factors'!$C$17+O1851*'Emission Factors'!$C$24,N1851*'Emission Factors'!$C$18+O1851*'Emission Factors'!$C$25),"")</f>
        <v/>
      </c>
    </row>
    <row r="1852" spans="2:21" ht="15" customHeight="1" x14ac:dyDescent="0.35">
      <c r="B1852" s="92"/>
      <c r="C1852" s="86"/>
      <c r="D1852" s="63"/>
      <c r="E1852" s="86"/>
      <c r="F1852" s="86"/>
      <c r="G1852" s="86"/>
      <c r="H1852" s="87"/>
      <c r="I1852" s="88"/>
      <c r="J1852" s="64"/>
      <c r="K1852" s="64"/>
      <c r="L1852" s="79" t="str">
        <f>IF(E1852+F1852+G1852=0,"",E1852*'Emission Factors'!C$26+F1852*'Emission Factors'!C$28+G1852*'Emission Factors'!$C$30)</f>
        <v/>
      </c>
      <c r="M1852" s="79" t="str">
        <f>IF(E1852+F1852+G1852=0,"",E1852*'Emission Factors'!C$27+F1852*'Emission Factors'!C$29+G1852*'Emission Factors'!$C$31)</f>
        <v/>
      </c>
      <c r="N1852" s="79" t="str">
        <f t="shared" si="84"/>
        <v/>
      </c>
      <c r="O1852" s="79" t="str">
        <f t="shared" si="85"/>
        <v/>
      </c>
      <c r="P1852" s="79" t="str">
        <f>IFERROR(N1852*'Emission Factors'!C$13+O1852*'Emission Factors'!C$20,"")</f>
        <v/>
      </c>
      <c r="Q1852" s="89" t="str">
        <f t="shared" si="86"/>
        <v/>
      </c>
      <c r="R1852" s="90" t="str">
        <f>IFERROR(N1852*'Emission Factors'!C$14+O1852*'Emission Factors'!C$21,"")</f>
        <v/>
      </c>
      <c r="S1852" s="90" t="str">
        <f>IFERROR(N1852*'Emission Factors'!C$15+O1852*'Emission Factors'!C$22,"")</f>
        <v/>
      </c>
      <c r="T1852" s="90" t="str">
        <f>IFERROR(N1852*'Emission Factors'!C$16+O1852*'Emission Factors'!C$23,"")</f>
        <v/>
      </c>
      <c r="U1852" s="28" t="str">
        <f>IFERROR(IF(K1852="Residential",N1852*'Emission Factors'!$C$17+O1852*'Emission Factors'!$C$24,N1852*'Emission Factors'!$C$18+O1852*'Emission Factors'!$C$25),"")</f>
        <v/>
      </c>
    </row>
    <row r="1853" spans="2:21" ht="15" customHeight="1" x14ac:dyDescent="0.35">
      <c r="B1853" s="92"/>
      <c r="C1853" s="86"/>
      <c r="D1853" s="62"/>
      <c r="E1853" s="86"/>
      <c r="F1853" s="86"/>
      <c r="G1853" s="86"/>
      <c r="H1853" s="87"/>
      <c r="I1853" s="88"/>
      <c r="J1853" s="64"/>
      <c r="K1853" s="64"/>
      <c r="L1853" s="79" t="str">
        <f>IF(E1853+F1853+G1853=0,"",E1853*'Emission Factors'!C$26+F1853*'Emission Factors'!C$28+G1853*'Emission Factors'!$C$30)</f>
        <v/>
      </c>
      <c r="M1853" s="79" t="str">
        <f>IF(E1853+F1853+G1853=0,"",E1853*'Emission Factors'!C$27+F1853*'Emission Factors'!C$29+G1853*'Emission Factors'!$C$31)</f>
        <v/>
      </c>
      <c r="N1853" s="79" t="str">
        <f t="shared" si="84"/>
        <v/>
      </c>
      <c r="O1853" s="79" t="str">
        <f t="shared" si="85"/>
        <v/>
      </c>
      <c r="P1853" s="79" t="str">
        <f>IFERROR(N1853*'Emission Factors'!C$13+O1853*'Emission Factors'!C$20,"")</f>
        <v/>
      </c>
      <c r="Q1853" s="89" t="str">
        <f t="shared" si="86"/>
        <v/>
      </c>
      <c r="R1853" s="90" t="str">
        <f>IFERROR(N1853*'Emission Factors'!C$14+O1853*'Emission Factors'!C$21,"")</f>
        <v/>
      </c>
      <c r="S1853" s="90" t="str">
        <f>IFERROR(N1853*'Emission Factors'!C$15+O1853*'Emission Factors'!C$22,"")</f>
        <v/>
      </c>
      <c r="T1853" s="90" t="str">
        <f>IFERROR(N1853*'Emission Factors'!C$16+O1853*'Emission Factors'!C$23,"")</f>
        <v/>
      </c>
      <c r="U1853" s="28" t="str">
        <f>IFERROR(IF(K1853="Residential",N1853*'Emission Factors'!$C$17+O1853*'Emission Factors'!$C$24,N1853*'Emission Factors'!$C$18+O1853*'Emission Factors'!$C$25),"")</f>
        <v/>
      </c>
    </row>
    <row r="1854" spans="2:21" ht="15" customHeight="1" x14ac:dyDescent="0.35">
      <c r="B1854" s="92"/>
      <c r="C1854" s="86"/>
      <c r="D1854" s="62"/>
      <c r="E1854" s="86"/>
      <c r="F1854" s="86"/>
      <c r="G1854" s="86"/>
      <c r="H1854" s="87"/>
      <c r="I1854" s="88"/>
      <c r="J1854" s="64"/>
      <c r="K1854" s="64"/>
      <c r="L1854" s="79" t="str">
        <f>IF(E1854+F1854+G1854=0,"",E1854*'Emission Factors'!C$26+F1854*'Emission Factors'!C$28+G1854*'Emission Factors'!$C$30)</f>
        <v/>
      </c>
      <c r="M1854" s="79" t="str">
        <f>IF(E1854+F1854+G1854=0,"",E1854*'Emission Factors'!C$27+F1854*'Emission Factors'!C$29+G1854*'Emission Factors'!$C$31)</f>
        <v/>
      </c>
      <c r="N1854" s="79" t="str">
        <f t="shared" si="84"/>
        <v/>
      </c>
      <c r="O1854" s="79" t="str">
        <f t="shared" si="85"/>
        <v/>
      </c>
      <c r="P1854" s="79" t="str">
        <f>IFERROR(N1854*'Emission Factors'!C$13+O1854*'Emission Factors'!C$20,"")</f>
        <v/>
      </c>
      <c r="Q1854" s="89" t="str">
        <f t="shared" si="86"/>
        <v/>
      </c>
      <c r="R1854" s="90" t="str">
        <f>IFERROR(N1854*'Emission Factors'!C$14+O1854*'Emission Factors'!C$21,"")</f>
        <v/>
      </c>
      <c r="S1854" s="90" t="str">
        <f>IFERROR(N1854*'Emission Factors'!C$15+O1854*'Emission Factors'!C$22,"")</f>
        <v/>
      </c>
      <c r="T1854" s="90" t="str">
        <f>IFERROR(N1854*'Emission Factors'!C$16+O1854*'Emission Factors'!C$23,"")</f>
        <v/>
      </c>
      <c r="U1854" s="28" t="str">
        <f>IFERROR(IF(K1854="Residential",N1854*'Emission Factors'!$C$17+O1854*'Emission Factors'!$C$24,N1854*'Emission Factors'!$C$18+O1854*'Emission Factors'!$C$25),"")</f>
        <v/>
      </c>
    </row>
    <row r="1855" spans="2:21" ht="15" customHeight="1" x14ac:dyDescent="0.35">
      <c r="B1855" s="92"/>
      <c r="C1855" s="86"/>
      <c r="D1855" s="62"/>
      <c r="E1855" s="86"/>
      <c r="F1855" s="86"/>
      <c r="G1855" s="86"/>
      <c r="H1855" s="87"/>
      <c r="I1855" s="88"/>
      <c r="J1855" s="64"/>
      <c r="K1855" s="64"/>
      <c r="L1855" s="79" t="str">
        <f>IF(E1855+F1855+G1855=0,"",E1855*'Emission Factors'!C$26+F1855*'Emission Factors'!C$28+G1855*'Emission Factors'!$C$30)</f>
        <v/>
      </c>
      <c r="M1855" s="79" t="str">
        <f>IF(E1855+F1855+G1855=0,"",E1855*'Emission Factors'!C$27+F1855*'Emission Factors'!C$29+G1855*'Emission Factors'!$C$31)</f>
        <v/>
      </c>
      <c r="N1855" s="79" t="str">
        <f t="shared" si="84"/>
        <v/>
      </c>
      <c r="O1855" s="79" t="str">
        <f t="shared" si="85"/>
        <v/>
      </c>
      <c r="P1855" s="79" t="str">
        <f>IFERROR(N1855*'Emission Factors'!C$13+O1855*'Emission Factors'!C$20,"")</f>
        <v/>
      </c>
      <c r="Q1855" s="89" t="str">
        <f t="shared" si="86"/>
        <v/>
      </c>
      <c r="R1855" s="90" t="str">
        <f>IFERROR(N1855*'Emission Factors'!C$14+O1855*'Emission Factors'!C$21,"")</f>
        <v/>
      </c>
      <c r="S1855" s="90" t="str">
        <f>IFERROR(N1855*'Emission Factors'!C$15+O1855*'Emission Factors'!C$22,"")</f>
        <v/>
      </c>
      <c r="T1855" s="90" t="str">
        <f>IFERROR(N1855*'Emission Factors'!C$16+O1855*'Emission Factors'!C$23,"")</f>
        <v/>
      </c>
      <c r="U1855" s="28" t="str">
        <f>IFERROR(IF(K1855="Residential",N1855*'Emission Factors'!$C$17+O1855*'Emission Factors'!$C$24,N1855*'Emission Factors'!$C$18+O1855*'Emission Factors'!$C$25),"")</f>
        <v/>
      </c>
    </row>
    <row r="1856" spans="2:21" ht="15" customHeight="1" x14ac:dyDescent="0.35">
      <c r="B1856" s="92"/>
      <c r="C1856" s="86"/>
      <c r="D1856" s="62"/>
      <c r="E1856" s="86"/>
      <c r="F1856" s="86"/>
      <c r="G1856" s="86"/>
      <c r="H1856" s="87"/>
      <c r="I1856" s="88"/>
      <c r="J1856" s="64"/>
      <c r="K1856" s="64"/>
      <c r="L1856" s="79" t="str">
        <f>IF(E1856+F1856+G1856=0,"",E1856*'Emission Factors'!C$26+F1856*'Emission Factors'!C$28+G1856*'Emission Factors'!$C$30)</f>
        <v/>
      </c>
      <c r="M1856" s="79" t="str">
        <f>IF(E1856+F1856+G1856=0,"",E1856*'Emission Factors'!C$27+F1856*'Emission Factors'!C$29+G1856*'Emission Factors'!$C$31)</f>
        <v/>
      </c>
      <c r="N1856" s="79" t="str">
        <f t="shared" si="84"/>
        <v/>
      </c>
      <c r="O1856" s="79" t="str">
        <f t="shared" si="85"/>
        <v/>
      </c>
      <c r="P1856" s="79" t="str">
        <f>IFERROR(N1856*'Emission Factors'!C$13+O1856*'Emission Factors'!C$20,"")</f>
        <v/>
      </c>
      <c r="Q1856" s="89" t="str">
        <f t="shared" si="86"/>
        <v/>
      </c>
      <c r="R1856" s="90" t="str">
        <f>IFERROR(N1856*'Emission Factors'!C$14+O1856*'Emission Factors'!C$21,"")</f>
        <v/>
      </c>
      <c r="S1856" s="90" t="str">
        <f>IFERROR(N1856*'Emission Factors'!C$15+O1856*'Emission Factors'!C$22,"")</f>
        <v/>
      </c>
      <c r="T1856" s="90" t="str">
        <f>IFERROR(N1856*'Emission Factors'!C$16+O1856*'Emission Factors'!C$23,"")</f>
        <v/>
      </c>
      <c r="U1856" s="28" t="str">
        <f>IFERROR(IF(K1856="Residential",N1856*'Emission Factors'!$C$17+O1856*'Emission Factors'!$C$24,N1856*'Emission Factors'!$C$18+O1856*'Emission Factors'!$C$25),"")</f>
        <v/>
      </c>
    </row>
    <row r="1857" spans="2:21" ht="15" customHeight="1" x14ac:dyDescent="0.35">
      <c r="B1857" s="92"/>
      <c r="C1857" s="86"/>
      <c r="D1857" s="63"/>
      <c r="E1857" s="86"/>
      <c r="F1857" s="86"/>
      <c r="G1857" s="86"/>
      <c r="H1857" s="87"/>
      <c r="I1857" s="88"/>
      <c r="J1857" s="64"/>
      <c r="K1857" s="64"/>
      <c r="L1857" s="79" t="str">
        <f>IF(E1857+F1857+G1857=0,"",E1857*'Emission Factors'!C$26+F1857*'Emission Factors'!C$28+G1857*'Emission Factors'!$C$30)</f>
        <v/>
      </c>
      <c r="M1857" s="79" t="str">
        <f>IF(E1857+F1857+G1857=0,"",E1857*'Emission Factors'!C$27+F1857*'Emission Factors'!C$29+G1857*'Emission Factors'!$C$31)</f>
        <v/>
      </c>
      <c r="N1857" s="79" t="str">
        <f t="shared" si="84"/>
        <v/>
      </c>
      <c r="O1857" s="79" t="str">
        <f t="shared" si="85"/>
        <v/>
      </c>
      <c r="P1857" s="79" t="str">
        <f>IFERROR(N1857*'Emission Factors'!C$13+O1857*'Emission Factors'!C$20,"")</f>
        <v/>
      </c>
      <c r="Q1857" s="89" t="str">
        <f t="shared" si="86"/>
        <v/>
      </c>
      <c r="R1857" s="90" t="str">
        <f>IFERROR(N1857*'Emission Factors'!C$14+O1857*'Emission Factors'!C$21,"")</f>
        <v/>
      </c>
      <c r="S1857" s="90" t="str">
        <f>IFERROR(N1857*'Emission Factors'!C$15+O1857*'Emission Factors'!C$22,"")</f>
        <v/>
      </c>
      <c r="T1857" s="90" t="str">
        <f>IFERROR(N1857*'Emission Factors'!C$16+O1857*'Emission Factors'!C$23,"")</f>
        <v/>
      </c>
      <c r="U1857" s="28" t="str">
        <f>IFERROR(IF(K1857="Residential",N1857*'Emission Factors'!$C$17+O1857*'Emission Factors'!$C$24,N1857*'Emission Factors'!$C$18+O1857*'Emission Factors'!$C$25),"")</f>
        <v/>
      </c>
    </row>
    <row r="1858" spans="2:21" ht="15" customHeight="1" x14ac:dyDescent="0.35">
      <c r="B1858" s="92"/>
      <c r="C1858" s="86"/>
      <c r="D1858" s="62"/>
      <c r="E1858" s="86"/>
      <c r="F1858" s="86"/>
      <c r="G1858" s="86"/>
      <c r="H1858" s="87"/>
      <c r="I1858" s="88"/>
      <c r="J1858" s="64"/>
      <c r="K1858" s="64"/>
      <c r="L1858" s="79" t="str">
        <f>IF(E1858+F1858+G1858=0,"",E1858*'Emission Factors'!C$26+F1858*'Emission Factors'!C$28+G1858*'Emission Factors'!$C$30)</f>
        <v/>
      </c>
      <c r="M1858" s="79" t="str">
        <f>IF(E1858+F1858+G1858=0,"",E1858*'Emission Factors'!C$27+F1858*'Emission Factors'!C$29+G1858*'Emission Factors'!$C$31)</f>
        <v/>
      </c>
      <c r="N1858" s="79" t="str">
        <f t="shared" si="84"/>
        <v/>
      </c>
      <c r="O1858" s="79" t="str">
        <f t="shared" si="85"/>
        <v/>
      </c>
      <c r="P1858" s="79" t="str">
        <f>IFERROR(N1858*'Emission Factors'!C$13+O1858*'Emission Factors'!C$20,"")</f>
        <v/>
      </c>
      <c r="Q1858" s="89" t="str">
        <f t="shared" si="86"/>
        <v/>
      </c>
      <c r="R1858" s="90" t="str">
        <f>IFERROR(N1858*'Emission Factors'!C$14+O1858*'Emission Factors'!C$21,"")</f>
        <v/>
      </c>
      <c r="S1858" s="90" t="str">
        <f>IFERROR(N1858*'Emission Factors'!C$15+O1858*'Emission Factors'!C$22,"")</f>
        <v/>
      </c>
      <c r="T1858" s="90" t="str">
        <f>IFERROR(N1858*'Emission Factors'!C$16+O1858*'Emission Factors'!C$23,"")</f>
        <v/>
      </c>
      <c r="U1858" s="28" t="str">
        <f>IFERROR(IF(K1858="Residential",N1858*'Emission Factors'!$C$17+O1858*'Emission Factors'!$C$24,N1858*'Emission Factors'!$C$18+O1858*'Emission Factors'!$C$25),"")</f>
        <v/>
      </c>
    </row>
    <row r="1859" spans="2:21" ht="15" customHeight="1" x14ac:dyDescent="0.35">
      <c r="B1859" s="92"/>
      <c r="C1859" s="86"/>
      <c r="D1859" s="62"/>
      <c r="E1859" s="86"/>
      <c r="F1859" s="86"/>
      <c r="G1859" s="86"/>
      <c r="H1859" s="87"/>
      <c r="I1859" s="88"/>
      <c r="J1859" s="64"/>
      <c r="K1859" s="64"/>
      <c r="L1859" s="79" t="str">
        <f>IF(E1859+F1859+G1859=0,"",E1859*'Emission Factors'!C$26+F1859*'Emission Factors'!C$28+G1859*'Emission Factors'!$C$30)</f>
        <v/>
      </c>
      <c r="M1859" s="79" t="str">
        <f>IF(E1859+F1859+G1859=0,"",E1859*'Emission Factors'!C$27+F1859*'Emission Factors'!C$29+G1859*'Emission Factors'!$C$31)</f>
        <v/>
      </c>
      <c r="N1859" s="79" t="str">
        <f t="shared" si="84"/>
        <v/>
      </c>
      <c r="O1859" s="79" t="str">
        <f t="shared" si="85"/>
        <v/>
      </c>
      <c r="P1859" s="79" t="str">
        <f>IFERROR(N1859*'Emission Factors'!C$13+O1859*'Emission Factors'!C$20,"")</f>
        <v/>
      </c>
      <c r="Q1859" s="89" t="str">
        <f t="shared" si="86"/>
        <v/>
      </c>
      <c r="R1859" s="90" t="str">
        <f>IFERROR(N1859*'Emission Factors'!C$14+O1859*'Emission Factors'!C$21,"")</f>
        <v/>
      </c>
      <c r="S1859" s="90" t="str">
        <f>IFERROR(N1859*'Emission Factors'!C$15+O1859*'Emission Factors'!C$22,"")</f>
        <v/>
      </c>
      <c r="T1859" s="90" t="str">
        <f>IFERROR(N1859*'Emission Factors'!C$16+O1859*'Emission Factors'!C$23,"")</f>
        <v/>
      </c>
      <c r="U1859" s="28" t="str">
        <f>IFERROR(IF(K1859="Residential",N1859*'Emission Factors'!$C$17+O1859*'Emission Factors'!$C$24,N1859*'Emission Factors'!$C$18+O1859*'Emission Factors'!$C$25),"")</f>
        <v/>
      </c>
    </row>
    <row r="1860" spans="2:21" ht="15" customHeight="1" x14ac:dyDescent="0.35">
      <c r="B1860" s="92"/>
      <c r="C1860" s="86"/>
      <c r="D1860" s="62"/>
      <c r="E1860" s="86"/>
      <c r="F1860" s="86"/>
      <c r="G1860" s="86"/>
      <c r="H1860" s="87"/>
      <c r="I1860" s="88"/>
      <c r="J1860" s="64"/>
      <c r="K1860" s="64"/>
      <c r="L1860" s="79" t="str">
        <f>IF(E1860+F1860+G1860=0,"",E1860*'Emission Factors'!C$26+F1860*'Emission Factors'!C$28+G1860*'Emission Factors'!$C$30)</f>
        <v/>
      </c>
      <c r="M1860" s="79" t="str">
        <f>IF(E1860+F1860+G1860=0,"",E1860*'Emission Factors'!C$27+F1860*'Emission Factors'!C$29+G1860*'Emission Factors'!$C$31)</f>
        <v/>
      </c>
      <c r="N1860" s="79" t="str">
        <f t="shared" si="84"/>
        <v/>
      </c>
      <c r="O1860" s="79" t="str">
        <f t="shared" si="85"/>
        <v/>
      </c>
      <c r="P1860" s="79" t="str">
        <f>IFERROR(N1860*'Emission Factors'!C$13+O1860*'Emission Factors'!C$20,"")</f>
        <v/>
      </c>
      <c r="Q1860" s="89" t="str">
        <f t="shared" si="86"/>
        <v/>
      </c>
      <c r="R1860" s="90" t="str">
        <f>IFERROR(N1860*'Emission Factors'!C$14+O1860*'Emission Factors'!C$21,"")</f>
        <v/>
      </c>
      <c r="S1860" s="90" t="str">
        <f>IFERROR(N1860*'Emission Factors'!C$15+O1860*'Emission Factors'!C$22,"")</f>
        <v/>
      </c>
      <c r="T1860" s="90" t="str">
        <f>IFERROR(N1860*'Emission Factors'!C$16+O1860*'Emission Factors'!C$23,"")</f>
        <v/>
      </c>
      <c r="U1860" s="28" t="str">
        <f>IFERROR(IF(K1860="Residential",N1860*'Emission Factors'!$C$17+O1860*'Emission Factors'!$C$24,N1860*'Emission Factors'!$C$18+O1860*'Emission Factors'!$C$25),"")</f>
        <v/>
      </c>
    </row>
    <row r="1861" spans="2:21" ht="15" customHeight="1" x14ac:dyDescent="0.35">
      <c r="B1861" s="92"/>
      <c r="C1861" s="86"/>
      <c r="D1861" s="62"/>
      <c r="E1861" s="86"/>
      <c r="F1861" s="86"/>
      <c r="G1861" s="86"/>
      <c r="H1861" s="87"/>
      <c r="I1861" s="88"/>
      <c r="J1861" s="64"/>
      <c r="K1861" s="64"/>
      <c r="L1861" s="79" t="str">
        <f>IF(E1861+F1861+G1861=0,"",E1861*'Emission Factors'!C$26+F1861*'Emission Factors'!C$28+G1861*'Emission Factors'!$C$30)</f>
        <v/>
      </c>
      <c r="M1861" s="79" t="str">
        <f>IF(E1861+F1861+G1861=0,"",E1861*'Emission Factors'!C$27+F1861*'Emission Factors'!C$29+G1861*'Emission Factors'!$C$31)</f>
        <v/>
      </c>
      <c r="N1861" s="79" t="str">
        <f t="shared" si="84"/>
        <v/>
      </c>
      <c r="O1861" s="79" t="str">
        <f t="shared" si="85"/>
        <v/>
      </c>
      <c r="P1861" s="79" t="str">
        <f>IFERROR(N1861*'Emission Factors'!C$13+O1861*'Emission Factors'!C$20,"")</f>
        <v/>
      </c>
      <c r="Q1861" s="89" t="str">
        <f t="shared" si="86"/>
        <v/>
      </c>
      <c r="R1861" s="90" t="str">
        <f>IFERROR(N1861*'Emission Factors'!C$14+O1861*'Emission Factors'!C$21,"")</f>
        <v/>
      </c>
      <c r="S1861" s="90" t="str">
        <f>IFERROR(N1861*'Emission Factors'!C$15+O1861*'Emission Factors'!C$22,"")</f>
        <v/>
      </c>
      <c r="T1861" s="90" t="str">
        <f>IFERROR(N1861*'Emission Factors'!C$16+O1861*'Emission Factors'!C$23,"")</f>
        <v/>
      </c>
      <c r="U1861" s="28" t="str">
        <f>IFERROR(IF(K1861="Residential",N1861*'Emission Factors'!$C$17+O1861*'Emission Factors'!$C$24,N1861*'Emission Factors'!$C$18+O1861*'Emission Factors'!$C$25),"")</f>
        <v/>
      </c>
    </row>
    <row r="1862" spans="2:21" ht="15" customHeight="1" x14ac:dyDescent="0.35">
      <c r="B1862" s="92"/>
      <c r="C1862" s="86"/>
      <c r="D1862" s="63"/>
      <c r="E1862" s="86"/>
      <c r="F1862" s="86"/>
      <c r="G1862" s="86"/>
      <c r="H1862" s="87"/>
      <c r="I1862" s="88"/>
      <c r="J1862" s="64"/>
      <c r="K1862" s="64"/>
      <c r="L1862" s="79" t="str">
        <f>IF(E1862+F1862+G1862=0,"",E1862*'Emission Factors'!C$26+F1862*'Emission Factors'!C$28+G1862*'Emission Factors'!$C$30)</f>
        <v/>
      </c>
      <c r="M1862" s="79" t="str">
        <f>IF(E1862+F1862+G1862=0,"",E1862*'Emission Factors'!C$27+F1862*'Emission Factors'!C$29+G1862*'Emission Factors'!$C$31)</f>
        <v/>
      </c>
      <c r="N1862" s="79" t="str">
        <f t="shared" si="84"/>
        <v/>
      </c>
      <c r="O1862" s="79" t="str">
        <f t="shared" si="85"/>
        <v/>
      </c>
      <c r="P1862" s="79" t="str">
        <f>IFERROR(N1862*'Emission Factors'!C$13+O1862*'Emission Factors'!C$20,"")</f>
        <v/>
      </c>
      <c r="Q1862" s="89" t="str">
        <f t="shared" si="86"/>
        <v/>
      </c>
      <c r="R1862" s="90" t="str">
        <f>IFERROR(N1862*'Emission Factors'!C$14+O1862*'Emission Factors'!C$21,"")</f>
        <v/>
      </c>
      <c r="S1862" s="90" t="str">
        <f>IFERROR(N1862*'Emission Factors'!C$15+O1862*'Emission Factors'!C$22,"")</f>
        <v/>
      </c>
      <c r="T1862" s="90" t="str">
        <f>IFERROR(N1862*'Emission Factors'!C$16+O1862*'Emission Factors'!C$23,"")</f>
        <v/>
      </c>
      <c r="U1862" s="28" t="str">
        <f>IFERROR(IF(K1862="Residential",N1862*'Emission Factors'!$C$17+O1862*'Emission Factors'!$C$24,N1862*'Emission Factors'!$C$18+O1862*'Emission Factors'!$C$25),"")</f>
        <v/>
      </c>
    </row>
    <row r="1863" spans="2:21" ht="15" customHeight="1" x14ac:dyDescent="0.35">
      <c r="B1863" s="92"/>
      <c r="C1863" s="86"/>
      <c r="D1863" s="62"/>
      <c r="E1863" s="86"/>
      <c r="F1863" s="86"/>
      <c r="G1863" s="86"/>
      <c r="H1863" s="87"/>
      <c r="I1863" s="88"/>
      <c r="J1863" s="64"/>
      <c r="K1863" s="64"/>
      <c r="L1863" s="79" t="str">
        <f>IF(E1863+F1863+G1863=0,"",E1863*'Emission Factors'!C$26+F1863*'Emission Factors'!C$28+G1863*'Emission Factors'!$C$30)</f>
        <v/>
      </c>
      <c r="M1863" s="79" t="str">
        <f>IF(E1863+F1863+G1863=0,"",E1863*'Emission Factors'!C$27+F1863*'Emission Factors'!C$29+G1863*'Emission Factors'!$C$31)</f>
        <v/>
      </c>
      <c r="N1863" s="79" t="str">
        <f t="shared" si="84"/>
        <v/>
      </c>
      <c r="O1863" s="79" t="str">
        <f t="shared" si="85"/>
        <v/>
      </c>
      <c r="P1863" s="79" t="str">
        <f>IFERROR(N1863*'Emission Factors'!C$13+O1863*'Emission Factors'!C$20,"")</f>
        <v/>
      </c>
      <c r="Q1863" s="89" t="str">
        <f t="shared" si="86"/>
        <v/>
      </c>
      <c r="R1863" s="90" t="str">
        <f>IFERROR(N1863*'Emission Factors'!C$14+O1863*'Emission Factors'!C$21,"")</f>
        <v/>
      </c>
      <c r="S1863" s="90" t="str">
        <f>IFERROR(N1863*'Emission Factors'!C$15+O1863*'Emission Factors'!C$22,"")</f>
        <v/>
      </c>
      <c r="T1863" s="90" t="str">
        <f>IFERROR(N1863*'Emission Factors'!C$16+O1863*'Emission Factors'!C$23,"")</f>
        <v/>
      </c>
      <c r="U1863" s="28" t="str">
        <f>IFERROR(IF(K1863="Residential",N1863*'Emission Factors'!$C$17+O1863*'Emission Factors'!$C$24,N1863*'Emission Factors'!$C$18+O1863*'Emission Factors'!$C$25),"")</f>
        <v/>
      </c>
    </row>
    <row r="1864" spans="2:21" ht="15" customHeight="1" x14ac:dyDescent="0.35">
      <c r="B1864" s="92"/>
      <c r="C1864" s="86"/>
      <c r="D1864" s="62"/>
      <c r="E1864" s="86"/>
      <c r="F1864" s="86"/>
      <c r="G1864" s="86"/>
      <c r="H1864" s="87"/>
      <c r="I1864" s="88"/>
      <c r="J1864" s="64"/>
      <c r="K1864" s="64"/>
      <c r="L1864" s="79" t="str">
        <f>IF(E1864+F1864+G1864=0,"",E1864*'Emission Factors'!C$26+F1864*'Emission Factors'!C$28+G1864*'Emission Factors'!$C$30)</f>
        <v/>
      </c>
      <c r="M1864" s="79" t="str">
        <f>IF(E1864+F1864+G1864=0,"",E1864*'Emission Factors'!C$27+F1864*'Emission Factors'!C$29+G1864*'Emission Factors'!$C$31)</f>
        <v/>
      </c>
      <c r="N1864" s="79" t="str">
        <f t="shared" si="84"/>
        <v/>
      </c>
      <c r="O1864" s="79" t="str">
        <f t="shared" si="85"/>
        <v/>
      </c>
      <c r="P1864" s="79" t="str">
        <f>IFERROR(N1864*'Emission Factors'!C$13+O1864*'Emission Factors'!C$20,"")</f>
        <v/>
      </c>
      <c r="Q1864" s="89" t="str">
        <f t="shared" si="86"/>
        <v/>
      </c>
      <c r="R1864" s="90" t="str">
        <f>IFERROR(N1864*'Emission Factors'!C$14+O1864*'Emission Factors'!C$21,"")</f>
        <v/>
      </c>
      <c r="S1864" s="90" t="str">
        <f>IFERROR(N1864*'Emission Factors'!C$15+O1864*'Emission Factors'!C$22,"")</f>
        <v/>
      </c>
      <c r="T1864" s="90" t="str">
        <f>IFERROR(N1864*'Emission Factors'!C$16+O1864*'Emission Factors'!C$23,"")</f>
        <v/>
      </c>
      <c r="U1864" s="28" t="str">
        <f>IFERROR(IF(K1864="Residential",N1864*'Emission Factors'!$C$17+O1864*'Emission Factors'!$C$24,N1864*'Emission Factors'!$C$18+O1864*'Emission Factors'!$C$25),"")</f>
        <v/>
      </c>
    </row>
    <row r="1865" spans="2:21" ht="15" customHeight="1" x14ac:dyDescent="0.35">
      <c r="B1865" s="92"/>
      <c r="C1865" s="86"/>
      <c r="D1865" s="62"/>
      <c r="E1865" s="86"/>
      <c r="F1865" s="86"/>
      <c r="G1865" s="86"/>
      <c r="H1865" s="87"/>
      <c r="I1865" s="88"/>
      <c r="J1865" s="64"/>
      <c r="K1865" s="64"/>
      <c r="L1865" s="79" t="str">
        <f>IF(E1865+F1865+G1865=0,"",E1865*'Emission Factors'!C$26+F1865*'Emission Factors'!C$28+G1865*'Emission Factors'!$C$30)</f>
        <v/>
      </c>
      <c r="M1865" s="79" t="str">
        <f>IF(E1865+F1865+G1865=0,"",E1865*'Emission Factors'!C$27+F1865*'Emission Factors'!C$29+G1865*'Emission Factors'!$C$31)</f>
        <v/>
      </c>
      <c r="N1865" s="79" t="str">
        <f t="shared" si="84"/>
        <v/>
      </c>
      <c r="O1865" s="79" t="str">
        <f t="shared" si="85"/>
        <v/>
      </c>
      <c r="P1865" s="79" t="str">
        <f>IFERROR(N1865*'Emission Factors'!C$13+O1865*'Emission Factors'!C$20,"")</f>
        <v/>
      </c>
      <c r="Q1865" s="89" t="str">
        <f t="shared" si="86"/>
        <v/>
      </c>
      <c r="R1865" s="90" t="str">
        <f>IFERROR(N1865*'Emission Factors'!C$14+O1865*'Emission Factors'!C$21,"")</f>
        <v/>
      </c>
      <c r="S1865" s="90" t="str">
        <f>IFERROR(N1865*'Emission Factors'!C$15+O1865*'Emission Factors'!C$22,"")</f>
        <v/>
      </c>
      <c r="T1865" s="90" t="str">
        <f>IFERROR(N1865*'Emission Factors'!C$16+O1865*'Emission Factors'!C$23,"")</f>
        <v/>
      </c>
      <c r="U1865" s="28" t="str">
        <f>IFERROR(IF(K1865="Residential",N1865*'Emission Factors'!$C$17+O1865*'Emission Factors'!$C$24,N1865*'Emission Factors'!$C$18+O1865*'Emission Factors'!$C$25),"")</f>
        <v/>
      </c>
    </row>
    <row r="1866" spans="2:21" ht="15" customHeight="1" x14ac:dyDescent="0.35">
      <c r="B1866" s="92"/>
      <c r="C1866" s="86"/>
      <c r="D1866" s="62"/>
      <c r="E1866" s="86"/>
      <c r="F1866" s="86"/>
      <c r="G1866" s="86"/>
      <c r="H1866" s="87"/>
      <c r="I1866" s="88"/>
      <c r="J1866" s="64"/>
      <c r="K1866" s="64"/>
      <c r="L1866" s="79" t="str">
        <f>IF(E1866+F1866+G1866=0,"",E1866*'Emission Factors'!C$26+F1866*'Emission Factors'!C$28+G1866*'Emission Factors'!$C$30)</f>
        <v/>
      </c>
      <c r="M1866" s="79" t="str">
        <f>IF(E1866+F1866+G1866=0,"",E1866*'Emission Factors'!C$27+F1866*'Emission Factors'!C$29+G1866*'Emission Factors'!$C$31)</f>
        <v/>
      </c>
      <c r="N1866" s="79" t="str">
        <f t="shared" si="84"/>
        <v/>
      </c>
      <c r="O1866" s="79" t="str">
        <f t="shared" si="85"/>
        <v/>
      </c>
      <c r="P1866" s="79" t="str">
        <f>IFERROR(N1866*'Emission Factors'!C$13+O1866*'Emission Factors'!C$20,"")</f>
        <v/>
      </c>
      <c r="Q1866" s="89" t="str">
        <f t="shared" si="86"/>
        <v/>
      </c>
      <c r="R1866" s="90" t="str">
        <f>IFERROR(N1866*'Emission Factors'!C$14+O1866*'Emission Factors'!C$21,"")</f>
        <v/>
      </c>
      <c r="S1866" s="90" t="str">
        <f>IFERROR(N1866*'Emission Factors'!C$15+O1866*'Emission Factors'!C$22,"")</f>
        <v/>
      </c>
      <c r="T1866" s="90" t="str">
        <f>IFERROR(N1866*'Emission Factors'!C$16+O1866*'Emission Factors'!C$23,"")</f>
        <v/>
      </c>
      <c r="U1866" s="28" t="str">
        <f>IFERROR(IF(K1866="Residential",N1866*'Emission Factors'!$C$17+O1866*'Emission Factors'!$C$24,N1866*'Emission Factors'!$C$18+O1866*'Emission Factors'!$C$25),"")</f>
        <v/>
      </c>
    </row>
    <row r="1867" spans="2:21" ht="15" customHeight="1" x14ac:dyDescent="0.35">
      <c r="B1867" s="92"/>
      <c r="C1867" s="86"/>
      <c r="D1867" s="63"/>
      <c r="E1867" s="86"/>
      <c r="F1867" s="86"/>
      <c r="G1867" s="86"/>
      <c r="H1867" s="87"/>
      <c r="I1867" s="88"/>
      <c r="J1867" s="64"/>
      <c r="K1867" s="64"/>
      <c r="L1867" s="79" t="str">
        <f>IF(E1867+F1867+G1867=0,"",E1867*'Emission Factors'!C$26+F1867*'Emission Factors'!C$28+G1867*'Emission Factors'!$C$30)</f>
        <v/>
      </c>
      <c r="M1867" s="79" t="str">
        <f>IF(E1867+F1867+G1867=0,"",E1867*'Emission Factors'!C$27+F1867*'Emission Factors'!C$29+G1867*'Emission Factors'!$C$31)</f>
        <v/>
      </c>
      <c r="N1867" s="79" t="str">
        <f t="shared" si="84"/>
        <v/>
      </c>
      <c r="O1867" s="79" t="str">
        <f t="shared" si="85"/>
        <v/>
      </c>
      <c r="P1867" s="79" t="str">
        <f>IFERROR(N1867*'Emission Factors'!C$13+O1867*'Emission Factors'!C$20,"")</f>
        <v/>
      </c>
      <c r="Q1867" s="89" t="str">
        <f t="shared" si="86"/>
        <v/>
      </c>
      <c r="R1867" s="90" t="str">
        <f>IFERROR(N1867*'Emission Factors'!C$14+O1867*'Emission Factors'!C$21,"")</f>
        <v/>
      </c>
      <c r="S1867" s="90" t="str">
        <f>IFERROR(N1867*'Emission Factors'!C$15+O1867*'Emission Factors'!C$22,"")</f>
        <v/>
      </c>
      <c r="T1867" s="90" t="str">
        <f>IFERROR(N1867*'Emission Factors'!C$16+O1867*'Emission Factors'!C$23,"")</f>
        <v/>
      </c>
      <c r="U1867" s="28" t="str">
        <f>IFERROR(IF(K1867="Residential",N1867*'Emission Factors'!$C$17+O1867*'Emission Factors'!$C$24,N1867*'Emission Factors'!$C$18+O1867*'Emission Factors'!$C$25),"")</f>
        <v/>
      </c>
    </row>
    <row r="1868" spans="2:21" ht="15" customHeight="1" x14ac:dyDescent="0.35">
      <c r="B1868" s="92"/>
      <c r="C1868" s="86"/>
      <c r="D1868" s="62"/>
      <c r="E1868" s="86"/>
      <c r="F1868" s="86"/>
      <c r="G1868" s="86"/>
      <c r="H1868" s="87"/>
      <c r="I1868" s="88"/>
      <c r="J1868" s="64"/>
      <c r="K1868" s="64"/>
      <c r="L1868" s="79" t="str">
        <f>IF(E1868+F1868+G1868=0,"",E1868*'Emission Factors'!C$26+F1868*'Emission Factors'!C$28+G1868*'Emission Factors'!$C$30)</f>
        <v/>
      </c>
      <c r="M1868" s="79" t="str">
        <f>IF(E1868+F1868+G1868=0,"",E1868*'Emission Factors'!C$27+F1868*'Emission Factors'!C$29+G1868*'Emission Factors'!$C$31)</f>
        <v/>
      </c>
      <c r="N1868" s="79" t="str">
        <f t="shared" si="84"/>
        <v/>
      </c>
      <c r="O1868" s="79" t="str">
        <f t="shared" si="85"/>
        <v/>
      </c>
      <c r="P1868" s="79" t="str">
        <f>IFERROR(N1868*'Emission Factors'!C$13+O1868*'Emission Factors'!C$20,"")</f>
        <v/>
      </c>
      <c r="Q1868" s="89" t="str">
        <f t="shared" si="86"/>
        <v/>
      </c>
      <c r="R1868" s="90" t="str">
        <f>IFERROR(N1868*'Emission Factors'!C$14+O1868*'Emission Factors'!C$21,"")</f>
        <v/>
      </c>
      <c r="S1868" s="90" t="str">
        <f>IFERROR(N1868*'Emission Factors'!C$15+O1868*'Emission Factors'!C$22,"")</f>
        <v/>
      </c>
      <c r="T1868" s="90" t="str">
        <f>IFERROR(N1868*'Emission Factors'!C$16+O1868*'Emission Factors'!C$23,"")</f>
        <v/>
      </c>
      <c r="U1868" s="28" t="str">
        <f>IFERROR(IF(K1868="Residential",N1868*'Emission Factors'!$C$17+O1868*'Emission Factors'!$C$24,N1868*'Emission Factors'!$C$18+O1868*'Emission Factors'!$C$25),"")</f>
        <v/>
      </c>
    </row>
    <row r="1869" spans="2:21" ht="15" customHeight="1" x14ac:dyDescent="0.35">
      <c r="B1869" s="92"/>
      <c r="C1869" s="86"/>
      <c r="D1869" s="62"/>
      <c r="E1869" s="86"/>
      <c r="F1869" s="86"/>
      <c r="G1869" s="86"/>
      <c r="H1869" s="87"/>
      <c r="I1869" s="88"/>
      <c r="J1869" s="64"/>
      <c r="K1869" s="64"/>
      <c r="L1869" s="79" t="str">
        <f>IF(E1869+F1869+G1869=0,"",E1869*'Emission Factors'!C$26+F1869*'Emission Factors'!C$28+G1869*'Emission Factors'!$C$30)</f>
        <v/>
      </c>
      <c r="M1869" s="79" t="str">
        <f>IF(E1869+F1869+G1869=0,"",E1869*'Emission Factors'!C$27+F1869*'Emission Factors'!C$29+G1869*'Emission Factors'!$C$31)</f>
        <v/>
      </c>
      <c r="N1869" s="79" t="str">
        <f t="shared" si="84"/>
        <v/>
      </c>
      <c r="O1869" s="79" t="str">
        <f t="shared" si="85"/>
        <v/>
      </c>
      <c r="P1869" s="79" t="str">
        <f>IFERROR(N1869*'Emission Factors'!C$13+O1869*'Emission Factors'!C$20,"")</f>
        <v/>
      </c>
      <c r="Q1869" s="89" t="str">
        <f t="shared" si="86"/>
        <v/>
      </c>
      <c r="R1869" s="90" t="str">
        <f>IFERROR(N1869*'Emission Factors'!C$14+O1869*'Emission Factors'!C$21,"")</f>
        <v/>
      </c>
      <c r="S1869" s="90" t="str">
        <f>IFERROR(N1869*'Emission Factors'!C$15+O1869*'Emission Factors'!C$22,"")</f>
        <v/>
      </c>
      <c r="T1869" s="90" t="str">
        <f>IFERROR(N1869*'Emission Factors'!C$16+O1869*'Emission Factors'!C$23,"")</f>
        <v/>
      </c>
      <c r="U1869" s="28" t="str">
        <f>IFERROR(IF(K1869="Residential",N1869*'Emission Factors'!$C$17+O1869*'Emission Factors'!$C$24,N1869*'Emission Factors'!$C$18+O1869*'Emission Factors'!$C$25),"")</f>
        <v/>
      </c>
    </row>
    <row r="1870" spans="2:21" ht="15" customHeight="1" x14ac:dyDescent="0.35">
      <c r="B1870" s="92"/>
      <c r="C1870" s="86"/>
      <c r="D1870" s="62"/>
      <c r="E1870" s="86"/>
      <c r="F1870" s="86"/>
      <c r="G1870" s="86"/>
      <c r="H1870" s="87"/>
      <c r="I1870" s="88"/>
      <c r="J1870" s="64"/>
      <c r="K1870" s="64"/>
      <c r="L1870" s="79" t="str">
        <f>IF(E1870+F1870+G1870=0,"",E1870*'Emission Factors'!C$26+F1870*'Emission Factors'!C$28+G1870*'Emission Factors'!$C$30)</f>
        <v/>
      </c>
      <c r="M1870" s="79" t="str">
        <f>IF(E1870+F1870+G1870=0,"",E1870*'Emission Factors'!C$27+F1870*'Emission Factors'!C$29+G1870*'Emission Factors'!$C$31)</f>
        <v/>
      </c>
      <c r="N1870" s="79" t="str">
        <f t="shared" si="84"/>
        <v/>
      </c>
      <c r="O1870" s="79" t="str">
        <f t="shared" si="85"/>
        <v/>
      </c>
      <c r="P1870" s="79" t="str">
        <f>IFERROR(N1870*'Emission Factors'!C$13+O1870*'Emission Factors'!C$20,"")</f>
        <v/>
      </c>
      <c r="Q1870" s="89" t="str">
        <f t="shared" si="86"/>
        <v/>
      </c>
      <c r="R1870" s="90" t="str">
        <f>IFERROR(N1870*'Emission Factors'!C$14+O1870*'Emission Factors'!C$21,"")</f>
        <v/>
      </c>
      <c r="S1870" s="90" t="str">
        <f>IFERROR(N1870*'Emission Factors'!C$15+O1870*'Emission Factors'!C$22,"")</f>
        <v/>
      </c>
      <c r="T1870" s="90" t="str">
        <f>IFERROR(N1870*'Emission Factors'!C$16+O1870*'Emission Factors'!C$23,"")</f>
        <v/>
      </c>
      <c r="U1870" s="28" t="str">
        <f>IFERROR(IF(K1870="Residential",N1870*'Emission Factors'!$C$17+O1870*'Emission Factors'!$C$24,N1870*'Emission Factors'!$C$18+O1870*'Emission Factors'!$C$25),"")</f>
        <v/>
      </c>
    </row>
    <row r="1871" spans="2:21" ht="15" customHeight="1" x14ac:dyDescent="0.35">
      <c r="B1871" s="92"/>
      <c r="C1871" s="86"/>
      <c r="D1871" s="62"/>
      <c r="E1871" s="86"/>
      <c r="F1871" s="86"/>
      <c r="G1871" s="86"/>
      <c r="H1871" s="87"/>
      <c r="I1871" s="88"/>
      <c r="J1871" s="64"/>
      <c r="K1871" s="64"/>
      <c r="L1871" s="79" t="str">
        <f>IF(E1871+F1871+G1871=0,"",E1871*'Emission Factors'!C$26+F1871*'Emission Factors'!C$28+G1871*'Emission Factors'!$C$30)</f>
        <v/>
      </c>
      <c r="M1871" s="79" t="str">
        <f>IF(E1871+F1871+G1871=0,"",E1871*'Emission Factors'!C$27+F1871*'Emission Factors'!C$29+G1871*'Emission Factors'!$C$31)</f>
        <v/>
      </c>
      <c r="N1871" s="79" t="str">
        <f t="shared" si="84"/>
        <v/>
      </c>
      <c r="O1871" s="79" t="str">
        <f t="shared" si="85"/>
        <v/>
      </c>
      <c r="P1871" s="79" t="str">
        <f>IFERROR(N1871*'Emission Factors'!C$13+O1871*'Emission Factors'!C$20,"")</f>
        <v/>
      </c>
      <c r="Q1871" s="89" t="str">
        <f t="shared" si="86"/>
        <v/>
      </c>
      <c r="R1871" s="90" t="str">
        <f>IFERROR(N1871*'Emission Factors'!C$14+O1871*'Emission Factors'!C$21,"")</f>
        <v/>
      </c>
      <c r="S1871" s="90" t="str">
        <f>IFERROR(N1871*'Emission Factors'!C$15+O1871*'Emission Factors'!C$22,"")</f>
        <v/>
      </c>
      <c r="T1871" s="90" t="str">
        <f>IFERROR(N1871*'Emission Factors'!C$16+O1871*'Emission Factors'!C$23,"")</f>
        <v/>
      </c>
      <c r="U1871" s="28" t="str">
        <f>IFERROR(IF(K1871="Residential",N1871*'Emission Factors'!$C$17+O1871*'Emission Factors'!$C$24,N1871*'Emission Factors'!$C$18+O1871*'Emission Factors'!$C$25),"")</f>
        <v/>
      </c>
    </row>
    <row r="1872" spans="2:21" ht="15" customHeight="1" x14ac:dyDescent="0.35">
      <c r="B1872" s="92"/>
      <c r="C1872" s="86"/>
      <c r="D1872" s="63"/>
      <c r="E1872" s="86"/>
      <c r="F1872" s="86"/>
      <c r="G1872" s="86"/>
      <c r="H1872" s="87"/>
      <c r="I1872" s="88"/>
      <c r="J1872" s="64"/>
      <c r="K1872" s="64"/>
      <c r="L1872" s="79" t="str">
        <f>IF(E1872+F1872+G1872=0,"",E1872*'Emission Factors'!C$26+F1872*'Emission Factors'!C$28+G1872*'Emission Factors'!$C$30)</f>
        <v/>
      </c>
      <c r="M1872" s="79" t="str">
        <f>IF(E1872+F1872+G1872=0,"",E1872*'Emission Factors'!C$27+F1872*'Emission Factors'!C$29+G1872*'Emission Factors'!$C$31)</f>
        <v/>
      </c>
      <c r="N1872" s="79" t="str">
        <f t="shared" si="84"/>
        <v/>
      </c>
      <c r="O1872" s="79" t="str">
        <f t="shared" si="85"/>
        <v/>
      </c>
      <c r="P1872" s="79" t="str">
        <f>IFERROR(N1872*'Emission Factors'!C$13+O1872*'Emission Factors'!C$20,"")</f>
        <v/>
      </c>
      <c r="Q1872" s="89" t="str">
        <f t="shared" si="86"/>
        <v/>
      </c>
      <c r="R1872" s="90" t="str">
        <f>IFERROR(N1872*'Emission Factors'!C$14+O1872*'Emission Factors'!C$21,"")</f>
        <v/>
      </c>
      <c r="S1872" s="90" t="str">
        <f>IFERROR(N1872*'Emission Factors'!C$15+O1872*'Emission Factors'!C$22,"")</f>
        <v/>
      </c>
      <c r="T1872" s="90" t="str">
        <f>IFERROR(N1872*'Emission Factors'!C$16+O1872*'Emission Factors'!C$23,"")</f>
        <v/>
      </c>
      <c r="U1872" s="28" t="str">
        <f>IFERROR(IF(K1872="Residential",N1872*'Emission Factors'!$C$17+O1872*'Emission Factors'!$C$24,N1872*'Emission Factors'!$C$18+O1872*'Emission Factors'!$C$25),"")</f>
        <v/>
      </c>
    </row>
    <row r="1873" spans="2:21" ht="15" customHeight="1" x14ac:dyDescent="0.35">
      <c r="B1873" s="92"/>
      <c r="C1873" s="86"/>
      <c r="D1873" s="62"/>
      <c r="E1873" s="86"/>
      <c r="F1873" s="86"/>
      <c r="G1873" s="86"/>
      <c r="H1873" s="87"/>
      <c r="I1873" s="88"/>
      <c r="J1873" s="64"/>
      <c r="K1873" s="64"/>
      <c r="L1873" s="79" t="str">
        <f>IF(E1873+F1873+G1873=0,"",E1873*'Emission Factors'!C$26+F1873*'Emission Factors'!C$28+G1873*'Emission Factors'!$C$30)</f>
        <v/>
      </c>
      <c r="M1873" s="79" t="str">
        <f>IF(E1873+F1873+G1873=0,"",E1873*'Emission Factors'!C$27+F1873*'Emission Factors'!C$29+G1873*'Emission Factors'!$C$31)</f>
        <v/>
      </c>
      <c r="N1873" s="79" t="str">
        <f t="shared" si="84"/>
        <v/>
      </c>
      <c r="O1873" s="79" t="str">
        <f t="shared" si="85"/>
        <v/>
      </c>
      <c r="P1873" s="79" t="str">
        <f>IFERROR(N1873*'Emission Factors'!C$13+O1873*'Emission Factors'!C$20,"")</f>
        <v/>
      </c>
      <c r="Q1873" s="89" t="str">
        <f t="shared" si="86"/>
        <v/>
      </c>
      <c r="R1873" s="90" t="str">
        <f>IFERROR(N1873*'Emission Factors'!C$14+O1873*'Emission Factors'!C$21,"")</f>
        <v/>
      </c>
      <c r="S1873" s="90" t="str">
        <f>IFERROR(N1873*'Emission Factors'!C$15+O1873*'Emission Factors'!C$22,"")</f>
        <v/>
      </c>
      <c r="T1873" s="90" t="str">
        <f>IFERROR(N1873*'Emission Factors'!C$16+O1873*'Emission Factors'!C$23,"")</f>
        <v/>
      </c>
      <c r="U1873" s="28" t="str">
        <f>IFERROR(IF(K1873="Residential",N1873*'Emission Factors'!$C$17+O1873*'Emission Factors'!$C$24,N1873*'Emission Factors'!$C$18+O1873*'Emission Factors'!$C$25),"")</f>
        <v/>
      </c>
    </row>
    <row r="1874" spans="2:21" ht="15" customHeight="1" x14ac:dyDescent="0.35">
      <c r="B1874" s="92"/>
      <c r="C1874" s="86"/>
      <c r="D1874" s="62"/>
      <c r="E1874" s="86"/>
      <c r="F1874" s="86"/>
      <c r="G1874" s="86"/>
      <c r="H1874" s="87"/>
      <c r="I1874" s="88"/>
      <c r="J1874" s="64"/>
      <c r="K1874" s="64"/>
      <c r="L1874" s="79" t="str">
        <f>IF(E1874+F1874+G1874=0,"",E1874*'Emission Factors'!C$26+F1874*'Emission Factors'!C$28+G1874*'Emission Factors'!$C$30)</f>
        <v/>
      </c>
      <c r="M1874" s="79" t="str">
        <f>IF(E1874+F1874+G1874=0,"",E1874*'Emission Factors'!C$27+F1874*'Emission Factors'!C$29+G1874*'Emission Factors'!$C$31)</f>
        <v/>
      </c>
      <c r="N1874" s="79" t="str">
        <f t="shared" ref="N1874:N1937" si="87">IFERROR(L1874*J1874,"")</f>
        <v/>
      </c>
      <c r="O1874" s="79" t="str">
        <f t="shared" ref="O1874:O1937" si="88">IFERROR(M1874*J1874,"")</f>
        <v/>
      </c>
      <c r="P1874" s="79" t="str">
        <f>IFERROR(N1874*'Emission Factors'!C$13+O1874*'Emission Factors'!C$20,"")</f>
        <v/>
      </c>
      <c r="Q1874" s="89" t="str">
        <f t="shared" ref="Q1874:Q1937" si="89">IFERROR(P1874/I1874,"")</f>
        <v/>
      </c>
      <c r="R1874" s="90" t="str">
        <f>IFERROR(N1874*'Emission Factors'!C$14+O1874*'Emission Factors'!C$21,"")</f>
        <v/>
      </c>
      <c r="S1874" s="90" t="str">
        <f>IFERROR(N1874*'Emission Factors'!C$15+O1874*'Emission Factors'!C$22,"")</f>
        <v/>
      </c>
      <c r="T1874" s="90" t="str">
        <f>IFERROR(N1874*'Emission Factors'!C$16+O1874*'Emission Factors'!C$23,"")</f>
        <v/>
      </c>
      <c r="U1874" s="28" t="str">
        <f>IFERROR(IF(K1874="Residential",N1874*'Emission Factors'!$C$17+O1874*'Emission Factors'!$C$24,N1874*'Emission Factors'!$C$18+O1874*'Emission Factors'!$C$25),"")</f>
        <v/>
      </c>
    </row>
    <row r="1875" spans="2:21" ht="15" customHeight="1" x14ac:dyDescent="0.35">
      <c r="B1875" s="92"/>
      <c r="C1875" s="86"/>
      <c r="D1875" s="62"/>
      <c r="E1875" s="86"/>
      <c r="F1875" s="86"/>
      <c r="G1875" s="86"/>
      <c r="H1875" s="87"/>
      <c r="I1875" s="88"/>
      <c r="J1875" s="64"/>
      <c r="K1875" s="64"/>
      <c r="L1875" s="79" t="str">
        <f>IF(E1875+F1875+G1875=0,"",E1875*'Emission Factors'!C$26+F1875*'Emission Factors'!C$28+G1875*'Emission Factors'!$C$30)</f>
        <v/>
      </c>
      <c r="M1875" s="79" t="str">
        <f>IF(E1875+F1875+G1875=0,"",E1875*'Emission Factors'!C$27+F1875*'Emission Factors'!C$29+G1875*'Emission Factors'!$C$31)</f>
        <v/>
      </c>
      <c r="N1875" s="79" t="str">
        <f t="shared" si="87"/>
        <v/>
      </c>
      <c r="O1875" s="79" t="str">
        <f t="shared" si="88"/>
        <v/>
      </c>
      <c r="P1875" s="79" t="str">
        <f>IFERROR(N1875*'Emission Factors'!C$13+O1875*'Emission Factors'!C$20,"")</f>
        <v/>
      </c>
      <c r="Q1875" s="89" t="str">
        <f t="shared" si="89"/>
        <v/>
      </c>
      <c r="R1875" s="90" t="str">
        <f>IFERROR(N1875*'Emission Factors'!C$14+O1875*'Emission Factors'!C$21,"")</f>
        <v/>
      </c>
      <c r="S1875" s="90" t="str">
        <f>IFERROR(N1875*'Emission Factors'!C$15+O1875*'Emission Factors'!C$22,"")</f>
        <v/>
      </c>
      <c r="T1875" s="90" t="str">
        <f>IFERROR(N1875*'Emission Factors'!C$16+O1875*'Emission Factors'!C$23,"")</f>
        <v/>
      </c>
      <c r="U1875" s="28" t="str">
        <f>IFERROR(IF(K1875="Residential",N1875*'Emission Factors'!$C$17+O1875*'Emission Factors'!$C$24,N1875*'Emission Factors'!$C$18+O1875*'Emission Factors'!$C$25),"")</f>
        <v/>
      </c>
    </row>
    <row r="1876" spans="2:21" ht="15" customHeight="1" x14ac:dyDescent="0.35">
      <c r="B1876" s="92"/>
      <c r="C1876" s="86"/>
      <c r="D1876" s="62"/>
      <c r="E1876" s="86"/>
      <c r="F1876" s="86"/>
      <c r="G1876" s="86"/>
      <c r="H1876" s="87"/>
      <c r="I1876" s="88"/>
      <c r="J1876" s="64"/>
      <c r="K1876" s="64"/>
      <c r="L1876" s="79" t="str">
        <f>IF(E1876+F1876+G1876=0,"",E1876*'Emission Factors'!C$26+F1876*'Emission Factors'!C$28+G1876*'Emission Factors'!$C$30)</f>
        <v/>
      </c>
      <c r="M1876" s="79" t="str">
        <f>IF(E1876+F1876+G1876=0,"",E1876*'Emission Factors'!C$27+F1876*'Emission Factors'!C$29+G1876*'Emission Factors'!$C$31)</f>
        <v/>
      </c>
      <c r="N1876" s="79" t="str">
        <f t="shared" si="87"/>
        <v/>
      </c>
      <c r="O1876" s="79" t="str">
        <f t="shared" si="88"/>
        <v/>
      </c>
      <c r="P1876" s="79" t="str">
        <f>IFERROR(N1876*'Emission Factors'!C$13+O1876*'Emission Factors'!C$20,"")</f>
        <v/>
      </c>
      <c r="Q1876" s="89" t="str">
        <f t="shared" si="89"/>
        <v/>
      </c>
      <c r="R1876" s="90" t="str">
        <f>IFERROR(N1876*'Emission Factors'!C$14+O1876*'Emission Factors'!C$21,"")</f>
        <v/>
      </c>
      <c r="S1876" s="90" t="str">
        <f>IFERROR(N1876*'Emission Factors'!C$15+O1876*'Emission Factors'!C$22,"")</f>
        <v/>
      </c>
      <c r="T1876" s="90" t="str">
        <f>IFERROR(N1876*'Emission Factors'!C$16+O1876*'Emission Factors'!C$23,"")</f>
        <v/>
      </c>
      <c r="U1876" s="28" t="str">
        <f>IFERROR(IF(K1876="Residential",N1876*'Emission Factors'!$C$17+O1876*'Emission Factors'!$C$24,N1876*'Emission Factors'!$C$18+O1876*'Emission Factors'!$C$25),"")</f>
        <v/>
      </c>
    </row>
    <row r="1877" spans="2:21" ht="15" customHeight="1" x14ac:dyDescent="0.35">
      <c r="B1877" s="92"/>
      <c r="C1877" s="86"/>
      <c r="D1877" s="63"/>
      <c r="E1877" s="86"/>
      <c r="F1877" s="86"/>
      <c r="G1877" s="86"/>
      <c r="H1877" s="87"/>
      <c r="I1877" s="88"/>
      <c r="J1877" s="64"/>
      <c r="K1877" s="64"/>
      <c r="L1877" s="79" t="str">
        <f>IF(E1877+F1877+G1877=0,"",E1877*'Emission Factors'!C$26+F1877*'Emission Factors'!C$28+G1877*'Emission Factors'!$C$30)</f>
        <v/>
      </c>
      <c r="M1877" s="79" t="str">
        <f>IF(E1877+F1877+G1877=0,"",E1877*'Emission Factors'!C$27+F1877*'Emission Factors'!C$29+G1877*'Emission Factors'!$C$31)</f>
        <v/>
      </c>
      <c r="N1877" s="79" t="str">
        <f t="shared" si="87"/>
        <v/>
      </c>
      <c r="O1877" s="79" t="str">
        <f t="shared" si="88"/>
        <v/>
      </c>
      <c r="P1877" s="79" t="str">
        <f>IFERROR(N1877*'Emission Factors'!C$13+O1877*'Emission Factors'!C$20,"")</f>
        <v/>
      </c>
      <c r="Q1877" s="89" t="str">
        <f t="shared" si="89"/>
        <v/>
      </c>
      <c r="R1877" s="90" t="str">
        <f>IFERROR(N1877*'Emission Factors'!C$14+O1877*'Emission Factors'!C$21,"")</f>
        <v/>
      </c>
      <c r="S1877" s="90" t="str">
        <f>IFERROR(N1877*'Emission Factors'!C$15+O1877*'Emission Factors'!C$22,"")</f>
        <v/>
      </c>
      <c r="T1877" s="90" t="str">
        <f>IFERROR(N1877*'Emission Factors'!C$16+O1877*'Emission Factors'!C$23,"")</f>
        <v/>
      </c>
      <c r="U1877" s="28" t="str">
        <f>IFERROR(IF(K1877="Residential",N1877*'Emission Factors'!$C$17+O1877*'Emission Factors'!$C$24,N1877*'Emission Factors'!$C$18+O1877*'Emission Factors'!$C$25),"")</f>
        <v/>
      </c>
    </row>
    <row r="1878" spans="2:21" ht="15" customHeight="1" x14ac:dyDescent="0.35">
      <c r="B1878" s="92"/>
      <c r="C1878" s="86"/>
      <c r="D1878" s="62"/>
      <c r="E1878" s="86"/>
      <c r="F1878" s="86"/>
      <c r="G1878" s="86"/>
      <c r="H1878" s="87"/>
      <c r="I1878" s="88"/>
      <c r="J1878" s="64"/>
      <c r="K1878" s="64"/>
      <c r="L1878" s="79" t="str">
        <f>IF(E1878+F1878+G1878=0,"",E1878*'Emission Factors'!C$26+F1878*'Emission Factors'!C$28+G1878*'Emission Factors'!$C$30)</f>
        <v/>
      </c>
      <c r="M1878" s="79" t="str">
        <f>IF(E1878+F1878+G1878=0,"",E1878*'Emission Factors'!C$27+F1878*'Emission Factors'!C$29+G1878*'Emission Factors'!$C$31)</f>
        <v/>
      </c>
      <c r="N1878" s="79" t="str">
        <f t="shared" si="87"/>
        <v/>
      </c>
      <c r="O1878" s="79" t="str">
        <f t="shared" si="88"/>
        <v/>
      </c>
      <c r="P1878" s="79" t="str">
        <f>IFERROR(N1878*'Emission Factors'!C$13+O1878*'Emission Factors'!C$20,"")</f>
        <v/>
      </c>
      <c r="Q1878" s="89" t="str">
        <f t="shared" si="89"/>
        <v/>
      </c>
      <c r="R1878" s="90" t="str">
        <f>IFERROR(N1878*'Emission Factors'!C$14+O1878*'Emission Factors'!C$21,"")</f>
        <v/>
      </c>
      <c r="S1878" s="90" t="str">
        <f>IFERROR(N1878*'Emission Factors'!C$15+O1878*'Emission Factors'!C$22,"")</f>
        <v/>
      </c>
      <c r="T1878" s="90" t="str">
        <f>IFERROR(N1878*'Emission Factors'!C$16+O1878*'Emission Factors'!C$23,"")</f>
        <v/>
      </c>
      <c r="U1878" s="28" t="str">
        <f>IFERROR(IF(K1878="Residential",N1878*'Emission Factors'!$C$17+O1878*'Emission Factors'!$C$24,N1878*'Emission Factors'!$C$18+O1878*'Emission Factors'!$C$25),"")</f>
        <v/>
      </c>
    </row>
    <row r="1879" spans="2:21" ht="15" customHeight="1" x14ac:dyDescent="0.35">
      <c r="B1879" s="92"/>
      <c r="C1879" s="86"/>
      <c r="D1879" s="62"/>
      <c r="E1879" s="86"/>
      <c r="F1879" s="86"/>
      <c r="G1879" s="86"/>
      <c r="H1879" s="87"/>
      <c r="I1879" s="88"/>
      <c r="J1879" s="64"/>
      <c r="K1879" s="64"/>
      <c r="L1879" s="79" t="str">
        <f>IF(E1879+F1879+G1879=0,"",E1879*'Emission Factors'!C$26+F1879*'Emission Factors'!C$28+G1879*'Emission Factors'!$C$30)</f>
        <v/>
      </c>
      <c r="M1879" s="79" t="str">
        <f>IF(E1879+F1879+G1879=0,"",E1879*'Emission Factors'!C$27+F1879*'Emission Factors'!C$29+G1879*'Emission Factors'!$C$31)</f>
        <v/>
      </c>
      <c r="N1879" s="79" t="str">
        <f t="shared" si="87"/>
        <v/>
      </c>
      <c r="O1879" s="79" t="str">
        <f t="shared" si="88"/>
        <v/>
      </c>
      <c r="P1879" s="79" t="str">
        <f>IFERROR(N1879*'Emission Factors'!C$13+O1879*'Emission Factors'!C$20,"")</f>
        <v/>
      </c>
      <c r="Q1879" s="89" t="str">
        <f t="shared" si="89"/>
        <v/>
      </c>
      <c r="R1879" s="90" t="str">
        <f>IFERROR(N1879*'Emission Factors'!C$14+O1879*'Emission Factors'!C$21,"")</f>
        <v/>
      </c>
      <c r="S1879" s="90" t="str">
        <f>IFERROR(N1879*'Emission Factors'!C$15+O1879*'Emission Factors'!C$22,"")</f>
        <v/>
      </c>
      <c r="T1879" s="90" t="str">
        <f>IFERROR(N1879*'Emission Factors'!C$16+O1879*'Emission Factors'!C$23,"")</f>
        <v/>
      </c>
      <c r="U1879" s="28" t="str">
        <f>IFERROR(IF(K1879="Residential",N1879*'Emission Factors'!$C$17+O1879*'Emission Factors'!$C$24,N1879*'Emission Factors'!$C$18+O1879*'Emission Factors'!$C$25),"")</f>
        <v/>
      </c>
    </row>
    <row r="1880" spans="2:21" ht="15" customHeight="1" x14ac:dyDescent="0.35">
      <c r="B1880" s="92"/>
      <c r="C1880" s="86"/>
      <c r="D1880" s="62"/>
      <c r="E1880" s="86"/>
      <c r="F1880" s="86"/>
      <c r="G1880" s="86"/>
      <c r="H1880" s="87"/>
      <c r="I1880" s="88"/>
      <c r="J1880" s="64"/>
      <c r="K1880" s="64"/>
      <c r="L1880" s="79" t="str">
        <f>IF(E1880+F1880+G1880=0,"",E1880*'Emission Factors'!C$26+F1880*'Emission Factors'!C$28+G1880*'Emission Factors'!$C$30)</f>
        <v/>
      </c>
      <c r="M1880" s="79" t="str">
        <f>IF(E1880+F1880+G1880=0,"",E1880*'Emission Factors'!C$27+F1880*'Emission Factors'!C$29+G1880*'Emission Factors'!$C$31)</f>
        <v/>
      </c>
      <c r="N1880" s="79" t="str">
        <f t="shared" si="87"/>
        <v/>
      </c>
      <c r="O1880" s="79" t="str">
        <f t="shared" si="88"/>
        <v/>
      </c>
      <c r="P1880" s="79" t="str">
        <f>IFERROR(N1880*'Emission Factors'!C$13+O1880*'Emission Factors'!C$20,"")</f>
        <v/>
      </c>
      <c r="Q1880" s="89" t="str">
        <f t="shared" si="89"/>
        <v/>
      </c>
      <c r="R1880" s="90" t="str">
        <f>IFERROR(N1880*'Emission Factors'!C$14+O1880*'Emission Factors'!C$21,"")</f>
        <v/>
      </c>
      <c r="S1880" s="90" t="str">
        <f>IFERROR(N1880*'Emission Factors'!C$15+O1880*'Emission Factors'!C$22,"")</f>
        <v/>
      </c>
      <c r="T1880" s="90" t="str">
        <f>IFERROR(N1880*'Emission Factors'!C$16+O1880*'Emission Factors'!C$23,"")</f>
        <v/>
      </c>
      <c r="U1880" s="28" t="str">
        <f>IFERROR(IF(K1880="Residential",N1880*'Emission Factors'!$C$17+O1880*'Emission Factors'!$C$24,N1880*'Emission Factors'!$C$18+O1880*'Emission Factors'!$C$25),"")</f>
        <v/>
      </c>
    </row>
    <row r="1881" spans="2:21" ht="15" customHeight="1" x14ac:dyDescent="0.35">
      <c r="B1881" s="92"/>
      <c r="C1881" s="86"/>
      <c r="D1881" s="62"/>
      <c r="E1881" s="86"/>
      <c r="F1881" s="86"/>
      <c r="G1881" s="86"/>
      <c r="H1881" s="87"/>
      <c r="I1881" s="88"/>
      <c r="J1881" s="64"/>
      <c r="K1881" s="64"/>
      <c r="L1881" s="79" t="str">
        <f>IF(E1881+F1881+G1881=0,"",E1881*'Emission Factors'!C$26+F1881*'Emission Factors'!C$28+G1881*'Emission Factors'!$C$30)</f>
        <v/>
      </c>
      <c r="M1881" s="79" t="str">
        <f>IF(E1881+F1881+G1881=0,"",E1881*'Emission Factors'!C$27+F1881*'Emission Factors'!C$29+G1881*'Emission Factors'!$C$31)</f>
        <v/>
      </c>
      <c r="N1881" s="79" t="str">
        <f t="shared" si="87"/>
        <v/>
      </c>
      <c r="O1881" s="79" t="str">
        <f t="shared" si="88"/>
        <v/>
      </c>
      <c r="P1881" s="79" t="str">
        <f>IFERROR(N1881*'Emission Factors'!C$13+O1881*'Emission Factors'!C$20,"")</f>
        <v/>
      </c>
      <c r="Q1881" s="89" t="str">
        <f t="shared" si="89"/>
        <v/>
      </c>
      <c r="R1881" s="90" t="str">
        <f>IFERROR(N1881*'Emission Factors'!C$14+O1881*'Emission Factors'!C$21,"")</f>
        <v/>
      </c>
      <c r="S1881" s="90" t="str">
        <f>IFERROR(N1881*'Emission Factors'!C$15+O1881*'Emission Factors'!C$22,"")</f>
        <v/>
      </c>
      <c r="T1881" s="90" t="str">
        <f>IFERROR(N1881*'Emission Factors'!C$16+O1881*'Emission Factors'!C$23,"")</f>
        <v/>
      </c>
      <c r="U1881" s="28" t="str">
        <f>IFERROR(IF(K1881="Residential",N1881*'Emission Factors'!$C$17+O1881*'Emission Factors'!$C$24,N1881*'Emission Factors'!$C$18+O1881*'Emission Factors'!$C$25),"")</f>
        <v/>
      </c>
    </row>
    <row r="1882" spans="2:21" ht="15" customHeight="1" x14ac:dyDescent="0.35">
      <c r="B1882" s="92"/>
      <c r="C1882" s="86"/>
      <c r="D1882" s="63"/>
      <c r="E1882" s="86"/>
      <c r="F1882" s="86"/>
      <c r="G1882" s="86"/>
      <c r="H1882" s="87"/>
      <c r="I1882" s="88"/>
      <c r="J1882" s="64"/>
      <c r="K1882" s="64"/>
      <c r="L1882" s="79" t="str">
        <f>IF(E1882+F1882+G1882=0,"",E1882*'Emission Factors'!C$26+F1882*'Emission Factors'!C$28+G1882*'Emission Factors'!$C$30)</f>
        <v/>
      </c>
      <c r="M1882" s="79" t="str">
        <f>IF(E1882+F1882+G1882=0,"",E1882*'Emission Factors'!C$27+F1882*'Emission Factors'!C$29+G1882*'Emission Factors'!$C$31)</f>
        <v/>
      </c>
      <c r="N1882" s="79" t="str">
        <f t="shared" si="87"/>
        <v/>
      </c>
      <c r="O1882" s="79" t="str">
        <f t="shared" si="88"/>
        <v/>
      </c>
      <c r="P1882" s="79" t="str">
        <f>IFERROR(N1882*'Emission Factors'!C$13+O1882*'Emission Factors'!C$20,"")</f>
        <v/>
      </c>
      <c r="Q1882" s="89" t="str">
        <f t="shared" si="89"/>
        <v/>
      </c>
      <c r="R1882" s="90" t="str">
        <f>IFERROR(N1882*'Emission Factors'!C$14+O1882*'Emission Factors'!C$21,"")</f>
        <v/>
      </c>
      <c r="S1882" s="90" t="str">
        <f>IFERROR(N1882*'Emission Factors'!C$15+O1882*'Emission Factors'!C$22,"")</f>
        <v/>
      </c>
      <c r="T1882" s="90" t="str">
        <f>IFERROR(N1882*'Emission Factors'!C$16+O1882*'Emission Factors'!C$23,"")</f>
        <v/>
      </c>
      <c r="U1882" s="28" t="str">
        <f>IFERROR(IF(K1882="Residential",N1882*'Emission Factors'!$C$17+O1882*'Emission Factors'!$C$24,N1882*'Emission Factors'!$C$18+O1882*'Emission Factors'!$C$25),"")</f>
        <v/>
      </c>
    </row>
    <row r="1883" spans="2:21" ht="15" customHeight="1" x14ac:dyDescent="0.35">
      <c r="B1883" s="92"/>
      <c r="C1883" s="86"/>
      <c r="D1883" s="62"/>
      <c r="E1883" s="86"/>
      <c r="F1883" s="86"/>
      <c r="G1883" s="86"/>
      <c r="H1883" s="87"/>
      <c r="I1883" s="88"/>
      <c r="J1883" s="64"/>
      <c r="K1883" s="64"/>
      <c r="L1883" s="79" t="str">
        <f>IF(E1883+F1883+G1883=0,"",E1883*'Emission Factors'!C$26+F1883*'Emission Factors'!C$28+G1883*'Emission Factors'!$C$30)</f>
        <v/>
      </c>
      <c r="M1883" s="79" t="str">
        <f>IF(E1883+F1883+G1883=0,"",E1883*'Emission Factors'!C$27+F1883*'Emission Factors'!C$29+G1883*'Emission Factors'!$C$31)</f>
        <v/>
      </c>
      <c r="N1883" s="79" t="str">
        <f t="shared" si="87"/>
        <v/>
      </c>
      <c r="O1883" s="79" t="str">
        <f t="shared" si="88"/>
        <v/>
      </c>
      <c r="P1883" s="79" t="str">
        <f>IFERROR(N1883*'Emission Factors'!C$13+O1883*'Emission Factors'!C$20,"")</f>
        <v/>
      </c>
      <c r="Q1883" s="89" t="str">
        <f t="shared" si="89"/>
        <v/>
      </c>
      <c r="R1883" s="90" t="str">
        <f>IFERROR(N1883*'Emission Factors'!C$14+O1883*'Emission Factors'!C$21,"")</f>
        <v/>
      </c>
      <c r="S1883" s="90" t="str">
        <f>IFERROR(N1883*'Emission Factors'!C$15+O1883*'Emission Factors'!C$22,"")</f>
        <v/>
      </c>
      <c r="T1883" s="90" t="str">
        <f>IFERROR(N1883*'Emission Factors'!C$16+O1883*'Emission Factors'!C$23,"")</f>
        <v/>
      </c>
      <c r="U1883" s="28" t="str">
        <f>IFERROR(IF(K1883="Residential",N1883*'Emission Factors'!$C$17+O1883*'Emission Factors'!$C$24,N1883*'Emission Factors'!$C$18+O1883*'Emission Factors'!$C$25),"")</f>
        <v/>
      </c>
    </row>
    <row r="1884" spans="2:21" ht="15" customHeight="1" x14ac:dyDescent="0.35">
      <c r="B1884" s="92"/>
      <c r="C1884" s="86"/>
      <c r="D1884" s="62"/>
      <c r="E1884" s="86"/>
      <c r="F1884" s="86"/>
      <c r="G1884" s="86"/>
      <c r="H1884" s="87"/>
      <c r="I1884" s="88"/>
      <c r="J1884" s="64"/>
      <c r="K1884" s="64"/>
      <c r="L1884" s="79" t="str">
        <f>IF(E1884+F1884+G1884=0,"",E1884*'Emission Factors'!C$26+F1884*'Emission Factors'!C$28+G1884*'Emission Factors'!$C$30)</f>
        <v/>
      </c>
      <c r="M1884" s="79" t="str">
        <f>IF(E1884+F1884+G1884=0,"",E1884*'Emission Factors'!C$27+F1884*'Emission Factors'!C$29+G1884*'Emission Factors'!$C$31)</f>
        <v/>
      </c>
      <c r="N1884" s="79" t="str">
        <f t="shared" si="87"/>
        <v/>
      </c>
      <c r="O1884" s="79" t="str">
        <f t="shared" si="88"/>
        <v/>
      </c>
      <c r="P1884" s="79" t="str">
        <f>IFERROR(N1884*'Emission Factors'!C$13+O1884*'Emission Factors'!C$20,"")</f>
        <v/>
      </c>
      <c r="Q1884" s="89" t="str">
        <f t="shared" si="89"/>
        <v/>
      </c>
      <c r="R1884" s="90" t="str">
        <f>IFERROR(N1884*'Emission Factors'!C$14+O1884*'Emission Factors'!C$21,"")</f>
        <v/>
      </c>
      <c r="S1884" s="90" t="str">
        <f>IFERROR(N1884*'Emission Factors'!C$15+O1884*'Emission Factors'!C$22,"")</f>
        <v/>
      </c>
      <c r="T1884" s="90" t="str">
        <f>IFERROR(N1884*'Emission Factors'!C$16+O1884*'Emission Factors'!C$23,"")</f>
        <v/>
      </c>
      <c r="U1884" s="28" t="str">
        <f>IFERROR(IF(K1884="Residential",N1884*'Emission Factors'!$C$17+O1884*'Emission Factors'!$C$24,N1884*'Emission Factors'!$C$18+O1884*'Emission Factors'!$C$25),"")</f>
        <v/>
      </c>
    </row>
    <row r="1885" spans="2:21" ht="15" customHeight="1" x14ac:dyDescent="0.35">
      <c r="B1885" s="92"/>
      <c r="C1885" s="86"/>
      <c r="D1885" s="62"/>
      <c r="E1885" s="86"/>
      <c r="F1885" s="86"/>
      <c r="G1885" s="86"/>
      <c r="H1885" s="87"/>
      <c r="I1885" s="88"/>
      <c r="J1885" s="64"/>
      <c r="K1885" s="64"/>
      <c r="L1885" s="79" t="str">
        <f>IF(E1885+F1885+G1885=0,"",E1885*'Emission Factors'!C$26+F1885*'Emission Factors'!C$28+G1885*'Emission Factors'!$C$30)</f>
        <v/>
      </c>
      <c r="M1885" s="79" t="str">
        <f>IF(E1885+F1885+G1885=0,"",E1885*'Emission Factors'!C$27+F1885*'Emission Factors'!C$29+G1885*'Emission Factors'!$C$31)</f>
        <v/>
      </c>
      <c r="N1885" s="79" t="str">
        <f t="shared" si="87"/>
        <v/>
      </c>
      <c r="O1885" s="79" t="str">
        <f t="shared" si="88"/>
        <v/>
      </c>
      <c r="P1885" s="79" t="str">
        <f>IFERROR(N1885*'Emission Factors'!C$13+O1885*'Emission Factors'!C$20,"")</f>
        <v/>
      </c>
      <c r="Q1885" s="89" t="str">
        <f t="shared" si="89"/>
        <v/>
      </c>
      <c r="R1885" s="90" t="str">
        <f>IFERROR(N1885*'Emission Factors'!C$14+O1885*'Emission Factors'!C$21,"")</f>
        <v/>
      </c>
      <c r="S1885" s="90" t="str">
        <f>IFERROR(N1885*'Emission Factors'!C$15+O1885*'Emission Factors'!C$22,"")</f>
        <v/>
      </c>
      <c r="T1885" s="90" t="str">
        <f>IFERROR(N1885*'Emission Factors'!C$16+O1885*'Emission Factors'!C$23,"")</f>
        <v/>
      </c>
      <c r="U1885" s="28" t="str">
        <f>IFERROR(IF(K1885="Residential",N1885*'Emission Factors'!$C$17+O1885*'Emission Factors'!$C$24,N1885*'Emission Factors'!$C$18+O1885*'Emission Factors'!$C$25),"")</f>
        <v/>
      </c>
    </row>
    <row r="1886" spans="2:21" ht="15" customHeight="1" x14ac:dyDescent="0.35">
      <c r="B1886" s="92"/>
      <c r="C1886" s="86"/>
      <c r="D1886" s="62"/>
      <c r="E1886" s="86"/>
      <c r="F1886" s="86"/>
      <c r="G1886" s="86"/>
      <c r="H1886" s="87"/>
      <c r="I1886" s="88"/>
      <c r="J1886" s="64"/>
      <c r="K1886" s="64"/>
      <c r="L1886" s="79" t="str">
        <f>IF(E1886+F1886+G1886=0,"",E1886*'Emission Factors'!C$26+F1886*'Emission Factors'!C$28+G1886*'Emission Factors'!$C$30)</f>
        <v/>
      </c>
      <c r="M1886" s="79" t="str">
        <f>IF(E1886+F1886+G1886=0,"",E1886*'Emission Factors'!C$27+F1886*'Emission Factors'!C$29+G1886*'Emission Factors'!$C$31)</f>
        <v/>
      </c>
      <c r="N1886" s="79" t="str">
        <f t="shared" si="87"/>
        <v/>
      </c>
      <c r="O1886" s="79" t="str">
        <f t="shared" si="88"/>
        <v/>
      </c>
      <c r="P1886" s="79" t="str">
        <f>IFERROR(N1886*'Emission Factors'!C$13+O1886*'Emission Factors'!C$20,"")</f>
        <v/>
      </c>
      <c r="Q1886" s="89" t="str">
        <f t="shared" si="89"/>
        <v/>
      </c>
      <c r="R1886" s="90" t="str">
        <f>IFERROR(N1886*'Emission Factors'!C$14+O1886*'Emission Factors'!C$21,"")</f>
        <v/>
      </c>
      <c r="S1886" s="90" t="str">
        <f>IFERROR(N1886*'Emission Factors'!C$15+O1886*'Emission Factors'!C$22,"")</f>
        <v/>
      </c>
      <c r="T1886" s="90" t="str">
        <f>IFERROR(N1886*'Emission Factors'!C$16+O1886*'Emission Factors'!C$23,"")</f>
        <v/>
      </c>
      <c r="U1886" s="28" t="str">
        <f>IFERROR(IF(K1886="Residential",N1886*'Emission Factors'!$C$17+O1886*'Emission Factors'!$C$24,N1886*'Emission Factors'!$C$18+O1886*'Emission Factors'!$C$25),"")</f>
        <v/>
      </c>
    </row>
    <row r="1887" spans="2:21" ht="15" customHeight="1" x14ac:dyDescent="0.35">
      <c r="B1887" s="92"/>
      <c r="C1887" s="86"/>
      <c r="D1887" s="63"/>
      <c r="E1887" s="86"/>
      <c r="F1887" s="86"/>
      <c r="G1887" s="86"/>
      <c r="H1887" s="87"/>
      <c r="I1887" s="88"/>
      <c r="J1887" s="64"/>
      <c r="K1887" s="64"/>
      <c r="L1887" s="79" t="str">
        <f>IF(E1887+F1887+G1887=0,"",E1887*'Emission Factors'!C$26+F1887*'Emission Factors'!C$28+G1887*'Emission Factors'!$C$30)</f>
        <v/>
      </c>
      <c r="M1887" s="79" t="str">
        <f>IF(E1887+F1887+G1887=0,"",E1887*'Emission Factors'!C$27+F1887*'Emission Factors'!C$29+G1887*'Emission Factors'!$C$31)</f>
        <v/>
      </c>
      <c r="N1887" s="79" t="str">
        <f t="shared" si="87"/>
        <v/>
      </c>
      <c r="O1887" s="79" t="str">
        <f t="shared" si="88"/>
        <v/>
      </c>
      <c r="P1887" s="79" t="str">
        <f>IFERROR(N1887*'Emission Factors'!C$13+O1887*'Emission Factors'!C$20,"")</f>
        <v/>
      </c>
      <c r="Q1887" s="89" t="str">
        <f t="shared" si="89"/>
        <v/>
      </c>
      <c r="R1887" s="90" t="str">
        <f>IFERROR(N1887*'Emission Factors'!C$14+O1887*'Emission Factors'!C$21,"")</f>
        <v/>
      </c>
      <c r="S1887" s="90" t="str">
        <f>IFERROR(N1887*'Emission Factors'!C$15+O1887*'Emission Factors'!C$22,"")</f>
        <v/>
      </c>
      <c r="T1887" s="90" t="str">
        <f>IFERROR(N1887*'Emission Factors'!C$16+O1887*'Emission Factors'!C$23,"")</f>
        <v/>
      </c>
      <c r="U1887" s="28" t="str">
        <f>IFERROR(IF(K1887="Residential",N1887*'Emission Factors'!$C$17+O1887*'Emission Factors'!$C$24,N1887*'Emission Factors'!$C$18+O1887*'Emission Factors'!$C$25),"")</f>
        <v/>
      </c>
    </row>
    <row r="1888" spans="2:21" ht="15" customHeight="1" x14ac:dyDescent="0.35">
      <c r="B1888" s="92"/>
      <c r="C1888" s="86"/>
      <c r="D1888" s="62"/>
      <c r="E1888" s="86"/>
      <c r="F1888" s="86"/>
      <c r="G1888" s="86"/>
      <c r="H1888" s="87"/>
      <c r="I1888" s="88"/>
      <c r="J1888" s="64"/>
      <c r="K1888" s="64"/>
      <c r="L1888" s="79" t="str">
        <f>IF(E1888+F1888+G1888=0,"",E1888*'Emission Factors'!C$26+F1888*'Emission Factors'!C$28+G1888*'Emission Factors'!$C$30)</f>
        <v/>
      </c>
      <c r="M1888" s="79" t="str">
        <f>IF(E1888+F1888+G1888=0,"",E1888*'Emission Factors'!C$27+F1888*'Emission Factors'!C$29+G1888*'Emission Factors'!$C$31)</f>
        <v/>
      </c>
      <c r="N1888" s="79" t="str">
        <f t="shared" si="87"/>
        <v/>
      </c>
      <c r="O1888" s="79" t="str">
        <f t="shared" si="88"/>
        <v/>
      </c>
      <c r="P1888" s="79" t="str">
        <f>IFERROR(N1888*'Emission Factors'!C$13+O1888*'Emission Factors'!C$20,"")</f>
        <v/>
      </c>
      <c r="Q1888" s="89" t="str">
        <f t="shared" si="89"/>
        <v/>
      </c>
      <c r="R1888" s="90" t="str">
        <f>IFERROR(N1888*'Emission Factors'!C$14+O1888*'Emission Factors'!C$21,"")</f>
        <v/>
      </c>
      <c r="S1888" s="90" t="str">
        <f>IFERROR(N1888*'Emission Factors'!C$15+O1888*'Emission Factors'!C$22,"")</f>
        <v/>
      </c>
      <c r="T1888" s="90" t="str">
        <f>IFERROR(N1888*'Emission Factors'!C$16+O1888*'Emission Factors'!C$23,"")</f>
        <v/>
      </c>
      <c r="U1888" s="28" t="str">
        <f>IFERROR(IF(K1888="Residential",N1888*'Emission Factors'!$C$17+O1888*'Emission Factors'!$C$24,N1888*'Emission Factors'!$C$18+O1888*'Emission Factors'!$C$25),"")</f>
        <v/>
      </c>
    </row>
    <row r="1889" spans="2:21" ht="15" customHeight="1" x14ac:dyDescent="0.35">
      <c r="B1889" s="92"/>
      <c r="C1889" s="86"/>
      <c r="D1889" s="62"/>
      <c r="E1889" s="86"/>
      <c r="F1889" s="86"/>
      <c r="G1889" s="86"/>
      <c r="H1889" s="87"/>
      <c r="I1889" s="88"/>
      <c r="J1889" s="64"/>
      <c r="K1889" s="64"/>
      <c r="L1889" s="79" t="str">
        <f>IF(E1889+F1889+G1889=0,"",E1889*'Emission Factors'!C$26+F1889*'Emission Factors'!C$28+G1889*'Emission Factors'!$C$30)</f>
        <v/>
      </c>
      <c r="M1889" s="79" t="str">
        <f>IF(E1889+F1889+G1889=0,"",E1889*'Emission Factors'!C$27+F1889*'Emission Factors'!C$29+G1889*'Emission Factors'!$C$31)</f>
        <v/>
      </c>
      <c r="N1889" s="79" t="str">
        <f t="shared" si="87"/>
        <v/>
      </c>
      <c r="O1889" s="79" t="str">
        <f t="shared" si="88"/>
        <v/>
      </c>
      <c r="P1889" s="79" t="str">
        <f>IFERROR(N1889*'Emission Factors'!C$13+O1889*'Emission Factors'!C$20,"")</f>
        <v/>
      </c>
      <c r="Q1889" s="89" t="str">
        <f t="shared" si="89"/>
        <v/>
      </c>
      <c r="R1889" s="90" t="str">
        <f>IFERROR(N1889*'Emission Factors'!C$14+O1889*'Emission Factors'!C$21,"")</f>
        <v/>
      </c>
      <c r="S1889" s="90" t="str">
        <f>IFERROR(N1889*'Emission Factors'!C$15+O1889*'Emission Factors'!C$22,"")</f>
        <v/>
      </c>
      <c r="T1889" s="90" t="str">
        <f>IFERROR(N1889*'Emission Factors'!C$16+O1889*'Emission Factors'!C$23,"")</f>
        <v/>
      </c>
      <c r="U1889" s="28" t="str">
        <f>IFERROR(IF(K1889="Residential",N1889*'Emission Factors'!$C$17+O1889*'Emission Factors'!$C$24,N1889*'Emission Factors'!$C$18+O1889*'Emission Factors'!$C$25),"")</f>
        <v/>
      </c>
    </row>
    <row r="1890" spans="2:21" ht="15" customHeight="1" x14ac:dyDescent="0.35">
      <c r="B1890" s="92"/>
      <c r="C1890" s="86"/>
      <c r="D1890" s="62"/>
      <c r="E1890" s="86"/>
      <c r="F1890" s="86"/>
      <c r="G1890" s="86"/>
      <c r="H1890" s="87"/>
      <c r="I1890" s="88"/>
      <c r="J1890" s="64"/>
      <c r="K1890" s="64"/>
      <c r="L1890" s="79" t="str">
        <f>IF(E1890+F1890+G1890=0,"",E1890*'Emission Factors'!C$26+F1890*'Emission Factors'!C$28+G1890*'Emission Factors'!$C$30)</f>
        <v/>
      </c>
      <c r="M1890" s="79" t="str">
        <f>IF(E1890+F1890+G1890=0,"",E1890*'Emission Factors'!C$27+F1890*'Emission Factors'!C$29+G1890*'Emission Factors'!$C$31)</f>
        <v/>
      </c>
      <c r="N1890" s="79" t="str">
        <f t="shared" si="87"/>
        <v/>
      </c>
      <c r="O1890" s="79" t="str">
        <f t="shared" si="88"/>
        <v/>
      </c>
      <c r="P1890" s="79" t="str">
        <f>IFERROR(N1890*'Emission Factors'!C$13+O1890*'Emission Factors'!C$20,"")</f>
        <v/>
      </c>
      <c r="Q1890" s="89" t="str">
        <f t="shared" si="89"/>
        <v/>
      </c>
      <c r="R1890" s="90" t="str">
        <f>IFERROR(N1890*'Emission Factors'!C$14+O1890*'Emission Factors'!C$21,"")</f>
        <v/>
      </c>
      <c r="S1890" s="90" t="str">
        <f>IFERROR(N1890*'Emission Factors'!C$15+O1890*'Emission Factors'!C$22,"")</f>
        <v/>
      </c>
      <c r="T1890" s="90" t="str">
        <f>IFERROR(N1890*'Emission Factors'!C$16+O1890*'Emission Factors'!C$23,"")</f>
        <v/>
      </c>
      <c r="U1890" s="28" t="str">
        <f>IFERROR(IF(K1890="Residential",N1890*'Emission Factors'!$C$17+O1890*'Emission Factors'!$C$24,N1890*'Emission Factors'!$C$18+O1890*'Emission Factors'!$C$25),"")</f>
        <v/>
      </c>
    </row>
    <row r="1891" spans="2:21" ht="15" customHeight="1" x14ac:dyDescent="0.35">
      <c r="B1891" s="92"/>
      <c r="C1891" s="86"/>
      <c r="D1891" s="62"/>
      <c r="E1891" s="86"/>
      <c r="F1891" s="86"/>
      <c r="G1891" s="86"/>
      <c r="H1891" s="87"/>
      <c r="I1891" s="88"/>
      <c r="J1891" s="64"/>
      <c r="K1891" s="64"/>
      <c r="L1891" s="79" t="str">
        <f>IF(E1891+F1891+G1891=0,"",E1891*'Emission Factors'!C$26+F1891*'Emission Factors'!C$28+G1891*'Emission Factors'!$C$30)</f>
        <v/>
      </c>
      <c r="M1891" s="79" t="str">
        <f>IF(E1891+F1891+G1891=0,"",E1891*'Emission Factors'!C$27+F1891*'Emission Factors'!C$29+G1891*'Emission Factors'!$C$31)</f>
        <v/>
      </c>
      <c r="N1891" s="79" t="str">
        <f t="shared" si="87"/>
        <v/>
      </c>
      <c r="O1891" s="79" t="str">
        <f t="shared" si="88"/>
        <v/>
      </c>
      <c r="P1891" s="79" t="str">
        <f>IFERROR(N1891*'Emission Factors'!C$13+O1891*'Emission Factors'!C$20,"")</f>
        <v/>
      </c>
      <c r="Q1891" s="89" t="str">
        <f t="shared" si="89"/>
        <v/>
      </c>
      <c r="R1891" s="90" t="str">
        <f>IFERROR(N1891*'Emission Factors'!C$14+O1891*'Emission Factors'!C$21,"")</f>
        <v/>
      </c>
      <c r="S1891" s="90" t="str">
        <f>IFERROR(N1891*'Emission Factors'!C$15+O1891*'Emission Factors'!C$22,"")</f>
        <v/>
      </c>
      <c r="T1891" s="90" t="str">
        <f>IFERROR(N1891*'Emission Factors'!C$16+O1891*'Emission Factors'!C$23,"")</f>
        <v/>
      </c>
      <c r="U1891" s="28" t="str">
        <f>IFERROR(IF(K1891="Residential",N1891*'Emission Factors'!$C$17+O1891*'Emission Factors'!$C$24,N1891*'Emission Factors'!$C$18+O1891*'Emission Factors'!$C$25),"")</f>
        <v/>
      </c>
    </row>
    <row r="1892" spans="2:21" ht="15" customHeight="1" x14ac:dyDescent="0.35">
      <c r="B1892" s="92"/>
      <c r="C1892" s="86"/>
      <c r="D1892" s="63"/>
      <c r="E1892" s="86"/>
      <c r="F1892" s="86"/>
      <c r="G1892" s="86"/>
      <c r="H1892" s="87"/>
      <c r="I1892" s="88"/>
      <c r="J1892" s="64"/>
      <c r="K1892" s="64"/>
      <c r="L1892" s="79" t="str">
        <f>IF(E1892+F1892+G1892=0,"",E1892*'Emission Factors'!C$26+F1892*'Emission Factors'!C$28+G1892*'Emission Factors'!$C$30)</f>
        <v/>
      </c>
      <c r="M1892" s="79" t="str">
        <f>IF(E1892+F1892+G1892=0,"",E1892*'Emission Factors'!C$27+F1892*'Emission Factors'!C$29+G1892*'Emission Factors'!$C$31)</f>
        <v/>
      </c>
      <c r="N1892" s="79" t="str">
        <f t="shared" si="87"/>
        <v/>
      </c>
      <c r="O1892" s="79" t="str">
        <f t="shared" si="88"/>
        <v/>
      </c>
      <c r="P1892" s="79" t="str">
        <f>IFERROR(N1892*'Emission Factors'!C$13+O1892*'Emission Factors'!C$20,"")</f>
        <v/>
      </c>
      <c r="Q1892" s="89" t="str">
        <f t="shared" si="89"/>
        <v/>
      </c>
      <c r="R1892" s="90" t="str">
        <f>IFERROR(N1892*'Emission Factors'!C$14+O1892*'Emission Factors'!C$21,"")</f>
        <v/>
      </c>
      <c r="S1892" s="90" t="str">
        <f>IFERROR(N1892*'Emission Factors'!C$15+O1892*'Emission Factors'!C$22,"")</f>
        <v/>
      </c>
      <c r="T1892" s="90" t="str">
        <f>IFERROR(N1892*'Emission Factors'!C$16+O1892*'Emission Factors'!C$23,"")</f>
        <v/>
      </c>
      <c r="U1892" s="28" t="str">
        <f>IFERROR(IF(K1892="Residential",N1892*'Emission Factors'!$C$17+O1892*'Emission Factors'!$C$24,N1892*'Emission Factors'!$C$18+O1892*'Emission Factors'!$C$25),"")</f>
        <v/>
      </c>
    </row>
    <row r="1893" spans="2:21" ht="15" customHeight="1" x14ac:dyDescent="0.35">
      <c r="B1893" s="92"/>
      <c r="C1893" s="86"/>
      <c r="D1893" s="62"/>
      <c r="E1893" s="86"/>
      <c r="F1893" s="86"/>
      <c r="G1893" s="86"/>
      <c r="H1893" s="87"/>
      <c r="I1893" s="88"/>
      <c r="J1893" s="64"/>
      <c r="K1893" s="64"/>
      <c r="L1893" s="79" t="str">
        <f>IF(E1893+F1893+G1893=0,"",E1893*'Emission Factors'!C$26+F1893*'Emission Factors'!C$28+G1893*'Emission Factors'!$C$30)</f>
        <v/>
      </c>
      <c r="M1893" s="79" t="str">
        <f>IF(E1893+F1893+G1893=0,"",E1893*'Emission Factors'!C$27+F1893*'Emission Factors'!C$29+G1893*'Emission Factors'!$C$31)</f>
        <v/>
      </c>
      <c r="N1893" s="79" t="str">
        <f t="shared" si="87"/>
        <v/>
      </c>
      <c r="O1893" s="79" t="str">
        <f t="shared" si="88"/>
        <v/>
      </c>
      <c r="P1893" s="79" t="str">
        <f>IFERROR(N1893*'Emission Factors'!C$13+O1893*'Emission Factors'!C$20,"")</f>
        <v/>
      </c>
      <c r="Q1893" s="89" t="str">
        <f t="shared" si="89"/>
        <v/>
      </c>
      <c r="R1893" s="90" t="str">
        <f>IFERROR(N1893*'Emission Factors'!C$14+O1893*'Emission Factors'!C$21,"")</f>
        <v/>
      </c>
      <c r="S1893" s="90" t="str">
        <f>IFERROR(N1893*'Emission Factors'!C$15+O1893*'Emission Factors'!C$22,"")</f>
        <v/>
      </c>
      <c r="T1893" s="90" t="str">
        <f>IFERROR(N1893*'Emission Factors'!C$16+O1893*'Emission Factors'!C$23,"")</f>
        <v/>
      </c>
      <c r="U1893" s="28" t="str">
        <f>IFERROR(IF(K1893="Residential",N1893*'Emission Factors'!$C$17+O1893*'Emission Factors'!$C$24,N1893*'Emission Factors'!$C$18+O1893*'Emission Factors'!$C$25),"")</f>
        <v/>
      </c>
    </row>
    <row r="1894" spans="2:21" ht="15" customHeight="1" x14ac:dyDescent="0.35">
      <c r="B1894" s="92"/>
      <c r="C1894" s="86"/>
      <c r="D1894" s="62"/>
      <c r="E1894" s="86"/>
      <c r="F1894" s="86"/>
      <c r="G1894" s="86"/>
      <c r="H1894" s="87"/>
      <c r="I1894" s="88"/>
      <c r="J1894" s="64"/>
      <c r="K1894" s="64"/>
      <c r="L1894" s="79" t="str">
        <f>IF(E1894+F1894+G1894=0,"",E1894*'Emission Factors'!C$26+F1894*'Emission Factors'!C$28+G1894*'Emission Factors'!$C$30)</f>
        <v/>
      </c>
      <c r="M1894" s="79" t="str">
        <f>IF(E1894+F1894+G1894=0,"",E1894*'Emission Factors'!C$27+F1894*'Emission Factors'!C$29+G1894*'Emission Factors'!$C$31)</f>
        <v/>
      </c>
      <c r="N1894" s="79" t="str">
        <f t="shared" si="87"/>
        <v/>
      </c>
      <c r="O1894" s="79" t="str">
        <f t="shared" si="88"/>
        <v/>
      </c>
      <c r="P1894" s="79" t="str">
        <f>IFERROR(N1894*'Emission Factors'!C$13+O1894*'Emission Factors'!C$20,"")</f>
        <v/>
      </c>
      <c r="Q1894" s="89" t="str">
        <f t="shared" si="89"/>
        <v/>
      </c>
      <c r="R1894" s="90" t="str">
        <f>IFERROR(N1894*'Emission Factors'!C$14+O1894*'Emission Factors'!C$21,"")</f>
        <v/>
      </c>
      <c r="S1894" s="90" t="str">
        <f>IFERROR(N1894*'Emission Factors'!C$15+O1894*'Emission Factors'!C$22,"")</f>
        <v/>
      </c>
      <c r="T1894" s="90" t="str">
        <f>IFERROR(N1894*'Emission Factors'!C$16+O1894*'Emission Factors'!C$23,"")</f>
        <v/>
      </c>
      <c r="U1894" s="28" t="str">
        <f>IFERROR(IF(K1894="Residential",N1894*'Emission Factors'!$C$17+O1894*'Emission Factors'!$C$24,N1894*'Emission Factors'!$C$18+O1894*'Emission Factors'!$C$25),"")</f>
        <v/>
      </c>
    </row>
    <row r="1895" spans="2:21" ht="15" customHeight="1" x14ac:dyDescent="0.35">
      <c r="B1895" s="92"/>
      <c r="C1895" s="86"/>
      <c r="D1895" s="62"/>
      <c r="E1895" s="86"/>
      <c r="F1895" s="86"/>
      <c r="G1895" s="86"/>
      <c r="H1895" s="87"/>
      <c r="I1895" s="88"/>
      <c r="J1895" s="64"/>
      <c r="K1895" s="64"/>
      <c r="L1895" s="79" t="str">
        <f>IF(E1895+F1895+G1895=0,"",E1895*'Emission Factors'!C$26+F1895*'Emission Factors'!C$28+G1895*'Emission Factors'!$C$30)</f>
        <v/>
      </c>
      <c r="M1895" s="79" t="str">
        <f>IF(E1895+F1895+G1895=0,"",E1895*'Emission Factors'!C$27+F1895*'Emission Factors'!C$29+G1895*'Emission Factors'!$C$31)</f>
        <v/>
      </c>
      <c r="N1895" s="79" t="str">
        <f t="shared" si="87"/>
        <v/>
      </c>
      <c r="O1895" s="79" t="str">
        <f t="shared" si="88"/>
        <v/>
      </c>
      <c r="P1895" s="79" t="str">
        <f>IFERROR(N1895*'Emission Factors'!C$13+O1895*'Emission Factors'!C$20,"")</f>
        <v/>
      </c>
      <c r="Q1895" s="89" t="str">
        <f t="shared" si="89"/>
        <v/>
      </c>
      <c r="R1895" s="90" t="str">
        <f>IFERROR(N1895*'Emission Factors'!C$14+O1895*'Emission Factors'!C$21,"")</f>
        <v/>
      </c>
      <c r="S1895" s="90" t="str">
        <f>IFERROR(N1895*'Emission Factors'!C$15+O1895*'Emission Factors'!C$22,"")</f>
        <v/>
      </c>
      <c r="T1895" s="90" t="str">
        <f>IFERROR(N1895*'Emission Factors'!C$16+O1895*'Emission Factors'!C$23,"")</f>
        <v/>
      </c>
      <c r="U1895" s="28" t="str">
        <f>IFERROR(IF(K1895="Residential",N1895*'Emission Factors'!$C$17+O1895*'Emission Factors'!$C$24,N1895*'Emission Factors'!$C$18+O1895*'Emission Factors'!$C$25),"")</f>
        <v/>
      </c>
    </row>
    <row r="1896" spans="2:21" ht="15" customHeight="1" x14ac:dyDescent="0.35">
      <c r="B1896" s="92"/>
      <c r="C1896" s="86"/>
      <c r="D1896" s="62"/>
      <c r="E1896" s="86"/>
      <c r="F1896" s="86"/>
      <c r="G1896" s="86"/>
      <c r="H1896" s="87"/>
      <c r="I1896" s="88"/>
      <c r="J1896" s="64"/>
      <c r="K1896" s="64"/>
      <c r="L1896" s="79" t="str">
        <f>IF(E1896+F1896+G1896=0,"",E1896*'Emission Factors'!C$26+F1896*'Emission Factors'!C$28+G1896*'Emission Factors'!$C$30)</f>
        <v/>
      </c>
      <c r="M1896" s="79" t="str">
        <f>IF(E1896+F1896+G1896=0,"",E1896*'Emission Factors'!C$27+F1896*'Emission Factors'!C$29+G1896*'Emission Factors'!$C$31)</f>
        <v/>
      </c>
      <c r="N1896" s="79" t="str">
        <f t="shared" si="87"/>
        <v/>
      </c>
      <c r="O1896" s="79" t="str">
        <f t="shared" si="88"/>
        <v/>
      </c>
      <c r="P1896" s="79" t="str">
        <f>IFERROR(N1896*'Emission Factors'!C$13+O1896*'Emission Factors'!C$20,"")</f>
        <v/>
      </c>
      <c r="Q1896" s="89" t="str">
        <f t="shared" si="89"/>
        <v/>
      </c>
      <c r="R1896" s="90" t="str">
        <f>IFERROR(N1896*'Emission Factors'!C$14+O1896*'Emission Factors'!C$21,"")</f>
        <v/>
      </c>
      <c r="S1896" s="90" t="str">
        <f>IFERROR(N1896*'Emission Factors'!C$15+O1896*'Emission Factors'!C$22,"")</f>
        <v/>
      </c>
      <c r="T1896" s="90" t="str">
        <f>IFERROR(N1896*'Emission Factors'!C$16+O1896*'Emission Factors'!C$23,"")</f>
        <v/>
      </c>
      <c r="U1896" s="28" t="str">
        <f>IFERROR(IF(K1896="Residential",N1896*'Emission Factors'!$C$17+O1896*'Emission Factors'!$C$24,N1896*'Emission Factors'!$C$18+O1896*'Emission Factors'!$C$25),"")</f>
        <v/>
      </c>
    </row>
    <row r="1897" spans="2:21" ht="15" customHeight="1" x14ac:dyDescent="0.35">
      <c r="B1897" s="92"/>
      <c r="C1897" s="86"/>
      <c r="D1897" s="63"/>
      <c r="E1897" s="86"/>
      <c r="F1897" s="86"/>
      <c r="G1897" s="86"/>
      <c r="H1897" s="87"/>
      <c r="I1897" s="88"/>
      <c r="J1897" s="64"/>
      <c r="K1897" s="64"/>
      <c r="L1897" s="79" t="str">
        <f>IF(E1897+F1897+G1897=0,"",E1897*'Emission Factors'!C$26+F1897*'Emission Factors'!C$28+G1897*'Emission Factors'!$C$30)</f>
        <v/>
      </c>
      <c r="M1897" s="79" t="str">
        <f>IF(E1897+F1897+G1897=0,"",E1897*'Emission Factors'!C$27+F1897*'Emission Factors'!C$29+G1897*'Emission Factors'!$C$31)</f>
        <v/>
      </c>
      <c r="N1897" s="79" t="str">
        <f t="shared" si="87"/>
        <v/>
      </c>
      <c r="O1897" s="79" t="str">
        <f t="shared" si="88"/>
        <v/>
      </c>
      <c r="P1897" s="79" t="str">
        <f>IFERROR(N1897*'Emission Factors'!C$13+O1897*'Emission Factors'!C$20,"")</f>
        <v/>
      </c>
      <c r="Q1897" s="89" t="str">
        <f t="shared" si="89"/>
        <v/>
      </c>
      <c r="R1897" s="90" t="str">
        <f>IFERROR(N1897*'Emission Factors'!C$14+O1897*'Emission Factors'!C$21,"")</f>
        <v/>
      </c>
      <c r="S1897" s="90" t="str">
        <f>IFERROR(N1897*'Emission Factors'!C$15+O1897*'Emission Factors'!C$22,"")</f>
        <v/>
      </c>
      <c r="T1897" s="90" t="str">
        <f>IFERROR(N1897*'Emission Factors'!C$16+O1897*'Emission Factors'!C$23,"")</f>
        <v/>
      </c>
      <c r="U1897" s="28" t="str">
        <f>IFERROR(IF(K1897="Residential",N1897*'Emission Factors'!$C$17+O1897*'Emission Factors'!$C$24,N1897*'Emission Factors'!$C$18+O1897*'Emission Factors'!$C$25),"")</f>
        <v/>
      </c>
    </row>
    <row r="1898" spans="2:21" ht="15" customHeight="1" x14ac:dyDescent="0.35">
      <c r="B1898" s="92"/>
      <c r="C1898" s="86"/>
      <c r="D1898" s="62"/>
      <c r="E1898" s="86"/>
      <c r="F1898" s="86"/>
      <c r="G1898" s="86"/>
      <c r="H1898" s="87"/>
      <c r="I1898" s="88"/>
      <c r="J1898" s="64"/>
      <c r="K1898" s="64"/>
      <c r="L1898" s="79" t="str">
        <f>IF(E1898+F1898+G1898=0,"",E1898*'Emission Factors'!C$26+F1898*'Emission Factors'!C$28+G1898*'Emission Factors'!$C$30)</f>
        <v/>
      </c>
      <c r="M1898" s="79" t="str">
        <f>IF(E1898+F1898+G1898=0,"",E1898*'Emission Factors'!C$27+F1898*'Emission Factors'!C$29+G1898*'Emission Factors'!$C$31)</f>
        <v/>
      </c>
      <c r="N1898" s="79" t="str">
        <f t="shared" si="87"/>
        <v/>
      </c>
      <c r="O1898" s="79" t="str">
        <f t="shared" si="88"/>
        <v/>
      </c>
      <c r="P1898" s="79" t="str">
        <f>IFERROR(N1898*'Emission Factors'!C$13+O1898*'Emission Factors'!C$20,"")</f>
        <v/>
      </c>
      <c r="Q1898" s="89" t="str">
        <f t="shared" si="89"/>
        <v/>
      </c>
      <c r="R1898" s="90" t="str">
        <f>IFERROR(N1898*'Emission Factors'!C$14+O1898*'Emission Factors'!C$21,"")</f>
        <v/>
      </c>
      <c r="S1898" s="90" t="str">
        <f>IFERROR(N1898*'Emission Factors'!C$15+O1898*'Emission Factors'!C$22,"")</f>
        <v/>
      </c>
      <c r="T1898" s="90" t="str">
        <f>IFERROR(N1898*'Emission Factors'!C$16+O1898*'Emission Factors'!C$23,"")</f>
        <v/>
      </c>
      <c r="U1898" s="28" t="str">
        <f>IFERROR(IF(K1898="Residential",N1898*'Emission Factors'!$C$17+O1898*'Emission Factors'!$C$24,N1898*'Emission Factors'!$C$18+O1898*'Emission Factors'!$C$25),"")</f>
        <v/>
      </c>
    </row>
    <row r="1899" spans="2:21" ht="15" customHeight="1" x14ac:dyDescent="0.35">
      <c r="B1899" s="92"/>
      <c r="C1899" s="86"/>
      <c r="D1899" s="62"/>
      <c r="E1899" s="86"/>
      <c r="F1899" s="86"/>
      <c r="G1899" s="86"/>
      <c r="H1899" s="87"/>
      <c r="I1899" s="88"/>
      <c r="J1899" s="64"/>
      <c r="K1899" s="64"/>
      <c r="L1899" s="79" t="str">
        <f>IF(E1899+F1899+G1899=0,"",E1899*'Emission Factors'!C$26+F1899*'Emission Factors'!C$28+G1899*'Emission Factors'!$C$30)</f>
        <v/>
      </c>
      <c r="M1899" s="79" t="str">
        <f>IF(E1899+F1899+G1899=0,"",E1899*'Emission Factors'!C$27+F1899*'Emission Factors'!C$29+G1899*'Emission Factors'!$C$31)</f>
        <v/>
      </c>
      <c r="N1899" s="79" t="str">
        <f t="shared" si="87"/>
        <v/>
      </c>
      <c r="O1899" s="79" t="str">
        <f t="shared" si="88"/>
        <v/>
      </c>
      <c r="P1899" s="79" t="str">
        <f>IFERROR(N1899*'Emission Factors'!C$13+O1899*'Emission Factors'!C$20,"")</f>
        <v/>
      </c>
      <c r="Q1899" s="89" t="str">
        <f t="shared" si="89"/>
        <v/>
      </c>
      <c r="R1899" s="90" t="str">
        <f>IFERROR(N1899*'Emission Factors'!C$14+O1899*'Emission Factors'!C$21,"")</f>
        <v/>
      </c>
      <c r="S1899" s="90" t="str">
        <f>IFERROR(N1899*'Emission Factors'!C$15+O1899*'Emission Factors'!C$22,"")</f>
        <v/>
      </c>
      <c r="T1899" s="90" t="str">
        <f>IFERROR(N1899*'Emission Factors'!C$16+O1899*'Emission Factors'!C$23,"")</f>
        <v/>
      </c>
      <c r="U1899" s="28" t="str">
        <f>IFERROR(IF(K1899="Residential",N1899*'Emission Factors'!$C$17+O1899*'Emission Factors'!$C$24,N1899*'Emission Factors'!$C$18+O1899*'Emission Factors'!$C$25),"")</f>
        <v/>
      </c>
    </row>
    <row r="1900" spans="2:21" ht="15" customHeight="1" x14ac:dyDescent="0.35">
      <c r="B1900" s="92"/>
      <c r="C1900" s="86"/>
      <c r="D1900" s="62"/>
      <c r="E1900" s="86"/>
      <c r="F1900" s="86"/>
      <c r="G1900" s="86"/>
      <c r="H1900" s="87"/>
      <c r="I1900" s="88"/>
      <c r="J1900" s="64"/>
      <c r="K1900" s="64"/>
      <c r="L1900" s="79" t="str">
        <f>IF(E1900+F1900+G1900=0,"",E1900*'Emission Factors'!C$26+F1900*'Emission Factors'!C$28+G1900*'Emission Factors'!$C$30)</f>
        <v/>
      </c>
      <c r="M1900" s="79" t="str">
        <f>IF(E1900+F1900+G1900=0,"",E1900*'Emission Factors'!C$27+F1900*'Emission Factors'!C$29+G1900*'Emission Factors'!$C$31)</f>
        <v/>
      </c>
      <c r="N1900" s="79" t="str">
        <f t="shared" si="87"/>
        <v/>
      </c>
      <c r="O1900" s="79" t="str">
        <f t="shared" si="88"/>
        <v/>
      </c>
      <c r="P1900" s="79" t="str">
        <f>IFERROR(N1900*'Emission Factors'!C$13+O1900*'Emission Factors'!C$20,"")</f>
        <v/>
      </c>
      <c r="Q1900" s="89" t="str">
        <f t="shared" si="89"/>
        <v/>
      </c>
      <c r="R1900" s="90" t="str">
        <f>IFERROR(N1900*'Emission Factors'!C$14+O1900*'Emission Factors'!C$21,"")</f>
        <v/>
      </c>
      <c r="S1900" s="90" t="str">
        <f>IFERROR(N1900*'Emission Factors'!C$15+O1900*'Emission Factors'!C$22,"")</f>
        <v/>
      </c>
      <c r="T1900" s="90" t="str">
        <f>IFERROR(N1900*'Emission Factors'!C$16+O1900*'Emission Factors'!C$23,"")</f>
        <v/>
      </c>
      <c r="U1900" s="28" t="str">
        <f>IFERROR(IF(K1900="Residential",N1900*'Emission Factors'!$C$17+O1900*'Emission Factors'!$C$24,N1900*'Emission Factors'!$C$18+O1900*'Emission Factors'!$C$25),"")</f>
        <v/>
      </c>
    </row>
    <row r="1901" spans="2:21" ht="15" customHeight="1" x14ac:dyDescent="0.35">
      <c r="B1901" s="92"/>
      <c r="C1901" s="86"/>
      <c r="D1901" s="62"/>
      <c r="E1901" s="86"/>
      <c r="F1901" s="86"/>
      <c r="G1901" s="86"/>
      <c r="H1901" s="87"/>
      <c r="I1901" s="88"/>
      <c r="J1901" s="64"/>
      <c r="K1901" s="64"/>
      <c r="L1901" s="79" t="str">
        <f>IF(E1901+F1901+G1901=0,"",E1901*'Emission Factors'!C$26+F1901*'Emission Factors'!C$28+G1901*'Emission Factors'!$C$30)</f>
        <v/>
      </c>
      <c r="M1901" s="79" t="str">
        <f>IF(E1901+F1901+G1901=0,"",E1901*'Emission Factors'!C$27+F1901*'Emission Factors'!C$29+G1901*'Emission Factors'!$C$31)</f>
        <v/>
      </c>
      <c r="N1901" s="79" t="str">
        <f t="shared" si="87"/>
        <v/>
      </c>
      <c r="O1901" s="79" t="str">
        <f t="shared" si="88"/>
        <v/>
      </c>
      <c r="P1901" s="79" t="str">
        <f>IFERROR(N1901*'Emission Factors'!C$13+O1901*'Emission Factors'!C$20,"")</f>
        <v/>
      </c>
      <c r="Q1901" s="89" t="str">
        <f t="shared" si="89"/>
        <v/>
      </c>
      <c r="R1901" s="90" t="str">
        <f>IFERROR(N1901*'Emission Factors'!C$14+O1901*'Emission Factors'!C$21,"")</f>
        <v/>
      </c>
      <c r="S1901" s="90" t="str">
        <f>IFERROR(N1901*'Emission Factors'!C$15+O1901*'Emission Factors'!C$22,"")</f>
        <v/>
      </c>
      <c r="T1901" s="90" t="str">
        <f>IFERROR(N1901*'Emission Factors'!C$16+O1901*'Emission Factors'!C$23,"")</f>
        <v/>
      </c>
      <c r="U1901" s="28" t="str">
        <f>IFERROR(IF(K1901="Residential",N1901*'Emission Factors'!$C$17+O1901*'Emission Factors'!$C$24,N1901*'Emission Factors'!$C$18+O1901*'Emission Factors'!$C$25),"")</f>
        <v/>
      </c>
    </row>
    <row r="1902" spans="2:21" ht="15" customHeight="1" x14ac:dyDescent="0.35">
      <c r="B1902" s="92"/>
      <c r="C1902" s="86"/>
      <c r="D1902" s="63"/>
      <c r="E1902" s="86"/>
      <c r="F1902" s="86"/>
      <c r="G1902" s="86"/>
      <c r="H1902" s="87"/>
      <c r="I1902" s="88"/>
      <c r="J1902" s="64"/>
      <c r="K1902" s="64"/>
      <c r="L1902" s="79" t="str">
        <f>IF(E1902+F1902+G1902=0,"",E1902*'Emission Factors'!C$26+F1902*'Emission Factors'!C$28+G1902*'Emission Factors'!$C$30)</f>
        <v/>
      </c>
      <c r="M1902" s="79" t="str">
        <f>IF(E1902+F1902+G1902=0,"",E1902*'Emission Factors'!C$27+F1902*'Emission Factors'!C$29+G1902*'Emission Factors'!$C$31)</f>
        <v/>
      </c>
      <c r="N1902" s="79" t="str">
        <f t="shared" si="87"/>
        <v/>
      </c>
      <c r="O1902" s="79" t="str">
        <f t="shared" si="88"/>
        <v/>
      </c>
      <c r="P1902" s="79" t="str">
        <f>IFERROR(N1902*'Emission Factors'!C$13+O1902*'Emission Factors'!C$20,"")</f>
        <v/>
      </c>
      <c r="Q1902" s="89" t="str">
        <f t="shared" si="89"/>
        <v/>
      </c>
      <c r="R1902" s="90" t="str">
        <f>IFERROR(N1902*'Emission Factors'!C$14+O1902*'Emission Factors'!C$21,"")</f>
        <v/>
      </c>
      <c r="S1902" s="90" t="str">
        <f>IFERROR(N1902*'Emission Factors'!C$15+O1902*'Emission Factors'!C$22,"")</f>
        <v/>
      </c>
      <c r="T1902" s="90" t="str">
        <f>IFERROR(N1902*'Emission Factors'!C$16+O1902*'Emission Factors'!C$23,"")</f>
        <v/>
      </c>
      <c r="U1902" s="28" t="str">
        <f>IFERROR(IF(K1902="Residential",N1902*'Emission Factors'!$C$17+O1902*'Emission Factors'!$C$24,N1902*'Emission Factors'!$C$18+O1902*'Emission Factors'!$C$25),"")</f>
        <v/>
      </c>
    </row>
    <row r="1903" spans="2:21" ht="15" customHeight="1" x14ac:dyDescent="0.35">
      <c r="B1903" s="92"/>
      <c r="C1903" s="86"/>
      <c r="D1903" s="62"/>
      <c r="E1903" s="86"/>
      <c r="F1903" s="86"/>
      <c r="G1903" s="86"/>
      <c r="H1903" s="87"/>
      <c r="I1903" s="88"/>
      <c r="J1903" s="64"/>
      <c r="K1903" s="64"/>
      <c r="L1903" s="79" t="str">
        <f>IF(E1903+F1903+G1903=0,"",E1903*'Emission Factors'!C$26+F1903*'Emission Factors'!C$28+G1903*'Emission Factors'!$C$30)</f>
        <v/>
      </c>
      <c r="M1903" s="79" t="str">
        <f>IF(E1903+F1903+G1903=0,"",E1903*'Emission Factors'!C$27+F1903*'Emission Factors'!C$29+G1903*'Emission Factors'!$C$31)</f>
        <v/>
      </c>
      <c r="N1903" s="79" t="str">
        <f t="shared" si="87"/>
        <v/>
      </c>
      <c r="O1903" s="79" t="str">
        <f t="shared" si="88"/>
        <v/>
      </c>
      <c r="P1903" s="79" t="str">
        <f>IFERROR(N1903*'Emission Factors'!C$13+O1903*'Emission Factors'!C$20,"")</f>
        <v/>
      </c>
      <c r="Q1903" s="89" t="str">
        <f t="shared" si="89"/>
        <v/>
      </c>
      <c r="R1903" s="90" t="str">
        <f>IFERROR(N1903*'Emission Factors'!C$14+O1903*'Emission Factors'!C$21,"")</f>
        <v/>
      </c>
      <c r="S1903" s="90" t="str">
        <f>IFERROR(N1903*'Emission Factors'!C$15+O1903*'Emission Factors'!C$22,"")</f>
        <v/>
      </c>
      <c r="T1903" s="90" t="str">
        <f>IFERROR(N1903*'Emission Factors'!C$16+O1903*'Emission Factors'!C$23,"")</f>
        <v/>
      </c>
      <c r="U1903" s="28" t="str">
        <f>IFERROR(IF(K1903="Residential",N1903*'Emission Factors'!$C$17+O1903*'Emission Factors'!$C$24,N1903*'Emission Factors'!$C$18+O1903*'Emission Factors'!$C$25),"")</f>
        <v/>
      </c>
    </row>
    <row r="1904" spans="2:21" ht="15" customHeight="1" x14ac:dyDescent="0.35">
      <c r="B1904" s="92"/>
      <c r="C1904" s="86"/>
      <c r="D1904" s="62"/>
      <c r="E1904" s="86"/>
      <c r="F1904" s="86"/>
      <c r="G1904" s="86"/>
      <c r="H1904" s="87"/>
      <c r="I1904" s="88"/>
      <c r="J1904" s="64"/>
      <c r="K1904" s="64"/>
      <c r="L1904" s="79" t="str">
        <f>IF(E1904+F1904+G1904=0,"",E1904*'Emission Factors'!C$26+F1904*'Emission Factors'!C$28+G1904*'Emission Factors'!$C$30)</f>
        <v/>
      </c>
      <c r="M1904" s="79" t="str">
        <f>IF(E1904+F1904+G1904=0,"",E1904*'Emission Factors'!C$27+F1904*'Emission Factors'!C$29+G1904*'Emission Factors'!$C$31)</f>
        <v/>
      </c>
      <c r="N1904" s="79" t="str">
        <f t="shared" si="87"/>
        <v/>
      </c>
      <c r="O1904" s="79" t="str">
        <f t="shared" si="88"/>
        <v/>
      </c>
      <c r="P1904" s="79" t="str">
        <f>IFERROR(N1904*'Emission Factors'!C$13+O1904*'Emission Factors'!C$20,"")</f>
        <v/>
      </c>
      <c r="Q1904" s="89" t="str">
        <f t="shared" si="89"/>
        <v/>
      </c>
      <c r="R1904" s="90" t="str">
        <f>IFERROR(N1904*'Emission Factors'!C$14+O1904*'Emission Factors'!C$21,"")</f>
        <v/>
      </c>
      <c r="S1904" s="90" t="str">
        <f>IFERROR(N1904*'Emission Factors'!C$15+O1904*'Emission Factors'!C$22,"")</f>
        <v/>
      </c>
      <c r="T1904" s="90" t="str">
        <f>IFERROR(N1904*'Emission Factors'!C$16+O1904*'Emission Factors'!C$23,"")</f>
        <v/>
      </c>
      <c r="U1904" s="28" t="str">
        <f>IFERROR(IF(K1904="Residential",N1904*'Emission Factors'!$C$17+O1904*'Emission Factors'!$C$24,N1904*'Emission Factors'!$C$18+O1904*'Emission Factors'!$C$25),"")</f>
        <v/>
      </c>
    </row>
    <row r="1905" spans="2:21" ht="15" customHeight="1" x14ac:dyDescent="0.35">
      <c r="B1905" s="92"/>
      <c r="C1905" s="86"/>
      <c r="D1905" s="62"/>
      <c r="E1905" s="86"/>
      <c r="F1905" s="86"/>
      <c r="G1905" s="86"/>
      <c r="H1905" s="87"/>
      <c r="I1905" s="88"/>
      <c r="J1905" s="64"/>
      <c r="K1905" s="64"/>
      <c r="L1905" s="79" t="str">
        <f>IF(E1905+F1905+G1905=0,"",E1905*'Emission Factors'!C$26+F1905*'Emission Factors'!C$28+G1905*'Emission Factors'!$C$30)</f>
        <v/>
      </c>
      <c r="M1905" s="79" t="str">
        <f>IF(E1905+F1905+G1905=0,"",E1905*'Emission Factors'!C$27+F1905*'Emission Factors'!C$29+G1905*'Emission Factors'!$C$31)</f>
        <v/>
      </c>
      <c r="N1905" s="79" t="str">
        <f t="shared" si="87"/>
        <v/>
      </c>
      <c r="O1905" s="79" t="str">
        <f t="shared" si="88"/>
        <v/>
      </c>
      <c r="P1905" s="79" t="str">
        <f>IFERROR(N1905*'Emission Factors'!C$13+O1905*'Emission Factors'!C$20,"")</f>
        <v/>
      </c>
      <c r="Q1905" s="89" t="str">
        <f t="shared" si="89"/>
        <v/>
      </c>
      <c r="R1905" s="90" t="str">
        <f>IFERROR(N1905*'Emission Factors'!C$14+O1905*'Emission Factors'!C$21,"")</f>
        <v/>
      </c>
      <c r="S1905" s="90" t="str">
        <f>IFERROR(N1905*'Emission Factors'!C$15+O1905*'Emission Factors'!C$22,"")</f>
        <v/>
      </c>
      <c r="T1905" s="90" t="str">
        <f>IFERROR(N1905*'Emission Factors'!C$16+O1905*'Emission Factors'!C$23,"")</f>
        <v/>
      </c>
      <c r="U1905" s="28" t="str">
        <f>IFERROR(IF(K1905="Residential",N1905*'Emission Factors'!$C$17+O1905*'Emission Factors'!$C$24,N1905*'Emission Factors'!$C$18+O1905*'Emission Factors'!$C$25),"")</f>
        <v/>
      </c>
    </row>
    <row r="1906" spans="2:21" ht="15" customHeight="1" x14ac:dyDescent="0.35">
      <c r="B1906" s="92"/>
      <c r="C1906" s="86"/>
      <c r="D1906" s="62"/>
      <c r="E1906" s="86"/>
      <c r="F1906" s="86"/>
      <c r="G1906" s="86"/>
      <c r="H1906" s="87"/>
      <c r="I1906" s="88"/>
      <c r="J1906" s="64"/>
      <c r="K1906" s="64"/>
      <c r="L1906" s="79" t="str">
        <f>IF(E1906+F1906+G1906=0,"",E1906*'Emission Factors'!C$26+F1906*'Emission Factors'!C$28+G1906*'Emission Factors'!$C$30)</f>
        <v/>
      </c>
      <c r="M1906" s="79" t="str">
        <f>IF(E1906+F1906+G1906=0,"",E1906*'Emission Factors'!C$27+F1906*'Emission Factors'!C$29+G1906*'Emission Factors'!$C$31)</f>
        <v/>
      </c>
      <c r="N1906" s="79" t="str">
        <f t="shared" si="87"/>
        <v/>
      </c>
      <c r="O1906" s="79" t="str">
        <f t="shared" si="88"/>
        <v/>
      </c>
      <c r="P1906" s="79" t="str">
        <f>IFERROR(N1906*'Emission Factors'!C$13+O1906*'Emission Factors'!C$20,"")</f>
        <v/>
      </c>
      <c r="Q1906" s="89" t="str">
        <f t="shared" si="89"/>
        <v/>
      </c>
      <c r="R1906" s="90" t="str">
        <f>IFERROR(N1906*'Emission Factors'!C$14+O1906*'Emission Factors'!C$21,"")</f>
        <v/>
      </c>
      <c r="S1906" s="90" t="str">
        <f>IFERROR(N1906*'Emission Factors'!C$15+O1906*'Emission Factors'!C$22,"")</f>
        <v/>
      </c>
      <c r="T1906" s="90" t="str">
        <f>IFERROR(N1906*'Emission Factors'!C$16+O1906*'Emission Factors'!C$23,"")</f>
        <v/>
      </c>
      <c r="U1906" s="28" t="str">
        <f>IFERROR(IF(K1906="Residential",N1906*'Emission Factors'!$C$17+O1906*'Emission Factors'!$C$24,N1906*'Emission Factors'!$C$18+O1906*'Emission Factors'!$C$25),"")</f>
        <v/>
      </c>
    </row>
    <row r="1907" spans="2:21" ht="15" customHeight="1" x14ac:dyDescent="0.35">
      <c r="B1907" s="92"/>
      <c r="C1907" s="86"/>
      <c r="D1907" s="63"/>
      <c r="E1907" s="86"/>
      <c r="F1907" s="86"/>
      <c r="G1907" s="86"/>
      <c r="H1907" s="87"/>
      <c r="I1907" s="88"/>
      <c r="J1907" s="64"/>
      <c r="K1907" s="64"/>
      <c r="L1907" s="79" t="str">
        <f>IF(E1907+F1907+G1907=0,"",E1907*'Emission Factors'!C$26+F1907*'Emission Factors'!C$28+G1907*'Emission Factors'!$C$30)</f>
        <v/>
      </c>
      <c r="M1907" s="79" t="str">
        <f>IF(E1907+F1907+G1907=0,"",E1907*'Emission Factors'!C$27+F1907*'Emission Factors'!C$29+G1907*'Emission Factors'!$C$31)</f>
        <v/>
      </c>
      <c r="N1907" s="79" t="str">
        <f t="shared" si="87"/>
        <v/>
      </c>
      <c r="O1907" s="79" t="str">
        <f t="shared" si="88"/>
        <v/>
      </c>
      <c r="P1907" s="79" t="str">
        <f>IFERROR(N1907*'Emission Factors'!C$13+O1907*'Emission Factors'!C$20,"")</f>
        <v/>
      </c>
      <c r="Q1907" s="89" t="str">
        <f t="shared" si="89"/>
        <v/>
      </c>
      <c r="R1907" s="90" t="str">
        <f>IFERROR(N1907*'Emission Factors'!C$14+O1907*'Emission Factors'!C$21,"")</f>
        <v/>
      </c>
      <c r="S1907" s="90" t="str">
        <f>IFERROR(N1907*'Emission Factors'!C$15+O1907*'Emission Factors'!C$22,"")</f>
        <v/>
      </c>
      <c r="T1907" s="90" t="str">
        <f>IFERROR(N1907*'Emission Factors'!C$16+O1907*'Emission Factors'!C$23,"")</f>
        <v/>
      </c>
      <c r="U1907" s="28" t="str">
        <f>IFERROR(IF(K1907="Residential",N1907*'Emission Factors'!$C$17+O1907*'Emission Factors'!$C$24,N1907*'Emission Factors'!$C$18+O1907*'Emission Factors'!$C$25),"")</f>
        <v/>
      </c>
    </row>
    <row r="1908" spans="2:21" ht="15" customHeight="1" x14ac:dyDescent="0.35">
      <c r="B1908" s="92"/>
      <c r="C1908" s="86"/>
      <c r="D1908" s="62"/>
      <c r="E1908" s="86"/>
      <c r="F1908" s="86"/>
      <c r="G1908" s="86"/>
      <c r="H1908" s="87"/>
      <c r="I1908" s="88"/>
      <c r="J1908" s="64"/>
      <c r="K1908" s="64"/>
      <c r="L1908" s="79" t="str">
        <f>IF(E1908+F1908+G1908=0,"",E1908*'Emission Factors'!C$26+F1908*'Emission Factors'!C$28+G1908*'Emission Factors'!$C$30)</f>
        <v/>
      </c>
      <c r="M1908" s="79" t="str">
        <f>IF(E1908+F1908+G1908=0,"",E1908*'Emission Factors'!C$27+F1908*'Emission Factors'!C$29+G1908*'Emission Factors'!$C$31)</f>
        <v/>
      </c>
      <c r="N1908" s="79" t="str">
        <f t="shared" si="87"/>
        <v/>
      </c>
      <c r="O1908" s="79" t="str">
        <f t="shared" si="88"/>
        <v/>
      </c>
      <c r="P1908" s="79" t="str">
        <f>IFERROR(N1908*'Emission Factors'!C$13+O1908*'Emission Factors'!C$20,"")</f>
        <v/>
      </c>
      <c r="Q1908" s="89" t="str">
        <f t="shared" si="89"/>
        <v/>
      </c>
      <c r="R1908" s="90" t="str">
        <f>IFERROR(N1908*'Emission Factors'!C$14+O1908*'Emission Factors'!C$21,"")</f>
        <v/>
      </c>
      <c r="S1908" s="90" t="str">
        <f>IFERROR(N1908*'Emission Factors'!C$15+O1908*'Emission Factors'!C$22,"")</f>
        <v/>
      </c>
      <c r="T1908" s="90" t="str">
        <f>IFERROR(N1908*'Emission Factors'!C$16+O1908*'Emission Factors'!C$23,"")</f>
        <v/>
      </c>
      <c r="U1908" s="28" t="str">
        <f>IFERROR(IF(K1908="Residential",N1908*'Emission Factors'!$C$17+O1908*'Emission Factors'!$C$24,N1908*'Emission Factors'!$C$18+O1908*'Emission Factors'!$C$25),"")</f>
        <v/>
      </c>
    </row>
    <row r="1909" spans="2:21" ht="15" customHeight="1" x14ac:dyDescent="0.35">
      <c r="B1909" s="92"/>
      <c r="C1909" s="86"/>
      <c r="D1909" s="62"/>
      <c r="E1909" s="86"/>
      <c r="F1909" s="86"/>
      <c r="G1909" s="86"/>
      <c r="H1909" s="87"/>
      <c r="I1909" s="88"/>
      <c r="J1909" s="64"/>
      <c r="K1909" s="64"/>
      <c r="L1909" s="79" t="str">
        <f>IF(E1909+F1909+G1909=0,"",E1909*'Emission Factors'!C$26+F1909*'Emission Factors'!C$28+G1909*'Emission Factors'!$C$30)</f>
        <v/>
      </c>
      <c r="M1909" s="79" t="str">
        <f>IF(E1909+F1909+G1909=0,"",E1909*'Emission Factors'!C$27+F1909*'Emission Factors'!C$29+G1909*'Emission Factors'!$C$31)</f>
        <v/>
      </c>
      <c r="N1909" s="79" t="str">
        <f t="shared" si="87"/>
        <v/>
      </c>
      <c r="O1909" s="79" t="str">
        <f t="shared" si="88"/>
        <v/>
      </c>
      <c r="P1909" s="79" t="str">
        <f>IFERROR(N1909*'Emission Factors'!C$13+O1909*'Emission Factors'!C$20,"")</f>
        <v/>
      </c>
      <c r="Q1909" s="89" t="str">
        <f t="shared" si="89"/>
        <v/>
      </c>
      <c r="R1909" s="90" t="str">
        <f>IFERROR(N1909*'Emission Factors'!C$14+O1909*'Emission Factors'!C$21,"")</f>
        <v/>
      </c>
      <c r="S1909" s="90" t="str">
        <f>IFERROR(N1909*'Emission Factors'!C$15+O1909*'Emission Factors'!C$22,"")</f>
        <v/>
      </c>
      <c r="T1909" s="90" t="str">
        <f>IFERROR(N1909*'Emission Factors'!C$16+O1909*'Emission Factors'!C$23,"")</f>
        <v/>
      </c>
      <c r="U1909" s="28" t="str">
        <f>IFERROR(IF(K1909="Residential",N1909*'Emission Factors'!$C$17+O1909*'Emission Factors'!$C$24,N1909*'Emission Factors'!$C$18+O1909*'Emission Factors'!$C$25),"")</f>
        <v/>
      </c>
    </row>
    <row r="1910" spans="2:21" ht="15" customHeight="1" x14ac:dyDescent="0.35">
      <c r="B1910" s="92"/>
      <c r="C1910" s="86"/>
      <c r="D1910" s="62"/>
      <c r="E1910" s="86"/>
      <c r="F1910" s="86"/>
      <c r="G1910" s="86"/>
      <c r="H1910" s="87"/>
      <c r="I1910" s="88"/>
      <c r="J1910" s="64"/>
      <c r="K1910" s="64"/>
      <c r="L1910" s="79" t="str">
        <f>IF(E1910+F1910+G1910=0,"",E1910*'Emission Factors'!C$26+F1910*'Emission Factors'!C$28+G1910*'Emission Factors'!$C$30)</f>
        <v/>
      </c>
      <c r="M1910" s="79" t="str">
        <f>IF(E1910+F1910+G1910=0,"",E1910*'Emission Factors'!C$27+F1910*'Emission Factors'!C$29+G1910*'Emission Factors'!$C$31)</f>
        <v/>
      </c>
      <c r="N1910" s="79" t="str">
        <f t="shared" si="87"/>
        <v/>
      </c>
      <c r="O1910" s="79" t="str">
        <f t="shared" si="88"/>
        <v/>
      </c>
      <c r="P1910" s="79" t="str">
        <f>IFERROR(N1910*'Emission Factors'!C$13+O1910*'Emission Factors'!C$20,"")</f>
        <v/>
      </c>
      <c r="Q1910" s="89" t="str">
        <f t="shared" si="89"/>
        <v/>
      </c>
      <c r="R1910" s="90" t="str">
        <f>IFERROR(N1910*'Emission Factors'!C$14+O1910*'Emission Factors'!C$21,"")</f>
        <v/>
      </c>
      <c r="S1910" s="90" t="str">
        <f>IFERROR(N1910*'Emission Factors'!C$15+O1910*'Emission Factors'!C$22,"")</f>
        <v/>
      </c>
      <c r="T1910" s="90" t="str">
        <f>IFERROR(N1910*'Emission Factors'!C$16+O1910*'Emission Factors'!C$23,"")</f>
        <v/>
      </c>
      <c r="U1910" s="28" t="str">
        <f>IFERROR(IF(K1910="Residential",N1910*'Emission Factors'!$C$17+O1910*'Emission Factors'!$C$24,N1910*'Emission Factors'!$C$18+O1910*'Emission Factors'!$C$25),"")</f>
        <v/>
      </c>
    </row>
    <row r="1911" spans="2:21" ht="15" customHeight="1" x14ac:dyDescent="0.35">
      <c r="B1911" s="92"/>
      <c r="C1911" s="86"/>
      <c r="D1911" s="62"/>
      <c r="E1911" s="86"/>
      <c r="F1911" s="86"/>
      <c r="G1911" s="86"/>
      <c r="H1911" s="87"/>
      <c r="I1911" s="88"/>
      <c r="J1911" s="64"/>
      <c r="K1911" s="64"/>
      <c r="L1911" s="79" t="str">
        <f>IF(E1911+F1911+G1911=0,"",E1911*'Emission Factors'!C$26+F1911*'Emission Factors'!C$28+G1911*'Emission Factors'!$C$30)</f>
        <v/>
      </c>
      <c r="M1911" s="79" t="str">
        <f>IF(E1911+F1911+G1911=0,"",E1911*'Emission Factors'!C$27+F1911*'Emission Factors'!C$29+G1911*'Emission Factors'!$C$31)</f>
        <v/>
      </c>
      <c r="N1911" s="79" t="str">
        <f t="shared" si="87"/>
        <v/>
      </c>
      <c r="O1911" s="79" t="str">
        <f t="shared" si="88"/>
        <v/>
      </c>
      <c r="P1911" s="79" t="str">
        <f>IFERROR(N1911*'Emission Factors'!C$13+O1911*'Emission Factors'!C$20,"")</f>
        <v/>
      </c>
      <c r="Q1911" s="89" t="str">
        <f t="shared" si="89"/>
        <v/>
      </c>
      <c r="R1911" s="90" t="str">
        <f>IFERROR(N1911*'Emission Factors'!C$14+O1911*'Emission Factors'!C$21,"")</f>
        <v/>
      </c>
      <c r="S1911" s="90" t="str">
        <f>IFERROR(N1911*'Emission Factors'!C$15+O1911*'Emission Factors'!C$22,"")</f>
        <v/>
      </c>
      <c r="T1911" s="90" t="str">
        <f>IFERROR(N1911*'Emission Factors'!C$16+O1911*'Emission Factors'!C$23,"")</f>
        <v/>
      </c>
      <c r="U1911" s="28" t="str">
        <f>IFERROR(IF(K1911="Residential",N1911*'Emission Factors'!$C$17+O1911*'Emission Factors'!$C$24,N1911*'Emission Factors'!$C$18+O1911*'Emission Factors'!$C$25),"")</f>
        <v/>
      </c>
    </row>
    <row r="1912" spans="2:21" ht="15" customHeight="1" x14ac:dyDescent="0.35">
      <c r="B1912" s="92"/>
      <c r="C1912" s="86"/>
      <c r="D1912" s="63"/>
      <c r="E1912" s="86"/>
      <c r="F1912" s="86"/>
      <c r="G1912" s="86"/>
      <c r="H1912" s="87"/>
      <c r="I1912" s="88"/>
      <c r="J1912" s="64"/>
      <c r="K1912" s="64"/>
      <c r="L1912" s="79" t="str">
        <f>IF(E1912+F1912+G1912=0,"",E1912*'Emission Factors'!C$26+F1912*'Emission Factors'!C$28+G1912*'Emission Factors'!$C$30)</f>
        <v/>
      </c>
      <c r="M1912" s="79" t="str">
        <f>IF(E1912+F1912+G1912=0,"",E1912*'Emission Factors'!C$27+F1912*'Emission Factors'!C$29+G1912*'Emission Factors'!$C$31)</f>
        <v/>
      </c>
      <c r="N1912" s="79" t="str">
        <f t="shared" si="87"/>
        <v/>
      </c>
      <c r="O1912" s="79" t="str">
        <f t="shared" si="88"/>
        <v/>
      </c>
      <c r="P1912" s="79" t="str">
        <f>IFERROR(N1912*'Emission Factors'!C$13+O1912*'Emission Factors'!C$20,"")</f>
        <v/>
      </c>
      <c r="Q1912" s="89" t="str">
        <f t="shared" si="89"/>
        <v/>
      </c>
      <c r="R1912" s="90" t="str">
        <f>IFERROR(N1912*'Emission Factors'!C$14+O1912*'Emission Factors'!C$21,"")</f>
        <v/>
      </c>
      <c r="S1912" s="90" t="str">
        <f>IFERROR(N1912*'Emission Factors'!C$15+O1912*'Emission Factors'!C$22,"")</f>
        <v/>
      </c>
      <c r="T1912" s="90" t="str">
        <f>IFERROR(N1912*'Emission Factors'!C$16+O1912*'Emission Factors'!C$23,"")</f>
        <v/>
      </c>
      <c r="U1912" s="28" t="str">
        <f>IFERROR(IF(K1912="Residential",N1912*'Emission Factors'!$C$17+O1912*'Emission Factors'!$C$24,N1912*'Emission Factors'!$C$18+O1912*'Emission Factors'!$C$25),"")</f>
        <v/>
      </c>
    </row>
    <row r="1913" spans="2:21" ht="15" customHeight="1" x14ac:dyDescent="0.35">
      <c r="B1913" s="92"/>
      <c r="C1913" s="86"/>
      <c r="D1913" s="62"/>
      <c r="E1913" s="86"/>
      <c r="F1913" s="86"/>
      <c r="G1913" s="86"/>
      <c r="H1913" s="87"/>
      <c r="I1913" s="88"/>
      <c r="J1913" s="64"/>
      <c r="K1913" s="64"/>
      <c r="L1913" s="79" t="str">
        <f>IF(E1913+F1913+G1913=0,"",E1913*'Emission Factors'!C$26+F1913*'Emission Factors'!C$28+G1913*'Emission Factors'!$C$30)</f>
        <v/>
      </c>
      <c r="M1913" s="79" t="str">
        <f>IF(E1913+F1913+G1913=0,"",E1913*'Emission Factors'!C$27+F1913*'Emission Factors'!C$29+G1913*'Emission Factors'!$C$31)</f>
        <v/>
      </c>
      <c r="N1913" s="79" t="str">
        <f t="shared" si="87"/>
        <v/>
      </c>
      <c r="O1913" s="79" t="str">
        <f t="shared" si="88"/>
        <v/>
      </c>
      <c r="P1913" s="79" t="str">
        <f>IFERROR(N1913*'Emission Factors'!C$13+O1913*'Emission Factors'!C$20,"")</f>
        <v/>
      </c>
      <c r="Q1913" s="89" t="str">
        <f t="shared" si="89"/>
        <v/>
      </c>
      <c r="R1913" s="90" t="str">
        <f>IFERROR(N1913*'Emission Factors'!C$14+O1913*'Emission Factors'!C$21,"")</f>
        <v/>
      </c>
      <c r="S1913" s="90" t="str">
        <f>IFERROR(N1913*'Emission Factors'!C$15+O1913*'Emission Factors'!C$22,"")</f>
        <v/>
      </c>
      <c r="T1913" s="90" t="str">
        <f>IFERROR(N1913*'Emission Factors'!C$16+O1913*'Emission Factors'!C$23,"")</f>
        <v/>
      </c>
      <c r="U1913" s="28" t="str">
        <f>IFERROR(IF(K1913="Residential",N1913*'Emission Factors'!$C$17+O1913*'Emission Factors'!$C$24,N1913*'Emission Factors'!$C$18+O1913*'Emission Factors'!$C$25),"")</f>
        <v/>
      </c>
    </row>
    <row r="1914" spans="2:21" ht="15" customHeight="1" x14ac:dyDescent="0.35">
      <c r="B1914" s="92"/>
      <c r="C1914" s="86"/>
      <c r="D1914" s="62"/>
      <c r="E1914" s="86"/>
      <c r="F1914" s="86"/>
      <c r="G1914" s="86"/>
      <c r="H1914" s="87"/>
      <c r="I1914" s="88"/>
      <c r="J1914" s="64"/>
      <c r="K1914" s="64"/>
      <c r="L1914" s="79" t="str">
        <f>IF(E1914+F1914+G1914=0,"",E1914*'Emission Factors'!C$26+F1914*'Emission Factors'!C$28+G1914*'Emission Factors'!$C$30)</f>
        <v/>
      </c>
      <c r="M1914" s="79" t="str">
        <f>IF(E1914+F1914+G1914=0,"",E1914*'Emission Factors'!C$27+F1914*'Emission Factors'!C$29+G1914*'Emission Factors'!$C$31)</f>
        <v/>
      </c>
      <c r="N1914" s="79" t="str">
        <f t="shared" si="87"/>
        <v/>
      </c>
      <c r="O1914" s="79" t="str">
        <f t="shared" si="88"/>
        <v/>
      </c>
      <c r="P1914" s="79" t="str">
        <f>IFERROR(N1914*'Emission Factors'!C$13+O1914*'Emission Factors'!C$20,"")</f>
        <v/>
      </c>
      <c r="Q1914" s="89" t="str">
        <f t="shared" si="89"/>
        <v/>
      </c>
      <c r="R1914" s="90" t="str">
        <f>IFERROR(N1914*'Emission Factors'!C$14+O1914*'Emission Factors'!C$21,"")</f>
        <v/>
      </c>
      <c r="S1914" s="90" t="str">
        <f>IFERROR(N1914*'Emission Factors'!C$15+O1914*'Emission Factors'!C$22,"")</f>
        <v/>
      </c>
      <c r="T1914" s="90" t="str">
        <f>IFERROR(N1914*'Emission Factors'!C$16+O1914*'Emission Factors'!C$23,"")</f>
        <v/>
      </c>
      <c r="U1914" s="28" t="str">
        <f>IFERROR(IF(K1914="Residential",N1914*'Emission Factors'!$C$17+O1914*'Emission Factors'!$C$24,N1914*'Emission Factors'!$C$18+O1914*'Emission Factors'!$C$25),"")</f>
        <v/>
      </c>
    </row>
    <row r="1915" spans="2:21" ht="15" customHeight="1" x14ac:dyDescent="0.35">
      <c r="B1915" s="92"/>
      <c r="C1915" s="86"/>
      <c r="D1915" s="62"/>
      <c r="E1915" s="86"/>
      <c r="F1915" s="86"/>
      <c r="G1915" s="86"/>
      <c r="H1915" s="87"/>
      <c r="I1915" s="88"/>
      <c r="J1915" s="64"/>
      <c r="K1915" s="64"/>
      <c r="L1915" s="79" t="str">
        <f>IF(E1915+F1915+G1915=0,"",E1915*'Emission Factors'!C$26+F1915*'Emission Factors'!C$28+G1915*'Emission Factors'!$C$30)</f>
        <v/>
      </c>
      <c r="M1915" s="79" t="str">
        <f>IF(E1915+F1915+G1915=0,"",E1915*'Emission Factors'!C$27+F1915*'Emission Factors'!C$29+G1915*'Emission Factors'!$C$31)</f>
        <v/>
      </c>
      <c r="N1915" s="79" t="str">
        <f t="shared" si="87"/>
        <v/>
      </c>
      <c r="O1915" s="79" t="str">
        <f t="shared" si="88"/>
        <v/>
      </c>
      <c r="P1915" s="79" t="str">
        <f>IFERROR(N1915*'Emission Factors'!C$13+O1915*'Emission Factors'!C$20,"")</f>
        <v/>
      </c>
      <c r="Q1915" s="89" t="str">
        <f t="shared" si="89"/>
        <v/>
      </c>
      <c r="R1915" s="90" t="str">
        <f>IFERROR(N1915*'Emission Factors'!C$14+O1915*'Emission Factors'!C$21,"")</f>
        <v/>
      </c>
      <c r="S1915" s="90" t="str">
        <f>IFERROR(N1915*'Emission Factors'!C$15+O1915*'Emission Factors'!C$22,"")</f>
        <v/>
      </c>
      <c r="T1915" s="90" t="str">
        <f>IFERROR(N1915*'Emission Factors'!C$16+O1915*'Emission Factors'!C$23,"")</f>
        <v/>
      </c>
      <c r="U1915" s="28" t="str">
        <f>IFERROR(IF(K1915="Residential",N1915*'Emission Factors'!$C$17+O1915*'Emission Factors'!$C$24,N1915*'Emission Factors'!$C$18+O1915*'Emission Factors'!$C$25),"")</f>
        <v/>
      </c>
    </row>
    <row r="1916" spans="2:21" ht="15" customHeight="1" x14ac:dyDescent="0.35">
      <c r="B1916" s="92"/>
      <c r="C1916" s="86"/>
      <c r="D1916" s="62"/>
      <c r="E1916" s="86"/>
      <c r="F1916" s="86"/>
      <c r="G1916" s="86"/>
      <c r="H1916" s="87"/>
      <c r="I1916" s="88"/>
      <c r="J1916" s="64"/>
      <c r="K1916" s="64"/>
      <c r="L1916" s="79" t="str">
        <f>IF(E1916+F1916+G1916=0,"",E1916*'Emission Factors'!C$26+F1916*'Emission Factors'!C$28+G1916*'Emission Factors'!$C$30)</f>
        <v/>
      </c>
      <c r="M1916" s="79" t="str">
        <f>IF(E1916+F1916+G1916=0,"",E1916*'Emission Factors'!C$27+F1916*'Emission Factors'!C$29+G1916*'Emission Factors'!$C$31)</f>
        <v/>
      </c>
      <c r="N1916" s="79" t="str">
        <f t="shared" si="87"/>
        <v/>
      </c>
      <c r="O1916" s="79" t="str">
        <f t="shared" si="88"/>
        <v/>
      </c>
      <c r="P1916" s="79" t="str">
        <f>IFERROR(N1916*'Emission Factors'!C$13+O1916*'Emission Factors'!C$20,"")</f>
        <v/>
      </c>
      <c r="Q1916" s="89" t="str">
        <f t="shared" si="89"/>
        <v/>
      </c>
      <c r="R1916" s="90" t="str">
        <f>IFERROR(N1916*'Emission Factors'!C$14+O1916*'Emission Factors'!C$21,"")</f>
        <v/>
      </c>
      <c r="S1916" s="90" t="str">
        <f>IFERROR(N1916*'Emission Factors'!C$15+O1916*'Emission Factors'!C$22,"")</f>
        <v/>
      </c>
      <c r="T1916" s="90" t="str">
        <f>IFERROR(N1916*'Emission Factors'!C$16+O1916*'Emission Factors'!C$23,"")</f>
        <v/>
      </c>
      <c r="U1916" s="28" t="str">
        <f>IFERROR(IF(K1916="Residential",N1916*'Emission Factors'!$C$17+O1916*'Emission Factors'!$C$24,N1916*'Emission Factors'!$C$18+O1916*'Emission Factors'!$C$25),"")</f>
        <v/>
      </c>
    </row>
    <row r="1917" spans="2:21" ht="15" customHeight="1" x14ac:dyDescent="0.35">
      <c r="B1917" s="92"/>
      <c r="C1917" s="86"/>
      <c r="D1917" s="63"/>
      <c r="E1917" s="86"/>
      <c r="F1917" s="86"/>
      <c r="G1917" s="86"/>
      <c r="H1917" s="87"/>
      <c r="I1917" s="88"/>
      <c r="J1917" s="64"/>
      <c r="K1917" s="64"/>
      <c r="L1917" s="79" t="str">
        <f>IF(E1917+F1917+G1917=0,"",E1917*'Emission Factors'!C$26+F1917*'Emission Factors'!C$28+G1917*'Emission Factors'!$C$30)</f>
        <v/>
      </c>
      <c r="M1917" s="79" t="str">
        <f>IF(E1917+F1917+G1917=0,"",E1917*'Emission Factors'!C$27+F1917*'Emission Factors'!C$29+G1917*'Emission Factors'!$C$31)</f>
        <v/>
      </c>
      <c r="N1917" s="79" t="str">
        <f t="shared" si="87"/>
        <v/>
      </c>
      <c r="O1917" s="79" t="str">
        <f t="shared" si="88"/>
        <v/>
      </c>
      <c r="P1917" s="79" t="str">
        <f>IFERROR(N1917*'Emission Factors'!C$13+O1917*'Emission Factors'!C$20,"")</f>
        <v/>
      </c>
      <c r="Q1917" s="89" t="str">
        <f t="shared" si="89"/>
        <v/>
      </c>
      <c r="R1917" s="90" t="str">
        <f>IFERROR(N1917*'Emission Factors'!C$14+O1917*'Emission Factors'!C$21,"")</f>
        <v/>
      </c>
      <c r="S1917" s="90" t="str">
        <f>IFERROR(N1917*'Emission Factors'!C$15+O1917*'Emission Factors'!C$22,"")</f>
        <v/>
      </c>
      <c r="T1917" s="90" t="str">
        <f>IFERROR(N1917*'Emission Factors'!C$16+O1917*'Emission Factors'!C$23,"")</f>
        <v/>
      </c>
      <c r="U1917" s="28" t="str">
        <f>IFERROR(IF(K1917="Residential",N1917*'Emission Factors'!$C$17+O1917*'Emission Factors'!$C$24,N1917*'Emission Factors'!$C$18+O1917*'Emission Factors'!$C$25),"")</f>
        <v/>
      </c>
    </row>
    <row r="1918" spans="2:21" ht="15" customHeight="1" x14ac:dyDescent="0.35">
      <c r="B1918" s="92"/>
      <c r="C1918" s="86"/>
      <c r="D1918" s="62"/>
      <c r="E1918" s="86"/>
      <c r="F1918" s="86"/>
      <c r="G1918" s="86"/>
      <c r="H1918" s="87"/>
      <c r="I1918" s="88"/>
      <c r="J1918" s="64"/>
      <c r="K1918" s="64"/>
      <c r="L1918" s="79" t="str">
        <f>IF(E1918+F1918+G1918=0,"",E1918*'Emission Factors'!C$26+F1918*'Emission Factors'!C$28+G1918*'Emission Factors'!$C$30)</f>
        <v/>
      </c>
      <c r="M1918" s="79" t="str">
        <f>IF(E1918+F1918+G1918=0,"",E1918*'Emission Factors'!C$27+F1918*'Emission Factors'!C$29+G1918*'Emission Factors'!$C$31)</f>
        <v/>
      </c>
      <c r="N1918" s="79" t="str">
        <f t="shared" si="87"/>
        <v/>
      </c>
      <c r="O1918" s="79" t="str">
        <f t="shared" si="88"/>
        <v/>
      </c>
      <c r="P1918" s="79" t="str">
        <f>IFERROR(N1918*'Emission Factors'!C$13+O1918*'Emission Factors'!C$20,"")</f>
        <v/>
      </c>
      <c r="Q1918" s="89" t="str">
        <f t="shared" si="89"/>
        <v/>
      </c>
      <c r="R1918" s="90" t="str">
        <f>IFERROR(N1918*'Emission Factors'!C$14+O1918*'Emission Factors'!C$21,"")</f>
        <v/>
      </c>
      <c r="S1918" s="90" t="str">
        <f>IFERROR(N1918*'Emission Factors'!C$15+O1918*'Emission Factors'!C$22,"")</f>
        <v/>
      </c>
      <c r="T1918" s="90" t="str">
        <f>IFERROR(N1918*'Emission Factors'!C$16+O1918*'Emission Factors'!C$23,"")</f>
        <v/>
      </c>
      <c r="U1918" s="28" t="str">
        <f>IFERROR(IF(K1918="Residential",N1918*'Emission Factors'!$C$17+O1918*'Emission Factors'!$C$24,N1918*'Emission Factors'!$C$18+O1918*'Emission Factors'!$C$25),"")</f>
        <v/>
      </c>
    </row>
    <row r="1919" spans="2:21" ht="15" customHeight="1" x14ac:dyDescent="0.35">
      <c r="B1919" s="92"/>
      <c r="C1919" s="86"/>
      <c r="D1919" s="62"/>
      <c r="E1919" s="86"/>
      <c r="F1919" s="86"/>
      <c r="G1919" s="86"/>
      <c r="H1919" s="87"/>
      <c r="I1919" s="88"/>
      <c r="J1919" s="64"/>
      <c r="K1919" s="64"/>
      <c r="L1919" s="79" t="str">
        <f>IF(E1919+F1919+G1919=0,"",E1919*'Emission Factors'!C$26+F1919*'Emission Factors'!C$28+G1919*'Emission Factors'!$C$30)</f>
        <v/>
      </c>
      <c r="M1919" s="79" t="str">
        <f>IF(E1919+F1919+G1919=0,"",E1919*'Emission Factors'!C$27+F1919*'Emission Factors'!C$29+G1919*'Emission Factors'!$C$31)</f>
        <v/>
      </c>
      <c r="N1919" s="79" t="str">
        <f t="shared" si="87"/>
        <v/>
      </c>
      <c r="O1919" s="79" t="str">
        <f t="shared" si="88"/>
        <v/>
      </c>
      <c r="P1919" s="79" t="str">
        <f>IFERROR(N1919*'Emission Factors'!C$13+O1919*'Emission Factors'!C$20,"")</f>
        <v/>
      </c>
      <c r="Q1919" s="89" t="str">
        <f t="shared" si="89"/>
        <v/>
      </c>
      <c r="R1919" s="90" t="str">
        <f>IFERROR(N1919*'Emission Factors'!C$14+O1919*'Emission Factors'!C$21,"")</f>
        <v/>
      </c>
      <c r="S1919" s="90" t="str">
        <f>IFERROR(N1919*'Emission Factors'!C$15+O1919*'Emission Factors'!C$22,"")</f>
        <v/>
      </c>
      <c r="T1919" s="90" t="str">
        <f>IFERROR(N1919*'Emission Factors'!C$16+O1919*'Emission Factors'!C$23,"")</f>
        <v/>
      </c>
      <c r="U1919" s="28" t="str">
        <f>IFERROR(IF(K1919="Residential",N1919*'Emission Factors'!$C$17+O1919*'Emission Factors'!$C$24,N1919*'Emission Factors'!$C$18+O1919*'Emission Factors'!$C$25),"")</f>
        <v/>
      </c>
    </row>
    <row r="1920" spans="2:21" ht="15" customHeight="1" x14ac:dyDescent="0.35">
      <c r="B1920" s="92"/>
      <c r="C1920" s="86"/>
      <c r="D1920" s="62"/>
      <c r="E1920" s="86"/>
      <c r="F1920" s="86"/>
      <c r="G1920" s="86"/>
      <c r="H1920" s="87"/>
      <c r="I1920" s="88"/>
      <c r="J1920" s="64"/>
      <c r="K1920" s="64"/>
      <c r="L1920" s="79" t="str">
        <f>IF(E1920+F1920+G1920=0,"",E1920*'Emission Factors'!C$26+F1920*'Emission Factors'!C$28+G1920*'Emission Factors'!$C$30)</f>
        <v/>
      </c>
      <c r="M1920" s="79" t="str">
        <f>IF(E1920+F1920+G1920=0,"",E1920*'Emission Factors'!C$27+F1920*'Emission Factors'!C$29+G1920*'Emission Factors'!$C$31)</f>
        <v/>
      </c>
      <c r="N1920" s="79" t="str">
        <f t="shared" si="87"/>
        <v/>
      </c>
      <c r="O1920" s="79" t="str">
        <f t="shared" si="88"/>
        <v/>
      </c>
      <c r="P1920" s="79" t="str">
        <f>IFERROR(N1920*'Emission Factors'!C$13+O1920*'Emission Factors'!C$20,"")</f>
        <v/>
      </c>
      <c r="Q1920" s="89" t="str">
        <f t="shared" si="89"/>
        <v/>
      </c>
      <c r="R1920" s="90" t="str">
        <f>IFERROR(N1920*'Emission Factors'!C$14+O1920*'Emission Factors'!C$21,"")</f>
        <v/>
      </c>
      <c r="S1920" s="90" t="str">
        <f>IFERROR(N1920*'Emission Factors'!C$15+O1920*'Emission Factors'!C$22,"")</f>
        <v/>
      </c>
      <c r="T1920" s="90" t="str">
        <f>IFERROR(N1920*'Emission Factors'!C$16+O1920*'Emission Factors'!C$23,"")</f>
        <v/>
      </c>
      <c r="U1920" s="28" t="str">
        <f>IFERROR(IF(K1920="Residential",N1920*'Emission Factors'!$C$17+O1920*'Emission Factors'!$C$24,N1920*'Emission Factors'!$C$18+O1920*'Emission Factors'!$C$25),"")</f>
        <v/>
      </c>
    </row>
    <row r="1921" spans="2:21" ht="15" customHeight="1" x14ac:dyDescent="0.35">
      <c r="B1921" s="92"/>
      <c r="C1921" s="86"/>
      <c r="D1921" s="62"/>
      <c r="E1921" s="86"/>
      <c r="F1921" s="86"/>
      <c r="G1921" s="86"/>
      <c r="H1921" s="87"/>
      <c r="I1921" s="88"/>
      <c r="J1921" s="64"/>
      <c r="K1921" s="64"/>
      <c r="L1921" s="79" t="str">
        <f>IF(E1921+F1921+G1921=0,"",E1921*'Emission Factors'!C$26+F1921*'Emission Factors'!C$28+G1921*'Emission Factors'!$C$30)</f>
        <v/>
      </c>
      <c r="M1921" s="79" t="str">
        <f>IF(E1921+F1921+G1921=0,"",E1921*'Emission Factors'!C$27+F1921*'Emission Factors'!C$29+G1921*'Emission Factors'!$C$31)</f>
        <v/>
      </c>
      <c r="N1921" s="79" t="str">
        <f t="shared" si="87"/>
        <v/>
      </c>
      <c r="O1921" s="79" t="str">
        <f t="shared" si="88"/>
        <v/>
      </c>
      <c r="P1921" s="79" t="str">
        <f>IFERROR(N1921*'Emission Factors'!C$13+O1921*'Emission Factors'!C$20,"")</f>
        <v/>
      </c>
      <c r="Q1921" s="89" t="str">
        <f t="shared" si="89"/>
        <v/>
      </c>
      <c r="R1921" s="90" t="str">
        <f>IFERROR(N1921*'Emission Factors'!C$14+O1921*'Emission Factors'!C$21,"")</f>
        <v/>
      </c>
      <c r="S1921" s="90" t="str">
        <f>IFERROR(N1921*'Emission Factors'!C$15+O1921*'Emission Factors'!C$22,"")</f>
        <v/>
      </c>
      <c r="T1921" s="90" t="str">
        <f>IFERROR(N1921*'Emission Factors'!C$16+O1921*'Emission Factors'!C$23,"")</f>
        <v/>
      </c>
      <c r="U1921" s="28" t="str">
        <f>IFERROR(IF(K1921="Residential",N1921*'Emission Factors'!$C$17+O1921*'Emission Factors'!$C$24,N1921*'Emission Factors'!$C$18+O1921*'Emission Factors'!$C$25),"")</f>
        <v/>
      </c>
    </row>
    <row r="1922" spans="2:21" ht="15" customHeight="1" x14ac:dyDescent="0.35">
      <c r="B1922" s="92"/>
      <c r="C1922" s="86"/>
      <c r="D1922" s="63"/>
      <c r="E1922" s="86"/>
      <c r="F1922" s="86"/>
      <c r="G1922" s="86"/>
      <c r="H1922" s="87"/>
      <c r="I1922" s="88"/>
      <c r="J1922" s="64"/>
      <c r="K1922" s="64"/>
      <c r="L1922" s="79" t="str">
        <f>IF(E1922+F1922+G1922=0,"",E1922*'Emission Factors'!C$26+F1922*'Emission Factors'!C$28+G1922*'Emission Factors'!$C$30)</f>
        <v/>
      </c>
      <c r="M1922" s="79" t="str">
        <f>IF(E1922+F1922+G1922=0,"",E1922*'Emission Factors'!C$27+F1922*'Emission Factors'!C$29+G1922*'Emission Factors'!$C$31)</f>
        <v/>
      </c>
      <c r="N1922" s="79" t="str">
        <f t="shared" si="87"/>
        <v/>
      </c>
      <c r="O1922" s="79" t="str">
        <f t="shared" si="88"/>
        <v/>
      </c>
      <c r="P1922" s="79" t="str">
        <f>IFERROR(N1922*'Emission Factors'!C$13+O1922*'Emission Factors'!C$20,"")</f>
        <v/>
      </c>
      <c r="Q1922" s="89" t="str">
        <f t="shared" si="89"/>
        <v/>
      </c>
      <c r="R1922" s="90" t="str">
        <f>IFERROR(N1922*'Emission Factors'!C$14+O1922*'Emission Factors'!C$21,"")</f>
        <v/>
      </c>
      <c r="S1922" s="90" t="str">
        <f>IFERROR(N1922*'Emission Factors'!C$15+O1922*'Emission Factors'!C$22,"")</f>
        <v/>
      </c>
      <c r="T1922" s="90" t="str">
        <f>IFERROR(N1922*'Emission Factors'!C$16+O1922*'Emission Factors'!C$23,"")</f>
        <v/>
      </c>
      <c r="U1922" s="28" t="str">
        <f>IFERROR(IF(K1922="Residential",N1922*'Emission Factors'!$C$17+O1922*'Emission Factors'!$C$24,N1922*'Emission Factors'!$C$18+O1922*'Emission Factors'!$C$25),"")</f>
        <v/>
      </c>
    </row>
    <row r="1923" spans="2:21" ht="15" customHeight="1" x14ac:dyDescent="0.35">
      <c r="B1923" s="92"/>
      <c r="C1923" s="86"/>
      <c r="D1923" s="62"/>
      <c r="E1923" s="86"/>
      <c r="F1923" s="86"/>
      <c r="G1923" s="86"/>
      <c r="H1923" s="87"/>
      <c r="I1923" s="88"/>
      <c r="J1923" s="64"/>
      <c r="K1923" s="64"/>
      <c r="L1923" s="79" t="str">
        <f>IF(E1923+F1923+G1923=0,"",E1923*'Emission Factors'!C$26+F1923*'Emission Factors'!C$28+G1923*'Emission Factors'!$C$30)</f>
        <v/>
      </c>
      <c r="M1923" s="79" t="str">
        <f>IF(E1923+F1923+G1923=0,"",E1923*'Emission Factors'!C$27+F1923*'Emission Factors'!C$29+G1923*'Emission Factors'!$C$31)</f>
        <v/>
      </c>
      <c r="N1923" s="79" t="str">
        <f t="shared" si="87"/>
        <v/>
      </c>
      <c r="O1923" s="79" t="str">
        <f t="shared" si="88"/>
        <v/>
      </c>
      <c r="P1923" s="79" t="str">
        <f>IFERROR(N1923*'Emission Factors'!C$13+O1923*'Emission Factors'!C$20,"")</f>
        <v/>
      </c>
      <c r="Q1923" s="89" t="str">
        <f t="shared" si="89"/>
        <v/>
      </c>
      <c r="R1923" s="90" t="str">
        <f>IFERROR(N1923*'Emission Factors'!C$14+O1923*'Emission Factors'!C$21,"")</f>
        <v/>
      </c>
      <c r="S1923" s="90" t="str">
        <f>IFERROR(N1923*'Emission Factors'!C$15+O1923*'Emission Factors'!C$22,"")</f>
        <v/>
      </c>
      <c r="T1923" s="90" t="str">
        <f>IFERROR(N1923*'Emission Factors'!C$16+O1923*'Emission Factors'!C$23,"")</f>
        <v/>
      </c>
      <c r="U1923" s="28" t="str">
        <f>IFERROR(IF(K1923="Residential",N1923*'Emission Factors'!$C$17+O1923*'Emission Factors'!$C$24,N1923*'Emission Factors'!$C$18+O1923*'Emission Factors'!$C$25),"")</f>
        <v/>
      </c>
    </row>
    <row r="1924" spans="2:21" ht="15" customHeight="1" x14ac:dyDescent="0.35">
      <c r="B1924" s="92"/>
      <c r="C1924" s="86"/>
      <c r="D1924" s="62"/>
      <c r="E1924" s="86"/>
      <c r="F1924" s="86"/>
      <c r="G1924" s="86"/>
      <c r="H1924" s="87"/>
      <c r="I1924" s="88"/>
      <c r="J1924" s="64"/>
      <c r="K1924" s="64"/>
      <c r="L1924" s="79" t="str">
        <f>IF(E1924+F1924+G1924=0,"",E1924*'Emission Factors'!C$26+F1924*'Emission Factors'!C$28+G1924*'Emission Factors'!$C$30)</f>
        <v/>
      </c>
      <c r="M1924" s="79" t="str">
        <f>IF(E1924+F1924+G1924=0,"",E1924*'Emission Factors'!C$27+F1924*'Emission Factors'!C$29+G1924*'Emission Factors'!$C$31)</f>
        <v/>
      </c>
      <c r="N1924" s="79" t="str">
        <f t="shared" si="87"/>
        <v/>
      </c>
      <c r="O1924" s="79" t="str">
        <f t="shared" si="88"/>
        <v/>
      </c>
      <c r="P1924" s="79" t="str">
        <f>IFERROR(N1924*'Emission Factors'!C$13+O1924*'Emission Factors'!C$20,"")</f>
        <v/>
      </c>
      <c r="Q1924" s="89" t="str">
        <f t="shared" si="89"/>
        <v/>
      </c>
      <c r="R1924" s="90" t="str">
        <f>IFERROR(N1924*'Emission Factors'!C$14+O1924*'Emission Factors'!C$21,"")</f>
        <v/>
      </c>
      <c r="S1924" s="90" t="str">
        <f>IFERROR(N1924*'Emission Factors'!C$15+O1924*'Emission Factors'!C$22,"")</f>
        <v/>
      </c>
      <c r="T1924" s="90" t="str">
        <f>IFERROR(N1924*'Emission Factors'!C$16+O1924*'Emission Factors'!C$23,"")</f>
        <v/>
      </c>
      <c r="U1924" s="28" t="str">
        <f>IFERROR(IF(K1924="Residential",N1924*'Emission Factors'!$C$17+O1924*'Emission Factors'!$C$24,N1924*'Emission Factors'!$C$18+O1924*'Emission Factors'!$C$25),"")</f>
        <v/>
      </c>
    </row>
    <row r="1925" spans="2:21" ht="15" customHeight="1" x14ac:dyDescent="0.35">
      <c r="B1925" s="92"/>
      <c r="C1925" s="86"/>
      <c r="D1925" s="62"/>
      <c r="E1925" s="86"/>
      <c r="F1925" s="86"/>
      <c r="G1925" s="86"/>
      <c r="H1925" s="87"/>
      <c r="I1925" s="88"/>
      <c r="J1925" s="64"/>
      <c r="K1925" s="64"/>
      <c r="L1925" s="79" t="str">
        <f>IF(E1925+F1925+G1925=0,"",E1925*'Emission Factors'!C$26+F1925*'Emission Factors'!C$28+G1925*'Emission Factors'!$C$30)</f>
        <v/>
      </c>
      <c r="M1925" s="79" t="str">
        <f>IF(E1925+F1925+G1925=0,"",E1925*'Emission Factors'!C$27+F1925*'Emission Factors'!C$29+G1925*'Emission Factors'!$C$31)</f>
        <v/>
      </c>
      <c r="N1925" s="79" t="str">
        <f t="shared" si="87"/>
        <v/>
      </c>
      <c r="O1925" s="79" t="str">
        <f t="shared" si="88"/>
        <v/>
      </c>
      <c r="P1925" s="79" t="str">
        <f>IFERROR(N1925*'Emission Factors'!C$13+O1925*'Emission Factors'!C$20,"")</f>
        <v/>
      </c>
      <c r="Q1925" s="89" t="str">
        <f t="shared" si="89"/>
        <v/>
      </c>
      <c r="R1925" s="90" t="str">
        <f>IFERROR(N1925*'Emission Factors'!C$14+O1925*'Emission Factors'!C$21,"")</f>
        <v/>
      </c>
      <c r="S1925" s="90" t="str">
        <f>IFERROR(N1925*'Emission Factors'!C$15+O1925*'Emission Factors'!C$22,"")</f>
        <v/>
      </c>
      <c r="T1925" s="90" t="str">
        <f>IFERROR(N1925*'Emission Factors'!C$16+O1925*'Emission Factors'!C$23,"")</f>
        <v/>
      </c>
      <c r="U1925" s="28" t="str">
        <f>IFERROR(IF(K1925="Residential",N1925*'Emission Factors'!$C$17+O1925*'Emission Factors'!$C$24,N1925*'Emission Factors'!$C$18+O1925*'Emission Factors'!$C$25),"")</f>
        <v/>
      </c>
    </row>
    <row r="1926" spans="2:21" ht="15" customHeight="1" x14ac:dyDescent="0.35">
      <c r="B1926" s="92"/>
      <c r="C1926" s="86"/>
      <c r="D1926" s="62"/>
      <c r="E1926" s="86"/>
      <c r="F1926" s="86"/>
      <c r="G1926" s="86"/>
      <c r="H1926" s="87"/>
      <c r="I1926" s="88"/>
      <c r="J1926" s="64"/>
      <c r="K1926" s="64"/>
      <c r="L1926" s="79" t="str">
        <f>IF(E1926+F1926+G1926=0,"",E1926*'Emission Factors'!C$26+F1926*'Emission Factors'!C$28+G1926*'Emission Factors'!$C$30)</f>
        <v/>
      </c>
      <c r="M1926" s="79" t="str">
        <f>IF(E1926+F1926+G1926=0,"",E1926*'Emission Factors'!C$27+F1926*'Emission Factors'!C$29+G1926*'Emission Factors'!$C$31)</f>
        <v/>
      </c>
      <c r="N1926" s="79" t="str">
        <f t="shared" si="87"/>
        <v/>
      </c>
      <c r="O1926" s="79" t="str">
        <f t="shared" si="88"/>
        <v/>
      </c>
      <c r="P1926" s="79" t="str">
        <f>IFERROR(N1926*'Emission Factors'!C$13+O1926*'Emission Factors'!C$20,"")</f>
        <v/>
      </c>
      <c r="Q1926" s="89" t="str">
        <f t="shared" si="89"/>
        <v/>
      </c>
      <c r="R1926" s="90" t="str">
        <f>IFERROR(N1926*'Emission Factors'!C$14+O1926*'Emission Factors'!C$21,"")</f>
        <v/>
      </c>
      <c r="S1926" s="90" t="str">
        <f>IFERROR(N1926*'Emission Factors'!C$15+O1926*'Emission Factors'!C$22,"")</f>
        <v/>
      </c>
      <c r="T1926" s="90" t="str">
        <f>IFERROR(N1926*'Emission Factors'!C$16+O1926*'Emission Factors'!C$23,"")</f>
        <v/>
      </c>
      <c r="U1926" s="28" t="str">
        <f>IFERROR(IF(K1926="Residential",N1926*'Emission Factors'!$C$17+O1926*'Emission Factors'!$C$24,N1926*'Emission Factors'!$C$18+O1926*'Emission Factors'!$C$25),"")</f>
        <v/>
      </c>
    </row>
    <row r="1927" spans="2:21" ht="15" customHeight="1" x14ac:dyDescent="0.35">
      <c r="B1927" s="92"/>
      <c r="C1927" s="86"/>
      <c r="D1927" s="63"/>
      <c r="E1927" s="86"/>
      <c r="F1927" s="86"/>
      <c r="G1927" s="86"/>
      <c r="H1927" s="87"/>
      <c r="I1927" s="88"/>
      <c r="J1927" s="64"/>
      <c r="K1927" s="64"/>
      <c r="L1927" s="79" t="str">
        <f>IF(E1927+F1927+G1927=0,"",E1927*'Emission Factors'!C$26+F1927*'Emission Factors'!C$28+G1927*'Emission Factors'!$C$30)</f>
        <v/>
      </c>
      <c r="M1927" s="79" t="str">
        <f>IF(E1927+F1927+G1927=0,"",E1927*'Emission Factors'!C$27+F1927*'Emission Factors'!C$29+G1927*'Emission Factors'!$C$31)</f>
        <v/>
      </c>
      <c r="N1927" s="79" t="str">
        <f t="shared" si="87"/>
        <v/>
      </c>
      <c r="O1927" s="79" t="str">
        <f t="shared" si="88"/>
        <v/>
      </c>
      <c r="P1927" s="79" t="str">
        <f>IFERROR(N1927*'Emission Factors'!C$13+O1927*'Emission Factors'!C$20,"")</f>
        <v/>
      </c>
      <c r="Q1927" s="89" t="str">
        <f t="shared" si="89"/>
        <v/>
      </c>
      <c r="R1927" s="90" t="str">
        <f>IFERROR(N1927*'Emission Factors'!C$14+O1927*'Emission Factors'!C$21,"")</f>
        <v/>
      </c>
      <c r="S1927" s="90" t="str">
        <f>IFERROR(N1927*'Emission Factors'!C$15+O1927*'Emission Factors'!C$22,"")</f>
        <v/>
      </c>
      <c r="T1927" s="90" t="str">
        <f>IFERROR(N1927*'Emission Factors'!C$16+O1927*'Emission Factors'!C$23,"")</f>
        <v/>
      </c>
      <c r="U1927" s="28" t="str">
        <f>IFERROR(IF(K1927="Residential",N1927*'Emission Factors'!$C$17+O1927*'Emission Factors'!$C$24,N1927*'Emission Factors'!$C$18+O1927*'Emission Factors'!$C$25),"")</f>
        <v/>
      </c>
    </row>
    <row r="1928" spans="2:21" ht="15" customHeight="1" x14ac:dyDescent="0.35">
      <c r="B1928" s="92"/>
      <c r="C1928" s="86"/>
      <c r="D1928" s="62"/>
      <c r="E1928" s="86"/>
      <c r="F1928" s="86"/>
      <c r="G1928" s="86"/>
      <c r="H1928" s="87"/>
      <c r="I1928" s="88"/>
      <c r="J1928" s="64"/>
      <c r="K1928" s="64"/>
      <c r="L1928" s="79" t="str">
        <f>IF(E1928+F1928+G1928=0,"",E1928*'Emission Factors'!C$26+F1928*'Emission Factors'!C$28+G1928*'Emission Factors'!$C$30)</f>
        <v/>
      </c>
      <c r="M1928" s="79" t="str">
        <f>IF(E1928+F1928+G1928=0,"",E1928*'Emission Factors'!C$27+F1928*'Emission Factors'!C$29+G1928*'Emission Factors'!$C$31)</f>
        <v/>
      </c>
      <c r="N1928" s="79" t="str">
        <f t="shared" si="87"/>
        <v/>
      </c>
      <c r="O1928" s="79" t="str">
        <f t="shared" si="88"/>
        <v/>
      </c>
      <c r="P1928" s="79" t="str">
        <f>IFERROR(N1928*'Emission Factors'!C$13+O1928*'Emission Factors'!C$20,"")</f>
        <v/>
      </c>
      <c r="Q1928" s="89" t="str">
        <f t="shared" si="89"/>
        <v/>
      </c>
      <c r="R1928" s="90" t="str">
        <f>IFERROR(N1928*'Emission Factors'!C$14+O1928*'Emission Factors'!C$21,"")</f>
        <v/>
      </c>
      <c r="S1928" s="90" t="str">
        <f>IFERROR(N1928*'Emission Factors'!C$15+O1928*'Emission Factors'!C$22,"")</f>
        <v/>
      </c>
      <c r="T1928" s="90" t="str">
        <f>IFERROR(N1928*'Emission Factors'!C$16+O1928*'Emission Factors'!C$23,"")</f>
        <v/>
      </c>
      <c r="U1928" s="28" t="str">
        <f>IFERROR(IF(K1928="Residential",N1928*'Emission Factors'!$C$17+O1928*'Emission Factors'!$C$24,N1928*'Emission Factors'!$C$18+O1928*'Emission Factors'!$C$25),"")</f>
        <v/>
      </c>
    </row>
    <row r="1929" spans="2:21" ht="15" customHeight="1" x14ac:dyDescent="0.35">
      <c r="B1929" s="92"/>
      <c r="C1929" s="86"/>
      <c r="D1929" s="62"/>
      <c r="E1929" s="86"/>
      <c r="F1929" s="86"/>
      <c r="G1929" s="86"/>
      <c r="H1929" s="87"/>
      <c r="I1929" s="88"/>
      <c r="J1929" s="64"/>
      <c r="K1929" s="64"/>
      <c r="L1929" s="79" t="str">
        <f>IF(E1929+F1929+G1929=0,"",E1929*'Emission Factors'!C$26+F1929*'Emission Factors'!C$28+G1929*'Emission Factors'!$C$30)</f>
        <v/>
      </c>
      <c r="M1929" s="79" t="str">
        <f>IF(E1929+F1929+G1929=0,"",E1929*'Emission Factors'!C$27+F1929*'Emission Factors'!C$29+G1929*'Emission Factors'!$C$31)</f>
        <v/>
      </c>
      <c r="N1929" s="79" t="str">
        <f t="shared" si="87"/>
        <v/>
      </c>
      <c r="O1929" s="79" t="str">
        <f t="shared" si="88"/>
        <v/>
      </c>
      <c r="P1929" s="79" t="str">
        <f>IFERROR(N1929*'Emission Factors'!C$13+O1929*'Emission Factors'!C$20,"")</f>
        <v/>
      </c>
      <c r="Q1929" s="89" t="str">
        <f t="shared" si="89"/>
        <v/>
      </c>
      <c r="R1929" s="90" t="str">
        <f>IFERROR(N1929*'Emission Factors'!C$14+O1929*'Emission Factors'!C$21,"")</f>
        <v/>
      </c>
      <c r="S1929" s="90" t="str">
        <f>IFERROR(N1929*'Emission Factors'!C$15+O1929*'Emission Factors'!C$22,"")</f>
        <v/>
      </c>
      <c r="T1929" s="90" t="str">
        <f>IFERROR(N1929*'Emission Factors'!C$16+O1929*'Emission Factors'!C$23,"")</f>
        <v/>
      </c>
      <c r="U1929" s="28" t="str">
        <f>IFERROR(IF(K1929="Residential",N1929*'Emission Factors'!$C$17+O1929*'Emission Factors'!$C$24,N1929*'Emission Factors'!$C$18+O1929*'Emission Factors'!$C$25),"")</f>
        <v/>
      </c>
    </row>
    <row r="1930" spans="2:21" ht="15" customHeight="1" x14ac:dyDescent="0.35">
      <c r="B1930" s="92"/>
      <c r="C1930" s="86"/>
      <c r="D1930" s="62"/>
      <c r="E1930" s="86"/>
      <c r="F1930" s="86"/>
      <c r="G1930" s="86"/>
      <c r="H1930" s="87"/>
      <c r="I1930" s="88"/>
      <c r="J1930" s="64"/>
      <c r="K1930" s="64"/>
      <c r="L1930" s="79" t="str">
        <f>IF(E1930+F1930+G1930=0,"",E1930*'Emission Factors'!C$26+F1930*'Emission Factors'!C$28+G1930*'Emission Factors'!$C$30)</f>
        <v/>
      </c>
      <c r="M1930" s="79" t="str">
        <f>IF(E1930+F1930+G1930=0,"",E1930*'Emission Factors'!C$27+F1930*'Emission Factors'!C$29+G1930*'Emission Factors'!$C$31)</f>
        <v/>
      </c>
      <c r="N1930" s="79" t="str">
        <f t="shared" si="87"/>
        <v/>
      </c>
      <c r="O1930" s="79" t="str">
        <f t="shared" si="88"/>
        <v/>
      </c>
      <c r="P1930" s="79" t="str">
        <f>IFERROR(N1930*'Emission Factors'!C$13+O1930*'Emission Factors'!C$20,"")</f>
        <v/>
      </c>
      <c r="Q1930" s="89" t="str">
        <f t="shared" si="89"/>
        <v/>
      </c>
      <c r="R1930" s="90" t="str">
        <f>IFERROR(N1930*'Emission Factors'!C$14+O1930*'Emission Factors'!C$21,"")</f>
        <v/>
      </c>
      <c r="S1930" s="90" t="str">
        <f>IFERROR(N1930*'Emission Factors'!C$15+O1930*'Emission Factors'!C$22,"")</f>
        <v/>
      </c>
      <c r="T1930" s="90" t="str">
        <f>IFERROR(N1930*'Emission Factors'!C$16+O1930*'Emission Factors'!C$23,"")</f>
        <v/>
      </c>
      <c r="U1930" s="28" t="str">
        <f>IFERROR(IF(K1930="Residential",N1930*'Emission Factors'!$C$17+O1930*'Emission Factors'!$C$24,N1930*'Emission Factors'!$C$18+O1930*'Emission Factors'!$C$25),"")</f>
        <v/>
      </c>
    </row>
    <row r="1931" spans="2:21" ht="15" customHeight="1" x14ac:dyDescent="0.35">
      <c r="B1931" s="92"/>
      <c r="C1931" s="86"/>
      <c r="D1931" s="62"/>
      <c r="E1931" s="86"/>
      <c r="F1931" s="86"/>
      <c r="G1931" s="86"/>
      <c r="H1931" s="87"/>
      <c r="I1931" s="88"/>
      <c r="J1931" s="64"/>
      <c r="K1931" s="64"/>
      <c r="L1931" s="79" t="str">
        <f>IF(E1931+F1931+G1931=0,"",E1931*'Emission Factors'!C$26+F1931*'Emission Factors'!C$28+G1931*'Emission Factors'!$C$30)</f>
        <v/>
      </c>
      <c r="M1931" s="79" t="str">
        <f>IF(E1931+F1931+G1931=0,"",E1931*'Emission Factors'!C$27+F1931*'Emission Factors'!C$29+G1931*'Emission Factors'!$C$31)</f>
        <v/>
      </c>
      <c r="N1931" s="79" t="str">
        <f t="shared" si="87"/>
        <v/>
      </c>
      <c r="O1931" s="79" t="str">
        <f t="shared" si="88"/>
        <v/>
      </c>
      <c r="P1931" s="79" t="str">
        <f>IFERROR(N1931*'Emission Factors'!C$13+O1931*'Emission Factors'!C$20,"")</f>
        <v/>
      </c>
      <c r="Q1931" s="89" t="str">
        <f t="shared" si="89"/>
        <v/>
      </c>
      <c r="R1931" s="90" t="str">
        <f>IFERROR(N1931*'Emission Factors'!C$14+O1931*'Emission Factors'!C$21,"")</f>
        <v/>
      </c>
      <c r="S1931" s="90" t="str">
        <f>IFERROR(N1931*'Emission Factors'!C$15+O1931*'Emission Factors'!C$22,"")</f>
        <v/>
      </c>
      <c r="T1931" s="90" t="str">
        <f>IFERROR(N1931*'Emission Factors'!C$16+O1931*'Emission Factors'!C$23,"")</f>
        <v/>
      </c>
      <c r="U1931" s="28" t="str">
        <f>IFERROR(IF(K1931="Residential",N1931*'Emission Factors'!$C$17+O1931*'Emission Factors'!$C$24,N1931*'Emission Factors'!$C$18+O1931*'Emission Factors'!$C$25),"")</f>
        <v/>
      </c>
    </row>
    <row r="1932" spans="2:21" ht="15" customHeight="1" x14ac:dyDescent="0.35">
      <c r="B1932" s="92"/>
      <c r="C1932" s="86"/>
      <c r="D1932" s="63"/>
      <c r="E1932" s="86"/>
      <c r="F1932" s="86"/>
      <c r="G1932" s="86"/>
      <c r="H1932" s="87"/>
      <c r="I1932" s="88"/>
      <c r="J1932" s="64"/>
      <c r="K1932" s="64"/>
      <c r="L1932" s="79" t="str">
        <f>IF(E1932+F1932+G1932=0,"",E1932*'Emission Factors'!C$26+F1932*'Emission Factors'!C$28+G1932*'Emission Factors'!$C$30)</f>
        <v/>
      </c>
      <c r="M1932" s="79" t="str">
        <f>IF(E1932+F1932+G1932=0,"",E1932*'Emission Factors'!C$27+F1932*'Emission Factors'!C$29+G1932*'Emission Factors'!$C$31)</f>
        <v/>
      </c>
      <c r="N1932" s="79" t="str">
        <f t="shared" si="87"/>
        <v/>
      </c>
      <c r="O1932" s="79" t="str">
        <f t="shared" si="88"/>
        <v/>
      </c>
      <c r="P1932" s="79" t="str">
        <f>IFERROR(N1932*'Emission Factors'!C$13+O1932*'Emission Factors'!C$20,"")</f>
        <v/>
      </c>
      <c r="Q1932" s="89" t="str">
        <f t="shared" si="89"/>
        <v/>
      </c>
      <c r="R1932" s="90" t="str">
        <f>IFERROR(N1932*'Emission Factors'!C$14+O1932*'Emission Factors'!C$21,"")</f>
        <v/>
      </c>
      <c r="S1932" s="90" t="str">
        <f>IFERROR(N1932*'Emission Factors'!C$15+O1932*'Emission Factors'!C$22,"")</f>
        <v/>
      </c>
      <c r="T1932" s="90" t="str">
        <f>IFERROR(N1932*'Emission Factors'!C$16+O1932*'Emission Factors'!C$23,"")</f>
        <v/>
      </c>
      <c r="U1932" s="28" t="str">
        <f>IFERROR(IF(K1932="Residential",N1932*'Emission Factors'!$C$17+O1932*'Emission Factors'!$C$24,N1932*'Emission Factors'!$C$18+O1932*'Emission Factors'!$C$25),"")</f>
        <v/>
      </c>
    </row>
    <row r="1933" spans="2:21" ht="15" customHeight="1" x14ac:dyDescent="0.35">
      <c r="B1933" s="92"/>
      <c r="C1933" s="86"/>
      <c r="D1933" s="62"/>
      <c r="E1933" s="86"/>
      <c r="F1933" s="86"/>
      <c r="G1933" s="86"/>
      <c r="H1933" s="87"/>
      <c r="I1933" s="88"/>
      <c r="J1933" s="64"/>
      <c r="K1933" s="64"/>
      <c r="L1933" s="79" t="str">
        <f>IF(E1933+F1933+G1933=0,"",E1933*'Emission Factors'!C$26+F1933*'Emission Factors'!C$28+G1933*'Emission Factors'!$C$30)</f>
        <v/>
      </c>
      <c r="M1933" s="79" t="str">
        <f>IF(E1933+F1933+G1933=0,"",E1933*'Emission Factors'!C$27+F1933*'Emission Factors'!C$29+G1933*'Emission Factors'!$C$31)</f>
        <v/>
      </c>
      <c r="N1933" s="79" t="str">
        <f t="shared" si="87"/>
        <v/>
      </c>
      <c r="O1933" s="79" t="str">
        <f t="shared" si="88"/>
        <v/>
      </c>
      <c r="P1933" s="79" t="str">
        <f>IFERROR(N1933*'Emission Factors'!C$13+O1933*'Emission Factors'!C$20,"")</f>
        <v/>
      </c>
      <c r="Q1933" s="89" t="str">
        <f t="shared" si="89"/>
        <v/>
      </c>
      <c r="R1933" s="90" t="str">
        <f>IFERROR(N1933*'Emission Factors'!C$14+O1933*'Emission Factors'!C$21,"")</f>
        <v/>
      </c>
      <c r="S1933" s="90" t="str">
        <f>IFERROR(N1933*'Emission Factors'!C$15+O1933*'Emission Factors'!C$22,"")</f>
        <v/>
      </c>
      <c r="T1933" s="90" t="str">
        <f>IFERROR(N1933*'Emission Factors'!C$16+O1933*'Emission Factors'!C$23,"")</f>
        <v/>
      </c>
      <c r="U1933" s="28" t="str">
        <f>IFERROR(IF(K1933="Residential",N1933*'Emission Factors'!$C$17+O1933*'Emission Factors'!$C$24,N1933*'Emission Factors'!$C$18+O1933*'Emission Factors'!$C$25),"")</f>
        <v/>
      </c>
    </row>
    <row r="1934" spans="2:21" ht="15" customHeight="1" x14ac:dyDescent="0.35">
      <c r="B1934" s="92"/>
      <c r="C1934" s="86"/>
      <c r="D1934" s="62"/>
      <c r="E1934" s="86"/>
      <c r="F1934" s="86"/>
      <c r="G1934" s="86"/>
      <c r="H1934" s="87"/>
      <c r="I1934" s="88"/>
      <c r="J1934" s="64"/>
      <c r="K1934" s="64"/>
      <c r="L1934" s="79" t="str">
        <f>IF(E1934+F1934+G1934=0,"",E1934*'Emission Factors'!C$26+F1934*'Emission Factors'!C$28+G1934*'Emission Factors'!$C$30)</f>
        <v/>
      </c>
      <c r="M1934" s="79" t="str">
        <f>IF(E1934+F1934+G1934=0,"",E1934*'Emission Factors'!C$27+F1934*'Emission Factors'!C$29+G1934*'Emission Factors'!$C$31)</f>
        <v/>
      </c>
      <c r="N1934" s="79" t="str">
        <f t="shared" si="87"/>
        <v/>
      </c>
      <c r="O1934" s="79" t="str">
        <f t="shared" si="88"/>
        <v/>
      </c>
      <c r="P1934" s="79" t="str">
        <f>IFERROR(N1934*'Emission Factors'!C$13+O1934*'Emission Factors'!C$20,"")</f>
        <v/>
      </c>
      <c r="Q1934" s="89" t="str">
        <f t="shared" si="89"/>
        <v/>
      </c>
      <c r="R1934" s="90" t="str">
        <f>IFERROR(N1934*'Emission Factors'!C$14+O1934*'Emission Factors'!C$21,"")</f>
        <v/>
      </c>
      <c r="S1934" s="90" t="str">
        <f>IFERROR(N1934*'Emission Factors'!C$15+O1934*'Emission Factors'!C$22,"")</f>
        <v/>
      </c>
      <c r="T1934" s="90" t="str">
        <f>IFERROR(N1934*'Emission Factors'!C$16+O1934*'Emission Factors'!C$23,"")</f>
        <v/>
      </c>
      <c r="U1934" s="28" t="str">
        <f>IFERROR(IF(K1934="Residential",N1934*'Emission Factors'!$C$17+O1934*'Emission Factors'!$C$24,N1934*'Emission Factors'!$C$18+O1934*'Emission Factors'!$C$25),"")</f>
        <v/>
      </c>
    </row>
    <row r="1935" spans="2:21" ht="15" customHeight="1" x14ac:dyDescent="0.35">
      <c r="B1935" s="92"/>
      <c r="C1935" s="86"/>
      <c r="D1935" s="62"/>
      <c r="E1935" s="86"/>
      <c r="F1935" s="86"/>
      <c r="G1935" s="86"/>
      <c r="H1935" s="87"/>
      <c r="I1935" s="88"/>
      <c r="J1935" s="64"/>
      <c r="K1935" s="64"/>
      <c r="L1935" s="79" t="str">
        <f>IF(E1935+F1935+G1935=0,"",E1935*'Emission Factors'!C$26+F1935*'Emission Factors'!C$28+G1935*'Emission Factors'!$C$30)</f>
        <v/>
      </c>
      <c r="M1935" s="79" t="str">
        <f>IF(E1935+F1935+G1935=0,"",E1935*'Emission Factors'!C$27+F1935*'Emission Factors'!C$29+G1935*'Emission Factors'!$C$31)</f>
        <v/>
      </c>
      <c r="N1935" s="79" t="str">
        <f t="shared" si="87"/>
        <v/>
      </c>
      <c r="O1935" s="79" t="str">
        <f t="shared" si="88"/>
        <v/>
      </c>
      <c r="P1935" s="79" t="str">
        <f>IFERROR(N1935*'Emission Factors'!C$13+O1935*'Emission Factors'!C$20,"")</f>
        <v/>
      </c>
      <c r="Q1935" s="89" t="str">
        <f t="shared" si="89"/>
        <v/>
      </c>
      <c r="R1935" s="90" t="str">
        <f>IFERROR(N1935*'Emission Factors'!C$14+O1935*'Emission Factors'!C$21,"")</f>
        <v/>
      </c>
      <c r="S1935" s="90" t="str">
        <f>IFERROR(N1935*'Emission Factors'!C$15+O1935*'Emission Factors'!C$22,"")</f>
        <v/>
      </c>
      <c r="T1935" s="90" t="str">
        <f>IFERROR(N1935*'Emission Factors'!C$16+O1935*'Emission Factors'!C$23,"")</f>
        <v/>
      </c>
      <c r="U1935" s="28" t="str">
        <f>IFERROR(IF(K1935="Residential",N1935*'Emission Factors'!$C$17+O1935*'Emission Factors'!$C$24,N1935*'Emission Factors'!$C$18+O1935*'Emission Factors'!$C$25),"")</f>
        <v/>
      </c>
    </row>
    <row r="1936" spans="2:21" ht="15" customHeight="1" x14ac:dyDescent="0.35">
      <c r="B1936" s="92"/>
      <c r="C1936" s="86"/>
      <c r="D1936" s="62"/>
      <c r="E1936" s="86"/>
      <c r="F1936" s="86"/>
      <c r="G1936" s="86"/>
      <c r="H1936" s="87"/>
      <c r="I1936" s="88"/>
      <c r="J1936" s="64"/>
      <c r="K1936" s="64"/>
      <c r="L1936" s="79" t="str">
        <f>IF(E1936+F1936+G1936=0,"",E1936*'Emission Factors'!C$26+F1936*'Emission Factors'!C$28+G1936*'Emission Factors'!$C$30)</f>
        <v/>
      </c>
      <c r="M1936" s="79" t="str">
        <f>IF(E1936+F1936+G1936=0,"",E1936*'Emission Factors'!C$27+F1936*'Emission Factors'!C$29+G1936*'Emission Factors'!$C$31)</f>
        <v/>
      </c>
      <c r="N1936" s="79" t="str">
        <f t="shared" si="87"/>
        <v/>
      </c>
      <c r="O1936" s="79" t="str">
        <f t="shared" si="88"/>
        <v/>
      </c>
      <c r="P1936" s="79" t="str">
        <f>IFERROR(N1936*'Emission Factors'!C$13+O1936*'Emission Factors'!C$20,"")</f>
        <v/>
      </c>
      <c r="Q1936" s="89" t="str">
        <f t="shared" si="89"/>
        <v/>
      </c>
      <c r="R1936" s="90" t="str">
        <f>IFERROR(N1936*'Emission Factors'!C$14+O1936*'Emission Factors'!C$21,"")</f>
        <v/>
      </c>
      <c r="S1936" s="90" t="str">
        <f>IFERROR(N1936*'Emission Factors'!C$15+O1936*'Emission Factors'!C$22,"")</f>
        <v/>
      </c>
      <c r="T1936" s="90" t="str">
        <f>IFERROR(N1936*'Emission Factors'!C$16+O1936*'Emission Factors'!C$23,"")</f>
        <v/>
      </c>
      <c r="U1936" s="28" t="str">
        <f>IFERROR(IF(K1936="Residential",N1936*'Emission Factors'!$C$17+O1936*'Emission Factors'!$C$24,N1936*'Emission Factors'!$C$18+O1936*'Emission Factors'!$C$25),"")</f>
        <v/>
      </c>
    </row>
    <row r="1937" spans="2:21" ht="15" customHeight="1" x14ac:dyDescent="0.35">
      <c r="B1937" s="92"/>
      <c r="C1937" s="86"/>
      <c r="D1937" s="63"/>
      <c r="E1937" s="86"/>
      <c r="F1937" s="86"/>
      <c r="G1937" s="86"/>
      <c r="H1937" s="87"/>
      <c r="I1937" s="88"/>
      <c r="J1937" s="64"/>
      <c r="K1937" s="64"/>
      <c r="L1937" s="79" t="str">
        <f>IF(E1937+F1937+G1937=0,"",E1937*'Emission Factors'!C$26+F1937*'Emission Factors'!C$28+G1937*'Emission Factors'!$C$30)</f>
        <v/>
      </c>
      <c r="M1937" s="79" t="str">
        <f>IF(E1937+F1937+G1937=0,"",E1937*'Emission Factors'!C$27+F1937*'Emission Factors'!C$29+G1937*'Emission Factors'!$C$31)</f>
        <v/>
      </c>
      <c r="N1937" s="79" t="str">
        <f t="shared" si="87"/>
        <v/>
      </c>
      <c r="O1937" s="79" t="str">
        <f t="shared" si="88"/>
        <v/>
      </c>
      <c r="P1937" s="79" t="str">
        <f>IFERROR(N1937*'Emission Factors'!C$13+O1937*'Emission Factors'!C$20,"")</f>
        <v/>
      </c>
      <c r="Q1937" s="89" t="str">
        <f t="shared" si="89"/>
        <v/>
      </c>
      <c r="R1937" s="90" t="str">
        <f>IFERROR(N1937*'Emission Factors'!C$14+O1937*'Emission Factors'!C$21,"")</f>
        <v/>
      </c>
      <c r="S1937" s="90" t="str">
        <f>IFERROR(N1937*'Emission Factors'!C$15+O1937*'Emission Factors'!C$22,"")</f>
        <v/>
      </c>
      <c r="T1937" s="90" t="str">
        <f>IFERROR(N1937*'Emission Factors'!C$16+O1937*'Emission Factors'!C$23,"")</f>
        <v/>
      </c>
      <c r="U1937" s="28" t="str">
        <f>IFERROR(IF(K1937="Residential",N1937*'Emission Factors'!$C$17+O1937*'Emission Factors'!$C$24,N1937*'Emission Factors'!$C$18+O1937*'Emission Factors'!$C$25),"")</f>
        <v/>
      </c>
    </row>
    <row r="1938" spans="2:21" ht="15" customHeight="1" x14ac:dyDescent="0.35">
      <c r="B1938" s="92"/>
      <c r="C1938" s="86"/>
      <c r="D1938" s="62"/>
      <c r="E1938" s="86"/>
      <c r="F1938" s="86"/>
      <c r="G1938" s="86"/>
      <c r="H1938" s="87"/>
      <c r="I1938" s="88"/>
      <c r="J1938" s="64"/>
      <c r="K1938" s="64"/>
      <c r="L1938" s="79" t="str">
        <f>IF(E1938+F1938+G1938=0,"",E1938*'Emission Factors'!C$26+F1938*'Emission Factors'!C$28+G1938*'Emission Factors'!$C$30)</f>
        <v/>
      </c>
      <c r="M1938" s="79" t="str">
        <f>IF(E1938+F1938+G1938=0,"",E1938*'Emission Factors'!C$27+F1938*'Emission Factors'!C$29+G1938*'Emission Factors'!$C$31)</f>
        <v/>
      </c>
      <c r="N1938" s="79" t="str">
        <f t="shared" ref="N1938:N2001" si="90">IFERROR(L1938*J1938,"")</f>
        <v/>
      </c>
      <c r="O1938" s="79" t="str">
        <f t="shared" ref="O1938:O2001" si="91">IFERROR(M1938*J1938,"")</f>
        <v/>
      </c>
      <c r="P1938" s="79" t="str">
        <f>IFERROR(N1938*'Emission Factors'!C$13+O1938*'Emission Factors'!C$20,"")</f>
        <v/>
      </c>
      <c r="Q1938" s="89" t="str">
        <f t="shared" ref="Q1938:Q2001" si="92">IFERROR(P1938/I1938,"")</f>
        <v/>
      </c>
      <c r="R1938" s="90" t="str">
        <f>IFERROR(N1938*'Emission Factors'!C$14+O1938*'Emission Factors'!C$21,"")</f>
        <v/>
      </c>
      <c r="S1938" s="90" t="str">
        <f>IFERROR(N1938*'Emission Factors'!C$15+O1938*'Emission Factors'!C$22,"")</f>
        <v/>
      </c>
      <c r="T1938" s="90" t="str">
        <f>IFERROR(N1938*'Emission Factors'!C$16+O1938*'Emission Factors'!C$23,"")</f>
        <v/>
      </c>
      <c r="U1938" s="28" t="str">
        <f>IFERROR(IF(K1938="Residential",N1938*'Emission Factors'!$C$17+O1938*'Emission Factors'!$C$24,N1938*'Emission Factors'!$C$18+O1938*'Emission Factors'!$C$25),"")</f>
        <v/>
      </c>
    </row>
    <row r="1939" spans="2:21" ht="15" customHeight="1" x14ac:dyDescent="0.35">
      <c r="B1939" s="92"/>
      <c r="C1939" s="86"/>
      <c r="D1939" s="62"/>
      <c r="E1939" s="86"/>
      <c r="F1939" s="86"/>
      <c r="G1939" s="86"/>
      <c r="H1939" s="87"/>
      <c r="I1939" s="88"/>
      <c r="J1939" s="64"/>
      <c r="K1939" s="64"/>
      <c r="L1939" s="79" t="str">
        <f>IF(E1939+F1939+G1939=0,"",E1939*'Emission Factors'!C$26+F1939*'Emission Factors'!C$28+G1939*'Emission Factors'!$C$30)</f>
        <v/>
      </c>
      <c r="M1939" s="79" t="str">
        <f>IF(E1939+F1939+G1939=0,"",E1939*'Emission Factors'!C$27+F1939*'Emission Factors'!C$29+G1939*'Emission Factors'!$C$31)</f>
        <v/>
      </c>
      <c r="N1939" s="79" t="str">
        <f t="shared" si="90"/>
        <v/>
      </c>
      <c r="O1939" s="79" t="str">
        <f t="shared" si="91"/>
        <v/>
      </c>
      <c r="P1939" s="79" t="str">
        <f>IFERROR(N1939*'Emission Factors'!C$13+O1939*'Emission Factors'!C$20,"")</f>
        <v/>
      </c>
      <c r="Q1939" s="89" t="str">
        <f t="shared" si="92"/>
        <v/>
      </c>
      <c r="R1939" s="90" t="str">
        <f>IFERROR(N1939*'Emission Factors'!C$14+O1939*'Emission Factors'!C$21,"")</f>
        <v/>
      </c>
      <c r="S1939" s="90" t="str">
        <f>IFERROR(N1939*'Emission Factors'!C$15+O1939*'Emission Factors'!C$22,"")</f>
        <v/>
      </c>
      <c r="T1939" s="90" t="str">
        <f>IFERROR(N1939*'Emission Factors'!C$16+O1939*'Emission Factors'!C$23,"")</f>
        <v/>
      </c>
      <c r="U1939" s="28" t="str">
        <f>IFERROR(IF(K1939="Residential",N1939*'Emission Factors'!$C$17+O1939*'Emission Factors'!$C$24,N1939*'Emission Factors'!$C$18+O1939*'Emission Factors'!$C$25),"")</f>
        <v/>
      </c>
    </row>
    <row r="1940" spans="2:21" ht="15" customHeight="1" x14ac:dyDescent="0.35">
      <c r="B1940" s="92"/>
      <c r="C1940" s="86"/>
      <c r="D1940" s="62"/>
      <c r="E1940" s="86"/>
      <c r="F1940" s="86"/>
      <c r="G1940" s="86"/>
      <c r="H1940" s="87"/>
      <c r="I1940" s="88"/>
      <c r="J1940" s="64"/>
      <c r="K1940" s="64"/>
      <c r="L1940" s="79" t="str">
        <f>IF(E1940+F1940+G1940=0,"",E1940*'Emission Factors'!C$26+F1940*'Emission Factors'!C$28+G1940*'Emission Factors'!$C$30)</f>
        <v/>
      </c>
      <c r="M1940" s="79" t="str">
        <f>IF(E1940+F1940+G1940=0,"",E1940*'Emission Factors'!C$27+F1940*'Emission Factors'!C$29+G1940*'Emission Factors'!$C$31)</f>
        <v/>
      </c>
      <c r="N1940" s="79" t="str">
        <f t="shared" si="90"/>
        <v/>
      </c>
      <c r="O1940" s="79" t="str">
        <f t="shared" si="91"/>
        <v/>
      </c>
      <c r="P1940" s="79" t="str">
        <f>IFERROR(N1940*'Emission Factors'!C$13+O1940*'Emission Factors'!C$20,"")</f>
        <v/>
      </c>
      <c r="Q1940" s="89" t="str">
        <f t="shared" si="92"/>
        <v/>
      </c>
      <c r="R1940" s="90" t="str">
        <f>IFERROR(N1940*'Emission Factors'!C$14+O1940*'Emission Factors'!C$21,"")</f>
        <v/>
      </c>
      <c r="S1940" s="90" t="str">
        <f>IFERROR(N1940*'Emission Factors'!C$15+O1940*'Emission Factors'!C$22,"")</f>
        <v/>
      </c>
      <c r="T1940" s="90" t="str">
        <f>IFERROR(N1940*'Emission Factors'!C$16+O1940*'Emission Factors'!C$23,"")</f>
        <v/>
      </c>
      <c r="U1940" s="28" t="str">
        <f>IFERROR(IF(K1940="Residential",N1940*'Emission Factors'!$C$17+O1940*'Emission Factors'!$C$24,N1940*'Emission Factors'!$C$18+O1940*'Emission Factors'!$C$25),"")</f>
        <v/>
      </c>
    </row>
    <row r="1941" spans="2:21" ht="15" customHeight="1" x14ac:dyDescent="0.35">
      <c r="B1941" s="92"/>
      <c r="C1941" s="86"/>
      <c r="D1941" s="62"/>
      <c r="E1941" s="86"/>
      <c r="F1941" s="86"/>
      <c r="G1941" s="86"/>
      <c r="H1941" s="87"/>
      <c r="I1941" s="88"/>
      <c r="J1941" s="64"/>
      <c r="K1941" s="64"/>
      <c r="L1941" s="79" t="str">
        <f>IF(E1941+F1941+G1941=0,"",E1941*'Emission Factors'!C$26+F1941*'Emission Factors'!C$28+G1941*'Emission Factors'!$C$30)</f>
        <v/>
      </c>
      <c r="M1941" s="79" t="str">
        <f>IF(E1941+F1941+G1941=0,"",E1941*'Emission Factors'!C$27+F1941*'Emission Factors'!C$29+G1941*'Emission Factors'!$C$31)</f>
        <v/>
      </c>
      <c r="N1941" s="79" t="str">
        <f t="shared" si="90"/>
        <v/>
      </c>
      <c r="O1941" s="79" t="str">
        <f t="shared" si="91"/>
        <v/>
      </c>
      <c r="P1941" s="79" t="str">
        <f>IFERROR(N1941*'Emission Factors'!C$13+O1941*'Emission Factors'!C$20,"")</f>
        <v/>
      </c>
      <c r="Q1941" s="89" t="str">
        <f t="shared" si="92"/>
        <v/>
      </c>
      <c r="R1941" s="90" t="str">
        <f>IFERROR(N1941*'Emission Factors'!C$14+O1941*'Emission Factors'!C$21,"")</f>
        <v/>
      </c>
      <c r="S1941" s="90" t="str">
        <f>IFERROR(N1941*'Emission Factors'!C$15+O1941*'Emission Factors'!C$22,"")</f>
        <v/>
      </c>
      <c r="T1941" s="90" t="str">
        <f>IFERROR(N1941*'Emission Factors'!C$16+O1941*'Emission Factors'!C$23,"")</f>
        <v/>
      </c>
      <c r="U1941" s="28" t="str">
        <f>IFERROR(IF(K1941="Residential",N1941*'Emission Factors'!$C$17+O1941*'Emission Factors'!$C$24,N1941*'Emission Factors'!$C$18+O1941*'Emission Factors'!$C$25),"")</f>
        <v/>
      </c>
    </row>
    <row r="1942" spans="2:21" ht="15" customHeight="1" x14ac:dyDescent="0.35">
      <c r="B1942" s="92"/>
      <c r="C1942" s="86"/>
      <c r="D1942" s="63"/>
      <c r="E1942" s="86"/>
      <c r="F1942" s="86"/>
      <c r="G1942" s="86"/>
      <c r="H1942" s="87"/>
      <c r="I1942" s="88"/>
      <c r="J1942" s="64"/>
      <c r="K1942" s="64"/>
      <c r="L1942" s="79" t="str">
        <f>IF(E1942+F1942+G1942=0,"",E1942*'Emission Factors'!C$26+F1942*'Emission Factors'!C$28+G1942*'Emission Factors'!$C$30)</f>
        <v/>
      </c>
      <c r="M1942" s="79" t="str">
        <f>IF(E1942+F1942+G1942=0,"",E1942*'Emission Factors'!C$27+F1942*'Emission Factors'!C$29+G1942*'Emission Factors'!$C$31)</f>
        <v/>
      </c>
      <c r="N1942" s="79" t="str">
        <f t="shared" si="90"/>
        <v/>
      </c>
      <c r="O1942" s="79" t="str">
        <f t="shared" si="91"/>
        <v/>
      </c>
      <c r="P1942" s="79" t="str">
        <f>IFERROR(N1942*'Emission Factors'!C$13+O1942*'Emission Factors'!C$20,"")</f>
        <v/>
      </c>
      <c r="Q1942" s="89" t="str">
        <f t="shared" si="92"/>
        <v/>
      </c>
      <c r="R1942" s="90" t="str">
        <f>IFERROR(N1942*'Emission Factors'!C$14+O1942*'Emission Factors'!C$21,"")</f>
        <v/>
      </c>
      <c r="S1942" s="90" t="str">
        <f>IFERROR(N1942*'Emission Factors'!C$15+O1942*'Emission Factors'!C$22,"")</f>
        <v/>
      </c>
      <c r="T1942" s="90" t="str">
        <f>IFERROR(N1942*'Emission Factors'!C$16+O1942*'Emission Factors'!C$23,"")</f>
        <v/>
      </c>
      <c r="U1942" s="28" t="str">
        <f>IFERROR(IF(K1942="Residential",N1942*'Emission Factors'!$C$17+O1942*'Emission Factors'!$C$24,N1942*'Emission Factors'!$C$18+O1942*'Emission Factors'!$C$25),"")</f>
        <v/>
      </c>
    </row>
    <row r="1943" spans="2:21" ht="15" customHeight="1" x14ac:dyDescent="0.35">
      <c r="B1943" s="92"/>
      <c r="C1943" s="86"/>
      <c r="D1943" s="62"/>
      <c r="E1943" s="86"/>
      <c r="F1943" s="86"/>
      <c r="G1943" s="86"/>
      <c r="H1943" s="87"/>
      <c r="I1943" s="88"/>
      <c r="J1943" s="64"/>
      <c r="K1943" s="64"/>
      <c r="L1943" s="79" t="str">
        <f>IF(E1943+F1943+G1943=0,"",E1943*'Emission Factors'!C$26+F1943*'Emission Factors'!C$28+G1943*'Emission Factors'!$C$30)</f>
        <v/>
      </c>
      <c r="M1943" s="79" t="str">
        <f>IF(E1943+F1943+G1943=0,"",E1943*'Emission Factors'!C$27+F1943*'Emission Factors'!C$29+G1943*'Emission Factors'!$C$31)</f>
        <v/>
      </c>
      <c r="N1943" s="79" t="str">
        <f t="shared" si="90"/>
        <v/>
      </c>
      <c r="O1943" s="79" t="str">
        <f t="shared" si="91"/>
        <v/>
      </c>
      <c r="P1943" s="79" t="str">
        <f>IFERROR(N1943*'Emission Factors'!C$13+O1943*'Emission Factors'!C$20,"")</f>
        <v/>
      </c>
      <c r="Q1943" s="89" t="str">
        <f t="shared" si="92"/>
        <v/>
      </c>
      <c r="R1943" s="90" t="str">
        <f>IFERROR(N1943*'Emission Factors'!C$14+O1943*'Emission Factors'!C$21,"")</f>
        <v/>
      </c>
      <c r="S1943" s="90" t="str">
        <f>IFERROR(N1943*'Emission Factors'!C$15+O1943*'Emission Factors'!C$22,"")</f>
        <v/>
      </c>
      <c r="T1943" s="90" t="str">
        <f>IFERROR(N1943*'Emission Factors'!C$16+O1943*'Emission Factors'!C$23,"")</f>
        <v/>
      </c>
      <c r="U1943" s="28" t="str">
        <f>IFERROR(IF(K1943="Residential",N1943*'Emission Factors'!$C$17+O1943*'Emission Factors'!$C$24,N1943*'Emission Factors'!$C$18+O1943*'Emission Factors'!$C$25),"")</f>
        <v/>
      </c>
    </row>
    <row r="1944" spans="2:21" ht="15" customHeight="1" x14ac:dyDescent="0.35">
      <c r="B1944" s="92"/>
      <c r="C1944" s="86"/>
      <c r="D1944" s="62"/>
      <c r="E1944" s="86"/>
      <c r="F1944" s="86"/>
      <c r="G1944" s="86"/>
      <c r="H1944" s="87"/>
      <c r="I1944" s="88"/>
      <c r="J1944" s="64"/>
      <c r="K1944" s="64"/>
      <c r="L1944" s="79" t="str">
        <f>IF(E1944+F1944+G1944=0,"",E1944*'Emission Factors'!C$26+F1944*'Emission Factors'!C$28+G1944*'Emission Factors'!$C$30)</f>
        <v/>
      </c>
      <c r="M1944" s="79" t="str">
        <f>IF(E1944+F1944+G1944=0,"",E1944*'Emission Factors'!C$27+F1944*'Emission Factors'!C$29+G1944*'Emission Factors'!$C$31)</f>
        <v/>
      </c>
      <c r="N1944" s="79" t="str">
        <f t="shared" si="90"/>
        <v/>
      </c>
      <c r="O1944" s="79" t="str">
        <f t="shared" si="91"/>
        <v/>
      </c>
      <c r="P1944" s="79" t="str">
        <f>IFERROR(N1944*'Emission Factors'!C$13+O1944*'Emission Factors'!C$20,"")</f>
        <v/>
      </c>
      <c r="Q1944" s="89" t="str">
        <f t="shared" si="92"/>
        <v/>
      </c>
      <c r="R1944" s="90" t="str">
        <f>IFERROR(N1944*'Emission Factors'!C$14+O1944*'Emission Factors'!C$21,"")</f>
        <v/>
      </c>
      <c r="S1944" s="90" t="str">
        <f>IFERROR(N1944*'Emission Factors'!C$15+O1944*'Emission Factors'!C$22,"")</f>
        <v/>
      </c>
      <c r="T1944" s="90" t="str">
        <f>IFERROR(N1944*'Emission Factors'!C$16+O1944*'Emission Factors'!C$23,"")</f>
        <v/>
      </c>
      <c r="U1944" s="28" t="str">
        <f>IFERROR(IF(K1944="Residential",N1944*'Emission Factors'!$C$17+O1944*'Emission Factors'!$C$24,N1944*'Emission Factors'!$C$18+O1944*'Emission Factors'!$C$25),"")</f>
        <v/>
      </c>
    </row>
    <row r="1945" spans="2:21" ht="15" customHeight="1" x14ac:dyDescent="0.35">
      <c r="B1945" s="92"/>
      <c r="C1945" s="86"/>
      <c r="D1945" s="62"/>
      <c r="E1945" s="86"/>
      <c r="F1945" s="86"/>
      <c r="G1945" s="86"/>
      <c r="H1945" s="87"/>
      <c r="I1945" s="88"/>
      <c r="J1945" s="64"/>
      <c r="K1945" s="64"/>
      <c r="L1945" s="79" t="str">
        <f>IF(E1945+F1945+G1945=0,"",E1945*'Emission Factors'!C$26+F1945*'Emission Factors'!C$28+G1945*'Emission Factors'!$C$30)</f>
        <v/>
      </c>
      <c r="M1945" s="79" t="str">
        <f>IF(E1945+F1945+G1945=0,"",E1945*'Emission Factors'!C$27+F1945*'Emission Factors'!C$29+G1945*'Emission Factors'!$C$31)</f>
        <v/>
      </c>
      <c r="N1945" s="79" t="str">
        <f t="shared" si="90"/>
        <v/>
      </c>
      <c r="O1945" s="79" t="str">
        <f t="shared" si="91"/>
        <v/>
      </c>
      <c r="P1945" s="79" t="str">
        <f>IFERROR(N1945*'Emission Factors'!C$13+O1945*'Emission Factors'!C$20,"")</f>
        <v/>
      </c>
      <c r="Q1945" s="89" t="str">
        <f t="shared" si="92"/>
        <v/>
      </c>
      <c r="R1945" s="90" t="str">
        <f>IFERROR(N1945*'Emission Factors'!C$14+O1945*'Emission Factors'!C$21,"")</f>
        <v/>
      </c>
      <c r="S1945" s="90" t="str">
        <f>IFERROR(N1945*'Emission Factors'!C$15+O1945*'Emission Factors'!C$22,"")</f>
        <v/>
      </c>
      <c r="T1945" s="90" t="str">
        <f>IFERROR(N1945*'Emission Factors'!C$16+O1945*'Emission Factors'!C$23,"")</f>
        <v/>
      </c>
      <c r="U1945" s="28" t="str">
        <f>IFERROR(IF(K1945="Residential",N1945*'Emission Factors'!$C$17+O1945*'Emission Factors'!$C$24,N1945*'Emission Factors'!$C$18+O1945*'Emission Factors'!$C$25),"")</f>
        <v/>
      </c>
    </row>
    <row r="1946" spans="2:21" ht="15" customHeight="1" x14ac:dyDescent="0.35">
      <c r="B1946" s="92"/>
      <c r="C1946" s="86"/>
      <c r="D1946" s="62"/>
      <c r="E1946" s="86"/>
      <c r="F1946" s="86"/>
      <c r="G1946" s="86"/>
      <c r="H1946" s="87"/>
      <c r="I1946" s="88"/>
      <c r="J1946" s="64"/>
      <c r="K1946" s="64"/>
      <c r="L1946" s="79" t="str">
        <f>IF(E1946+F1946+G1946=0,"",E1946*'Emission Factors'!C$26+F1946*'Emission Factors'!C$28+G1946*'Emission Factors'!$C$30)</f>
        <v/>
      </c>
      <c r="M1946" s="79" t="str">
        <f>IF(E1946+F1946+G1946=0,"",E1946*'Emission Factors'!C$27+F1946*'Emission Factors'!C$29+G1946*'Emission Factors'!$C$31)</f>
        <v/>
      </c>
      <c r="N1946" s="79" t="str">
        <f t="shared" si="90"/>
        <v/>
      </c>
      <c r="O1946" s="79" t="str">
        <f t="shared" si="91"/>
        <v/>
      </c>
      <c r="P1946" s="79" t="str">
        <f>IFERROR(N1946*'Emission Factors'!C$13+O1946*'Emission Factors'!C$20,"")</f>
        <v/>
      </c>
      <c r="Q1946" s="89" t="str">
        <f t="shared" si="92"/>
        <v/>
      </c>
      <c r="R1946" s="90" t="str">
        <f>IFERROR(N1946*'Emission Factors'!C$14+O1946*'Emission Factors'!C$21,"")</f>
        <v/>
      </c>
      <c r="S1946" s="90" t="str">
        <f>IFERROR(N1946*'Emission Factors'!C$15+O1946*'Emission Factors'!C$22,"")</f>
        <v/>
      </c>
      <c r="T1946" s="90" t="str">
        <f>IFERROR(N1946*'Emission Factors'!C$16+O1946*'Emission Factors'!C$23,"")</f>
        <v/>
      </c>
      <c r="U1946" s="28" t="str">
        <f>IFERROR(IF(K1946="Residential",N1946*'Emission Factors'!$C$17+O1946*'Emission Factors'!$C$24,N1946*'Emission Factors'!$C$18+O1946*'Emission Factors'!$C$25),"")</f>
        <v/>
      </c>
    </row>
    <row r="1947" spans="2:21" ht="15" customHeight="1" x14ac:dyDescent="0.35">
      <c r="B1947" s="92"/>
      <c r="C1947" s="86"/>
      <c r="D1947" s="63"/>
      <c r="E1947" s="86"/>
      <c r="F1947" s="86"/>
      <c r="G1947" s="86"/>
      <c r="H1947" s="87"/>
      <c r="I1947" s="88"/>
      <c r="J1947" s="64"/>
      <c r="K1947" s="64"/>
      <c r="L1947" s="79" t="str">
        <f>IF(E1947+F1947+G1947=0,"",E1947*'Emission Factors'!C$26+F1947*'Emission Factors'!C$28+G1947*'Emission Factors'!$C$30)</f>
        <v/>
      </c>
      <c r="M1947" s="79" t="str">
        <f>IF(E1947+F1947+G1947=0,"",E1947*'Emission Factors'!C$27+F1947*'Emission Factors'!C$29+G1947*'Emission Factors'!$C$31)</f>
        <v/>
      </c>
      <c r="N1947" s="79" t="str">
        <f t="shared" si="90"/>
        <v/>
      </c>
      <c r="O1947" s="79" t="str">
        <f t="shared" si="91"/>
        <v/>
      </c>
      <c r="P1947" s="79" t="str">
        <f>IFERROR(N1947*'Emission Factors'!C$13+O1947*'Emission Factors'!C$20,"")</f>
        <v/>
      </c>
      <c r="Q1947" s="89" t="str">
        <f t="shared" si="92"/>
        <v/>
      </c>
      <c r="R1947" s="90" t="str">
        <f>IFERROR(N1947*'Emission Factors'!C$14+O1947*'Emission Factors'!C$21,"")</f>
        <v/>
      </c>
      <c r="S1947" s="90" t="str">
        <f>IFERROR(N1947*'Emission Factors'!C$15+O1947*'Emission Factors'!C$22,"")</f>
        <v/>
      </c>
      <c r="T1947" s="90" t="str">
        <f>IFERROR(N1947*'Emission Factors'!C$16+O1947*'Emission Factors'!C$23,"")</f>
        <v/>
      </c>
      <c r="U1947" s="28" t="str">
        <f>IFERROR(IF(K1947="Residential",N1947*'Emission Factors'!$C$17+O1947*'Emission Factors'!$C$24,N1947*'Emission Factors'!$C$18+O1947*'Emission Factors'!$C$25),"")</f>
        <v/>
      </c>
    </row>
    <row r="1948" spans="2:21" ht="15" customHeight="1" x14ac:dyDescent="0.35">
      <c r="B1948" s="92"/>
      <c r="C1948" s="86"/>
      <c r="D1948" s="62"/>
      <c r="E1948" s="86"/>
      <c r="F1948" s="86"/>
      <c r="G1948" s="86"/>
      <c r="H1948" s="87"/>
      <c r="I1948" s="88"/>
      <c r="J1948" s="64"/>
      <c r="K1948" s="64"/>
      <c r="L1948" s="79" t="str">
        <f>IF(E1948+F1948+G1948=0,"",E1948*'Emission Factors'!C$26+F1948*'Emission Factors'!C$28+G1948*'Emission Factors'!$C$30)</f>
        <v/>
      </c>
      <c r="M1948" s="79" t="str">
        <f>IF(E1948+F1948+G1948=0,"",E1948*'Emission Factors'!C$27+F1948*'Emission Factors'!C$29+G1948*'Emission Factors'!$C$31)</f>
        <v/>
      </c>
      <c r="N1948" s="79" t="str">
        <f t="shared" si="90"/>
        <v/>
      </c>
      <c r="O1948" s="79" t="str">
        <f t="shared" si="91"/>
        <v/>
      </c>
      <c r="P1948" s="79" t="str">
        <f>IFERROR(N1948*'Emission Factors'!C$13+O1948*'Emission Factors'!C$20,"")</f>
        <v/>
      </c>
      <c r="Q1948" s="89" t="str">
        <f t="shared" si="92"/>
        <v/>
      </c>
      <c r="R1948" s="90" t="str">
        <f>IFERROR(N1948*'Emission Factors'!C$14+O1948*'Emission Factors'!C$21,"")</f>
        <v/>
      </c>
      <c r="S1948" s="90" t="str">
        <f>IFERROR(N1948*'Emission Factors'!C$15+O1948*'Emission Factors'!C$22,"")</f>
        <v/>
      </c>
      <c r="T1948" s="90" t="str">
        <f>IFERROR(N1948*'Emission Factors'!C$16+O1948*'Emission Factors'!C$23,"")</f>
        <v/>
      </c>
      <c r="U1948" s="28" t="str">
        <f>IFERROR(IF(K1948="Residential",N1948*'Emission Factors'!$C$17+O1948*'Emission Factors'!$C$24,N1948*'Emission Factors'!$C$18+O1948*'Emission Factors'!$C$25),"")</f>
        <v/>
      </c>
    </row>
    <row r="1949" spans="2:21" ht="15" customHeight="1" x14ac:dyDescent="0.35">
      <c r="B1949" s="92"/>
      <c r="C1949" s="86"/>
      <c r="D1949" s="62"/>
      <c r="E1949" s="86"/>
      <c r="F1949" s="86"/>
      <c r="G1949" s="86"/>
      <c r="H1949" s="87"/>
      <c r="I1949" s="88"/>
      <c r="J1949" s="64"/>
      <c r="K1949" s="64"/>
      <c r="L1949" s="79" t="str">
        <f>IF(E1949+F1949+G1949=0,"",E1949*'Emission Factors'!C$26+F1949*'Emission Factors'!C$28+G1949*'Emission Factors'!$C$30)</f>
        <v/>
      </c>
      <c r="M1949" s="79" t="str">
        <f>IF(E1949+F1949+G1949=0,"",E1949*'Emission Factors'!C$27+F1949*'Emission Factors'!C$29+G1949*'Emission Factors'!$C$31)</f>
        <v/>
      </c>
      <c r="N1949" s="79" t="str">
        <f t="shared" si="90"/>
        <v/>
      </c>
      <c r="O1949" s="79" t="str">
        <f t="shared" si="91"/>
        <v/>
      </c>
      <c r="P1949" s="79" t="str">
        <f>IFERROR(N1949*'Emission Factors'!C$13+O1949*'Emission Factors'!C$20,"")</f>
        <v/>
      </c>
      <c r="Q1949" s="89" t="str">
        <f t="shared" si="92"/>
        <v/>
      </c>
      <c r="R1949" s="90" t="str">
        <f>IFERROR(N1949*'Emission Factors'!C$14+O1949*'Emission Factors'!C$21,"")</f>
        <v/>
      </c>
      <c r="S1949" s="90" t="str">
        <f>IFERROR(N1949*'Emission Factors'!C$15+O1949*'Emission Factors'!C$22,"")</f>
        <v/>
      </c>
      <c r="T1949" s="90" t="str">
        <f>IFERROR(N1949*'Emission Factors'!C$16+O1949*'Emission Factors'!C$23,"")</f>
        <v/>
      </c>
      <c r="U1949" s="28" t="str">
        <f>IFERROR(IF(K1949="Residential",N1949*'Emission Factors'!$C$17+O1949*'Emission Factors'!$C$24,N1949*'Emission Factors'!$C$18+O1949*'Emission Factors'!$C$25),"")</f>
        <v/>
      </c>
    </row>
    <row r="1950" spans="2:21" ht="15" customHeight="1" x14ac:dyDescent="0.35">
      <c r="B1950" s="92"/>
      <c r="C1950" s="86"/>
      <c r="D1950" s="62"/>
      <c r="E1950" s="86"/>
      <c r="F1950" s="86"/>
      <c r="G1950" s="86"/>
      <c r="H1950" s="87"/>
      <c r="I1950" s="88"/>
      <c r="J1950" s="64"/>
      <c r="K1950" s="64"/>
      <c r="L1950" s="79" t="str">
        <f>IF(E1950+F1950+G1950=0,"",E1950*'Emission Factors'!C$26+F1950*'Emission Factors'!C$28+G1950*'Emission Factors'!$C$30)</f>
        <v/>
      </c>
      <c r="M1950" s="79" t="str">
        <f>IF(E1950+F1950+G1950=0,"",E1950*'Emission Factors'!C$27+F1950*'Emission Factors'!C$29+G1950*'Emission Factors'!$C$31)</f>
        <v/>
      </c>
      <c r="N1950" s="79" t="str">
        <f t="shared" si="90"/>
        <v/>
      </c>
      <c r="O1950" s="79" t="str">
        <f t="shared" si="91"/>
        <v/>
      </c>
      <c r="P1950" s="79" t="str">
        <f>IFERROR(N1950*'Emission Factors'!C$13+O1950*'Emission Factors'!C$20,"")</f>
        <v/>
      </c>
      <c r="Q1950" s="89" t="str">
        <f t="shared" si="92"/>
        <v/>
      </c>
      <c r="R1950" s="90" t="str">
        <f>IFERROR(N1950*'Emission Factors'!C$14+O1950*'Emission Factors'!C$21,"")</f>
        <v/>
      </c>
      <c r="S1950" s="90" t="str">
        <f>IFERROR(N1950*'Emission Factors'!C$15+O1950*'Emission Factors'!C$22,"")</f>
        <v/>
      </c>
      <c r="T1950" s="90" t="str">
        <f>IFERROR(N1950*'Emission Factors'!C$16+O1950*'Emission Factors'!C$23,"")</f>
        <v/>
      </c>
      <c r="U1950" s="28" t="str">
        <f>IFERROR(IF(K1950="Residential",N1950*'Emission Factors'!$C$17+O1950*'Emission Factors'!$C$24,N1950*'Emission Factors'!$C$18+O1950*'Emission Factors'!$C$25),"")</f>
        <v/>
      </c>
    </row>
    <row r="1951" spans="2:21" ht="15" customHeight="1" x14ac:dyDescent="0.35">
      <c r="B1951" s="92"/>
      <c r="C1951" s="86"/>
      <c r="D1951" s="62"/>
      <c r="E1951" s="86"/>
      <c r="F1951" s="86"/>
      <c r="G1951" s="86"/>
      <c r="H1951" s="87"/>
      <c r="I1951" s="88"/>
      <c r="J1951" s="64"/>
      <c r="K1951" s="64"/>
      <c r="L1951" s="79" t="str">
        <f>IF(E1951+F1951+G1951=0,"",E1951*'Emission Factors'!C$26+F1951*'Emission Factors'!C$28+G1951*'Emission Factors'!$C$30)</f>
        <v/>
      </c>
      <c r="M1951" s="79" t="str">
        <f>IF(E1951+F1951+G1951=0,"",E1951*'Emission Factors'!C$27+F1951*'Emission Factors'!C$29+G1951*'Emission Factors'!$C$31)</f>
        <v/>
      </c>
      <c r="N1951" s="79" t="str">
        <f t="shared" si="90"/>
        <v/>
      </c>
      <c r="O1951" s="79" t="str">
        <f t="shared" si="91"/>
        <v/>
      </c>
      <c r="P1951" s="79" t="str">
        <f>IFERROR(N1951*'Emission Factors'!C$13+O1951*'Emission Factors'!C$20,"")</f>
        <v/>
      </c>
      <c r="Q1951" s="89" t="str">
        <f t="shared" si="92"/>
        <v/>
      </c>
      <c r="R1951" s="90" t="str">
        <f>IFERROR(N1951*'Emission Factors'!C$14+O1951*'Emission Factors'!C$21,"")</f>
        <v/>
      </c>
      <c r="S1951" s="90" t="str">
        <f>IFERROR(N1951*'Emission Factors'!C$15+O1951*'Emission Factors'!C$22,"")</f>
        <v/>
      </c>
      <c r="T1951" s="90" t="str">
        <f>IFERROR(N1951*'Emission Factors'!C$16+O1951*'Emission Factors'!C$23,"")</f>
        <v/>
      </c>
      <c r="U1951" s="28" t="str">
        <f>IFERROR(IF(K1951="Residential",N1951*'Emission Factors'!$C$17+O1951*'Emission Factors'!$C$24,N1951*'Emission Factors'!$C$18+O1951*'Emission Factors'!$C$25),"")</f>
        <v/>
      </c>
    </row>
    <row r="1952" spans="2:21" ht="15" customHeight="1" x14ac:dyDescent="0.35">
      <c r="B1952" s="92"/>
      <c r="C1952" s="86"/>
      <c r="D1952" s="63"/>
      <c r="E1952" s="86"/>
      <c r="F1952" s="86"/>
      <c r="G1952" s="86"/>
      <c r="H1952" s="87"/>
      <c r="I1952" s="88"/>
      <c r="J1952" s="64"/>
      <c r="K1952" s="64"/>
      <c r="L1952" s="79" t="str">
        <f>IF(E1952+F1952+G1952=0,"",E1952*'Emission Factors'!C$26+F1952*'Emission Factors'!C$28+G1952*'Emission Factors'!$C$30)</f>
        <v/>
      </c>
      <c r="M1952" s="79" t="str">
        <f>IF(E1952+F1952+G1952=0,"",E1952*'Emission Factors'!C$27+F1952*'Emission Factors'!C$29+G1952*'Emission Factors'!$C$31)</f>
        <v/>
      </c>
      <c r="N1952" s="79" t="str">
        <f t="shared" si="90"/>
        <v/>
      </c>
      <c r="O1952" s="79" t="str">
        <f t="shared" si="91"/>
        <v/>
      </c>
      <c r="P1952" s="79" t="str">
        <f>IFERROR(N1952*'Emission Factors'!C$13+O1952*'Emission Factors'!C$20,"")</f>
        <v/>
      </c>
      <c r="Q1952" s="89" t="str">
        <f t="shared" si="92"/>
        <v/>
      </c>
      <c r="R1952" s="90" t="str">
        <f>IFERROR(N1952*'Emission Factors'!C$14+O1952*'Emission Factors'!C$21,"")</f>
        <v/>
      </c>
      <c r="S1952" s="90" t="str">
        <f>IFERROR(N1952*'Emission Factors'!C$15+O1952*'Emission Factors'!C$22,"")</f>
        <v/>
      </c>
      <c r="T1952" s="90" t="str">
        <f>IFERROR(N1952*'Emission Factors'!C$16+O1952*'Emission Factors'!C$23,"")</f>
        <v/>
      </c>
      <c r="U1952" s="28" t="str">
        <f>IFERROR(IF(K1952="Residential",N1952*'Emission Factors'!$C$17+O1952*'Emission Factors'!$C$24,N1952*'Emission Factors'!$C$18+O1952*'Emission Factors'!$C$25),"")</f>
        <v/>
      </c>
    </row>
    <row r="1953" spans="2:21" ht="15" customHeight="1" x14ac:dyDescent="0.35">
      <c r="B1953" s="92"/>
      <c r="C1953" s="86"/>
      <c r="D1953" s="62"/>
      <c r="E1953" s="86"/>
      <c r="F1953" s="86"/>
      <c r="G1953" s="86"/>
      <c r="H1953" s="87"/>
      <c r="I1953" s="88"/>
      <c r="J1953" s="64"/>
      <c r="K1953" s="64"/>
      <c r="L1953" s="79" t="str">
        <f>IF(E1953+F1953+G1953=0,"",E1953*'Emission Factors'!C$26+F1953*'Emission Factors'!C$28+G1953*'Emission Factors'!$C$30)</f>
        <v/>
      </c>
      <c r="M1953" s="79" t="str">
        <f>IF(E1953+F1953+G1953=0,"",E1953*'Emission Factors'!C$27+F1953*'Emission Factors'!C$29+G1953*'Emission Factors'!$C$31)</f>
        <v/>
      </c>
      <c r="N1953" s="79" t="str">
        <f t="shared" si="90"/>
        <v/>
      </c>
      <c r="O1953" s="79" t="str">
        <f t="shared" si="91"/>
        <v/>
      </c>
      <c r="P1953" s="79" t="str">
        <f>IFERROR(N1953*'Emission Factors'!C$13+O1953*'Emission Factors'!C$20,"")</f>
        <v/>
      </c>
      <c r="Q1953" s="89" t="str">
        <f t="shared" si="92"/>
        <v/>
      </c>
      <c r="R1953" s="90" t="str">
        <f>IFERROR(N1953*'Emission Factors'!C$14+O1953*'Emission Factors'!C$21,"")</f>
        <v/>
      </c>
      <c r="S1953" s="90" t="str">
        <f>IFERROR(N1953*'Emission Factors'!C$15+O1953*'Emission Factors'!C$22,"")</f>
        <v/>
      </c>
      <c r="T1953" s="90" t="str">
        <f>IFERROR(N1953*'Emission Factors'!C$16+O1953*'Emission Factors'!C$23,"")</f>
        <v/>
      </c>
      <c r="U1953" s="28" t="str">
        <f>IFERROR(IF(K1953="Residential",N1953*'Emission Factors'!$C$17+O1953*'Emission Factors'!$C$24,N1953*'Emission Factors'!$C$18+O1953*'Emission Factors'!$C$25),"")</f>
        <v/>
      </c>
    </row>
    <row r="1954" spans="2:21" ht="15" customHeight="1" x14ac:dyDescent="0.35">
      <c r="B1954" s="92"/>
      <c r="C1954" s="86"/>
      <c r="D1954" s="62"/>
      <c r="E1954" s="86"/>
      <c r="F1954" s="86"/>
      <c r="G1954" s="86"/>
      <c r="H1954" s="87"/>
      <c r="I1954" s="88"/>
      <c r="J1954" s="64"/>
      <c r="K1954" s="64"/>
      <c r="L1954" s="79" t="str">
        <f>IF(E1954+F1954+G1954=0,"",E1954*'Emission Factors'!C$26+F1954*'Emission Factors'!C$28+G1954*'Emission Factors'!$C$30)</f>
        <v/>
      </c>
      <c r="M1954" s="79" t="str">
        <f>IF(E1954+F1954+G1954=0,"",E1954*'Emission Factors'!C$27+F1954*'Emission Factors'!C$29+G1954*'Emission Factors'!$C$31)</f>
        <v/>
      </c>
      <c r="N1954" s="79" t="str">
        <f t="shared" si="90"/>
        <v/>
      </c>
      <c r="O1954" s="79" t="str">
        <f t="shared" si="91"/>
        <v/>
      </c>
      <c r="P1954" s="79" t="str">
        <f>IFERROR(N1954*'Emission Factors'!C$13+O1954*'Emission Factors'!C$20,"")</f>
        <v/>
      </c>
      <c r="Q1954" s="89" t="str">
        <f t="shared" si="92"/>
        <v/>
      </c>
      <c r="R1954" s="90" t="str">
        <f>IFERROR(N1954*'Emission Factors'!C$14+O1954*'Emission Factors'!C$21,"")</f>
        <v/>
      </c>
      <c r="S1954" s="90" t="str">
        <f>IFERROR(N1954*'Emission Factors'!C$15+O1954*'Emission Factors'!C$22,"")</f>
        <v/>
      </c>
      <c r="T1954" s="90" t="str">
        <f>IFERROR(N1954*'Emission Factors'!C$16+O1954*'Emission Factors'!C$23,"")</f>
        <v/>
      </c>
      <c r="U1954" s="28" t="str">
        <f>IFERROR(IF(K1954="Residential",N1954*'Emission Factors'!$C$17+O1954*'Emission Factors'!$C$24,N1954*'Emission Factors'!$C$18+O1954*'Emission Factors'!$C$25),"")</f>
        <v/>
      </c>
    </row>
    <row r="1955" spans="2:21" ht="15" customHeight="1" x14ac:dyDescent="0.35">
      <c r="B1955" s="92"/>
      <c r="C1955" s="86"/>
      <c r="D1955" s="62"/>
      <c r="E1955" s="86"/>
      <c r="F1955" s="86"/>
      <c r="G1955" s="86"/>
      <c r="H1955" s="87"/>
      <c r="I1955" s="88"/>
      <c r="J1955" s="64"/>
      <c r="K1955" s="64"/>
      <c r="L1955" s="79" t="str">
        <f>IF(E1955+F1955+G1955=0,"",E1955*'Emission Factors'!C$26+F1955*'Emission Factors'!C$28+G1955*'Emission Factors'!$C$30)</f>
        <v/>
      </c>
      <c r="M1955" s="79" t="str">
        <f>IF(E1955+F1955+G1955=0,"",E1955*'Emission Factors'!C$27+F1955*'Emission Factors'!C$29+G1955*'Emission Factors'!$C$31)</f>
        <v/>
      </c>
      <c r="N1955" s="79" t="str">
        <f t="shared" si="90"/>
        <v/>
      </c>
      <c r="O1955" s="79" t="str">
        <f t="shared" si="91"/>
        <v/>
      </c>
      <c r="P1955" s="79" t="str">
        <f>IFERROR(N1955*'Emission Factors'!C$13+O1955*'Emission Factors'!C$20,"")</f>
        <v/>
      </c>
      <c r="Q1955" s="89" t="str">
        <f t="shared" si="92"/>
        <v/>
      </c>
      <c r="R1955" s="90" t="str">
        <f>IFERROR(N1955*'Emission Factors'!C$14+O1955*'Emission Factors'!C$21,"")</f>
        <v/>
      </c>
      <c r="S1955" s="90" t="str">
        <f>IFERROR(N1955*'Emission Factors'!C$15+O1955*'Emission Factors'!C$22,"")</f>
        <v/>
      </c>
      <c r="T1955" s="90" t="str">
        <f>IFERROR(N1955*'Emission Factors'!C$16+O1955*'Emission Factors'!C$23,"")</f>
        <v/>
      </c>
      <c r="U1955" s="28" t="str">
        <f>IFERROR(IF(K1955="Residential",N1955*'Emission Factors'!$C$17+O1955*'Emission Factors'!$C$24,N1955*'Emission Factors'!$C$18+O1955*'Emission Factors'!$C$25),"")</f>
        <v/>
      </c>
    </row>
    <row r="1956" spans="2:21" ht="15" customHeight="1" x14ac:dyDescent="0.35">
      <c r="B1956" s="92"/>
      <c r="C1956" s="86"/>
      <c r="D1956" s="62"/>
      <c r="E1956" s="86"/>
      <c r="F1956" s="86"/>
      <c r="G1956" s="86"/>
      <c r="H1956" s="87"/>
      <c r="I1956" s="88"/>
      <c r="J1956" s="64"/>
      <c r="K1956" s="64"/>
      <c r="L1956" s="79" t="str">
        <f>IF(E1956+F1956+G1956=0,"",E1956*'Emission Factors'!C$26+F1956*'Emission Factors'!C$28+G1956*'Emission Factors'!$C$30)</f>
        <v/>
      </c>
      <c r="M1956" s="79" t="str">
        <f>IF(E1956+F1956+G1956=0,"",E1956*'Emission Factors'!C$27+F1956*'Emission Factors'!C$29+G1956*'Emission Factors'!$C$31)</f>
        <v/>
      </c>
      <c r="N1956" s="79" t="str">
        <f t="shared" si="90"/>
        <v/>
      </c>
      <c r="O1956" s="79" t="str">
        <f t="shared" si="91"/>
        <v/>
      </c>
      <c r="P1956" s="79" t="str">
        <f>IFERROR(N1956*'Emission Factors'!C$13+O1956*'Emission Factors'!C$20,"")</f>
        <v/>
      </c>
      <c r="Q1956" s="89" t="str">
        <f t="shared" si="92"/>
        <v/>
      </c>
      <c r="R1956" s="90" t="str">
        <f>IFERROR(N1956*'Emission Factors'!C$14+O1956*'Emission Factors'!C$21,"")</f>
        <v/>
      </c>
      <c r="S1956" s="90" t="str">
        <f>IFERROR(N1956*'Emission Factors'!C$15+O1956*'Emission Factors'!C$22,"")</f>
        <v/>
      </c>
      <c r="T1956" s="90" t="str">
        <f>IFERROR(N1956*'Emission Factors'!C$16+O1956*'Emission Factors'!C$23,"")</f>
        <v/>
      </c>
      <c r="U1956" s="28" t="str">
        <f>IFERROR(IF(K1956="Residential",N1956*'Emission Factors'!$C$17+O1956*'Emission Factors'!$C$24,N1956*'Emission Factors'!$C$18+O1956*'Emission Factors'!$C$25),"")</f>
        <v/>
      </c>
    </row>
    <row r="1957" spans="2:21" ht="15" customHeight="1" x14ac:dyDescent="0.35">
      <c r="B1957" s="92"/>
      <c r="C1957" s="86"/>
      <c r="D1957" s="63"/>
      <c r="E1957" s="86"/>
      <c r="F1957" s="86"/>
      <c r="G1957" s="86"/>
      <c r="H1957" s="87"/>
      <c r="I1957" s="88"/>
      <c r="J1957" s="64"/>
      <c r="K1957" s="64"/>
      <c r="L1957" s="79" t="str">
        <f>IF(E1957+F1957+G1957=0,"",E1957*'Emission Factors'!C$26+F1957*'Emission Factors'!C$28+G1957*'Emission Factors'!$C$30)</f>
        <v/>
      </c>
      <c r="M1957" s="79" t="str">
        <f>IF(E1957+F1957+G1957=0,"",E1957*'Emission Factors'!C$27+F1957*'Emission Factors'!C$29+G1957*'Emission Factors'!$C$31)</f>
        <v/>
      </c>
      <c r="N1957" s="79" t="str">
        <f t="shared" si="90"/>
        <v/>
      </c>
      <c r="O1957" s="79" t="str">
        <f t="shared" si="91"/>
        <v/>
      </c>
      <c r="P1957" s="79" t="str">
        <f>IFERROR(N1957*'Emission Factors'!C$13+O1957*'Emission Factors'!C$20,"")</f>
        <v/>
      </c>
      <c r="Q1957" s="89" t="str">
        <f t="shared" si="92"/>
        <v/>
      </c>
      <c r="R1957" s="90" t="str">
        <f>IFERROR(N1957*'Emission Factors'!C$14+O1957*'Emission Factors'!C$21,"")</f>
        <v/>
      </c>
      <c r="S1957" s="90" t="str">
        <f>IFERROR(N1957*'Emission Factors'!C$15+O1957*'Emission Factors'!C$22,"")</f>
        <v/>
      </c>
      <c r="T1957" s="90" t="str">
        <f>IFERROR(N1957*'Emission Factors'!C$16+O1957*'Emission Factors'!C$23,"")</f>
        <v/>
      </c>
      <c r="U1957" s="28" t="str">
        <f>IFERROR(IF(K1957="Residential",N1957*'Emission Factors'!$C$17+O1957*'Emission Factors'!$C$24,N1957*'Emission Factors'!$C$18+O1957*'Emission Factors'!$C$25),"")</f>
        <v/>
      </c>
    </row>
    <row r="1958" spans="2:21" ht="15" customHeight="1" x14ac:dyDescent="0.35">
      <c r="B1958" s="92"/>
      <c r="C1958" s="86"/>
      <c r="D1958" s="62"/>
      <c r="E1958" s="86"/>
      <c r="F1958" s="86"/>
      <c r="G1958" s="86"/>
      <c r="H1958" s="87"/>
      <c r="I1958" s="88"/>
      <c r="J1958" s="64"/>
      <c r="K1958" s="64"/>
      <c r="L1958" s="79" t="str">
        <f>IF(E1958+F1958+G1958=0,"",E1958*'Emission Factors'!C$26+F1958*'Emission Factors'!C$28+G1958*'Emission Factors'!$C$30)</f>
        <v/>
      </c>
      <c r="M1958" s="79" t="str">
        <f>IF(E1958+F1958+G1958=0,"",E1958*'Emission Factors'!C$27+F1958*'Emission Factors'!C$29+G1958*'Emission Factors'!$C$31)</f>
        <v/>
      </c>
      <c r="N1958" s="79" t="str">
        <f t="shared" si="90"/>
        <v/>
      </c>
      <c r="O1958" s="79" t="str">
        <f t="shared" si="91"/>
        <v/>
      </c>
      <c r="P1958" s="79" t="str">
        <f>IFERROR(N1958*'Emission Factors'!C$13+O1958*'Emission Factors'!C$20,"")</f>
        <v/>
      </c>
      <c r="Q1958" s="89" t="str">
        <f t="shared" si="92"/>
        <v/>
      </c>
      <c r="R1958" s="90" t="str">
        <f>IFERROR(N1958*'Emission Factors'!C$14+O1958*'Emission Factors'!C$21,"")</f>
        <v/>
      </c>
      <c r="S1958" s="90" t="str">
        <f>IFERROR(N1958*'Emission Factors'!C$15+O1958*'Emission Factors'!C$22,"")</f>
        <v/>
      </c>
      <c r="T1958" s="90" t="str">
        <f>IFERROR(N1958*'Emission Factors'!C$16+O1958*'Emission Factors'!C$23,"")</f>
        <v/>
      </c>
      <c r="U1958" s="28" t="str">
        <f>IFERROR(IF(K1958="Residential",N1958*'Emission Factors'!$C$17+O1958*'Emission Factors'!$C$24,N1958*'Emission Factors'!$C$18+O1958*'Emission Factors'!$C$25),"")</f>
        <v/>
      </c>
    </row>
    <row r="1959" spans="2:21" ht="15" customHeight="1" x14ac:dyDescent="0.35">
      <c r="B1959" s="92"/>
      <c r="C1959" s="86"/>
      <c r="D1959" s="62"/>
      <c r="E1959" s="86"/>
      <c r="F1959" s="86"/>
      <c r="G1959" s="86"/>
      <c r="H1959" s="87"/>
      <c r="I1959" s="88"/>
      <c r="J1959" s="64"/>
      <c r="K1959" s="64"/>
      <c r="L1959" s="79" t="str">
        <f>IF(E1959+F1959+G1959=0,"",E1959*'Emission Factors'!C$26+F1959*'Emission Factors'!C$28+G1959*'Emission Factors'!$C$30)</f>
        <v/>
      </c>
      <c r="M1959" s="79" t="str">
        <f>IF(E1959+F1959+G1959=0,"",E1959*'Emission Factors'!C$27+F1959*'Emission Factors'!C$29+G1959*'Emission Factors'!$C$31)</f>
        <v/>
      </c>
      <c r="N1959" s="79" t="str">
        <f t="shared" si="90"/>
        <v/>
      </c>
      <c r="O1959" s="79" t="str">
        <f t="shared" si="91"/>
        <v/>
      </c>
      <c r="P1959" s="79" t="str">
        <f>IFERROR(N1959*'Emission Factors'!C$13+O1959*'Emission Factors'!C$20,"")</f>
        <v/>
      </c>
      <c r="Q1959" s="89" t="str">
        <f t="shared" si="92"/>
        <v/>
      </c>
      <c r="R1959" s="90" t="str">
        <f>IFERROR(N1959*'Emission Factors'!C$14+O1959*'Emission Factors'!C$21,"")</f>
        <v/>
      </c>
      <c r="S1959" s="90" t="str">
        <f>IFERROR(N1959*'Emission Factors'!C$15+O1959*'Emission Factors'!C$22,"")</f>
        <v/>
      </c>
      <c r="T1959" s="90" t="str">
        <f>IFERROR(N1959*'Emission Factors'!C$16+O1959*'Emission Factors'!C$23,"")</f>
        <v/>
      </c>
      <c r="U1959" s="28" t="str">
        <f>IFERROR(IF(K1959="Residential",N1959*'Emission Factors'!$C$17+O1959*'Emission Factors'!$C$24,N1959*'Emission Factors'!$C$18+O1959*'Emission Factors'!$C$25),"")</f>
        <v/>
      </c>
    </row>
    <row r="1960" spans="2:21" ht="15" customHeight="1" x14ac:dyDescent="0.35">
      <c r="B1960" s="92"/>
      <c r="C1960" s="86"/>
      <c r="D1960" s="62"/>
      <c r="E1960" s="86"/>
      <c r="F1960" s="86"/>
      <c r="G1960" s="86"/>
      <c r="H1960" s="87"/>
      <c r="I1960" s="88"/>
      <c r="J1960" s="64"/>
      <c r="K1960" s="64"/>
      <c r="L1960" s="79" t="str">
        <f>IF(E1960+F1960+G1960=0,"",E1960*'Emission Factors'!C$26+F1960*'Emission Factors'!C$28+G1960*'Emission Factors'!$C$30)</f>
        <v/>
      </c>
      <c r="M1960" s="79" t="str">
        <f>IF(E1960+F1960+G1960=0,"",E1960*'Emission Factors'!C$27+F1960*'Emission Factors'!C$29+G1960*'Emission Factors'!$C$31)</f>
        <v/>
      </c>
      <c r="N1960" s="79" t="str">
        <f t="shared" si="90"/>
        <v/>
      </c>
      <c r="O1960" s="79" t="str">
        <f t="shared" si="91"/>
        <v/>
      </c>
      <c r="P1960" s="79" t="str">
        <f>IFERROR(N1960*'Emission Factors'!C$13+O1960*'Emission Factors'!C$20,"")</f>
        <v/>
      </c>
      <c r="Q1960" s="89" t="str">
        <f t="shared" si="92"/>
        <v/>
      </c>
      <c r="R1960" s="90" t="str">
        <f>IFERROR(N1960*'Emission Factors'!C$14+O1960*'Emission Factors'!C$21,"")</f>
        <v/>
      </c>
      <c r="S1960" s="90" t="str">
        <f>IFERROR(N1960*'Emission Factors'!C$15+O1960*'Emission Factors'!C$22,"")</f>
        <v/>
      </c>
      <c r="T1960" s="90" t="str">
        <f>IFERROR(N1960*'Emission Factors'!C$16+O1960*'Emission Factors'!C$23,"")</f>
        <v/>
      </c>
      <c r="U1960" s="28" t="str">
        <f>IFERROR(IF(K1960="Residential",N1960*'Emission Factors'!$C$17+O1960*'Emission Factors'!$C$24,N1960*'Emission Factors'!$C$18+O1960*'Emission Factors'!$C$25),"")</f>
        <v/>
      </c>
    </row>
    <row r="1961" spans="2:21" ht="15" customHeight="1" x14ac:dyDescent="0.35">
      <c r="B1961" s="92"/>
      <c r="C1961" s="86"/>
      <c r="D1961" s="62"/>
      <c r="E1961" s="86"/>
      <c r="F1961" s="86"/>
      <c r="G1961" s="86"/>
      <c r="H1961" s="87"/>
      <c r="I1961" s="88"/>
      <c r="J1961" s="64"/>
      <c r="K1961" s="64"/>
      <c r="L1961" s="79" t="str">
        <f>IF(E1961+F1961+G1961=0,"",E1961*'Emission Factors'!C$26+F1961*'Emission Factors'!C$28+G1961*'Emission Factors'!$C$30)</f>
        <v/>
      </c>
      <c r="M1961" s="79" t="str">
        <f>IF(E1961+F1961+G1961=0,"",E1961*'Emission Factors'!C$27+F1961*'Emission Factors'!C$29+G1961*'Emission Factors'!$C$31)</f>
        <v/>
      </c>
      <c r="N1961" s="79" t="str">
        <f t="shared" si="90"/>
        <v/>
      </c>
      <c r="O1961" s="79" t="str">
        <f t="shared" si="91"/>
        <v/>
      </c>
      <c r="P1961" s="79" t="str">
        <f>IFERROR(N1961*'Emission Factors'!C$13+O1961*'Emission Factors'!C$20,"")</f>
        <v/>
      </c>
      <c r="Q1961" s="89" t="str">
        <f t="shared" si="92"/>
        <v/>
      </c>
      <c r="R1961" s="90" t="str">
        <f>IFERROR(N1961*'Emission Factors'!C$14+O1961*'Emission Factors'!C$21,"")</f>
        <v/>
      </c>
      <c r="S1961" s="90" t="str">
        <f>IFERROR(N1961*'Emission Factors'!C$15+O1961*'Emission Factors'!C$22,"")</f>
        <v/>
      </c>
      <c r="T1961" s="90" t="str">
        <f>IFERROR(N1961*'Emission Factors'!C$16+O1961*'Emission Factors'!C$23,"")</f>
        <v/>
      </c>
      <c r="U1961" s="28" t="str">
        <f>IFERROR(IF(K1961="Residential",N1961*'Emission Factors'!$C$17+O1961*'Emission Factors'!$C$24,N1961*'Emission Factors'!$C$18+O1961*'Emission Factors'!$C$25),"")</f>
        <v/>
      </c>
    </row>
    <row r="1962" spans="2:21" ht="15" customHeight="1" x14ac:dyDescent="0.35">
      <c r="B1962" s="92"/>
      <c r="C1962" s="86"/>
      <c r="D1962" s="63"/>
      <c r="E1962" s="86"/>
      <c r="F1962" s="86"/>
      <c r="G1962" s="86"/>
      <c r="H1962" s="87"/>
      <c r="I1962" s="88"/>
      <c r="J1962" s="64"/>
      <c r="K1962" s="64"/>
      <c r="L1962" s="79" t="str">
        <f>IF(E1962+F1962+G1962=0,"",E1962*'Emission Factors'!C$26+F1962*'Emission Factors'!C$28+G1962*'Emission Factors'!$C$30)</f>
        <v/>
      </c>
      <c r="M1962" s="79" t="str">
        <f>IF(E1962+F1962+G1962=0,"",E1962*'Emission Factors'!C$27+F1962*'Emission Factors'!C$29+G1962*'Emission Factors'!$C$31)</f>
        <v/>
      </c>
      <c r="N1962" s="79" t="str">
        <f t="shared" si="90"/>
        <v/>
      </c>
      <c r="O1962" s="79" t="str">
        <f t="shared" si="91"/>
        <v/>
      </c>
      <c r="P1962" s="79" t="str">
        <f>IFERROR(N1962*'Emission Factors'!C$13+O1962*'Emission Factors'!C$20,"")</f>
        <v/>
      </c>
      <c r="Q1962" s="89" t="str">
        <f t="shared" si="92"/>
        <v/>
      </c>
      <c r="R1962" s="90" t="str">
        <f>IFERROR(N1962*'Emission Factors'!C$14+O1962*'Emission Factors'!C$21,"")</f>
        <v/>
      </c>
      <c r="S1962" s="90" t="str">
        <f>IFERROR(N1962*'Emission Factors'!C$15+O1962*'Emission Factors'!C$22,"")</f>
        <v/>
      </c>
      <c r="T1962" s="90" t="str">
        <f>IFERROR(N1962*'Emission Factors'!C$16+O1962*'Emission Factors'!C$23,"")</f>
        <v/>
      </c>
      <c r="U1962" s="28" t="str">
        <f>IFERROR(IF(K1962="Residential",N1962*'Emission Factors'!$C$17+O1962*'Emission Factors'!$C$24,N1962*'Emission Factors'!$C$18+O1962*'Emission Factors'!$C$25),"")</f>
        <v/>
      </c>
    </row>
    <row r="1963" spans="2:21" ht="15" customHeight="1" x14ac:dyDescent="0.35">
      <c r="B1963" s="92"/>
      <c r="C1963" s="86"/>
      <c r="D1963" s="62"/>
      <c r="E1963" s="86"/>
      <c r="F1963" s="86"/>
      <c r="G1963" s="86"/>
      <c r="H1963" s="87"/>
      <c r="I1963" s="88"/>
      <c r="J1963" s="64"/>
      <c r="K1963" s="64"/>
      <c r="L1963" s="79" t="str">
        <f>IF(E1963+F1963+G1963=0,"",E1963*'Emission Factors'!C$26+F1963*'Emission Factors'!C$28+G1963*'Emission Factors'!$C$30)</f>
        <v/>
      </c>
      <c r="M1963" s="79" t="str">
        <f>IF(E1963+F1963+G1963=0,"",E1963*'Emission Factors'!C$27+F1963*'Emission Factors'!C$29+G1963*'Emission Factors'!$C$31)</f>
        <v/>
      </c>
      <c r="N1963" s="79" t="str">
        <f t="shared" si="90"/>
        <v/>
      </c>
      <c r="O1963" s="79" t="str">
        <f t="shared" si="91"/>
        <v/>
      </c>
      <c r="P1963" s="79" t="str">
        <f>IFERROR(N1963*'Emission Factors'!C$13+O1963*'Emission Factors'!C$20,"")</f>
        <v/>
      </c>
      <c r="Q1963" s="89" t="str">
        <f t="shared" si="92"/>
        <v/>
      </c>
      <c r="R1963" s="90" t="str">
        <f>IFERROR(N1963*'Emission Factors'!C$14+O1963*'Emission Factors'!C$21,"")</f>
        <v/>
      </c>
      <c r="S1963" s="90" t="str">
        <f>IFERROR(N1963*'Emission Factors'!C$15+O1963*'Emission Factors'!C$22,"")</f>
        <v/>
      </c>
      <c r="T1963" s="90" t="str">
        <f>IFERROR(N1963*'Emission Factors'!C$16+O1963*'Emission Factors'!C$23,"")</f>
        <v/>
      </c>
      <c r="U1963" s="28" t="str">
        <f>IFERROR(IF(K1963="Residential",N1963*'Emission Factors'!$C$17+O1963*'Emission Factors'!$C$24,N1963*'Emission Factors'!$C$18+O1963*'Emission Factors'!$C$25),"")</f>
        <v/>
      </c>
    </row>
    <row r="1964" spans="2:21" ht="15" customHeight="1" x14ac:dyDescent="0.35">
      <c r="B1964" s="92"/>
      <c r="C1964" s="86"/>
      <c r="D1964" s="62"/>
      <c r="E1964" s="86"/>
      <c r="F1964" s="86"/>
      <c r="G1964" s="86"/>
      <c r="H1964" s="87"/>
      <c r="I1964" s="88"/>
      <c r="J1964" s="64"/>
      <c r="K1964" s="64"/>
      <c r="L1964" s="79" t="str">
        <f>IF(E1964+F1964+G1964=0,"",E1964*'Emission Factors'!C$26+F1964*'Emission Factors'!C$28+G1964*'Emission Factors'!$C$30)</f>
        <v/>
      </c>
      <c r="M1964" s="79" t="str">
        <f>IF(E1964+F1964+G1964=0,"",E1964*'Emission Factors'!C$27+F1964*'Emission Factors'!C$29+G1964*'Emission Factors'!$C$31)</f>
        <v/>
      </c>
      <c r="N1964" s="79" t="str">
        <f t="shared" si="90"/>
        <v/>
      </c>
      <c r="O1964" s="79" t="str">
        <f t="shared" si="91"/>
        <v/>
      </c>
      <c r="P1964" s="79" t="str">
        <f>IFERROR(N1964*'Emission Factors'!C$13+O1964*'Emission Factors'!C$20,"")</f>
        <v/>
      </c>
      <c r="Q1964" s="89" t="str">
        <f t="shared" si="92"/>
        <v/>
      </c>
      <c r="R1964" s="90" t="str">
        <f>IFERROR(N1964*'Emission Factors'!C$14+O1964*'Emission Factors'!C$21,"")</f>
        <v/>
      </c>
      <c r="S1964" s="90" t="str">
        <f>IFERROR(N1964*'Emission Factors'!C$15+O1964*'Emission Factors'!C$22,"")</f>
        <v/>
      </c>
      <c r="T1964" s="90" t="str">
        <f>IFERROR(N1964*'Emission Factors'!C$16+O1964*'Emission Factors'!C$23,"")</f>
        <v/>
      </c>
      <c r="U1964" s="28" t="str">
        <f>IFERROR(IF(K1964="Residential",N1964*'Emission Factors'!$C$17+O1964*'Emission Factors'!$C$24,N1964*'Emission Factors'!$C$18+O1964*'Emission Factors'!$C$25),"")</f>
        <v/>
      </c>
    </row>
    <row r="1965" spans="2:21" ht="15" customHeight="1" x14ac:dyDescent="0.35">
      <c r="B1965" s="92"/>
      <c r="C1965" s="86"/>
      <c r="D1965" s="62"/>
      <c r="E1965" s="86"/>
      <c r="F1965" s="86"/>
      <c r="G1965" s="86"/>
      <c r="H1965" s="87"/>
      <c r="I1965" s="88"/>
      <c r="J1965" s="64"/>
      <c r="K1965" s="64"/>
      <c r="L1965" s="79" t="str">
        <f>IF(E1965+F1965+G1965=0,"",E1965*'Emission Factors'!C$26+F1965*'Emission Factors'!C$28+G1965*'Emission Factors'!$C$30)</f>
        <v/>
      </c>
      <c r="M1965" s="79" t="str">
        <f>IF(E1965+F1965+G1965=0,"",E1965*'Emission Factors'!C$27+F1965*'Emission Factors'!C$29+G1965*'Emission Factors'!$C$31)</f>
        <v/>
      </c>
      <c r="N1965" s="79" t="str">
        <f t="shared" si="90"/>
        <v/>
      </c>
      <c r="O1965" s="79" t="str">
        <f t="shared" si="91"/>
        <v/>
      </c>
      <c r="P1965" s="79" t="str">
        <f>IFERROR(N1965*'Emission Factors'!C$13+O1965*'Emission Factors'!C$20,"")</f>
        <v/>
      </c>
      <c r="Q1965" s="89" t="str">
        <f t="shared" si="92"/>
        <v/>
      </c>
      <c r="R1965" s="90" t="str">
        <f>IFERROR(N1965*'Emission Factors'!C$14+O1965*'Emission Factors'!C$21,"")</f>
        <v/>
      </c>
      <c r="S1965" s="90" t="str">
        <f>IFERROR(N1965*'Emission Factors'!C$15+O1965*'Emission Factors'!C$22,"")</f>
        <v/>
      </c>
      <c r="T1965" s="90" t="str">
        <f>IFERROR(N1965*'Emission Factors'!C$16+O1965*'Emission Factors'!C$23,"")</f>
        <v/>
      </c>
      <c r="U1965" s="28" t="str">
        <f>IFERROR(IF(K1965="Residential",N1965*'Emission Factors'!$C$17+O1965*'Emission Factors'!$C$24,N1965*'Emission Factors'!$C$18+O1965*'Emission Factors'!$C$25),"")</f>
        <v/>
      </c>
    </row>
    <row r="1966" spans="2:21" ht="15" customHeight="1" x14ac:dyDescent="0.35">
      <c r="B1966" s="92"/>
      <c r="C1966" s="86"/>
      <c r="D1966" s="62"/>
      <c r="E1966" s="86"/>
      <c r="F1966" s="86"/>
      <c r="G1966" s="86"/>
      <c r="H1966" s="87"/>
      <c r="I1966" s="88"/>
      <c r="J1966" s="64"/>
      <c r="K1966" s="64"/>
      <c r="L1966" s="79" t="str">
        <f>IF(E1966+F1966+G1966=0,"",E1966*'Emission Factors'!C$26+F1966*'Emission Factors'!C$28+G1966*'Emission Factors'!$C$30)</f>
        <v/>
      </c>
      <c r="M1966" s="79" t="str">
        <f>IF(E1966+F1966+G1966=0,"",E1966*'Emission Factors'!C$27+F1966*'Emission Factors'!C$29+G1966*'Emission Factors'!$C$31)</f>
        <v/>
      </c>
      <c r="N1966" s="79" t="str">
        <f t="shared" si="90"/>
        <v/>
      </c>
      <c r="O1966" s="79" t="str">
        <f t="shared" si="91"/>
        <v/>
      </c>
      <c r="P1966" s="79" t="str">
        <f>IFERROR(N1966*'Emission Factors'!C$13+O1966*'Emission Factors'!C$20,"")</f>
        <v/>
      </c>
      <c r="Q1966" s="89" t="str">
        <f t="shared" si="92"/>
        <v/>
      </c>
      <c r="R1966" s="90" t="str">
        <f>IFERROR(N1966*'Emission Factors'!C$14+O1966*'Emission Factors'!C$21,"")</f>
        <v/>
      </c>
      <c r="S1966" s="90" t="str">
        <f>IFERROR(N1966*'Emission Factors'!C$15+O1966*'Emission Factors'!C$22,"")</f>
        <v/>
      </c>
      <c r="T1966" s="90" t="str">
        <f>IFERROR(N1966*'Emission Factors'!C$16+O1966*'Emission Factors'!C$23,"")</f>
        <v/>
      </c>
      <c r="U1966" s="28" t="str">
        <f>IFERROR(IF(K1966="Residential",N1966*'Emission Factors'!$C$17+O1966*'Emission Factors'!$C$24,N1966*'Emission Factors'!$C$18+O1966*'Emission Factors'!$C$25),"")</f>
        <v/>
      </c>
    </row>
    <row r="1967" spans="2:21" ht="15" customHeight="1" x14ac:dyDescent="0.35">
      <c r="B1967" s="92"/>
      <c r="C1967" s="86"/>
      <c r="D1967" s="63"/>
      <c r="E1967" s="86"/>
      <c r="F1967" s="86"/>
      <c r="G1967" s="86"/>
      <c r="H1967" s="87"/>
      <c r="I1967" s="88"/>
      <c r="J1967" s="64"/>
      <c r="K1967" s="64"/>
      <c r="L1967" s="79" t="str">
        <f>IF(E1967+F1967+G1967=0,"",E1967*'Emission Factors'!C$26+F1967*'Emission Factors'!C$28+G1967*'Emission Factors'!$C$30)</f>
        <v/>
      </c>
      <c r="M1967" s="79" t="str">
        <f>IF(E1967+F1967+G1967=0,"",E1967*'Emission Factors'!C$27+F1967*'Emission Factors'!C$29+G1967*'Emission Factors'!$C$31)</f>
        <v/>
      </c>
      <c r="N1967" s="79" t="str">
        <f t="shared" si="90"/>
        <v/>
      </c>
      <c r="O1967" s="79" t="str">
        <f t="shared" si="91"/>
        <v/>
      </c>
      <c r="P1967" s="79" t="str">
        <f>IFERROR(N1967*'Emission Factors'!C$13+O1967*'Emission Factors'!C$20,"")</f>
        <v/>
      </c>
      <c r="Q1967" s="89" t="str">
        <f t="shared" si="92"/>
        <v/>
      </c>
      <c r="R1967" s="90" t="str">
        <f>IFERROR(N1967*'Emission Factors'!C$14+O1967*'Emission Factors'!C$21,"")</f>
        <v/>
      </c>
      <c r="S1967" s="90" t="str">
        <f>IFERROR(N1967*'Emission Factors'!C$15+O1967*'Emission Factors'!C$22,"")</f>
        <v/>
      </c>
      <c r="T1967" s="90" t="str">
        <f>IFERROR(N1967*'Emission Factors'!C$16+O1967*'Emission Factors'!C$23,"")</f>
        <v/>
      </c>
      <c r="U1967" s="28" t="str">
        <f>IFERROR(IF(K1967="Residential",N1967*'Emission Factors'!$C$17+O1967*'Emission Factors'!$C$24,N1967*'Emission Factors'!$C$18+O1967*'Emission Factors'!$C$25),"")</f>
        <v/>
      </c>
    </row>
    <row r="1968" spans="2:21" ht="15" customHeight="1" x14ac:dyDescent="0.35">
      <c r="B1968" s="92"/>
      <c r="C1968" s="86"/>
      <c r="D1968" s="62"/>
      <c r="E1968" s="86"/>
      <c r="F1968" s="86"/>
      <c r="G1968" s="86"/>
      <c r="H1968" s="87"/>
      <c r="I1968" s="88"/>
      <c r="J1968" s="64"/>
      <c r="K1968" s="64"/>
      <c r="L1968" s="79" t="str">
        <f>IF(E1968+F1968+G1968=0,"",E1968*'Emission Factors'!C$26+F1968*'Emission Factors'!C$28+G1968*'Emission Factors'!$C$30)</f>
        <v/>
      </c>
      <c r="M1968" s="79" t="str">
        <f>IF(E1968+F1968+G1968=0,"",E1968*'Emission Factors'!C$27+F1968*'Emission Factors'!C$29+G1968*'Emission Factors'!$C$31)</f>
        <v/>
      </c>
      <c r="N1968" s="79" t="str">
        <f t="shared" si="90"/>
        <v/>
      </c>
      <c r="O1968" s="79" t="str">
        <f t="shared" si="91"/>
        <v/>
      </c>
      <c r="P1968" s="79" t="str">
        <f>IFERROR(N1968*'Emission Factors'!C$13+O1968*'Emission Factors'!C$20,"")</f>
        <v/>
      </c>
      <c r="Q1968" s="89" t="str">
        <f t="shared" si="92"/>
        <v/>
      </c>
      <c r="R1968" s="90" t="str">
        <f>IFERROR(N1968*'Emission Factors'!C$14+O1968*'Emission Factors'!C$21,"")</f>
        <v/>
      </c>
      <c r="S1968" s="90" t="str">
        <f>IFERROR(N1968*'Emission Factors'!C$15+O1968*'Emission Factors'!C$22,"")</f>
        <v/>
      </c>
      <c r="T1968" s="90" t="str">
        <f>IFERROR(N1968*'Emission Factors'!C$16+O1968*'Emission Factors'!C$23,"")</f>
        <v/>
      </c>
      <c r="U1968" s="28" t="str">
        <f>IFERROR(IF(K1968="Residential",N1968*'Emission Factors'!$C$17+O1968*'Emission Factors'!$C$24,N1968*'Emission Factors'!$C$18+O1968*'Emission Factors'!$C$25),"")</f>
        <v/>
      </c>
    </row>
    <row r="1969" spans="2:21" ht="15" customHeight="1" x14ac:dyDescent="0.35">
      <c r="B1969" s="92"/>
      <c r="C1969" s="86"/>
      <c r="D1969" s="62"/>
      <c r="E1969" s="86"/>
      <c r="F1969" s="86"/>
      <c r="G1969" s="86"/>
      <c r="H1969" s="87"/>
      <c r="I1969" s="88"/>
      <c r="J1969" s="64"/>
      <c r="K1969" s="64"/>
      <c r="L1969" s="79" t="str">
        <f>IF(E1969+F1969+G1969=0,"",E1969*'Emission Factors'!C$26+F1969*'Emission Factors'!C$28+G1969*'Emission Factors'!$C$30)</f>
        <v/>
      </c>
      <c r="M1969" s="79" t="str">
        <f>IF(E1969+F1969+G1969=0,"",E1969*'Emission Factors'!C$27+F1969*'Emission Factors'!C$29+G1969*'Emission Factors'!$C$31)</f>
        <v/>
      </c>
      <c r="N1969" s="79" t="str">
        <f t="shared" si="90"/>
        <v/>
      </c>
      <c r="O1969" s="79" t="str">
        <f t="shared" si="91"/>
        <v/>
      </c>
      <c r="P1969" s="79" t="str">
        <f>IFERROR(N1969*'Emission Factors'!C$13+O1969*'Emission Factors'!C$20,"")</f>
        <v/>
      </c>
      <c r="Q1969" s="89" t="str">
        <f t="shared" si="92"/>
        <v/>
      </c>
      <c r="R1969" s="90" t="str">
        <f>IFERROR(N1969*'Emission Factors'!C$14+O1969*'Emission Factors'!C$21,"")</f>
        <v/>
      </c>
      <c r="S1969" s="90" t="str">
        <f>IFERROR(N1969*'Emission Factors'!C$15+O1969*'Emission Factors'!C$22,"")</f>
        <v/>
      </c>
      <c r="T1969" s="90" t="str">
        <f>IFERROR(N1969*'Emission Factors'!C$16+O1969*'Emission Factors'!C$23,"")</f>
        <v/>
      </c>
      <c r="U1969" s="28" t="str">
        <f>IFERROR(IF(K1969="Residential",N1969*'Emission Factors'!$C$17+O1969*'Emission Factors'!$C$24,N1969*'Emission Factors'!$C$18+O1969*'Emission Factors'!$C$25),"")</f>
        <v/>
      </c>
    </row>
    <row r="1970" spans="2:21" ht="15" customHeight="1" x14ac:dyDescent="0.35">
      <c r="B1970" s="92"/>
      <c r="C1970" s="86"/>
      <c r="D1970" s="62"/>
      <c r="E1970" s="86"/>
      <c r="F1970" s="86"/>
      <c r="G1970" s="86"/>
      <c r="H1970" s="87"/>
      <c r="I1970" s="88"/>
      <c r="J1970" s="64"/>
      <c r="K1970" s="64"/>
      <c r="L1970" s="79" t="str">
        <f>IF(E1970+F1970+G1970=0,"",E1970*'Emission Factors'!C$26+F1970*'Emission Factors'!C$28+G1970*'Emission Factors'!$C$30)</f>
        <v/>
      </c>
      <c r="M1970" s="79" t="str">
        <f>IF(E1970+F1970+G1970=0,"",E1970*'Emission Factors'!C$27+F1970*'Emission Factors'!C$29+G1970*'Emission Factors'!$C$31)</f>
        <v/>
      </c>
      <c r="N1970" s="79" t="str">
        <f t="shared" si="90"/>
        <v/>
      </c>
      <c r="O1970" s="79" t="str">
        <f t="shared" si="91"/>
        <v/>
      </c>
      <c r="P1970" s="79" t="str">
        <f>IFERROR(N1970*'Emission Factors'!C$13+O1970*'Emission Factors'!C$20,"")</f>
        <v/>
      </c>
      <c r="Q1970" s="89" t="str">
        <f t="shared" si="92"/>
        <v/>
      </c>
      <c r="R1970" s="90" t="str">
        <f>IFERROR(N1970*'Emission Factors'!C$14+O1970*'Emission Factors'!C$21,"")</f>
        <v/>
      </c>
      <c r="S1970" s="90" t="str">
        <f>IFERROR(N1970*'Emission Factors'!C$15+O1970*'Emission Factors'!C$22,"")</f>
        <v/>
      </c>
      <c r="T1970" s="90" t="str">
        <f>IFERROR(N1970*'Emission Factors'!C$16+O1970*'Emission Factors'!C$23,"")</f>
        <v/>
      </c>
      <c r="U1970" s="28" t="str">
        <f>IFERROR(IF(K1970="Residential",N1970*'Emission Factors'!$C$17+O1970*'Emission Factors'!$C$24,N1970*'Emission Factors'!$C$18+O1970*'Emission Factors'!$C$25),"")</f>
        <v/>
      </c>
    </row>
    <row r="1971" spans="2:21" ht="15" customHeight="1" x14ac:dyDescent="0.35">
      <c r="B1971" s="92"/>
      <c r="C1971" s="86"/>
      <c r="D1971" s="62"/>
      <c r="E1971" s="86"/>
      <c r="F1971" s="86"/>
      <c r="G1971" s="86"/>
      <c r="H1971" s="87"/>
      <c r="I1971" s="88"/>
      <c r="J1971" s="64"/>
      <c r="K1971" s="64"/>
      <c r="L1971" s="79" t="str">
        <f>IF(E1971+F1971+G1971=0,"",E1971*'Emission Factors'!C$26+F1971*'Emission Factors'!C$28+G1971*'Emission Factors'!$C$30)</f>
        <v/>
      </c>
      <c r="M1971" s="79" t="str">
        <f>IF(E1971+F1971+G1971=0,"",E1971*'Emission Factors'!C$27+F1971*'Emission Factors'!C$29+G1971*'Emission Factors'!$C$31)</f>
        <v/>
      </c>
      <c r="N1971" s="79" t="str">
        <f t="shared" si="90"/>
        <v/>
      </c>
      <c r="O1971" s="79" t="str">
        <f t="shared" si="91"/>
        <v/>
      </c>
      <c r="P1971" s="79" t="str">
        <f>IFERROR(N1971*'Emission Factors'!C$13+O1971*'Emission Factors'!C$20,"")</f>
        <v/>
      </c>
      <c r="Q1971" s="89" t="str">
        <f t="shared" si="92"/>
        <v/>
      </c>
      <c r="R1971" s="90" t="str">
        <f>IFERROR(N1971*'Emission Factors'!C$14+O1971*'Emission Factors'!C$21,"")</f>
        <v/>
      </c>
      <c r="S1971" s="90" t="str">
        <f>IFERROR(N1971*'Emission Factors'!C$15+O1971*'Emission Factors'!C$22,"")</f>
        <v/>
      </c>
      <c r="T1971" s="90" t="str">
        <f>IFERROR(N1971*'Emission Factors'!C$16+O1971*'Emission Factors'!C$23,"")</f>
        <v/>
      </c>
      <c r="U1971" s="28" t="str">
        <f>IFERROR(IF(K1971="Residential",N1971*'Emission Factors'!$C$17+O1971*'Emission Factors'!$C$24,N1971*'Emission Factors'!$C$18+O1971*'Emission Factors'!$C$25),"")</f>
        <v/>
      </c>
    </row>
    <row r="1972" spans="2:21" ht="15" customHeight="1" x14ac:dyDescent="0.35">
      <c r="B1972" s="92"/>
      <c r="C1972" s="86"/>
      <c r="D1972" s="63"/>
      <c r="E1972" s="86"/>
      <c r="F1972" s="86"/>
      <c r="G1972" s="86"/>
      <c r="H1972" s="87"/>
      <c r="I1972" s="88"/>
      <c r="J1972" s="64"/>
      <c r="K1972" s="64"/>
      <c r="L1972" s="79" t="str">
        <f>IF(E1972+F1972+G1972=0,"",E1972*'Emission Factors'!C$26+F1972*'Emission Factors'!C$28+G1972*'Emission Factors'!$C$30)</f>
        <v/>
      </c>
      <c r="M1972" s="79" t="str">
        <f>IF(E1972+F1972+G1972=0,"",E1972*'Emission Factors'!C$27+F1972*'Emission Factors'!C$29+G1972*'Emission Factors'!$C$31)</f>
        <v/>
      </c>
      <c r="N1972" s="79" t="str">
        <f t="shared" si="90"/>
        <v/>
      </c>
      <c r="O1972" s="79" t="str">
        <f t="shared" si="91"/>
        <v/>
      </c>
      <c r="P1972" s="79" t="str">
        <f>IFERROR(N1972*'Emission Factors'!C$13+O1972*'Emission Factors'!C$20,"")</f>
        <v/>
      </c>
      <c r="Q1972" s="89" t="str">
        <f t="shared" si="92"/>
        <v/>
      </c>
      <c r="R1972" s="90" t="str">
        <f>IFERROR(N1972*'Emission Factors'!C$14+O1972*'Emission Factors'!C$21,"")</f>
        <v/>
      </c>
      <c r="S1972" s="90" t="str">
        <f>IFERROR(N1972*'Emission Factors'!C$15+O1972*'Emission Factors'!C$22,"")</f>
        <v/>
      </c>
      <c r="T1972" s="90" t="str">
        <f>IFERROR(N1972*'Emission Factors'!C$16+O1972*'Emission Factors'!C$23,"")</f>
        <v/>
      </c>
      <c r="U1972" s="28" t="str">
        <f>IFERROR(IF(K1972="Residential",N1972*'Emission Factors'!$C$17+O1972*'Emission Factors'!$C$24,N1972*'Emission Factors'!$C$18+O1972*'Emission Factors'!$C$25),"")</f>
        <v/>
      </c>
    </row>
    <row r="1973" spans="2:21" ht="15" customHeight="1" x14ac:dyDescent="0.35">
      <c r="B1973" s="92"/>
      <c r="C1973" s="86"/>
      <c r="D1973" s="62"/>
      <c r="E1973" s="86"/>
      <c r="F1973" s="86"/>
      <c r="G1973" s="86"/>
      <c r="H1973" s="87"/>
      <c r="I1973" s="88"/>
      <c r="J1973" s="64"/>
      <c r="K1973" s="64"/>
      <c r="L1973" s="79" t="str">
        <f>IF(E1973+F1973+G1973=0,"",E1973*'Emission Factors'!C$26+F1973*'Emission Factors'!C$28+G1973*'Emission Factors'!$C$30)</f>
        <v/>
      </c>
      <c r="M1973" s="79" t="str">
        <f>IF(E1973+F1973+G1973=0,"",E1973*'Emission Factors'!C$27+F1973*'Emission Factors'!C$29+G1973*'Emission Factors'!$C$31)</f>
        <v/>
      </c>
      <c r="N1973" s="79" t="str">
        <f t="shared" si="90"/>
        <v/>
      </c>
      <c r="O1973" s="79" t="str">
        <f t="shared" si="91"/>
        <v/>
      </c>
      <c r="P1973" s="79" t="str">
        <f>IFERROR(N1973*'Emission Factors'!C$13+O1973*'Emission Factors'!C$20,"")</f>
        <v/>
      </c>
      <c r="Q1973" s="89" t="str">
        <f t="shared" si="92"/>
        <v/>
      </c>
      <c r="R1973" s="90" t="str">
        <f>IFERROR(N1973*'Emission Factors'!C$14+O1973*'Emission Factors'!C$21,"")</f>
        <v/>
      </c>
      <c r="S1973" s="90" t="str">
        <f>IFERROR(N1973*'Emission Factors'!C$15+O1973*'Emission Factors'!C$22,"")</f>
        <v/>
      </c>
      <c r="T1973" s="90" t="str">
        <f>IFERROR(N1973*'Emission Factors'!C$16+O1973*'Emission Factors'!C$23,"")</f>
        <v/>
      </c>
      <c r="U1973" s="28" t="str">
        <f>IFERROR(IF(K1973="Residential",N1973*'Emission Factors'!$C$17+O1973*'Emission Factors'!$C$24,N1973*'Emission Factors'!$C$18+O1973*'Emission Factors'!$C$25),"")</f>
        <v/>
      </c>
    </row>
    <row r="1974" spans="2:21" ht="15" customHeight="1" x14ac:dyDescent="0.35">
      <c r="B1974" s="92"/>
      <c r="C1974" s="86"/>
      <c r="D1974" s="62"/>
      <c r="E1974" s="86"/>
      <c r="F1974" s="86"/>
      <c r="G1974" s="86"/>
      <c r="H1974" s="87"/>
      <c r="I1974" s="88"/>
      <c r="J1974" s="64"/>
      <c r="K1974" s="64"/>
      <c r="L1974" s="79" t="str">
        <f>IF(E1974+F1974+G1974=0,"",E1974*'Emission Factors'!C$26+F1974*'Emission Factors'!C$28+G1974*'Emission Factors'!$C$30)</f>
        <v/>
      </c>
      <c r="M1974" s="79" t="str">
        <f>IF(E1974+F1974+G1974=0,"",E1974*'Emission Factors'!C$27+F1974*'Emission Factors'!C$29+G1974*'Emission Factors'!$C$31)</f>
        <v/>
      </c>
      <c r="N1974" s="79" t="str">
        <f t="shared" si="90"/>
        <v/>
      </c>
      <c r="O1974" s="79" t="str">
        <f t="shared" si="91"/>
        <v/>
      </c>
      <c r="P1974" s="79" t="str">
        <f>IFERROR(N1974*'Emission Factors'!C$13+O1974*'Emission Factors'!C$20,"")</f>
        <v/>
      </c>
      <c r="Q1974" s="89" t="str">
        <f t="shared" si="92"/>
        <v/>
      </c>
      <c r="R1974" s="90" t="str">
        <f>IFERROR(N1974*'Emission Factors'!C$14+O1974*'Emission Factors'!C$21,"")</f>
        <v/>
      </c>
      <c r="S1974" s="90" t="str">
        <f>IFERROR(N1974*'Emission Factors'!C$15+O1974*'Emission Factors'!C$22,"")</f>
        <v/>
      </c>
      <c r="T1974" s="90" t="str">
        <f>IFERROR(N1974*'Emission Factors'!C$16+O1974*'Emission Factors'!C$23,"")</f>
        <v/>
      </c>
      <c r="U1974" s="28" t="str">
        <f>IFERROR(IF(K1974="Residential",N1974*'Emission Factors'!$C$17+O1974*'Emission Factors'!$C$24,N1974*'Emission Factors'!$C$18+O1974*'Emission Factors'!$C$25),"")</f>
        <v/>
      </c>
    </row>
    <row r="1975" spans="2:21" ht="15" customHeight="1" x14ac:dyDescent="0.35">
      <c r="B1975" s="92"/>
      <c r="C1975" s="86"/>
      <c r="D1975" s="62"/>
      <c r="E1975" s="86"/>
      <c r="F1975" s="86"/>
      <c r="G1975" s="86"/>
      <c r="H1975" s="87"/>
      <c r="I1975" s="88"/>
      <c r="J1975" s="64"/>
      <c r="K1975" s="64"/>
      <c r="L1975" s="79" t="str">
        <f>IF(E1975+F1975+G1975=0,"",E1975*'Emission Factors'!C$26+F1975*'Emission Factors'!C$28+G1975*'Emission Factors'!$C$30)</f>
        <v/>
      </c>
      <c r="M1975" s="79" t="str">
        <f>IF(E1975+F1975+G1975=0,"",E1975*'Emission Factors'!C$27+F1975*'Emission Factors'!C$29+G1975*'Emission Factors'!$C$31)</f>
        <v/>
      </c>
      <c r="N1975" s="79" t="str">
        <f t="shared" si="90"/>
        <v/>
      </c>
      <c r="O1975" s="79" t="str">
        <f t="shared" si="91"/>
        <v/>
      </c>
      <c r="P1975" s="79" t="str">
        <f>IFERROR(N1975*'Emission Factors'!C$13+O1975*'Emission Factors'!C$20,"")</f>
        <v/>
      </c>
      <c r="Q1975" s="89" t="str">
        <f t="shared" si="92"/>
        <v/>
      </c>
      <c r="R1975" s="90" t="str">
        <f>IFERROR(N1975*'Emission Factors'!C$14+O1975*'Emission Factors'!C$21,"")</f>
        <v/>
      </c>
      <c r="S1975" s="90" t="str">
        <f>IFERROR(N1975*'Emission Factors'!C$15+O1975*'Emission Factors'!C$22,"")</f>
        <v/>
      </c>
      <c r="T1975" s="90" t="str">
        <f>IFERROR(N1975*'Emission Factors'!C$16+O1975*'Emission Factors'!C$23,"")</f>
        <v/>
      </c>
      <c r="U1975" s="28" t="str">
        <f>IFERROR(IF(K1975="Residential",N1975*'Emission Factors'!$C$17+O1975*'Emission Factors'!$C$24,N1975*'Emission Factors'!$C$18+O1975*'Emission Factors'!$C$25),"")</f>
        <v/>
      </c>
    </row>
    <row r="1976" spans="2:21" ht="15" customHeight="1" x14ac:dyDescent="0.35">
      <c r="B1976" s="92"/>
      <c r="C1976" s="86"/>
      <c r="D1976" s="62"/>
      <c r="E1976" s="86"/>
      <c r="F1976" s="86"/>
      <c r="G1976" s="86"/>
      <c r="H1976" s="87"/>
      <c r="I1976" s="88"/>
      <c r="J1976" s="64"/>
      <c r="K1976" s="64"/>
      <c r="L1976" s="79" t="str">
        <f>IF(E1976+F1976+G1976=0,"",E1976*'Emission Factors'!C$26+F1976*'Emission Factors'!C$28+G1976*'Emission Factors'!$C$30)</f>
        <v/>
      </c>
      <c r="M1976" s="79" t="str">
        <f>IF(E1976+F1976+G1976=0,"",E1976*'Emission Factors'!C$27+F1976*'Emission Factors'!C$29+G1976*'Emission Factors'!$C$31)</f>
        <v/>
      </c>
      <c r="N1976" s="79" t="str">
        <f t="shared" si="90"/>
        <v/>
      </c>
      <c r="O1976" s="79" t="str">
        <f t="shared" si="91"/>
        <v/>
      </c>
      <c r="P1976" s="79" t="str">
        <f>IFERROR(N1976*'Emission Factors'!C$13+O1976*'Emission Factors'!C$20,"")</f>
        <v/>
      </c>
      <c r="Q1976" s="89" t="str">
        <f t="shared" si="92"/>
        <v/>
      </c>
      <c r="R1976" s="90" t="str">
        <f>IFERROR(N1976*'Emission Factors'!C$14+O1976*'Emission Factors'!C$21,"")</f>
        <v/>
      </c>
      <c r="S1976" s="90" t="str">
        <f>IFERROR(N1976*'Emission Factors'!C$15+O1976*'Emission Factors'!C$22,"")</f>
        <v/>
      </c>
      <c r="T1976" s="90" t="str">
        <f>IFERROR(N1976*'Emission Factors'!C$16+O1976*'Emission Factors'!C$23,"")</f>
        <v/>
      </c>
      <c r="U1976" s="28" t="str">
        <f>IFERROR(IF(K1976="Residential",N1976*'Emission Factors'!$C$17+O1976*'Emission Factors'!$C$24,N1976*'Emission Factors'!$C$18+O1976*'Emission Factors'!$C$25),"")</f>
        <v/>
      </c>
    </row>
    <row r="1977" spans="2:21" ht="15" customHeight="1" x14ac:dyDescent="0.35">
      <c r="B1977" s="92"/>
      <c r="C1977" s="86"/>
      <c r="D1977" s="63"/>
      <c r="E1977" s="86"/>
      <c r="F1977" s="86"/>
      <c r="G1977" s="86"/>
      <c r="H1977" s="87"/>
      <c r="I1977" s="88"/>
      <c r="J1977" s="64"/>
      <c r="K1977" s="64"/>
      <c r="L1977" s="79" t="str">
        <f>IF(E1977+F1977+G1977=0,"",E1977*'Emission Factors'!C$26+F1977*'Emission Factors'!C$28+G1977*'Emission Factors'!$C$30)</f>
        <v/>
      </c>
      <c r="M1977" s="79" t="str">
        <f>IF(E1977+F1977+G1977=0,"",E1977*'Emission Factors'!C$27+F1977*'Emission Factors'!C$29+G1977*'Emission Factors'!$C$31)</f>
        <v/>
      </c>
      <c r="N1977" s="79" t="str">
        <f t="shared" si="90"/>
        <v/>
      </c>
      <c r="O1977" s="79" t="str">
        <f t="shared" si="91"/>
        <v/>
      </c>
      <c r="P1977" s="79" t="str">
        <f>IFERROR(N1977*'Emission Factors'!C$13+O1977*'Emission Factors'!C$20,"")</f>
        <v/>
      </c>
      <c r="Q1977" s="89" t="str">
        <f t="shared" si="92"/>
        <v/>
      </c>
      <c r="R1977" s="90" t="str">
        <f>IFERROR(N1977*'Emission Factors'!C$14+O1977*'Emission Factors'!C$21,"")</f>
        <v/>
      </c>
      <c r="S1977" s="90" t="str">
        <f>IFERROR(N1977*'Emission Factors'!C$15+O1977*'Emission Factors'!C$22,"")</f>
        <v/>
      </c>
      <c r="T1977" s="90" t="str">
        <f>IFERROR(N1977*'Emission Factors'!C$16+O1977*'Emission Factors'!C$23,"")</f>
        <v/>
      </c>
      <c r="U1977" s="28" t="str">
        <f>IFERROR(IF(K1977="Residential",N1977*'Emission Factors'!$C$17+O1977*'Emission Factors'!$C$24,N1977*'Emission Factors'!$C$18+O1977*'Emission Factors'!$C$25),"")</f>
        <v/>
      </c>
    </row>
    <row r="1978" spans="2:21" ht="15" customHeight="1" x14ac:dyDescent="0.35">
      <c r="B1978" s="92"/>
      <c r="C1978" s="86"/>
      <c r="D1978" s="62"/>
      <c r="E1978" s="86"/>
      <c r="F1978" s="86"/>
      <c r="G1978" s="86"/>
      <c r="H1978" s="87"/>
      <c r="I1978" s="88"/>
      <c r="J1978" s="64"/>
      <c r="K1978" s="64"/>
      <c r="L1978" s="79" t="str">
        <f>IF(E1978+F1978+G1978=0,"",E1978*'Emission Factors'!C$26+F1978*'Emission Factors'!C$28+G1978*'Emission Factors'!$C$30)</f>
        <v/>
      </c>
      <c r="M1978" s="79" t="str">
        <f>IF(E1978+F1978+G1978=0,"",E1978*'Emission Factors'!C$27+F1978*'Emission Factors'!C$29+G1978*'Emission Factors'!$C$31)</f>
        <v/>
      </c>
      <c r="N1978" s="79" t="str">
        <f t="shared" si="90"/>
        <v/>
      </c>
      <c r="O1978" s="79" t="str">
        <f t="shared" si="91"/>
        <v/>
      </c>
      <c r="P1978" s="79" t="str">
        <f>IFERROR(N1978*'Emission Factors'!C$13+O1978*'Emission Factors'!C$20,"")</f>
        <v/>
      </c>
      <c r="Q1978" s="89" t="str">
        <f t="shared" si="92"/>
        <v/>
      </c>
      <c r="R1978" s="90" t="str">
        <f>IFERROR(N1978*'Emission Factors'!C$14+O1978*'Emission Factors'!C$21,"")</f>
        <v/>
      </c>
      <c r="S1978" s="90" t="str">
        <f>IFERROR(N1978*'Emission Factors'!C$15+O1978*'Emission Factors'!C$22,"")</f>
        <v/>
      </c>
      <c r="T1978" s="90" t="str">
        <f>IFERROR(N1978*'Emission Factors'!C$16+O1978*'Emission Factors'!C$23,"")</f>
        <v/>
      </c>
      <c r="U1978" s="28" t="str">
        <f>IFERROR(IF(K1978="Residential",N1978*'Emission Factors'!$C$17+O1978*'Emission Factors'!$C$24,N1978*'Emission Factors'!$C$18+O1978*'Emission Factors'!$C$25),"")</f>
        <v/>
      </c>
    </row>
    <row r="1979" spans="2:21" ht="15" customHeight="1" x14ac:dyDescent="0.35">
      <c r="B1979" s="92"/>
      <c r="C1979" s="86"/>
      <c r="D1979" s="62"/>
      <c r="E1979" s="86"/>
      <c r="F1979" s="86"/>
      <c r="G1979" s="86"/>
      <c r="H1979" s="87"/>
      <c r="I1979" s="88"/>
      <c r="J1979" s="64"/>
      <c r="K1979" s="64"/>
      <c r="L1979" s="79" t="str">
        <f>IF(E1979+F1979+G1979=0,"",E1979*'Emission Factors'!C$26+F1979*'Emission Factors'!C$28+G1979*'Emission Factors'!$C$30)</f>
        <v/>
      </c>
      <c r="M1979" s="79" t="str">
        <f>IF(E1979+F1979+G1979=0,"",E1979*'Emission Factors'!C$27+F1979*'Emission Factors'!C$29+G1979*'Emission Factors'!$C$31)</f>
        <v/>
      </c>
      <c r="N1979" s="79" t="str">
        <f t="shared" si="90"/>
        <v/>
      </c>
      <c r="O1979" s="79" t="str">
        <f t="shared" si="91"/>
        <v/>
      </c>
      <c r="P1979" s="79" t="str">
        <f>IFERROR(N1979*'Emission Factors'!C$13+O1979*'Emission Factors'!C$20,"")</f>
        <v/>
      </c>
      <c r="Q1979" s="89" t="str">
        <f t="shared" si="92"/>
        <v/>
      </c>
      <c r="R1979" s="90" t="str">
        <f>IFERROR(N1979*'Emission Factors'!C$14+O1979*'Emission Factors'!C$21,"")</f>
        <v/>
      </c>
      <c r="S1979" s="90" t="str">
        <f>IFERROR(N1979*'Emission Factors'!C$15+O1979*'Emission Factors'!C$22,"")</f>
        <v/>
      </c>
      <c r="T1979" s="90" t="str">
        <f>IFERROR(N1979*'Emission Factors'!C$16+O1979*'Emission Factors'!C$23,"")</f>
        <v/>
      </c>
      <c r="U1979" s="28" t="str">
        <f>IFERROR(IF(K1979="Residential",N1979*'Emission Factors'!$C$17+O1979*'Emission Factors'!$C$24,N1979*'Emission Factors'!$C$18+O1979*'Emission Factors'!$C$25),"")</f>
        <v/>
      </c>
    </row>
    <row r="1980" spans="2:21" ht="15" customHeight="1" x14ac:dyDescent="0.35">
      <c r="B1980" s="92"/>
      <c r="C1980" s="86"/>
      <c r="D1980" s="62"/>
      <c r="E1980" s="86"/>
      <c r="F1980" s="86"/>
      <c r="G1980" s="86"/>
      <c r="H1980" s="87"/>
      <c r="I1980" s="88"/>
      <c r="J1980" s="64"/>
      <c r="K1980" s="64"/>
      <c r="L1980" s="79" t="str">
        <f>IF(E1980+F1980+G1980=0,"",E1980*'Emission Factors'!C$26+F1980*'Emission Factors'!C$28+G1980*'Emission Factors'!$C$30)</f>
        <v/>
      </c>
      <c r="M1980" s="79" t="str">
        <f>IF(E1980+F1980+G1980=0,"",E1980*'Emission Factors'!C$27+F1980*'Emission Factors'!C$29+G1980*'Emission Factors'!$C$31)</f>
        <v/>
      </c>
      <c r="N1980" s="79" t="str">
        <f t="shared" si="90"/>
        <v/>
      </c>
      <c r="O1980" s="79" t="str">
        <f t="shared" si="91"/>
        <v/>
      </c>
      <c r="P1980" s="79" t="str">
        <f>IFERROR(N1980*'Emission Factors'!C$13+O1980*'Emission Factors'!C$20,"")</f>
        <v/>
      </c>
      <c r="Q1980" s="89" t="str">
        <f t="shared" si="92"/>
        <v/>
      </c>
      <c r="R1980" s="90" t="str">
        <f>IFERROR(N1980*'Emission Factors'!C$14+O1980*'Emission Factors'!C$21,"")</f>
        <v/>
      </c>
      <c r="S1980" s="90" t="str">
        <f>IFERROR(N1980*'Emission Factors'!C$15+O1980*'Emission Factors'!C$22,"")</f>
        <v/>
      </c>
      <c r="T1980" s="90" t="str">
        <f>IFERROR(N1980*'Emission Factors'!C$16+O1980*'Emission Factors'!C$23,"")</f>
        <v/>
      </c>
      <c r="U1980" s="28" t="str">
        <f>IFERROR(IF(K1980="Residential",N1980*'Emission Factors'!$C$17+O1980*'Emission Factors'!$C$24,N1980*'Emission Factors'!$C$18+O1980*'Emission Factors'!$C$25),"")</f>
        <v/>
      </c>
    </row>
    <row r="1981" spans="2:21" ht="15" customHeight="1" x14ac:dyDescent="0.35">
      <c r="B1981" s="92"/>
      <c r="C1981" s="86"/>
      <c r="D1981" s="62"/>
      <c r="E1981" s="86"/>
      <c r="F1981" s="86"/>
      <c r="G1981" s="86"/>
      <c r="H1981" s="87"/>
      <c r="I1981" s="88"/>
      <c r="J1981" s="64"/>
      <c r="K1981" s="64"/>
      <c r="L1981" s="79" t="str">
        <f>IF(E1981+F1981+G1981=0,"",E1981*'Emission Factors'!C$26+F1981*'Emission Factors'!C$28+G1981*'Emission Factors'!$C$30)</f>
        <v/>
      </c>
      <c r="M1981" s="79" t="str">
        <f>IF(E1981+F1981+G1981=0,"",E1981*'Emission Factors'!C$27+F1981*'Emission Factors'!C$29+G1981*'Emission Factors'!$C$31)</f>
        <v/>
      </c>
      <c r="N1981" s="79" t="str">
        <f t="shared" si="90"/>
        <v/>
      </c>
      <c r="O1981" s="79" t="str">
        <f t="shared" si="91"/>
        <v/>
      </c>
      <c r="P1981" s="79" t="str">
        <f>IFERROR(N1981*'Emission Factors'!C$13+O1981*'Emission Factors'!C$20,"")</f>
        <v/>
      </c>
      <c r="Q1981" s="89" t="str">
        <f t="shared" si="92"/>
        <v/>
      </c>
      <c r="R1981" s="90" t="str">
        <f>IFERROR(N1981*'Emission Factors'!C$14+O1981*'Emission Factors'!C$21,"")</f>
        <v/>
      </c>
      <c r="S1981" s="90" t="str">
        <f>IFERROR(N1981*'Emission Factors'!C$15+O1981*'Emission Factors'!C$22,"")</f>
        <v/>
      </c>
      <c r="T1981" s="90" t="str">
        <f>IFERROR(N1981*'Emission Factors'!C$16+O1981*'Emission Factors'!C$23,"")</f>
        <v/>
      </c>
      <c r="U1981" s="28" t="str">
        <f>IFERROR(IF(K1981="Residential",N1981*'Emission Factors'!$C$17+O1981*'Emission Factors'!$C$24,N1981*'Emission Factors'!$C$18+O1981*'Emission Factors'!$C$25),"")</f>
        <v/>
      </c>
    </row>
    <row r="1982" spans="2:21" ht="15" customHeight="1" x14ac:dyDescent="0.35">
      <c r="B1982" s="92"/>
      <c r="C1982" s="86"/>
      <c r="D1982" s="63"/>
      <c r="E1982" s="86"/>
      <c r="F1982" s="86"/>
      <c r="G1982" s="86"/>
      <c r="H1982" s="87"/>
      <c r="I1982" s="88"/>
      <c r="J1982" s="64"/>
      <c r="K1982" s="64"/>
      <c r="L1982" s="79" t="str">
        <f>IF(E1982+F1982+G1982=0,"",E1982*'Emission Factors'!C$26+F1982*'Emission Factors'!C$28+G1982*'Emission Factors'!$C$30)</f>
        <v/>
      </c>
      <c r="M1982" s="79" t="str">
        <f>IF(E1982+F1982+G1982=0,"",E1982*'Emission Factors'!C$27+F1982*'Emission Factors'!C$29+G1982*'Emission Factors'!$C$31)</f>
        <v/>
      </c>
      <c r="N1982" s="79" t="str">
        <f t="shared" si="90"/>
        <v/>
      </c>
      <c r="O1982" s="79" t="str">
        <f t="shared" si="91"/>
        <v/>
      </c>
      <c r="P1982" s="79" t="str">
        <f>IFERROR(N1982*'Emission Factors'!C$13+O1982*'Emission Factors'!C$20,"")</f>
        <v/>
      </c>
      <c r="Q1982" s="89" t="str">
        <f t="shared" si="92"/>
        <v/>
      </c>
      <c r="R1982" s="90" t="str">
        <f>IFERROR(N1982*'Emission Factors'!C$14+O1982*'Emission Factors'!C$21,"")</f>
        <v/>
      </c>
      <c r="S1982" s="90" t="str">
        <f>IFERROR(N1982*'Emission Factors'!C$15+O1982*'Emission Factors'!C$22,"")</f>
        <v/>
      </c>
      <c r="T1982" s="90" t="str">
        <f>IFERROR(N1982*'Emission Factors'!C$16+O1982*'Emission Factors'!C$23,"")</f>
        <v/>
      </c>
      <c r="U1982" s="28" t="str">
        <f>IFERROR(IF(K1982="Residential",N1982*'Emission Factors'!$C$17+O1982*'Emission Factors'!$C$24,N1982*'Emission Factors'!$C$18+O1982*'Emission Factors'!$C$25),"")</f>
        <v/>
      </c>
    </row>
    <row r="1983" spans="2:21" ht="15" customHeight="1" x14ac:dyDescent="0.35">
      <c r="B1983" s="92"/>
      <c r="C1983" s="86"/>
      <c r="D1983" s="62"/>
      <c r="E1983" s="86"/>
      <c r="F1983" s="86"/>
      <c r="G1983" s="86"/>
      <c r="H1983" s="87"/>
      <c r="I1983" s="88"/>
      <c r="J1983" s="64"/>
      <c r="K1983" s="64"/>
      <c r="L1983" s="79" t="str">
        <f>IF(E1983+F1983+G1983=0,"",E1983*'Emission Factors'!C$26+F1983*'Emission Factors'!C$28+G1983*'Emission Factors'!$C$30)</f>
        <v/>
      </c>
      <c r="M1983" s="79" t="str">
        <f>IF(E1983+F1983+G1983=0,"",E1983*'Emission Factors'!C$27+F1983*'Emission Factors'!C$29+G1983*'Emission Factors'!$C$31)</f>
        <v/>
      </c>
      <c r="N1983" s="79" t="str">
        <f t="shared" si="90"/>
        <v/>
      </c>
      <c r="O1983" s="79" t="str">
        <f t="shared" si="91"/>
        <v/>
      </c>
      <c r="P1983" s="79" t="str">
        <f>IFERROR(N1983*'Emission Factors'!C$13+O1983*'Emission Factors'!C$20,"")</f>
        <v/>
      </c>
      <c r="Q1983" s="89" t="str">
        <f t="shared" si="92"/>
        <v/>
      </c>
      <c r="R1983" s="90" t="str">
        <f>IFERROR(N1983*'Emission Factors'!C$14+O1983*'Emission Factors'!C$21,"")</f>
        <v/>
      </c>
      <c r="S1983" s="90" t="str">
        <f>IFERROR(N1983*'Emission Factors'!C$15+O1983*'Emission Factors'!C$22,"")</f>
        <v/>
      </c>
      <c r="T1983" s="90" t="str">
        <f>IFERROR(N1983*'Emission Factors'!C$16+O1983*'Emission Factors'!C$23,"")</f>
        <v/>
      </c>
      <c r="U1983" s="28" t="str">
        <f>IFERROR(IF(K1983="Residential",N1983*'Emission Factors'!$C$17+O1983*'Emission Factors'!$C$24,N1983*'Emission Factors'!$C$18+O1983*'Emission Factors'!$C$25),"")</f>
        <v/>
      </c>
    </row>
    <row r="1984" spans="2:21" ht="15" customHeight="1" x14ac:dyDescent="0.35">
      <c r="B1984" s="92"/>
      <c r="C1984" s="86"/>
      <c r="D1984" s="62"/>
      <c r="E1984" s="86"/>
      <c r="F1984" s="86"/>
      <c r="G1984" s="86"/>
      <c r="H1984" s="87"/>
      <c r="I1984" s="88"/>
      <c r="J1984" s="64"/>
      <c r="K1984" s="64"/>
      <c r="L1984" s="79" t="str">
        <f>IF(E1984+F1984+G1984=0,"",E1984*'Emission Factors'!C$26+F1984*'Emission Factors'!C$28+G1984*'Emission Factors'!$C$30)</f>
        <v/>
      </c>
      <c r="M1984" s="79" t="str">
        <f>IF(E1984+F1984+G1984=0,"",E1984*'Emission Factors'!C$27+F1984*'Emission Factors'!C$29+G1984*'Emission Factors'!$C$31)</f>
        <v/>
      </c>
      <c r="N1984" s="79" t="str">
        <f t="shared" si="90"/>
        <v/>
      </c>
      <c r="O1984" s="79" t="str">
        <f t="shared" si="91"/>
        <v/>
      </c>
      <c r="P1984" s="79" t="str">
        <f>IFERROR(N1984*'Emission Factors'!C$13+O1984*'Emission Factors'!C$20,"")</f>
        <v/>
      </c>
      <c r="Q1984" s="89" t="str">
        <f t="shared" si="92"/>
        <v/>
      </c>
      <c r="R1984" s="90" t="str">
        <f>IFERROR(N1984*'Emission Factors'!C$14+O1984*'Emission Factors'!C$21,"")</f>
        <v/>
      </c>
      <c r="S1984" s="90" t="str">
        <f>IFERROR(N1984*'Emission Factors'!C$15+O1984*'Emission Factors'!C$22,"")</f>
        <v/>
      </c>
      <c r="T1984" s="90" t="str">
        <f>IFERROR(N1984*'Emission Factors'!C$16+O1984*'Emission Factors'!C$23,"")</f>
        <v/>
      </c>
      <c r="U1984" s="28" t="str">
        <f>IFERROR(IF(K1984="Residential",N1984*'Emission Factors'!$C$17+O1984*'Emission Factors'!$C$24,N1984*'Emission Factors'!$C$18+O1984*'Emission Factors'!$C$25),"")</f>
        <v/>
      </c>
    </row>
    <row r="1985" spans="2:21" ht="15" customHeight="1" x14ac:dyDescent="0.35">
      <c r="B1985" s="92"/>
      <c r="C1985" s="86"/>
      <c r="D1985" s="62"/>
      <c r="E1985" s="86"/>
      <c r="F1985" s="86"/>
      <c r="G1985" s="86"/>
      <c r="H1985" s="87"/>
      <c r="I1985" s="88"/>
      <c r="J1985" s="64"/>
      <c r="K1985" s="64"/>
      <c r="L1985" s="79" t="str">
        <f>IF(E1985+F1985+G1985=0,"",E1985*'Emission Factors'!C$26+F1985*'Emission Factors'!C$28+G1985*'Emission Factors'!$C$30)</f>
        <v/>
      </c>
      <c r="M1985" s="79" t="str">
        <f>IF(E1985+F1985+G1985=0,"",E1985*'Emission Factors'!C$27+F1985*'Emission Factors'!C$29+G1985*'Emission Factors'!$C$31)</f>
        <v/>
      </c>
      <c r="N1985" s="79" t="str">
        <f t="shared" si="90"/>
        <v/>
      </c>
      <c r="O1985" s="79" t="str">
        <f t="shared" si="91"/>
        <v/>
      </c>
      <c r="P1985" s="79" t="str">
        <f>IFERROR(N1985*'Emission Factors'!C$13+O1985*'Emission Factors'!C$20,"")</f>
        <v/>
      </c>
      <c r="Q1985" s="89" t="str">
        <f t="shared" si="92"/>
        <v/>
      </c>
      <c r="R1985" s="90" t="str">
        <f>IFERROR(N1985*'Emission Factors'!C$14+O1985*'Emission Factors'!C$21,"")</f>
        <v/>
      </c>
      <c r="S1985" s="90" t="str">
        <f>IFERROR(N1985*'Emission Factors'!C$15+O1985*'Emission Factors'!C$22,"")</f>
        <v/>
      </c>
      <c r="T1985" s="90" t="str">
        <f>IFERROR(N1985*'Emission Factors'!C$16+O1985*'Emission Factors'!C$23,"")</f>
        <v/>
      </c>
      <c r="U1985" s="28" t="str">
        <f>IFERROR(IF(K1985="Residential",N1985*'Emission Factors'!$C$17+O1985*'Emission Factors'!$C$24,N1985*'Emission Factors'!$C$18+O1985*'Emission Factors'!$C$25),"")</f>
        <v/>
      </c>
    </row>
    <row r="1986" spans="2:21" ht="15" customHeight="1" x14ac:dyDescent="0.35">
      <c r="B1986" s="92"/>
      <c r="C1986" s="86"/>
      <c r="D1986" s="62"/>
      <c r="E1986" s="86"/>
      <c r="F1986" s="86"/>
      <c r="G1986" s="86"/>
      <c r="H1986" s="87"/>
      <c r="I1986" s="88"/>
      <c r="J1986" s="64"/>
      <c r="K1986" s="64"/>
      <c r="L1986" s="79" t="str">
        <f>IF(E1986+F1986+G1986=0,"",E1986*'Emission Factors'!C$26+F1986*'Emission Factors'!C$28+G1986*'Emission Factors'!$C$30)</f>
        <v/>
      </c>
      <c r="M1986" s="79" t="str">
        <f>IF(E1986+F1986+G1986=0,"",E1986*'Emission Factors'!C$27+F1986*'Emission Factors'!C$29+G1986*'Emission Factors'!$C$31)</f>
        <v/>
      </c>
      <c r="N1986" s="79" t="str">
        <f t="shared" si="90"/>
        <v/>
      </c>
      <c r="O1986" s="79" t="str">
        <f t="shared" si="91"/>
        <v/>
      </c>
      <c r="P1986" s="79" t="str">
        <f>IFERROR(N1986*'Emission Factors'!C$13+O1986*'Emission Factors'!C$20,"")</f>
        <v/>
      </c>
      <c r="Q1986" s="89" t="str">
        <f t="shared" si="92"/>
        <v/>
      </c>
      <c r="R1986" s="90" t="str">
        <f>IFERROR(N1986*'Emission Factors'!C$14+O1986*'Emission Factors'!C$21,"")</f>
        <v/>
      </c>
      <c r="S1986" s="90" t="str">
        <f>IFERROR(N1986*'Emission Factors'!C$15+O1986*'Emission Factors'!C$22,"")</f>
        <v/>
      </c>
      <c r="T1986" s="90" t="str">
        <f>IFERROR(N1986*'Emission Factors'!C$16+O1986*'Emission Factors'!C$23,"")</f>
        <v/>
      </c>
      <c r="U1986" s="28" t="str">
        <f>IFERROR(IF(K1986="Residential",N1986*'Emission Factors'!$C$17+O1986*'Emission Factors'!$C$24,N1986*'Emission Factors'!$C$18+O1986*'Emission Factors'!$C$25),"")</f>
        <v/>
      </c>
    </row>
    <row r="1987" spans="2:21" ht="15" customHeight="1" x14ac:dyDescent="0.35">
      <c r="B1987" s="92"/>
      <c r="C1987" s="86"/>
      <c r="D1987" s="63"/>
      <c r="E1987" s="86"/>
      <c r="F1987" s="86"/>
      <c r="G1987" s="86"/>
      <c r="H1987" s="87"/>
      <c r="I1987" s="88"/>
      <c r="J1987" s="64"/>
      <c r="K1987" s="64"/>
      <c r="L1987" s="79" t="str">
        <f>IF(E1987+F1987+G1987=0,"",E1987*'Emission Factors'!C$26+F1987*'Emission Factors'!C$28+G1987*'Emission Factors'!$C$30)</f>
        <v/>
      </c>
      <c r="M1987" s="79" t="str">
        <f>IF(E1987+F1987+G1987=0,"",E1987*'Emission Factors'!C$27+F1987*'Emission Factors'!C$29+G1987*'Emission Factors'!$C$31)</f>
        <v/>
      </c>
      <c r="N1987" s="79" t="str">
        <f t="shared" si="90"/>
        <v/>
      </c>
      <c r="O1987" s="79" t="str">
        <f t="shared" si="91"/>
        <v/>
      </c>
      <c r="P1987" s="79" t="str">
        <f>IFERROR(N1987*'Emission Factors'!C$13+O1987*'Emission Factors'!C$20,"")</f>
        <v/>
      </c>
      <c r="Q1987" s="89" t="str">
        <f t="shared" si="92"/>
        <v/>
      </c>
      <c r="R1987" s="90" t="str">
        <f>IFERROR(N1987*'Emission Factors'!C$14+O1987*'Emission Factors'!C$21,"")</f>
        <v/>
      </c>
      <c r="S1987" s="90" t="str">
        <f>IFERROR(N1987*'Emission Factors'!C$15+O1987*'Emission Factors'!C$22,"")</f>
        <v/>
      </c>
      <c r="T1987" s="90" t="str">
        <f>IFERROR(N1987*'Emission Factors'!C$16+O1987*'Emission Factors'!C$23,"")</f>
        <v/>
      </c>
      <c r="U1987" s="28" t="str">
        <f>IFERROR(IF(K1987="Residential",N1987*'Emission Factors'!$C$17+O1987*'Emission Factors'!$C$24,N1987*'Emission Factors'!$C$18+O1987*'Emission Factors'!$C$25),"")</f>
        <v/>
      </c>
    </row>
    <row r="1988" spans="2:21" ht="15" customHeight="1" x14ac:dyDescent="0.35">
      <c r="B1988" s="92"/>
      <c r="C1988" s="86"/>
      <c r="D1988" s="62"/>
      <c r="E1988" s="86"/>
      <c r="F1988" s="86"/>
      <c r="G1988" s="86"/>
      <c r="H1988" s="87"/>
      <c r="I1988" s="88"/>
      <c r="J1988" s="64"/>
      <c r="K1988" s="64"/>
      <c r="L1988" s="79" t="str">
        <f>IF(E1988+F1988+G1988=0,"",E1988*'Emission Factors'!C$26+F1988*'Emission Factors'!C$28+G1988*'Emission Factors'!$C$30)</f>
        <v/>
      </c>
      <c r="M1988" s="79" t="str">
        <f>IF(E1988+F1988+G1988=0,"",E1988*'Emission Factors'!C$27+F1988*'Emission Factors'!C$29+G1988*'Emission Factors'!$C$31)</f>
        <v/>
      </c>
      <c r="N1988" s="79" t="str">
        <f t="shared" si="90"/>
        <v/>
      </c>
      <c r="O1988" s="79" t="str">
        <f t="shared" si="91"/>
        <v/>
      </c>
      <c r="P1988" s="79" t="str">
        <f>IFERROR(N1988*'Emission Factors'!C$13+O1988*'Emission Factors'!C$20,"")</f>
        <v/>
      </c>
      <c r="Q1988" s="89" t="str">
        <f t="shared" si="92"/>
        <v/>
      </c>
      <c r="R1988" s="90" t="str">
        <f>IFERROR(N1988*'Emission Factors'!C$14+O1988*'Emission Factors'!C$21,"")</f>
        <v/>
      </c>
      <c r="S1988" s="90" t="str">
        <f>IFERROR(N1988*'Emission Factors'!C$15+O1988*'Emission Factors'!C$22,"")</f>
        <v/>
      </c>
      <c r="T1988" s="90" t="str">
        <f>IFERROR(N1988*'Emission Factors'!C$16+O1988*'Emission Factors'!C$23,"")</f>
        <v/>
      </c>
      <c r="U1988" s="28" t="str">
        <f>IFERROR(IF(K1988="Residential",N1988*'Emission Factors'!$C$17+O1988*'Emission Factors'!$C$24,N1988*'Emission Factors'!$C$18+O1988*'Emission Factors'!$C$25),"")</f>
        <v/>
      </c>
    </row>
    <row r="1989" spans="2:21" ht="15" customHeight="1" x14ac:dyDescent="0.35">
      <c r="B1989" s="92"/>
      <c r="C1989" s="86"/>
      <c r="D1989" s="62"/>
      <c r="E1989" s="86"/>
      <c r="F1989" s="86"/>
      <c r="G1989" s="86"/>
      <c r="H1989" s="87"/>
      <c r="I1989" s="88"/>
      <c r="J1989" s="64"/>
      <c r="K1989" s="64"/>
      <c r="L1989" s="79" t="str">
        <f>IF(E1989+F1989+G1989=0,"",E1989*'Emission Factors'!C$26+F1989*'Emission Factors'!C$28+G1989*'Emission Factors'!$C$30)</f>
        <v/>
      </c>
      <c r="M1989" s="79" t="str">
        <f>IF(E1989+F1989+G1989=0,"",E1989*'Emission Factors'!C$27+F1989*'Emission Factors'!C$29+G1989*'Emission Factors'!$C$31)</f>
        <v/>
      </c>
      <c r="N1989" s="79" t="str">
        <f t="shared" si="90"/>
        <v/>
      </c>
      <c r="O1989" s="79" t="str">
        <f t="shared" si="91"/>
        <v/>
      </c>
      <c r="P1989" s="79" t="str">
        <f>IFERROR(N1989*'Emission Factors'!C$13+O1989*'Emission Factors'!C$20,"")</f>
        <v/>
      </c>
      <c r="Q1989" s="89" t="str">
        <f t="shared" si="92"/>
        <v/>
      </c>
      <c r="R1989" s="90" t="str">
        <f>IFERROR(N1989*'Emission Factors'!C$14+O1989*'Emission Factors'!C$21,"")</f>
        <v/>
      </c>
      <c r="S1989" s="90" t="str">
        <f>IFERROR(N1989*'Emission Factors'!C$15+O1989*'Emission Factors'!C$22,"")</f>
        <v/>
      </c>
      <c r="T1989" s="90" t="str">
        <f>IFERROR(N1989*'Emission Factors'!C$16+O1989*'Emission Factors'!C$23,"")</f>
        <v/>
      </c>
      <c r="U1989" s="28" t="str">
        <f>IFERROR(IF(K1989="Residential",N1989*'Emission Factors'!$C$17+O1989*'Emission Factors'!$C$24,N1989*'Emission Factors'!$C$18+O1989*'Emission Factors'!$C$25),"")</f>
        <v/>
      </c>
    </row>
    <row r="1990" spans="2:21" ht="15" customHeight="1" x14ac:dyDescent="0.35">
      <c r="B1990" s="92"/>
      <c r="C1990" s="86"/>
      <c r="D1990" s="62"/>
      <c r="E1990" s="86"/>
      <c r="F1990" s="86"/>
      <c r="G1990" s="86"/>
      <c r="H1990" s="87"/>
      <c r="I1990" s="88"/>
      <c r="J1990" s="64"/>
      <c r="K1990" s="64"/>
      <c r="L1990" s="79" t="str">
        <f>IF(E1990+F1990+G1990=0,"",E1990*'Emission Factors'!C$26+F1990*'Emission Factors'!C$28+G1990*'Emission Factors'!$C$30)</f>
        <v/>
      </c>
      <c r="M1990" s="79" t="str">
        <f>IF(E1990+F1990+G1990=0,"",E1990*'Emission Factors'!C$27+F1990*'Emission Factors'!C$29+G1990*'Emission Factors'!$C$31)</f>
        <v/>
      </c>
      <c r="N1990" s="79" t="str">
        <f t="shared" si="90"/>
        <v/>
      </c>
      <c r="O1990" s="79" t="str">
        <f t="shared" si="91"/>
        <v/>
      </c>
      <c r="P1990" s="79" t="str">
        <f>IFERROR(N1990*'Emission Factors'!C$13+O1990*'Emission Factors'!C$20,"")</f>
        <v/>
      </c>
      <c r="Q1990" s="89" t="str">
        <f t="shared" si="92"/>
        <v/>
      </c>
      <c r="R1990" s="90" t="str">
        <f>IFERROR(N1990*'Emission Factors'!C$14+O1990*'Emission Factors'!C$21,"")</f>
        <v/>
      </c>
      <c r="S1990" s="90" t="str">
        <f>IFERROR(N1990*'Emission Factors'!C$15+O1990*'Emission Factors'!C$22,"")</f>
        <v/>
      </c>
      <c r="T1990" s="90" t="str">
        <f>IFERROR(N1990*'Emission Factors'!C$16+O1990*'Emission Factors'!C$23,"")</f>
        <v/>
      </c>
      <c r="U1990" s="28" t="str">
        <f>IFERROR(IF(K1990="Residential",N1990*'Emission Factors'!$C$17+O1990*'Emission Factors'!$C$24,N1990*'Emission Factors'!$C$18+O1990*'Emission Factors'!$C$25),"")</f>
        <v/>
      </c>
    </row>
    <row r="1991" spans="2:21" ht="15" customHeight="1" x14ac:dyDescent="0.35">
      <c r="B1991" s="92"/>
      <c r="C1991" s="86"/>
      <c r="D1991" s="62"/>
      <c r="E1991" s="86"/>
      <c r="F1991" s="86"/>
      <c r="G1991" s="86"/>
      <c r="H1991" s="87"/>
      <c r="I1991" s="88"/>
      <c r="J1991" s="64"/>
      <c r="K1991" s="64"/>
      <c r="L1991" s="79" t="str">
        <f>IF(E1991+F1991+G1991=0,"",E1991*'Emission Factors'!C$26+F1991*'Emission Factors'!C$28+G1991*'Emission Factors'!$C$30)</f>
        <v/>
      </c>
      <c r="M1991" s="79" t="str">
        <f>IF(E1991+F1991+G1991=0,"",E1991*'Emission Factors'!C$27+F1991*'Emission Factors'!C$29+G1991*'Emission Factors'!$C$31)</f>
        <v/>
      </c>
      <c r="N1991" s="79" t="str">
        <f t="shared" si="90"/>
        <v/>
      </c>
      <c r="O1991" s="79" t="str">
        <f t="shared" si="91"/>
        <v/>
      </c>
      <c r="P1991" s="79" t="str">
        <f>IFERROR(N1991*'Emission Factors'!C$13+O1991*'Emission Factors'!C$20,"")</f>
        <v/>
      </c>
      <c r="Q1991" s="89" t="str">
        <f t="shared" si="92"/>
        <v/>
      </c>
      <c r="R1991" s="90" t="str">
        <f>IFERROR(N1991*'Emission Factors'!C$14+O1991*'Emission Factors'!C$21,"")</f>
        <v/>
      </c>
      <c r="S1991" s="90" t="str">
        <f>IFERROR(N1991*'Emission Factors'!C$15+O1991*'Emission Factors'!C$22,"")</f>
        <v/>
      </c>
      <c r="T1991" s="90" t="str">
        <f>IFERROR(N1991*'Emission Factors'!C$16+O1991*'Emission Factors'!C$23,"")</f>
        <v/>
      </c>
      <c r="U1991" s="28" t="str">
        <f>IFERROR(IF(K1991="Residential",N1991*'Emission Factors'!$C$17+O1991*'Emission Factors'!$C$24,N1991*'Emission Factors'!$C$18+O1991*'Emission Factors'!$C$25),"")</f>
        <v/>
      </c>
    </row>
    <row r="1992" spans="2:21" ht="15" customHeight="1" x14ac:dyDescent="0.35">
      <c r="B1992" s="92"/>
      <c r="C1992" s="86"/>
      <c r="D1992" s="63"/>
      <c r="E1992" s="86"/>
      <c r="F1992" s="86"/>
      <c r="G1992" s="86"/>
      <c r="H1992" s="87"/>
      <c r="I1992" s="88"/>
      <c r="J1992" s="64"/>
      <c r="K1992" s="64"/>
      <c r="L1992" s="79" t="str">
        <f>IF(E1992+F1992+G1992=0,"",E1992*'Emission Factors'!C$26+F1992*'Emission Factors'!C$28+G1992*'Emission Factors'!$C$30)</f>
        <v/>
      </c>
      <c r="M1992" s="79" t="str">
        <f>IF(E1992+F1992+G1992=0,"",E1992*'Emission Factors'!C$27+F1992*'Emission Factors'!C$29+G1992*'Emission Factors'!$C$31)</f>
        <v/>
      </c>
      <c r="N1992" s="79" t="str">
        <f t="shared" si="90"/>
        <v/>
      </c>
      <c r="O1992" s="79" t="str">
        <f t="shared" si="91"/>
        <v/>
      </c>
      <c r="P1992" s="79" t="str">
        <f>IFERROR(N1992*'Emission Factors'!C$13+O1992*'Emission Factors'!C$20,"")</f>
        <v/>
      </c>
      <c r="Q1992" s="89" t="str">
        <f t="shared" si="92"/>
        <v/>
      </c>
      <c r="R1992" s="90" t="str">
        <f>IFERROR(N1992*'Emission Factors'!C$14+O1992*'Emission Factors'!C$21,"")</f>
        <v/>
      </c>
      <c r="S1992" s="90" t="str">
        <f>IFERROR(N1992*'Emission Factors'!C$15+O1992*'Emission Factors'!C$22,"")</f>
        <v/>
      </c>
      <c r="T1992" s="90" t="str">
        <f>IFERROR(N1992*'Emission Factors'!C$16+O1992*'Emission Factors'!C$23,"")</f>
        <v/>
      </c>
      <c r="U1992" s="28" t="str">
        <f>IFERROR(IF(K1992="Residential",N1992*'Emission Factors'!$C$17+O1992*'Emission Factors'!$C$24,N1992*'Emission Factors'!$C$18+O1992*'Emission Factors'!$C$25),"")</f>
        <v/>
      </c>
    </row>
    <row r="1993" spans="2:21" ht="15" customHeight="1" x14ac:dyDescent="0.35">
      <c r="B1993" s="92"/>
      <c r="C1993" s="86"/>
      <c r="D1993" s="62"/>
      <c r="E1993" s="86"/>
      <c r="F1993" s="86"/>
      <c r="G1993" s="86"/>
      <c r="H1993" s="87"/>
      <c r="I1993" s="88"/>
      <c r="J1993" s="64"/>
      <c r="K1993" s="64"/>
      <c r="L1993" s="79" t="str">
        <f>IF(E1993+F1993+G1993=0,"",E1993*'Emission Factors'!C$26+F1993*'Emission Factors'!C$28+G1993*'Emission Factors'!$C$30)</f>
        <v/>
      </c>
      <c r="M1993" s="79" t="str">
        <f>IF(E1993+F1993+G1993=0,"",E1993*'Emission Factors'!C$27+F1993*'Emission Factors'!C$29+G1993*'Emission Factors'!$C$31)</f>
        <v/>
      </c>
      <c r="N1993" s="79" t="str">
        <f t="shared" si="90"/>
        <v/>
      </c>
      <c r="O1993" s="79" t="str">
        <f t="shared" si="91"/>
        <v/>
      </c>
      <c r="P1993" s="79" t="str">
        <f>IFERROR(N1993*'Emission Factors'!C$13+O1993*'Emission Factors'!C$20,"")</f>
        <v/>
      </c>
      <c r="Q1993" s="89" t="str">
        <f t="shared" si="92"/>
        <v/>
      </c>
      <c r="R1993" s="90" t="str">
        <f>IFERROR(N1993*'Emission Factors'!C$14+O1993*'Emission Factors'!C$21,"")</f>
        <v/>
      </c>
      <c r="S1993" s="90" t="str">
        <f>IFERROR(N1993*'Emission Factors'!C$15+O1993*'Emission Factors'!C$22,"")</f>
        <v/>
      </c>
      <c r="T1993" s="90" t="str">
        <f>IFERROR(N1993*'Emission Factors'!C$16+O1993*'Emission Factors'!C$23,"")</f>
        <v/>
      </c>
      <c r="U1993" s="28" t="str">
        <f>IFERROR(IF(K1993="Residential",N1993*'Emission Factors'!$C$17+O1993*'Emission Factors'!$C$24,N1993*'Emission Factors'!$C$18+O1993*'Emission Factors'!$C$25),"")</f>
        <v/>
      </c>
    </row>
    <row r="1994" spans="2:21" ht="15" customHeight="1" x14ac:dyDescent="0.35">
      <c r="B1994" s="92"/>
      <c r="C1994" s="86"/>
      <c r="D1994" s="62"/>
      <c r="E1994" s="86"/>
      <c r="F1994" s="86"/>
      <c r="G1994" s="86"/>
      <c r="H1994" s="87"/>
      <c r="I1994" s="88"/>
      <c r="J1994" s="64"/>
      <c r="K1994" s="64"/>
      <c r="L1994" s="79" t="str">
        <f>IF(E1994+F1994+G1994=0,"",E1994*'Emission Factors'!C$26+F1994*'Emission Factors'!C$28+G1994*'Emission Factors'!$C$30)</f>
        <v/>
      </c>
      <c r="M1994" s="79" t="str">
        <f>IF(E1994+F1994+G1994=0,"",E1994*'Emission Factors'!C$27+F1994*'Emission Factors'!C$29+G1994*'Emission Factors'!$C$31)</f>
        <v/>
      </c>
      <c r="N1994" s="79" t="str">
        <f t="shared" si="90"/>
        <v/>
      </c>
      <c r="O1994" s="79" t="str">
        <f t="shared" si="91"/>
        <v/>
      </c>
      <c r="P1994" s="79" t="str">
        <f>IFERROR(N1994*'Emission Factors'!C$13+O1994*'Emission Factors'!C$20,"")</f>
        <v/>
      </c>
      <c r="Q1994" s="89" t="str">
        <f t="shared" si="92"/>
        <v/>
      </c>
      <c r="R1994" s="90" t="str">
        <f>IFERROR(N1994*'Emission Factors'!C$14+O1994*'Emission Factors'!C$21,"")</f>
        <v/>
      </c>
      <c r="S1994" s="90" t="str">
        <f>IFERROR(N1994*'Emission Factors'!C$15+O1994*'Emission Factors'!C$22,"")</f>
        <v/>
      </c>
      <c r="T1994" s="90" t="str">
        <f>IFERROR(N1994*'Emission Factors'!C$16+O1994*'Emission Factors'!C$23,"")</f>
        <v/>
      </c>
      <c r="U1994" s="28" t="str">
        <f>IFERROR(IF(K1994="Residential",N1994*'Emission Factors'!$C$17+O1994*'Emission Factors'!$C$24,N1994*'Emission Factors'!$C$18+O1994*'Emission Factors'!$C$25),"")</f>
        <v/>
      </c>
    </row>
    <row r="1995" spans="2:21" ht="15" customHeight="1" x14ac:dyDescent="0.35">
      <c r="B1995" s="92"/>
      <c r="C1995" s="86"/>
      <c r="D1995" s="62"/>
      <c r="E1995" s="86"/>
      <c r="F1995" s="86"/>
      <c r="G1995" s="86"/>
      <c r="H1995" s="87"/>
      <c r="I1995" s="88"/>
      <c r="J1995" s="64"/>
      <c r="K1995" s="64"/>
      <c r="L1995" s="79" t="str">
        <f>IF(E1995+F1995+G1995=0,"",E1995*'Emission Factors'!C$26+F1995*'Emission Factors'!C$28+G1995*'Emission Factors'!$C$30)</f>
        <v/>
      </c>
      <c r="M1995" s="79" t="str">
        <f>IF(E1995+F1995+G1995=0,"",E1995*'Emission Factors'!C$27+F1995*'Emission Factors'!C$29+G1995*'Emission Factors'!$C$31)</f>
        <v/>
      </c>
      <c r="N1995" s="79" t="str">
        <f t="shared" si="90"/>
        <v/>
      </c>
      <c r="O1995" s="79" t="str">
        <f t="shared" si="91"/>
        <v/>
      </c>
      <c r="P1995" s="79" t="str">
        <f>IFERROR(N1995*'Emission Factors'!C$13+O1995*'Emission Factors'!C$20,"")</f>
        <v/>
      </c>
      <c r="Q1995" s="89" t="str">
        <f t="shared" si="92"/>
        <v/>
      </c>
      <c r="R1995" s="90" t="str">
        <f>IFERROR(N1995*'Emission Factors'!C$14+O1995*'Emission Factors'!C$21,"")</f>
        <v/>
      </c>
      <c r="S1995" s="90" t="str">
        <f>IFERROR(N1995*'Emission Factors'!C$15+O1995*'Emission Factors'!C$22,"")</f>
        <v/>
      </c>
      <c r="T1995" s="90" t="str">
        <f>IFERROR(N1995*'Emission Factors'!C$16+O1995*'Emission Factors'!C$23,"")</f>
        <v/>
      </c>
      <c r="U1995" s="28" t="str">
        <f>IFERROR(IF(K1995="Residential",N1995*'Emission Factors'!$C$17+O1995*'Emission Factors'!$C$24,N1995*'Emission Factors'!$C$18+O1995*'Emission Factors'!$C$25),"")</f>
        <v/>
      </c>
    </row>
    <row r="1996" spans="2:21" ht="15" customHeight="1" x14ac:dyDescent="0.35">
      <c r="B1996" s="92"/>
      <c r="C1996" s="86"/>
      <c r="D1996" s="62"/>
      <c r="E1996" s="86"/>
      <c r="F1996" s="86"/>
      <c r="G1996" s="86"/>
      <c r="H1996" s="87"/>
      <c r="I1996" s="88"/>
      <c r="J1996" s="64"/>
      <c r="K1996" s="64"/>
      <c r="L1996" s="79" t="str">
        <f>IF(E1996+F1996+G1996=0,"",E1996*'Emission Factors'!C$26+F1996*'Emission Factors'!C$28+G1996*'Emission Factors'!$C$30)</f>
        <v/>
      </c>
      <c r="M1996" s="79" t="str">
        <f>IF(E1996+F1996+G1996=0,"",E1996*'Emission Factors'!C$27+F1996*'Emission Factors'!C$29+G1996*'Emission Factors'!$C$31)</f>
        <v/>
      </c>
      <c r="N1996" s="79" t="str">
        <f t="shared" si="90"/>
        <v/>
      </c>
      <c r="O1996" s="79" t="str">
        <f t="shared" si="91"/>
        <v/>
      </c>
      <c r="P1996" s="79" t="str">
        <f>IFERROR(N1996*'Emission Factors'!C$13+O1996*'Emission Factors'!C$20,"")</f>
        <v/>
      </c>
      <c r="Q1996" s="89" t="str">
        <f t="shared" si="92"/>
        <v/>
      </c>
      <c r="R1996" s="90" t="str">
        <f>IFERROR(N1996*'Emission Factors'!C$14+O1996*'Emission Factors'!C$21,"")</f>
        <v/>
      </c>
      <c r="S1996" s="90" t="str">
        <f>IFERROR(N1996*'Emission Factors'!C$15+O1996*'Emission Factors'!C$22,"")</f>
        <v/>
      </c>
      <c r="T1996" s="90" t="str">
        <f>IFERROR(N1996*'Emission Factors'!C$16+O1996*'Emission Factors'!C$23,"")</f>
        <v/>
      </c>
      <c r="U1996" s="28" t="str">
        <f>IFERROR(IF(K1996="Residential",N1996*'Emission Factors'!$C$17+O1996*'Emission Factors'!$C$24,N1996*'Emission Factors'!$C$18+O1996*'Emission Factors'!$C$25),"")</f>
        <v/>
      </c>
    </row>
    <row r="1997" spans="2:21" ht="15" customHeight="1" x14ac:dyDescent="0.35">
      <c r="B1997" s="92"/>
      <c r="C1997" s="86"/>
      <c r="D1997" s="63"/>
      <c r="E1997" s="86"/>
      <c r="F1997" s="86"/>
      <c r="G1997" s="86"/>
      <c r="H1997" s="87"/>
      <c r="I1997" s="88"/>
      <c r="J1997" s="64"/>
      <c r="K1997" s="64"/>
      <c r="L1997" s="79" t="str">
        <f>IF(E1997+F1997+G1997=0,"",E1997*'Emission Factors'!C$26+F1997*'Emission Factors'!C$28+G1997*'Emission Factors'!$C$30)</f>
        <v/>
      </c>
      <c r="M1997" s="79" t="str">
        <f>IF(E1997+F1997+G1997=0,"",E1997*'Emission Factors'!C$27+F1997*'Emission Factors'!C$29+G1997*'Emission Factors'!$C$31)</f>
        <v/>
      </c>
      <c r="N1997" s="79" t="str">
        <f t="shared" si="90"/>
        <v/>
      </c>
      <c r="O1997" s="79" t="str">
        <f t="shared" si="91"/>
        <v/>
      </c>
      <c r="P1997" s="79" t="str">
        <f>IFERROR(N1997*'Emission Factors'!C$13+O1997*'Emission Factors'!C$20,"")</f>
        <v/>
      </c>
      <c r="Q1997" s="89" t="str">
        <f t="shared" si="92"/>
        <v/>
      </c>
      <c r="R1997" s="90" t="str">
        <f>IFERROR(N1997*'Emission Factors'!C$14+O1997*'Emission Factors'!C$21,"")</f>
        <v/>
      </c>
      <c r="S1997" s="90" t="str">
        <f>IFERROR(N1997*'Emission Factors'!C$15+O1997*'Emission Factors'!C$22,"")</f>
        <v/>
      </c>
      <c r="T1997" s="90" t="str">
        <f>IFERROR(N1997*'Emission Factors'!C$16+O1997*'Emission Factors'!C$23,"")</f>
        <v/>
      </c>
      <c r="U1997" s="28" t="str">
        <f>IFERROR(IF(K1997="Residential",N1997*'Emission Factors'!$C$17+O1997*'Emission Factors'!$C$24,N1997*'Emission Factors'!$C$18+O1997*'Emission Factors'!$C$25),"")</f>
        <v/>
      </c>
    </row>
    <row r="1998" spans="2:21" ht="15" customHeight="1" x14ac:dyDescent="0.35">
      <c r="B1998" s="92"/>
      <c r="C1998" s="86"/>
      <c r="D1998" s="62"/>
      <c r="E1998" s="86"/>
      <c r="F1998" s="86"/>
      <c r="G1998" s="86"/>
      <c r="H1998" s="87"/>
      <c r="I1998" s="88"/>
      <c r="J1998" s="64"/>
      <c r="K1998" s="64"/>
      <c r="L1998" s="79" t="str">
        <f>IF(E1998+F1998+G1998=0,"",E1998*'Emission Factors'!C$26+F1998*'Emission Factors'!C$28+G1998*'Emission Factors'!$C$30)</f>
        <v/>
      </c>
      <c r="M1998" s="79" t="str">
        <f>IF(E1998+F1998+G1998=0,"",E1998*'Emission Factors'!C$27+F1998*'Emission Factors'!C$29+G1998*'Emission Factors'!$C$31)</f>
        <v/>
      </c>
      <c r="N1998" s="79" t="str">
        <f t="shared" si="90"/>
        <v/>
      </c>
      <c r="O1998" s="79" t="str">
        <f t="shared" si="91"/>
        <v/>
      </c>
      <c r="P1998" s="79" t="str">
        <f>IFERROR(N1998*'Emission Factors'!C$13+O1998*'Emission Factors'!C$20,"")</f>
        <v/>
      </c>
      <c r="Q1998" s="89" t="str">
        <f t="shared" si="92"/>
        <v/>
      </c>
      <c r="R1998" s="90" t="str">
        <f>IFERROR(N1998*'Emission Factors'!C$14+O1998*'Emission Factors'!C$21,"")</f>
        <v/>
      </c>
      <c r="S1998" s="90" t="str">
        <f>IFERROR(N1998*'Emission Factors'!C$15+O1998*'Emission Factors'!C$22,"")</f>
        <v/>
      </c>
      <c r="T1998" s="90" t="str">
        <f>IFERROR(N1998*'Emission Factors'!C$16+O1998*'Emission Factors'!C$23,"")</f>
        <v/>
      </c>
      <c r="U1998" s="28" t="str">
        <f>IFERROR(IF(K1998="Residential",N1998*'Emission Factors'!$C$17+O1998*'Emission Factors'!$C$24,N1998*'Emission Factors'!$C$18+O1998*'Emission Factors'!$C$25),"")</f>
        <v/>
      </c>
    </row>
    <row r="1999" spans="2:21" ht="15" customHeight="1" x14ac:dyDescent="0.35">
      <c r="B1999" s="92"/>
      <c r="C1999" s="86"/>
      <c r="D1999" s="62"/>
      <c r="E1999" s="86"/>
      <c r="F1999" s="86"/>
      <c r="G1999" s="86"/>
      <c r="H1999" s="87"/>
      <c r="I1999" s="88"/>
      <c r="J1999" s="64"/>
      <c r="K1999" s="64"/>
      <c r="L1999" s="79" t="str">
        <f>IF(E1999+F1999+G1999=0,"",E1999*'Emission Factors'!C$26+F1999*'Emission Factors'!C$28+G1999*'Emission Factors'!$C$30)</f>
        <v/>
      </c>
      <c r="M1999" s="79" t="str">
        <f>IF(E1999+F1999+G1999=0,"",E1999*'Emission Factors'!C$27+F1999*'Emission Factors'!C$29+G1999*'Emission Factors'!$C$31)</f>
        <v/>
      </c>
      <c r="N1999" s="79" t="str">
        <f t="shared" si="90"/>
        <v/>
      </c>
      <c r="O1999" s="79" t="str">
        <f t="shared" si="91"/>
        <v/>
      </c>
      <c r="P1999" s="79" t="str">
        <f>IFERROR(N1999*'Emission Factors'!C$13+O1999*'Emission Factors'!C$20,"")</f>
        <v/>
      </c>
      <c r="Q1999" s="89" t="str">
        <f t="shared" si="92"/>
        <v/>
      </c>
      <c r="R1999" s="90" t="str">
        <f>IFERROR(N1999*'Emission Factors'!C$14+O1999*'Emission Factors'!C$21,"")</f>
        <v/>
      </c>
      <c r="S1999" s="90" t="str">
        <f>IFERROR(N1999*'Emission Factors'!C$15+O1999*'Emission Factors'!C$22,"")</f>
        <v/>
      </c>
      <c r="T1999" s="90" t="str">
        <f>IFERROR(N1999*'Emission Factors'!C$16+O1999*'Emission Factors'!C$23,"")</f>
        <v/>
      </c>
      <c r="U1999" s="28" t="str">
        <f>IFERROR(IF(K1999="Residential",N1999*'Emission Factors'!$C$17+O1999*'Emission Factors'!$C$24,N1999*'Emission Factors'!$C$18+O1999*'Emission Factors'!$C$25),"")</f>
        <v/>
      </c>
    </row>
    <row r="2000" spans="2:21" ht="15" customHeight="1" x14ac:dyDescent="0.35">
      <c r="B2000" s="92"/>
      <c r="C2000" s="86"/>
      <c r="D2000" s="62"/>
      <c r="E2000" s="86"/>
      <c r="F2000" s="86"/>
      <c r="G2000" s="86"/>
      <c r="H2000" s="87"/>
      <c r="I2000" s="88"/>
      <c r="J2000" s="64"/>
      <c r="K2000" s="64"/>
      <c r="L2000" s="79" t="str">
        <f>IF(E2000+F2000+G2000=0,"",E2000*'Emission Factors'!C$26+F2000*'Emission Factors'!C$28+G2000*'Emission Factors'!$C$30)</f>
        <v/>
      </c>
      <c r="M2000" s="79" t="str">
        <f>IF(E2000+F2000+G2000=0,"",E2000*'Emission Factors'!C$27+F2000*'Emission Factors'!C$29+G2000*'Emission Factors'!$C$31)</f>
        <v/>
      </c>
      <c r="N2000" s="79" t="str">
        <f t="shared" si="90"/>
        <v/>
      </c>
      <c r="O2000" s="79" t="str">
        <f t="shared" si="91"/>
        <v/>
      </c>
      <c r="P2000" s="79" t="str">
        <f>IFERROR(N2000*'Emission Factors'!C$13+O2000*'Emission Factors'!C$20,"")</f>
        <v/>
      </c>
      <c r="Q2000" s="89" t="str">
        <f t="shared" si="92"/>
        <v/>
      </c>
      <c r="R2000" s="90" t="str">
        <f>IFERROR(N2000*'Emission Factors'!C$14+O2000*'Emission Factors'!C$21,"")</f>
        <v/>
      </c>
      <c r="S2000" s="90" t="str">
        <f>IFERROR(N2000*'Emission Factors'!C$15+O2000*'Emission Factors'!C$22,"")</f>
        <v/>
      </c>
      <c r="T2000" s="90" t="str">
        <f>IFERROR(N2000*'Emission Factors'!C$16+O2000*'Emission Factors'!C$23,"")</f>
        <v/>
      </c>
      <c r="U2000" s="28" t="str">
        <f>IFERROR(IF(K2000="Residential",N2000*'Emission Factors'!$C$17+O2000*'Emission Factors'!$C$24,N2000*'Emission Factors'!$C$18+O2000*'Emission Factors'!$C$25),"")</f>
        <v/>
      </c>
    </row>
    <row r="2001" spans="2:21" ht="15" customHeight="1" x14ac:dyDescent="0.35">
      <c r="B2001" s="92"/>
      <c r="C2001" s="86"/>
      <c r="D2001" s="62"/>
      <c r="E2001" s="86"/>
      <c r="F2001" s="86"/>
      <c r="G2001" s="86"/>
      <c r="H2001" s="87"/>
      <c r="I2001" s="88"/>
      <c r="J2001" s="64"/>
      <c r="K2001" s="64"/>
      <c r="L2001" s="79" t="str">
        <f>IF(E2001+F2001+G2001=0,"",E2001*'Emission Factors'!C$26+F2001*'Emission Factors'!C$28+G2001*'Emission Factors'!$C$30)</f>
        <v/>
      </c>
      <c r="M2001" s="79" t="str">
        <f>IF(E2001+F2001+G2001=0,"",E2001*'Emission Factors'!C$27+F2001*'Emission Factors'!C$29+G2001*'Emission Factors'!$C$31)</f>
        <v/>
      </c>
      <c r="N2001" s="79" t="str">
        <f t="shared" si="90"/>
        <v/>
      </c>
      <c r="O2001" s="79" t="str">
        <f t="shared" si="91"/>
        <v/>
      </c>
      <c r="P2001" s="79" t="str">
        <f>IFERROR(N2001*'Emission Factors'!C$13+O2001*'Emission Factors'!C$20,"")</f>
        <v/>
      </c>
      <c r="Q2001" s="89" t="str">
        <f t="shared" si="92"/>
        <v/>
      </c>
      <c r="R2001" s="90" t="str">
        <f>IFERROR(N2001*'Emission Factors'!C$14+O2001*'Emission Factors'!C$21,"")</f>
        <v/>
      </c>
      <c r="S2001" s="90" t="str">
        <f>IFERROR(N2001*'Emission Factors'!C$15+O2001*'Emission Factors'!C$22,"")</f>
        <v/>
      </c>
      <c r="T2001" s="90" t="str">
        <f>IFERROR(N2001*'Emission Factors'!C$16+O2001*'Emission Factors'!C$23,"")</f>
        <v/>
      </c>
      <c r="U2001" s="28" t="str">
        <f>IFERROR(IF(K2001="Residential",N2001*'Emission Factors'!$C$17+O2001*'Emission Factors'!$C$24,N2001*'Emission Factors'!$C$18+O2001*'Emission Factors'!$C$25),"")</f>
        <v/>
      </c>
    </row>
    <row r="2002" spans="2:21" ht="15" customHeight="1" x14ac:dyDescent="0.35">
      <c r="B2002" s="92"/>
      <c r="C2002" s="86"/>
      <c r="D2002" s="63"/>
      <c r="E2002" s="86"/>
      <c r="F2002" s="86"/>
      <c r="G2002" s="86"/>
      <c r="H2002" s="87"/>
      <c r="I2002" s="88"/>
      <c r="J2002" s="64"/>
      <c r="K2002" s="64"/>
      <c r="L2002" s="79" t="str">
        <f>IF(E2002+F2002+G2002=0,"",E2002*'Emission Factors'!C$26+F2002*'Emission Factors'!C$28+G2002*'Emission Factors'!$C$30)</f>
        <v/>
      </c>
      <c r="M2002" s="79" t="str">
        <f>IF(E2002+F2002+G2002=0,"",E2002*'Emission Factors'!C$27+F2002*'Emission Factors'!C$29+G2002*'Emission Factors'!$C$31)</f>
        <v/>
      </c>
      <c r="N2002" s="79" t="str">
        <f t="shared" ref="N2002:N2065" si="93">IFERROR(L2002*J2002,"")</f>
        <v/>
      </c>
      <c r="O2002" s="79" t="str">
        <f t="shared" ref="O2002:O2065" si="94">IFERROR(M2002*J2002,"")</f>
        <v/>
      </c>
      <c r="P2002" s="79" t="str">
        <f>IFERROR(N2002*'Emission Factors'!C$13+O2002*'Emission Factors'!C$20,"")</f>
        <v/>
      </c>
      <c r="Q2002" s="89" t="str">
        <f t="shared" ref="Q2002:Q2065" si="95">IFERROR(P2002/I2002,"")</f>
        <v/>
      </c>
      <c r="R2002" s="90" t="str">
        <f>IFERROR(N2002*'Emission Factors'!C$14+O2002*'Emission Factors'!C$21,"")</f>
        <v/>
      </c>
      <c r="S2002" s="90" t="str">
        <f>IFERROR(N2002*'Emission Factors'!C$15+O2002*'Emission Factors'!C$22,"")</f>
        <v/>
      </c>
      <c r="T2002" s="90" t="str">
        <f>IFERROR(N2002*'Emission Factors'!C$16+O2002*'Emission Factors'!C$23,"")</f>
        <v/>
      </c>
      <c r="U2002" s="28" t="str">
        <f>IFERROR(IF(K2002="Residential",N2002*'Emission Factors'!$C$17+O2002*'Emission Factors'!$C$24,N2002*'Emission Factors'!$C$18+O2002*'Emission Factors'!$C$25),"")</f>
        <v/>
      </c>
    </row>
    <row r="2003" spans="2:21" ht="15" customHeight="1" x14ac:dyDescent="0.35">
      <c r="B2003" s="92"/>
      <c r="C2003" s="86"/>
      <c r="D2003" s="62"/>
      <c r="E2003" s="86"/>
      <c r="F2003" s="86"/>
      <c r="G2003" s="86"/>
      <c r="H2003" s="87"/>
      <c r="I2003" s="88"/>
      <c r="J2003" s="64"/>
      <c r="K2003" s="64"/>
      <c r="L2003" s="79" t="str">
        <f>IF(E2003+F2003+G2003=0,"",E2003*'Emission Factors'!C$26+F2003*'Emission Factors'!C$28+G2003*'Emission Factors'!$C$30)</f>
        <v/>
      </c>
      <c r="M2003" s="79" t="str">
        <f>IF(E2003+F2003+G2003=0,"",E2003*'Emission Factors'!C$27+F2003*'Emission Factors'!C$29+G2003*'Emission Factors'!$C$31)</f>
        <v/>
      </c>
      <c r="N2003" s="79" t="str">
        <f t="shared" si="93"/>
        <v/>
      </c>
      <c r="O2003" s="79" t="str">
        <f t="shared" si="94"/>
        <v/>
      </c>
      <c r="P2003" s="79" t="str">
        <f>IFERROR(N2003*'Emission Factors'!C$13+O2003*'Emission Factors'!C$20,"")</f>
        <v/>
      </c>
      <c r="Q2003" s="89" t="str">
        <f t="shared" si="95"/>
        <v/>
      </c>
      <c r="R2003" s="90" t="str">
        <f>IFERROR(N2003*'Emission Factors'!C$14+O2003*'Emission Factors'!C$21,"")</f>
        <v/>
      </c>
      <c r="S2003" s="90" t="str">
        <f>IFERROR(N2003*'Emission Factors'!C$15+O2003*'Emission Factors'!C$22,"")</f>
        <v/>
      </c>
      <c r="T2003" s="90" t="str">
        <f>IFERROR(N2003*'Emission Factors'!C$16+O2003*'Emission Factors'!C$23,"")</f>
        <v/>
      </c>
      <c r="U2003" s="28" t="str">
        <f>IFERROR(IF(K2003="Residential",N2003*'Emission Factors'!$C$17+O2003*'Emission Factors'!$C$24,N2003*'Emission Factors'!$C$18+O2003*'Emission Factors'!$C$25),"")</f>
        <v/>
      </c>
    </row>
    <row r="2004" spans="2:21" ht="15" customHeight="1" x14ac:dyDescent="0.35">
      <c r="B2004" s="92"/>
      <c r="C2004" s="86"/>
      <c r="D2004" s="62"/>
      <c r="E2004" s="86"/>
      <c r="F2004" s="86"/>
      <c r="G2004" s="86"/>
      <c r="H2004" s="87"/>
      <c r="I2004" s="88"/>
      <c r="J2004" s="64"/>
      <c r="K2004" s="64"/>
      <c r="L2004" s="79" t="str">
        <f>IF(E2004+F2004+G2004=0,"",E2004*'Emission Factors'!C$26+F2004*'Emission Factors'!C$28+G2004*'Emission Factors'!$C$30)</f>
        <v/>
      </c>
      <c r="M2004" s="79" t="str">
        <f>IF(E2004+F2004+G2004=0,"",E2004*'Emission Factors'!C$27+F2004*'Emission Factors'!C$29+G2004*'Emission Factors'!$C$31)</f>
        <v/>
      </c>
      <c r="N2004" s="79" t="str">
        <f t="shared" si="93"/>
        <v/>
      </c>
      <c r="O2004" s="79" t="str">
        <f t="shared" si="94"/>
        <v/>
      </c>
      <c r="P2004" s="79" t="str">
        <f>IFERROR(N2004*'Emission Factors'!C$13+O2004*'Emission Factors'!C$20,"")</f>
        <v/>
      </c>
      <c r="Q2004" s="89" t="str">
        <f t="shared" si="95"/>
        <v/>
      </c>
      <c r="R2004" s="90" t="str">
        <f>IFERROR(N2004*'Emission Factors'!C$14+O2004*'Emission Factors'!C$21,"")</f>
        <v/>
      </c>
      <c r="S2004" s="90" t="str">
        <f>IFERROR(N2004*'Emission Factors'!C$15+O2004*'Emission Factors'!C$22,"")</f>
        <v/>
      </c>
      <c r="T2004" s="90" t="str">
        <f>IFERROR(N2004*'Emission Factors'!C$16+O2004*'Emission Factors'!C$23,"")</f>
        <v/>
      </c>
      <c r="U2004" s="28" t="str">
        <f>IFERROR(IF(K2004="Residential",N2004*'Emission Factors'!$C$17+O2004*'Emission Factors'!$C$24,N2004*'Emission Factors'!$C$18+O2004*'Emission Factors'!$C$25),"")</f>
        <v/>
      </c>
    </row>
    <row r="2005" spans="2:21" ht="15" customHeight="1" x14ac:dyDescent="0.35">
      <c r="B2005" s="92"/>
      <c r="C2005" s="86"/>
      <c r="D2005" s="62"/>
      <c r="E2005" s="86"/>
      <c r="F2005" s="86"/>
      <c r="G2005" s="86"/>
      <c r="H2005" s="87"/>
      <c r="I2005" s="88"/>
      <c r="J2005" s="64"/>
      <c r="K2005" s="64"/>
      <c r="L2005" s="79" t="str">
        <f>IF(E2005+F2005+G2005=0,"",E2005*'Emission Factors'!C$26+F2005*'Emission Factors'!C$28+G2005*'Emission Factors'!$C$30)</f>
        <v/>
      </c>
      <c r="M2005" s="79" t="str">
        <f>IF(E2005+F2005+G2005=0,"",E2005*'Emission Factors'!C$27+F2005*'Emission Factors'!C$29+G2005*'Emission Factors'!$C$31)</f>
        <v/>
      </c>
      <c r="N2005" s="79" t="str">
        <f t="shared" si="93"/>
        <v/>
      </c>
      <c r="O2005" s="79" t="str">
        <f t="shared" si="94"/>
        <v/>
      </c>
      <c r="P2005" s="79" t="str">
        <f>IFERROR(N2005*'Emission Factors'!C$13+O2005*'Emission Factors'!C$20,"")</f>
        <v/>
      </c>
      <c r="Q2005" s="89" t="str">
        <f t="shared" si="95"/>
        <v/>
      </c>
      <c r="R2005" s="90" t="str">
        <f>IFERROR(N2005*'Emission Factors'!C$14+O2005*'Emission Factors'!C$21,"")</f>
        <v/>
      </c>
      <c r="S2005" s="90" t="str">
        <f>IFERROR(N2005*'Emission Factors'!C$15+O2005*'Emission Factors'!C$22,"")</f>
        <v/>
      </c>
      <c r="T2005" s="90" t="str">
        <f>IFERROR(N2005*'Emission Factors'!C$16+O2005*'Emission Factors'!C$23,"")</f>
        <v/>
      </c>
      <c r="U2005" s="28" t="str">
        <f>IFERROR(IF(K2005="Residential",N2005*'Emission Factors'!$C$17+O2005*'Emission Factors'!$C$24,N2005*'Emission Factors'!$C$18+O2005*'Emission Factors'!$C$25),"")</f>
        <v/>
      </c>
    </row>
    <row r="2006" spans="2:21" ht="15" customHeight="1" x14ac:dyDescent="0.35">
      <c r="B2006" s="92"/>
      <c r="C2006" s="86"/>
      <c r="D2006" s="62"/>
      <c r="E2006" s="86"/>
      <c r="F2006" s="86"/>
      <c r="G2006" s="86"/>
      <c r="H2006" s="87"/>
      <c r="I2006" s="88"/>
      <c r="J2006" s="64"/>
      <c r="K2006" s="64"/>
      <c r="L2006" s="79" t="str">
        <f>IF(E2006+F2006+G2006=0,"",E2006*'Emission Factors'!C$26+F2006*'Emission Factors'!C$28+G2006*'Emission Factors'!$C$30)</f>
        <v/>
      </c>
      <c r="M2006" s="79" t="str">
        <f>IF(E2006+F2006+G2006=0,"",E2006*'Emission Factors'!C$27+F2006*'Emission Factors'!C$29+G2006*'Emission Factors'!$C$31)</f>
        <v/>
      </c>
      <c r="N2006" s="79" t="str">
        <f t="shared" si="93"/>
        <v/>
      </c>
      <c r="O2006" s="79" t="str">
        <f t="shared" si="94"/>
        <v/>
      </c>
      <c r="P2006" s="79" t="str">
        <f>IFERROR(N2006*'Emission Factors'!C$13+O2006*'Emission Factors'!C$20,"")</f>
        <v/>
      </c>
      <c r="Q2006" s="89" t="str">
        <f t="shared" si="95"/>
        <v/>
      </c>
      <c r="R2006" s="90" t="str">
        <f>IFERROR(N2006*'Emission Factors'!C$14+O2006*'Emission Factors'!C$21,"")</f>
        <v/>
      </c>
      <c r="S2006" s="90" t="str">
        <f>IFERROR(N2006*'Emission Factors'!C$15+O2006*'Emission Factors'!C$22,"")</f>
        <v/>
      </c>
      <c r="T2006" s="90" t="str">
        <f>IFERROR(N2006*'Emission Factors'!C$16+O2006*'Emission Factors'!C$23,"")</f>
        <v/>
      </c>
      <c r="U2006" s="28" t="str">
        <f>IFERROR(IF(K2006="Residential",N2006*'Emission Factors'!$C$17+O2006*'Emission Factors'!$C$24,N2006*'Emission Factors'!$C$18+O2006*'Emission Factors'!$C$25),"")</f>
        <v/>
      </c>
    </row>
    <row r="2007" spans="2:21" ht="15" customHeight="1" x14ac:dyDescent="0.35">
      <c r="B2007" s="92"/>
      <c r="C2007" s="86"/>
      <c r="D2007" s="63"/>
      <c r="E2007" s="86"/>
      <c r="F2007" s="86"/>
      <c r="G2007" s="86"/>
      <c r="H2007" s="87"/>
      <c r="I2007" s="88"/>
      <c r="J2007" s="64"/>
      <c r="K2007" s="64"/>
      <c r="L2007" s="79" t="str">
        <f>IF(E2007+F2007+G2007=0,"",E2007*'Emission Factors'!C$26+F2007*'Emission Factors'!C$28+G2007*'Emission Factors'!$C$30)</f>
        <v/>
      </c>
      <c r="M2007" s="79" t="str">
        <f>IF(E2007+F2007+G2007=0,"",E2007*'Emission Factors'!C$27+F2007*'Emission Factors'!C$29+G2007*'Emission Factors'!$C$31)</f>
        <v/>
      </c>
      <c r="N2007" s="79" t="str">
        <f t="shared" si="93"/>
        <v/>
      </c>
      <c r="O2007" s="79" t="str">
        <f t="shared" si="94"/>
        <v/>
      </c>
      <c r="P2007" s="79" t="str">
        <f>IFERROR(N2007*'Emission Factors'!C$13+O2007*'Emission Factors'!C$20,"")</f>
        <v/>
      </c>
      <c r="Q2007" s="89" t="str">
        <f t="shared" si="95"/>
        <v/>
      </c>
      <c r="R2007" s="90" t="str">
        <f>IFERROR(N2007*'Emission Factors'!C$14+O2007*'Emission Factors'!C$21,"")</f>
        <v/>
      </c>
      <c r="S2007" s="90" t="str">
        <f>IFERROR(N2007*'Emission Factors'!C$15+O2007*'Emission Factors'!C$22,"")</f>
        <v/>
      </c>
      <c r="T2007" s="90" t="str">
        <f>IFERROR(N2007*'Emission Factors'!C$16+O2007*'Emission Factors'!C$23,"")</f>
        <v/>
      </c>
      <c r="U2007" s="28" t="str">
        <f>IFERROR(IF(K2007="Residential",N2007*'Emission Factors'!$C$17+O2007*'Emission Factors'!$C$24,N2007*'Emission Factors'!$C$18+O2007*'Emission Factors'!$C$25),"")</f>
        <v/>
      </c>
    </row>
    <row r="2008" spans="2:21" ht="15" customHeight="1" x14ac:dyDescent="0.35">
      <c r="B2008" s="92"/>
      <c r="C2008" s="86"/>
      <c r="D2008" s="62"/>
      <c r="E2008" s="86"/>
      <c r="F2008" s="86"/>
      <c r="G2008" s="86"/>
      <c r="H2008" s="87"/>
      <c r="I2008" s="88"/>
      <c r="J2008" s="64"/>
      <c r="K2008" s="64"/>
      <c r="L2008" s="79" t="str">
        <f>IF(E2008+F2008+G2008=0,"",E2008*'Emission Factors'!C$26+F2008*'Emission Factors'!C$28+G2008*'Emission Factors'!$C$30)</f>
        <v/>
      </c>
      <c r="M2008" s="79" t="str">
        <f>IF(E2008+F2008+G2008=0,"",E2008*'Emission Factors'!C$27+F2008*'Emission Factors'!C$29+G2008*'Emission Factors'!$C$31)</f>
        <v/>
      </c>
      <c r="N2008" s="79" t="str">
        <f t="shared" si="93"/>
        <v/>
      </c>
      <c r="O2008" s="79" t="str">
        <f t="shared" si="94"/>
        <v/>
      </c>
      <c r="P2008" s="79" t="str">
        <f>IFERROR(N2008*'Emission Factors'!C$13+O2008*'Emission Factors'!C$20,"")</f>
        <v/>
      </c>
      <c r="Q2008" s="89" t="str">
        <f t="shared" si="95"/>
        <v/>
      </c>
      <c r="R2008" s="90" t="str">
        <f>IFERROR(N2008*'Emission Factors'!C$14+O2008*'Emission Factors'!C$21,"")</f>
        <v/>
      </c>
      <c r="S2008" s="90" t="str">
        <f>IFERROR(N2008*'Emission Factors'!C$15+O2008*'Emission Factors'!C$22,"")</f>
        <v/>
      </c>
      <c r="T2008" s="90" t="str">
        <f>IFERROR(N2008*'Emission Factors'!C$16+O2008*'Emission Factors'!C$23,"")</f>
        <v/>
      </c>
      <c r="U2008" s="28" t="str">
        <f>IFERROR(IF(K2008="Residential",N2008*'Emission Factors'!$C$17+O2008*'Emission Factors'!$C$24,N2008*'Emission Factors'!$C$18+O2008*'Emission Factors'!$C$25),"")</f>
        <v/>
      </c>
    </row>
    <row r="2009" spans="2:21" ht="15" customHeight="1" x14ac:dyDescent="0.35">
      <c r="B2009" s="92"/>
      <c r="C2009" s="86"/>
      <c r="D2009" s="62"/>
      <c r="E2009" s="86"/>
      <c r="F2009" s="86"/>
      <c r="G2009" s="86"/>
      <c r="H2009" s="87"/>
      <c r="I2009" s="88"/>
      <c r="J2009" s="64"/>
      <c r="K2009" s="64"/>
      <c r="L2009" s="79" t="str">
        <f>IF(E2009+F2009+G2009=0,"",E2009*'Emission Factors'!C$26+F2009*'Emission Factors'!C$28+G2009*'Emission Factors'!$C$30)</f>
        <v/>
      </c>
      <c r="M2009" s="79" t="str">
        <f>IF(E2009+F2009+G2009=0,"",E2009*'Emission Factors'!C$27+F2009*'Emission Factors'!C$29+G2009*'Emission Factors'!$C$31)</f>
        <v/>
      </c>
      <c r="N2009" s="79" t="str">
        <f t="shared" si="93"/>
        <v/>
      </c>
      <c r="O2009" s="79" t="str">
        <f t="shared" si="94"/>
        <v/>
      </c>
      <c r="P2009" s="79" t="str">
        <f>IFERROR(N2009*'Emission Factors'!C$13+O2009*'Emission Factors'!C$20,"")</f>
        <v/>
      </c>
      <c r="Q2009" s="89" t="str">
        <f t="shared" si="95"/>
        <v/>
      </c>
      <c r="R2009" s="90" t="str">
        <f>IFERROR(N2009*'Emission Factors'!C$14+O2009*'Emission Factors'!C$21,"")</f>
        <v/>
      </c>
      <c r="S2009" s="90" t="str">
        <f>IFERROR(N2009*'Emission Factors'!C$15+O2009*'Emission Factors'!C$22,"")</f>
        <v/>
      </c>
      <c r="T2009" s="90" t="str">
        <f>IFERROR(N2009*'Emission Factors'!C$16+O2009*'Emission Factors'!C$23,"")</f>
        <v/>
      </c>
      <c r="U2009" s="28" t="str">
        <f>IFERROR(IF(K2009="Residential",N2009*'Emission Factors'!$C$17+O2009*'Emission Factors'!$C$24,N2009*'Emission Factors'!$C$18+O2009*'Emission Factors'!$C$25),"")</f>
        <v/>
      </c>
    </row>
    <row r="2010" spans="2:21" ht="15" customHeight="1" x14ac:dyDescent="0.35">
      <c r="B2010" s="92"/>
      <c r="C2010" s="86"/>
      <c r="D2010" s="62"/>
      <c r="E2010" s="86"/>
      <c r="F2010" s="86"/>
      <c r="G2010" s="86"/>
      <c r="H2010" s="87"/>
      <c r="I2010" s="88"/>
      <c r="J2010" s="64"/>
      <c r="K2010" s="64"/>
      <c r="L2010" s="79" t="str">
        <f>IF(E2010+F2010+G2010=0,"",E2010*'Emission Factors'!C$26+F2010*'Emission Factors'!C$28+G2010*'Emission Factors'!$C$30)</f>
        <v/>
      </c>
      <c r="M2010" s="79" t="str">
        <f>IF(E2010+F2010+G2010=0,"",E2010*'Emission Factors'!C$27+F2010*'Emission Factors'!C$29+G2010*'Emission Factors'!$C$31)</f>
        <v/>
      </c>
      <c r="N2010" s="79" t="str">
        <f t="shared" si="93"/>
        <v/>
      </c>
      <c r="O2010" s="79" t="str">
        <f t="shared" si="94"/>
        <v/>
      </c>
      <c r="P2010" s="79" t="str">
        <f>IFERROR(N2010*'Emission Factors'!C$13+O2010*'Emission Factors'!C$20,"")</f>
        <v/>
      </c>
      <c r="Q2010" s="89" t="str">
        <f t="shared" si="95"/>
        <v/>
      </c>
      <c r="R2010" s="90" t="str">
        <f>IFERROR(N2010*'Emission Factors'!C$14+O2010*'Emission Factors'!C$21,"")</f>
        <v/>
      </c>
      <c r="S2010" s="90" t="str">
        <f>IFERROR(N2010*'Emission Factors'!C$15+O2010*'Emission Factors'!C$22,"")</f>
        <v/>
      </c>
      <c r="T2010" s="90" t="str">
        <f>IFERROR(N2010*'Emission Factors'!C$16+O2010*'Emission Factors'!C$23,"")</f>
        <v/>
      </c>
      <c r="U2010" s="28" t="str">
        <f>IFERROR(IF(K2010="Residential",N2010*'Emission Factors'!$C$17+O2010*'Emission Factors'!$C$24,N2010*'Emission Factors'!$C$18+O2010*'Emission Factors'!$C$25),"")</f>
        <v/>
      </c>
    </row>
    <row r="2011" spans="2:21" ht="15" customHeight="1" x14ac:dyDescent="0.35">
      <c r="B2011" s="92"/>
      <c r="C2011" s="86"/>
      <c r="D2011" s="62"/>
      <c r="E2011" s="86"/>
      <c r="F2011" s="86"/>
      <c r="G2011" s="86"/>
      <c r="H2011" s="87"/>
      <c r="I2011" s="88"/>
      <c r="J2011" s="64"/>
      <c r="K2011" s="64"/>
      <c r="L2011" s="79" t="str">
        <f>IF(E2011+F2011+G2011=0,"",E2011*'Emission Factors'!C$26+F2011*'Emission Factors'!C$28+G2011*'Emission Factors'!$C$30)</f>
        <v/>
      </c>
      <c r="M2011" s="79" t="str">
        <f>IF(E2011+F2011+G2011=0,"",E2011*'Emission Factors'!C$27+F2011*'Emission Factors'!C$29+G2011*'Emission Factors'!$C$31)</f>
        <v/>
      </c>
      <c r="N2011" s="79" t="str">
        <f t="shared" si="93"/>
        <v/>
      </c>
      <c r="O2011" s="79" t="str">
        <f t="shared" si="94"/>
        <v/>
      </c>
      <c r="P2011" s="79" t="str">
        <f>IFERROR(N2011*'Emission Factors'!C$13+O2011*'Emission Factors'!C$20,"")</f>
        <v/>
      </c>
      <c r="Q2011" s="89" t="str">
        <f t="shared" si="95"/>
        <v/>
      </c>
      <c r="R2011" s="90" t="str">
        <f>IFERROR(N2011*'Emission Factors'!C$14+O2011*'Emission Factors'!C$21,"")</f>
        <v/>
      </c>
      <c r="S2011" s="90" t="str">
        <f>IFERROR(N2011*'Emission Factors'!C$15+O2011*'Emission Factors'!C$22,"")</f>
        <v/>
      </c>
      <c r="T2011" s="90" t="str">
        <f>IFERROR(N2011*'Emission Factors'!C$16+O2011*'Emission Factors'!C$23,"")</f>
        <v/>
      </c>
      <c r="U2011" s="28" t="str">
        <f>IFERROR(IF(K2011="Residential",N2011*'Emission Factors'!$C$17+O2011*'Emission Factors'!$C$24,N2011*'Emission Factors'!$C$18+O2011*'Emission Factors'!$C$25),"")</f>
        <v/>
      </c>
    </row>
    <row r="2012" spans="2:21" ht="15" customHeight="1" x14ac:dyDescent="0.35">
      <c r="B2012" s="92"/>
      <c r="C2012" s="86"/>
      <c r="D2012" s="63"/>
      <c r="E2012" s="86"/>
      <c r="F2012" s="86"/>
      <c r="G2012" s="86"/>
      <c r="H2012" s="87"/>
      <c r="I2012" s="88"/>
      <c r="J2012" s="64"/>
      <c r="K2012" s="64"/>
      <c r="L2012" s="79" t="str">
        <f>IF(E2012+F2012+G2012=0,"",E2012*'Emission Factors'!C$26+F2012*'Emission Factors'!C$28+G2012*'Emission Factors'!$C$30)</f>
        <v/>
      </c>
      <c r="M2012" s="79" t="str">
        <f>IF(E2012+F2012+G2012=0,"",E2012*'Emission Factors'!C$27+F2012*'Emission Factors'!C$29+G2012*'Emission Factors'!$C$31)</f>
        <v/>
      </c>
      <c r="N2012" s="79" t="str">
        <f t="shared" si="93"/>
        <v/>
      </c>
      <c r="O2012" s="79" t="str">
        <f t="shared" si="94"/>
        <v/>
      </c>
      <c r="P2012" s="79" t="str">
        <f>IFERROR(N2012*'Emission Factors'!C$13+O2012*'Emission Factors'!C$20,"")</f>
        <v/>
      </c>
      <c r="Q2012" s="89" t="str">
        <f t="shared" si="95"/>
        <v/>
      </c>
      <c r="R2012" s="90" t="str">
        <f>IFERROR(N2012*'Emission Factors'!C$14+O2012*'Emission Factors'!C$21,"")</f>
        <v/>
      </c>
      <c r="S2012" s="90" t="str">
        <f>IFERROR(N2012*'Emission Factors'!C$15+O2012*'Emission Factors'!C$22,"")</f>
        <v/>
      </c>
      <c r="T2012" s="90" t="str">
        <f>IFERROR(N2012*'Emission Factors'!C$16+O2012*'Emission Factors'!C$23,"")</f>
        <v/>
      </c>
      <c r="U2012" s="28" t="str">
        <f>IFERROR(IF(K2012="Residential",N2012*'Emission Factors'!$C$17+O2012*'Emission Factors'!$C$24,N2012*'Emission Factors'!$C$18+O2012*'Emission Factors'!$C$25),"")</f>
        <v/>
      </c>
    </row>
    <row r="2013" spans="2:21" ht="15" customHeight="1" x14ac:dyDescent="0.35">
      <c r="B2013" s="92"/>
      <c r="C2013" s="86"/>
      <c r="D2013" s="62"/>
      <c r="E2013" s="86"/>
      <c r="F2013" s="86"/>
      <c r="G2013" s="86"/>
      <c r="H2013" s="87"/>
      <c r="I2013" s="88"/>
      <c r="J2013" s="64"/>
      <c r="K2013" s="64"/>
      <c r="L2013" s="79" t="str">
        <f>IF(E2013+F2013+G2013=0,"",E2013*'Emission Factors'!C$26+F2013*'Emission Factors'!C$28+G2013*'Emission Factors'!$C$30)</f>
        <v/>
      </c>
      <c r="M2013" s="79" t="str">
        <f>IF(E2013+F2013+G2013=0,"",E2013*'Emission Factors'!C$27+F2013*'Emission Factors'!C$29+G2013*'Emission Factors'!$C$31)</f>
        <v/>
      </c>
      <c r="N2013" s="79" t="str">
        <f t="shared" si="93"/>
        <v/>
      </c>
      <c r="O2013" s="79" t="str">
        <f t="shared" si="94"/>
        <v/>
      </c>
      <c r="P2013" s="79" t="str">
        <f>IFERROR(N2013*'Emission Factors'!C$13+O2013*'Emission Factors'!C$20,"")</f>
        <v/>
      </c>
      <c r="Q2013" s="89" t="str">
        <f t="shared" si="95"/>
        <v/>
      </c>
      <c r="R2013" s="90" t="str">
        <f>IFERROR(N2013*'Emission Factors'!C$14+O2013*'Emission Factors'!C$21,"")</f>
        <v/>
      </c>
      <c r="S2013" s="90" t="str">
        <f>IFERROR(N2013*'Emission Factors'!C$15+O2013*'Emission Factors'!C$22,"")</f>
        <v/>
      </c>
      <c r="T2013" s="90" t="str">
        <f>IFERROR(N2013*'Emission Factors'!C$16+O2013*'Emission Factors'!C$23,"")</f>
        <v/>
      </c>
      <c r="U2013" s="28" t="str">
        <f>IFERROR(IF(K2013="Residential",N2013*'Emission Factors'!$C$17+O2013*'Emission Factors'!$C$24,N2013*'Emission Factors'!$C$18+O2013*'Emission Factors'!$C$25),"")</f>
        <v/>
      </c>
    </row>
    <row r="2014" spans="2:21" ht="15" customHeight="1" x14ac:dyDescent="0.35">
      <c r="B2014" s="92"/>
      <c r="C2014" s="86"/>
      <c r="D2014" s="62"/>
      <c r="E2014" s="86"/>
      <c r="F2014" s="86"/>
      <c r="G2014" s="86"/>
      <c r="H2014" s="87"/>
      <c r="I2014" s="88"/>
      <c r="J2014" s="64"/>
      <c r="K2014" s="64"/>
      <c r="L2014" s="79" t="str">
        <f>IF(E2014+F2014+G2014=0,"",E2014*'Emission Factors'!C$26+F2014*'Emission Factors'!C$28+G2014*'Emission Factors'!$C$30)</f>
        <v/>
      </c>
      <c r="M2014" s="79" t="str">
        <f>IF(E2014+F2014+G2014=0,"",E2014*'Emission Factors'!C$27+F2014*'Emission Factors'!C$29+G2014*'Emission Factors'!$C$31)</f>
        <v/>
      </c>
      <c r="N2014" s="79" t="str">
        <f t="shared" si="93"/>
        <v/>
      </c>
      <c r="O2014" s="79" t="str">
        <f t="shared" si="94"/>
        <v/>
      </c>
      <c r="P2014" s="79" t="str">
        <f>IFERROR(N2014*'Emission Factors'!C$13+O2014*'Emission Factors'!C$20,"")</f>
        <v/>
      </c>
      <c r="Q2014" s="89" t="str">
        <f t="shared" si="95"/>
        <v/>
      </c>
      <c r="R2014" s="90" t="str">
        <f>IFERROR(N2014*'Emission Factors'!C$14+O2014*'Emission Factors'!C$21,"")</f>
        <v/>
      </c>
      <c r="S2014" s="90" t="str">
        <f>IFERROR(N2014*'Emission Factors'!C$15+O2014*'Emission Factors'!C$22,"")</f>
        <v/>
      </c>
      <c r="T2014" s="90" t="str">
        <f>IFERROR(N2014*'Emission Factors'!C$16+O2014*'Emission Factors'!C$23,"")</f>
        <v/>
      </c>
      <c r="U2014" s="28" t="str">
        <f>IFERROR(IF(K2014="Residential",N2014*'Emission Factors'!$C$17+O2014*'Emission Factors'!$C$24,N2014*'Emission Factors'!$C$18+O2014*'Emission Factors'!$C$25),"")</f>
        <v/>
      </c>
    </row>
    <row r="2015" spans="2:21" ht="15" customHeight="1" x14ac:dyDescent="0.35">
      <c r="B2015" s="92"/>
      <c r="C2015" s="86"/>
      <c r="D2015" s="62"/>
      <c r="E2015" s="86"/>
      <c r="F2015" s="86"/>
      <c r="G2015" s="86"/>
      <c r="H2015" s="87"/>
      <c r="I2015" s="88"/>
      <c r="J2015" s="64"/>
      <c r="K2015" s="64"/>
      <c r="L2015" s="79" t="str">
        <f>IF(E2015+F2015+G2015=0,"",E2015*'Emission Factors'!C$26+F2015*'Emission Factors'!C$28+G2015*'Emission Factors'!$C$30)</f>
        <v/>
      </c>
      <c r="M2015" s="79" t="str">
        <f>IF(E2015+F2015+G2015=0,"",E2015*'Emission Factors'!C$27+F2015*'Emission Factors'!C$29+G2015*'Emission Factors'!$C$31)</f>
        <v/>
      </c>
      <c r="N2015" s="79" t="str">
        <f t="shared" si="93"/>
        <v/>
      </c>
      <c r="O2015" s="79" t="str">
        <f t="shared" si="94"/>
        <v/>
      </c>
      <c r="P2015" s="79" t="str">
        <f>IFERROR(N2015*'Emission Factors'!C$13+O2015*'Emission Factors'!C$20,"")</f>
        <v/>
      </c>
      <c r="Q2015" s="89" t="str">
        <f t="shared" si="95"/>
        <v/>
      </c>
      <c r="R2015" s="90" t="str">
        <f>IFERROR(N2015*'Emission Factors'!C$14+O2015*'Emission Factors'!C$21,"")</f>
        <v/>
      </c>
      <c r="S2015" s="90" t="str">
        <f>IFERROR(N2015*'Emission Factors'!C$15+O2015*'Emission Factors'!C$22,"")</f>
        <v/>
      </c>
      <c r="T2015" s="90" t="str">
        <f>IFERROR(N2015*'Emission Factors'!C$16+O2015*'Emission Factors'!C$23,"")</f>
        <v/>
      </c>
      <c r="U2015" s="28" t="str">
        <f>IFERROR(IF(K2015="Residential",N2015*'Emission Factors'!$C$17+O2015*'Emission Factors'!$C$24,N2015*'Emission Factors'!$C$18+O2015*'Emission Factors'!$C$25),"")</f>
        <v/>
      </c>
    </row>
    <row r="2016" spans="2:21" ht="15" customHeight="1" x14ac:dyDescent="0.35">
      <c r="B2016" s="92"/>
      <c r="C2016" s="86"/>
      <c r="D2016" s="62"/>
      <c r="E2016" s="86"/>
      <c r="F2016" s="86"/>
      <c r="G2016" s="86"/>
      <c r="H2016" s="87"/>
      <c r="I2016" s="88"/>
      <c r="J2016" s="64"/>
      <c r="K2016" s="64"/>
      <c r="L2016" s="79" t="str">
        <f>IF(E2016+F2016+G2016=0,"",E2016*'Emission Factors'!C$26+F2016*'Emission Factors'!C$28+G2016*'Emission Factors'!$C$30)</f>
        <v/>
      </c>
      <c r="M2016" s="79" t="str">
        <f>IF(E2016+F2016+G2016=0,"",E2016*'Emission Factors'!C$27+F2016*'Emission Factors'!C$29+G2016*'Emission Factors'!$C$31)</f>
        <v/>
      </c>
      <c r="N2016" s="79" t="str">
        <f t="shared" si="93"/>
        <v/>
      </c>
      <c r="O2016" s="79" t="str">
        <f t="shared" si="94"/>
        <v/>
      </c>
      <c r="P2016" s="79" t="str">
        <f>IFERROR(N2016*'Emission Factors'!C$13+O2016*'Emission Factors'!C$20,"")</f>
        <v/>
      </c>
      <c r="Q2016" s="89" t="str">
        <f t="shared" si="95"/>
        <v/>
      </c>
      <c r="R2016" s="90" t="str">
        <f>IFERROR(N2016*'Emission Factors'!C$14+O2016*'Emission Factors'!C$21,"")</f>
        <v/>
      </c>
      <c r="S2016" s="90" t="str">
        <f>IFERROR(N2016*'Emission Factors'!C$15+O2016*'Emission Factors'!C$22,"")</f>
        <v/>
      </c>
      <c r="T2016" s="90" t="str">
        <f>IFERROR(N2016*'Emission Factors'!C$16+O2016*'Emission Factors'!C$23,"")</f>
        <v/>
      </c>
      <c r="U2016" s="28" t="str">
        <f>IFERROR(IF(K2016="Residential",N2016*'Emission Factors'!$C$17+O2016*'Emission Factors'!$C$24,N2016*'Emission Factors'!$C$18+O2016*'Emission Factors'!$C$25),"")</f>
        <v/>
      </c>
    </row>
    <row r="2017" spans="2:21" ht="15" customHeight="1" x14ac:dyDescent="0.35">
      <c r="B2017" s="92"/>
      <c r="C2017" s="86"/>
      <c r="D2017" s="63"/>
      <c r="E2017" s="86"/>
      <c r="F2017" s="86"/>
      <c r="G2017" s="86"/>
      <c r="H2017" s="87"/>
      <c r="I2017" s="88"/>
      <c r="J2017" s="64"/>
      <c r="K2017" s="64"/>
      <c r="L2017" s="79" t="str">
        <f>IF(E2017+F2017+G2017=0,"",E2017*'Emission Factors'!C$26+F2017*'Emission Factors'!C$28+G2017*'Emission Factors'!$C$30)</f>
        <v/>
      </c>
      <c r="M2017" s="79" t="str">
        <f>IF(E2017+F2017+G2017=0,"",E2017*'Emission Factors'!C$27+F2017*'Emission Factors'!C$29+G2017*'Emission Factors'!$C$31)</f>
        <v/>
      </c>
      <c r="N2017" s="79" t="str">
        <f t="shared" si="93"/>
        <v/>
      </c>
      <c r="O2017" s="79" t="str">
        <f t="shared" si="94"/>
        <v/>
      </c>
      <c r="P2017" s="79" t="str">
        <f>IFERROR(N2017*'Emission Factors'!C$13+O2017*'Emission Factors'!C$20,"")</f>
        <v/>
      </c>
      <c r="Q2017" s="89" t="str">
        <f t="shared" si="95"/>
        <v/>
      </c>
      <c r="R2017" s="90" t="str">
        <f>IFERROR(N2017*'Emission Factors'!C$14+O2017*'Emission Factors'!C$21,"")</f>
        <v/>
      </c>
      <c r="S2017" s="90" t="str">
        <f>IFERROR(N2017*'Emission Factors'!C$15+O2017*'Emission Factors'!C$22,"")</f>
        <v/>
      </c>
      <c r="T2017" s="90" t="str">
        <f>IFERROR(N2017*'Emission Factors'!C$16+O2017*'Emission Factors'!C$23,"")</f>
        <v/>
      </c>
      <c r="U2017" s="28" t="str">
        <f>IFERROR(IF(K2017="Residential",N2017*'Emission Factors'!$C$17+O2017*'Emission Factors'!$C$24,N2017*'Emission Factors'!$C$18+O2017*'Emission Factors'!$C$25),"")</f>
        <v/>
      </c>
    </row>
    <row r="2018" spans="2:21" ht="15" customHeight="1" x14ac:dyDescent="0.35">
      <c r="B2018" s="92"/>
      <c r="C2018" s="86"/>
      <c r="D2018" s="62"/>
      <c r="E2018" s="86"/>
      <c r="F2018" s="86"/>
      <c r="G2018" s="86"/>
      <c r="H2018" s="87"/>
      <c r="I2018" s="88"/>
      <c r="J2018" s="64"/>
      <c r="K2018" s="64"/>
      <c r="L2018" s="79" t="str">
        <f>IF(E2018+F2018+G2018=0,"",E2018*'Emission Factors'!C$26+F2018*'Emission Factors'!C$28+G2018*'Emission Factors'!$C$30)</f>
        <v/>
      </c>
      <c r="M2018" s="79" t="str">
        <f>IF(E2018+F2018+G2018=0,"",E2018*'Emission Factors'!C$27+F2018*'Emission Factors'!C$29+G2018*'Emission Factors'!$C$31)</f>
        <v/>
      </c>
      <c r="N2018" s="79" t="str">
        <f t="shared" si="93"/>
        <v/>
      </c>
      <c r="O2018" s="79" t="str">
        <f t="shared" si="94"/>
        <v/>
      </c>
      <c r="P2018" s="79" t="str">
        <f>IFERROR(N2018*'Emission Factors'!C$13+O2018*'Emission Factors'!C$20,"")</f>
        <v/>
      </c>
      <c r="Q2018" s="89" t="str">
        <f t="shared" si="95"/>
        <v/>
      </c>
      <c r="R2018" s="90" t="str">
        <f>IFERROR(N2018*'Emission Factors'!C$14+O2018*'Emission Factors'!C$21,"")</f>
        <v/>
      </c>
      <c r="S2018" s="90" t="str">
        <f>IFERROR(N2018*'Emission Factors'!C$15+O2018*'Emission Factors'!C$22,"")</f>
        <v/>
      </c>
      <c r="T2018" s="90" t="str">
        <f>IFERROR(N2018*'Emission Factors'!C$16+O2018*'Emission Factors'!C$23,"")</f>
        <v/>
      </c>
      <c r="U2018" s="28" t="str">
        <f>IFERROR(IF(K2018="Residential",N2018*'Emission Factors'!$C$17+O2018*'Emission Factors'!$C$24,N2018*'Emission Factors'!$C$18+O2018*'Emission Factors'!$C$25),"")</f>
        <v/>
      </c>
    </row>
    <row r="2019" spans="2:21" ht="15" customHeight="1" x14ac:dyDescent="0.35">
      <c r="B2019" s="92"/>
      <c r="C2019" s="86"/>
      <c r="D2019" s="62"/>
      <c r="E2019" s="86"/>
      <c r="F2019" s="86"/>
      <c r="G2019" s="86"/>
      <c r="H2019" s="87"/>
      <c r="I2019" s="88"/>
      <c r="J2019" s="64"/>
      <c r="K2019" s="64"/>
      <c r="L2019" s="79" t="str">
        <f>IF(E2019+F2019+G2019=0,"",E2019*'Emission Factors'!C$26+F2019*'Emission Factors'!C$28+G2019*'Emission Factors'!$C$30)</f>
        <v/>
      </c>
      <c r="M2019" s="79" t="str">
        <f>IF(E2019+F2019+G2019=0,"",E2019*'Emission Factors'!C$27+F2019*'Emission Factors'!C$29+G2019*'Emission Factors'!$C$31)</f>
        <v/>
      </c>
      <c r="N2019" s="79" t="str">
        <f t="shared" si="93"/>
        <v/>
      </c>
      <c r="O2019" s="79" t="str">
        <f t="shared" si="94"/>
        <v/>
      </c>
      <c r="P2019" s="79" t="str">
        <f>IFERROR(N2019*'Emission Factors'!C$13+O2019*'Emission Factors'!C$20,"")</f>
        <v/>
      </c>
      <c r="Q2019" s="89" t="str">
        <f t="shared" si="95"/>
        <v/>
      </c>
      <c r="R2019" s="90" t="str">
        <f>IFERROR(N2019*'Emission Factors'!C$14+O2019*'Emission Factors'!C$21,"")</f>
        <v/>
      </c>
      <c r="S2019" s="90" t="str">
        <f>IFERROR(N2019*'Emission Factors'!C$15+O2019*'Emission Factors'!C$22,"")</f>
        <v/>
      </c>
      <c r="T2019" s="90" t="str">
        <f>IFERROR(N2019*'Emission Factors'!C$16+O2019*'Emission Factors'!C$23,"")</f>
        <v/>
      </c>
      <c r="U2019" s="28" t="str">
        <f>IFERROR(IF(K2019="Residential",N2019*'Emission Factors'!$C$17+O2019*'Emission Factors'!$C$24,N2019*'Emission Factors'!$C$18+O2019*'Emission Factors'!$C$25),"")</f>
        <v/>
      </c>
    </row>
    <row r="2020" spans="2:21" ht="15" customHeight="1" x14ac:dyDescent="0.35">
      <c r="B2020" s="92"/>
      <c r="C2020" s="86"/>
      <c r="D2020" s="62"/>
      <c r="E2020" s="86"/>
      <c r="F2020" s="86"/>
      <c r="G2020" s="86"/>
      <c r="H2020" s="87"/>
      <c r="I2020" s="88"/>
      <c r="J2020" s="64"/>
      <c r="K2020" s="64"/>
      <c r="L2020" s="79" t="str">
        <f>IF(E2020+F2020+G2020=0,"",E2020*'Emission Factors'!C$26+F2020*'Emission Factors'!C$28+G2020*'Emission Factors'!$C$30)</f>
        <v/>
      </c>
      <c r="M2020" s="79" t="str">
        <f>IF(E2020+F2020+G2020=0,"",E2020*'Emission Factors'!C$27+F2020*'Emission Factors'!C$29+G2020*'Emission Factors'!$C$31)</f>
        <v/>
      </c>
      <c r="N2020" s="79" t="str">
        <f t="shared" si="93"/>
        <v/>
      </c>
      <c r="O2020" s="79" t="str">
        <f t="shared" si="94"/>
        <v/>
      </c>
      <c r="P2020" s="79" t="str">
        <f>IFERROR(N2020*'Emission Factors'!C$13+O2020*'Emission Factors'!C$20,"")</f>
        <v/>
      </c>
      <c r="Q2020" s="89" t="str">
        <f t="shared" si="95"/>
        <v/>
      </c>
      <c r="R2020" s="90" t="str">
        <f>IFERROR(N2020*'Emission Factors'!C$14+O2020*'Emission Factors'!C$21,"")</f>
        <v/>
      </c>
      <c r="S2020" s="90" t="str">
        <f>IFERROR(N2020*'Emission Factors'!C$15+O2020*'Emission Factors'!C$22,"")</f>
        <v/>
      </c>
      <c r="T2020" s="90" t="str">
        <f>IFERROR(N2020*'Emission Factors'!C$16+O2020*'Emission Factors'!C$23,"")</f>
        <v/>
      </c>
      <c r="U2020" s="28" t="str">
        <f>IFERROR(IF(K2020="Residential",N2020*'Emission Factors'!$C$17+O2020*'Emission Factors'!$C$24,N2020*'Emission Factors'!$C$18+O2020*'Emission Factors'!$C$25),"")</f>
        <v/>
      </c>
    </row>
    <row r="2021" spans="2:21" ht="15" customHeight="1" x14ac:dyDescent="0.35">
      <c r="B2021" s="92"/>
      <c r="C2021" s="86"/>
      <c r="D2021" s="62"/>
      <c r="E2021" s="86"/>
      <c r="F2021" s="86"/>
      <c r="G2021" s="86"/>
      <c r="H2021" s="87"/>
      <c r="I2021" s="88"/>
      <c r="J2021" s="64"/>
      <c r="K2021" s="64"/>
      <c r="L2021" s="79" t="str">
        <f>IF(E2021+F2021+G2021=0,"",E2021*'Emission Factors'!C$26+F2021*'Emission Factors'!C$28+G2021*'Emission Factors'!$C$30)</f>
        <v/>
      </c>
      <c r="M2021" s="79" t="str">
        <f>IF(E2021+F2021+G2021=0,"",E2021*'Emission Factors'!C$27+F2021*'Emission Factors'!C$29+G2021*'Emission Factors'!$C$31)</f>
        <v/>
      </c>
      <c r="N2021" s="79" t="str">
        <f t="shared" si="93"/>
        <v/>
      </c>
      <c r="O2021" s="79" t="str">
        <f t="shared" si="94"/>
        <v/>
      </c>
      <c r="P2021" s="79" t="str">
        <f>IFERROR(N2021*'Emission Factors'!C$13+O2021*'Emission Factors'!C$20,"")</f>
        <v/>
      </c>
      <c r="Q2021" s="89" t="str">
        <f t="shared" si="95"/>
        <v/>
      </c>
      <c r="R2021" s="90" t="str">
        <f>IFERROR(N2021*'Emission Factors'!C$14+O2021*'Emission Factors'!C$21,"")</f>
        <v/>
      </c>
      <c r="S2021" s="90" t="str">
        <f>IFERROR(N2021*'Emission Factors'!C$15+O2021*'Emission Factors'!C$22,"")</f>
        <v/>
      </c>
      <c r="T2021" s="90" t="str">
        <f>IFERROR(N2021*'Emission Factors'!C$16+O2021*'Emission Factors'!C$23,"")</f>
        <v/>
      </c>
      <c r="U2021" s="28" t="str">
        <f>IFERROR(IF(K2021="Residential",N2021*'Emission Factors'!$C$17+O2021*'Emission Factors'!$C$24,N2021*'Emission Factors'!$C$18+O2021*'Emission Factors'!$C$25),"")</f>
        <v/>
      </c>
    </row>
    <row r="2022" spans="2:21" ht="15" customHeight="1" x14ac:dyDescent="0.35">
      <c r="B2022" s="92"/>
      <c r="C2022" s="86"/>
      <c r="D2022" s="63"/>
      <c r="E2022" s="86"/>
      <c r="F2022" s="86"/>
      <c r="G2022" s="86"/>
      <c r="H2022" s="87"/>
      <c r="I2022" s="88"/>
      <c r="J2022" s="64"/>
      <c r="K2022" s="64"/>
      <c r="L2022" s="79" t="str">
        <f>IF(E2022+F2022+G2022=0,"",E2022*'Emission Factors'!C$26+F2022*'Emission Factors'!C$28+G2022*'Emission Factors'!$C$30)</f>
        <v/>
      </c>
      <c r="M2022" s="79" t="str">
        <f>IF(E2022+F2022+G2022=0,"",E2022*'Emission Factors'!C$27+F2022*'Emission Factors'!C$29+G2022*'Emission Factors'!$C$31)</f>
        <v/>
      </c>
      <c r="N2022" s="79" t="str">
        <f t="shared" si="93"/>
        <v/>
      </c>
      <c r="O2022" s="79" t="str">
        <f t="shared" si="94"/>
        <v/>
      </c>
      <c r="P2022" s="79" t="str">
        <f>IFERROR(N2022*'Emission Factors'!C$13+O2022*'Emission Factors'!C$20,"")</f>
        <v/>
      </c>
      <c r="Q2022" s="89" t="str">
        <f t="shared" si="95"/>
        <v/>
      </c>
      <c r="R2022" s="90" t="str">
        <f>IFERROR(N2022*'Emission Factors'!C$14+O2022*'Emission Factors'!C$21,"")</f>
        <v/>
      </c>
      <c r="S2022" s="90" t="str">
        <f>IFERROR(N2022*'Emission Factors'!C$15+O2022*'Emission Factors'!C$22,"")</f>
        <v/>
      </c>
      <c r="T2022" s="90" t="str">
        <f>IFERROR(N2022*'Emission Factors'!C$16+O2022*'Emission Factors'!C$23,"")</f>
        <v/>
      </c>
      <c r="U2022" s="28" t="str">
        <f>IFERROR(IF(K2022="Residential",N2022*'Emission Factors'!$C$17+O2022*'Emission Factors'!$C$24,N2022*'Emission Factors'!$C$18+O2022*'Emission Factors'!$C$25),"")</f>
        <v/>
      </c>
    </row>
    <row r="2023" spans="2:21" ht="15" customHeight="1" x14ac:dyDescent="0.35">
      <c r="B2023" s="92"/>
      <c r="C2023" s="86"/>
      <c r="D2023" s="62"/>
      <c r="E2023" s="86"/>
      <c r="F2023" s="86"/>
      <c r="G2023" s="86"/>
      <c r="H2023" s="87"/>
      <c r="I2023" s="88"/>
      <c r="J2023" s="64"/>
      <c r="K2023" s="64"/>
      <c r="L2023" s="79" t="str">
        <f>IF(E2023+F2023+G2023=0,"",E2023*'Emission Factors'!C$26+F2023*'Emission Factors'!C$28+G2023*'Emission Factors'!$C$30)</f>
        <v/>
      </c>
      <c r="M2023" s="79" t="str">
        <f>IF(E2023+F2023+G2023=0,"",E2023*'Emission Factors'!C$27+F2023*'Emission Factors'!C$29+G2023*'Emission Factors'!$C$31)</f>
        <v/>
      </c>
      <c r="N2023" s="79" t="str">
        <f t="shared" si="93"/>
        <v/>
      </c>
      <c r="O2023" s="79" t="str">
        <f t="shared" si="94"/>
        <v/>
      </c>
      <c r="P2023" s="79" t="str">
        <f>IFERROR(N2023*'Emission Factors'!C$13+O2023*'Emission Factors'!C$20,"")</f>
        <v/>
      </c>
      <c r="Q2023" s="89" t="str">
        <f t="shared" si="95"/>
        <v/>
      </c>
      <c r="R2023" s="90" t="str">
        <f>IFERROR(N2023*'Emission Factors'!C$14+O2023*'Emission Factors'!C$21,"")</f>
        <v/>
      </c>
      <c r="S2023" s="90" t="str">
        <f>IFERROR(N2023*'Emission Factors'!C$15+O2023*'Emission Factors'!C$22,"")</f>
        <v/>
      </c>
      <c r="T2023" s="90" t="str">
        <f>IFERROR(N2023*'Emission Factors'!C$16+O2023*'Emission Factors'!C$23,"")</f>
        <v/>
      </c>
      <c r="U2023" s="28" t="str">
        <f>IFERROR(IF(K2023="Residential",N2023*'Emission Factors'!$C$17+O2023*'Emission Factors'!$C$24,N2023*'Emission Factors'!$C$18+O2023*'Emission Factors'!$C$25),"")</f>
        <v/>
      </c>
    </row>
    <row r="2024" spans="2:21" ht="15" customHeight="1" x14ac:dyDescent="0.35">
      <c r="B2024" s="92"/>
      <c r="C2024" s="86"/>
      <c r="D2024" s="62"/>
      <c r="E2024" s="86"/>
      <c r="F2024" s="86"/>
      <c r="G2024" s="86"/>
      <c r="H2024" s="87"/>
      <c r="I2024" s="88"/>
      <c r="J2024" s="64"/>
      <c r="K2024" s="64"/>
      <c r="L2024" s="79" t="str">
        <f>IF(E2024+F2024+G2024=0,"",E2024*'Emission Factors'!C$26+F2024*'Emission Factors'!C$28+G2024*'Emission Factors'!$C$30)</f>
        <v/>
      </c>
      <c r="M2024" s="79" t="str">
        <f>IF(E2024+F2024+G2024=0,"",E2024*'Emission Factors'!C$27+F2024*'Emission Factors'!C$29+G2024*'Emission Factors'!$C$31)</f>
        <v/>
      </c>
      <c r="N2024" s="79" t="str">
        <f t="shared" si="93"/>
        <v/>
      </c>
      <c r="O2024" s="79" t="str">
        <f t="shared" si="94"/>
        <v/>
      </c>
      <c r="P2024" s="79" t="str">
        <f>IFERROR(N2024*'Emission Factors'!C$13+O2024*'Emission Factors'!C$20,"")</f>
        <v/>
      </c>
      <c r="Q2024" s="89" t="str">
        <f t="shared" si="95"/>
        <v/>
      </c>
      <c r="R2024" s="90" t="str">
        <f>IFERROR(N2024*'Emission Factors'!C$14+O2024*'Emission Factors'!C$21,"")</f>
        <v/>
      </c>
      <c r="S2024" s="90" t="str">
        <f>IFERROR(N2024*'Emission Factors'!C$15+O2024*'Emission Factors'!C$22,"")</f>
        <v/>
      </c>
      <c r="T2024" s="90" t="str">
        <f>IFERROR(N2024*'Emission Factors'!C$16+O2024*'Emission Factors'!C$23,"")</f>
        <v/>
      </c>
      <c r="U2024" s="28" t="str">
        <f>IFERROR(IF(K2024="Residential",N2024*'Emission Factors'!$C$17+O2024*'Emission Factors'!$C$24,N2024*'Emission Factors'!$C$18+O2024*'Emission Factors'!$C$25),"")</f>
        <v/>
      </c>
    </row>
    <row r="2025" spans="2:21" ht="15" customHeight="1" x14ac:dyDescent="0.35">
      <c r="B2025" s="92"/>
      <c r="C2025" s="86"/>
      <c r="D2025" s="62"/>
      <c r="E2025" s="86"/>
      <c r="F2025" s="86"/>
      <c r="G2025" s="86"/>
      <c r="H2025" s="87"/>
      <c r="I2025" s="88"/>
      <c r="J2025" s="64"/>
      <c r="K2025" s="64"/>
      <c r="L2025" s="79" t="str">
        <f>IF(E2025+F2025+G2025=0,"",E2025*'Emission Factors'!C$26+F2025*'Emission Factors'!C$28+G2025*'Emission Factors'!$C$30)</f>
        <v/>
      </c>
      <c r="M2025" s="79" t="str">
        <f>IF(E2025+F2025+G2025=0,"",E2025*'Emission Factors'!C$27+F2025*'Emission Factors'!C$29+G2025*'Emission Factors'!$C$31)</f>
        <v/>
      </c>
      <c r="N2025" s="79" t="str">
        <f t="shared" si="93"/>
        <v/>
      </c>
      <c r="O2025" s="79" t="str">
        <f t="shared" si="94"/>
        <v/>
      </c>
      <c r="P2025" s="79" t="str">
        <f>IFERROR(N2025*'Emission Factors'!C$13+O2025*'Emission Factors'!C$20,"")</f>
        <v/>
      </c>
      <c r="Q2025" s="89" t="str">
        <f t="shared" si="95"/>
        <v/>
      </c>
      <c r="R2025" s="90" t="str">
        <f>IFERROR(N2025*'Emission Factors'!C$14+O2025*'Emission Factors'!C$21,"")</f>
        <v/>
      </c>
      <c r="S2025" s="90" t="str">
        <f>IFERROR(N2025*'Emission Factors'!C$15+O2025*'Emission Factors'!C$22,"")</f>
        <v/>
      </c>
      <c r="T2025" s="90" t="str">
        <f>IFERROR(N2025*'Emission Factors'!C$16+O2025*'Emission Factors'!C$23,"")</f>
        <v/>
      </c>
      <c r="U2025" s="28" t="str">
        <f>IFERROR(IF(K2025="Residential",N2025*'Emission Factors'!$C$17+O2025*'Emission Factors'!$C$24,N2025*'Emission Factors'!$C$18+O2025*'Emission Factors'!$C$25),"")</f>
        <v/>
      </c>
    </row>
    <row r="2026" spans="2:21" ht="15" customHeight="1" x14ac:dyDescent="0.35">
      <c r="B2026" s="92"/>
      <c r="C2026" s="86"/>
      <c r="D2026" s="62"/>
      <c r="E2026" s="86"/>
      <c r="F2026" s="86"/>
      <c r="G2026" s="86"/>
      <c r="H2026" s="87"/>
      <c r="I2026" s="88"/>
      <c r="J2026" s="64"/>
      <c r="K2026" s="64"/>
      <c r="L2026" s="79" t="str">
        <f>IF(E2026+F2026+G2026=0,"",E2026*'Emission Factors'!C$26+F2026*'Emission Factors'!C$28+G2026*'Emission Factors'!$C$30)</f>
        <v/>
      </c>
      <c r="M2026" s="79" t="str">
        <f>IF(E2026+F2026+G2026=0,"",E2026*'Emission Factors'!C$27+F2026*'Emission Factors'!C$29+G2026*'Emission Factors'!$C$31)</f>
        <v/>
      </c>
      <c r="N2026" s="79" t="str">
        <f t="shared" si="93"/>
        <v/>
      </c>
      <c r="O2026" s="79" t="str">
        <f t="shared" si="94"/>
        <v/>
      </c>
      <c r="P2026" s="79" t="str">
        <f>IFERROR(N2026*'Emission Factors'!C$13+O2026*'Emission Factors'!C$20,"")</f>
        <v/>
      </c>
      <c r="Q2026" s="89" t="str">
        <f t="shared" si="95"/>
        <v/>
      </c>
      <c r="R2026" s="90" t="str">
        <f>IFERROR(N2026*'Emission Factors'!C$14+O2026*'Emission Factors'!C$21,"")</f>
        <v/>
      </c>
      <c r="S2026" s="90" t="str">
        <f>IFERROR(N2026*'Emission Factors'!C$15+O2026*'Emission Factors'!C$22,"")</f>
        <v/>
      </c>
      <c r="T2026" s="90" t="str">
        <f>IFERROR(N2026*'Emission Factors'!C$16+O2026*'Emission Factors'!C$23,"")</f>
        <v/>
      </c>
      <c r="U2026" s="28" t="str">
        <f>IFERROR(IF(K2026="Residential",N2026*'Emission Factors'!$C$17+O2026*'Emission Factors'!$C$24,N2026*'Emission Factors'!$C$18+O2026*'Emission Factors'!$C$25),"")</f>
        <v/>
      </c>
    </row>
    <row r="2027" spans="2:21" ht="15" customHeight="1" x14ac:dyDescent="0.35">
      <c r="B2027" s="92"/>
      <c r="C2027" s="86"/>
      <c r="D2027" s="63"/>
      <c r="E2027" s="86"/>
      <c r="F2027" s="86"/>
      <c r="G2027" s="86"/>
      <c r="H2027" s="87"/>
      <c r="I2027" s="88"/>
      <c r="J2027" s="64"/>
      <c r="K2027" s="64"/>
      <c r="L2027" s="79" t="str">
        <f>IF(E2027+F2027+G2027=0,"",E2027*'Emission Factors'!C$26+F2027*'Emission Factors'!C$28+G2027*'Emission Factors'!$C$30)</f>
        <v/>
      </c>
      <c r="M2027" s="79" t="str">
        <f>IF(E2027+F2027+G2027=0,"",E2027*'Emission Factors'!C$27+F2027*'Emission Factors'!C$29+G2027*'Emission Factors'!$C$31)</f>
        <v/>
      </c>
      <c r="N2027" s="79" t="str">
        <f t="shared" si="93"/>
        <v/>
      </c>
      <c r="O2027" s="79" t="str">
        <f t="shared" si="94"/>
        <v/>
      </c>
      <c r="P2027" s="79" t="str">
        <f>IFERROR(N2027*'Emission Factors'!C$13+O2027*'Emission Factors'!C$20,"")</f>
        <v/>
      </c>
      <c r="Q2027" s="89" t="str">
        <f t="shared" si="95"/>
        <v/>
      </c>
      <c r="R2027" s="90" t="str">
        <f>IFERROR(N2027*'Emission Factors'!C$14+O2027*'Emission Factors'!C$21,"")</f>
        <v/>
      </c>
      <c r="S2027" s="90" t="str">
        <f>IFERROR(N2027*'Emission Factors'!C$15+O2027*'Emission Factors'!C$22,"")</f>
        <v/>
      </c>
      <c r="T2027" s="90" t="str">
        <f>IFERROR(N2027*'Emission Factors'!C$16+O2027*'Emission Factors'!C$23,"")</f>
        <v/>
      </c>
      <c r="U2027" s="28" t="str">
        <f>IFERROR(IF(K2027="Residential",N2027*'Emission Factors'!$C$17+O2027*'Emission Factors'!$C$24,N2027*'Emission Factors'!$C$18+O2027*'Emission Factors'!$C$25),"")</f>
        <v/>
      </c>
    </row>
    <row r="2028" spans="2:21" ht="15" customHeight="1" x14ac:dyDescent="0.35">
      <c r="B2028" s="92"/>
      <c r="C2028" s="86"/>
      <c r="D2028" s="62"/>
      <c r="E2028" s="86"/>
      <c r="F2028" s="86"/>
      <c r="G2028" s="86"/>
      <c r="H2028" s="87"/>
      <c r="I2028" s="88"/>
      <c r="J2028" s="64"/>
      <c r="K2028" s="64"/>
      <c r="L2028" s="79" t="str">
        <f>IF(E2028+F2028+G2028=0,"",E2028*'Emission Factors'!C$26+F2028*'Emission Factors'!C$28+G2028*'Emission Factors'!$C$30)</f>
        <v/>
      </c>
      <c r="M2028" s="79" t="str">
        <f>IF(E2028+F2028+G2028=0,"",E2028*'Emission Factors'!C$27+F2028*'Emission Factors'!C$29+G2028*'Emission Factors'!$C$31)</f>
        <v/>
      </c>
      <c r="N2028" s="79" t="str">
        <f t="shared" si="93"/>
        <v/>
      </c>
      <c r="O2028" s="79" t="str">
        <f t="shared" si="94"/>
        <v/>
      </c>
      <c r="P2028" s="79" t="str">
        <f>IFERROR(N2028*'Emission Factors'!C$13+O2028*'Emission Factors'!C$20,"")</f>
        <v/>
      </c>
      <c r="Q2028" s="89" t="str">
        <f t="shared" si="95"/>
        <v/>
      </c>
      <c r="R2028" s="90" t="str">
        <f>IFERROR(N2028*'Emission Factors'!C$14+O2028*'Emission Factors'!C$21,"")</f>
        <v/>
      </c>
      <c r="S2028" s="90" t="str">
        <f>IFERROR(N2028*'Emission Factors'!C$15+O2028*'Emission Factors'!C$22,"")</f>
        <v/>
      </c>
      <c r="T2028" s="90" t="str">
        <f>IFERROR(N2028*'Emission Factors'!C$16+O2028*'Emission Factors'!C$23,"")</f>
        <v/>
      </c>
      <c r="U2028" s="28" t="str">
        <f>IFERROR(IF(K2028="Residential",N2028*'Emission Factors'!$C$17+O2028*'Emission Factors'!$C$24,N2028*'Emission Factors'!$C$18+O2028*'Emission Factors'!$C$25),"")</f>
        <v/>
      </c>
    </row>
    <row r="2029" spans="2:21" ht="15" customHeight="1" x14ac:dyDescent="0.35">
      <c r="B2029" s="92"/>
      <c r="C2029" s="86"/>
      <c r="D2029" s="62"/>
      <c r="E2029" s="86"/>
      <c r="F2029" s="86"/>
      <c r="G2029" s="86"/>
      <c r="H2029" s="87"/>
      <c r="I2029" s="88"/>
      <c r="J2029" s="64"/>
      <c r="K2029" s="64"/>
      <c r="L2029" s="79" t="str">
        <f>IF(E2029+F2029+G2029=0,"",E2029*'Emission Factors'!C$26+F2029*'Emission Factors'!C$28+G2029*'Emission Factors'!$C$30)</f>
        <v/>
      </c>
      <c r="M2029" s="79" t="str">
        <f>IF(E2029+F2029+G2029=0,"",E2029*'Emission Factors'!C$27+F2029*'Emission Factors'!C$29+G2029*'Emission Factors'!$C$31)</f>
        <v/>
      </c>
      <c r="N2029" s="79" t="str">
        <f t="shared" si="93"/>
        <v/>
      </c>
      <c r="O2029" s="79" t="str">
        <f t="shared" si="94"/>
        <v/>
      </c>
      <c r="P2029" s="79" t="str">
        <f>IFERROR(N2029*'Emission Factors'!C$13+O2029*'Emission Factors'!C$20,"")</f>
        <v/>
      </c>
      <c r="Q2029" s="89" t="str">
        <f t="shared" si="95"/>
        <v/>
      </c>
      <c r="R2029" s="90" t="str">
        <f>IFERROR(N2029*'Emission Factors'!C$14+O2029*'Emission Factors'!C$21,"")</f>
        <v/>
      </c>
      <c r="S2029" s="90" t="str">
        <f>IFERROR(N2029*'Emission Factors'!C$15+O2029*'Emission Factors'!C$22,"")</f>
        <v/>
      </c>
      <c r="T2029" s="90" t="str">
        <f>IFERROR(N2029*'Emission Factors'!C$16+O2029*'Emission Factors'!C$23,"")</f>
        <v/>
      </c>
      <c r="U2029" s="28" t="str">
        <f>IFERROR(IF(K2029="Residential",N2029*'Emission Factors'!$C$17+O2029*'Emission Factors'!$C$24,N2029*'Emission Factors'!$C$18+O2029*'Emission Factors'!$C$25),"")</f>
        <v/>
      </c>
    </row>
    <row r="2030" spans="2:21" ht="15" customHeight="1" x14ac:dyDescent="0.35">
      <c r="B2030" s="92"/>
      <c r="C2030" s="86"/>
      <c r="D2030" s="62"/>
      <c r="E2030" s="86"/>
      <c r="F2030" s="86"/>
      <c r="G2030" s="86"/>
      <c r="H2030" s="87"/>
      <c r="I2030" s="88"/>
      <c r="J2030" s="64"/>
      <c r="K2030" s="64"/>
      <c r="L2030" s="79" t="str">
        <f>IF(E2030+F2030+G2030=0,"",E2030*'Emission Factors'!C$26+F2030*'Emission Factors'!C$28+G2030*'Emission Factors'!$C$30)</f>
        <v/>
      </c>
      <c r="M2030" s="79" t="str">
        <f>IF(E2030+F2030+G2030=0,"",E2030*'Emission Factors'!C$27+F2030*'Emission Factors'!C$29+G2030*'Emission Factors'!$C$31)</f>
        <v/>
      </c>
      <c r="N2030" s="79" t="str">
        <f t="shared" si="93"/>
        <v/>
      </c>
      <c r="O2030" s="79" t="str">
        <f t="shared" si="94"/>
        <v/>
      </c>
      <c r="P2030" s="79" t="str">
        <f>IFERROR(N2030*'Emission Factors'!C$13+O2030*'Emission Factors'!C$20,"")</f>
        <v/>
      </c>
      <c r="Q2030" s="89" t="str">
        <f t="shared" si="95"/>
        <v/>
      </c>
      <c r="R2030" s="90" t="str">
        <f>IFERROR(N2030*'Emission Factors'!C$14+O2030*'Emission Factors'!C$21,"")</f>
        <v/>
      </c>
      <c r="S2030" s="90" t="str">
        <f>IFERROR(N2030*'Emission Factors'!C$15+O2030*'Emission Factors'!C$22,"")</f>
        <v/>
      </c>
      <c r="T2030" s="90" t="str">
        <f>IFERROR(N2030*'Emission Factors'!C$16+O2030*'Emission Factors'!C$23,"")</f>
        <v/>
      </c>
      <c r="U2030" s="28" t="str">
        <f>IFERROR(IF(K2030="Residential",N2030*'Emission Factors'!$C$17+O2030*'Emission Factors'!$C$24,N2030*'Emission Factors'!$C$18+O2030*'Emission Factors'!$C$25),"")</f>
        <v/>
      </c>
    </row>
    <row r="2031" spans="2:21" ht="15" customHeight="1" x14ac:dyDescent="0.35">
      <c r="B2031" s="92"/>
      <c r="C2031" s="86"/>
      <c r="D2031" s="62"/>
      <c r="E2031" s="86"/>
      <c r="F2031" s="86"/>
      <c r="G2031" s="86"/>
      <c r="H2031" s="87"/>
      <c r="I2031" s="88"/>
      <c r="J2031" s="64"/>
      <c r="K2031" s="64"/>
      <c r="L2031" s="79" t="str">
        <f>IF(E2031+F2031+G2031=0,"",E2031*'Emission Factors'!C$26+F2031*'Emission Factors'!C$28+G2031*'Emission Factors'!$C$30)</f>
        <v/>
      </c>
      <c r="M2031" s="79" t="str">
        <f>IF(E2031+F2031+G2031=0,"",E2031*'Emission Factors'!C$27+F2031*'Emission Factors'!C$29+G2031*'Emission Factors'!$C$31)</f>
        <v/>
      </c>
      <c r="N2031" s="79" t="str">
        <f t="shared" si="93"/>
        <v/>
      </c>
      <c r="O2031" s="79" t="str">
        <f t="shared" si="94"/>
        <v/>
      </c>
      <c r="P2031" s="79" t="str">
        <f>IFERROR(N2031*'Emission Factors'!C$13+O2031*'Emission Factors'!C$20,"")</f>
        <v/>
      </c>
      <c r="Q2031" s="89" t="str">
        <f t="shared" si="95"/>
        <v/>
      </c>
      <c r="R2031" s="90" t="str">
        <f>IFERROR(N2031*'Emission Factors'!C$14+O2031*'Emission Factors'!C$21,"")</f>
        <v/>
      </c>
      <c r="S2031" s="90" t="str">
        <f>IFERROR(N2031*'Emission Factors'!C$15+O2031*'Emission Factors'!C$22,"")</f>
        <v/>
      </c>
      <c r="T2031" s="90" t="str">
        <f>IFERROR(N2031*'Emission Factors'!C$16+O2031*'Emission Factors'!C$23,"")</f>
        <v/>
      </c>
      <c r="U2031" s="28" t="str">
        <f>IFERROR(IF(K2031="Residential",N2031*'Emission Factors'!$C$17+O2031*'Emission Factors'!$C$24,N2031*'Emission Factors'!$C$18+O2031*'Emission Factors'!$C$25),"")</f>
        <v/>
      </c>
    </row>
    <row r="2032" spans="2:21" ht="15" customHeight="1" x14ac:dyDescent="0.35">
      <c r="B2032" s="92"/>
      <c r="C2032" s="86"/>
      <c r="D2032" s="63"/>
      <c r="E2032" s="86"/>
      <c r="F2032" s="86"/>
      <c r="G2032" s="86"/>
      <c r="H2032" s="87"/>
      <c r="I2032" s="88"/>
      <c r="J2032" s="64"/>
      <c r="K2032" s="64"/>
      <c r="L2032" s="79" t="str">
        <f>IF(E2032+F2032+G2032=0,"",E2032*'Emission Factors'!C$26+F2032*'Emission Factors'!C$28+G2032*'Emission Factors'!$C$30)</f>
        <v/>
      </c>
      <c r="M2032" s="79" t="str">
        <f>IF(E2032+F2032+G2032=0,"",E2032*'Emission Factors'!C$27+F2032*'Emission Factors'!C$29+G2032*'Emission Factors'!$C$31)</f>
        <v/>
      </c>
      <c r="N2032" s="79" t="str">
        <f t="shared" si="93"/>
        <v/>
      </c>
      <c r="O2032" s="79" t="str">
        <f t="shared" si="94"/>
        <v/>
      </c>
      <c r="P2032" s="79" t="str">
        <f>IFERROR(N2032*'Emission Factors'!C$13+O2032*'Emission Factors'!C$20,"")</f>
        <v/>
      </c>
      <c r="Q2032" s="89" t="str">
        <f t="shared" si="95"/>
        <v/>
      </c>
      <c r="R2032" s="90" t="str">
        <f>IFERROR(N2032*'Emission Factors'!C$14+O2032*'Emission Factors'!C$21,"")</f>
        <v/>
      </c>
      <c r="S2032" s="90" t="str">
        <f>IFERROR(N2032*'Emission Factors'!C$15+O2032*'Emission Factors'!C$22,"")</f>
        <v/>
      </c>
      <c r="T2032" s="90" t="str">
        <f>IFERROR(N2032*'Emission Factors'!C$16+O2032*'Emission Factors'!C$23,"")</f>
        <v/>
      </c>
      <c r="U2032" s="28" t="str">
        <f>IFERROR(IF(K2032="Residential",N2032*'Emission Factors'!$C$17+O2032*'Emission Factors'!$C$24,N2032*'Emission Factors'!$C$18+O2032*'Emission Factors'!$C$25),"")</f>
        <v/>
      </c>
    </row>
    <row r="2033" spans="2:21" ht="15" customHeight="1" x14ac:dyDescent="0.35">
      <c r="B2033" s="92"/>
      <c r="C2033" s="86"/>
      <c r="D2033" s="62"/>
      <c r="E2033" s="86"/>
      <c r="F2033" s="86"/>
      <c r="G2033" s="86"/>
      <c r="H2033" s="87"/>
      <c r="I2033" s="88"/>
      <c r="J2033" s="64"/>
      <c r="K2033" s="64"/>
      <c r="L2033" s="79" t="str">
        <f>IF(E2033+F2033+G2033=0,"",E2033*'Emission Factors'!C$26+F2033*'Emission Factors'!C$28+G2033*'Emission Factors'!$C$30)</f>
        <v/>
      </c>
      <c r="M2033" s="79" t="str">
        <f>IF(E2033+F2033+G2033=0,"",E2033*'Emission Factors'!C$27+F2033*'Emission Factors'!C$29+G2033*'Emission Factors'!$C$31)</f>
        <v/>
      </c>
      <c r="N2033" s="79" t="str">
        <f t="shared" si="93"/>
        <v/>
      </c>
      <c r="O2033" s="79" t="str">
        <f t="shared" si="94"/>
        <v/>
      </c>
      <c r="P2033" s="79" t="str">
        <f>IFERROR(N2033*'Emission Factors'!C$13+O2033*'Emission Factors'!C$20,"")</f>
        <v/>
      </c>
      <c r="Q2033" s="89" t="str">
        <f t="shared" si="95"/>
        <v/>
      </c>
      <c r="R2033" s="90" t="str">
        <f>IFERROR(N2033*'Emission Factors'!C$14+O2033*'Emission Factors'!C$21,"")</f>
        <v/>
      </c>
      <c r="S2033" s="90" t="str">
        <f>IFERROR(N2033*'Emission Factors'!C$15+O2033*'Emission Factors'!C$22,"")</f>
        <v/>
      </c>
      <c r="T2033" s="90" t="str">
        <f>IFERROR(N2033*'Emission Factors'!C$16+O2033*'Emission Factors'!C$23,"")</f>
        <v/>
      </c>
      <c r="U2033" s="28" t="str">
        <f>IFERROR(IF(K2033="Residential",N2033*'Emission Factors'!$C$17+O2033*'Emission Factors'!$C$24,N2033*'Emission Factors'!$C$18+O2033*'Emission Factors'!$C$25),"")</f>
        <v/>
      </c>
    </row>
    <row r="2034" spans="2:21" ht="15" customHeight="1" x14ac:dyDescent="0.35">
      <c r="B2034" s="92"/>
      <c r="C2034" s="86"/>
      <c r="D2034" s="62"/>
      <c r="E2034" s="86"/>
      <c r="F2034" s="86"/>
      <c r="G2034" s="86"/>
      <c r="H2034" s="87"/>
      <c r="I2034" s="88"/>
      <c r="J2034" s="64"/>
      <c r="K2034" s="64"/>
      <c r="L2034" s="79" t="str">
        <f>IF(E2034+F2034+G2034=0,"",E2034*'Emission Factors'!C$26+F2034*'Emission Factors'!C$28+G2034*'Emission Factors'!$C$30)</f>
        <v/>
      </c>
      <c r="M2034" s="79" t="str">
        <f>IF(E2034+F2034+G2034=0,"",E2034*'Emission Factors'!C$27+F2034*'Emission Factors'!C$29+G2034*'Emission Factors'!$C$31)</f>
        <v/>
      </c>
      <c r="N2034" s="79" t="str">
        <f t="shared" si="93"/>
        <v/>
      </c>
      <c r="O2034" s="79" t="str">
        <f t="shared" si="94"/>
        <v/>
      </c>
      <c r="P2034" s="79" t="str">
        <f>IFERROR(N2034*'Emission Factors'!C$13+O2034*'Emission Factors'!C$20,"")</f>
        <v/>
      </c>
      <c r="Q2034" s="89" t="str">
        <f t="shared" si="95"/>
        <v/>
      </c>
      <c r="R2034" s="90" t="str">
        <f>IFERROR(N2034*'Emission Factors'!C$14+O2034*'Emission Factors'!C$21,"")</f>
        <v/>
      </c>
      <c r="S2034" s="90" t="str">
        <f>IFERROR(N2034*'Emission Factors'!C$15+O2034*'Emission Factors'!C$22,"")</f>
        <v/>
      </c>
      <c r="T2034" s="90" t="str">
        <f>IFERROR(N2034*'Emission Factors'!C$16+O2034*'Emission Factors'!C$23,"")</f>
        <v/>
      </c>
      <c r="U2034" s="28" t="str">
        <f>IFERROR(IF(K2034="Residential",N2034*'Emission Factors'!$C$17+O2034*'Emission Factors'!$C$24,N2034*'Emission Factors'!$C$18+O2034*'Emission Factors'!$C$25),"")</f>
        <v/>
      </c>
    </row>
    <row r="2035" spans="2:21" ht="15" customHeight="1" x14ac:dyDescent="0.35">
      <c r="B2035" s="92"/>
      <c r="C2035" s="86"/>
      <c r="D2035" s="62"/>
      <c r="E2035" s="86"/>
      <c r="F2035" s="86"/>
      <c r="G2035" s="86"/>
      <c r="H2035" s="87"/>
      <c r="I2035" s="88"/>
      <c r="J2035" s="64"/>
      <c r="K2035" s="64"/>
      <c r="L2035" s="79" t="str">
        <f>IF(E2035+F2035+G2035=0,"",E2035*'Emission Factors'!C$26+F2035*'Emission Factors'!C$28+G2035*'Emission Factors'!$C$30)</f>
        <v/>
      </c>
      <c r="M2035" s="79" t="str">
        <f>IF(E2035+F2035+G2035=0,"",E2035*'Emission Factors'!C$27+F2035*'Emission Factors'!C$29+G2035*'Emission Factors'!$C$31)</f>
        <v/>
      </c>
      <c r="N2035" s="79" t="str">
        <f t="shared" si="93"/>
        <v/>
      </c>
      <c r="O2035" s="79" t="str">
        <f t="shared" si="94"/>
        <v/>
      </c>
      <c r="P2035" s="79" t="str">
        <f>IFERROR(N2035*'Emission Factors'!C$13+O2035*'Emission Factors'!C$20,"")</f>
        <v/>
      </c>
      <c r="Q2035" s="89" t="str">
        <f t="shared" si="95"/>
        <v/>
      </c>
      <c r="R2035" s="90" t="str">
        <f>IFERROR(N2035*'Emission Factors'!C$14+O2035*'Emission Factors'!C$21,"")</f>
        <v/>
      </c>
      <c r="S2035" s="90" t="str">
        <f>IFERROR(N2035*'Emission Factors'!C$15+O2035*'Emission Factors'!C$22,"")</f>
        <v/>
      </c>
      <c r="T2035" s="90" t="str">
        <f>IFERROR(N2035*'Emission Factors'!C$16+O2035*'Emission Factors'!C$23,"")</f>
        <v/>
      </c>
      <c r="U2035" s="28" t="str">
        <f>IFERROR(IF(K2035="Residential",N2035*'Emission Factors'!$C$17+O2035*'Emission Factors'!$C$24,N2035*'Emission Factors'!$C$18+O2035*'Emission Factors'!$C$25),"")</f>
        <v/>
      </c>
    </row>
    <row r="2036" spans="2:21" ht="15" customHeight="1" x14ac:dyDescent="0.35">
      <c r="B2036" s="92"/>
      <c r="C2036" s="86"/>
      <c r="D2036" s="62"/>
      <c r="E2036" s="86"/>
      <c r="F2036" s="86"/>
      <c r="G2036" s="86"/>
      <c r="H2036" s="87"/>
      <c r="I2036" s="88"/>
      <c r="J2036" s="64"/>
      <c r="K2036" s="64"/>
      <c r="L2036" s="79" t="str">
        <f>IF(E2036+F2036+G2036=0,"",E2036*'Emission Factors'!C$26+F2036*'Emission Factors'!C$28+G2036*'Emission Factors'!$C$30)</f>
        <v/>
      </c>
      <c r="M2036" s="79" t="str">
        <f>IF(E2036+F2036+G2036=0,"",E2036*'Emission Factors'!C$27+F2036*'Emission Factors'!C$29+G2036*'Emission Factors'!$C$31)</f>
        <v/>
      </c>
      <c r="N2036" s="79" t="str">
        <f t="shared" si="93"/>
        <v/>
      </c>
      <c r="O2036" s="79" t="str">
        <f t="shared" si="94"/>
        <v/>
      </c>
      <c r="P2036" s="79" t="str">
        <f>IFERROR(N2036*'Emission Factors'!C$13+O2036*'Emission Factors'!C$20,"")</f>
        <v/>
      </c>
      <c r="Q2036" s="89" t="str">
        <f t="shared" si="95"/>
        <v/>
      </c>
      <c r="R2036" s="90" t="str">
        <f>IFERROR(N2036*'Emission Factors'!C$14+O2036*'Emission Factors'!C$21,"")</f>
        <v/>
      </c>
      <c r="S2036" s="90" t="str">
        <f>IFERROR(N2036*'Emission Factors'!C$15+O2036*'Emission Factors'!C$22,"")</f>
        <v/>
      </c>
      <c r="T2036" s="90" t="str">
        <f>IFERROR(N2036*'Emission Factors'!C$16+O2036*'Emission Factors'!C$23,"")</f>
        <v/>
      </c>
      <c r="U2036" s="28" t="str">
        <f>IFERROR(IF(K2036="Residential",N2036*'Emission Factors'!$C$17+O2036*'Emission Factors'!$C$24,N2036*'Emission Factors'!$C$18+O2036*'Emission Factors'!$C$25),"")</f>
        <v/>
      </c>
    </row>
    <row r="2037" spans="2:21" ht="15" customHeight="1" x14ac:dyDescent="0.35">
      <c r="B2037" s="92"/>
      <c r="C2037" s="86"/>
      <c r="D2037" s="63"/>
      <c r="E2037" s="86"/>
      <c r="F2037" s="86"/>
      <c r="G2037" s="86"/>
      <c r="H2037" s="87"/>
      <c r="I2037" s="88"/>
      <c r="J2037" s="64"/>
      <c r="K2037" s="64"/>
      <c r="L2037" s="79" t="str">
        <f>IF(E2037+F2037+G2037=0,"",E2037*'Emission Factors'!C$26+F2037*'Emission Factors'!C$28+G2037*'Emission Factors'!$C$30)</f>
        <v/>
      </c>
      <c r="M2037" s="79" t="str">
        <f>IF(E2037+F2037+G2037=0,"",E2037*'Emission Factors'!C$27+F2037*'Emission Factors'!C$29+G2037*'Emission Factors'!$C$31)</f>
        <v/>
      </c>
      <c r="N2037" s="79" t="str">
        <f t="shared" si="93"/>
        <v/>
      </c>
      <c r="O2037" s="79" t="str">
        <f t="shared" si="94"/>
        <v/>
      </c>
      <c r="P2037" s="79" t="str">
        <f>IFERROR(N2037*'Emission Factors'!C$13+O2037*'Emission Factors'!C$20,"")</f>
        <v/>
      </c>
      <c r="Q2037" s="89" t="str">
        <f t="shared" si="95"/>
        <v/>
      </c>
      <c r="R2037" s="90" t="str">
        <f>IFERROR(N2037*'Emission Factors'!C$14+O2037*'Emission Factors'!C$21,"")</f>
        <v/>
      </c>
      <c r="S2037" s="90" t="str">
        <f>IFERROR(N2037*'Emission Factors'!C$15+O2037*'Emission Factors'!C$22,"")</f>
        <v/>
      </c>
      <c r="T2037" s="90" t="str">
        <f>IFERROR(N2037*'Emission Factors'!C$16+O2037*'Emission Factors'!C$23,"")</f>
        <v/>
      </c>
      <c r="U2037" s="28" t="str">
        <f>IFERROR(IF(K2037="Residential",N2037*'Emission Factors'!$C$17+O2037*'Emission Factors'!$C$24,N2037*'Emission Factors'!$C$18+O2037*'Emission Factors'!$C$25),"")</f>
        <v/>
      </c>
    </row>
    <row r="2038" spans="2:21" ht="15" customHeight="1" x14ac:dyDescent="0.35">
      <c r="B2038" s="92"/>
      <c r="C2038" s="86"/>
      <c r="D2038" s="62"/>
      <c r="E2038" s="86"/>
      <c r="F2038" s="86"/>
      <c r="G2038" s="86"/>
      <c r="H2038" s="87"/>
      <c r="I2038" s="88"/>
      <c r="J2038" s="64"/>
      <c r="K2038" s="64"/>
      <c r="L2038" s="79" t="str">
        <f>IF(E2038+F2038+G2038=0,"",E2038*'Emission Factors'!C$26+F2038*'Emission Factors'!C$28+G2038*'Emission Factors'!$C$30)</f>
        <v/>
      </c>
      <c r="M2038" s="79" t="str">
        <f>IF(E2038+F2038+G2038=0,"",E2038*'Emission Factors'!C$27+F2038*'Emission Factors'!C$29+G2038*'Emission Factors'!$C$31)</f>
        <v/>
      </c>
      <c r="N2038" s="79" t="str">
        <f t="shared" si="93"/>
        <v/>
      </c>
      <c r="O2038" s="79" t="str">
        <f t="shared" si="94"/>
        <v/>
      </c>
      <c r="P2038" s="79" t="str">
        <f>IFERROR(N2038*'Emission Factors'!C$13+O2038*'Emission Factors'!C$20,"")</f>
        <v/>
      </c>
      <c r="Q2038" s="89" t="str">
        <f t="shared" si="95"/>
        <v/>
      </c>
      <c r="R2038" s="90" t="str">
        <f>IFERROR(N2038*'Emission Factors'!C$14+O2038*'Emission Factors'!C$21,"")</f>
        <v/>
      </c>
      <c r="S2038" s="90" t="str">
        <f>IFERROR(N2038*'Emission Factors'!C$15+O2038*'Emission Factors'!C$22,"")</f>
        <v/>
      </c>
      <c r="T2038" s="90" t="str">
        <f>IFERROR(N2038*'Emission Factors'!C$16+O2038*'Emission Factors'!C$23,"")</f>
        <v/>
      </c>
      <c r="U2038" s="28" t="str">
        <f>IFERROR(IF(K2038="Residential",N2038*'Emission Factors'!$C$17+O2038*'Emission Factors'!$C$24,N2038*'Emission Factors'!$C$18+O2038*'Emission Factors'!$C$25),"")</f>
        <v/>
      </c>
    </row>
    <row r="2039" spans="2:21" ht="15" customHeight="1" x14ac:dyDescent="0.35">
      <c r="B2039" s="92"/>
      <c r="C2039" s="86"/>
      <c r="D2039" s="62"/>
      <c r="E2039" s="86"/>
      <c r="F2039" s="86"/>
      <c r="G2039" s="86"/>
      <c r="H2039" s="87"/>
      <c r="I2039" s="88"/>
      <c r="J2039" s="64"/>
      <c r="K2039" s="64"/>
      <c r="L2039" s="79" t="str">
        <f>IF(E2039+F2039+G2039=0,"",E2039*'Emission Factors'!C$26+F2039*'Emission Factors'!C$28+G2039*'Emission Factors'!$C$30)</f>
        <v/>
      </c>
      <c r="M2039" s="79" t="str">
        <f>IF(E2039+F2039+G2039=0,"",E2039*'Emission Factors'!C$27+F2039*'Emission Factors'!C$29+G2039*'Emission Factors'!$C$31)</f>
        <v/>
      </c>
      <c r="N2039" s="79" t="str">
        <f t="shared" si="93"/>
        <v/>
      </c>
      <c r="O2039" s="79" t="str">
        <f t="shared" si="94"/>
        <v/>
      </c>
      <c r="P2039" s="79" t="str">
        <f>IFERROR(N2039*'Emission Factors'!C$13+O2039*'Emission Factors'!C$20,"")</f>
        <v/>
      </c>
      <c r="Q2039" s="89" t="str">
        <f t="shared" si="95"/>
        <v/>
      </c>
      <c r="R2039" s="90" t="str">
        <f>IFERROR(N2039*'Emission Factors'!C$14+O2039*'Emission Factors'!C$21,"")</f>
        <v/>
      </c>
      <c r="S2039" s="90" t="str">
        <f>IFERROR(N2039*'Emission Factors'!C$15+O2039*'Emission Factors'!C$22,"")</f>
        <v/>
      </c>
      <c r="T2039" s="90" t="str">
        <f>IFERROR(N2039*'Emission Factors'!C$16+O2039*'Emission Factors'!C$23,"")</f>
        <v/>
      </c>
      <c r="U2039" s="28" t="str">
        <f>IFERROR(IF(K2039="Residential",N2039*'Emission Factors'!$C$17+O2039*'Emission Factors'!$C$24,N2039*'Emission Factors'!$C$18+O2039*'Emission Factors'!$C$25),"")</f>
        <v/>
      </c>
    </row>
    <row r="2040" spans="2:21" ht="15" customHeight="1" x14ac:dyDescent="0.35">
      <c r="B2040" s="92"/>
      <c r="C2040" s="86"/>
      <c r="D2040" s="62"/>
      <c r="E2040" s="86"/>
      <c r="F2040" s="86"/>
      <c r="G2040" s="86"/>
      <c r="H2040" s="87"/>
      <c r="I2040" s="88"/>
      <c r="J2040" s="64"/>
      <c r="K2040" s="64"/>
      <c r="L2040" s="79" t="str">
        <f>IF(E2040+F2040+G2040=0,"",E2040*'Emission Factors'!C$26+F2040*'Emission Factors'!C$28+G2040*'Emission Factors'!$C$30)</f>
        <v/>
      </c>
      <c r="M2040" s="79" t="str">
        <f>IF(E2040+F2040+G2040=0,"",E2040*'Emission Factors'!C$27+F2040*'Emission Factors'!C$29+G2040*'Emission Factors'!$C$31)</f>
        <v/>
      </c>
      <c r="N2040" s="79" t="str">
        <f t="shared" si="93"/>
        <v/>
      </c>
      <c r="O2040" s="79" t="str">
        <f t="shared" si="94"/>
        <v/>
      </c>
      <c r="P2040" s="79" t="str">
        <f>IFERROR(N2040*'Emission Factors'!C$13+O2040*'Emission Factors'!C$20,"")</f>
        <v/>
      </c>
      <c r="Q2040" s="89" t="str">
        <f t="shared" si="95"/>
        <v/>
      </c>
      <c r="R2040" s="90" t="str">
        <f>IFERROR(N2040*'Emission Factors'!C$14+O2040*'Emission Factors'!C$21,"")</f>
        <v/>
      </c>
      <c r="S2040" s="90" t="str">
        <f>IFERROR(N2040*'Emission Factors'!C$15+O2040*'Emission Factors'!C$22,"")</f>
        <v/>
      </c>
      <c r="T2040" s="90" t="str">
        <f>IFERROR(N2040*'Emission Factors'!C$16+O2040*'Emission Factors'!C$23,"")</f>
        <v/>
      </c>
      <c r="U2040" s="28" t="str">
        <f>IFERROR(IF(K2040="Residential",N2040*'Emission Factors'!$C$17+O2040*'Emission Factors'!$C$24,N2040*'Emission Factors'!$C$18+O2040*'Emission Factors'!$C$25),"")</f>
        <v/>
      </c>
    </row>
    <row r="2041" spans="2:21" ht="15" customHeight="1" x14ac:dyDescent="0.35">
      <c r="B2041" s="92"/>
      <c r="C2041" s="86"/>
      <c r="D2041" s="62"/>
      <c r="E2041" s="86"/>
      <c r="F2041" s="86"/>
      <c r="G2041" s="86"/>
      <c r="H2041" s="87"/>
      <c r="I2041" s="88"/>
      <c r="J2041" s="64"/>
      <c r="K2041" s="64"/>
      <c r="L2041" s="79" t="str">
        <f>IF(E2041+F2041+G2041=0,"",E2041*'Emission Factors'!C$26+F2041*'Emission Factors'!C$28+G2041*'Emission Factors'!$C$30)</f>
        <v/>
      </c>
      <c r="M2041" s="79" t="str">
        <f>IF(E2041+F2041+G2041=0,"",E2041*'Emission Factors'!C$27+F2041*'Emission Factors'!C$29+G2041*'Emission Factors'!$C$31)</f>
        <v/>
      </c>
      <c r="N2041" s="79" t="str">
        <f t="shared" si="93"/>
        <v/>
      </c>
      <c r="O2041" s="79" t="str">
        <f t="shared" si="94"/>
        <v/>
      </c>
      <c r="P2041" s="79" t="str">
        <f>IFERROR(N2041*'Emission Factors'!C$13+O2041*'Emission Factors'!C$20,"")</f>
        <v/>
      </c>
      <c r="Q2041" s="89" t="str">
        <f t="shared" si="95"/>
        <v/>
      </c>
      <c r="R2041" s="90" t="str">
        <f>IFERROR(N2041*'Emission Factors'!C$14+O2041*'Emission Factors'!C$21,"")</f>
        <v/>
      </c>
      <c r="S2041" s="90" t="str">
        <f>IFERROR(N2041*'Emission Factors'!C$15+O2041*'Emission Factors'!C$22,"")</f>
        <v/>
      </c>
      <c r="T2041" s="90" t="str">
        <f>IFERROR(N2041*'Emission Factors'!C$16+O2041*'Emission Factors'!C$23,"")</f>
        <v/>
      </c>
      <c r="U2041" s="28" t="str">
        <f>IFERROR(IF(K2041="Residential",N2041*'Emission Factors'!$C$17+O2041*'Emission Factors'!$C$24,N2041*'Emission Factors'!$C$18+O2041*'Emission Factors'!$C$25),"")</f>
        <v/>
      </c>
    </row>
    <row r="2042" spans="2:21" ht="15" customHeight="1" x14ac:dyDescent="0.35">
      <c r="B2042" s="92"/>
      <c r="C2042" s="86"/>
      <c r="D2042" s="63"/>
      <c r="E2042" s="86"/>
      <c r="F2042" s="86"/>
      <c r="G2042" s="86"/>
      <c r="H2042" s="87"/>
      <c r="I2042" s="88"/>
      <c r="J2042" s="64"/>
      <c r="K2042" s="64"/>
      <c r="L2042" s="79" t="str">
        <f>IF(E2042+F2042+G2042=0,"",E2042*'Emission Factors'!C$26+F2042*'Emission Factors'!C$28+G2042*'Emission Factors'!$C$30)</f>
        <v/>
      </c>
      <c r="M2042" s="79" t="str">
        <f>IF(E2042+F2042+G2042=0,"",E2042*'Emission Factors'!C$27+F2042*'Emission Factors'!C$29+G2042*'Emission Factors'!$C$31)</f>
        <v/>
      </c>
      <c r="N2042" s="79" t="str">
        <f t="shared" si="93"/>
        <v/>
      </c>
      <c r="O2042" s="79" t="str">
        <f t="shared" si="94"/>
        <v/>
      </c>
      <c r="P2042" s="79" t="str">
        <f>IFERROR(N2042*'Emission Factors'!C$13+O2042*'Emission Factors'!C$20,"")</f>
        <v/>
      </c>
      <c r="Q2042" s="89" t="str">
        <f t="shared" si="95"/>
        <v/>
      </c>
      <c r="R2042" s="90" t="str">
        <f>IFERROR(N2042*'Emission Factors'!C$14+O2042*'Emission Factors'!C$21,"")</f>
        <v/>
      </c>
      <c r="S2042" s="90" t="str">
        <f>IFERROR(N2042*'Emission Factors'!C$15+O2042*'Emission Factors'!C$22,"")</f>
        <v/>
      </c>
      <c r="T2042" s="90" t="str">
        <f>IFERROR(N2042*'Emission Factors'!C$16+O2042*'Emission Factors'!C$23,"")</f>
        <v/>
      </c>
      <c r="U2042" s="28" t="str">
        <f>IFERROR(IF(K2042="Residential",N2042*'Emission Factors'!$C$17+O2042*'Emission Factors'!$C$24,N2042*'Emission Factors'!$C$18+O2042*'Emission Factors'!$C$25),"")</f>
        <v/>
      </c>
    </row>
    <row r="2043" spans="2:21" ht="15" customHeight="1" x14ac:dyDescent="0.35">
      <c r="B2043" s="92"/>
      <c r="C2043" s="86"/>
      <c r="D2043" s="62"/>
      <c r="E2043" s="86"/>
      <c r="F2043" s="86"/>
      <c r="G2043" s="86"/>
      <c r="H2043" s="87"/>
      <c r="I2043" s="88"/>
      <c r="J2043" s="64"/>
      <c r="K2043" s="64"/>
      <c r="L2043" s="79" t="str">
        <f>IF(E2043+F2043+G2043=0,"",E2043*'Emission Factors'!C$26+F2043*'Emission Factors'!C$28+G2043*'Emission Factors'!$C$30)</f>
        <v/>
      </c>
      <c r="M2043" s="79" t="str">
        <f>IF(E2043+F2043+G2043=0,"",E2043*'Emission Factors'!C$27+F2043*'Emission Factors'!C$29+G2043*'Emission Factors'!$C$31)</f>
        <v/>
      </c>
      <c r="N2043" s="79" t="str">
        <f t="shared" si="93"/>
        <v/>
      </c>
      <c r="O2043" s="79" t="str">
        <f t="shared" si="94"/>
        <v/>
      </c>
      <c r="P2043" s="79" t="str">
        <f>IFERROR(N2043*'Emission Factors'!C$13+O2043*'Emission Factors'!C$20,"")</f>
        <v/>
      </c>
      <c r="Q2043" s="89" t="str">
        <f t="shared" si="95"/>
        <v/>
      </c>
      <c r="R2043" s="90" t="str">
        <f>IFERROR(N2043*'Emission Factors'!C$14+O2043*'Emission Factors'!C$21,"")</f>
        <v/>
      </c>
      <c r="S2043" s="90" t="str">
        <f>IFERROR(N2043*'Emission Factors'!C$15+O2043*'Emission Factors'!C$22,"")</f>
        <v/>
      </c>
      <c r="T2043" s="90" t="str">
        <f>IFERROR(N2043*'Emission Factors'!C$16+O2043*'Emission Factors'!C$23,"")</f>
        <v/>
      </c>
      <c r="U2043" s="28" t="str">
        <f>IFERROR(IF(K2043="Residential",N2043*'Emission Factors'!$C$17+O2043*'Emission Factors'!$C$24,N2043*'Emission Factors'!$C$18+O2043*'Emission Factors'!$C$25),"")</f>
        <v/>
      </c>
    </row>
    <row r="2044" spans="2:21" ht="15" customHeight="1" x14ac:dyDescent="0.35">
      <c r="B2044" s="92"/>
      <c r="C2044" s="86"/>
      <c r="D2044" s="62"/>
      <c r="E2044" s="86"/>
      <c r="F2044" s="86"/>
      <c r="G2044" s="86"/>
      <c r="H2044" s="87"/>
      <c r="I2044" s="88"/>
      <c r="J2044" s="64"/>
      <c r="K2044" s="64"/>
      <c r="L2044" s="79" t="str">
        <f>IF(E2044+F2044+G2044=0,"",E2044*'Emission Factors'!C$26+F2044*'Emission Factors'!C$28+G2044*'Emission Factors'!$C$30)</f>
        <v/>
      </c>
      <c r="M2044" s="79" t="str">
        <f>IF(E2044+F2044+G2044=0,"",E2044*'Emission Factors'!C$27+F2044*'Emission Factors'!C$29+G2044*'Emission Factors'!$C$31)</f>
        <v/>
      </c>
      <c r="N2044" s="79" t="str">
        <f t="shared" si="93"/>
        <v/>
      </c>
      <c r="O2044" s="79" t="str">
        <f t="shared" si="94"/>
        <v/>
      </c>
      <c r="P2044" s="79" t="str">
        <f>IFERROR(N2044*'Emission Factors'!C$13+O2044*'Emission Factors'!C$20,"")</f>
        <v/>
      </c>
      <c r="Q2044" s="89" t="str">
        <f t="shared" si="95"/>
        <v/>
      </c>
      <c r="R2044" s="90" t="str">
        <f>IFERROR(N2044*'Emission Factors'!C$14+O2044*'Emission Factors'!C$21,"")</f>
        <v/>
      </c>
      <c r="S2044" s="90" t="str">
        <f>IFERROR(N2044*'Emission Factors'!C$15+O2044*'Emission Factors'!C$22,"")</f>
        <v/>
      </c>
      <c r="T2044" s="90" t="str">
        <f>IFERROR(N2044*'Emission Factors'!C$16+O2044*'Emission Factors'!C$23,"")</f>
        <v/>
      </c>
      <c r="U2044" s="28" t="str">
        <f>IFERROR(IF(K2044="Residential",N2044*'Emission Factors'!$C$17+O2044*'Emission Factors'!$C$24,N2044*'Emission Factors'!$C$18+O2044*'Emission Factors'!$C$25),"")</f>
        <v/>
      </c>
    </row>
    <row r="2045" spans="2:21" ht="15" customHeight="1" x14ac:dyDescent="0.35">
      <c r="B2045" s="92"/>
      <c r="C2045" s="86"/>
      <c r="D2045" s="62"/>
      <c r="E2045" s="86"/>
      <c r="F2045" s="86"/>
      <c r="G2045" s="86"/>
      <c r="H2045" s="87"/>
      <c r="I2045" s="88"/>
      <c r="J2045" s="64"/>
      <c r="K2045" s="64"/>
      <c r="L2045" s="79" t="str">
        <f>IF(E2045+F2045+G2045=0,"",E2045*'Emission Factors'!C$26+F2045*'Emission Factors'!C$28+G2045*'Emission Factors'!$C$30)</f>
        <v/>
      </c>
      <c r="M2045" s="79" t="str">
        <f>IF(E2045+F2045+G2045=0,"",E2045*'Emission Factors'!C$27+F2045*'Emission Factors'!C$29+G2045*'Emission Factors'!$C$31)</f>
        <v/>
      </c>
      <c r="N2045" s="79" t="str">
        <f t="shared" si="93"/>
        <v/>
      </c>
      <c r="O2045" s="79" t="str">
        <f t="shared" si="94"/>
        <v/>
      </c>
      <c r="P2045" s="79" t="str">
        <f>IFERROR(N2045*'Emission Factors'!C$13+O2045*'Emission Factors'!C$20,"")</f>
        <v/>
      </c>
      <c r="Q2045" s="89" t="str">
        <f t="shared" si="95"/>
        <v/>
      </c>
      <c r="R2045" s="90" t="str">
        <f>IFERROR(N2045*'Emission Factors'!C$14+O2045*'Emission Factors'!C$21,"")</f>
        <v/>
      </c>
      <c r="S2045" s="90" t="str">
        <f>IFERROR(N2045*'Emission Factors'!C$15+O2045*'Emission Factors'!C$22,"")</f>
        <v/>
      </c>
      <c r="T2045" s="90" t="str">
        <f>IFERROR(N2045*'Emission Factors'!C$16+O2045*'Emission Factors'!C$23,"")</f>
        <v/>
      </c>
      <c r="U2045" s="28" t="str">
        <f>IFERROR(IF(K2045="Residential",N2045*'Emission Factors'!$C$17+O2045*'Emission Factors'!$C$24,N2045*'Emission Factors'!$C$18+O2045*'Emission Factors'!$C$25),"")</f>
        <v/>
      </c>
    </row>
    <row r="2046" spans="2:21" ht="15" customHeight="1" x14ac:dyDescent="0.35">
      <c r="B2046" s="92"/>
      <c r="C2046" s="86"/>
      <c r="D2046" s="62"/>
      <c r="E2046" s="86"/>
      <c r="F2046" s="86"/>
      <c r="G2046" s="86"/>
      <c r="H2046" s="87"/>
      <c r="I2046" s="88"/>
      <c r="J2046" s="64"/>
      <c r="K2046" s="64"/>
      <c r="L2046" s="79" t="str">
        <f>IF(E2046+F2046+G2046=0,"",E2046*'Emission Factors'!C$26+F2046*'Emission Factors'!C$28+G2046*'Emission Factors'!$C$30)</f>
        <v/>
      </c>
      <c r="M2046" s="79" t="str">
        <f>IF(E2046+F2046+G2046=0,"",E2046*'Emission Factors'!C$27+F2046*'Emission Factors'!C$29+G2046*'Emission Factors'!$C$31)</f>
        <v/>
      </c>
      <c r="N2046" s="79" t="str">
        <f t="shared" si="93"/>
        <v/>
      </c>
      <c r="O2046" s="79" t="str">
        <f t="shared" si="94"/>
        <v/>
      </c>
      <c r="P2046" s="79" t="str">
        <f>IFERROR(N2046*'Emission Factors'!C$13+O2046*'Emission Factors'!C$20,"")</f>
        <v/>
      </c>
      <c r="Q2046" s="89" t="str">
        <f t="shared" si="95"/>
        <v/>
      </c>
      <c r="R2046" s="90" t="str">
        <f>IFERROR(N2046*'Emission Factors'!C$14+O2046*'Emission Factors'!C$21,"")</f>
        <v/>
      </c>
      <c r="S2046" s="90" t="str">
        <f>IFERROR(N2046*'Emission Factors'!C$15+O2046*'Emission Factors'!C$22,"")</f>
        <v/>
      </c>
      <c r="T2046" s="90" t="str">
        <f>IFERROR(N2046*'Emission Factors'!C$16+O2046*'Emission Factors'!C$23,"")</f>
        <v/>
      </c>
      <c r="U2046" s="28" t="str">
        <f>IFERROR(IF(K2046="Residential",N2046*'Emission Factors'!$C$17+O2046*'Emission Factors'!$C$24,N2046*'Emission Factors'!$C$18+O2046*'Emission Factors'!$C$25),"")</f>
        <v/>
      </c>
    </row>
    <row r="2047" spans="2:21" ht="15" customHeight="1" x14ac:dyDescent="0.35">
      <c r="B2047" s="92"/>
      <c r="C2047" s="86"/>
      <c r="D2047" s="63"/>
      <c r="E2047" s="86"/>
      <c r="F2047" s="86"/>
      <c r="G2047" s="86"/>
      <c r="H2047" s="87"/>
      <c r="I2047" s="88"/>
      <c r="J2047" s="64"/>
      <c r="K2047" s="64"/>
      <c r="L2047" s="79" t="str">
        <f>IF(E2047+F2047+G2047=0,"",E2047*'Emission Factors'!C$26+F2047*'Emission Factors'!C$28+G2047*'Emission Factors'!$C$30)</f>
        <v/>
      </c>
      <c r="M2047" s="79" t="str">
        <f>IF(E2047+F2047+G2047=0,"",E2047*'Emission Factors'!C$27+F2047*'Emission Factors'!C$29+G2047*'Emission Factors'!$C$31)</f>
        <v/>
      </c>
      <c r="N2047" s="79" t="str">
        <f t="shared" si="93"/>
        <v/>
      </c>
      <c r="O2047" s="79" t="str">
        <f t="shared" si="94"/>
        <v/>
      </c>
      <c r="P2047" s="79" t="str">
        <f>IFERROR(N2047*'Emission Factors'!C$13+O2047*'Emission Factors'!C$20,"")</f>
        <v/>
      </c>
      <c r="Q2047" s="89" t="str">
        <f t="shared" si="95"/>
        <v/>
      </c>
      <c r="R2047" s="90" t="str">
        <f>IFERROR(N2047*'Emission Factors'!C$14+O2047*'Emission Factors'!C$21,"")</f>
        <v/>
      </c>
      <c r="S2047" s="90" t="str">
        <f>IFERROR(N2047*'Emission Factors'!C$15+O2047*'Emission Factors'!C$22,"")</f>
        <v/>
      </c>
      <c r="T2047" s="90" t="str">
        <f>IFERROR(N2047*'Emission Factors'!C$16+O2047*'Emission Factors'!C$23,"")</f>
        <v/>
      </c>
      <c r="U2047" s="28" t="str">
        <f>IFERROR(IF(K2047="Residential",N2047*'Emission Factors'!$C$17+O2047*'Emission Factors'!$C$24,N2047*'Emission Factors'!$C$18+O2047*'Emission Factors'!$C$25),"")</f>
        <v/>
      </c>
    </row>
    <row r="2048" spans="2:21" ht="15" customHeight="1" x14ac:dyDescent="0.35">
      <c r="B2048" s="92"/>
      <c r="C2048" s="86"/>
      <c r="D2048" s="62"/>
      <c r="E2048" s="86"/>
      <c r="F2048" s="86"/>
      <c r="G2048" s="86"/>
      <c r="H2048" s="87"/>
      <c r="I2048" s="88"/>
      <c r="J2048" s="64"/>
      <c r="K2048" s="64"/>
      <c r="L2048" s="79" t="str">
        <f>IF(E2048+F2048+G2048=0,"",E2048*'Emission Factors'!C$26+F2048*'Emission Factors'!C$28+G2048*'Emission Factors'!$C$30)</f>
        <v/>
      </c>
      <c r="M2048" s="79" t="str">
        <f>IF(E2048+F2048+G2048=0,"",E2048*'Emission Factors'!C$27+F2048*'Emission Factors'!C$29+G2048*'Emission Factors'!$C$31)</f>
        <v/>
      </c>
      <c r="N2048" s="79" t="str">
        <f t="shared" si="93"/>
        <v/>
      </c>
      <c r="O2048" s="79" t="str">
        <f t="shared" si="94"/>
        <v/>
      </c>
      <c r="P2048" s="79" t="str">
        <f>IFERROR(N2048*'Emission Factors'!C$13+O2048*'Emission Factors'!C$20,"")</f>
        <v/>
      </c>
      <c r="Q2048" s="89" t="str">
        <f t="shared" si="95"/>
        <v/>
      </c>
      <c r="R2048" s="90" t="str">
        <f>IFERROR(N2048*'Emission Factors'!C$14+O2048*'Emission Factors'!C$21,"")</f>
        <v/>
      </c>
      <c r="S2048" s="90" t="str">
        <f>IFERROR(N2048*'Emission Factors'!C$15+O2048*'Emission Factors'!C$22,"")</f>
        <v/>
      </c>
      <c r="T2048" s="90" t="str">
        <f>IFERROR(N2048*'Emission Factors'!C$16+O2048*'Emission Factors'!C$23,"")</f>
        <v/>
      </c>
      <c r="U2048" s="28" t="str">
        <f>IFERROR(IF(K2048="Residential",N2048*'Emission Factors'!$C$17+O2048*'Emission Factors'!$C$24,N2048*'Emission Factors'!$C$18+O2048*'Emission Factors'!$C$25),"")</f>
        <v/>
      </c>
    </row>
    <row r="2049" spans="2:21" ht="15" customHeight="1" x14ac:dyDescent="0.35">
      <c r="B2049" s="92"/>
      <c r="C2049" s="86"/>
      <c r="D2049" s="62"/>
      <c r="E2049" s="86"/>
      <c r="F2049" s="86"/>
      <c r="G2049" s="86"/>
      <c r="H2049" s="87"/>
      <c r="I2049" s="88"/>
      <c r="J2049" s="64"/>
      <c r="K2049" s="64"/>
      <c r="L2049" s="79" t="str">
        <f>IF(E2049+F2049+G2049=0,"",E2049*'Emission Factors'!C$26+F2049*'Emission Factors'!C$28+G2049*'Emission Factors'!$C$30)</f>
        <v/>
      </c>
      <c r="M2049" s="79" t="str">
        <f>IF(E2049+F2049+G2049=0,"",E2049*'Emission Factors'!C$27+F2049*'Emission Factors'!C$29+G2049*'Emission Factors'!$C$31)</f>
        <v/>
      </c>
      <c r="N2049" s="79" t="str">
        <f t="shared" si="93"/>
        <v/>
      </c>
      <c r="O2049" s="79" t="str">
        <f t="shared" si="94"/>
        <v/>
      </c>
      <c r="P2049" s="79" t="str">
        <f>IFERROR(N2049*'Emission Factors'!C$13+O2049*'Emission Factors'!C$20,"")</f>
        <v/>
      </c>
      <c r="Q2049" s="89" t="str">
        <f t="shared" si="95"/>
        <v/>
      </c>
      <c r="R2049" s="90" t="str">
        <f>IFERROR(N2049*'Emission Factors'!C$14+O2049*'Emission Factors'!C$21,"")</f>
        <v/>
      </c>
      <c r="S2049" s="90" t="str">
        <f>IFERROR(N2049*'Emission Factors'!C$15+O2049*'Emission Factors'!C$22,"")</f>
        <v/>
      </c>
      <c r="T2049" s="90" t="str">
        <f>IFERROR(N2049*'Emission Factors'!C$16+O2049*'Emission Factors'!C$23,"")</f>
        <v/>
      </c>
      <c r="U2049" s="28" t="str">
        <f>IFERROR(IF(K2049="Residential",N2049*'Emission Factors'!$C$17+O2049*'Emission Factors'!$C$24,N2049*'Emission Factors'!$C$18+O2049*'Emission Factors'!$C$25),"")</f>
        <v/>
      </c>
    </row>
    <row r="2050" spans="2:21" ht="15" customHeight="1" x14ac:dyDescent="0.35">
      <c r="B2050" s="92"/>
      <c r="C2050" s="86"/>
      <c r="D2050" s="62"/>
      <c r="E2050" s="86"/>
      <c r="F2050" s="86"/>
      <c r="G2050" s="86"/>
      <c r="H2050" s="87"/>
      <c r="I2050" s="88"/>
      <c r="J2050" s="64"/>
      <c r="K2050" s="64"/>
      <c r="L2050" s="79" t="str">
        <f>IF(E2050+F2050+G2050=0,"",E2050*'Emission Factors'!C$26+F2050*'Emission Factors'!C$28+G2050*'Emission Factors'!$C$30)</f>
        <v/>
      </c>
      <c r="M2050" s="79" t="str">
        <f>IF(E2050+F2050+G2050=0,"",E2050*'Emission Factors'!C$27+F2050*'Emission Factors'!C$29+G2050*'Emission Factors'!$C$31)</f>
        <v/>
      </c>
      <c r="N2050" s="79" t="str">
        <f t="shared" si="93"/>
        <v/>
      </c>
      <c r="O2050" s="79" t="str">
        <f t="shared" si="94"/>
        <v/>
      </c>
      <c r="P2050" s="79" t="str">
        <f>IFERROR(N2050*'Emission Factors'!C$13+O2050*'Emission Factors'!C$20,"")</f>
        <v/>
      </c>
      <c r="Q2050" s="89" t="str">
        <f t="shared" si="95"/>
        <v/>
      </c>
      <c r="R2050" s="90" t="str">
        <f>IFERROR(N2050*'Emission Factors'!C$14+O2050*'Emission Factors'!C$21,"")</f>
        <v/>
      </c>
      <c r="S2050" s="90" t="str">
        <f>IFERROR(N2050*'Emission Factors'!C$15+O2050*'Emission Factors'!C$22,"")</f>
        <v/>
      </c>
      <c r="T2050" s="90" t="str">
        <f>IFERROR(N2050*'Emission Factors'!C$16+O2050*'Emission Factors'!C$23,"")</f>
        <v/>
      </c>
      <c r="U2050" s="28" t="str">
        <f>IFERROR(IF(K2050="Residential",N2050*'Emission Factors'!$C$17+O2050*'Emission Factors'!$C$24,N2050*'Emission Factors'!$C$18+O2050*'Emission Factors'!$C$25),"")</f>
        <v/>
      </c>
    </row>
    <row r="2051" spans="2:21" ht="15" customHeight="1" x14ac:dyDescent="0.35">
      <c r="B2051" s="92"/>
      <c r="C2051" s="86"/>
      <c r="D2051" s="62"/>
      <c r="E2051" s="86"/>
      <c r="F2051" s="86"/>
      <c r="G2051" s="86"/>
      <c r="H2051" s="87"/>
      <c r="I2051" s="88"/>
      <c r="J2051" s="64"/>
      <c r="K2051" s="64"/>
      <c r="L2051" s="79" t="str">
        <f>IF(E2051+F2051+G2051=0,"",E2051*'Emission Factors'!C$26+F2051*'Emission Factors'!C$28+G2051*'Emission Factors'!$C$30)</f>
        <v/>
      </c>
      <c r="M2051" s="79" t="str">
        <f>IF(E2051+F2051+G2051=0,"",E2051*'Emission Factors'!C$27+F2051*'Emission Factors'!C$29+G2051*'Emission Factors'!$C$31)</f>
        <v/>
      </c>
      <c r="N2051" s="79" t="str">
        <f t="shared" si="93"/>
        <v/>
      </c>
      <c r="O2051" s="79" t="str">
        <f t="shared" si="94"/>
        <v/>
      </c>
      <c r="P2051" s="79" t="str">
        <f>IFERROR(N2051*'Emission Factors'!C$13+O2051*'Emission Factors'!C$20,"")</f>
        <v/>
      </c>
      <c r="Q2051" s="89" t="str">
        <f t="shared" si="95"/>
        <v/>
      </c>
      <c r="R2051" s="90" t="str">
        <f>IFERROR(N2051*'Emission Factors'!C$14+O2051*'Emission Factors'!C$21,"")</f>
        <v/>
      </c>
      <c r="S2051" s="90" t="str">
        <f>IFERROR(N2051*'Emission Factors'!C$15+O2051*'Emission Factors'!C$22,"")</f>
        <v/>
      </c>
      <c r="T2051" s="90" t="str">
        <f>IFERROR(N2051*'Emission Factors'!C$16+O2051*'Emission Factors'!C$23,"")</f>
        <v/>
      </c>
      <c r="U2051" s="28" t="str">
        <f>IFERROR(IF(K2051="Residential",N2051*'Emission Factors'!$C$17+O2051*'Emission Factors'!$C$24,N2051*'Emission Factors'!$C$18+O2051*'Emission Factors'!$C$25),"")</f>
        <v/>
      </c>
    </row>
    <row r="2052" spans="2:21" ht="15" customHeight="1" x14ac:dyDescent="0.35">
      <c r="B2052" s="92"/>
      <c r="C2052" s="86"/>
      <c r="D2052" s="63"/>
      <c r="E2052" s="86"/>
      <c r="F2052" s="86"/>
      <c r="G2052" s="86"/>
      <c r="H2052" s="87"/>
      <c r="I2052" s="88"/>
      <c r="J2052" s="64"/>
      <c r="K2052" s="64"/>
      <c r="L2052" s="79" t="str">
        <f>IF(E2052+F2052+G2052=0,"",E2052*'Emission Factors'!C$26+F2052*'Emission Factors'!C$28+G2052*'Emission Factors'!$C$30)</f>
        <v/>
      </c>
      <c r="M2052" s="79" t="str">
        <f>IF(E2052+F2052+G2052=0,"",E2052*'Emission Factors'!C$27+F2052*'Emission Factors'!C$29+G2052*'Emission Factors'!$C$31)</f>
        <v/>
      </c>
      <c r="N2052" s="79" t="str">
        <f t="shared" si="93"/>
        <v/>
      </c>
      <c r="O2052" s="79" t="str">
        <f t="shared" si="94"/>
        <v/>
      </c>
      <c r="P2052" s="79" t="str">
        <f>IFERROR(N2052*'Emission Factors'!C$13+O2052*'Emission Factors'!C$20,"")</f>
        <v/>
      </c>
      <c r="Q2052" s="89" t="str">
        <f t="shared" si="95"/>
        <v/>
      </c>
      <c r="R2052" s="90" t="str">
        <f>IFERROR(N2052*'Emission Factors'!C$14+O2052*'Emission Factors'!C$21,"")</f>
        <v/>
      </c>
      <c r="S2052" s="90" t="str">
        <f>IFERROR(N2052*'Emission Factors'!C$15+O2052*'Emission Factors'!C$22,"")</f>
        <v/>
      </c>
      <c r="T2052" s="90" t="str">
        <f>IFERROR(N2052*'Emission Factors'!C$16+O2052*'Emission Factors'!C$23,"")</f>
        <v/>
      </c>
      <c r="U2052" s="28" t="str">
        <f>IFERROR(IF(K2052="Residential",N2052*'Emission Factors'!$C$17+O2052*'Emission Factors'!$C$24,N2052*'Emission Factors'!$C$18+O2052*'Emission Factors'!$C$25),"")</f>
        <v/>
      </c>
    </row>
    <row r="2053" spans="2:21" ht="15" customHeight="1" x14ac:dyDescent="0.35">
      <c r="B2053" s="92"/>
      <c r="C2053" s="86"/>
      <c r="D2053" s="62"/>
      <c r="E2053" s="86"/>
      <c r="F2053" s="86"/>
      <c r="G2053" s="86"/>
      <c r="H2053" s="87"/>
      <c r="I2053" s="88"/>
      <c r="J2053" s="64"/>
      <c r="K2053" s="64"/>
      <c r="L2053" s="79" t="str">
        <f>IF(E2053+F2053+G2053=0,"",E2053*'Emission Factors'!C$26+F2053*'Emission Factors'!C$28+G2053*'Emission Factors'!$C$30)</f>
        <v/>
      </c>
      <c r="M2053" s="79" t="str">
        <f>IF(E2053+F2053+G2053=0,"",E2053*'Emission Factors'!C$27+F2053*'Emission Factors'!C$29+G2053*'Emission Factors'!$C$31)</f>
        <v/>
      </c>
      <c r="N2053" s="79" t="str">
        <f t="shared" si="93"/>
        <v/>
      </c>
      <c r="O2053" s="79" t="str">
        <f t="shared" si="94"/>
        <v/>
      </c>
      <c r="P2053" s="79" t="str">
        <f>IFERROR(N2053*'Emission Factors'!C$13+O2053*'Emission Factors'!C$20,"")</f>
        <v/>
      </c>
      <c r="Q2053" s="89" t="str">
        <f t="shared" si="95"/>
        <v/>
      </c>
      <c r="R2053" s="90" t="str">
        <f>IFERROR(N2053*'Emission Factors'!C$14+O2053*'Emission Factors'!C$21,"")</f>
        <v/>
      </c>
      <c r="S2053" s="90" t="str">
        <f>IFERROR(N2053*'Emission Factors'!C$15+O2053*'Emission Factors'!C$22,"")</f>
        <v/>
      </c>
      <c r="T2053" s="90" t="str">
        <f>IFERROR(N2053*'Emission Factors'!C$16+O2053*'Emission Factors'!C$23,"")</f>
        <v/>
      </c>
      <c r="U2053" s="28" t="str">
        <f>IFERROR(IF(K2053="Residential",N2053*'Emission Factors'!$C$17+O2053*'Emission Factors'!$C$24,N2053*'Emission Factors'!$C$18+O2053*'Emission Factors'!$C$25),"")</f>
        <v/>
      </c>
    </row>
    <row r="2054" spans="2:21" ht="15" customHeight="1" x14ac:dyDescent="0.35">
      <c r="B2054" s="92"/>
      <c r="C2054" s="86"/>
      <c r="D2054" s="62"/>
      <c r="E2054" s="86"/>
      <c r="F2054" s="86"/>
      <c r="G2054" s="86"/>
      <c r="H2054" s="87"/>
      <c r="I2054" s="88"/>
      <c r="J2054" s="64"/>
      <c r="K2054" s="64"/>
      <c r="L2054" s="79" t="str">
        <f>IF(E2054+F2054+G2054=0,"",E2054*'Emission Factors'!C$26+F2054*'Emission Factors'!C$28+G2054*'Emission Factors'!$C$30)</f>
        <v/>
      </c>
      <c r="M2054" s="79" t="str">
        <f>IF(E2054+F2054+G2054=0,"",E2054*'Emission Factors'!C$27+F2054*'Emission Factors'!C$29+G2054*'Emission Factors'!$C$31)</f>
        <v/>
      </c>
      <c r="N2054" s="79" t="str">
        <f t="shared" si="93"/>
        <v/>
      </c>
      <c r="O2054" s="79" t="str">
        <f t="shared" si="94"/>
        <v/>
      </c>
      <c r="P2054" s="79" t="str">
        <f>IFERROR(N2054*'Emission Factors'!C$13+O2054*'Emission Factors'!C$20,"")</f>
        <v/>
      </c>
      <c r="Q2054" s="89" t="str">
        <f t="shared" si="95"/>
        <v/>
      </c>
      <c r="R2054" s="90" t="str">
        <f>IFERROR(N2054*'Emission Factors'!C$14+O2054*'Emission Factors'!C$21,"")</f>
        <v/>
      </c>
      <c r="S2054" s="90" t="str">
        <f>IFERROR(N2054*'Emission Factors'!C$15+O2054*'Emission Factors'!C$22,"")</f>
        <v/>
      </c>
      <c r="T2054" s="90" t="str">
        <f>IFERROR(N2054*'Emission Factors'!C$16+O2054*'Emission Factors'!C$23,"")</f>
        <v/>
      </c>
      <c r="U2054" s="28" t="str">
        <f>IFERROR(IF(K2054="Residential",N2054*'Emission Factors'!$C$17+O2054*'Emission Factors'!$C$24,N2054*'Emission Factors'!$C$18+O2054*'Emission Factors'!$C$25),"")</f>
        <v/>
      </c>
    </row>
    <row r="2055" spans="2:21" ht="15" customHeight="1" x14ac:dyDescent="0.35">
      <c r="B2055" s="92"/>
      <c r="C2055" s="86"/>
      <c r="D2055" s="62"/>
      <c r="E2055" s="86"/>
      <c r="F2055" s="86"/>
      <c r="G2055" s="86"/>
      <c r="H2055" s="87"/>
      <c r="I2055" s="88"/>
      <c r="J2055" s="64"/>
      <c r="K2055" s="64"/>
      <c r="L2055" s="79" t="str">
        <f>IF(E2055+F2055+G2055=0,"",E2055*'Emission Factors'!C$26+F2055*'Emission Factors'!C$28+G2055*'Emission Factors'!$C$30)</f>
        <v/>
      </c>
      <c r="M2055" s="79" t="str">
        <f>IF(E2055+F2055+G2055=0,"",E2055*'Emission Factors'!C$27+F2055*'Emission Factors'!C$29+G2055*'Emission Factors'!$C$31)</f>
        <v/>
      </c>
      <c r="N2055" s="79" t="str">
        <f t="shared" si="93"/>
        <v/>
      </c>
      <c r="O2055" s="79" t="str">
        <f t="shared" si="94"/>
        <v/>
      </c>
      <c r="P2055" s="79" t="str">
        <f>IFERROR(N2055*'Emission Factors'!C$13+O2055*'Emission Factors'!C$20,"")</f>
        <v/>
      </c>
      <c r="Q2055" s="89" t="str">
        <f t="shared" si="95"/>
        <v/>
      </c>
      <c r="R2055" s="90" t="str">
        <f>IFERROR(N2055*'Emission Factors'!C$14+O2055*'Emission Factors'!C$21,"")</f>
        <v/>
      </c>
      <c r="S2055" s="90" t="str">
        <f>IFERROR(N2055*'Emission Factors'!C$15+O2055*'Emission Factors'!C$22,"")</f>
        <v/>
      </c>
      <c r="T2055" s="90" t="str">
        <f>IFERROR(N2055*'Emission Factors'!C$16+O2055*'Emission Factors'!C$23,"")</f>
        <v/>
      </c>
      <c r="U2055" s="28" t="str">
        <f>IFERROR(IF(K2055="Residential",N2055*'Emission Factors'!$C$17+O2055*'Emission Factors'!$C$24,N2055*'Emission Factors'!$C$18+O2055*'Emission Factors'!$C$25),"")</f>
        <v/>
      </c>
    </row>
    <row r="2056" spans="2:21" ht="15" customHeight="1" x14ac:dyDescent="0.35">
      <c r="B2056" s="92"/>
      <c r="C2056" s="86"/>
      <c r="D2056" s="62"/>
      <c r="E2056" s="86"/>
      <c r="F2056" s="86"/>
      <c r="G2056" s="86"/>
      <c r="H2056" s="87"/>
      <c r="I2056" s="88"/>
      <c r="J2056" s="64"/>
      <c r="K2056" s="64"/>
      <c r="L2056" s="79" t="str">
        <f>IF(E2056+F2056+G2056=0,"",E2056*'Emission Factors'!C$26+F2056*'Emission Factors'!C$28+G2056*'Emission Factors'!$C$30)</f>
        <v/>
      </c>
      <c r="M2056" s="79" t="str">
        <f>IF(E2056+F2056+G2056=0,"",E2056*'Emission Factors'!C$27+F2056*'Emission Factors'!C$29+G2056*'Emission Factors'!$C$31)</f>
        <v/>
      </c>
      <c r="N2056" s="79" t="str">
        <f t="shared" si="93"/>
        <v/>
      </c>
      <c r="O2056" s="79" t="str">
        <f t="shared" si="94"/>
        <v/>
      </c>
      <c r="P2056" s="79" t="str">
        <f>IFERROR(N2056*'Emission Factors'!C$13+O2056*'Emission Factors'!C$20,"")</f>
        <v/>
      </c>
      <c r="Q2056" s="89" t="str">
        <f t="shared" si="95"/>
        <v/>
      </c>
      <c r="R2056" s="90" t="str">
        <f>IFERROR(N2056*'Emission Factors'!C$14+O2056*'Emission Factors'!C$21,"")</f>
        <v/>
      </c>
      <c r="S2056" s="90" t="str">
        <f>IFERROR(N2056*'Emission Factors'!C$15+O2056*'Emission Factors'!C$22,"")</f>
        <v/>
      </c>
      <c r="T2056" s="90" t="str">
        <f>IFERROR(N2056*'Emission Factors'!C$16+O2056*'Emission Factors'!C$23,"")</f>
        <v/>
      </c>
      <c r="U2056" s="28" t="str">
        <f>IFERROR(IF(K2056="Residential",N2056*'Emission Factors'!$C$17+O2056*'Emission Factors'!$C$24,N2056*'Emission Factors'!$C$18+O2056*'Emission Factors'!$C$25),"")</f>
        <v/>
      </c>
    </row>
    <row r="2057" spans="2:21" ht="15" customHeight="1" x14ac:dyDescent="0.35">
      <c r="B2057" s="92"/>
      <c r="C2057" s="86"/>
      <c r="D2057" s="63"/>
      <c r="E2057" s="86"/>
      <c r="F2057" s="86"/>
      <c r="G2057" s="86"/>
      <c r="H2057" s="87"/>
      <c r="I2057" s="88"/>
      <c r="J2057" s="64"/>
      <c r="K2057" s="64"/>
      <c r="L2057" s="79" t="str">
        <f>IF(E2057+F2057+G2057=0,"",E2057*'Emission Factors'!C$26+F2057*'Emission Factors'!C$28+G2057*'Emission Factors'!$C$30)</f>
        <v/>
      </c>
      <c r="M2057" s="79" t="str">
        <f>IF(E2057+F2057+G2057=0,"",E2057*'Emission Factors'!C$27+F2057*'Emission Factors'!C$29+G2057*'Emission Factors'!$C$31)</f>
        <v/>
      </c>
      <c r="N2057" s="79" t="str">
        <f t="shared" si="93"/>
        <v/>
      </c>
      <c r="O2057" s="79" t="str">
        <f t="shared" si="94"/>
        <v/>
      </c>
      <c r="P2057" s="79" t="str">
        <f>IFERROR(N2057*'Emission Factors'!C$13+O2057*'Emission Factors'!C$20,"")</f>
        <v/>
      </c>
      <c r="Q2057" s="89" t="str">
        <f t="shared" si="95"/>
        <v/>
      </c>
      <c r="R2057" s="90" t="str">
        <f>IFERROR(N2057*'Emission Factors'!C$14+O2057*'Emission Factors'!C$21,"")</f>
        <v/>
      </c>
      <c r="S2057" s="90" t="str">
        <f>IFERROR(N2057*'Emission Factors'!C$15+O2057*'Emission Factors'!C$22,"")</f>
        <v/>
      </c>
      <c r="T2057" s="90" t="str">
        <f>IFERROR(N2057*'Emission Factors'!C$16+O2057*'Emission Factors'!C$23,"")</f>
        <v/>
      </c>
      <c r="U2057" s="28" t="str">
        <f>IFERROR(IF(K2057="Residential",N2057*'Emission Factors'!$C$17+O2057*'Emission Factors'!$C$24,N2057*'Emission Factors'!$C$18+O2057*'Emission Factors'!$C$25),"")</f>
        <v/>
      </c>
    </row>
    <row r="2058" spans="2:21" ht="15" customHeight="1" x14ac:dyDescent="0.35">
      <c r="B2058" s="92"/>
      <c r="C2058" s="86"/>
      <c r="D2058" s="62"/>
      <c r="E2058" s="86"/>
      <c r="F2058" s="86"/>
      <c r="G2058" s="86"/>
      <c r="H2058" s="87"/>
      <c r="I2058" s="88"/>
      <c r="J2058" s="64"/>
      <c r="K2058" s="64"/>
      <c r="L2058" s="79" t="str">
        <f>IF(E2058+F2058+G2058=0,"",E2058*'Emission Factors'!C$26+F2058*'Emission Factors'!C$28+G2058*'Emission Factors'!$C$30)</f>
        <v/>
      </c>
      <c r="M2058" s="79" t="str">
        <f>IF(E2058+F2058+G2058=0,"",E2058*'Emission Factors'!C$27+F2058*'Emission Factors'!C$29+G2058*'Emission Factors'!$C$31)</f>
        <v/>
      </c>
      <c r="N2058" s="79" t="str">
        <f t="shared" si="93"/>
        <v/>
      </c>
      <c r="O2058" s="79" t="str">
        <f t="shared" si="94"/>
        <v/>
      </c>
      <c r="P2058" s="79" t="str">
        <f>IFERROR(N2058*'Emission Factors'!C$13+O2058*'Emission Factors'!C$20,"")</f>
        <v/>
      </c>
      <c r="Q2058" s="89" t="str">
        <f t="shared" si="95"/>
        <v/>
      </c>
      <c r="R2058" s="90" t="str">
        <f>IFERROR(N2058*'Emission Factors'!C$14+O2058*'Emission Factors'!C$21,"")</f>
        <v/>
      </c>
      <c r="S2058" s="90" t="str">
        <f>IFERROR(N2058*'Emission Factors'!C$15+O2058*'Emission Factors'!C$22,"")</f>
        <v/>
      </c>
      <c r="T2058" s="90" t="str">
        <f>IFERROR(N2058*'Emission Factors'!C$16+O2058*'Emission Factors'!C$23,"")</f>
        <v/>
      </c>
      <c r="U2058" s="28" t="str">
        <f>IFERROR(IF(K2058="Residential",N2058*'Emission Factors'!$C$17+O2058*'Emission Factors'!$C$24,N2058*'Emission Factors'!$C$18+O2058*'Emission Factors'!$C$25),"")</f>
        <v/>
      </c>
    </row>
    <row r="2059" spans="2:21" ht="15" customHeight="1" x14ac:dyDescent="0.35">
      <c r="B2059" s="92"/>
      <c r="C2059" s="86"/>
      <c r="D2059" s="62"/>
      <c r="E2059" s="86"/>
      <c r="F2059" s="86"/>
      <c r="G2059" s="86"/>
      <c r="H2059" s="87"/>
      <c r="I2059" s="88"/>
      <c r="J2059" s="64"/>
      <c r="K2059" s="64"/>
      <c r="L2059" s="79" t="str">
        <f>IF(E2059+F2059+G2059=0,"",E2059*'Emission Factors'!C$26+F2059*'Emission Factors'!C$28+G2059*'Emission Factors'!$C$30)</f>
        <v/>
      </c>
      <c r="M2059" s="79" t="str">
        <f>IF(E2059+F2059+G2059=0,"",E2059*'Emission Factors'!C$27+F2059*'Emission Factors'!C$29+G2059*'Emission Factors'!$C$31)</f>
        <v/>
      </c>
      <c r="N2059" s="79" t="str">
        <f t="shared" si="93"/>
        <v/>
      </c>
      <c r="O2059" s="79" t="str">
        <f t="shared" si="94"/>
        <v/>
      </c>
      <c r="P2059" s="79" t="str">
        <f>IFERROR(N2059*'Emission Factors'!C$13+O2059*'Emission Factors'!C$20,"")</f>
        <v/>
      </c>
      <c r="Q2059" s="89" t="str">
        <f t="shared" si="95"/>
        <v/>
      </c>
      <c r="R2059" s="90" t="str">
        <f>IFERROR(N2059*'Emission Factors'!C$14+O2059*'Emission Factors'!C$21,"")</f>
        <v/>
      </c>
      <c r="S2059" s="90" t="str">
        <f>IFERROR(N2059*'Emission Factors'!C$15+O2059*'Emission Factors'!C$22,"")</f>
        <v/>
      </c>
      <c r="T2059" s="90" t="str">
        <f>IFERROR(N2059*'Emission Factors'!C$16+O2059*'Emission Factors'!C$23,"")</f>
        <v/>
      </c>
      <c r="U2059" s="28" t="str">
        <f>IFERROR(IF(K2059="Residential",N2059*'Emission Factors'!$C$17+O2059*'Emission Factors'!$C$24,N2059*'Emission Factors'!$C$18+O2059*'Emission Factors'!$C$25),"")</f>
        <v/>
      </c>
    </row>
    <row r="2060" spans="2:21" ht="15" customHeight="1" x14ac:dyDescent="0.35">
      <c r="B2060" s="92"/>
      <c r="C2060" s="86"/>
      <c r="D2060" s="62"/>
      <c r="E2060" s="86"/>
      <c r="F2060" s="86"/>
      <c r="G2060" s="86"/>
      <c r="H2060" s="87"/>
      <c r="I2060" s="88"/>
      <c r="J2060" s="64"/>
      <c r="K2060" s="64"/>
      <c r="L2060" s="79" t="str">
        <f>IF(E2060+F2060+G2060=0,"",E2060*'Emission Factors'!C$26+F2060*'Emission Factors'!C$28+G2060*'Emission Factors'!$C$30)</f>
        <v/>
      </c>
      <c r="M2060" s="79" t="str">
        <f>IF(E2060+F2060+G2060=0,"",E2060*'Emission Factors'!C$27+F2060*'Emission Factors'!C$29+G2060*'Emission Factors'!$C$31)</f>
        <v/>
      </c>
      <c r="N2060" s="79" t="str">
        <f t="shared" si="93"/>
        <v/>
      </c>
      <c r="O2060" s="79" t="str">
        <f t="shared" si="94"/>
        <v/>
      </c>
      <c r="P2060" s="79" t="str">
        <f>IFERROR(N2060*'Emission Factors'!C$13+O2060*'Emission Factors'!C$20,"")</f>
        <v/>
      </c>
      <c r="Q2060" s="89" t="str">
        <f t="shared" si="95"/>
        <v/>
      </c>
      <c r="R2060" s="90" t="str">
        <f>IFERROR(N2060*'Emission Factors'!C$14+O2060*'Emission Factors'!C$21,"")</f>
        <v/>
      </c>
      <c r="S2060" s="90" t="str">
        <f>IFERROR(N2060*'Emission Factors'!C$15+O2060*'Emission Factors'!C$22,"")</f>
        <v/>
      </c>
      <c r="T2060" s="90" t="str">
        <f>IFERROR(N2060*'Emission Factors'!C$16+O2060*'Emission Factors'!C$23,"")</f>
        <v/>
      </c>
      <c r="U2060" s="28" t="str">
        <f>IFERROR(IF(K2060="Residential",N2060*'Emission Factors'!$C$17+O2060*'Emission Factors'!$C$24,N2060*'Emission Factors'!$C$18+O2060*'Emission Factors'!$C$25),"")</f>
        <v/>
      </c>
    </row>
    <row r="2061" spans="2:21" ht="15" customHeight="1" x14ac:dyDescent="0.35">
      <c r="B2061" s="92"/>
      <c r="C2061" s="86"/>
      <c r="D2061" s="62"/>
      <c r="E2061" s="86"/>
      <c r="F2061" s="86"/>
      <c r="G2061" s="86"/>
      <c r="H2061" s="87"/>
      <c r="I2061" s="88"/>
      <c r="J2061" s="64"/>
      <c r="K2061" s="64"/>
      <c r="L2061" s="79" t="str">
        <f>IF(E2061+F2061+G2061=0,"",E2061*'Emission Factors'!C$26+F2061*'Emission Factors'!C$28+G2061*'Emission Factors'!$C$30)</f>
        <v/>
      </c>
      <c r="M2061" s="79" t="str">
        <f>IF(E2061+F2061+G2061=0,"",E2061*'Emission Factors'!C$27+F2061*'Emission Factors'!C$29+G2061*'Emission Factors'!$C$31)</f>
        <v/>
      </c>
      <c r="N2061" s="79" t="str">
        <f t="shared" si="93"/>
        <v/>
      </c>
      <c r="O2061" s="79" t="str">
        <f t="shared" si="94"/>
        <v/>
      </c>
      <c r="P2061" s="79" t="str">
        <f>IFERROR(N2061*'Emission Factors'!C$13+O2061*'Emission Factors'!C$20,"")</f>
        <v/>
      </c>
      <c r="Q2061" s="89" t="str">
        <f t="shared" si="95"/>
        <v/>
      </c>
      <c r="R2061" s="90" t="str">
        <f>IFERROR(N2061*'Emission Factors'!C$14+O2061*'Emission Factors'!C$21,"")</f>
        <v/>
      </c>
      <c r="S2061" s="90" t="str">
        <f>IFERROR(N2061*'Emission Factors'!C$15+O2061*'Emission Factors'!C$22,"")</f>
        <v/>
      </c>
      <c r="T2061" s="90" t="str">
        <f>IFERROR(N2061*'Emission Factors'!C$16+O2061*'Emission Factors'!C$23,"")</f>
        <v/>
      </c>
      <c r="U2061" s="28" t="str">
        <f>IFERROR(IF(K2061="Residential",N2061*'Emission Factors'!$C$17+O2061*'Emission Factors'!$C$24,N2061*'Emission Factors'!$C$18+O2061*'Emission Factors'!$C$25),"")</f>
        <v/>
      </c>
    </row>
    <row r="2062" spans="2:21" ht="15" customHeight="1" x14ac:dyDescent="0.35">
      <c r="B2062" s="92"/>
      <c r="C2062" s="86"/>
      <c r="D2062" s="63"/>
      <c r="E2062" s="86"/>
      <c r="F2062" s="86"/>
      <c r="G2062" s="86"/>
      <c r="H2062" s="87"/>
      <c r="I2062" s="88"/>
      <c r="J2062" s="64"/>
      <c r="K2062" s="64"/>
      <c r="L2062" s="79" t="str">
        <f>IF(E2062+F2062+G2062=0,"",E2062*'Emission Factors'!C$26+F2062*'Emission Factors'!C$28+G2062*'Emission Factors'!$C$30)</f>
        <v/>
      </c>
      <c r="M2062" s="79" t="str">
        <f>IF(E2062+F2062+G2062=0,"",E2062*'Emission Factors'!C$27+F2062*'Emission Factors'!C$29+G2062*'Emission Factors'!$C$31)</f>
        <v/>
      </c>
      <c r="N2062" s="79" t="str">
        <f t="shared" si="93"/>
        <v/>
      </c>
      <c r="O2062" s="79" t="str">
        <f t="shared" si="94"/>
        <v/>
      </c>
      <c r="P2062" s="79" t="str">
        <f>IFERROR(N2062*'Emission Factors'!C$13+O2062*'Emission Factors'!C$20,"")</f>
        <v/>
      </c>
      <c r="Q2062" s="89" t="str">
        <f t="shared" si="95"/>
        <v/>
      </c>
      <c r="R2062" s="90" t="str">
        <f>IFERROR(N2062*'Emission Factors'!C$14+O2062*'Emission Factors'!C$21,"")</f>
        <v/>
      </c>
      <c r="S2062" s="90" t="str">
        <f>IFERROR(N2062*'Emission Factors'!C$15+O2062*'Emission Factors'!C$22,"")</f>
        <v/>
      </c>
      <c r="T2062" s="90" t="str">
        <f>IFERROR(N2062*'Emission Factors'!C$16+O2062*'Emission Factors'!C$23,"")</f>
        <v/>
      </c>
      <c r="U2062" s="28" t="str">
        <f>IFERROR(IF(K2062="Residential",N2062*'Emission Factors'!$C$17+O2062*'Emission Factors'!$C$24,N2062*'Emission Factors'!$C$18+O2062*'Emission Factors'!$C$25),"")</f>
        <v/>
      </c>
    </row>
    <row r="2063" spans="2:21" ht="15" customHeight="1" x14ac:dyDescent="0.35">
      <c r="B2063" s="92"/>
      <c r="C2063" s="86"/>
      <c r="D2063" s="62"/>
      <c r="E2063" s="86"/>
      <c r="F2063" s="86"/>
      <c r="G2063" s="86"/>
      <c r="H2063" s="87"/>
      <c r="I2063" s="88"/>
      <c r="J2063" s="64"/>
      <c r="K2063" s="64"/>
      <c r="L2063" s="79" t="str">
        <f>IF(E2063+F2063+G2063=0,"",E2063*'Emission Factors'!C$26+F2063*'Emission Factors'!C$28+G2063*'Emission Factors'!$C$30)</f>
        <v/>
      </c>
      <c r="M2063" s="79" t="str">
        <f>IF(E2063+F2063+G2063=0,"",E2063*'Emission Factors'!C$27+F2063*'Emission Factors'!C$29+G2063*'Emission Factors'!$C$31)</f>
        <v/>
      </c>
      <c r="N2063" s="79" t="str">
        <f t="shared" si="93"/>
        <v/>
      </c>
      <c r="O2063" s="79" t="str">
        <f t="shared" si="94"/>
        <v/>
      </c>
      <c r="P2063" s="79" t="str">
        <f>IFERROR(N2063*'Emission Factors'!C$13+O2063*'Emission Factors'!C$20,"")</f>
        <v/>
      </c>
      <c r="Q2063" s="89" t="str">
        <f t="shared" si="95"/>
        <v/>
      </c>
      <c r="R2063" s="90" t="str">
        <f>IFERROR(N2063*'Emission Factors'!C$14+O2063*'Emission Factors'!C$21,"")</f>
        <v/>
      </c>
      <c r="S2063" s="90" t="str">
        <f>IFERROR(N2063*'Emission Factors'!C$15+O2063*'Emission Factors'!C$22,"")</f>
        <v/>
      </c>
      <c r="T2063" s="90" t="str">
        <f>IFERROR(N2063*'Emission Factors'!C$16+O2063*'Emission Factors'!C$23,"")</f>
        <v/>
      </c>
      <c r="U2063" s="28" t="str">
        <f>IFERROR(IF(K2063="Residential",N2063*'Emission Factors'!$C$17+O2063*'Emission Factors'!$C$24,N2063*'Emission Factors'!$C$18+O2063*'Emission Factors'!$C$25),"")</f>
        <v/>
      </c>
    </row>
    <row r="2064" spans="2:21" ht="15" customHeight="1" x14ac:dyDescent="0.35">
      <c r="B2064" s="92"/>
      <c r="C2064" s="86"/>
      <c r="D2064" s="62"/>
      <c r="E2064" s="86"/>
      <c r="F2064" s="86"/>
      <c r="G2064" s="86"/>
      <c r="H2064" s="87"/>
      <c r="I2064" s="88"/>
      <c r="J2064" s="64"/>
      <c r="K2064" s="64"/>
      <c r="L2064" s="79" t="str">
        <f>IF(E2064+F2064+G2064=0,"",E2064*'Emission Factors'!C$26+F2064*'Emission Factors'!C$28+G2064*'Emission Factors'!$C$30)</f>
        <v/>
      </c>
      <c r="M2064" s="79" t="str">
        <f>IF(E2064+F2064+G2064=0,"",E2064*'Emission Factors'!C$27+F2064*'Emission Factors'!C$29+G2064*'Emission Factors'!$C$31)</f>
        <v/>
      </c>
      <c r="N2064" s="79" t="str">
        <f t="shared" si="93"/>
        <v/>
      </c>
      <c r="O2064" s="79" t="str">
        <f t="shared" si="94"/>
        <v/>
      </c>
      <c r="P2064" s="79" t="str">
        <f>IFERROR(N2064*'Emission Factors'!C$13+O2064*'Emission Factors'!C$20,"")</f>
        <v/>
      </c>
      <c r="Q2064" s="89" t="str">
        <f t="shared" si="95"/>
        <v/>
      </c>
      <c r="R2064" s="90" t="str">
        <f>IFERROR(N2064*'Emission Factors'!C$14+O2064*'Emission Factors'!C$21,"")</f>
        <v/>
      </c>
      <c r="S2064" s="90" t="str">
        <f>IFERROR(N2064*'Emission Factors'!C$15+O2064*'Emission Factors'!C$22,"")</f>
        <v/>
      </c>
      <c r="T2064" s="90" t="str">
        <f>IFERROR(N2064*'Emission Factors'!C$16+O2064*'Emission Factors'!C$23,"")</f>
        <v/>
      </c>
      <c r="U2064" s="28" t="str">
        <f>IFERROR(IF(K2064="Residential",N2064*'Emission Factors'!$C$17+O2064*'Emission Factors'!$C$24,N2064*'Emission Factors'!$C$18+O2064*'Emission Factors'!$C$25),"")</f>
        <v/>
      </c>
    </row>
    <row r="2065" spans="2:21" ht="15" customHeight="1" x14ac:dyDescent="0.35">
      <c r="B2065" s="92"/>
      <c r="C2065" s="86"/>
      <c r="D2065" s="62"/>
      <c r="E2065" s="86"/>
      <c r="F2065" s="86"/>
      <c r="G2065" s="86"/>
      <c r="H2065" s="87"/>
      <c r="I2065" s="88"/>
      <c r="J2065" s="64"/>
      <c r="K2065" s="64"/>
      <c r="L2065" s="79" t="str">
        <f>IF(E2065+F2065+G2065=0,"",E2065*'Emission Factors'!C$26+F2065*'Emission Factors'!C$28+G2065*'Emission Factors'!$C$30)</f>
        <v/>
      </c>
      <c r="M2065" s="79" t="str">
        <f>IF(E2065+F2065+G2065=0,"",E2065*'Emission Factors'!C$27+F2065*'Emission Factors'!C$29+G2065*'Emission Factors'!$C$31)</f>
        <v/>
      </c>
      <c r="N2065" s="79" t="str">
        <f t="shared" si="93"/>
        <v/>
      </c>
      <c r="O2065" s="79" t="str">
        <f t="shared" si="94"/>
        <v/>
      </c>
      <c r="P2065" s="79" t="str">
        <f>IFERROR(N2065*'Emission Factors'!C$13+O2065*'Emission Factors'!C$20,"")</f>
        <v/>
      </c>
      <c r="Q2065" s="89" t="str">
        <f t="shared" si="95"/>
        <v/>
      </c>
      <c r="R2065" s="90" t="str">
        <f>IFERROR(N2065*'Emission Factors'!C$14+O2065*'Emission Factors'!C$21,"")</f>
        <v/>
      </c>
      <c r="S2065" s="90" t="str">
        <f>IFERROR(N2065*'Emission Factors'!C$15+O2065*'Emission Factors'!C$22,"")</f>
        <v/>
      </c>
      <c r="T2065" s="90" t="str">
        <f>IFERROR(N2065*'Emission Factors'!C$16+O2065*'Emission Factors'!C$23,"")</f>
        <v/>
      </c>
      <c r="U2065" s="28" t="str">
        <f>IFERROR(IF(K2065="Residential",N2065*'Emission Factors'!$C$17+O2065*'Emission Factors'!$C$24,N2065*'Emission Factors'!$C$18+O2065*'Emission Factors'!$C$25),"")</f>
        <v/>
      </c>
    </row>
    <row r="2066" spans="2:21" ht="15" customHeight="1" x14ac:dyDescent="0.35">
      <c r="B2066" s="92"/>
      <c r="C2066" s="86"/>
      <c r="D2066" s="62"/>
      <c r="E2066" s="86"/>
      <c r="F2066" s="86"/>
      <c r="G2066" s="86"/>
      <c r="H2066" s="87"/>
      <c r="I2066" s="88"/>
      <c r="J2066" s="64"/>
      <c r="K2066" s="64"/>
      <c r="L2066" s="79" t="str">
        <f>IF(E2066+F2066+G2066=0,"",E2066*'Emission Factors'!C$26+F2066*'Emission Factors'!C$28+G2066*'Emission Factors'!$C$30)</f>
        <v/>
      </c>
      <c r="M2066" s="79" t="str">
        <f>IF(E2066+F2066+G2066=0,"",E2066*'Emission Factors'!C$27+F2066*'Emission Factors'!C$29+G2066*'Emission Factors'!$C$31)</f>
        <v/>
      </c>
      <c r="N2066" s="79" t="str">
        <f t="shared" ref="N2066:N2129" si="96">IFERROR(L2066*J2066,"")</f>
        <v/>
      </c>
      <c r="O2066" s="79" t="str">
        <f t="shared" ref="O2066:O2129" si="97">IFERROR(M2066*J2066,"")</f>
        <v/>
      </c>
      <c r="P2066" s="79" t="str">
        <f>IFERROR(N2066*'Emission Factors'!C$13+O2066*'Emission Factors'!C$20,"")</f>
        <v/>
      </c>
      <c r="Q2066" s="89" t="str">
        <f t="shared" ref="Q2066:Q2129" si="98">IFERROR(P2066/I2066,"")</f>
        <v/>
      </c>
      <c r="R2066" s="90" t="str">
        <f>IFERROR(N2066*'Emission Factors'!C$14+O2066*'Emission Factors'!C$21,"")</f>
        <v/>
      </c>
      <c r="S2066" s="90" t="str">
        <f>IFERROR(N2066*'Emission Factors'!C$15+O2066*'Emission Factors'!C$22,"")</f>
        <v/>
      </c>
      <c r="T2066" s="90" t="str">
        <f>IFERROR(N2066*'Emission Factors'!C$16+O2066*'Emission Factors'!C$23,"")</f>
        <v/>
      </c>
      <c r="U2066" s="28" t="str">
        <f>IFERROR(IF(K2066="Residential",N2066*'Emission Factors'!$C$17+O2066*'Emission Factors'!$C$24,N2066*'Emission Factors'!$C$18+O2066*'Emission Factors'!$C$25),"")</f>
        <v/>
      </c>
    </row>
    <row r="2067" spans="2:21" ht="15" customHeight="1" x14ac:dyDescent="0.35">
      <c r="B2067" s="92"/>
      <c r="C2067" s="86"/>
      <c r="D2067" s="63"/>
      <c r="E2067" s="86"/>
      <c r="F2067" s="86"/>
      <c r="G2067" s="86"/>
      <c r="H2067" s="87"/>
      <c r="I2067" s="88"/>
      <c r="J2067" s="64"/>
      <c r="K2067" s="64"/>
      <c r="L2067" s="79" t="str">
        <f>IF(E2067+F2067+G2067=0,"",E2067*'Emission Factors'!C$26+F2067*'Emission Factors'!C$28+G2067*'Emission Factors'!$C$30)</f>
        <v/>
      </c>
      <c r="M2067" s="79" t="str">
        <f>IF(E2067+F2067+G2067=0,"",E2067*'Emission Factors'!C$27+F2067*'Emission Factors'!C$29+G2067*'Emission Factors'!$C$31)</f>
        <v/>
      </c>
      <c r="N2067" s="79" t="str">
        <f t="shared" si="96"/>
        <v/>
      </c>
      <c r="O2067" s="79" t="str">
        <f t="shared" si="97"/>
        <v/>
      </c>
      <c r="P2067" s="79" t="str">
        <f>IFERROR(N2067*'Emission Factors'!C$13+O2067*'Emission Factors'!C$20,"")</f>
        <v/>
      </c>
      <c r="Q2067" s="89" t="str">
        <f t="shared" si="98"/>
        <v/>
      </c>
      <c r="R2067" s="90" t="str">
        <f>IFERROR(N2067*'Emission Factors'!C$14+O2067*'Emission Factors'!C$21,"")</f>
        <v/>
      </c>
      <c r="S2067" s="90" t="str">
        <f>IFERROR(N2067*'Emission Factors'!C$15+O2067*'Emission Factors'!C$22,"")</f>
        <v/>
      </c>
      <c r="T2067" s="90" t="str">
        <f>IFERROR(N2067*'Emission Factors'!C$16+O2067*'Emission Factors'!C$23,"")</f>
        <v/>
      </c>
      <c r="U2067" s="28" t="str">
        <f>IFERROR(IF(K2067="Residential",N2067*'Emission Factors'!$C$17+O2067*'Emission Factors'!$C$24,N2067*'Emission Factors'!$C$18+O2067*'Emission Factors'!$C$25),"")</f>
        <v/>
      </c>
    </row>
    <row r="2068" spans="2:21" ht="15" customHeight="1" x14ac:dyDescent="0.35">
      <c r="B2068" s="92"/>
      <c r="C2068" s="86"/>
      <c r="D2068" s="62"/>
      <c r="E2068" s="86"/>
      <c r="F2068" s="86"/>
      <c r="G2068" s="86"/>
      <c r="H2068" s="87"/>
      <c r="I2068" s="88"/>
      <c r="J2068" s="64"/>
      <c r="K2068" s="64"/>
      <c r="L2068" s="79" t="str">
        <f>IF(E2068+F2068+G2068=0,"",E2068*'Emission Factors'!C$26+F2068*'Emission Factors'!C$28+G2068*'Emission Factors'!$C$30)</f>
        <v/>
      </c>
      <c r="M2068" s="79" t="str">
        <f>IF(E2068+F2068+G2068=0,"",E2068*'Emission Factors'!C$27+F2068*'Emission Factors'!C$29+G2068*'Emission Factors'!$C$31)</f>
        <v/>
      </c>
      <c r="N2068" s="79" t="str">
        <f t="shared" si="96"/>
        <v/>
      </c>
      <c r="O2068" s="79" t="str">
        <f t="shared" si="97"/>
        <v/>
      </c>
      <c r="P2068" s="79" t="str">
        <f>IFERROR(N2068*'Emission Factors'!C$13+O2068*'Emission Factors'!C$20,"")</f>
        <v/>
      </c>
      <c r="Q2068" s="89" t="str">
        <f t="shared" si="98"/>
        <v/>
      </c>
      <c r="R2068" s="90" t="str">
        <f>IFERROR(N2068*'Emission Factors'!C$14+O2068*'Emission Factors'!C$21,"")</f>
        <v/>
      </c>
      <c r="S2068" s="90" t="str">
        <f>IFERROR(N2068*'Emission Factors'!C$15+O2068*'Emission Factors'!C$22,"")</f>
        <v/>
      </c>
      <c r="T2068" s="90" t="str">
        <f>IFERROR(N2068*'Emission Factors'!C$16+O2068*'Emission Factors'!C$23,"")</f>
        <v/>
      </c>
      <c r="U2068" s="28" t="str">
        <f>IFERROR(IF(K2068="Residential",N2068*'Emission Factors'!$C$17+O2068*'Emission Factors'!$C$24,N2068*'Emission Factors'!$C$18+O2068*'Emission Factors'!$C$25),"")</f>
        <v/>
      </c>
    </row>
    <row r="2069" spans="2:21" ht="15" customHeight="1" x14ac:dyDescent="0.35">
      <c r="B2069" s="92"/>
      <c r="C2069" s="86"/>
      <c r="D2069" s="62"/>
      <c r="E2069" s="86"/>
      <c r="F2069" s="86"/>
      <c r="G2069" s="86"/>
      <c r="H2069" s="87"/>
      <c r="I2069" s="88"/>
      <c r="J2069" s="64"/>
      <c r="K2069" s="64"/>
      <c r="L2069" s="79" t="str">
        <f>IF(E2069+F2069+G2069=0,"",E2069*'Emission Factors'!C$26+F2069*'Emission Factors'!C$28+G2069*'Emission Factors'!$C$30)</f>
        <v/>
      </c>
      <c r="M2069" s="79" t="str">
        <f>IF(E2069+F2069+G2069=0,"",E2069*'Emission Factors'!C$27+F2069*'Emission Factors'!C$29+G2069*'Emission Factors'!$C$31)</f>
        <v/>
      </c>
      <c r="N2069" s="79" t="str">
        <f t="shared" si="96"/>
        <v/>
      </c>
      <c r="O2069" s="79" t="str">
        <f t="shared" si="97"/>
        <v/>
      </c>
      <c r="P2069" s="79" t="str">
        <f>IFERROR(N2069*'Emission Factors'!C$13+O2069*'Emission Factors'!C$20,"")</f>
        <v/>
      </c>
      <c r="Q2069" s="89" t="str">
        <f t="shared" si="98"/>
        <v/>
      </c>
      <c r="R2069" s="90" t="str">
        <f>IFERROR(N2069*'Emission Factors'!C$14+O2069*'Emission Factors'!C$21,"")</f>
        <v/>
      </c>
      <c r="S2069" s="90" t="str">
        <f>IFERROR(N2069*'Emission Factors'!C$15+O2069*'Emission Factors'!C$22,"")</f>
        <v/>
      </c>
      <c r="T2069" s="90" t="str">
        <f>IFERROR(N2069*'Emission Factors'!C$16+O2069*'Emission Factors'!C$23,"")</f>
        <v/>
      </c>
      <c r="U2069" s="28" t="str">
        <f>IFERROR(IF(K2069="Residential",N2069*'Emission Factors'!$C$17+O2069*'Emission Factors'!$C$24,N2069*'Emission Factors'!$C$18+O2069*'Emission Factors'!$C$25),"")</f>
        <v/>
      </c>
    </row>
    <row r="2070" spans="2:21" ht="15" customHeight="1" x14ac:dyDescent="0.35">
      <c r="B2070" s="92"/>
      <c r="C2070" s="86"/>
      <c r="D2070" s="62"/>
      <c r="E2070" s="86"/>
      <c r="F2070" s="86"/>
      <c r="G2070" s="86"/>
      <c r="H2070" s="87"/>
      <c r="I2070" s="88"/>
      <c r="J2070" s="64"/>
      <c r="K2070" s="64"/>
      <c r="L2070" s="79" t="str">
        <f>IF(E2070+F2070+G2070=0,"",E2070*'Emission Factors'!C$26+F2070*'Emission Factors'!C$28+G2070*'Emission Factors'!$C$30)</f>
        <v/>
      </c>
      <c r="M2070" s="79" t="str">
        <f>IF(E2070+F2070+G2070=0,"",E2070*'Emission Factors'!C$27+F2070*'Emission Factors'!C$29+G2070*'Emission Factors'!$C$31)</f>
        <v/>
      </c>
      <c r="N2070" s="79" t="str">
        <f t="shared" si="96"/>
        <v/>
      </c>
      <c r="O2070" s="79" t="str">
        <f t="shared" si="97"/>
        <v/>
      </c>
      <c r="P2070" s="79" t="str">
        <f>IFERROR(N2070*'Emission Factors'!C$13+O2070*'Emission Factors'!C$20,"")</f>
        <v/>
      </c>
      <c r="Q2070" s="89" t="str">
        <f t="shared" si="98"/>
        <v/>
      </c>
      <c r="R2070" s="90" t="str">
        <f>IFERROR(N2070*'Emission Factors'!C$14+O2070*'Emission Factors'!C$21,"")</f>
        <v/>
      </c>
      <c r="S2070" s="90" t="str">
        <f>IFERROR(N2070*'Emission Factors'!C$15+O2070*'Emission Factors'!C$22,"")</f>
        <v/>
      </c>
      <c r="T2070" s="90" t="str">
        <f>IFERROR(N2070*'Emission Factors'!C$16+O2070*'Emission Factors'!C$23,"")</f>
        <v/>
      </c>
      <c r="U2070" s="28" t="str">
        <f>IFERROR(IF(K2070="Residential",N2070*'Emission Factors'!$C$17+O2070*'Emission Factors'!$C$24,N2070*'Emission Factors'!$C$18+O2070*'Emission Factors'!$C$25),"")</f>
        <v/>
      </c>
    </row>
    <row r="2071" spans="2:21" ht="15" customHeight="1" x14ac:dyDescent="0.35">
      <c r="B2071" s="92"/>
      <c r="C2071" s="86"/>
      <c r="D2071" s="62"/>
      <c r="E2071" s="86"/>
      <c r="F2071" s="86"/>
      <c r="G2071" s="86"/>
      <c r="H2071" s="87"/>
      <c r="I2071" s="88"/>
      <c r="J2071" s="64"/>
      <c r="K2071" s="64"/>
      <c r="L2071" s="79" t="str">
        <f>IF(E2071+F2071+G2071=0,"",E2071*'Emission Factors'!C$26+F2071*'Emission Factors'!C$28+G2071*'Emission Factors'!$C$30)</f>
        <v/>
      </c>
      <c r="M2071" s="79" t="str">
        <f>IF(E2071+F2071+G2071=0,"",E2071*'Emission Factors'!C$27+F2071*'Emission Factors'!C$29+G2071*'Emission Factors'!$C$31)</f>
        <v/>
      </c>
      <c r="N2071" s="79" t="str">
        <f t="shared" si="96"/>
        <v/>
      </c>
      <c r="O2071" s="79" t="str">
        <f t="shared" si="97"/>
        <v/>
      </c>
      <c r="P2071" s="79" t="str">
        <f>IFERROR(N2071*'Emission Factors'!C$13+O2071*'Emission Factors'!C$20,"")</f>
        <v/>
      </c>
      <c r="Q2071" s="89" t="str">
        <f t="shared" si="98"/>
        <v/>
      </c>
      <c r="R2071" s="90" t="str">
        <f>IFERROR(N2071*'Emission Factors'!C$14+O2071*'Emission Factors'!C$21,"")</f>
        <v/>
      </c>
      <c r="S2071" s="90" t="str">
        <f>IFERROR(N2071*'Emission Factors'!C$15+O2071*'Emission Factors'!C$22,"")</f>
        <v/>
      </c>
      <c r="T2071" s="90" t="str">
        <f>IFERROR(N2071*'Emission Factors'!C$16+O2071*'Emission Factors'!C$23,"")</f>
        <v/>
      </c>
      <c r="U2071" s="28" t="str">
        <f>IFERROR(IF(K2071="Residential",N2071*'Emission Factors'!$C$17+O2071*'Emission Factors'!$C$24,N2071*'Emission Factors'!$C$18+O2071*'Emission Factors'!$C$25),"")</f>
        <v/>
      </c>
    </row>
    <row r="2072" spans="2:21" ht="15" customHeight="1" x14ac:dyDescent="0.35">
      <c r="B2072" s="92"/>
      <c r="C2072" s="86"/>
      <c r="D2072" s="63"/>
      <c r="E2072" s="86"/>
      <c r="F2072" s="86"/>
      <c r="G2072" s="86"/>
      <c r="H2072" s="87"/>
      <c r="I2072" s="88"/>
      <c r="J2072" s="64"/>
      <c r="K2072" s="64"/>
      <c r="L2072" s="79" t="str">
        <f>IF(E2072+F2072+G2072=0,"",E2072*'Emission Factors'!C$26+F2072*'Emission Factors'!C$28+G2072*'Emission Factors'!$C$30)</f>
        <v/>
      </c>
      <c r="M2072" s="79" t="str">
        <f>IF(E2072+F2072+G2072=0,"",E2072*'Emission Factors'!C$27+F2072*'Emission Factors'!C$29+G2072*'Emission Factors'!$C$31)</f>
        <v/>
      </c>
      <c r="N2072" s="79" t="str">
        <f t="shared" si="96"/>
        <v/>
      </c>
      <c r="O2072" s="79" t="str">
        <f t="shared" si="97"/>
        <v/>
      </c>
      <c r="P2072" s="79" t="str">
        <f>IFERROR(N2072*'Emission Factors'!C$13+O2072*'Emission Factors'!C$20,"")</f>
        <v/>
      </c>
      <c r="Q2072" s="89" t="str">
        <f t="shared" si="98"/>
        <v/>
      </c>
      <c r="R2072" s="90" t="str">
        <f>IFERROR(N2072*'Emission Factors'!C$14+O2072*'Emission Factors'!C$21,"")</f>
        <v/>
      </c>
      <c r="S2072" s="90" t="str">
        <f>IFERROR(N2072*'Emission Factors'!C$15+O2072*'Emission Factors'!C$22,"")</f>
        <v/>
      </c>
      <c r="T2072" s="90" t="str">
        <f>IFERROR(N2072*'Emission Factors'!C$16+O2072*'Emission Factors'!C$23,"")</f>
        <v/>
      </c>
      <c r="U2072" s="28" t="str">
        <f>IFERROR(IF(K2072="Residential",N2072*'Emission Factors'!$C$17+O2072*'Emission Factors'!$C$24,N2072*'Emission Factors'!$C$18+O2072*'Emission Factors'!$C$25),"")</f>
        <v/>
      </c>
    </row>
    <row r="2073" spans="2:21" ht="15" customHeight="1" x14ac:dyDescent="0.35">
      <c r="B2073" s="92"/>
      <c r="C2073" s="86"/>
      <c r="D2073" s="62"/>
      <c r="E2073" s="86"/>
      <c r="F2073" s="86"/>
      <c r="G2073" s="86"/>
      <c r="H2073" s="87"/>
      <c r="I2073" s="88"/>
      <c r="J2073" s="64"/>
      <c r="K2073" s="64"/>
      <c r="L2073" s="79" t="str">
        <f>IF(E2073+F2073+G2073=0,"",E2073*'Emission Factors'!C$26+F2073*'Emission Factors'!C$28+G2073*'Emission Factors'!$C$30)</f>
        <v/>
      </c>
      <c r="M2073" s="79" t="str">
        <f>IF(E2073+F2073+G2073=0,"",E2073*'Emission Factors'!C$27+F2073*'Emission Factors'!C$29+G2073*'Emission Factors'!$C$31)</f>
        <v/>
      </c>
      <c r="N2073" s="79" t="str">
        <f t="shared" si="96"/>
        <v/>
      </c>
      <c r="O2073" s="79" t="str">
        <f t="shared" si="97"/>
        <v/>
      </c>
      <c r="P2073" s="79" t="str">
        <f>IFERROR(N2073*'Emission Factors'!C$13+O2073*'Emission Factors'!C$20,"")</f>
        <v/>
      </c>
      <c r="Q2073" s="89" t="str">
        <f t="shared" si="98"/>
        <v/>
      </c>
      <c r="R2073" s="90" t="str">
        <f>IFERROR(N2073*'Emission Factors'!C$14+O2073*'Emission Factors'!C$21,"")</f>
        <v/>
      </c>
      <c r="S2073" s="90" t="str">
        <f>IFERROR(N2073*'Emission Factors'!C$15+O2073*'Emission Factors'!C$22,"")</f>
        <v/>
      </c>
      <c r="T2073" s="90" t="str">
        <f>IFERROR(N2073*'Emission Factors'!C$16+O2073*'Emission Factors'!C$23,"")</f>
        <v/>
      </c>
      <c r="U2073" s="28" t="str">
        <f>IFERROR(IF(K2073="Residential",N2073*'Emission Factors'!$C$17+O2073*'Emission Factors'!$C$24,N2073*'Emission Factors'!$C$18+O2073*'Emission Factors'!$C$25),"")</f>
        <v/>
      </c>
    </row>
    <row r="2074" spans="2:21" ht="15" customHeight="1" x14ac:dyDescent="0.35">
      <c r="B2074" s="92"/>
      <c r="C2074" s="86"/>
      <c r="D2074" s="62"/>
      <c r="E2074" s="86"/>
      <c r="F2074" s="86"/>
      <c r="G2074" s="86"/>
      <c r="H2074" s="87"/>
      <c r="I2074" s="88"/>
      <c r="J2074" s="64"/>
      <c r="K2074" s="64"/>
      <c r="L2074" s="79" t="str">
        <f>IF(E2074+F2074+G2074=0,"",E2074*'Emission Factors'!C$26+F2074*'Emission Factors'!C$28+G2074*'Emission Factors'!$C$30)</f>
        <v/>
      </c>
      <c r="M2074" s="79" t="str">
        <f>IF(E2074+F2074+G2074=0,"",E2074*'Emission Factors'!C$27+F2074*'Emission Factors'!C$29+G2074*'Emission Factors'!$C$31)</f>
        <v/>
      </c>
      <c r="N2074" s="79" t="str">
        <f t="shared" si="96"/>
        <v/>
      </c>
      <c r="O2074" s="79" t="str">
        <f t="shared" si="97"/>
        <v/>
      </c>
      <c r="P2074" s="79" t="str">
        <f>IFERROR(N2074*'Emission Factors'!C$13+O2074*'Emission Factors'!C$20,"")</f>
        <v/>
      </c>
      <c r="Q2074" s="89" t="str">
        <f t="shared" si="98"/>
        <v/>
      </c>
      <c r="R2074" s="90" t="str">
        <f>IFERROR(N2074*'Emission Factors'!C$14+O2074*'Emission Factors'!C$21,"")</f>
        <v/>
      </c>
      <c r="S2074" s="90" t="str">
        <f>IFERROR(N2074*'Emission Factors'!C$15+O2074*'Emission Factors'!C$22,"")</f>
        <v/>
      </c>
      <c r="T2074" s="90" t="str">
        <f>IFERROR(N2074*'Emission Factors'!C$16+O2074*'Emission Factors'!C$23,"")</f>
        <v/>
      </c>
      <c r="U2074" s="28" t="str">
        <f>IFERROR(IF(K2074="Residential",N2074*'Emission Factors'!$C$17+O2074*'Emission Factors'!$C$24,N2074*'Emission Factors'!$C$18+O2074*'Emission Factors'!$C$25),"")</f>
        <v/>
      </c>
    </row>
    <row r="2075" spans="2:21" ht="15" customHeight="1" x14ac:dyDescent="0.35">
      <c r="B2075" s="92"/>
      <c r="C2075" s="86"/>
      <c r="D2075" s="62"/>
      <c r="E2075" s="86"/>
      <c r="F2075" s="86"/>
      <c r="G2075" s="86"/>
      <c r="H2075" s="87"/>
      <c r="I2075" s="88"/>
      <c r="J2075" s="64"/>
      <c r="K2075" s="64"/>
      <c r="L2075" s="79" t="str">
        <f>IF(E2075+F2075+G2075=0,"",E2075*'Emission Factors'!C$26+F2075*'Emission Factors'!C$28+G2075*'Emission Factors'!$C$30)</f>
        <v/>
      </c>
      <c r="M2075" s="79" t="str">
        <f>IF(E2075+F2075+G2075=0,"",E2075*'Emission Factors'!C$27+F2075*'Emission Factors'!C$29+G2075*'Emission Factors'!$C$31)</f>
        <v/>
      </c>
      <c r="N2075" s="79" t="str">
        <f t="shared" si="96"/>
        <v/>
      </c>
      <c r="O2075" s="79" t="str">
        <f t="shared" si="97"/>
        <v/>
      </c>
      <c r="P2075" s="79" t="str">
        <f>IFERROR(N2075*'Emission Factors'!C$13+O2075*'Emission Factors'!C$20,"")</f>
        <v/>
      </c>
      <c r="Q2075" s="89" t="str">
        <f t="shared" si="98"/>
        <v/>
      </c>
      <c r="R2075" s="90" t="str">
        <f>IFERROR(N2075*'Emission Factors'!C$14+O2075*'Emission Factors'!C$21,"")</f>
        <v/>
      </c>
      <c r="S2075" s="90" t="str">
        <f>IFERROR(N2075*'Emission Factors'!C$15+O2075*'Emission Factors'!C$22,"")</f>
        <v/>
      </c>
      <c r="T2075" s="90" t="str">
        <f>IFERROR(N2075*'Emission Factors'!C$16+O2075*'Emission Factors'!C$23,"")</f>
        <v/>
      </c>
      <c r="U2075" s="28" t="str">
        <f>IFERROR(IF(K2075="Residential",N2075*'Emission Factors'!$C$17+O2075*'Emission Factors'!$C$24,N2075*'Emission Factors'!$C$18+O2075*'Emission Factors'!$C$25),"")</f>
        <v/>
      </c>
    </row>
    <row r="2076" spans="2:21" ht="15" customHeight="1" x14ac:dyDescent="0.35">
      <c r="B2076" s="92"/>
      <c r="C2076" s="86"/>
      <c r="D2076" s="62"/>
      <c r="E2076" s="86"/>
      <c r="F2076" s="86"/>
      <c r="G2076" s="86"/>
      <c r="H2076" s="87"/>
      <c r="I2076" s="88"/>
      <c r="J2076" s="64"/>
      <c r="K2076" s="64"/>
      <c r="L2076" s="79" t="str">
        <f>IF(E2076+F2076+G2076=0,"",E2076*'Emission Factors'!C$26+F2076*'Emission Factors'!C$28+G2076*'Emission Factors'!$C$30)</f>
        <v/>
      </c>
      <c r="M2076" s="79" t="str">
        <f>IF(E2076+F2076+G2076=0,"",E2076*'Emission Factors'!C$27+F2076*'Emission Factors'!C$29+G2076*'Emission Factors'!$C$31)</f>
        <v/>
      </c>
      <c r="N2076" s="79" t="str">
        <f t="shared" si="96"/>
        <v/>
      </c>
      <c r="O2076" s="79" t="str">
        <f t="shared" si="97"/>
        <v/>
      </c>
      <c r="P2076" s="79" t="str">
        <f>IFERROR(N2076*'Emission Factors'!C$13+O2076*'Emission Factors'!C$20,"")</f>
        <v/>
      </c>
      <c r="Q2076" s="89" t="str">
        <f t="shared" si="98"/>
        <v/>
      </c>
      <c r="R2076" s="90" t="str">
        <f>IFERROR(N2076*'Emission Factors'!C$14+O2076*'Emission Factors'!C$21,"")</f>
        <v/>
      </c>
      <c r="S2076" s="90" t="str">
        <f>IFERROR(N2076*'Emission Factors'!C$15+O2076*'Emission Factors'!C$22,"")</f>
        <v/>
      </c>
      <c r="T2076" s="90" t="str">
        <f>IFERROR(N2076*'Emission Factors'!C$16+O2076*'Emission Factors'!C$23,"")</f>
        <v/>
      </c>
      <c r="U2076" s="28" t="str">
        <f>IFERROR(IF(K2076="Residential",N2076*'Emission Factors'!$C$17+O2076*'Emission Factors'!$C$24,N2076*'Emission Factors'!$C$18+O2076*'Emission Factors'!$C$25),"")</f>
        <v/>
      </c>
    </row>
    <row r="2077" spans="2:21" ht="15" customHeight="1" x14ac:dyDescent="0.35">
      <c r="B2077" s="92"/>
      <c r="C2077" s="86"/>
      <c r="D2077" s="63"/>
      <c r="E2077" s="86"/>
      <c r="F2077" s="86"/>
      <c r="G2077" s="86"/>
      <c r="H2077" s="87"/>
      <c r="I2077" s="88"/>
      <c r="J2077" s="64"/>
      <c r="K2077" s="64"/>
      <c r="L2077" s="79" t="str">
        <f>IF(E2077+F2077+G2077=0,"",E2077*'Emission Factors'!C$26+F2077*'Emission Factors'!C$28+G2077*'Emission Factors'!$C$30)</f>
        <v/>
      </c>
      <c r="M2077" s="79" t="str">
        <f>IF(E2077+F2077+G2077=0,"",E2077*'Emission Factors'!C$27+F2077*'Emission Factors'!C$29+G2077*'Emission Factors'!$C$31)</f>
        <v/>
      </c>
      <c r="N2077" s="79" t="str">
        <f t="shared" si="96"/>
        <v/>
      </c>
      <c r="O2077" s="79" t="str">
        <f t="shared" si="97"/>
        <v/>
      </c>
      <c r="P2077" s="79" t="str">
        <f>IFERROR(N2077*'Emission Factors'!C$13+O2077*'Emission Factors'!C$20,"")</f>
        <v/>
      </c>
      <c r="Q2077" s="89" t="str">
        <f t="shared" si="98"/>
        <v/>
      </c>
      <c r="R2077" s="90" t="str">
        <f>IFERROR(N2077*'Emission Factors'!C$14+O2077*'Emission Factors'!C$21,"")</f>
        <v/>
      </c>
      <c r="S2077" s="90" t="str">
        <f>IFERROR(N2077*'Emission Factors'!C$15+O2077*'Emission Factors'!C$22,"")</f>
        <v/>
      </c>
      <c r="T2077" s="90" t="str">
        <f>IFERROR(N2077*'Emission Factors'!C$16+O2077*'Emission Factors'!C$23,"")</f>
        <v/>
      </c>
      <c r="U2077" s="28" t="str">
        <f>IFERROR(IF(K2077="Residential",N2077*'Emission Factors'!$C$17+O2077*'Emission Factors'!$C$24,N2077*'Emission Factors'!$C$18+O2077*'Emission Factors'!$C$25),"")</f>
        <v/>
      </c>
    </row>
    <row r="2078" spans="2:21" ht="15" customHeight="1" x14ac:dyDescent="0.35">
      <c r="B2078" s="92"/>
      <c r="C2078" s="86"/>
      <c r="D2078" s="62"/>
      <c r="E2078" s="86"/>
      <c r="F2078" s="86"/>
      <c r="G2078" s="86"/>
      <c r="H2078" s="87"/>
      <c r="I2078" s="88"/>
      <c r="J2078" s="64"/>
      <c r="K2078" s="64"/>
      <c r="L2078" s="79" t="str">
        <f>IF(E2078+F2078+G2078=0,"",E2078*'Emission Factors'!C$26+F2078*'Emission Factors'!C$28+G2078*'Emission Factors'!$C$30)</f>
        <v/>
      </c>
      <c r="M2078" s="79" t="str">
        <f>IF(E2078+F2078+G2078=0,"",E2078*'Emission Factors'!C$27+F2078*'Emission Factors'!C$29+G2078*'Emission Factors'!$C$31)</f>
        <v/>
      </c>
      <c r="N2078" s="79" t="str">
        <f t="shared" si="96"/>
        <v/>
      </c>
      <c r="O2078" s="79" t="str">
        <f t="shared" si="97"/>
        <v/>
      </c>
      <c r="P2078" s="79" t="str">
        <f>IFERROR(N2078*'Emission Factors'!C$13+O2078*'Emission Factors'!C$20,"")</f>
        <v/>
      </c>
      <c r="Q2078" s="89" t="str">
        <f t="shared" si="98"/>
        <v/>
      </c>
      <c r="R2078" s="90" t="str">
        <f>IFERROR(N2078*'Emission Factors'!C$14+O2078*'Emission Factors'!C$21,"")</f>
        <v/>
      </c>
      <c r="S2078" s="90" t="str">
        <f>IFERROR(N2078*'Emission Factors'!C$15+O2078*'Emission Factors'!C$22,"")</f>
        <v/>
      </c>
      <c r="T2078" s="90" t="str">
        <f>IFERROR(N2078*'Emission Factors'!C$16+O2078*'Emission Factors'!C$23,"")</f>
        <v/>
      </c>
      <c r="U2078" s="28" t="str">
        <f>IFERROR(IF(K2078="Residential",N2078*'Emission Factors'!$C$17+O2078*'Emission Factors'!$C$24,N2078*'Emission Factors'!$C$18+O2078*'Emission Factors'!$C$25),"")</f>
        <v/>
      </c>
    </row>
    <row r="2079" spans="2:21" ht="15" customHeight="1" x14ac:dyDescent="0.35">
      <c r="B2079" s="92"/>
      <c r="C2079" s="86"/>
      <c r="D2079" s="62"/>
      <c r="E2079" s="86"/>
      <c r="F2079" s="86"/>
      <c r="G2079" s="86"/>
      <c r="H2079" s="87"/>
      <c r="I2079" s="88"/>
      <c r="J2079" s="64"/>
      <c r="K2079" s="64"/>
      <c r="L2079" s="79" t="str">
        <f>IF(E2079+F2079+G2079=0,"",E2079*'Emission Factors'!C$26+F2079*'Emission Factors'!C$28+G2079*'Emission Factors'!$C$30)</f>
        <v/>
      </c>
      <c r="M2079" s="79" t="str">
        <f>IF(E2079+F2079+G2079=0,"",E2079*'Emission Factors'!C$27+F2079*'Emission Factors'!C$29+G2079*'Emission Factors'!$C$31)</f>
        <v/>
      </c>
      <c r="N2079" s="79" t="str">
        <f t="shared" si="96"/>
        <v/>
      </c>
      <c r="O2079" s="79" t="str">
        <f t="shared" si="97"/>
        <v/>
      </c>
      <c r="P2079" s="79" t="str">
        <f>IFERROR(N2079*'Emission Factors'!C$13+O2079*'Emission Factors'!C$20,"")</f>
        <v/>
      </c>
      <c r="Q2079" s="89" t="str">
        <f t="shared" si="98"/>
        <v/>
      </c>
      <c r="R2079" s="90" t="str">
        <f>IFERROR(N2079*'Emission Factors'!C$14+O2079*'Emission Factors'!C$21,"")</f>
        <v/>
      </c>
      <c r="S2079" s="90" t="str">
        <f>IFERROR(N2079*'Emission Factors'!C$15+O2079*'Emission Factors'!C$22,"")</f>
        <v/>
      </c>
      <c r="T2079" s="90" t="str">
        <f>IFERROR(N2079*'Emission Factors'!C$16+O2079*'Emission Factors'!C$23,"")</f>
        <v/>
      </c>
      <c r="U2079" s="28" t="str">
        <f>IFERROR(IF(K2079="Residential",N2079*'Emission Factors'!$C$17+O2079*'Emission Factors'!$C$24,N2079*'Emission Factors'!$C$18+O2079*'Emission Factors'!$C$25),"")</f>
        <v/>
      </c>
    </row>
    <row r="2080" spans="2:21" ht="15" customHeight="1" x14ac:dyDescent="0.35">
      <c r="B2080" s="92"/>
      <c r="C2080" s="86"/>
      <c r="D2080" s="62"/>
      <c r="E2080" s="86"/>
      <c r="F2080" s="86"/>
      <c r="G2080" s="86"/>
      <c r="H2080" s="87"/>
      <c r="I2080" s="88"/>
      <c r="J2080" s="64"/>
      <c r="K2080" s="64"/>
      <c r="L2080" s="79" t="str">
        <f>IF(E2080+F2080+G2080=0,"",E2080*'Emission Factors'!C$26+F2080*'Emission Factors'!C$28+G2080*'Emission Factors'!$C$30)</f>
        <v/>
      </c>
      <c r="M2080" s="79" t="str">
        <f>IF(E2080+F2080+G2080=0,"",E2080*'Emission Factors'!C$27+F2080*'Emission Factors'!C$29+G2080*'Emission Factors'!$C$31)</f>
        <v/>
      </c>
      <c r="N2080" s="79" t="str">
        <f t="shared" si="96"/>
        <v/>
      </c>
      <c r="O2080" s="79" t="str">
        <f t="shared" si="97"/>
        <v/>
      </c>
      <c r="P2080" s="79" t="str">
        <f>IFERROR(N2080*'Emission Factors'!C$13+O2080*'Emission Factors'!C$20,"")</f>
        <v/>
      </c>
      <c r="Q2080" s="89" t="str">
        <f t="shared" si="98"/>
        <v/>
      </c>
      <c r="R2080" s="90" t="str">
        <f>IFERROR(N2080*'Emission Factors'!C$14+O2080*'Emission Factors'!C$21,"")</f>
        <v/>
      </c>
      <c r="S2080" s="90" t="str">
        <f>IFERROR(N2080*'Emission Factors'!C$15+O2080*'Emission Factors'!C$22,"")</f>
        <v/>
      </c>
      <c r="T2080" s="90" t="str">
        <f>IFERROR(N2080*'Emission Factors'!C$16+O2080*'Emission Factors'!C$23,"")</f>
        <v/>
      </c>
      <c r="U2080" s="28" t="str">
        <f>IFERROR(IF(K2080="Residential",N2080*'Emission Factors'!$C$17+O2080*'Emission Factors'!$C$24,N2080*'Emission Factors'!$C$18+O2080*'Emission Factors'!$C$25),"")</f>
        <v/>
      </c>
    </row>
    <row r="2081" spans="2:21" ht="15" customHeight="1" x14ac:dyDescent="0.35">
      <c r="B2081" s="92"/>
      <c r="C2081" s="86"/>
      <c r="D2081" s="62"/>
      <c r="E2081" s="86"/>
      <c r="F2081" s="86"/>
      <c r="G2081" s="86"/>
      <c r="H2081" s="87"/>
      <c r="I2081" s="88"/>
      <c r="J2081" s="64"/>
      <c r="K2081" s="64"/>
      <c r="L2081" s="79" t="str">
        <f>IF(E2081+F2081+G2081=0,"",E2081*'Emission Factors'!C$26+F2081*'Emission Factors'!C$28+G2081*'Emission Factors'!$C$30)</f>
        <v/>
      </c>
      <c r="M2081" s="79" t="str">
        <f>IF(E2081+F2081+G2081=0,"",E2081*'Emission Factors'!C$27+F2081*'Emission Factors'!C$29+G2081*'Emission Factors'!$C$31)</f>
        <v/>
      </c>
      <c r="N2081" s="79" t="str">
        <f t="shared" si="96"/>
        <v/>
      </c>
      <c r="O2081" s="79" t="str">
        <f t="shared" si="97"/>
        <v/>
      </c>
      <c r="P2081" s="79" t="str">
        <f>IFERROR(N2081*'Emission Factors'!C$13+O2081*'Emission Factors'!C$20,"")</f>
        <v/>
      </c>
      <c r="Q2081" s="89" t="str">
        <f t="shared" si="98"/>
        <v/>
      </c>
      <c r="R2081" s="90" t="str">
        <f>IFERROR(N2081*'Emission Factors'!C$14+O2081*'Emission Factors'!C$21,"")</f>
        <v/>
      </c>
      <c r="S2081" s="90" t="str">
        <f>IFERROR(N2081*'Emission Factors'!C$15+O2081*'Emission Factors'!C$22,"")</f>
        <v/>
      </c>
      <c r="T2081" s="90" t="str">
        <f>IFERROR(N2081*'Emission Factors'!C$16+O2081*'Emission Factors'!C$23,"")</f>
        <v/>
      </c>
      <c r="U2081" s="28" t="str">
        <f>IFERROR(IF(K2081="Residential",N2081*'Emission Factors'!$C$17+O2081*'Emission Factors'!$C$24,N2081*'Emission Factors'!$C$18+O2081*'Emission Factors'!$C$25),"")</f>
        <v/>
      </c>
    </row>
    <row r="2082" spans="2:21" ht="15" customHeight="1" x14ac:dyDescent="0.35">
      <c r="B2082" s="92"/>
      <c r="C2082" s="86"/>
      <c r="D2082" s="63"/>
      <c r="E2082" s="86"/>
      <c r="F2082" s="86"/>
      <c r="G2082" s="86"/>
      <c r="H2082" s="87"/>
      <c r="I2082" s="88"/>
      <c r="J2082" s="64"/>
      <c r="K2082" s="64"/>
      <c r="L2082" s="79" t="str">
        <f>IF(E2082+F2082+G2082=0,"",E2082*'Emission Factors'!C$26+F2082*'Emission Factors'!C$28+G2082*'Emission Factors'!$C$30)</f>
        <v/>
      </c>
      <c r="M2082" s="79" t="str">
        <f>IF(E2082+F2082+G2082=0,"",E2082*'Emission Factors'!C$27+F2082*'Emission Factors'!C$29+G2082*'Emission Factors'!$C$31)</f>
        <v/>
      </c>
      <c r="N2082" s="79" t="str">
        <f t="shared" si="96"/>
        <v/>
      </c>
      <c r="O2082" s="79" t="str">
        <f t="shared" si="97"/>
        <v/>
      </c>
      <c r="P2082" s="79" t="str">
        <f>IFERROR(N2082*'Emission Factors'!C$13+O2082*'Emission Factors'!C$20,"")</f>
        <v/>
      </c>
      <c r="Q2082" s="89" t="str">
        <f t="shared" si="98"/>
        <v/>
      </c>
      <c r="R2082" s="90" t="str">
        <f>IFERROR(N2082*'Emission Factors'!C$14+O2082*'Emission Factors'!C$21,"")</f>
        <v/>
      </c>
      <c r="S2082" s="90" t="str">
        <f>IFERROR(N2082*'Emission Factors'!C$15+O2082*'Emission Factors'!C$22,"")</f>
        <v/>
      </c>
      <c r="T2082" s="90" t="str">
        <f>IFERROR(N2082*'Emission Factors'!C$16+O2082*'Emission Factors'!C$23,"")</f>
        <v/>
      </c>
      <c r="U2082" s="28" t="str">
        <f>IFERROR(IF(K2082="Residential",N2082*'Emission Factors'!$C$17+O2082*'Emission Factors'!$C$24,N2082*'Emission Factors'!$C$18+O2082*'Emission Factors'!$C$25),"")</f>
        <v/>
      </c>
    </row>
    <row r="2083" spans="2:21" ht="15" customHeight="1" x14ac:dyDescent="0.35">
      <c r="B2083" s="92"/>
      <c r="C2083" s="86"/>
      <c r="D2083" s="62"/>
      <c r="E2083" s="86"/>
      <c r="F2083" s="86"/>
      <c r="G2083" s="86"/>
      <c r="H2083" s="87"/>
      <c r="I2083" s="88"/>
      <c r="J2083" s="64"/>
      <c r="K2083" s="64"/>
      <c r="L2083" s="79" t="str">
        <f>IF(E2083+F2083+G2083=0,"",E2083*'Emission Factors'!C$26+F2083*'Emission Factors'!C$28+G2083*'Emission Factors'!$C$30)</f>
        <v/>
      </c>
      <c r="M2083" s="79" t="str">
        <f>IF(E2083+F2083+G2083=0,"",E2083*'Emission Factors'!C$27+F2083*'Emission Factors'!C$29+G2083*'Emission Factors'!$C$31)</f>
        <v/>
      </c>
      <c r="N2083" s="79" t="str">
        <f t="shared" si="96"/>
        <v/>
      </c>
      <c r="O2083" s="79" t="str">
        <f t="shared" si="97"/>
        <v/>
      </c>
      <c r="P2083" s="79" t="str">
        <f>IFERROR(N2083*'Emission Factors'!C$13+O2083*'Emission Factors'!C$20,"")</f>
        <v/>
      </c>
      <c r="Q2083" s="89" t="str">
        <f t="shared" si="98"/>
        <v/>
      </c>
      <c r="R2083" s="90" t="str">
        <f>IFERROR(N2083*'Emission Factors'!C$14+O2083*'Emission Factors'!C$21,"")</f>
        <v/>
      </c>
      <c r="S2083" s="90" t="str">
        <f>IFERROR(N2083*'Emission Factors'!C$15+O2083*'Emission Factors'!C$22,"")</f>
        <v/>
      </c>
      <c r="T2083" s="90" t="str">
        <f>IFERROR(N2083*'Emission Factors'!C$16+O2083*'Emission Factors'!C$23,"")</f>
        <v/>
      </c>
      <c r="U2083" s="28" t="str">
        <f>IFERROR(IF(K2083="Residential",N2083*'Emission Factors'!$C$17+O2083*'Emission Factors'!$C$24,N2083*'Emission Factors'!$C$18+O2083*'Emission Factors'!$C$25),"")</f>
        <v/>
      </c>
    </row>
    <row r="2084" spans="2:21" ht="15" customHeight="1" x14ac:dyDescent="0.35">
      <c r="B2084" s="92"/>
      <c r="C2084" s="86"/>
      <c r="D2084" s="62"/>
      <c r="E2084" s="86"/>
      <c r="F2084" s="86"/>
      <c r="G2084" s="86"/>
      <c r="H2084" s="87"/>
      <c r="I2084" s="88"/>
      <c r="J2084" s="64"/>
      <c r="K2084" s="64"/>
      <c r="L2084" s="79" t="str">
        <f>IF(E2084+F2084+G2084=0,"",E2084*'Emission Factors'!C$26+F2084*'Emission Factors'!C$28+G2084*'Emission Factors'!$C$30)</f>
        <v/>
      </c>
      <c r="M2084" s="79" t="str">
        <f>IF(E2084+F2084+G2084=0,"",E2084*'Emission Factors'!C$27+F2084*'Emission Factors'!C$29+G2084*'Emission Factors'!$C$31)</f>
        <v/>
      </c>
      <c r="N2084" s="79" t="str">
        <f t="shared" si="96"/>
        <v/>
      </c>
      <c r="O2084" s="79" t="str">
        <f t="shared" si="97"/>
        <v/>
      </c>
      <c r="P2084" s="79" t="str">
        <f>IFERROR(N2084*'Emission Factors'!C$13+O2084*'Emission Factors'!C$20,"")</f>
        <v/>
      </c>
      <c r="Q2084" s="89" t="str">
        <f t="shared" si="98"/>
        <v/>
      </c>
      <c r="R2084" s="90" t="str">
        <f>IFERROR(N2084*'Emission Factors'!C$14+O2084*'Emission Factors'!C$21,"")</f>
        <v/>
      </c>
      <c r="S2084" s="90" t="str">
        <f>IFERROR(N2084*'Emission Factors'!C$15+O2084*'Emission Factors'!C$22,"")</f>
        <v/>
      </c>
      <c r="T2084" s="90" t="str">
        <f>IFERROR(N2084*'Emission Factors'!C$16+O2084*'Emission Factors'!C$23,"")</f>
        <v/>
      </c>
      <c r="U2084" s="28" t="str">
        <f>IFERROR(IF(K2084="Residential",N2084*'Emission Factors'!$C$17+O2084*'Emission Factors'!$C$24,N2084*'Emission Factors'!$C$18+O2084*'Emission Factors'!$C$25),"")</f>
        <v/>
      </c>
    </row>
    <row r="2085" spans="2:21" ht="15" customHeight="1" x14ac:dyDescent="0.35">
      <c r="B2085" s="92"/>
      <c r="C2085" s="86"/>
      <c r="D2085" s="62"/>
      <c r="E2085" s="86"/>
      <c r="F2085" s="86"/>
      <c r="G2085" s="86"/>
      <c r="H2085" s="87"/>
      <c r="I2085" s="88"/>
      <c r="J2085" s="64"/>
      <c r="K2085" s="64"/>
      <c r="L2085" s="79" t="str">
        <f>IF(E2085+F2085+G2085=0,"",E2085*'Emission Factors'!C$26+F2085*'Emission Factors'!C$28+G2085*'Emission Factors'!$C$30)</f>
        <v/>
      </c>
      <c r="M2085" s="79" t="str">
        <f>IF(E2085+F2085+G2085=0,"",E2085*'Emission Factors'!C$27+F2085*'Emission Factors'!C$29+G2085*'Emission Factors'!$C$31)</f>
        <v/>
      </c>
      <c r="N2085" s="79" t="str">
        <f t="shared" si="96"/>
        <v/>
      </c>
      <c r="O2085" s="79" t="str">
        <f t="shared" si="97"/>
        <v/>
      </c>
      <c r="P2085" s="79" t="str">
        <f>IFERROR(N2085*'Emission Factors'!C$13+O2085*'Emission Factors'!C$20,"")</f>
        <v/>
      </c>
      <c r="Q2085" s="89" t="str">
        <f t="shared" si="98"/>
        <v/>
      </c>
      <c r="R2085" s="90" t="str">
        <f>IFERROR(N2085*'Emission Factors'!C$14+O2085*'Emission Factors'!C$21,"")</f>
        <v/>
      </c>
      <c r="S2085" s="90" t="str">
        <f>IFERROR(N2085*'Emission Factors'!C$15+O2085*'Emission Factors'!C$22,"")</f>
        <v/>
      </c>
      <c r="T2085" s="90" t="str">
        <f>IFERROR(N2085*'Emission Factors'!C$16+O2085*'Emission Factors'!C$23,"")</f>
        <v/>
      </c>
      <c r="U2085" s="28" t="str">
        <f>IFERROR(IF(K2085="Residential",N2085*'Emission Factors'!$C$17+O2085*'Emission Factors'!$C$24,N2085*'Emission Factors'!$C$18+O2085*'Emission Factors'!$C$25),"")</f>
        <v/>
      </c>
    </row>
    <row r="2086" spans="2:21" ht="15" customHeight="1" x14ac:dyDescent="0.35">
      <c r="B2086" s="92"/>
      <c r="C2086" s="86"/>
      <c r="D2086" s="62"/>
      <c r="E2086" s="86"/>
      <c r="F2086" s="86"/>
      <c r="G2086" s="86"/>
      <c r="H2086" s="87"/>
      <c r="I2086" s="88"/>
      <c r="J2086" s="64"/>
      <c r="K2086" s="64"/>
      <c r="L2086" s="79" t="str">
        <f>IF(E2086+F2086+G2086=0,"",E2086*'Emission Factors'!C$26+F2086*'Emission Factors'!C$28+G2086*'Emission Factors'!$C$30)</f>
        <v/>
      </c>
      <c r="M2086" s="79" t="str">
        <f>IF(E2086+F2086+G2086=0,"",E2086*'Emission Factors'!C$27+F2086*'Emission Factors'!C$29+G2086*'Emission Factors'!$C$31)</f>
        <v/>
      </c>
      <c r="N2086" s="79" t="str">
        <f t="shared" si="96"/>
        <v/>
      </c>
      <c r="O2086" s="79" t="str">
        <f t="shared" si="97"/>
        <v/>
      </c>
      <c r="P2086" s="79" t="str">
        <f>IFERROR(N2086*'Emission Factors'!C$13+O2086*'Emission Factors'!C$20,"")</f>
        <v/>
      </c>
      <c r="Q2086" s="89" t="str">
        <f t="shared" si="98"/>
        <v/>
      </c>
      <c r="R2086" s="90" t="str">
        <f>IFERROR(N2086*'Emission Factors'!C$14+O2086*'Emission Factors'!C$21,"")</f>
        <v/>
      </c>
      <c r="S2086" s="90" t="str">
        <f>IFERROR(N2086*'Emission Factors'!C$15+O2086*'Emission Factors'!C$22,"")</f>
        <v/>
      </c>
      <c r="T2086" s="90" t="str">
        <f>IFERROR(N2086*'Emission Factors'!C$16+O2086*'Emission Factors'!C$23,"")</f>
        <v/>
      </c>
      <c r="U2086" s="28" t="str">
        <f>IFERROR(IF(K2086="Residential",N2086*'Emission Factors'!$C$17+O2086*'Emission Factors'!$C$24,N2086*'Emission Factors'!$C$18+O2086*'Emission Factors'!$C$25),"")</f>
        <v/>
      </c>
    </row>
    <row r="2087" spans="2:21" ht="15" customHeight="1" x14ac:dyDescent="0.35">
      <c r="B2087" s="92"/>
      <c r="C2087" s="86"/>
      <c r="D2087" s="63"/>
      <c r="E2087" s="86"/>
      <c r="F2087" s="86"/>
      <c r="G2087" s="86"/>
      <c r="H2087" s="87"/>
      <c r="I2087" s="88"/>
      <c r="J2087" s="64"/>
      <c r="K2087" s="64"/>
      <c r="L2087" s="79" t="str">
        <f>IF(E2087+F2087+G2087=0,"",E2087*'Emission Factors'!C$26+F2087*'Emission Factors'!C$28+G2087*'Emission Factors'!$C$30)</f>
        <v/>
      </c>
      <c r="M2087" s="79" t="str">
        <f>IF(E2087+F2087+G2087=0,"",E2087*'Emission Factors'!C$27+F2087*'Emission Factors'!C$29+G2087*'Emission Factors'!$C$31)</f>
        <v/>
      </c>
      <c r="N2087" s="79" t="str">
        <f t="shared" si="96"/>
        <v/>
      </c>
      <c r="O2087" s="79" t="str">
        <f t="shared" si="97"/>
        <v/>
      </c>
      <c r="P2087" s="79" t="str">
        <f>IFERROR(N2087*'Emission Factors'!C$13+O2087*'Emission Factors'!C$20,"")</f>
        <v/>
      </c>
      <c r="Q2087" s="89" t="str">
        <f t="shared" si="98"/>
        <v/>
      </c>
      <c r="R2087" s="90" t="str">
        <f>IFERROR(N2087*'Emission Factors'!C$14+O2087*'Emission Factors'!C$21,"")</f>
        <v/>
      </c>
      <c r="S2087" s="90" t="str">
        <f>IFERROR(N2087*'Emission Factors'!C$15+O2087*'Emission Factors'!C$22,"")</f>
        <v/>
      </c>
      <c r="T2087" s="90" t="str">
        <f>IFERROR(N2087*'Emission Factors'!C$16+O2087*'Emission Factors'!C$23,"")</f>
        <v/>
      </c>
      <c r="U2087" s="28" t="str">
        <f>IFERROR(IF(K2087="Residential",N2087*'Emission Factors'!$C$17+O2087*'Emission Factors'!$C$24,N2087*'Emission Factors'!$C$18+O2087*'Emission Factors'!$C$25),"")</f>
        <v/>
      </c>
    </row>
    <row r="2088" spans="2:21" ht="15" customHeight="1" x14ac:dyDescent="0.35">
      <c r="B2088" s="92"/>
      <c r="C2088" s="86"/>
      <c r="D2088" s="62"/>
      <c r="E2088" s="86"/>
      <c r="F2088" s="86"/>
      <c r="G2088" s="86"/>
      <c r="H2088" s="87"/>
      <c r="I2088" s="88"/>
      <c r="J2088" s="64"/>
      <c r="K2088" s="64"/>
      <c r="L2088" s="79" t="str">
        <f>IF(E2088+F2088+G2088=0,"",E2088*'Emission Factors'!C$26+F2088*'Emission Factors'!C$28+G2088*'Emission Factors'!$C$30)</f>
        <v/>
      </c>
      <c r="M2088" s="79" t="str">
        <f>IF(E2088+F2088+G2088=0,"",E2088*'Emission Factors'!C$27+F2088*'Emission Factors'!C$29+G2088*'Emission Factors'!$C$31)</f>
        <v/>
      </c>
      <c r="N2088" s="79" t="str">
        <f t="shared" si="96"/>
        <v/>
      </c>
      <c r="O2088" s="79" t="str">
        <f t="shared" si="97"/>
        <v/>
      </c>
      <c r="P2088" s="79" t="str">
        <f>IFERROR(N2088*'Emission Factors'!C$13+O2088*'Emission Factors'!C$20,"")</f>
        <v/>
      </c>
      <c r="Q2088" s="89" t="str">
        <f t="shared" si="98"/>
        <v/>
      </c>
      <c r="R2088" s="90" t="str">
        <f>IFERROR(N2088*'Emission Factors'!C$14+O2088*'Emission Factors'!C$21,"")</f>
        <v/>
      </c>
      <c r="S2088" s="90" t="str">
        <f>IFERROR(N2088*'Emission Factors'!C$15+O2088*'Emission Factors'!C$22,"")</f>
        <v/>
      </c>
      <c r="T2088" s="90" t="str">
        <f>IFERROR(N2088*'Emission Factors'!C$16+O2088*'Emission Factors'!C$23,"")</f>
        <v/>
      </c>
      <c r="U2088" s="28" t="str">
        <f>IFERROR(IF(K2088="Residential",N2088*'Emission Factors'!$C$17+O2088*'Emission Factors'!$C$24,N2088*'Emission Factors'!$C$18+O2088*'Emission Factors'!$C$25),"")</f>
        <v/>
      </c>
    </row>
    <row r="2089" spans="2:21" ht="15" customHeight="1" x14ac:dyDescent="0.35">
      <c r="B2089" s="92"/>
      <c r="C2089" s="86"/>
      <c r="D2089" s="62"/>
      <c r="E2089" s="86"/>
      <c r="F2089" s="86"/>
      <c r="G2089" s="86"/>
      <c r="H2089" s="87"/>
      <c r="I2089" s="88"/>
      <c r="J2089" s="64"/>
      <c r="K2089" s="64"/>
      <c r="L2089" s="79" t="str">
        <f>IF(E2089+F2089+G2089=0,"",E2089*'Emission Factors'!C$26+F2089*'Emission Factors'!C$28+G2089*'Emission Factors'!$C$30)</f>
        <v/>
      </c>
      <c r="M2089" s="79" t="str">
        <f>IF(E2089+F2089+G2089=0,"",E2089*'Emission Factors'!C$27+F2089*'Emission Factors'!C$29+G2089*'Emission Factors'!$C$31)</f>
        <v/>
      </c>
      <c r="N2089" s="79" t="str">
        <f t="shared" si="96"/>
        <v/>
      </c>
      <c r="O2089" s="79" t="str">
        <f t="shared" si="97"/>
        <v/>
      </c>
      <c r="P2089" s="79" t="str">
        <f>IFERROR(N2089*'Emission Factors'!C$13+O2089*'Emission Factors'!C$20,"")</f>
        <v/>
      </c>
      <c r="Q2089" s="89" t="str">
        <f t="shared" si="98"/>
        <v/>
      </c>
      <c r="R2089" s="90" t="str">
        <f>IFERROR(N2089*'Emission Factors'!C$14+O2089*'Emission Factors'!C$21,"")</f>
        <v/>
      </c>
      <c r="S2089" s="90" t="str">
        <f>IFERROR(N2089*'Emission Factors'!C$15+O2089*'Emission Factors'!C$22,"")</f>
        <v/>
      </c>
      <c r="T2089" s="90" t="str">
        <f>IFERROR(N2089*'Emission Factors'!C$16+O2089*'Emission Factors'!C$23,"")</f>
        <v/>
      </c>
      <c r="U2089" s="28" t="str">
        <f>IFERROR(IF(K2089="Residential",N2089*'Emission Factors'!$C$17+O2089*'Emission Factors'!$C$24,N2089*'Emission Factors'!$C$18+O2089*'Emission Factors'!$C$25),"")</f>
        <v/>
      </c>
    </row>
    <row r="2090" spans="2:21" ht="15" customHeight="1" x14ac:dyDescent="0.35">
      <c r="B2090" s="92"/>
      <c r="C2090" s="86"/>
      <c r="D2090" s="62"/>
      <c r="E2090" s="86"/>
      <c r="F2090" s="86"/>
      <c r="G2090" s="86"/>
      <c r="H2090" s="87"/>
      <c r="I2090" s="88"/>
      <c r="J2090" s="64"/>
      <c r="K2090" s="64"/>
      <c r="L2090" s="79" t="str">
        <f>IF(E2090+F2090+G2090=0,"",E2090*'Emission Factors'!C$26+F2090*'Emission Factors'!C$28+G2090*'Emission Factors'!$C$30)</f>
        <v/>
      </c>
      <c r="M2090" s="79" t="str">
        <f>IF(E2090+F2090+G2090=0,"",E2090*'Emission Factors'!C$27+F2090*'Emission Factors'!C$29+G2090*'Emission Factors'!$C$31)</f>
        <v/>
      </c>
      <c r="N2090" s="79" t="str">
        <f t="shared" si="96"/>
        <v/>
      </c>
      <c r="O2090" s="79" t="str">
        <f t="shared" si="97"/>
        <v/>
      </c>
      <c r="P2090" s="79" t="str">
        <f>IFERROR(N2090*'Emission Factors'!C$13+O2090*'Emission Factors'!C$20,"")</f>
        <v/>
      </c>
      <c r="Q2090" s="89" t="str">
        <f t="shared" si="98"/>
        <v/>
      </c>
      <c r="R2090" s="90" t="str">
        <f>IFERROR(N2090*'Emission Factors'!C$14+O2090*'Emission Factors'!C$21,"")</f>
        <v/>
      </c>
      <c r="S2090" s="90" t="str">
        <f>IFERROR(N2090*'Emission Factors'!C$15+O2090*'Emission Factors'!C$22,"")</f>
        <v/>
      </c>
      <c r="T2090" s="90" t="str">
        <f>IFERROR(N2090*'Emission Factors'!C$16+O2090*'Emission Factors'!C$23,"")</f>
        <v/>
      </c>
      <c r="U2090" s="28" t="str">
        <f>IFERROR(IF(K2090="Residential",N2090*'Emission Factors'!$C$17+O2090*'Emission Factors'!$C$24,N2090*'Emission Factors'!$C$18+O2090*'Emission Factors'!$C$25),"")</f>
        <v/>
      </c>
    </row>
    <row r="2091" spans="2:21" ht="15" customHeight="1" x14ac:dyDescent="0.35">
      <c r="B2091" s="92"/>
      <c r="C2091" s="86"/>
      <c r="D2091" s="62"/>
      <c r="E2091" s="86"/>
      <c r="F2091" s="86"/>
      <c r="G2091" s="86"/>
      <c r="H2091" s="87"/>
      <c r="I2091" s="88"/>
      <c r="J2091" s="64"/>
      <c r="K2091" s="64"/>
      <c r="L2091" s="79" t="str">
        <f>IF(E2091+F2091+G2091=0,"",E2091*'Emission Factors'!C$26+F2091*'Emission Factors'!C$28+G2091*'Emission Factors'!$C$30)</f>
        <v/>
      </c>
      <c r="M2091" s="79" t="str">
        <f>IF(E2091+F2091+G2091=0,"",E2091*'Emission Factors'!C$27+F2091*'Emission Factors'!C$29+G2091*'Emission Factors'!$C$31)</f>
        <v/>
      </c>
      <c r="N2091" s="79" t="str">
        <f t="shared" si="96"/>
        <v/>
      </c>
      <c r="O2091" s="79" t="str">
        <f t="shared" si="97"/>
        <v/>
      </c>
      <c r="P2091" s="79" t="str">
        <f>IFERROR(N2091*'Emission Factors'!C$13+O2091*'Emission Factors'!C$20,"")</f>
        <v/>
      </c>
      <c r="Q2091" s="89" t="str">
        <f t="shared" si="98"/>
        <v/>
      </c>
      <c r="R2091" s="90" t="str">
        <f>IFERROR(N2091*'Emission Factors'!C$14+O2091*'Emission Factors'!C$21,"")</f>
        <v/>
      </c>
      <c r="S2091" s="90" t="str">
        <f>IFERROR(N2091*'Emission Factors'!C$15+O2091*'Emission Factors'!C$22,"")</f>
        <v/>
      </c>
      <c r="T2091" s="90" t="str">
        <f>IFERROR(N2091*'Emission Factors'!C$16+O2091*'Emission Factors'!C$23,"")</f>
        <v/>
      </c>
      <c r="U2091" s="28" t="str">
        <f>IFERROR(IF(K2091="Residential",N2091*'Emission Factors'!$C$17+O2091*'Emission Factors'!$C$24,N2091*'Emission Factors'!$C$18+O2091*'Emission Factors'!$C$25),"")</f>
        <v/>
      </c>
    </row>
    <row r="2092" spans="2:21" ht="15" customHeight="1" x14ac:dyDescent="0.35">
      <c r="B2092" s="92"/>
      <c r="C2092" s="86"/>
      <c r="D2092" s="63"/>
      <c r="E2092" s="86"/>
      <c r="F2092" s="86"/>
      <c r="G2092" s="86"/>
      <c r="H2092" s="87"/>
      <c r="I2092" s="88"/>
      <c r="J2092" s="64"/>
      <c r="K2092" s="64"/>
      <c r="L2092" s="79" t="str">
        <f>IF(E2092+F2092+G2092=0,"",E2092*'Emission Factors'!C$26+F2092*'Emission Factors'!C$28+G2092*'Emission Factors'!$C$30)</f>
        <v/>
      </c>
      <c r="M2092" s="79" t="str">
        <f>IF(E2092+F2092+G2092=0,"",E2092*'Emission Factors'!C$27+F2092*'Emission Factors'!C$29+G2092*'Emission Factors'!$C$31)</f>
        <v/>
      </c>
      <c r="N2092" s="79" t="str">
        <f t="shared" si="96"/>
        <v/>
      </c>
      <c r="O2092" s="79" t="str">
        <f t="shared" si="97"/>
        <v/>
      </c>
      <c r="P2092" s="79" t="str">
        <f>IFERROR(N2092*'Emission Factors'!C$13+O2092*'Emission Factors'!C$20,"")</f>
        <v/>
      </c>
      <c r="Q2092" s="89" t="str">
        <f t="shared" si="98"/>
        <v/>
      </c>
      <c r="R2092" s="90" t="str">
        <f>IFERROR(N2092*'Emission Factors'!C$14+O2092*'Emission Factors'!C$21,"")</f>
        <v/>
      </c>
      <c r="S2092" s="90" t="str">
        <f>IFERROR(N2092*'Emission Factors'!C$15+O2092*'Emission Factors'!C$22,"")</f>
        <v/>
      </c>
      <c r="T2092" s="90" t="str">
        <f>IFERROR(N2092*'Emission Factors'!C$16+O2092*'Emission Factors'!C$23,"")</f>
        <v/>
      </c>
      <c r="U2092" s="28" t="str">
        <f>IFERROR(IF(K2092="Residential",N2092*'Emission Factors'!$C$17+O2092*'Emission Factors'!$C$24,N2092*'Emission Factors'!$C$18+O2092*'Emission Factors'!$C$25),"")</f>
        <v/>
      </c>
    </row>
    <row r="2093" spans="2:21" ht="15" customHeight="1" x14ac:dyDescent="0.35">
      <c r="B2093" s="92"/>
      <c r="C2093" s="86"/>
      <c r="D2093" s="62"/>
      <c r="E2093" s="86"/>
      <c r="F2093" s="86"/>
      <c r="G2093" s="86"/>
      <c r="H2093" s="87"/>
      <c r="I2093" s="88"/>
      <c r="J2093" s="64"/>
      <c r="K2093" s="64"/>
      <c r="L2093" s="79" t="str">
        <f>IF(E2093+F2093+G2093=0,"",E2093*'Emission Factors'!C$26+F2093*'Emission Factors'!C$28+G2093*'Emission Factors'!$C$30)</f>
        <v/>
      </c>
      <c r="M2093" s="79" t="str">
        <f>IF(E2093+F2093+G2093=0,"",E2093*'Emission Factors'!C$27+F2093*'Emission Factors'!C$29+G2093*'Emission Factors'!$C$31)</f>
        <v/>
      </c>
      <c r="N2093" s="79" t="str">
        <f t="shared" si="96"/>
        <v/>
      </c>
      <c r="O2093" s="79" t="str">
        <f t="shared" si="97"/>
        <v/>
      </c>
      <c r="P2093" s="79" t="str">
        <f>IFERROR(N2093*'Emission Factors'!C$13+O2093*'Emission Factors'!C$20,"")</f>
        <v/>
      </c>
      <c r="Q2093" s="89" t="str">
        <f t="shared" si="98"/>
        <v/>
      </c>
      <c r="R2093" s="90" t="str">
        <f>IFERROR(N2093*'Emission Factors'!C$14+O2093*'Emission Factors'!C$21,"")</f>
        <v/>
      </c>
      <c r="S2093" s="90" t="str">
        <f>IFERROR(N2093*'Emission Factors'!C$15+O2093*'Emission Factors'!C$22,"")</f>
        <v/>
      </c>
      <c r="T2093" s="90" t="str">
        <f>IFERROR(N2093*'Emission Factors'!C$16+O2093*'Emission Factors'!C$23,"")</f>
        <v/>
      </c>
      <c r="U2093" s="28" t="str">
        <f>IFERROR(IF(K2093="Residential",N2093*'Emission Factors'!$C$17+O2093*'Emission Factors'!$C$24,N2093*'Emission Factors'!$C$18+O2093*'Emission Factors'!$C$25),"")</f>
        <v/>
      </c>
    </row>
    <row r="2094" spans="2:21" ht="15" customHeight="1" x14ac:dyDescent="0.35">
      <c r="B2094" s="92"/>
      <c r="C2094" s="86"/>
      <c r="D2094" s="62"/>
      <c r="E2094" s="86"/>
      <c r="F2094" s="86"/>
      <c r="G2094" s="86"/>
      <c r="H2094" s="87"/>
      <c r="I2094" s="88"/>
      <c r="J2094" s="64"/>
      <c r="K2094" s="64"/>
      <c r="L2094" s="79" t="str">
        <f>IF(E2094+F2094+G2094=0,"",E2094*'Emission Factors'!C$26+F2094*'Emission Factors'!C$28+G2094*'Emission Factors'!$C$30)</f>
        <v/>
      </c>
      <c r="M2094" s="79" t="str">
        <f>IF(E2094+F2094+G2094=0,"",E2094*'Emission Factors'!C$27+F2094*'Emission Factors'!C$29+G2094*'Emission Factors'!$C$31)</f>
        <v/>
      </c>
      <c r="N2094" s="79" t="str">
        <f t="shared" si="96"/>
        <v/>
      </c>
      <c r="O2094" s="79" t="str">
        <f t="shared" si="97"/>
        <v/>
      </c>
      <c r="P2094" s="79" t="str">
        <f>IFERROR(N2094*'Emission Factors'!C$13+O2094*'Emission Factors'!C$20,"")</f>
        <v/>
      </c>
      <c r="Q2094" s="89" t="str">
        <f t="shared" si="98"/>
        <v/>
      </c>
      <c r="R2094" s="90" t="str">
        <f>IFERROR(N2094*'Emission Factors'!C$14+O2094*'Emission Factors'!C$21,"")</f>
        <v/>
      </c>
      <c r="S2094" s="90" t="str">
        <f>IFERROR(N2094*'Emission Factors'!C$15+O2094*'Emission Factors'!C$22,"")</f>
        <v/>
      </c>
      <c r="T2094" s="90" t="str">
        <f>IFERROR(N2094*'Emission Factors'!C$16+O2094*'Emission Factors'!C$23,"")</f>
        <v/>
      </c>
      <c r="U2094" s="28" t="str">
        <f>IFERROR(IF(K2094="Residential",N2094*'Emission Factors'!$C$17+O2094*'Emission Factors'!$C$24,N2094*'Emission Factors'!$C$18+O2094*'Emission Factors'!$C$25),"")</f>
        <v/>
      </c>
    </row>
    <row r="2095" spans="2:21" ht="15" customHeight="1" x14ac:dyDescent="0.35">
      <c r="B2095" s="92"/>
      <c r="C2095" s="86"/>
      <c r="D2095" s="62"/>
      <c r="E2095" s="86"/>
      <c r="F2095" s="86"/>
      <c r="G2095" s="86"/>
      <c r="H2095" s="87"/>
      <c r="I2095" s="88"/>
      <c r="J2095" s="64"/>
      <c r="K2095" s="64"/>
      <c r="L2095" s="79" t="str">
        <f>IF(E2095+F2095+G2095=0,"",E2095*'Emission Factors'!C$26+F2095*'Emission Factors'!C$28+G2095*'Emission Factors'!$C$30)</f>
        <v/>
      </c>
      <c r="M2095" s="79" t="str">
        <f>IF(E2095+F2095+G2095=0,"",E2095*'Emission Factors'!C$27+F2095*'Emission Factors'!C$29+G2095*'Emission Factors'!$C$31)</f>
        <v/>
      </c>
      <c r="N2095" s="79" t="str">
        <f t="shared" si="96"/>
        <v/>
      </c>
      <c r="O2095" s="79" t="str">
        <f t="shared" si="97"/>
        <v/>
      </c>
      <c r="P2095" s="79" t="str">
        <f>IFERROR(N2095*'Emission Factors'!C$13+O2095*'Emission Factors'!C$20,"")</f>
        <v/>
      </c>
      <c r="Q2095" s="89" t="str">
        <f t="shared" si="98"/>
        <v/>
      </c>
      <c r="R2095" s="90" t="str">
        <f>IFERROR(N2095*'Emission Factors'!C$14+O2095*'Emission Factors'!C$21,"")</f>
        <v/>
      </c>
      <c r="S2095" s="90" t="str">
        <f>IFERROR(N2095*'Emission Factors'!C$15+O2095*'Emission Factors'!C$22,"")</f>
        <v/>
      </c>
      <c r="T2095" s="90" t="str">
        <f>IFERROR(N2095*'Emission Factors'!C$16+O2095*'Emission Factors'!C$23,"")</f>
        <v/>
      </c>
      <c r="U2095" s="28" t="str">
        <f>IFERROR(IF(K2095="Residential",N2095*'Emission Factors'!$C$17+O2095*'Emission Factors'!$C$24,N2095*'Emission Factors'!$C$18+O2095*'Emission Factors'!$C$25),"")</f>
        <v/>
      </c>
    </row>
    <row r="2096" spans="2:21" ht="15" customHeight="1" x14ac:dyDescent="0.35">
      <c r="B2096" s="92"/>
      <c r="C2096" s="86"/>
      <c r="D2096" s="62"/>
      <c r="E2096" s="86"/>
      <c r="F2096" s="86"/>
      <c r="G2096" s="86"/>
      <c r="H2096" s="87"/>
      <c r="I2096" s="88"/>
      <c r="J2096" s="64"/>
      <c r="K2096" s="64"/>
      <c r="L2096" s="79" t="str">
        <f>IF(E2096+F2096+G2096=0,"",E2096*'Emission Factors'!C$26+F2096*'Emission Factors'!C$28+G2096*'Emission Factors'!$C$30)</f>
        <v/>
      </c>
      <c r="M2096" s="79" t="str">
        <f>IF(E2096+F2096+G2096=0,"",E2096*'Emission Factors'!C$27+F2096*'Emission Factors'!C$29+G2096*'Emission Factors'!$C$31)</f>
        <v/>
      </c>
      <c r="N2096" s="79" t="str">
        <f t="shared" si="96"/>
        <v/>
      </c>
      <c r="O2096" s="79" t="str">
        <f t="shared" si="97"/>
        <v/>
      </c>
      <c r="P2096" s="79" t="str">
        <f>IFERROR(N2096*'Emission Factors'!C$13+O2096*'Emission Factors'!C$20,"")</f>
        <v/>
      </c>
      <c r="Q2096" s="89" t="str">
        <f t="shared" si="98"/>
        <v/>
      </c>
      <c r="R2096" s="90" t="str">
        <f>IFERROR(N2096*'Emission Factors'!C$14+O2096*'Emission Factors'!C$21,"")</f>
        <v/>
      </c>
      <c r="S2096" s="90" t="str">
        <f>IFERROR(N2096*'Emission Factors'!C$15+O2096*'Emission Factors'!C$22,"")</f>
        <v/>
      </c>
      <c r="T2096" s="90" t="str">
        <f>IFERROR(N2096*'Emission Factors'!C$16+O2096*'Emission Factors'!C$23,"")</f>
        <v/>
      </c>
      <c r="U2096" s="28" t="str">
        <f>IFERROR(IF(K2096="Residential",N2096*'Emission Factors'!$C$17+O2096*'Emission Factors'!$C$24,N2096*'Emission Factors'!$C$18+O2096*'Emission Factors'!$C$25),"")</f>
        <v/>
      </c>
    </row>
    <row r="2097" spans="2:21" ht="15" customHeight="1" x14ac:dyDescent="0.35">
      <c r="B2097" s="92"/>
      <c r="C2097" s="86"/>
      <c r="D2097" s="63"/>
      <c r="E2097" s="86"/>
      <c r="F2097" s="86"/>
      <c r="G2097" s="86"/>
      <c r="H2097" s="87"/>
      <c r="I2097" s="88"/>
      <c r="J2097" s="64"/>
      <c r="K2097" s="64"/>
      <c r="L2097" s="79" t="str">
        <f>IF(E2097+F2097+G2097=0,"",E2097*'Emission Factors'!C$26+F2097*'Emission Factors'!C$28+G2097*'Emission Factors'!$C$30)</f>
        <v/>
      </c>
      <c r="M2097" s="79" t="str">
        <f>IF(E2097+F2097+G2097=0,"",E2097*'Emission Factors'!C$27+F2097*'Emission Factors'!C$29+G2097*'Emission Factors'!$C$31)</f>
        <v/>
      </c>
      <c r="N2097" s="79" t="str">
        <f t="shared" si="96"/>
        <v/>
      </c>
      <c r="O2097" s="79" t="str">
        <f t="shared" si="97"/>
        <v/>
      </c>
      <c r="P2097" s="79" t="str">
        <f>IFERROR(N2097*'Emission Factors'!C$13+O2097*'Emission Factors'!C$20,"")</f>
        <v/>
      </c>
      <c r="Q2097" s="89" t="str">
        <f t="shared" si="98"/>
        <v/>
      </c>
      <c r="R2097" s="90" t="str">
        <f>IFERROR(N2097*'Emission Factors'!C$14+O2097*'Emission Factors'!C$21,"")</f>
        <v/>
      </c>
      <c r="S2097" s="90" t="str">
        <f>IFERROR(N2097*'Emission Factors'!C$15+O2097*'Emission Factors'!C$22,"")</f>
        <v/>
      </c>
      <c r="T2097" s="90" t="str">
        <f>IFERROR(N2097*'Emission Factors'!C$16+O2097*'Emission Factors'!C$23,"")</f>
        <v/>
      </c>
      <c r="U2097" s="28" t="str">
        <f>IFERROR(IF(K2097="Residential",N2097*'Emission Factors'!$C$17+O2097*'Emission Factors'!$C$24,N2097*'Emission Factors'!$C$18+O2097*'Emission Factors'!$C$25),"")</f>
        <v/>
      </c>
    </row>
    <row r="2098" spans="2:21" ht="15" customHeight="1" x14ac:dyDescent="0.35">
      <c r="B2098" s="92"/>
      <c r="C2098" s="86"/>
      <c r="D2098" s="62"/>
      <c r="E2098" s="86"/>
      <c r="F2098" s="86"/>
      <c r="G2098" s="86"/>
      <c r="H2098" s="87"/>
      <c r="I2098" s="88"/>
      <c r="J2098" s="64"/>
      <c r="K2098" s="64"/>
      <c r="L2098" s="79" t="str">
        <f>IF(E2098+F2098+G2098=0,"",E2098*'Emission Factors'!C$26+F2098*'Emission Factors'!C$28+G2098*'Emission Factors'!$C$30)</f>
        <v/>
      </c>
      <c r="M2098" s="79" t="str">
        <f>IF(E2098+F2098+G2098=0,"",E2098*'Emission Factors'!C$27+F2098*'Emission Factors'!C$29+G2098*'Emission Factors'!$C$31)</f>
        <v/>
      </c>
      <c r="N2098" s="79" t="str">
        <f t="shared" si="96"/>
        <v/>
      </c>
      <c r="O2098" s="79" t="str">
        <f t="shared" si="97"/>
        <v/>
      </c>
      <c r="P2098" s="79" t="str">
        <f>IFERROR(N2098*'Emission Factors'!C$13+O2098*'Emission Factors'!C$20,"")</f>
        <v/>
      </c>
      <c r="Q2098" s="89" t="str">
        <f t="shared" si="98"/>
        <v/>
      </c>
      <c r="R2098" s="90" t="str">
        <f>IFERROR(N2098*'Emission Factors'!C$14+O2098*'Emission Factors'!C$21,"")</f>
        <v/>
      </c>
      <c r="S2098" s="90" t="str">
        <f>IFERROR(N2098*'Emission Factors'!C$15+O2098*'Emission Factors'!C$22,"")</f>
        <v/>
      </c>
      <c r="T2098" s="90" t="str">
        <f>IFERROR(N2098*'Emission Factors'!C$16+O2098*'Emission Factors'!C$23,"")</f>
        <v/>
      </c>
      <c r="U2098" s="28" t="str">
        <f>IFERROR(IF(K2098="Residential",N2098*'Emission Factors'!$C$17+O2098*'Emission Factors'!$C$24,N2098*'Emission Factors'!$C$18+O2098*'Emission Factors'!$C$25),"")</f>
        <v/>
      </c>
    </row>
    <row r="2099" spans="2:21" ht="15" customHeight="1" x14ac:dyDescent="0.35">
      <c r="B2099" s="92"/>
      <c r="C2099" s="86"/>
      <c r="D2099" s="62"/>
      <c r="E2099" s="86"/>
      <c r="F2099" s="86"/>
      <c r="G2099" s="86"/>
      <c r="H2099" s="87"/>
      <c r="I2099" s="88"/>
      <c r="J2099" s="64"/>
      <c r="K2099" s="64"/>
      <c r="L2099" s="79" t="str">
        <f>IF(E2099+F2099+G2099=0,"",E2099*'Emission Factors'!C$26+F2099*'Emission Factors'!C$28+G2099*'Emission Factors'!$C$30)</f>
        <v/>
      </c>
      <c r="M2099" s="79" t="str">
        <f>IF(E2099+F2099+G2099=0,"",E2099*'Emission Factors'!C$27+F2099*'Emission Factors'!C$29+G2099*'Emission Factors'!$C$31)</f>
        <v/>
      </c>
      <c r="N2099" s="79" t="str">
        <f t="shared" si="96"/>
        <v/>
      </c>
      <c r="O2099" s="79" t="str">
        <f t="shared" si="97"/>
        <v/>
      </c>
      <c r="P2099" s="79" t="str">
        <f>IFERROR(N2099*'Emission Factors'!C$13+O2099*'Emission Factors'!C$20,"")</f>
        <v/>
      </c>
      <c r="Q2099" s="89" t="str">
        <f t="shared" si="98"/>
        <v/>
      </c>
      <c r="R2099" s="90" t="str">
        <f>IFERROR(N2099*'Emission Factors'!C$14+O2099*'Emission Factors'!C$21,"")</f>
        <v/>
      </c>
      <c r="S2099" s="90" t="str">
        <f>IFERROR(N2099*'Emission Factors'!C$15+O2099*'Emission Factors'!C$22,"")</f>
        <v/>
      </c>
      <c r="T2099" s="90" t="str">
        <f>IFERROR(N2099*'Emission Factors'!C$16+O2099*'Emission Factors'!C$23,"")</f>
        <v/>
      </c>
      <c r="U2099" s="28" t="str">
        <f>IFERROR(IF(K2099="Residential",N2099*'Emission Factors'!$C$17+O2099*'Emission Factors'!$C$24,N2099*'Emission Factors'!$C$18+O2099*'Emission Factors'!$C$25),"")</f>
        <v/>
      </c>
    </row>
    <row r="2100" spans="2:21" ht="15" customHeight="1" x14ac:dyDescent="0.35">
      <c r="B2100" s="92"/>
      <c r="C2100" s="86"/>
      <c r="D2100" s="62"/>
      <c r="E2100" s="86"/>
      <c r="F2100" s="86"/>
      <c r="G2100" s="86"/>
      <c r="H2100" s="87"/>
      <c r="I2100" s="88"/>
      <c r="J2100" s="64"/>
      <c r="K2100" s="64"/>
      <c r="L2100" s="79" t="str">
        <f>IF(E2100+F2100+G2100=0,"",E2100*'Emission Factors'!C$26+F2100*'Emission Factors'!C$28+G2100*'Emission Factors'!$C$30)</f>
        <v/>
      </c>
      <c r="M2100" s="79" t="str">
        <f>IF(E2100+F2100+G2100=0,"",E2100*'Emission Factors'!C$27+F2100*'Emission Factors'!C$29+G2100*'Emission Factors'!$C$31)</f>
        <v/>
      </c>
      <c r="N2100" s="79" t="str">
        <f t="shared" si="96"/>
        <v/>
      </c>
      <c r="O2100" s="79" t="str">
        <f t="shared" si="97"/>
        <v/>
      </c>
      <c r="P2100" s="79" t="str">
        <f>IFERROR(N2100*'Emission Factors'!C$13+O2100*'Emission Factors'!C$20,"")</f>
        <v/>
      </c>
      <c r="Q2100" s="89" t="str">
        <f t="shared" si="98"/>
        <v/>
      </c>
      <c r="R2100" s="90" t="str">
        <f>IFERROR(N2100*'Emission Factors'!C$14+O2100*'Emission Factors'!C$21,"")</f>
        <v/>
      </c>
      <c r="S2100" s="90" t="str">
        <f>IFERROR(N2100*'Emission Factors'!C$15+O2100*'Emission Factors'!C$22,"")</f>
        <v/>
      </c>
      <c r="T2100" s="90" t="str">
        <f>IFERROR(N2100*'Emission Factors'!C$16+O2100*'Emission Factors'!C$23,"")</f>
        <v/>
      </c>
      <c r="U2100" s="28" t="str">
        <f>IFERROR(IF(K2100="Residential",N2100*'Emission Factors'!$C$17+O2100*'Emission Factors'!$C$24,N2100*'Emission Factors'!$C$18+O2100*'Emission Factors'!$C$25),"")</f>
        <v/>
      </c>
    </row>
    <row r="2101" spans="2:21" ht="15" customHeight="1" x14ac:dyDescent="0.35">
      <c r="B2101" s="92"/>
      <c r="C2101" s="86"/>
      <c r="D2101" s="62"/>
      <c r="E2101" s="86"/>
      <c r="F2101" s="86"/>
      <c r="G2101" s="86"/>
      <c r="H2101" s="87"/>
      <c r="I2101" s="88"/>
      <c r="J2101" s="64"/>
      <c r="K2101" s="64"/>
      <c r="L2101" s="79" t="str">
        <f>IF(E2101+F2101+G2101=0,"",E2101*'Emission Factors'!C$26+F2101*'Emission Factors'!C$28+G2101*'Emission Factors'!$C$30)</f>
        <v/>
      </c>
      <c r="M2101" s="79" t="str">
        <f>IF(E2101+F2101+G2101=0,"",E2101*'Emission Factors'!C$27+F2101*'Emission Factors'!C$29+G2101*'Emission Factors'!$C$31)</f>
        <v/>
      </c>
      <c r="N2101" s="79" t="str">
        <f t="shared" si="96"/>
        <v/>
      </c>
      <c r="O2101" s="79" t="str">
        <f t="shared" si="97"/>
        <v/>
      </c>
      <c r="P2101" s="79" t="str">
        <f>IFERROR(N2101*'Emission Factors'!C$13+O2101*'Emission Factors'!C$20,"")</f>
        <v/>
      </c>
      <c r="Q2101" s="89" t="str">
        <f t="shared" si="98"/>
        <v/>
      </c>
      <c r="R2101" s="90" t="str">
        <f>IFERROR(N2101*'Emission Factors'!C$14+O2101*'Emission Factors'!C$21,"")</f>
        <v/>
      </c>
      <c r="S2101" s="90" t="str">
        <f>IFERROR(N2101*'Emission Factors'!C$15+O2101*'Emission Factors'!C$22,"")</f>
        <v/>
      </c>
      <c r="T2101" s="90" t="str">
        <f>IFERROR(N2101*'Emission Factors'!C$16+O2101*'Emission Factors'!C$23,"")</f>
        <v/>
      </c>
      <c r="U2101" s="28" t="str">
        <f>IFERROR(IF(K2101="Residential",N2101*'Emission Factors'!$C$17+O2101*'Emission Factors'!$C$24,N2101*'Emission Factors'!$C$18+O2101*'Emission Factors'!$C$25),"")</f>
        <v/>
      </c>
    </row>
    <row r="2102" spans="2:21" ht="15" customHeight="1" x14ac:dyDescent="0.35">
      <c r="B2102" s="92"/>
      <c r="C2102" s="86"/>
      <c r="D2102" s="63"/>
      <c r="E2102" s="86"/>
      <c r="F2102" s="86"/>
      <c r="G2102" s="86"/>
      <c r="H2102" s="87"/>
      <c r="I2102" s="88"/>
      <c r="J2102" s="64"/>
      <c r="K2102" s="64"/>
      <c r="L2102" s="79" t="str">
        <f>IF(E2102+F2102+G2102=0,"",E2102*'Emission Factors'!C$26+F2102*'Emission Factors'!C$28+G2102*'Emission Factors'!$C$30)</f>
        <v/>
      </c>
      <c r="M2102" s="79" t="str">
        <f>IF(E2102+F2102+G2102=0,"",E2102*'Emission Factors'!C$27+F2102*'Emission Factors'!C$29+G2102*'Emission Factors'!$C$31)</f>
        <v/>
      </c>
      <c r="N2102" s="79" t="str">
        <f t="shared" si="96"/>
        <v/>
      </c>
      <c r="O2102" s="79" t="str">
        <f t="shared" si="97"/>
        <v/>
      </c>
      <c r="P2102" s="79" t="str">
        <f>IFERROR(N2102*'Emission Factors'!C$13+O2102*'Emission Factors'!C$20,"")</f>
        <v/>
      </c>
      <c r="Q2102" s="89" t="str">
        <f t="shared" si="98"/>
        <v/>
      </c>
      <c r="R2102" s="90" t="str">
        <f>IFERROR(N2102*'Emission Factors'!C$14+O2102*'Emission Factors'!C$21,"")</f>
        <v/>
      </c>
      <c r="S2102" s="90" t="str">
        <f>IFERROR(N2102*'Emission Factors'!C$15+O2102*'Emission Factors'!C$22,"")</f>
        <v/>
      </c>
      <c r="T2102" s="90" t="str">
        <f>IFERROR(N2102*'Emission Factors'!C$16+O2102*'Emission Factors'!C$23,"")</f>
        <v/>
      </c>
      <c r="U2102" s="28" t="str">
        <f>IFERROR(IF(K2102="Residential",N2102*'Emission Factors'!$C$17+O2102*'Emission Factors'!$C$24,N2102*'Emission Factors'!$C$18+O2102*'Emission Factors'!$C$25),"")</f>
        <v/>
      </c>
    </row>
    <row r="2103" spans="2:21" ht="15" customHeight="1" x14ac:dyDescent="0.35">
      <c r="B2103" s="92"/>
      <c r="C2103" s="86"/>
      <c r="D2103" s="62"/>
      <c r="E2103" s="86"/>
      <c r="F2103" s="86"/>
      <c r="G2103" s="86"/>
      <c r="H2103" s="87"/>
      <c r="I2103" s="88"/>
      <c r="J2103" s="64"/>
      <c r="K2103" s="64"/>
      <c r="L2103" s="79" t="str">
        <f>IF(E2103+F2103+G2103=0,"",E2103*'Emission Factors'!C$26+F2103*'Emission Factors'!C$28+G2103*'Emission Factors'!$C$30)</f>
        <v/>
      </c>
      <c r="M2103" s="79" t="str">
        <f>IF(E2103+F2103+G2103=0,"",E2103*'Emission Factors'!C$27+F2103*'Emission Factors'!C$29+G2103*'Emission Factors'!$C$31)</f>
        <v/>
      </c>
      <c r="N2103" s="79" t="str">
        <f t="shared" si="96"/>
        <v/>
      </c>
      <c r="O2103" s="79" t="str">
        <f t="shared" si="97"/>
        <v/>
      </c>
      <c r="P2103" s="79" t="str">
        <f>IFERROR(N2103*'Emission Factors'!C$13+O2103*'Emission Factors'!C$20,"")</f>
        <v/>
      </c>
      <c r="Q2103" s="89" t="str">
        <f t="shared" si="98"/>
        <v/>
      </c>
      <c r="R2103" s="90" t="str">
        <f>IFERROR(N2103*'Emission Factors'!C$14+O2103*'Emission Factors'!C$21,"")</f>
        <v/>
      </c>
      <c r="S2103" s="90" t="str">
        <f>IFERROR(N2103*'Emission Factors'!C$15+O2103*'Emission Factors'!C$22,"")</f>
        <v/>
      </c>
      <c r="T2103" s="90" t="str">
        <f>IFERROR(N2103*'Emission Factors'!C$16+O2103*'Emission Factors'!C$23,"")</f>
        <v/>
      </c>
      <c r="U2103" s="28" t="str">
        <f>IFERROR(IF(K2103="Residential",N2103*'Emission Factors'!$C$17+O2103*'Emission Factors'!$C$24,N2103*'Emission Factors'!$C$18+O2103*'Emission Factors'!$C$25),"")</f>
        <v/>
      </c>
    </row>
    <row r="2104" spans="2:21" ht="15" customHeight="1" x14ac:dyDescent="0.35">
      <c r="B2104" s="92"/>
      <c r="C2104" s="86"/>
      <c r="D2104" s="62"/>
      <c r="E2104" s="86"/>
      <c r="F2104" s="86"/>
      <c r="G2104" s="86"/>
      <c r="H2104" s="87"/>
      <c r="I2104" s="88"/>
      <c r="J2104" s="64"/>
      <c r="K2104" s="64"/>
      <c r="L2104" s="79" t="str">
        <f>IF(E2104+F2104+G2104=0,"",E2104*'Emission Factors'!C$26+F2104*'Emission Factors'!C$28+G2104*'Emission Factors'!$C$30)</f>
        <v/>
      </c>
      <c r="M2104" s="79" t="str">
        <f>IF(E2104+F2104+G2104=0,"",E2104*'Emission Factors'!C$27+F2104*'Emission Factors'!C$29+G2104*'Emission Factors'!$C$31)</f>
        <v/>
      </c>
      <c r="N2104" s="79" t="str">
        <f t="shared" si="96"/>
        <v/>
      </c>
      <c r="O2104" s="79" t="str">
        <f t="shared" si="97"/>
        <v/>
      </c>
      <c r="P2104" s="79" t="str">
        <f>IFERROR(N2104*'Emission Factors'!C$13+O2104*'Emission Factors'!C$20,"")</f>
        <v/>
      </c>
      <c r="Q2104" s="89" t="str">
        <f t="shared" si="98"/>
        <v/>
      </c>
      <c r="R2104" s="90" t="str">
        <f>IFERROR(N2104*'Emission Factors'!C$14+O2104*'Emission Factors'!C$21,"")</f>
        <v/>
      </c>
      <c r="S2104" s="90" t="str">
        <f>IFERROR(N2104*'Emission Factors'!C$15+O2104*'Emission Factors'!C$22,"")</f>
        <v/>
      </c>
      <c r="T2104" s="90" t="str">
        <f>IFERROR(N2104*'Emission Factors'!C$16+O2104*'Emission Factors'!C$23,"")</f>
        <v/>
      </c>
      <c r="U2104" s="28" t="str">
        <f>IFERROR(IF(K2104="Residential",N2104*'Emission Factors'!$C$17+O2104*'Emission Factors'!$C$24,N2104*'Emission Factors'!$C$18+O2104*'Emission Factors'!$C$25),"")</f>
        <v/>
      </c>
    </row>
    <row r="2105" spans="2:21" ht="15" customHeight="1" x14ac:dyDescent="0.35">
      <c r="B2105" s="92"/>
      <c r="C2105" s="86"/>
      <c r="D2105" s="62"/>
      <c r="E2105" s="86"/>
      <c r="F2105" s="86"/>
      <c r="G2105" s="86"/>
      <c r="H2105" s="87"/>
      <c r="I2105" s="88"/>
      <c r="J2105" s="64"/>
      <c r="K2105" s="64"/>
      <c r="L2105" s="79" t="str">
        <f>IF(E2105+F2105+G2105=0,"",E2105*'Emission Factors'!C$26+F2105*'Emission Factors'!C$28+G2105*'Emission Factors'!$C$30)</f>
        <v/>
      </c>
      <c r="M2105" s="79" t="str">
        <f>IF(E2105+F2105+G2105=0,"",E2105*'Emission Factors'!C$27+F2105*'Emission Factors'!C$29+G2105*'Emission Factors'!$C$31)</f>
        <v/>
      </c>
      <c r="N2105" s="79" t="str">
        <f t="shared" si="96"/>
        <v/>
      </c>
      <c r="O2105" s="79" t="str">
        <f t="shared" si="97"/>
        <v/>
      </c>
      <c r="P2105" s="79" t="str">
        <f>IFERROR(N2105*'Emission Factors'!C$13+O2105*'Emission Factors'!C$20,"")</f>
        <v/>
      </c>
      <c r="Q2105" s="89" t="str">
        <f t="shared" si="98"/>
        <v/>
      </c>
      <c r="R2105" s="90" t="str">
        <f>IFERROR(N2105*'Emission Factors'!C$14+O2105*'Emission Factors'!C$21,"")</f>
        <v/>
      </c>
      <c r="S2105" s="90" t="str">
        <f>IFERROR(N2105*'Emission Factors'!C$15+O2105*'Emission Factors'!C$22,"")</f>
        <v/>
      </c>
      <c r="T2105" s="90" t="str">
        <f>IFERROR(N2105*'Emission Factors'!C$16+O2105*'Emission Factors'!C$23,"")</f>
        <v/>
      </c>
      <c r="U2105" s="28" t="str">
        <f>IFERROR(IF(K2105="Residential",N2105*'Emission Factors'!$C$17+O2105*'Emission Factors'!$C$24,N2105*'Emission Factors'!$C$18+O2105*'Emission Factors'!$C$25),"")</f>
        <v/>
      </c>
    </row>
    <row r="2106" spans="2:21" ht="15" customHeight="1" x14ac:dyDescent="0.35">
      <c r="B2106" s="92"/>
      <c r="C2106" s="86"/>
      <c r="D2106" s="62"/>
      <c r="E2106" s="86"/>
      <c r="F2106" s="86"/>
      <c r="G2106" s="86"/>
      <c r="H2106" s="87"/>
      <c r="I2106" s="88"/>
      <c r="J2106" s="64"/>
      <c r="K2106" s="64"/>
      <c r="L2106" s="79" t="str">
        <f>IF(E2106+F2106+G2106=0,"",E2106*'Emission Factors'!C$26+F2106*'Emission Factors'!C$28+G2106*'Emission Factors'!$C$30)</f>
        <v/>
      </c>
      <c r="M2106" s="79" t="str">
        <f>IF(E2106+F2106+G2106=0,"",E2106*'Emission Factors'!C$27+F2106*'Emission Factors'!C$29+G2106*'Emission Factors'!$C$31)</f>
        <v/>
      </c>
      <c r="N2106" s="79" t="str">
        <f t="shared" si="96"/>
        <v/>
      </c>
      <c r="O2106" s="79" t="str">
        <f t="shared" si="97"/>
        <v/>
      </c>
      <c r="P2106" s="79" t="str">
        <f>IFERROR(N2106*'Emission Factors'!C$13+O2106*'Emission Factors'!C$20,"")</f>
        <v/>
      </c>
      <c r="Q2106" s="89" t="str">
        <f t="shared" si="98"/>
        <v/>
      </c>
      <c r="R2106" s="90" t="str">
        <f>IFERROR(N2106*'Emission Factors'!C$14+O2106*'Emission Factors'!C$21,"")</f>
        <v/>
      </c>
      <c r="S2106" s="90" t="str">
        <f>IFERROR(N2106*'Emission Factors'!C$15+O2106*'Emission Factors'!C$22,"")</f>
        <v/>
      </c>
      <c r="T2106" s="90" t="str">
        <f>IFERROR(N2106*'Emission Factors'!C$16+O2106*'Emission Factors'!C$23,"")</f>
        <v/>
      </c>
      <c r="U2106" s="28" t="str">
        <f>IFERROR(IF(K2106="Residential",N2106*'Emission Factors'!$C$17+O2106*'Emission Factors'!$C$24,N2106*'Emission Factors'!$C$18+O2106*'Emission Factors'!$C$25),"")</f>
        <v/>
      </c>
    </row>
    <row r="2107" spans="2:21" ht="15" customHeight="1" x14ac:dyDescent="0.35">
      <c r="B2107" s="92"/>
      <c r="C2107" s="86"/>
      <c r="D2107" s="63"/>
      <c r="E2107" s="86"/>
      <c r="F2107" s="86"/>
      <c r="G2107" s="86"/>
      <c r="H2107" s="87"/>
      <c r="I2107" s="88"/>
      <c r="J2107" s="64"/>
      <c r="K2107" s="64"/>
      <c r="L2107" s="79" t="str">
        <f>IF(E2107+F2107+G2107=0,"",E2107*'Emission Factors'!C$26+F2107*'Emission Factors'!C$28+G2107*'Emission Factors'!$C$30)</f>
        <v/>
      </c>
      <c r="M2107" s="79" t="str">
        <f>IF(E2107+F2107+G2107=0,"",E2107*'Emission Factors'!C$27+F2107*'Emission Factors'!C$29+G2107*'Emission Factors'!$C$31)</f>
        <v/>
      </c>
      <c r="N2107" s="79" t="str">
        <f t="shared" si="96"/>
        <v/>
      </c>
      <c r="O2107" s="79" t="str">
        <f t="shared" si="97"/>
        <v/>
      </c>
      <c r="P2107" s="79" t="str">
        <f>IFERROR(N2107*'Emission Factors'!C$13+O2107*'Emission Factors'!C$20,"")</f>
        <v/>
      </c>
      <c r="Q2107" s="89" t="str">
        <f t="shared" si="98"/>
        <v/>
      </c>
      <c r="R2107" s="90" t="str">
        <f>IFERROR(N2107*'Emission Factors'!C$14+O2107*'Emission Factors'!C$21,"")</f>
        <v/>
      </c>
      <c r="S2107" s="90" t="str">
        <f>IFERROR(N2107*'Emission Factors'!C$15+O2107*'Emission Factors'!C$22,"")</f>
        <v/>
      </c>
      <c r="T2107" s="90" t="str">
        <f>IFERROR(N2107*'Emission Factors'!C$16+O2107*'Emission Factors'!C$23,"")</f>
        <v/>
      </c>
      <c r="U2107" s="28" t="str">
        <f>IFERROR(IF(K2107="Residential",N2107*'Emission Factors'!$C$17+O2107*'Emission Factors'!$C$24,N2107*'Emission Factors'!$C$18+O2107*'Emission Factors'!$C$25),"")</f>
        <v/>
      </c>
    </row>
    <row r="2108" spans="2:21" ht="15" customHeight="1" x14ac:dyDescent="0.35">
      <c r="B2108" s="92"/>
      <c r="C2108" s="86"/>
      <c r="D2108" s="62"/>
      <c r="E2108" s="86"/>
      <c r="F2108" s="86"/>
      <c r="G2108" s="86"/>
      <c r="H2108" s="87"/>
      <c r="I2108" s="88"/>
      <c r="J2108" s="64"/>
      <c r="K2108" s="64"/>
      <c r="L2108" s="79" t="str">
        <f>IF(E2108+F2108+G2108=0,"",E2108*'Emission Factors'!C$26+F2108*'Emission Factors'!C$28+G2108*'Emission Factors'!$C$30)</f>
        <v/>
      </c>
      <c r="M2108" s="79" t="str">
        <f>IF(E2108+F2108+G2108=0,"",E2108*'Emission Factors'!C$27+F2108*'Emission Factors'!C$29+G2108*'Emission Factors'!$C$31)</f>
        <v/>
      </c>
      <c r="N2108" s="79" t="str">
        <f t="shared" si="96"/>
        <v/>
      </c>
      <c r="O2108" s="79" t="str">
        <f t="shared" si="97"/>
        <v/>
      </c>
      <c r="P2108" s="79" t="str">
        <f>IFERROR(N2108*'Emission Factors'!C$13+O2108*'Emission Factors'!C$20,"")</f>
        <v/>
      </c>
      <c r="Q2108" s="89" t="str">
        <f t="shared" si="98"/>
        <v/>
      </c>
      <c r="R2108" s="90" t="str">
        <f>IFERROR(N2108*'Emission Factors'!C$14+O2108*'Emission Factors'!C$21,"")</f>
        <v/>
      </c>
      <c r="S2108" s="90" t="str">
        <f>IFERROR(N2108*'Emission Factors'!C$15+O2108*'Emission Factors'!C$22,"")</f>
        <v/>
      </c>
      <c r="T2108" s="90" t="str">
        <f>IFERROR(N2108*'Emission Factors'!C$16+O2108*'Emission Factors'!C$23,"")</f>
        <v/>
      </c>
      <c r="U2108" s="28" t="str">
        <f>IFERROR(IF(K2108="Residential",N2108*'Emission Factors'!$C$17+O2108*'Emission Factors'!$C$24,N2108*'Emission Factors'!$C$18+O2108*'Emission Factors'!$C$25),"")</f>
        <v/>
      </c>
    </row>
    <row r="2109" spans="2:21" ht="15" customHeight="1" x14ac:dyDescent="0.35">
      <c r="B2109" s="92"/>
      <c r="C2109" s="86"/>
      <c r="D2109" s="62"/>
      <c r="E2109" s="86"/>
      <c r="F2109" s="86"/>
      <c r="G2109" s="86"/>
      <c r="H2109" s="87"/>
      <c r="I2109" s="88"/>
      <c r="J2109" s="64"/>
      <c r="K2109" s="64"/>
      <c r="L2109" s="79" t="str">
        <f>IF(E2109+F2109+G2109=0,"",E2109*'Emission Factors'!C$26+F2109*'Emission Factors'!C$28+G2109*'Emission Factors'!$C$30)</f>
        <v/>
      </c>
      <c r="M2109" s="79" t="str">
        <f>IF(E2109+F2109+G2109=0,"",E2109*'Emission Factors'!C$27+F2109*'Emission Factors'!C$29+G2109*'Emission Factors'!$C$31)</f>
        <v/>
      </c>
      <c r="N2109" s="79" t="str">
        <f t="shared" si="96"/>
        <v/>
      </c>
      <c r="O2109" s="79" t="str">
        <f t="shared" si="97"/>
        <v/>
      </c>
      <c r="P2109" s="79" t="str">
        <f>IFERROR(N2109*'Emission Factors'!C$13+O2109*'Emission Factors'!C$20,"")</f>
        <v/>
      </c>
      <c r="Q2109" s="89" t="str">
        <f t="shared" si="98"/>
        <v/>
      </c>
      <c r="R2109" s="90" t="str">
        <f>IFERROR(N2109*'Emission Factors'!C$14+O2109*'Emission Factors'!C$21,"")</f>
        <v/>
      </c>
      <c r="S2109" s="90" t="str">
        <f>IFERROR(N2109*'Emission Factors'!C$15+O2109*'Emission Factors'!C$22,"")</f>
        <v/>
      </c>
      <c r="T2109" s="90" t="str">
        <f>IFERROR(N2109*'Emission Factors'!C$16+O2109*'Emission Factors'!C$23,"")</f>
        <v/>
      </c>
      <c r="U2109" s="28" t="str">
        <f>IFERROR(IF(K2109="Residential",N2109*'Emission Factors'!$C$17+O2109*'Emission Factors'!$C$24,N2109*'Emission Factors'!$C$18+O2109*'Emission Factors'!$C$25),"")</f>
        <v/>
      </c>
    </row>
    <row r="2110" spans="2:21" ht="15" customHeight="1" x14ac:dyDescent="0.35">
      <c r="B2110" s="92"/>
      <c r="C2110" s="86"/>
      <c r="D2110" s="62"/>
      <c r="E2110" s="86"/>
      <c r="F2110" s="86"/>
      <c r="G2110" s="86"/>
      <c r="H2110" s="87"/>
      <c r="I2110" s="88"/>
      <c r="J2110" s="64"/>
      <c r="K2110" s="64"/>
      <c r="L2110" s="79" t="str">
        <f>IF(E2110+F2110+G2110=0,"",E2110*'Emission Factors'!C$26+F2110*'Emission Factors'!C$28+G2110*'Emission Factors'!$C$30)</f>
        <v/>
      </c>
      <c r="M2110" s="79" t="str">
        <f>IF(E2110+F2110+G2110=0,"",E2110*'Emission Factors'!C$27+F2110*'Emission Factors'!C$29+G2110*'Emission Factors'!$C$31)</f>
        <v/>
      </c>
      <c r="N2110" s="79" t="str">
        <f t="shared" si="96"/>
        <v/>
      </c>
      <c r="O2110" s="79" t="str">
        <f t="shared" si="97"/>
        <v/>
      </c>
      <c r="P2110" s="79" t="str">
        <f>IFERROR(N2110*'Emission Factors'!C$13+O2110*'Emission Factors'!C$20,"")</f>
        <v/>
      </c>
      <c r="Q2110" s="89" t="str">
        <f t="shared" si="98"/>
        <v/>
      </c>
      <c r="R2110" s="90" t="str">
        <f>IFERROR(N2110*'Emission Factors'!C$14+O2110*'Emission Factors'!C$21,"")</f>
        <v/>
      </c>
      <c r="S2110" s="90" t="str">
        <f>IFERROR(N2110*'Emission Factors'!C$15+O2110*'Emission Factors'!C$22,"")</f>
        <v/>
      </c>
      <c r="T2110" s="90" t="str">
        <f>IFERROR(N2110*'Emission Factors'!C$16+O2110*'Emission Factors'!C$23,"")</f>
        <v/>
      </c>
      <c r="U2110" s="28" t="str">
        <f>IFERROR(IF(K2110="Residential",N2110*'Emission Factors'!$C$17+O2110*'Emission Factors'!$C$24,N2110*'Emission Factors'!$C$18+O2110*'Emission Factors'!$C$25),"")</f>
        <v/>
      </c>
    </row>
    <row r="2111" spans="2:21" ht="15" customHeight="1" x14ac:dyDescent="0.35">
      <c r="B2111" s="92"/>
      <c r="C2111" s="86"/>
      <c r="D2111" s="62"/>
      <c r="E2111" s="86"/>
      <c r="F2111" s="86"/>
      <c r="G2111" s="86"/>
      <c r="H2111" s="87"/>
      <c r="I2111" s="88"/>
      <c r="J2111" s="64"/>
      <c r="K2111" s="64"/>
      <c r="L2111" s="79" t="str">
        <f>IF(E2111+F2111+G2111=0,"",E2111*'Emission Factors'!C$26+F2111*'Emission Factors'!C$28+G2111*'Emission Factors'!$C$30)</f>
        <v/>
      </c>
      <c r="M2111" s="79" t="str">
        <f>IF(E2111+F2111+G2111=0,"",E2111*'Emission Factors'!C$27+F2111*'Emission Factors'!C$29+G2111*'Emission Factors'!$C$31)</f>
        <v/>
      </c>
      <c r="N2111" s="79" t="str">
        <f t="shared" si="96"/>
        <v/>
      </c>
      <c r="O2111" s="79" t="str">
        <f t="shared" si="97"/>
        <v/>
      </c>
      <c r="P2111" s="79" t="str">
        <f>IFERROR(N2111*'Emission Factors'!C$13+O2111*'Emission Factors'!C$20,"")</f>
        <v/>
      </c>
      <c r="Q2111" s="89" t="str">
        <f t="shared" si="98"/>
        <v/>
      </c>
      <c r="R2111" s="90" t="str">
        <f>IFERROR(N2111*'Emission Factors'!C$14+O2111*'Emission Factors'!C$21,"")</f>
        <v/>
      </c>
      <c r="S2111" s="90" t="str">
        <f>IFERROR(N2111*'Emission Factors'!C$15+O2111*'Emission Factors'!C$22,"")</f>
        <v/>
      </c>
      <c r="T2111" s="90" t="str">
        <f>IFERROR(N2111*'Emission Factors'!C$16+O2111*'Emission Factors'!C$23,"")</f>
        <v/>
      </c>
      <c r="U2111" s="28" t="str">
        <f>IFERROR(IF(K2111="Residential",N2111*'Emission Factors'!$C$17+O2111*'Emission Factors'!$C$24,N2111*'Emission Factors'!$C$18+O2111*'Emission Factors'!$C$25),"")</f>
        <v/>
      </c>
    </row>
    <row r="2112" spans="2:21" ht="15" customHeight="1" x14ac:dyDescent="0.35">
      <c r="B2112" s="92"/>
      <c r="C2112" s="86"/>
      <c r="D2112" s="63"/>
      <c r="E2112" s="86"/>
      <c r="F2112" s="86"/>
      <c r="G2112" s="86"/>
      <c r="H2112" s="87"/>
      <c r="I2112" s="88"/>
      <c r="J2112" s="64"/>
      <c r="K2112" s="64"/>
      <c r="L2112" s="79" t="str">
        <f>IF(E2112+F2112+G2112=0,"",E2112*'Emission Factors'!C$26+F2112*'Emission Factors'!C$28+G2112*'Emission Factors'!$C$30)</f>
        <v/>
      </c>
      <c r="M2112" s="79" t="str">
        <f>IF(E2112+F2112+G2112=0,"",E2112*'Emission Factors'!C$27+F2112*'Emission Factors'!C$29+G2112*'Emission Factors'!$C$31)</f>
        <v/>
      </c>
      <c r="N2112" s="79" t="str">
        <f t="shared" si="96"/>
        <v/>
      </c>
      <c r="O2112" s="79" t="str">
        <f t="shared" si="97"/>
        <v/>
      </c>
      <c r="P2112" s="79" t="str">
        <f>IFERROR(N2112*'Emission Factors'!C$13+O2112*'Emission Factors'!C$20,"")</f>
        <v/>
      </c>
      <c r="Q2112" s="89" t="str">
        <f t="shared" si="98"/>
        <v/>
      </c>
      <c r="R2112" s="90" t="str">
        <f>IFERROR(N2112*'Emission Factors'!C$14+O2112*'Emission Factors'!C$21,"")</f>
        <v/>
      </c>
      <c r="S2112" s="90" t="str">
        <f>IFERROR(N2112*'Emission Factors'!C$15+O2112*'Emission Factors'!C$22,"")</f>
        <v/>
      </c>
      <c r="T2112" s="90" t="str">
        <f>IFERROR(N2112*'Emission Factors'!C$16+O2112*'Emission Factors'!C$23,"")</f>
        <v/>
      </c>
      <c r="U2112" s="28" t="str">
        <f>IFERROR(IF(K2112="Residential",N2112*'Emission Factors'!$C$17+O2112*'Emission Factors'!$C$24,N2112*'Emission Factors'!$C$18+O2112*'Emission Factors'!$C$25),"")</f>
        <v/>
      </c>
    </row>
    <row r="2113" spans="2:21" ht="15" customHeight="1" x14ac:dyDescent="0.35">
      <c r="B2113" s="92"/>
      <c r="C2113" s="86"/>
      <c r="D2113" s="62"/>
      <c r="E2113" s="86"/>
      <c r="F2113" s="86"/>
      <c r="G2113" s="86"/>
      <c r="H2113" s="87"/>
      <c r="I2113" s="88"/>
      <c r="J2113" s="64"/>
      <c r="K2113" s="64"/>
      <c r="L2113" s="79" t="str">
        <f>IF(E2113+F2113+G2113=0,"",E2113*'Emission Factors'!C$26+F2113*'Emission Factors'!C$28+G2113*'Emission Factors'!$C$30)</f>
        <v/>
      </c>
      <c r="M2113" s="79" t="str">
        <f>IF(E2113+F2113+G2113=0,"",E2113*'Emission Factors'!C$27+F2113*'Emission Factors'!C$29+G2113*'Emission Factors'!$C$31)</f>
        <v/>
      </c>
      <c r="N2113" s="79" t="str">
        <f t="shared" si="96"/>
        <v/>
      </c>
      <c r="O2113" s="79" t="str">
        <f t="shared" si="97"/>
        <v/>
      </c>
      <c r="P2113" s="79" t="str">
        <f>IFERROR(N2113*'Emission Factors'!C$13+O2113*'Emission Factors'!C$20,"")</f>
        <v/>
      </c>
      <c r="Q2113" s="89" t="str">
        <f t="shared" si="98"/>
        <v/>
      </c>
      <c r="R2113" s="90" t="str">
        <f>IFERROR(N2113*'Emission Factors'!C$14+O2113*'Emission Factors'!C$21,"")</f>
        <v/>
      </c>
      <c r="S2113" s="90" t="str">
        <f>IFERROR(N2113*'Emission Factors'!C$15+O2113*'Emission Factors'!C$22,"")</f>
        <v/>
      </c>
      <c r="T2113" s="90" t="str">
        <f>IFERROR(N2113*'Emission Factors'!C$16+O2113*'Emission Factors'!C$23,"")</f>
        <v/>
      </c>
      <c r="U2113" s="28" t="str">
        <f>IFERROR(IF(K2113="Residential",N2113*'Emission Factors'!$C$17+O2113*'Emission Factors'!$C$24,N2113*'Emission Factors'!$C$18+O2113*'Emission Factors'!$C$25),"")</f>
        <v/>
      </c>
    </row>
    <row r="2114" spans="2:21" ht="15" customHeight="1" x14ac:dyDescent="0.35">
      <c r="B2114" s="92"/>
      <c r="C2114" s="86"/>
      <c r="D2114" s="62"/>
      <c r="E2114" s="86"/>
      <c r="F2114" s="86"/>
      <c r="G2114" s="86"/>
      <c r="H2114" s="87"/>
      <c r="I2114" s="88"/>
      <c r="J2114" s="64"/>
      <c r="K2114" s="64"/>
      <c r="L2114" s="79" t="str">
        <f>IF(E2114+F2114+G2114=0,"",E2114*'Emission Factors'!C$26+F2114*'Emission Factors'!C$28+G2114*'Emission Factors'!$C$30)</f>
        <v/>
      </c>
      <c r="M2114" s="79" t="str">
        <f>IF(E2114+F2114+G2114=0,"",E2114*'Emission Factors'!C$27+F2114*'Emission Factors'!C$29+G2114*'Emission Factors'!$C$31)</f>
        <v/>
      </c>
      <c r="N2114" s="79" t="str">
        <f t="shared" si="96"/>
        <v/>
      </c>
      <c r="O2114" s="79" t="str">
        <f t="shared" si="97"/>
        <v/>
      </c>
      <c r="P2114" s="79" t="str">
        <f>IFERROR(N2114*'Emission Factors'!C$13+O2114*'Emission Factors'!C$20,"")</f>
        <v/>
      </c>
      <c r="Q2114" s="89" t="str">
        <f t="shared" si="98"/>
        <v/>
      </c>
      <c r="R2114" s="90" t="str">
        <f>IFERROR(N2114*'Emission Factors'!C$14+O2114*'Emission Factors'!C$21,"")</f>
        <v/>
      </c>
      <c r="S2114" s="90" t="str">
        <f>IFERROR(N2114*'Emission Factors'!C$15+O2114*'Emission Factors'!C$22,"")</f>
        <v/>
      </c>
      <c r="T2114" s="90" t="str">
        <f>IFERROR(N2114*'Emission Factors'!C$16+O2114*'Emission Factors'!C$23,"")</f>
        <v/>
      </c>
      <c r="U2114" s="28" t="str">
        <f>IFERROR(IF(K2114="Residential",N2114*'Emission Factors'!$C$17+O2114*'Emission Factors'!$C$24,N2114*'Emission Factors'!$C$18+O2114*'Emission Factors'!$C$25),"")</f>
        <v/>
      </c>
    </row>
    <row r="2115" spans="2:21" ht="15" customHeight="1" x14ac:dyDescent="0.35">
      <c r="B2115" s="92"/>
      <c r="C2115" s="86"/>
      <c r="D2115" s="62"/>
      <c r="E2115" s="86"/>
      <c r="F2115" s="86"/>
      <c r="G2115" s="86"/>
      <c r="H2115" s="87"/>
      <c r="I2115" s="88"/>
      <c r="J2115" s="64"/>
      <c r="K2115" s="64"/>
      <c r="L2115" s="79" t="str">
        <f>IF(E2115+F2115+G2115=0,"",E2115*'Emission Factors'!C$26+F2115*'Emission Factors'!C$28+G2115*'Emission Factors'!$C$30)</f>
        <v/>
      </c>
      <c r="M2115" s="79" t="str">
        <f>IF(E2115+F2115+G2115=0,"",E2115*'Emission Factors'!C$27+F2115*'Emission Factors'!C$29+G2115*'Emission Factors'!$C$31)</f>
        <v/>
      </c>
      <c r="N2115" s="79" t="str">
        <f t="shared" si="96"/>
        <v/>
      </c>
      <c r="O2115" s="79" t="str">
        <f t="shared" si="97"/>
        <v/>
      </c>
      <c r="P2115" s="79" t="str">
        <f>IFERROR(N2115*'Emission Factors'!C$13+O2115*'Emission Factors'!C$20,"")</f>
        <v/>
      </c>
      <c r="Q2115" s="89" t="str">
        <f t="shared" si="98"/>
        <v/>
      </c>
      <c r="R2115" s="90" t="str">
        <f>IFERROR(N2115*'Emission Factors'!C$14+O2115*'Emission Factors'!C$21,"")</f>
        <v/>
      </c>
      <c r="S2115" s="90" t="str">
        <f>IFERROR(N2115*'Emission Factors'!C$15+O2115*'Emission Factors'!C$22,"")</f>
        <v/>
      </c>
      <c r="T2115" s="90" t="str">
        <f>IFERROR(N2115*'Emission Factors'!C$16+O2115*'Emission Factors'!C$23,"")</f>
        <v/>
      </c>
      <c r="U2115" s="28" t="str">
        <f>IFERROR(IF(K2115="Residential",N2115*'Emission Factors'!$C$17+O2115*'Emission Factors'!$C$24,N2115*'Emission Factors'!$C$18+O2115*'Emission Factors'!$C$25),"")</f>
        <v/>
      </c>
    </row>
    <row r="2116" spans="2:21" ht="15" customHeight="1" x14ac:dyDescent="0.35">
      <c r="B2116" s="92"/>
      <c r="C2116" s="86"/>
      <c r="D2116" s="62"/>
      <c r="E2116" s="86"/>
      <c r="F2116" s="86"/>
      <c r="G2116" s="86"/>
      <c r="H2116" s="87"/>
      <c r="I2116" s="88"/>
      <c r="J2116" s="64"/>
      <c r="K2116" s="64"/>
      <c r="L2116" s="79" t="str">
        <f>IF(E2116+F2116+G2116=0,"",E2116*'Emission Factors'!C$26+F2116*'Emission Factors'!C$28+G2116*'Emission Factors'!$C$30)</f>
        <v/>
      </c>
      <c r="M2116" s="79" t="str">
        <f>IF(E2116+F2116+G2116=0,"",E2116*'Emission Factors'!C$27+F2116*'Emission Factors'!C$29+G2116*'Emission Factors'!$C$31)</f>
        <v/>
      </c>
      <c r="N2116" s="79" t="str">
        <f t="shared" si="96"/>
        <v/>
      </c>
      <c r="O2116" s="79" t="str">
        <f t="shared" si="97"/>
        <v/>
      </c>
      <c r="P2116" s="79" t="str">
        <f>IFERROR(N2116*'Emission Factors'!C$13+O2116*'Emission Factors'!C$20,"")</f>
        <v/>
      </c>
      <c r="Q2116" s="89" t="str">
        <f t="shared" si="98"/>
        <v/>
      </c>
      <c r="R2116" s="90" t="str">
        <f>IFERROR(N2116*'Emission Factors'!C$14+O2116*'Emission Factors'!C$21,"")</f>
        <v/>
      </c>
      <c r="S2116" s="90" t="str">
        <f>IFERROR(N2116*'Emission Factors'!C$15+O2116*'Emission Factors'!C$22,"")</f>
        <v/>
      </c>
      <c r="T2116" s="90" t="str">
        <f>IFERROR(N2116*'Emission Factors'!C$16+O2116*'Emission Factors'!C$23,"")</f>
        <v/>
      </c>
      <c r="U2116" s="28" t="str">
        <f>IFERROR(IF(K2116="Residential",N2116*'Emission Factors'!$C$17+O2116*'Emission Factors'!$C$24,N2116*'Emission Factors'!$C$18+O2116*'Emission Factors'!$C$25),"")</f>
        <v/>
      </c>
    </row>
    <row r="2117" spans="2:21" ht="15" customHeight="1" x14ac:dyDescent="0.35">
      <c r="B2117" s="92"/>
      <c r="C2117" s="86"/>
      <c r="D2117" s="63"/>
      <c r="E2117" s="86"/>
      <c r="F2117" s="86"/>
      <c r="G2117" s="86"/>
      <c r="H2117" s="87"/>
      <c r="I2117" s="88"/>
      <c r="J2117" s="64"/>
      <c r="K2117" s="64"/>
      <c r="L2117" s="79" t="str">
        <f>IF(E2117+F2117+G2117=0,"",E2117*'Emission Factors'!C$26+F2117*'Emission Factors'!C$28+G2117*'Emission Factors'!$C$30)</f>
        <v/>
      </c>
      <c r="M2117" s="79" t="str">
        <f>IF(E2117+F2117+G2117=0,"",E2117*'Emission Factors'!C$27+F2117*'Emission Factors'!C$29+G2117*'Emission Factors'!$C$31)</f>
        <v/>
      </c>
      <c r="N2117" s="79" t="str">
        <f t="shared" si="96"/>
        <v/>
      </c>
      <c r="O2117" s="79" t="str">
        <f t="shared" si="97"/>
        <v/>
      </c>
      <c r="P2117" s="79" t="str">
        <f>IFERROR(N2117*'Emission Factors'!C$13+O2117*'Emission Factors'!C$20,"")</f>
        <v/>
      </c>
      <c r="Q2117" s="89" t="str">
        <f t="shared" si="98"/>
        <v/>
      </c>
      <c r="R2117" s="90" t="str">
        <f>IFERROR(N2117*'Emission Factors'!C$14+O2117*'Emission Factors'!C$21,"")</f>
        <v/>
      </c>
      <c r="S2117" s="90" t="str">
        <f>IFERROR(N2117*'Emission Factors'!C$15+O2117*'Emission Factors'!C$22,"")</f>
        <v/>
      </c>
      <c r="T2117" s="90" t="str">
        <f>IFERROR(N2117*'Emission Factors'!C$16+O2117*'Emission Factors'!C$23,"")</f>
        <v/>
      </c>
      <c r="U2117" s="28" t="str">
        <f>IFERROR(IF(K2117="Residential",N2117*'Emission Factors'!$C$17+O2117*'Emission Factors'!$C$24,N2117*'Emission Factors'!$C$18+O2117*'Emission Factors'!$C$25),"")</f>
        <v/>
      </c>
    </row>
    <row r="2118" spans="2:21" ht="15" customHeight="1" x14ac:dyDescent="0.35">
      <c r="B2118" s="92"/>
      <c r="C2118" s="86"/>
      <c r="D2118" s="62"/>
      <c r="E2118" s="86"/>
      <c r="F2118" s="86"/>
      <c r="G2118" s="86"/>
      <c r="H2118" s="87"/>
      <c r="I2118" s="88"/>
      <c r="J2118" s="64"/>
      <c r="K2118" s="64"/>
      <c r="L2118" s="79" t="str">
        <f>IF(E2118+F2118+G2118=0,"",E2118*'Emission Factors'!C$26+F2118*'Emission Factors'!C$28+G2118*'Emission Factors'!$C$30)</f>
        <v/>
      </c>
      <c r="M2118" s="79" t="str">
        <f>IF(E2118+F2118+G2118=0,"",E2118*'Emission Factors'!C$27+F2118*'Emission Factors'!C$29+G2118*'Emission Factors'!$C$31)</f>
        <v/>
      </c>
      <c r="N2118" s="79" t="str">
        <f t="shared" si="96"/>
        <v/>
      </c>
      <c r="O2118" s="79" t="str">
        <f t="shared" si="97"/>
        <v/>
      </c>
      <c r="P2118" s="79" t="str">
        <f>IFERROR(N2118*'Emission Factors'!C$13+O2118*'Emission Factors'!C$20,"")</f>
        <v/>
      </c>
      <c r="Q2118" s="89" t="str">
        <f t="shared" si="98"/>
        <v/>
      </c>
      <c r="R2118" s="90" t="str">
        <f>IFERROR(N2118*'Emission Factors'!C$14+O2118*'Emission Factors'!C$21,"")</f>
        <v/>
      </c>
      <c r="S2118" s="90" t="str">
        <f>IFERROR(N2118*'Emission Factors'!C$15+O2118*'Emission Factors'!C$22,"")</f>
        <v/>
      </c>
      <c r="T2118" s="90" t="str">
        <f>IFERROR(N2118*'Emission Factors'!C$16+O2118*'Emission Factors'!C$23,"")</f>
        <v/>
      </c>
      <c r="U2118" s="28" t="str">
        <f>IFERROR(IF(K2118="Residential",N2118*'Emission Factors'!$C$17+O2118*'Emission Factors'!$C$24,N2118*'Emission Factors'!$C$18+O2118*'Emission Factors'!$C$25),"")</f>
        <v/>
      </c>
    </row>
    <row r="2119" spans="2:21" ht="15" customHeight="1" x14ac:dyDescent="0.35">
      <c r="B2119" s="92"/>
      <c r="C2119" s="86"/>
      <c r="D2119" s="62"/>
      <c r="E2119" s="86"/>
      <c r="F2119" s="86"/>
      <c r="G2119" s="86"/>
      <c r="H2119" s="87"/>
      <c r="I2119" s="88"/>
      <c r="J2119" s="64"/>
      <c r="K2119" s="64"/>
      <c r="L2119" s="79" t="str">
        <f>IF(E2119+F2119+G2119=0,"",E2119*'Emission Factors'!C$26+F2119*'Emission Factors'!C$28+G2119*'Emission Factors'!$C$30)</f>
        <v/>
      </c>
      <c r="M2119" s="79" t="str">
        <f>IF(E2119+F2119+G2119=0,"",E2119*'Emission Factors'!C$27+F2119*'Emission Factors'!C$29+G2119*'Emission Factors'!$C$31)</f>
        <v/>
      </c>
      <c r="N2119" s="79" t="str">
        <f t="shared" si="96"/>
        <v/>
      </c>
      <c r="O2119" s="79" t="str">
        <f t="shared" si="97"/>
        <v/>
      </c>
      <c r="P2119" s="79" t="str">
        <f>IFERROR(N2119*'Emission Factors'!C$13+O2119*'Emission Factors'!C$20,"")</f>
        <v/>
      </c>
      <c r="Q2119" s="89" t="str">
        <f t="shared" si="98"/>
        <v/>
      </c>
      <c r="R2119" s="90" t="str">
        <f>IFERROR(N2119*'Emission Factors'!C$14+O2119*'Emission Factors'!C$21,"")</f>
        <v/>
      </c>
      <c r="S2119" s="90" t="str">
        <f>IFERROR(N2119*'Emission Factors'!C$15+O2119*'Emission Factors'!C$22,"")</f>
        <v/>
      </c>
      <c r="T2119" s="90" t="str">
        <f>IFERROR(N2119*'Emission Factors'!C$16+O2119*'Emission Factors'!C$23,"")</f>
        <v/>
      </c>
      <c r="U2119" s="28" t="str">
        <f>IFERROR(IF(K2119="Residential",N2119*'Emission Factors'!$C$17+O2119*'Emission Factors'!$C$24,N2119*'Emission Factors'!$C$18+O2119*'Emission Factors'!$C$25),"")</f>
        <v/>
      </c>
    </row>
    <row r="2120" spans="2:21" ht="15" customHeight="1" x14ac:dyDescent="0.35">
      <c r="B2120" s="92"/>
      <c r="C2120" s="86"/>
      <c r="D2120" s="62"/>
      <c r="E2120" s="86"/>
      <c r="F2120" s="86"/>
      <c r="G2120" s="86"/>
      <c r="H2120" s="87"/>
      <c r="I2120" s="88"/>
      <c r="J2120" s="64"/>
      <c r="K2120" s="64"/>
      <c r="L2120" s="79" t="str">
        <f>IF(E2120+F2120+G2120=0,"",E2120*'Emission Factors'!C$26+F2120*'Emission Factors'!C$28+G2120*'Emission Factors'!$C$30)</f>
        <v/>
      </c>
      <c r="M2120" s="79" t="str">
        <f>IF(E2120+F2120+G2120=0,"",E2120*'Emission Factors'!C$27+F2120*'Emission Factors'!C$29+G2120*'Emission Factors'!$C$31)</f>
        <v/>
      </c>
      <c r="N2120" s="79" t="str">
        <f t="shared" si="96"/>
        <v/>
      </c>
      <c r="O2120" s="79" t="str">
        <f t="shared" si="97"/>
        <v/>
      </c>
      <c r="P2120" s="79" t="str">
        <f>IFERROR(N2120*'Emission Factors'!C$13+O2120*'Emission Factors'!C$20,"")</f>
        <v/>
      </c>
      <c r="Q2120" s="89" t="str">
        <f t="shared" si="98"/>
        <v/>
      </c>
      <c r="R2120" s="90" t="str">
        <f>IFERROR(N2120*'Emission Factors'!C$14+O2120*'Emission Factors'!C$21,"")</f>
        <v/>
      </c>
      <c r="S2120" s="90" t="str">
        <f>IFERROR(N2120*'Emission Factors'!C$15+O2120*'Emission Factors'!C$22,"")</f>
        <v/>
      </c>
      <c r="T2120" s="90" t="str">
        <f>IFERROR(N2120*'Emission Factors'!C$16+O2120*'Emission Factors'!C$23,"")</f>
        <v/>
      </c>
      <c r="U2120" s="28" t="str">
        <f>IFERROR(IF(K2120="Residential",N2120*'Emission Factors'!$C$17+O2120*'Emission Factors'!$C$24,N2120*'Emission Factors'!$C$18+O2120*'Emission Factors'!$C$25),"")</f>
        <v/>
      </c>
    </row>
    <row r="2121" spans="2:21" ht="15" customHeight="1" x14ac:dyDescent="0.35">
      <c r="B2121" s="92"/>
      <c r="C2121" s="86"/>
      <c r="D2121" s="62"/>
      <c r="E2121" s="86"/>
      <c r="F2121" s="86"/>
      <c r="G2121" s="86"/>
      <c r="H2121" s="87"/>
      <c r="I2121" s="88"/>
      <c r="J2121" s="64"/>
      <c r="K2121" s="64"/>
      <c r="L2121" s="79" t="str">
        <f>IF(E2121+F2121+G2121=0,"",E2121*'Emission Factors'!C$26+F2121*'Emission Factors'!C$28+G2121*'Emission Factors'!$C$30)</f>
        <v/>
      </c>
      <c r="M2121" s="79" t="str">
        <f>IF(E2121+F2121+G2121=0,"",E2121*'Emission Factors'!C$27+F2121*'Emission Factors'!C$29+G2121*'Emission Factors'!$C$31)</f>
        <v/>
      </c>
      <c r="N2121" s="79" t="str">
        <f t="shared" si="96"/>
        <v/>
      </c>
      <c r="O2121" s="79" t="str">
        <f t="shared" si="97"/>
        <v/>
      </c>
      <c r="P2121" s="79" t="str">
        <f>IFERROR(N2121*'Emission Factors'!C$13+O2121*'Emission Factors'!C$20,"")</f>
        <v/>
      </c>
      <c r="Q2121" s="89" t="str">
        <f t="shared" si="98"/>
        <v/>
      </c>
      <c r="R2121" s="90" t="str">
        <f>IFERROR(N2121*'Emission Factors'!C$14+O2121*'Emission Factors'!C$21,"")</f>
        <v/>
      </c>
      <c r="S2121" s="90" t="str">
        <f>IFERROR(N2121*'Emission Factors'!C$15+O2121*'Emission Factors'!C$22,"")</f>
        <v/>
      </c>
      <c r="T2121" s="90" t="str">
        <f>IFERROR(N2121*'Emission Factors'!C$16+O2121*'Emission Factors'!C$23,"")</f>
        <v/>
      </c>
      <c r="U2121" s="28" t="str">
        <f>IFERROR(IF(K2121="Residential",N2121*'Emission Factors'!$C$17+O2121*'Emission Factors'!$C$24,N2121*'Emission Factors'!$C$18+O2121*'Emission Factors'!$C$25),"")</f>
        <v/>
      </c>
    </row>
    <row r="2122" spans="2:21" ht="15" customHeight="1" x14ac:dyDescent="0.35">
      <c r="B2122" s="92"/>
      <c r="C2122" s="86"/>
      <c r="D2122" s="63"/>
      <c r="E2122" s="86"/>
      <c r="F2122" s="86"/>
      <c r="G2122" s="86"/>
      <c r="H2122" s="87"/>
      <c r="I2122" s="88"/>
      <c r="J2122" s="64"/>
      <c r="K2122" s="64"/>
      <c r="L2122" s="79" t="str">
        <f>IF(E2122+F2122+G2122=0,"",E2122*'Emission Factors'!C$26+F2122*'Emission Factors'!C$28+G2122*'Emission Factors'!$C$30)</f>
        <v/>
      </c>
      <c r="M2122" s="79" t="str">
        <f>IF(E2122+F2122+G2122=0,"",E2122*'Emission Factors'!C$27+F2122*'Emission Factors'!C$29+G2122*'Emission Factors'!$C$31)</f>
        <v/>
      </c>
      <c r="N2122" s="79" t="str">
        <f t="shared" si="96"/>
        <v/>
      </c>
      <c r="O2122" s="79" t="str">
        <f t="shared" si="97"/>
        <v/>
      </c>
      <c r="P2122" s="79" t="str">
        <f>IFERROR(N2122*'Emission Factors'!C$13+O2122*'Emission Factors'!C$20,"")</f>
        <v/>
      </c>
      <c r="Q2122" s="89" t="str">
        <f t="shared" si="98"/>
        <v/>
      </c>
      <c r="R2122" s="90" t="str">
        <f>IFERROR(N2122*'Emission Factors'!C$14+O2122*'Emission Factors'!C$21,"")</f>
        <v/>
      </c>
      <c r="S2122" s="90" t="str">
        <f>IFERROR(N2122*'Emission Factors'!C$15+O2122*'Emission Factors'!C$22,"")</f>
        <v/>
      </c>
      <c r="T2122" s="90" t="str">
        <f>IFERROR(N2122*'Emission Factors'!C$16+O2122*'Emission Factors'!C$23,"")</f>
        <v/>
      </c>
      <c r="U2122" s="28" t="str">
        <f>IFERROR(IF(K2122="Residential",N2122*'Emission Factors'!$C$17+O2122*'Emission Factors'!$C$24,N2122*'Emission Factors'!$C$18+O2122*'Emission Factors'!$C$25),"")</f>
        <v/>
      </c>
    </row>
    <row r="2123" spans="2:21" ht="15" customHeight="1" x14ac:dyDescent="0.35">
      <c r="B2123" s="92"/>
      <c r="C2123" s="86"/>
      <c r="D2123" s="62"/>
      <c r="E2123" s="86"/>
      <c r="F2123" s="86"/>
      <c r="G2123" s="86"/>
      <c r="H2123" s="87"/>
      <c r="I2123" s="88"/>
      <c r="J2123" s="64"/>
      <c r="K2123" s="64"/>
      <c r="L2123" s="79" t="str">
        <f>IF(E2123+F2123+G2123=0,"",E2123*'Emission Factors'!C$26+F2123*'Emission Factors'!C$28+G2123*'Emission Factors'!$C$30)</f>
        <v/>
      </c>
      <c r="M2123" s="79" t="str">
        <f>IF(E2123+F2123+G2123=0,"",E2123*'Emission Factors'!C$27+F2123*'Emission Factors'!C$29+G2123*'Emission Factors'!$C$31)</f>
        <v/>
      </c>
      <c r="N2123" s="79" t="str">
        <f t="shared" si="96"/>
        <v/>
      </c>
      <c r="O2123" s="79" t="str">
        <f t="shared" si="97"/>
        <v/>
      </c>
      <c r="P2123" s="79" t="str">
        <f>IFERROR(N2123*'Emission Factors'!C$13+O2123*'Emission Factors'!C$20,"")</f>
        <v/>
      </c>
      <c r="Q2123" s="89" t="str">
        <f t="shared" si="98"/>
        <v/>
      </c>
      <c r="R2123" s="90" t="str">
        <f>IFERROR(N2123*'Emission Factors'!C$14+O2123*'Emission Factors'!C$21,"")</f>
        <v/>
      </c>
      <c r="S2123" s="90" t="str">
        <f>IFERROR(N2123*'Emission Factors'!C$15+O2123*'Emission Factors'!C$22,"")</f>
        <v/>
      </c>
      <c r="T2123" s="90" t="str">
        <f>IFERROR(N2123*'Emission Factors'!C$16+O2123*'Emission Factors'!C$23,"")</f>
        <v/>
      </c>
      <c r="U2123" s="28" t="str">
        <f>IFERROR(IF(K2123="Residential",N2123*'Emission Factors'!$C$17+O2123*'Emission Factors'!$C$24,N2123*'Emission Factors'!$C$18+O2123*'Emission Factors'!$C$25),"")</f>
        <v/>
      </c>
    </row>
    <row r="2124" spans="2:21" ht="15" customHeight="1" x14ac:dyDescent="0.35">
      <c r="B2124" s="92"/>
      <c r="C2124" s="86"/>
      <c r="D2124" s="62"/>
      <c r="E2124" s="86"/>
      <c r="F2124" s="86"/>
      <c r="G2124" s="86"/>
      <c r="H2124" s="87"/>
      <c r="I2124" s="88"/>
      <c r="J2124" s="64"/>
      <c r="K2124" s="64"/>
      <c r="L2124" s="79" t="str">
        <f>IF(E2124+F2124+G2124=0,"",E2124*'Emission Factors'!C$26+F2124*'Emission Factors'!C$28+G2124*'Emission Factors'!$C$30)</f>
        <v/>
      </c>
      <c r="M2124" s="79" t="str">
        <f>IF(E2124+F2124+G2124=0,"",E2124*'Emission Factors'!C$27+F2124*'Emission Factors'!C$29+G2124*'Emission Factors'!$C$31)</f>
        <v/>
      </c>
      <c r="N2124" s="79" t="str">
        <f t="shared" si="96"/>
        <v/>
      </c>
      <c r="O2124" s="79" t="str">
        <f t="shared" si="97"/>
        <v/>
      </c>
      <c r="P2124" s="79" t="str">
        <f>IFERROR(N2124*'Emission Factors'!C$13+O2124*'Emission Factors'!C$20,"")</f>
        <v/>
      </c>
      <c r="Q2124" s="89" t="str">
        <f t="shared" si="98"/>
        <v/>
      </c>
      <c r="R2124" s="90" t="str">
        <f>IFERROR(N2124*'Emission Factors'!C$14+O2124*'Emission Factors'!C$21,"")</f>
        <v/>
      </c>
      <c r="S2124" s="90" t="str">
        <f>IFERROR(N2124*'Emission Factors'!C$15+O2124*'Emission Factors'!C$22,"")</f>
        <v/>
      </c>
      <c r="T2124" s="90" t="str">
        <f>IFERROR(N2124*'Emission Factors'!C$16+O2124*'Emission Factors'!C$23,"")</f>
        <v/>
      </c>
      <c r="U2124" s="28" t="str">
        <f>IFERROR(IF(K2124="Residential",N2124*'Emission Factors'!$C$17+O2124*'Emission Factors'!$C$24,N2124*'Emission Factors'!$C$18+O2124*'Emission Factors'!$C$25),"")</f>
        <v/>
      </c>
    </row>
    <row r="2125" spans="2:21" ht="15" customHeight="1" x14ac:dyDescent="0.35">
      <c r="B2125" s="92"/>
      <c r="C2125" s="86"/>
      <c r="D2125" s="62"/>
      <c r="E2125" s="86"/>
      <c r="F2125" s="86"/>
      <c r="G2125" s="86"/>
      <c r="H2125" s="87"/>
      <c r="I2125" s="88"/>
      <c r="J2125" s="64"/>
      <c r="K2125" s="64"/>
      <c r="L2125" s="79" t="str">
        <f>IF(E2125+F2125+G2125=0,"",E2125*'Emission Factors'!C$26+F2125*'Emission Factors'!C$28+G2125*'Emission Factors'!$C$30)</f>
        <v/>
      </c>
      <c r="M2125" s="79" t="str">
        <f>IF(E2125+F2125+G2125=0,"",E2125*'Emission Factors'!C$27+F2125*'Emission Factors'!C$29+G2125*'Emission Factors'!$C$31)</f>
        <v/>
      </c>
      <c r="N2125" s="79" t="str">
        <f t="shared" si="96"/>
        <v/>
      </c>
      <c r="O2125" s="79" t="str">
        <f t="shared" si="97"/>
        <v/>
      </c>
      <c r="P2125" s="79" t="str">
        <f>IFERROR(N2125*'Emission Factors'!C$13+O2125*'Emission Factors'!C$20,"")</f>
        <v/>
      </c>
      <c r="Q2125" s="89" t="str">
        <f t="shared" si="98"/>
        <v/>
      </c>
      <c r="R2125" s="90" t="str">
        <f>IFERROR(N2125*'Emission Factors'!C$14+O2125*'Emission Factors'!C$21,"")</f>
        <v/>
      </c>
      <c r="S2125" s="90" t="str">
        <f>IFERROR(N2125*'Emission Factors'!C$15+O2125*'Emission Factors'!C$22,"")</f>
        <v/>
      </c>
      <c r="T2125" s="90" t="str">
        <f>IFERROR(N2125*'Emission Factors'!C$16+O2125*'Emission Factors'!C$23,"")</f>
        <v/>
      </c>
      <c r="U2125" s="28" t="str">
        <f>IFERROR(IF(K2125="Residential",N2125*'Emission Factors'!$C$17+O2125*'Emission Factors'!$C$24,N2125*'Emission Factors'!$C$18+O2125*'Emission Factors'!$C$25),"")</f>
        <v/>
      </c>
    </row>
    <row r="2126" spans="2:21" ht="15" customHeight="1" x14ac:dyDescent="0.35">
      <c r="B2126" s="92"/>
      <c r="C2126" s="86"/>
      <c r="D2126" s="62"/>
      <c r="E2126" s="86"/>
      <c r="F2126" s="86"/>
      <c r="G2126" s="86"/>
      <c r="H2126" s="87"/>
      <c r="I2126" s="88"/>
      <c r="J2126" s="64"/>
      <c r="K2126" s="64"/>
      <c r="L2126" s="79" t="str">
        <f>IF(E2126+F2126+G2126=0,"",E2126*'Emission Factors'!C$26+F2126*'Emission Factors'!C$28+G2126*'Emission Factors'!$C$30)</f>
        <v/>
      </c>
      <c r="M2126" s="79" t="str">
        <f>IF(E2126+F2126+G2126=0,"",E2126*'Emission Factors'!C$27+F2126*'Emission Factors'!C$29+G2126*'Emission Factors'!$C$31)</f>
        <v/>
      </c>
      <c r="N2126" s="79" t="str">
        <f t="shared" si="96"/>
        <v/>
      </c>
      <c r="O2126" s="79" t="str">
        <f t="shared" si="97"/>
        <v/>
      </c>
      <c r="P2126" s="79" t="str">
        <f>IFERROR(N2126*'Emission Factors'!C$13+O2126*'Emission Factors'!C$20,"")</f>
        <v/>
      </c>
      <c r="Q2126" s="89" t="str">
        <f t="shared" si="98"/>
        <v/>
      </c>
      <c r="R2126" s="90" t="str">
        <f>IFERROR(N2126*'Emission Factors'!C$14+O2126*'Emission Factors'!C$21,"")</f>
        <v/>
      </c>
      <c r="S2126" s="90" t="str">
        <f>IFERROR(N2126*'Emission Factors'!C$15+O2126*'Emission Factors'!C$22,"")</f>
        <v/>
      </c>
      <c r="T2126" s="90" t="str">
        <f>IFERROR(N2126*'Emission Factors'!C$16+O2126*'Emission Factors'!C$23,"")</f>
        <v/>
      </c>
      <c r="U2126" s="28" t="str">
        <f>IFERROR(IF(K2126="Residential",N2126*'Emission Factors'!$C$17+O2126*'Emission Factors'!$C$24,N2126*'Emission Factors'!$C$18+O2126*'Emission Factors'!$C$25),"")</f>
        <v/>
      </c>
    </row>
    <row r="2127" spans="2:21" ht="15" customHeight="1" x14ac:dyDescent="0.35">
      <c r="B2127" s="92"/>
      <c r="C2127" s="86"/>
      <c r="D2127" s="63"/>
      <c r="E2127" s="86"/>
      <c r="F2127" s="86"/>
      <c r="G2127" s="86"/>
      <c r="H2127" s="87"/>
      <c r="I2127" s="88"/>
      <c r="J2127" s="64"/>
      <c r="K2127" s="64"/>
      <c r="L2127" s="79" t="str">
        <f>IF(E2127+F2127+G2127=0,"",E2127*'Emission Factors'!C$26+F2127*'Emission Factors'!C$28+G2127*'Emission Factors'!$C$30)</f>
        <v/>
      </c>
      <c r="M2127" s="79" t="str">
        <f>IF(E2127+F2127+G2127=0,"",E2127*'Emission Factors'!C$27+F2127*'Emission Factors'!C$29+G2127*'Emission Factors'!$C$31)</f>
        <v/>
      </c>
      <c r="N2127" s="79" t="str">
        <f t="shared" si="96"/>
        <v/>
      </c>
      <c r="O2127" s="79" t="str">
        <f t="shared" si="97"/>
        <v/>
      </c>
      <c r="P2127" s="79" t="str">
        <f>IFERROR(N2127*'Emission Factors'!C$13+O2127*'Emission Factors'!C$20,"")</f>
        <v/>
      </c>
      <c r="Q2127" s="89" t="str">
        <f t="shared" si="98"/>
        <v/>
      </c>
      <c r="R2127" s="90" t="str">
        <f>IFERROR(N2127*'Emission Factors'!C$14+O2127*'Emission Factors'!C$21,"")</f>
        <v/>
      </c>
      <c r="S2127" s="90" t="str">
        <f>IFERROR(N2127*'Emission Factors'!C$15+O2127*'Emission Factors'!C$22,"")</f>
        <v/>
      </c>
      <c r="T2127" s="90" t="str">
        <f>IFERROR(N2127*'Emission Factors'!C$16+O2127*'Emission Factors'!C$23,"")</f>
        <v/>
      </c>
      <c r="U2127" s="28" t="str">
        <f>IFERROR(IF(K2127="Residential",N2127*'Emission Factors'!$C$17+O2127*'Emission Factors'!$C$24,N2127*'Emission Factors'!$C$18+O2127*'Emission Factors'!$C$25),"")</f>
        <v/>
      </c>
    </row>
    <row r="2128" spans="2:21" ht="15" customHeight="1" x14ac:dyDescent="0.35">
      <c r="B2128" s="92"/>
      <c r="C2128" s="86"/>
      <c r="D2128" s="62"/>
      <c r="E2128" s="86"/>
      <c r="F2128" s="86"/>
      <c r="G2128" s="86"/>
      <c r="H2128" s="87"/>
      <c r="I2128" s="88"/>
      <c r="J2128" s="64"/>
      <c r="K2128" s="64"/>
      <c r="L2128" s="79" t="str">
        <f>IF(E2128+F2128+G2128=0,"",E2128*'Emission Factors'!C$26+F2128*'Emission Factors'!C$28+G2128*'Emission Factors'!$C$30)</f>
        <v/>
      </c>
      <c r="M2128" s="79" t="str">
        <f>IF(E2128+F2128+G2128=0,"",E2128*'Emission Factors'!C$27+F2128*'Emission Factors'!C$29+G2128*'Emission Factors'!$C$31)</f>
        <v/>
      </c>
      <c r="N2128" s="79" t="str">
        <f t="shared" si="96"/>
        <v/>
      </c>
      <c r="O2128" s="79" t="str">
        <f t="shared" si="97"/>
        <v/>
      </c>
      <c r="P2128" s="79" t="str">
        <f>IFERROR(N2128*'Emission Factors'!C$13+O2128*'Emission Factors'!C$20,"")</f>
        <v/>
      </c>
      <c r="Q2128" s="89" t="str">
        <f t="shared" si="98"/>
        <v/>
      </c>
      <c r="R2128" s="90" t="str">
        <f>IFERROR(N2128*'Emission Factors'!C$14+O2128*'Emission Factors'!C$21,"")</f>
        <v/>
      </c>
      <c r="S2128" s="90" t="str">
        <f>IFERROR(N2128*'Emission Factors'!C$15+O2128*'Emission Factors'!C$22,"")</f>
        <v/>
      </c>
      <c r="T2128" s="90" t="str">
        <f>IFERROR(N2128*'Emission Factors'!C$16+O2128*'Emission Factors'!C$23,"")</f>
        <v/>
      </c>
      <c r="U2128" s="28" t="str">
        <f>IFERROR(IF(K2128="Residential",N2128*'Emission Factors'!$C$17+O2128*'Emission Factors'!$C$24,N2128*'Emission Factors'!$C$18+O2128*'Emission Factors'!$C$25),"")</f>
        <v/>
      </c>
    </row>
    <row r="2129" spans="2:21" ht="15" customHeight="1" x14ac:dyDescent="0.35">
      <c r="B2129" s="92"/>
      <c r="C2129" s="86"/>
      <c r="D2129" s="62"/>
      <c r="E2129" s="86"/>
      <c r="F2129" s="86"/>
      <c r="G2129" s="86"/>
      <c r="H2129" s="87"/>
      <c r="I2129" s="88"/>
      <c r="J2129" s="64"/>
      <c r="K2129" s="64"/>
      <c r="L2129" s="79" t="str">
        <f>IF(E2129+F2129+G2129=0,"",E2129*'Emission Factors'!C$26+F2129*'Emission Factors'!C$28+G2129*'Emission Factors'!$C$30)</f>
        <v/>
      </c>
      <c r="M2129" s="79" t="str">
        <f>IF(E2129+F2129+G2129=0,"",E2129*'Emission Factors'!C$27+F2129*'Emission Factors'!C$29+G2129*'Emission Factors'!$C$31)</f>
        <v/>
      </c>
      <c r="N2129" s="79" t="str">
        <f t="shared" si="96"/>
        <v/>
      </c>
      <c r="O2129" s="79" t="str">
        <f t="shared" si="97"/>
        <v/>
      </c>
      <c r="P2129" s="79" t="str">
        <f>IFERROR(N2129*'Emission Factors'!C$13+O2129*'Emission Factors'!C$20,"")</f>
        <v/>
      </c>
      <c r="Q2129" s="89" t="str">
        <f t="shared" si="98"/>
        <v/>
      </c>
      <c r="R2129" s="90" t="str">
        <f>IFERROR(N2129*'Emission Factors'!C$14+O2129*'Emission Factors'!C$21,"")</f>
        <v/>
      </c>
      <c r="S2129" s="90" t="str">
        <f>IFERROR(N2129*'Emission Factors'!C$15+O2129*'Emission Factors'!C$22,"")</f>
        <v/>
      </c>
      <c r="T2129" s="90" t="str">
        <f>IFERROR(N2129*'Emission Factors'!C$16+O2129*'Emission Factors'!C$23,"")</f>
        <v/>
      </c>
      <c r="U2129" s="28" t="str">
        <f>IFERROR(IF(K2129="Residential",N2129*'Emission Factors'!$C$17+O2129*'Emission Factors'!$C$24,N2129*'Emission Factors'!$C$18+O2129*'Emission Factors'!$C$25),"")</f>
        <v/>
      </c>
    </row>
    <row r="2130" spans="2:21" ht="15" customHeight="1" x14ac:dyDescent="0.35">
      <c r="B2130" s="92"/>
      <c r="C2130" s="86"/>
      <c r="D2130" s="62"/>
      <c r="E2130" s="86"/>
      <c r="F2130" s="86"/>
      <c r="G2130" s="86"/>
      <c r="H2130" s="87"/>
      <c r="I2130" s="88"/>
      <c r="J2130" s="64"/>
      <c r="K2130" s="64"/>
      <c r="L2130" s="79" t="str">
        <f>IF(E2130+F2130+G2130=0,"",E2130*'Emission Factors'!C$26+F2130*'Emission Factors'!C$28+G2130*'Emission Factors'!$C$30)</f>
        <v/>
      </c>
      <c r="M2130" s="79" t="str">
        <f>IF(E2130+F2130+G2130=0,"",E2130*'Emission Factors'!C$27+F2130*'Emission Factors'!C$29+G2130*'Emission Factors'!$C$31)</f>
        <v/>
      </c>
      <c r="N2130" s="79" t="str">
        <f t="shared" ref="N2130:N2193" si="99">IFERROR(L2130*J2130,"")</f>
        <v/>
      </c>
      <c r="O2130" s="79" t="str">
        <f t="shared" ref="O2130:O2193" si="100">IFERROR(M2130*J2130,"")</f>
        <v/>
      </c>
      <c r="P2130" s="79" t="str">
        <f>IFERROR(N2130*'Emission Factors'!C$13+O2130*'Emission Factors'!C$20,"")</f>
        <v/>
      </c>
      <c r="Q2130" s="89" t="str">
        <f t="shared" ref="Q2130:Q2193" si="101">IFERROR(P2130/I2130,"")</f>
        <v/>
      </c>
      <c r="R2130" s="90" t="str">
        <f>IFERROR(N2130*'Emission Factors'!C$14+O2130*'Emission Factors'!C$21,"")</f>
        <v/>
      </c>
      <c r="S2130" s="90" t="str">
        <f>IFERROR(N2130*'Emission Factors'!C$15+O2130*'Emission Factors'!C$22,"")</f>
        <v/>
      </c>
      <c r="T2130" s="90" t="str">
        <f>IFERROR(N2130*'Emission Factors'!C$16+O2130*'Emission Factors'!C$23,"")</f>
        <v/>
      </c>
      <c r="U2130" s="28" t="str">
        <f>IFERROR(IF(K2130="Residential",N2130*'Emission Factors'!$C$17+O2130*'Emission Factors'!$C$24,N2130*'Emission Factors'!$C$18+O2130*'Emission Factors'!$C$25),"")</f>
        <v/>
      </c>
    </row>
    <row r="2131" spans="2:21" ht="15" customHeight="1" x14ac:dyDescent="0.35">
      <c r="B2131" s="92"/>
      <c r="C2131" s="86"/>
      <c r="D2131" s="62"/>
      <c r="E2131" s="86"/>
      <c r="F2131" s="86"/>
      <c r="G2131" s="86"/>
      <c r="H2131" s="87"/>
      <c r="I2131" s="88"/>
      <c r="J2131" s="64"/>
      <c r="K2131" s="64"/>
      <c r="L2131" s="79" t="str">
        <f>IF(E2131+F2131+G2131=0,"",E2131*'Emission Factors'!C$26+F2131*'Emission Factors'!C$28+G2131*'Emission Factors'!$C$30)</f>
        <v/>
      </c>
      <c r="M2131" s="79" t="str">
        <f>IF(E2131+F2131+G2131=0,"",E2131*'Emission Factors'!C$27+F2131*'Emission Factors'!C$29+G2131*'Emission Factors'!$C$31)</f>
        <v/>
      </c>
      <c r="N2131" s="79" t="str">
        <f t="shared" si="99"/>
        <v/>
      </c>
      <c r="O2131" s="79" t="str">
        <f t="shared" si="100"/>
        <v/>
      </c>
      <c r="P2131" s="79" t="str">
        <f>IFERROR(N2131*'Emission Factors'!C$13+O2131*'Emission Factors'!C$20,"")</f>
        <v/>
      </c>
      <c r="Q2131" s="89" t="str">
        <f t="shared" si="101"/>
        <v/>
      </c>
      <c r="R2131" s="90" t="str">
        <f>IFERROR(N2131*'Emission Factors'!C$14+O2131*'Emission Factors'!C$21,"")</f>
        <v/>
      </c>
      <c r="S2131" s="90" t="str">
        <f>IFERROR(N2131*'Emission Factors'!C$15+O2131*'Emission Factors'!C$22,"")</f>
        <v/>
      </c>
      <c r="T2131" s="90" t="str">
        <f>IFERROR(N2131*'Emission Factors'!C$16+O2131*'Emission Factors'!C$23,"")</f>
        <v/>
      </c>
      <c r="U2131" s="28" t="str">
        <f>IFERROR(IF(K2131="Residential",N2131*'Emission Factors'!$C$17+O2131*'Emission Factors'!$C$24,N2131*'Emission Factors'!$C$18+O2131*'Emission Factors'!$C$25),"")</f>
        <v/>
      </c>
    </row>
    <row r="2132" spans="2:21" ht="15" customHeight="1" x14ac:dyDescent="0.35">
      <c r="B2132" s="92"/>
      <c r="C2132" s="86"/>
      <c r="D2132" s="63"/>
      <c r="E2132" s="86"/>
      <c r="F2132" s="86"/>
      <c r="G2132" s="86"/>
      <c r="H2132" s="87"/>
      <c r="I2132" s="88"/>
      <c r="J2132" s="64"/>
      <c r="K2132" s="64"/>
      <c r="L2132" s="79" t="str">
        <f>IF(E2132+F2132+G2132=0,"",E2132*'Emission Factors'!C$26+F2132*'Emission Factors'!C$28+G2132*'Emission Factors'!$C$30)</f>
        <v/>
      </c>
      <c r="M2132" s="79" t="str">
        <f>IF(E2132+F2132+G2132=0,"",E2132*'Emission Factors'!C$27+F2132*'Emission Factors'!C$29+G2132*'Emission Factors'!$C$31)</f>
        <v/>
      </c>
      <c r="N2132" s="79" t="str">
        <f t="shared" si="99"/>
        <v/>
      </c>
      <c r="O2132" s="79" t="str">
        <f t="shared" si="100"/>
        <v/>
      </c>
      <c r="P2132" s="79" t="str">
        <f>IFERROR(N2132*'Emission Factors'!C$13+O2132*'Emission Factors'!C$20,"")</f>
        <v/>
      </c>
      <c r="Q2132" s="89" t="str">
        <f t="shared" si="101"/>
        <v/>
      </c>
      <c r="R2132" s="90" t="str">
        <f>IFERROR(N2132*'Emission Factors'!C$14+O2132*'Emission Factors'!C$21,"")</f>
        <v/>
      </c>
      <c r="S2132" s="90" t="str">
        <f>IFERROR(N2132*'Emission Factors'!C$15+O2132*'Emission Factors'!C$22,"")</f>
        <v/>
      </c>
      <c r="T2132" s="90" t="str">
        <f>IFERROR(N2132*'Emission Factors'!C$16+O2132*'Emission Factors'!C$23,"")</f>
        <v/>
      </c>
      <c r="U2132" s="28" t="str">
        <f>IFERROR(IF(K2132="Residential",N2132*'Emission Factors'!$C$17+O2132*'Emission Factors'!$C$24,N2132*'Emission Factors'!$C$18+O2132*'Emission Factors'!$C$25),"")</f>
        <v/>
      </c>
    </row>
    <row r="2133" spans="2:21" ht="15" customHeight="1" x14ac:dyDescent="0.35">
      <c r="B2133" s="92"/>
      <c r="C2133" s="86"/>
      <c r="D2133" s="62"/>
      <c r="E2133" s="86"/>
      <c r="F2133" s="86"/>
      <c r="G2133" s="86"/>
      <c r="H2133" s="87"/>
      <c r="I2133" s="88"/>
      <c r="J2133" s="64"/>
      <c r="K2133" s="64"/>
      <c r="L2133" s="79" t="str">
        <f>IF(E2133+F2133+G2133=0,"",E2133*'Emission Factors'!C$26+F2133*'Emission Factors'!C$28+G2133*'Emission Factors'!$C$30)</f>
        <v/>
      </c>
      <c r="M2133" s="79" t="str">
        <f>IF(E2133+F2133+G2133=0,"",E2133*'Emission Factors'!C$27+F2133*'Emission Factors'!C$29+G2133*'Emission Factors'!$C$31)</f>
        <v/>
      </c>
      <c r="N2133" s="79" t="str">
        <f t="shared" si="99"/>
        <v/>
      </c>
      <c r="O2133" s="79" t="str">
        <f t="shared" si="100"/>
        <v/>
      </c>
      <c r="P2133" s="79" t="str">
        <f>IFERROR(N2133*'Emission Factors'!C$13+O2133*'Emission Factors'!C$20,"")</f>
        <v/>
      </c>
      <c r="Q2133" s="89" t="str">
        <f t="shared" si="101"/>
        <v/>
      </c>
      <c r="R2133" s="90" t="str">
        <f>IFERROR(N2133*'Emission Factors'!C$14+O2133*'Emission Factors'!C$21,"")</f>
        <v/>
      </c>
      <c r="S2133" s="90" t="str">
        <f>IFERROR(N2133*'Emission Factors'!C$15+O2133*'Emission Factors'!C$22,"")</f>
        <v/>
      </c>
      <c r="T2133" s="90" t="str">
        <f>IFERROR(N2133*'Emission Factors'!C$16+O2133*'Emission Factors'!C$23,"")</f>
        <v/>
      </c>
      <c r="U2133" s="28" t="str">
        <f>IFERROR(IF(K2133="Residential",N2133*'Emission Factors'!$C$17+O2133*'Emission Factors'!$C$24,N2133*'Emission Factors'!$C$18+O2133*'Emission Factors'!$C$25),"")</f>
        <v/>
      </c>
    </row>
    <row r="2134" spans="2:21" ht="15" customHeight="1" x14ac:dyDescent="0.35">
      <c r="B2134" s="92"/>
      <c r="C2134" s="86"/>
      <c r="D2134" s="62"/>
      <c r="E2134" s="86"/>
      <c r="F2134" s="86"/>
      <c r="G2134" s="86"/>
      <c r="H2134" s="87"/>
      <c r="I2134" s="88"/>
      <c r="J2134" s="64"/>
      <c r="K2134" s="64"/>
      <c r="L2134" s="79" t="str">
        <f>IF(E2134+F2134+G2134=0,"",E2134*'Emission Factors'!C$26+F2134*'Emission Factors'!C$28+G2134*'Emission Factors'!$C$30)</f>
        <v/>
      </c>
      <c r="M2134" s="79" t="str">
        <f>IF(E2134+F2134+G2134=0,"",E2134*'Emission Factors'!C$27+F2134*'Emission Factors'!C$29+G2134*'Emission Factors'!$C$31)</f>
        <v/>
      </c>
      <c r="N2134" s="79" t="str">
        <f t="shared" si="99"/>
        <v/>
      </c>
      <c r="O2134" s="79" t="str">
        <f t="shared" si="100"/>
        <v/>
      </c>
      <c r="P2134" s="79" t="str">
        <f>IFERROR(N2134*'Emission Factors'!C$13+O2134*'Emission Factors'!C$20,"")</f>
        <v/>
      </c>
      <c r="Q2134" s="89" t="str">
        <f t="shared" si="101"/>
        <v/>
      </c>
      <c r="R2134" s="90" t="str">
        <f>IFERROR(N2134*'Emission Factors'!C$14+O2134*'Emission Factors'!C$21,"")</f>
        <v/>
      </c>
      <c r="S2134" s="90" t="str">
        <f>IFERROR(N2134*'Emission Factors'!C$15+O2134*'Emission Factors'!C$22,"")</f>
        <v/>
      </c>
      <c r="T2134" s="90" t="str">
        <f>IFERROR(N2134*'Emission Factors'!C$16+O2134*'Emission Factors'!C$23,"")</f>
        <v/>
      </c>
      <c r="U2134" s="28" t="str">
        <f>IFERROR(IF(K2134="Residential",N2134*'Emission Factors'!$C$17+O2134*'Emission Factors'!$C$24,N2134*'Emission Factors'!$C$18+O2134*'Emission Factors'!$C$25),"")</f>
        <v/>
      </c>
    </row>
    <row r="2135" spans="2:21" ht="15" customHeight="1" x14ac:dyDescent="0.35">
      <c r="B2135" s="92"/>
      <c r="C2135" s="86"/>
      <c r="D2135" s="62"/>
      <c r="E2135" s="86"/>
      <c r="F2135" s="86"/>
      <c r="G2135" s="86"/>
      <c r="H2135" s="87"/>
      <c r="I2135" s="88"/>
      <c r="J2135" s="64"/>
      <c r="K2135" s="64"/>
      <c r="L2135" s="79" t="str">
        <f>IF(E2135+F2135+G2135=0,"",E2135*'Emission Factors'!C$26+F2135*'Emission Factors'!C$28+G2135*'Emission Factors'!$C$30)</f>
        <v/>
      </c>
      <c r="M2135" s="79" t="str">
        <f>IF(E2135+F2135+G2135=0,"",E2135*'Emission Factors'!C$27+F2135*'Emission Factors'!C$29+G2135*'Emission Factors'!$C$31)</f>
        <v/>
      </c>
      <c r="N2135" s="79" t="str">
        <f t="shared" si="99"/>
        <v/>
      </c>
      <c r="O2135" s="79" t="str">
        <f t="shared" si="100"/>
        <v/>
      </c>
      <c r="P2135" s="79" t="str">
        <f>IFERROR(N2135*'Emission Factors'!C$13+O2135*'Emission Factors'!C$20,"")</f>
        <v/>
      </c>
      <c r="Q2135" s="89" t="str">
        <f t="shared" si="101"/>
        <v/>
      </c>
      <c r="R2135" s="90" t="str">
        <f>IFERROR(N2135*'Emission Factors'!C$14+O2135*'Emission Factors'!C$21,"")</f>
        <v/>
      </c>
      <c r="S2135" s="90" t="str">
        <f>IFERROR(N2135*'Emission Factors'!C$15+O2135*'Emission Factors'!C$22,"")</f>
        <v/>
      </c>
      <c r="T2135" s="90" t="str">
        <f>IFERROR(N2135*'Emission Factors'!C$16+O2135*'Emission Factors'!C$23,"")</f>
        <v/>
      </c>
      <c r="U2135" s="28" t="str">
        <f>IFERROR(IF(K2135="Residential",N2135*'Emission Factors'!$C$17+O2135*'Emission Factors'!$C$24,N2135*'Emission Factors'!$C$18+O2135*'Emission Factors'!$C$25),"")</f>
        <v/>
      </c>
    </row>
    <row r="2136" spans="2:21" ht="15" customHeight="1" x14ac:dyDescent="0.35">
      <c r="B2136" s="92"/>
      <c r="C2136" s="86"/>
      <c r="D2136" s="62"/>
      <c r="E2136" s="86"/>
      <c r="F2136" s="86"/>
      <c r="G2136" s="86"/>
      <c r="H2136" s="87"/>
      <c r="I2136" s="88"/>
      <c r="J2136" s="64"/>
      <c r="K2136" s="64"/>
      <c r="L2136" s="79" t="str">
        <f>IF(E2136+F2136+G2136=0,"",E2136*'Emission Factors'!C$26+F2136*'Emission Factors'!C$28+G2136*'Emission Factors'!$C$30)</f>
        <v/>
      </c>
      <c r="M2136" s="79" t="str">
        <f>IF(E2136+F2136+G2136=0,"",E2136*'Emission Factors'!C$27+F2136*'Emission Factors'!C$29+G2136*'Emission Factors'!$C$31)</f>
        <v/>
      </c>
      <c r="N2136" s="79" t="str">
        <f t="shared" si="99"/>
        <v/>
      </c>
      <c r="O2136" s="79" t="str">
        <f t="shared" si="100"/>
        <v/>
      </c>
      <c r="P2136" s="79" t="str">
        <f>IFERROR(N2136*'Emission Factors'!C$13+O2136*'Emission Factors'!C$20,"")</f>
        <v/>
      </c>
      <c r="Q2136" s="89" t="str">
        <f t="shared" si="101"/>
        <v/>
      </c>
      <c r="R2136" s="90" t="str">
        <f>IFERROR(N2136*'Emission Factors'!C$14+O2136*'Emission Factors'!C$21,"")</f>
        <v/>
      </c>
      <c r="S2136" s="90" t="str">
        <f>IFERROR(N2136*'Emission Factors'!C$15+O2136*'Emission Factors'!C$22,"")</f>
        <v/>
      </c>
      <c r="T2136" s="90" t="str">
        <f>IFERROR(N2136*'Emission Factors'!C$16+O2136*'Emission Factors'!C$23,"")</f>
        <v/>
      </c>
      <c r="U2136" s="28" t="str">
        <f>IFERROR(IF(K2136="Residential",N2136*'Emission Factors'!$C$17+O2136*'Emission Factors'!$C$24,N2136*'Emission Factors'!$C$18+O2136*'Emission Factors'!$C$25),"")</f>
        <v/>
      </c>
    </row>
    <row r="2137" spans="2:21" ht="15" customHeight="1" x14ac:dyDescent="0.35">
      <c r="B2137" s="92"/>
      <c r="C2137" s="86"/>
      <c r="D2137" s="63"/>
      <c r="E2137" s="86"/>
      <c r="F2137" s="86"/>
      <c r="G2137" s="86"/>
      <c r="H2137" s="87"/>
      <c r="I2137" s="88"/>
      <c r="J2137" s="64"/>
      <c r="K2137" s="64"/>
      <c r="L2137" s="79" t="str">
        <f>IF(E2137+F2137+G2137=0,"",E2137*'Emission Factors'!C$26+F2137*'Emission Factors'!C$28+G2137*'Emission Factors'!$C$30)</f>
        <v/>
      </c>
      <c r="M2137" s="79" t="str">
        <f>IF(E2137+F2137+G2137=0,"",E2137*'Emission Factors'!C$27+F2137*'Emission Factors'!C$29+G2137*'Emission Factors'!$C$31)</f>
        <v/>
      </c>
      <c r="N2137" s="79" t="str">
        <f t="shared" si="99"/>
        <v/>
      </c>
      <c r="O2137" s="79" t="str">
        <f t="shared" si="100"/>
        <v/>
      </c>
      <c r="P2137" s="79" t="str">
        <f>IFERROR(N2137*'Emission Factors'!C$13+O2137*'Emission Factors'!C$20,"")</f>
        <v/>
      </c>
      <c r="Q2137" s="89" t="str">
        <f t="shared" si="101"/>
        <v/>
      </c>
      <c r="R2137" s="90" t="str">
        <f>IFERROR(N2137*'Emission Factors'!C$14+O2137*'Emission Factors'!C$21,"")</f>
        <v/>
      </c>
      <c r="S2137" s="90" t="str">
        <f>IFERROR(N2137*'Emission Factors'!C$15+O2137*'Emission Factors'!C$22,"")</f>
        <v/>
      </c>
      <c r="T2137" s="90" t="str">
        <f>IFERROR(N2137*'Emission Factors'!C$16+O2137*'Emission Factors'!C$23,"")</f>
        <v/>
      </c>
      <c r="U2137" s="28" t="str">
        <f>IFERROR(IF(K2137="Residential",N2137*'Emission Factors'!$C$17+O2137*'Emission Factors'!$C$24,N2137*'Emission Factors'!$C$18+O2137*'Emission Factors'!$C$25),"")</f>
        <v/>
      </c>
    </row>
    <row r="2138" spans="2:21" ht="15" customHeight="1" x14ac:dyDescent="0.35">
      <c r="B2138" s="92"/>
      <c r="C2138" s="86"/>
      <c r="D2138" s="62"/>
      <c r="E2138" s="86"/>
      <c r="F2138" s="86"/>
      <c r="G2138" s="86"/>
      <c r="H2138" s="87"/>
      <c r="I2138" s="88"/>
      <c r="J2138" s="64"/>
      <c r="K2138" s="64"/>
      <c r="L2138" s="79" t="str">
        <f>IF(E2138+F2138+G2138=0,"",E2138*'Emission Factors'!C$26+F2138*'Emission Factors'!C$28+G2138*'Emission Factors'!$C$30)</f>
        <v/>
      </c>
      <c r="M2138" s="79" t="str">
        <f>IF(E2138+F2138+G2138=0,"",E2138*'Emission Factors'!C$27+F2138*'Emission Factors'!C$29+G2138*'Emission Factors'!$C$31)</f>
        <v/>
      </c>
      <c r="N2138" s="79" t="str">
        <f t="shared" si="99"/>
        <v/>
      </c>
      <c r="O2138" s="79" t="str">
        <f t="shared" si="100"/>
        <v/>
      </c>
      <c r="P2138" s="79" t="str">
        <f>IFERROR(N2138*'Emission Factors'!C$13+O2138*'Emission Factors'!C$20,"")</f>
        <v/>
      </c>
      <c r="Q2138" s="89" t="str">
        <f t="shared" si="101"/>
        <v/>
      </c>
      <c r="R2138" s="90" t="str">
        <f>IFERROR(N2138*'Emission Factors'!C$14+O2138*'Emission Factors'!C$21,"")</f>
        <v/>
      </c>
      <c r="S2138" s="90" t="str">
        <f>IFERROR(N2138*'Emission Factors'!C$15+O2138*'Emission Factors'!C$22,"")</f>
        <v/>
      </c>
      <c r="T2138" s="90" t="str">
        <f>IFERROR(N2138*'Emission Factors'!C$16+O2138*'Emission Factors'!C$23,"")</f>
        <v/>
      </c>
      <c r="U2138" s="28" t="str">
        <f>IFERROR(IF(K2138="Residential",N2138*'Emission Factors'!$C$17+O2138*'Emission Factors'!$C$24,N2138*'Emission Factors'!$C$18+O2138*'Emission Factors'!$C$25),"")</f>
        <v/>
      </c>
    </row>
    <row r="2139" spans="2:21" ht="15" customHeight="1" x14ac:dyDescent="0.35">
      <c r="B2139" s="92"/>
      <c r="C2139" s="86"/>
      <c r="D2139" s="62"/>
      <c r="E2139" s="86"/>
      <c r="F2139" s="86"/>
      <c r="G2139" s="86"/>
      <c r="H2139" s="87"/>
      <c r="I2139" s="88"/>
      <c r="J2139" s="64"/>
      <c r="K2139" s="64"/>
      <c r="L2139" s="79" t="str">
        <f>IF(E2139+F2139+G2139=0,"",E2139*'Emission Factors'!C$26+F2139*'Emission Factors'!C$28+G2139*'Emission Factors'!$C$30)</f>
        <v/>
      </c>
      <c r="M2139" s="79" t="str">
        <f>IF(E2139+F2139+G2139=0,"",E2139*'Emission Factors'!C$27+F2139*'Emission Factors'!C$29+G2139*'Emission Factors'!$C$31)</f>
        <v/>
      </c>
      <c r="N2139" s="79" t="str">
        <f t="shared" si="99"/>
        <v/>
      </c>
      <c r="O2139" s="79" t="str">
        <f t="shared" si="100"/>
        <v/>
      </c>
      <c r="P2139" s="79" t="str">
        <f>IFERROR(N2139*'Emission Factors'!C$13+O2139*'Emission Factors'!C$20,"")</f>
        <v/>
      </c>
      <c r="Q2139" s="89" t="str">
        <f t="shared" si="101"/>
        <v/>
      </c>
      <c r="R2139" s="90" t="str">
        <f>IFERROR(N2139*'Emission Factors'!C$14+O2139*'Emission Factors'!C$21,"")</f>
        <v/>
      </c>
      <c r="S2139" s="90" t="str">
        <f>IFERROR(N2139*'Emission Factors'!C$15+O2139*'Emission Factors'!C$22,"")</f>
        <v/>
      </c>
      <c r="T2139" s="90" t="str">
        <f>IFERROR(N2139*'Emission Factors'!C$16+O2139*'Emission Factors'!C$23,"")</f>
        <v/>
      </c>
      <c r="U2139" s="28" t="str">
        <f>IFERROR(IF(K2139="Residential",N2139*'Emission Factors'!$C$17+O2139*'Emission Factors'!$C$24,N2139*'Emission Factors'!$C$18+O2139*'Emission Factors'!$C$25),"")</f>
        <v/>
      </c>
    </row>
    <row r="2140" spans="2:21" ht="15" customHeight="1" x14ac:dyDescent="0.35">
      <c r="B2140" s="92"/>
      <c r="C2140" s="86"/>
      <c r="D2140" s="62"/>
      <c r="E2140" s="86"/>
      <c r="F2140" s="86"/>
      <c r="G2140" s="86"/>
      <c r="H2140" s="87"/>
      <c r="I2140" s="88"/>
      <c r="J2140" s="64"/>
      <c r="K2140" s="64"/>
      <c r="L2140" s="79" t="str">
        <f>IF(E2140+F2140+G2140=0,"",E2140*'Emission Factors'!C$26+F2140*'Emission Factors'!C$28+G2140*'Emission Factors'!$C$30)</f>
        <v/>
      </c>
      <c r="M2140" s="79" t="str">
        <f>IF(E2140+F2140+G2140=0,"",E2140*'Emission Factors'!C$27+F2140*'Emission Factors'!C$29+G2140*'Emission Factors'!$C$31)</f>
        <v/>
      </c>
      <c r="N2140" s="79" t="str">
        <f t="shared" si="99"/>
        <v/>
      </c>
      <c r="O2140" s="79" t="str">
        <f t="shared" si="100"/>
        <v/>
      </c>
      <c r="P2140" s="79" t="str">
        <f>IFERROR(N2140*'Emission Factors'!C$13+O2140*'Emission Factors'!C$20,"")</f>
        <v/>
      </c>
      <c r="Q2140" s="89" t="str">
        <f t="shared" si="101"/>
        <v/>
      </c>
      <c r="R2140" s="90" t="str">
        <f>IFERROR(N2140*'Emission Factors'!C$14+O2140*'Emission Factors'!C$21,"")</f>
        <v/>
      </c>
      <c r="S2140" s="90" t="str">
        <f>IFERROR(N2140*'Emission Factors'!C$15+O2140*'Emission Factors'!C$22,"")</f>
        <v/>
      </c>
      <c r="T2140" s="90" t="str">
        <f>IFERROR(N2140*'Emission Factors'!C$16+O2140*'Emission Factors'!C$23,"")</f>
        <v/>
      </c>
      <c r="U2140" s="28" t="str">
        <f>IFERROR(IF(K2140="Residential",N2140*'Emission Factors'!$C$17+O2140*'Emission Factors'!$C$24,N2140*'Emission Factors'!$C$18+O2140*'Emission Factors'!$C$25),"")</f>
        <v/>
      </c>
    </row>
    <row r="2141" spans="2:21" ht="15" customHeight="1" x14ac:dyDescent="0.35">
      <c r="B2141" s="92"/>
      <c r="C2141" s="86"/>
      <c r="D2141" s="62"/>
      <c r="E2141" s="86"/>
      <c r="F2141" s="86"/>
      <c r="G2141" s="86"/>
      <c r="H2141" s="87"/>
      <c r="I2141" s="88"/>
      <c r="J2141" s="64"/>
      <c r="K2141" s="64"/>
      <c r="L2141" s="79" t="str">
        <f>IF(E2141+F2141+G2141=0,"",E2141*'Emission Factors'!C$26+F2141*'Emission Factors'!C$28+G2141*'Emission Factors'!$C$30)</f>
        <v/>
      </c>
      <c r="M2141" s="79" t="str">
        <f>IF(E2141+F2141+G2141=0,"",E2141*'Emission Factors'!C$27+F2141*'Emission Factors'!C$29+G2141*'Emission Factors'!$C$31)</f>
        <v/>
      </c>
      <c r="N2141" s="79" t="str">
        <f t="shared" si="99"/>
        <v/>
      </c>
      <c r="O2141" s="79" t="str">
        <f t="shared" si="100"/>
        <v/>
      </c>
      <c r="P2141" s="79" t="str">
        <f>IFERROR(N2141*'Emission Factors'!C$13+O2141*'Emission Factors'!C$20,"")</f>
        <v/>
      </c>
      <c r="Q2141" s="89" t="str">
        <f t="shared" si="101"/>
        <v/>
      </c>
      <c r="R2141" s="90" t="str">
        <f>IFERROR(N2141*'Emission Factors'!C$14+O2141*'Emission Factors'!C$21,"")</f>
        <v/>
      </c>
      <c r="S2141" s="90" t="str">
        <f>IFERROR(N2141*'Emission Factors'!C$15+O2141*'Emission Factors'!C$22,"")</f>
        <v/>
      </c>
      <c r="T2141" s="90" t="str">
        <f>IFERROR(N2141*'Emission Factors'!C$16+O2141*'Emission Factors'!C$23,"")</f>
        <v/>
      </c>
      <c r="U2141" s="28" t="str">
        <f>IFERROR(IF(K2141="Residential",N2141*'Emission Factors'!$C$17+O2141*'Emission Factors'!$C$24,N2141*'Emission Factors'!$C$18+O2141*'Emission Factors'!$C$25),"")</f>
        <v/>
      </c>
    </row>
    <row r="2142" spans="2:21" ht="15" customHeight="1" x14ac:dyDescent="0.35">
      <c r="B2142" s="92"/>
      <c r="C2142" s="86"/>
      <c r="D2142" s="63"/>
      <c r="E2142" s="86"/>
      <c r="F2142" s="86"/>
      <c r="G2142" s="86"/>
      <c r="H2142" s="87"/>
      <c r="I2142" s="88"/>
      <c r="J2142" s="64"/>
      <c r="K2142" s="64"/>
      <c r="L2142" s="79" t="str">
        <f>IF(E2142+F2142+G2142=0,"",E2142*'Emission Factors'!C$26+F2142*'Emission Factors'!C$28+G2142*'Emission Factors'!$C$30)</f>
        <v/>
      </c>
      <c r="M2142" s="79" t="str">
        <f>IF(E2142+F2142+G2142=0,"",E2142*'Emission Factors'!C$27+F2142*'Emission Factors'!C$29+G2142*'Emission Factors'!$C$31)</f>
        <v/>
      </c>
      <c r="N2142" s="79" t="str">
        <f t="shared" si="99"/>
        <v/>
      </c>
      <c r="O2142" s="79" t="str">
        <f t="shared" si="100"/>
        <v/>
      </c>
      <c r="P2142" s="79" t="str">
        <f>IFERROR(N2142*'Emission Factors'!C$13+O2142*'Emission Factors'!C$20,"")</f>
        <v/>
      </c>
      <c r="Q2142" s="89" t="str">
        <f t="shared" si="101"/>
        <v/>
      </c>
      <c r="R2142" s="90" t="str">
        <f>IFERROR(N2142*'Emission Factors'!C$14+O2142*'Emission Factors'!C$21,"")</f>
        <v/>
      </c>
      <c r="S2142" s="90" t="str">
        <f>IFERROR(N2142*'Emission Factors'!C$15+O2142*'Emission Factors'!C$22,"")</f>
        <v/>
      </c>
      <c r="T2142" s="90" t="str">
        <f>IFERROR(N2142*'Emission Factors'!C$16+O2142*'Emission Factors'!C$23,"")</f>
        <v/>
      </c>
      <c r="U2142" s="28" t="str">
        <f>IFERROR(IF(K2142="Residential",N2142*'Emission Factors'!$C$17+O2142*'Emission Factors'!$C$24,N2142*'Emission Factors'!$C$18+O2142*'Emission Factors'!$C$25),"")</f>
        <v/>
      </c>
    </row>
    <row r="2143" spans="2:21" ht="15" customHeight="1" x14ac:dyDescent="0.35">
      <c r="B2143" s="92"/>
      <c r="C2143" s="86"/>
      <c r="D2143" s="62"/>
      <c r="E2143" s="86"/>
      <c r="F2143" s="86"/>
      <c r="G2143" s="86"/>
      <c r="H2143" s="87"/>
      <c r="I2143" s="88"/>
      <c r="J2143" s="64"/>
      <c r="K2143" s="64"/>
      <c r="L2143" s="79" t="str">
        <f>IF(E2143+F2143+G2143=0,"",E2143*'Emission Factors'!C$26+F2143*'Emission Factors'!C$28+G2143*'Emission Factors'!$C$30)</f>
        <v/>
      </c>
      <c r="M2143" s="79" t="str">
        <f>IF(E2143+F2143+G2143=0,"",E2143*'Emission Factors'!C$27+F2143*'Emission Factors'!C$29+G2143*'Emission Factors'!$C$31)</f>
        <v/>
      </c>
      <c r="N2143" s="79" t="str">
        <f t="shared" si="99"/>
        <v/>
      </c>
      <c r="O2143" s="79" t="str">
        <f t="shared" si="100"/>
        <v/>
      </c>
      <c r="P2143" s="79" t="str">
        <f>IFERROR(N2143*'Emission Factors'!C$13+O2143*'Emission Factors'!C$20,"")</f>
        <v/>
      </c>
      <c r="Q2143" s="89" t="str">
        <f t="shared" si="101"/>
        <v/>
      </c>
      <c r="R2143" s="90" t="str">
        <f>IFERROR(N2143*'Emission Factors'!C$14+O2143*'Emission Factors'!C$21,"")</f>
        <v/>
      </c>
      <c r="S2143" s="90" t="str">
        <f>IFERROR(N2143*'Emission Factors'!C$15+O2143*'Emission Factors'!C$22,"")</f>
        <v/>
      </c>
      <c r="T2143" s="90" t="str">
        <f>IFERROR(N2143*'Emission Factors'!C$16+O2143*'Emission Factors'!C$23,"")</f>
        <v/>
      </c>
      <c r="U2143" s="28" t="str">
        <f>IFERROR(IF(K2143="Residential",N2143*'Emission Factors'!$C$17+O2143*'Emission Factors'!$C$24,N2143*'Emission Factors'!$C$18+O2143*'Emission Factors'!$C$25),"")</f>
        <v/>
      </c>
    </row>
    <row r="2144" spans="2:21" ht="15" customHeight="1" x14ac:dyDescent="0.35">
      <c r="B2144" s="92"/>
      <c r="C2144" s="86"/>
      <c r="D2144" s="62"/>
      <c r="E2144" s="86"/>
      <c r="F2144" s="86"/>
      <c r="G2144" s="86"/>
      <c r="H2144" s="87"/>
      <c r="I2144" s="88"/>
      <c r="J2144" s="64"/>
      <c r="K2144" s="64"/>
      <c r="L2144" s="79" t="str">
        <f>IF(E2144+F2144+G2144=0,"",E2144*'Emission Factors'!C$26+F2144*'Emission Factors'!C$28+G2144*'Emission Factors'!$C$30)</f>
        <v/>
      </c>
      <c r="M2144" s="79" t="str">
        <f>IF(E2144+F2144+G2144=0,"",E2144*'Emission Factors'!C$27+F2144*'Emission Factors'!C$29+G2144*'Emission Factors'!$C$31)</f>
        <v/>
      </c>
      <c r="N2144" s="79" t="str">
        <f t="shared" si="99"/>
        <v/>
      </c>
      <c r="O2144" s="79" t="str">
        <f t="shared" si="100"/>
        <v/>
      </c>
      <c r="P2144" s="79" t="str">
        <f>IFERROR(N2144*'Emission Factors'!C$13+O2144*'Emission Factors'!C$20,"")</f>
        <v/>
      </c>
      <c r="Q2144" s="89" t="str">
        <f t="shared" si="101"/>
        <v/>
      </c>
      <c r="R2144" s="90" t="str">
        <f>IFERROR(N2144*'Emission Factors'!C$14+O2144*'Emission Factors'!C$21,"")</f>
        <v/>
      </c>
      <c r="S2144" s="90" t="str">
        <f>IFERROR(N2144*'Emission Factors'!C$15+O2144*'Emission Factors'!C$22,"")</f>
        <v/>
      </c>
      <c r="T2144" s="90" t="str">
        <f>IFERROR(N2144*'Emission Factors'!C$16+O2144*'Emission Factors'!C$23,"")</f>
        <v/>
      </c>
      <c r="U2144" s="28" t="str">
        <f>IFERROR(IF(K2144="Residential",N2144*'Emission Factors'!$C$17+O2144*'Emission Factors'!$C$24,N2144*'Emission Factors'!$C$18+O2144*'Emission Factors'!$C$25),"")</f>
        <v/>
      </c>
    </row>
    <row r="2145" spans="2:21" ht="15" customHeight="1" x14ac:dyDescent="0.35">
      <c r="B2145" s="92"/>
      <c r="C2145" s="86"/>
      <c r="D2145" s="62"/>
      <c r="E2145" s="86"/>
      <c r="F2145" s="86"/>
      <c r="G2145" s="86"/>
      <c r="H2145" s="87"/>
      <c r="I2145" s="88"/>
      <c r="J2145" s="64"/>
      <c r="K2145" s="64"/>
      <c r="L2145" s="79" t="str">
        <f>IF(E2145+F2145+G2145=0,"",E2145*'Emission Factors'!C$26+F2145*'Emission Factors'!C$28+G2145*'Emission Factors'!$C$30)</f>
        <v/>
      </c>
      <c r="M2145" s="79" t="str">
        <f>IF(E2145+F2145+G2145=0,"",E2145*'Emission Factors'!C$27+F2145*'Emission Factors'!C$29+G2145*'Emission Factors'!$C$31)</f>
        <v/>
      </c>
      <c r="N2145" s="79" t="str">
        <f t="shared" si="99"/>
        <v/>
      </c>
      <c r="O2145" s="79" t="str">
        <f t="shared" si="100"/>
        <v/>
      </c>
      <c r="P2145" s="79" t="str">
        <f>IFERROR(N2145*'Emission Factors'!C$13+O2145*'Emission Factors'!C$20,"")</f>
        <v/>
      </c>
      <c r="Q2145" s="89" t="str">
        <f t="shared" si="101"/>
        <v/>
      </c>
      <c r="R2145" s="90" t="str">
        <f>IFERROR(N2145*'Emission Factors'!C$14+O2145*'Emission Factors'!C$21,"")</f>
        <v/>
      </c>
      <c r="S2145" s="90" t="str">
        <f>IFERROR(N2145*'Emission Factors'!C$15+O2145*'Emission Factors'!C$22,"")</f>
        <v/>
      </c>
      <c r="T2145" s="90" t="str">
        <f>IFERROR(N2145*'Emission Factors'!C$16+O2145*'Emission Factors'!C$23,"")</f>
        <v/>
      </c>
      <c r="U2145" s="28" t="str">
        <f>IFERROR(IF(K2145="Residential",N2145*'Emission Factors'!$C$17+O2145*'Emission Factors'!$C$24,N2145*'Emission Factors'!$C$18+O2145*'Emission Factors'!$C$25),"")</f>
        <v/>
      </c>
    </row>
    <row r="2146" spans="2:21" ht="15" customHeight="1" x14ac:dyDescent="0.35">
      <c r="B2146" s="92"/>
      <c r="C2146" s="86"/>
      <c r="D2146" s="62"/>
      <c r="E2146" s="86"/>
      <c r="F2146" s="86"/>
      <c r="G2146" s="86"/>
      <c r="H2146" s="87"/>
      <c r="I2146" s="88"/>
      <c r="J2146" s="64"/>
      <c r="K2146" s="64"/>
      <c r="L2146" s="79" t="str">
        <f>IF(E2146+F2146+G2146=0,"",E2146*'Emission Factors'!C$26+F2146*'Emission Factors'!C$28+G2146*'Emission Factors'!$C$30)</f>
        <v/>
      </c>
      <c r="M2146" s="79" t="str">
        <f>IF(E2146+F2146+G2146=0,"",E2146*'Emission Factors'!C$27+F2146*'Emission Factors'!C$29+G2146*'Emission Factors'!$C$31)</f>
        <v/>
      </c>
      <c r="N2146" s="79" t="str">
        <f t="shared" si="99"/>
        <v/>
      </c>
      <c r="O2146" s="79" t="str">
        <f t="shared" si="100"/>
        <v/>
      </c>
      <c r="P2146" s="79" t="str">
        <f>IFERROR(N2146*'Emission Factors'!C$13+O2146*'Emission Factors'!C$20,"")</f>
        <v/>
      </c>
      <c r="Q2146" s="89" t="str">
        <f t="shared" si="101"/>
        <v/>
      </c>
      <c r="R2146" s="90" t="str">
        <f>IFERROR(N2146*'Emission Factors'!C$14+O2146*'Emission Factors'!C$21,"")</f>
        <v/>
      </c>
      <c r="S2146" s="90" t="str">
        <f>IFERROR(N2146*'Emission Factors'!C$15+O2146*'Emission Factors'!C$22,"")</f>
        <v/>
      </c>
      <c r="T2146" s="90" t="str">
        <f>IFERROR(N2146*'Emission Factors'!C$16+O2146*'Emission Factors'!C$23,"")</f>
        <v/>
      </c>
      <c r="U2146" s="28" t="str">
        <f>IFERROR(IF(K2146="Residential",N2146*'Emission Factors'!$C$17+O2146*'Emission Factors'!$C$24,N2146*'Emission Factors'!$C$18+O2146*'Emission Factors'!$C$25),"")</f>
        <v/>
      </c>
    </row>
    <row r="2147" spans="2:21" ht="15" customHeight="1" x14ac:dyDescent="0.35">
      <c r="B2147" s="92"/>
      <c r="C2147" s="86"/>
      <c r="D2147" s="63"/>
      <c r="E2147" s="86"/>
      <c r="F2147" s="86"/>
      <c r="G2147" s="86"/>
      <c r="H2147" s="87"/>
      <c r="I2147" s="88"/>
      <c r="J2147" s="64"/>
      <c r="K2147" s="64"/>
      <c r="L2147" s="79" t="str">
        <f>IF(E2147+F2147+G2147=0,"",E2147*'Emission Factors'!C$26+F2147*'Emission Factors'!C$28+G2147*'Emission Factors'!$C$30)</f>
        <v/>
      </c>
      <c r="M2147" s="79" t="str">
        <f>IF(E2147+F2147+G2147=0,"",E2147*'Emission Factors'!C$27+F2147*'Emission Factors'!C$29+G2147*'Emission Factors'!$C$31)</f>
        <v/>
      </c>
      <c r="N2147" s="79" t="str">
        <f t="shared" si="99"/>
        <v/>
      </c>
      <c r="O2147" s="79" t="str">
        <f t="shared" si="100"/>
        <v/>
      </c>
      <c r="P2147" s="79" t="str">
        <f>IFERROR(N2147*'Emission Factors'!C$13+O2147*'Emission Factors'!C$20,"")</f>
        <v/>
      </c>
      <c r="Q2147" s="89" t="str">
        <f t="shared" si="101"/>
        <v/>
      </c>
      <c r="R2147" s="90" t="str">
        <f>IFERROR(N2147*'Emission Factors'!C$14+O2147*'Emission Factors'!C$21,"")</f>
        <v/>
      </c>
      <c r="S2147" s="90" t="str">
        <f>IFERROR(N2147*'Emission Factors'!C$15+O2147*'Emission Factors'!C$22,"")</f>
        <v/>
      </c>
      <c r="T2147" s="90" t="str">
        <f>IFERROR(N2147*'Emission Factors'!C$16+O2147*'Emission Factors'!C$23,"")</f>
        <v/>
      </c>
      <c r="U2147" s="28" t="str">
        <f>IFERROR(IF(K2147="Residential",N2147*'Emission Factors'!$C$17+O2147*'Emission Factors'!$C$24,N2147*'Emission Factors'!$C$18+O2147*'Emission Factors'!$C$25),"")</f>
        <v/>
      </c>
    </row>
    <row r="2148" spans="2:21" ht="15" customHeight="1" x14ac:dyDescent="0.35">
      <c r="B2148" s="92"/>
      <c r="C2148" s="86"/>
      <c r="D2148" s="62"/>
      <c r="E2148" s="86"/>
      <c r="F2148" s="86"/>
      <c r="G2148" s="86"/>
      <c r="H2148" s="87"/>
      <c r="I2148" s="88"/>
      <c r="J2148" s="64"/>
      <c r="K2148" s="64"/>
      <c r="L2148" s="79" t="str">
        <f>IF(E2148+F2148+G2148=0,"",E2148*'Emission Factors'!C$26+F2148*'Emission Factors'!C$28+G2148*'Emission Factors'!$C$30)</f>
        <v/>
      </c>
      <c r="M2148" s="79" t="str">
        <f>IF(E2148+F2148+G2148=0,"",E2148*'Emission Factors'!C$27+F2148*'Emission Factors'!C$29+G2148*'Emission Factors'!$C$31)</f>
        <v/>
      </c>
      <c r="N2148" s="79" t="str">
        <f t="shared" si="99"/>
        <v/>
      </c>
      <c r="O2148" s="79" t="str">
        <f t="shared" si="100"/>
        <v/>
      </c>
      <c r="P2148" s="79" t="str">
        <f>IFERROR(N2148*'Emission Factors'!C$13+O2148*'Emission Factors'!C$20,"")</f>
        <v/>
      </c>
      <c r="Q2148" s="89" t="str">
        <f t="shared" si="101"/>
        <v/>
      </c>
      <c r="R2148" s="90" t="str">
        <f>IFERROR(N2148*'Emission Factors'!C$14+O2148*'Emission Factors'!C$21,"")</f>
        <v/>
      </c>
      <c r="S2148" s="90" t="str">
        <f>IFERROR(N2148*'Emission Factors'!C$15+O2148*'Emission Factors'!C$22,"")</f>
        <v/>
      </c>
      <c r="T2148" s="90" t="str">
        <f>IFERROR(N2148*'Emission Factors'!C$16+O2148*'Emission Factors'!C$23,"")</f>
        <v/>
      </c>
      <c r="U2148" s="28" t="str">
        <f>IFERROR(IF(K2148="Residential",N2148*'Emission Factors'!$C$17+O2148*'Emission Factors'!$C$24,N2148*'Emission Factors'!$C$18+O2148*'Emission Factors'!$C$25),"")</f>
        <v/>
      </c>
    </row>
    <row r="2149" spans="2:21" ht="15" customHeight="1" x14ac:dyDescent="0.35">
      <c r="B2149" s="92"/>
      <c r="C2149" s="86"/>
      <c r="D2149" s="62"/>
      <c r="E2149" s="86"/>
      <c r="F2149" s="86"/>
      <c r="G2149" s="86"/>
      <c r="H2149" s="87"/>
      <c r="I2149" s="88"/>
      <c r="J2149" s="64"/>
      <c r="K2149" s="64"/>
      <c r="L2149" s="79" t="str">
        <f>IF(E2149+F2149+G2149=0,"",E2149*'Emission Factors'!C$26+F2149*'Emission Factors'!C$28+G2149*'Emission Factors'!$C$30)</f>
        <v/>
      </c>
      <c r="M2149" s="79" t="str">
        <f>IF(E2149+F2149+G2149=0,"",E2149*'Emission Factors'!C$27+F2149*'Emission Factors'!C$29+G2149*'Emission Factors'!$C$31)</f>
        <v/>
      </c>
      <c r="N2149" s="79" t="str">
        <f t="shared" si="99"/>
        <v/>
      </c>
      <c r="O2149" s="79" t="str">
        <f t="shared" si="100"/>
        <v/>
      </c>
      <c r="P2149" s="79" t="str">
        <f>IFERROR(N2149*'Emission Factors'!C$13+O2149*'Emission Factors'!C$20,"")</f>
        <v/>
      </c>
      <c r="Q2149" s="89" t="str">
        <f t="shared" si="101"/>
        <v/>
      </c>
      <c r="R2149" s="90" t="str">
        <f>IFERROR(N2149*'Emission Factors'!C$14+O2149*'Emission Factors'!C$21,"")</f>
        <v/>
      </c>
      <c r="S2149" s="90" t="str">
        <f>IFERROR(N2149*'Emission Factors'!C$15+O2149*'Emission Factors'!C$22,"")</f>
        <v/>
      </c>
      <c r="T2149" s="90" t="str">
        <f>IFERROR(N2149*'Emission Factors'!C$16+O2149*'Emission Factors'!C$23,"")</f>
        <v/>
      </c>
      <c r="U2149" s="28" t="str">
        <f>IFERROR(IF(K2149="Residential",N2149*'Emission Factors'!$C$17+O2149*'Emission Factors'!$C$24,N2149*'Emission Factors'!$C$18+O2149*'Emission Factors'!$C$25),"")</f>
        <v/>
      </c>
    </row>
    <row r="2150" spans="2:21" ht="15" customHeight="1" x14ac:dyDescent="0.35">
      <c r="B2150" s="92"/>
      <c r="C2150" s="86"/>
      <c r="D2150" s="62"/>
      <c r="E2150" s="86"/>
      <c r="F2150" s="86"/>
      <c r="G2150" s="86"/>
      <c r="H2150" s="87"/>
      <c r="I2150" s="88"/>
      <c r="J2150" s="64"/>
      <c r="K2150" s="64"/>
      <c r="L2150" s="79" t="str">
        <f>IF(E2150+F2150+G2150=0,"",E2150*'Emission Factors'!C$26+F2150*'Emission Factors'!C$28+G2150*'Emission Factors'!$C$30)</f>
        <v/>
      </c>
      <c r="M2150" s="79" t="str">
        <f>IF(E2150+F2150+G2150=0,"",E2150*'Emission Factors'!C$27+F2150*'Emission Factors'!C$29+G2150*'Emission Factors'!$C$31)</f>
        <v/>
      </c>
      <c r="N2150" s="79" t="str">
        <f t="shared" si="99"/>
        <v/>
      </c>
      <c r="O2150" s="79" t="str">
        <f t="shared" si="100"/>
        <v/>
      </c>
      <c r="P2150" s="79" t="str">
        <f>IFERROR(N2150*'Emission Factors'!C$13+O2150*'Emission Factors'!C$20,"")</f>
        <v/>
      </c>
      <c r="Q2150" s="89" t="str">
        <f t="shared" si="101"/>
        <v/>
      </c>
      <c r="R2150" s="90" t="str">
        <f>IFERROR(N2150*'Emission Factors'!C$14+O2150*'Emission Factors'!C$21,"")</f>
        <v/>
      </c>
      <c r="S2150" s="90" t="str">
        <f>IFERROR(N2150*'Emission Factors'!C$15+O2150*'Emission Factors'!C$22,"")</f>
        <v/>
      </c>
      <c r="T2150" s="90" t="str">
        <f>IFERROR(N2150*'Emission Factors'!C$16+O2150*'Emission Factors'!C$23,"")</f>
        <v/>
      </c>
      <c r="U2150" s="28" t="str">
        <f>IFERROR(IF(K2150="Residential",N2150*'Emission Factors'!$C$17+O2150*'Emission Factors'!$C$24,N2150*'Emission Factors'!$C$18+O2150*'Emission Factors'!$C$25),"")</f>
        <v/>
      </c>
    </row>
    <row r="2151" spans="2:21" ht="15" customHeight="1" x14ac:dyDescent="0.35">
      <c r="B2151" s="92"/>
      <c r="C2151" s="86"/>
      <c r="D2151" s="62"/>
      <c r="E2151" s="86"/>
      <c r="F2151" s="86"/>
      <c r="G2151" s="86"/>
      <c r="H2151" s="87"/>
      <c r="I2151" s="88"/>
      <c r="J2151" s="64"/>
      <c r="K2151" s="64"/>
      <c r="L2151" s="79" t="str">
        <f>IF(E2151+F2151+G2151=0,"",E2151*'Emission Factors'!C$26+F2151*'Emission Factors'!C$28+G2151*'Emission Factors'!$C$30)</f>
        <v/>
      </c>
      <c r="M2151" s="79" t="str">
        <f>IF(E2151+F2151+G2151=0,"",E2151*'Emission Factors'!C$27+F2151*'Emission Factors'!C$29+G2151*'Emission Factors'!$C$31)</f>
        <v/>
      </c>
      <c r="N2151" s="79" t="str">
        <f t="shared" si="99"/>
        <v/>
      </c>
      <c r="O2151" s="79" t="str">
        <f t="shared" si="100"/>
        <v/>
      </c>
      <c r="P2151" s="79" t="str">
        <f>IFERROR(N2151*'Emission Factors'!C$13+O2151*'Emission Factors'!C$20,"")</f>
        <v/>
      </c>
      <c r="Q2151" s="89" t="str">
        <f t="shared" si="101"/>
        <v/>
      </c>
      <c r="R2151" s="90" t="str">
        <f>IFERROR(N2151*'Emission Factors'!C$14+O2151*'Emission Factors'!C$21,"")</f>
        <v/>
      </c>
      <c r="S2151" s="90" t="str">
        <f>IFERROR(N2151*'Emission Factors'!C$15+O2151*'Emission Factors'!C$22,"")</f>
        <v/>
      </c>
      <c r="T2151" s="90" t="str">
        <f>IFERROR(N2151*'Emission Factors'!C$16+O2151*'Emission Factors'!C$23,"")</f>
        <v/>
      </c>
      <c r="U2151" s="28" t="str">
        <f>IFERROR(IF(K2151="Residential",N2151*'Emission Factors'!$C$17+O2151*'Emission Factors'!$C$24,N2151*'Emission Factors'!$C$18+O2151*'Emission Factors'!$C$25),"")</f>
        <v/>
      </c>
    </row>
    <row r="2152" spans="2:21" ht="15" customHeight="1" x14ac:dyDescent="0.35">
      <c r="B2152" s="92"/>
      <c r="C2152" s="86"/>
      <c r="D2152" s="63"/>
      <c r="E2152" s="86"/>
      <c r="F2152" s="86"/>
      <c r="G2152" s="86"/>
      <c r="H2152" s="87"/>
      <c r="I2152" s="88"/>
      <c r="J2152" s="64"/>
      <c r="K2152" s="64"/>
      <c r="L2152" s="79" t="str">
        <f>IF(E2152+F2152+G2152=0,"",E2152*'Emission Factors'!C$26+F2152*'Emission Factors'!C$28+G2152*'Emission Factors'!$C$30)</f>
        <v/>
      </c>
      <c r="M2152" s="79" t="str">
        <f>IF(E2152+F2152+G2152=0,"",E2152*'Emission Factors'!C$27+F2152*'Emission Factors'!C$29+G2152*'Emission Factors'!$C$31)</f>
        <v/>
      </c>
      <c r="N2152" s="79" t="str">
        <f t="shared" si="99"/>
        <v/>
      </c>
      <c r="O2152" s="79" t="str">
        <f t="shared" si="100"/>
        <v/>
      </c>
      <c r="P2152" s="79" t="str">
        <f>IFERROR(N2152*'Emission Factors'!C$13+O2152*'Emission Factors'!C$20,"")</f>
        <v/>
      </c>
      <c r="Q2152" s="89" t="str">
        <f t="shared" si="101"/>
        <v/>
      </c>
      <c r="R2152" s="90" t="str">
        <f>IFERROR(N2152*'Emission Factors'!C$14+O2152*'Emission Factors'!C$21,"")</f>
        <v/>
      </c>
      <c r="S2152" s="90" t="str">
        <f>IFERROR(N2152*'Emission Factors'!C$15+O2152*'Emission Factors'!C$22,"")</f>
        <v/>
      </c>
      <c r="T2152" s="90" t="str">
        <f>IFERROR(N2152*'Emission Factors'!C$16+O2152*'Emission Factors'!C$23,"")</f>
        <v/>
      </c>
      <c r="U2152" s="28" t="str">
        <f>IFERROR(IF(K2152="Residential",N2152*'Emission Factors'!$C$17+O2152*'Emission Factors'!$C$24,N2152*'Emission Factors'!$C$18+O2152*'Emission Factors'!$C$25),"")</f>
        <v/>
      </c>
    </row>
    <row r="2153" spans="2:21" ht="15" customHeight="1" x14ac:dyDescent="0.35">
      <c r="B2153" s="92"/>
      <c r="C2153" s="86"/>
      <c r="D2153" s="62"/>
      <c r="E2153" s="86"/>
      <c r="F2153" s="86"/>
      <c r="G2153" s="86"/>
      <c r="H2153" s="87"/>
      <c r="I2153" s="88"/>
      <c r="J2153" s="64"/>
      <c r="K2153" s="64"/>
      <c r="L2153" s="79" t="str">
        <f>IF(E2153+F2153+G2153=0,"",E2153*'Emission Factors'!C$26+F2153*'Emission Factors'!C$28+G2153*'Emission Factors'!$C$30)</f>
        <v/>
      </c>
      <c r="M2153" s="79" t="str">
        <f>IF(E2153+F2153+G2153=0,"",E2153*'Emission Factors'!C$27+F2153*'Emission Factors'!C$29+G2153*'Emission Factors'!$C$31)</f>
        <v/>
      </c>
      <c r="N2153" s="79" t="str">
        <f t="shared" si="99"/>
        <v/>
      </c>
      <c r="O2153" s="79" t="str">
        <f t="shared" si="100"/>
        <v/>
      </c>
      <c r="P2153" s="79" t="str">
        <f>IFERROR(N2153*'Emission Factors'!C$13+O2153*'Emission Factors'!C$20,"")</f>
        <v/>
      </c>
      <c r="Q2153" s="89" t="str">
        <f t="shared" si="101"/>
        <v/>
      </c>
      <c r="R2153" s="90" t="str">
        <f>IFERROR(N2153*'Emission Factors'!C$14+O2153*'Emission Factors'!C$21,"")</f>
        <v/>
      </c>
      <c r="S2153" s="90" t="str">
        <f>IFERROR(N2153*'Emission Factors'!C$15+O2153*'Emission Factors'!C$22,"")</f>
        <v/>
      </c>
      <c r="T2153" s="90" t="str">
        <f>IFERROR(N2153*'Emission Factors'!C$16+O2153*'Emission Factors'!C$23,"")</f>
        <v/>
      </c>
      <c r="U2153" s="28" t="str">
        <f>IFERROR(IF(K2153="Residential",N2153*'Emission Factors'!$C$17+O2153*'Emission Factors'!$C$24,N2153*'Emission Factors'!$C$18+O2153*'Emission Factors'!$C$25),"")</f>
        <v/>
      </c>
    </row>
    <row r="2154" spans="2:21" ht="15" customHeight="1" x14ac:dyDescent="0.35">
      <c r="B2154" s="92"/>
      <c r="C2154" s="86"/>
      <c r="D2154" s="62"/>
      <c r="E2154" s="86"/>
      <c r="F2154" s="86"/>
      <c r="G2154" s="86"/>
      <c r="H2154" s="87"/>
      <c r="I2154" s="88"/>
      <c r="J2154" s="64"/>
      <c r="K2154" s="64"/>
      <c r="L2154" s="79" t="str">
        <f>IF(E2154+F2154+G2154=0,"",E2154*'Emission Factors'!C$26+F2154*'Emission Factors'!C$28+G2154*'Emission Factors'!$C$30)</f>
        <v/>
      </c>
      <c r="M2154" s="79" t="str">
        <f>IF(E2154+F2154+G2154=0,"",E2154*'Emission Factors'!C$27+F2154*'Emission Factors'!C$29+G2154*'Emission Factors'!$C$31)</f>
        <v/>
      </c>
      <c r="N2154" s="79" t="str">
        <f t="shared" si="99"/>
        <v/>
      </c>
      <c r="O2154" s="79" t="str">
        <f t="shared" si="100"/>
        <v/>
      </c>
      <c r="P2154" s="79" t="str">
        <f>IFERROR(N2154*'Emission Factors'!C$13+O2154*'Emission Factors'!C$20,"")</f>
        <v/>
      </c>
      <c r="Q2154" s="89" t="str">
        <f t="shared" si="101"/>
        <v/>
      </c>
      <c r="R2154" s="90" t="str">
        <f>IFERROR(N2154*'Emission Factors'!C$14+O2154*'Emission Factors'!C$21,"")</f>
        <v/>
      </c>
      <c r="S2154" s="90" t="str">
        <f>IFERROR(N2154*'Emission Factors'!C$15+O2154*'Emission Factors'!C$22,"")</f>
        <v/>
      </c>
      <c r="T2154" s="90" t="str">
        <f>IFERROR(N2154*'Emission Factors'!C$16+O2154*'Emission Factors'!C$23,"")</f>
        <v/>
      </c>
      <c r="U2154" s="28" t="str">
        <f>IFERROR(IF(K2154="Residential",N2154*'Emission Factors'!$C$17+O2154*'Emission Factors'!$C$24,N2154*'Emission Factors'!$C$18+O2154*'Emission Factors'!$C$25),"")</f>
        <v/>
      </c>
    </row>
    <row r="2155" spans="2:21" ht="15" customHeight="1" x14ac:dyDescent="0.35">
      <c r="B2155" s="92"/>
      <c r="C2155" s="86"/>
      <c r="D2155" s="62"/>
      <c r="E2155" s="86"/>
      <c r="F2155" s="86"/>
      <c r="G2155" s="86"/>
      <c r="H2155" s="87"/>
      <c r="I2155" s="88"/>
      <c r="J2155" s="64"/>
      <c r="K2155" s="64"/>
      <c r="L2155" s="79" t="str">
        <f>IF(E2155+F2155+G2155=0,"",E2155*'Emission Factors'!C$26+F2155*'Emission Factors'!C$28+G2155*'Emission Factors'!$C$30)</f>
        <v/>
      </c>
      <c r="M2155" s="79" t="str">
        <f>IF(E2155+F2155+G2155=0,"",E2155*'Emission Factors'!C$27+F2155*'Emission Factors'!C$29+G2155*'Emission Factors'!$C$31)</f>
        <v/>
      </c>
      <c r="N2155" s="79" t="str">
        <f t="shared" si="99"/>
        <v/>
      </c>
      <c r="O2155" s="79" t="str">
        <f t="shared" si="100"/>
        <v/>
      </c>
      <c r="P2155" s="79" t="str">
        <f>IFERROR(N2155*'Emission Factors'!C$13+O2155*'Emission Factors'!C$20,"")</f>
        <v/>
      </c>
      <c r="Q2155" s="89" t="str">
        <f t="shared" si="101"/>
        <v/>
      </c>
      <c r="R2155" s="90" t="str">
        <f>IFERROR(N2155*'Emission Factors'!C$14+O2155*'Emission Factors'!C$21,"")</f>
        <v/>
      </c>
      <c r="S2155" s="90" t="str">
        <f>IFERROR(N2155*'Emission Factors'!C$15+O2155*'Emission Factors'!C$22,"")</f>
        <v/>
      </c>
      <c r="T2155" s="90" t="str">
        <f>IFERROR(N2155*'Emission Factors'!C$16+O2155*'Emission Factors'!C$23,"")</f>
        <v/>
      </c>
      <c r="U2155" s="28" t="str">
        <f>IFERROR(IF(K2155="Residential",N2155*'Emission Factors'!$C$17+O2155*'Emission Factors'!$C$24,N2155*'Emission Factors'!$C$18+O2155*'Emission Factors'!$C$25),"")</f>
        <v/>
      </c>
    </row>
    <row r="2156" spans="2:21" ht="15" customHeight="1" x14ac:dyDescent="0.35">
      <c r="B2156" s="92"/>
      <c r="C2156" s="86"/>
      <c r="D2156" s="62"/>
      <c r="E2156" s="86"/>
      <c r="F2156" s="86"/>
      <c r="G2156" s="86"/>
      <c r="H2156" s="87"/>
      <c r="I2156" s="88"/>
      <c r="J2156" s="64"/>
      <c r="K2156" s="64"/>
      <c r="L2156" s="79" t="str">
        <f>IF(E2156+F2156+G2156=0,"",E2156*'Emission Factors'!C$26+F2156*'Emission Factors'!C$28+G2156*'Emission Factors'!$C$30)</f>
        <v/>
      </c>
      <c r="M2156" s="79" t="str">
        <f>IF(E2156+F2156+G2156=0,"",E2156*'Emission Factors'!C$27+F2156*'Emission Factors'!C$29+G2156*'Emission Factors'!$C$31)</f>
        <v/>
      </c>
      <c r="N2156" s="79" t="str">
        <f t="shared" si="99"/>
        <v/>
      </c>
      <c r="O2156" s="79" t="str">
        <f t="shared" si="100"/>
        <v/>
      </c>
      <c r="P2156" s="79" t="str">
        <f>IFERROR(N2156*'Emission Factors'!C$13+O2156*'Emission Factors'!C$20,"")</f>
        <v/>
      </c>
      <c r="Q2156" s="89" t="str">
        <f t="shared" si="101"/>
        <v/>
      </c>
      <c r="R2156" s="90" t="str">
        <f>IFERROR(N2156*'Emission Factors'!C$14+O2156*'Emission Factors'!C$21,"")</f>
        <v/>
      </c>
      <c r="S2156" s="90" t="str">
        <f>IFERROR(N2156*'Emission Factors'!C$15+O2156*'Emission Factors'!C$22,"")</f>
        <v/>
      </c>
      <c r="T2156" s="90" t="str">
        <f>IFERROR(N2156*'Emission Factors'!C$16+O2156*'Emission Factors'!C$23,"")</f>
        <v/>
      </c>
      <c r="U2156" s="28" t="str">
        <f>IFERROR(IF(K2156="Residential",N2156*'Emission Factors'!$C$17+O2156*'Emission Factors'!$C$24,N2156*'Emission Factors'!$C$18+O2156*'Emission Factors'!$C$25),"")</f>
        <v/>
      </c>
    </row>
    <row r="2157" spans="2:21" ht="15" customHeight="1" x14ac:dyDescent="0.35">
      <c r="B2157" s="92"/>
      <c r="C2157" s="86"/>
      <c r="D2157" s="63"/>
      <c r="E2157" s="86"/>
      <c r="F2157" s="86"/>
      <c r="G2157" s="86"/>
      <c r="H2157" s="87"/>
      <c r="I2157" s="88"/>
      <c r="J2157" s="64"/>
      <c r="K2157" s="64"/>
      <c r="L2157" s="79" t="str">
        <f>IF(E2157+F2157+G2157=0,"",E2157*'Emission Factors'!C$26+F2157*'Emission Factors'!C$28+G2157*'Emission Factors'!$C$30)</f>
        <v/>
      </c>
      <c r="M2157" s="79" t="str">
        <f>IF(E2157+F2157+G2157=0,"",E2157*'Emission Factors'!C$27+F2157*'Emission Factors'!C$29+G2157*'Emission Factors'!$C$31)</f>
        <v/>
      </c>
      <c r="N2157" s="79" t="str">
        <f t="shared" si="99"/>
        <v/>
      </c>
      <c r="O2157" s="79" t="str">
        <f t="shared" si="100"/>
        <v/>
      </c>
      <c r="P2157" s="79" t="str">
        <f>IFERROR(N2157*'Emission Factors'!C$13+O2157*'Emission Factors'!C$20,"")</f>
        <v/>
      </c>
      <c r="Q2157" s="89" t="str">
        <f t="shared" si="101"/>
        <v/>
      </c>
      <c r="R2157" s="90" t="str">
        <f>IFERROR(N2157*'Emission Factors'!C$14+O2157*'Emission Factors'!C$21,"")</f>
        <v/>
      </c>
      <c r="S2157" s="90" t="str">
        <f>IFERROR(N2157*'Emission Factors'!C$15+O2157*'Emission Factors'!C$22,"")</f>
        <v/>
      </c>
      <c r="T2157" s="90" t="str">
        <f>IFERROR(N2157*'Emission Factors'!C$16+O2157*'Emission Factors'!C$23,"")</f>
        <v/>
      </c>
      <c r="U2157" s="28" t="str">
        <f>IFERROR(IF(K2157="Residential",N2157*'Emission Factors'!$C$17+O2157*'Emission Factors'!$C$24,N2157*'Emission Factors'!$C$18+O2157*'Emission Factors'!$C$25),"")</f>
        <v/>
      </c>
    </row>
    <row r="2158" spans="2:21" ht="15" customHeight="1" x14ac:dyDescent="0.35">
      <c r="B2158" s="92"/>
      <c r="C2158" s="86"/>
      <c r="D2158" s="62"/>
      <c r="E2158" s="86"/>
      <c r="F2158" s="86"/>
      <c r="G2158" s="86"/>
      <c r="H2158" s="87"/>
      <c r="I2158" s="88"/>
      <c r="J2158" s="64"/>
      <c r="K2158" s="64"/>
      <c r="L2158" s="79" t="str">
        <f>IF(E2158+F2158+G2158=0,"",E2158*'Emission Factors'!C$26+F2158*'Emission Factors'!C$28+G2158*'Emission Factors'!$C$30)</f>
        <v/>
      </c>
      <c r="M2158" s="79" t="str">
        <f>IF(E2158+F2158+G2158=0,"",E2158*'Emission Factors'!C$27+F2158*'Emission Factors'!C$29+G2158*'Emission Factors'!$C$31)</f>
        <v/>
      </c>
      <c r="N2158" s="79" t="str">
        <f t="shared" si="99"/>
        <v/>
      </c>
      <c r="O2158" s="79" t="str">
        <f t="shared" si="100"/>
        <v/>
      </c>
      <c r="P2158" s="79" t="str">
        <f>IFERROR(N2158*'Emission Factors'!C$13+O2158*'Emission Factors'!C$20,"")</f>
        <v/>
      </c>
      <c r="Q2158" s="89" t="str">
        <f t="shared" si="101"/>
        <v/>
      </c>
      <c r="R2158" s="90" t="str">
        <f>IFERROR(N2158*'Emission Factors'!C$14+O2158*'Emission Factors'!C$21,"")</f>
        <v/>
      </c>
      <c r="S2158" s="90" t="str">
        <f>IFERROR(N2158*'Emission Factors'!C$15+O2158*'Emission Factors'!C$22,"")</f>
        <v/>
      </c>
      <c r="T2158" s="90" t="str">
        <f>IFERROR(N2158*'Emission Factors'!C$16+O2158*'Emission Factors'!C$23,"")</f>
        <v/>
      </c>
      <c r="U2158" s="28" t="str">
        <f>IFERROR(IF(K2158="Residential",N2158*'Emission Factors'!$C$17+O2158*'Emission Factors'!$C$24,N2158*'Emission Factors'!$C$18+O2158*'Emission Factors'!$C$25),"")</f>
        <v/>
      </c>
    </row>
    <row r="2159" spans="2:21" ht="15" customHeight="1" x14ac:dyDescent="0.35">
      <c r="B2159" s="92"/>
      <c r="C2159" s="86"/>
      <c r="D2159" s="62"/>
      <c r="E2159" s="86"/>
      <c r="F2159" s="86"/>
      <c r="G2159" s="86"/>
      <c r="H2159" s="87"/>
      <c r="I2159" s="88"/>
      <c r="J2159" s="64"/>
      <c r="K2159" s="64"/>
      <c r="L2159" s="79" t="str">
        <f>IF(E2159+F2159+G2159=0,"",E2159*'Emission Factors'!C$26+F2159*'Emission Factors'!C$28+G2159*'Emission Factors'!$C$30)</f>
        <v/>
      </c>
      <c r="M2159" s="79" t="str">
        <f>IF(E2159+F2159+G2159=0,"",E2159*'Emission Factors'!C$27+F2159*'Emission Factors'!C$29+G2159*'Emission Factors'!$C$31)</f>
        <v/>
      </c>
      <c r="N2159" s="79" t="str">
        <f t="shared" si="99"/>
        <v/>
      </c>
      <c r="O2159" s="79" t="str">
        <f t="shared" si="100"/>
        <v/>
      </c>
      <c r="P2159" s="79" t="str">
        <f>IFERROR(N2159*'Emission Factors'!C$13+O2159*'Emission Factors'!C$20,"")</f>
        <v/>
      </c>
      <c r="Q2159" s="89" t="str">
        <f t="shared" si="101"/>
        <v/>
      </c>
      <c r="R2159" s="90" t="str">
        <f>IFERROR(N2159*'Emission Factors'!C$14+O2159*'Emission Factors'!C$21,"")</f>
        <v/>
      </c>
      <c r="S2159" s="90" t="str">
        <f>IFERROR(N2159*'Emission Factors'!C$15+O2159*'Emission Factors'!C$22,"")</f>
        <v/>
      </c>
      <c r="T2159" s="90" t="str">
        <f>IFERROR(N2159*'Emission Factors'!C$16+O2159*'Emission Factors'!C$23,"")</f>
        <v/>
      </c>
      <c r="U2159" s="28" t="str">
        <f>IFERROR(IF(K2159="Residential",N2159*'Emission Factors'!$C$17+O2159*'Emission Factors'!$C$24,N2159*'Emission Factors'!$C$18+O2159*'Emission Factors'!$C$25),"")</f>
        <v/>
      </c>
    </row>
    <row r="2160" spans="2:21" ht="15" customHeight="1" x14ac:dyDescent="0.35">
      <c r="B2160" s="92"/>
      <c r="C2160" s="86"/>
      <c r="D2160" s="62"/>
      <c r="E2160" s="86"/>
      <c r="F2160" s="86"/>
      <c r="G2160" s="86"/>
      <c r="H2160" s="87"/>
      <c r="I2160" s="88"/>
      <c r="J2160" s="64"/>
      <c r="K2160" s="64"/>
      <c r="L2160" s="79" t="str">
        <f>IF(E2160+F2160+G2160=0,"",E2160*'Emission Factors'!C$26+F2160*'Emission Factors'!C$28+G2160*'Emission Factors'!$C$30)</f>
        <v/>
      </c>
      <c r="M2160" s="79" t="str">
        <f>IF(E2160+F2160+G2160=0,"",E2160*'Emission Factors'!C$27+F2160*'Emission Factors'!C$29+G2160*'Emission Factors'!$C$31)</f>
        <v/>
      </c>
      <c r="N2160" s="79" t="str">
        <f t="shared" si="99"/>
        <v/>
      </c>
      <c r="O2160" s="79" t="str">
        <f t="shared" si="100"/>
        <v/>
      </c>
      <c r="P2160" s="79" t="str">
        <f>IFERROR(N2160*'Emission Factors'!C$13+O2160*'Emission Factors'!C$20,"")</f>
        <v/>
      </c>
      <c r="Q2160" s="89" t="str">
        <f t="shared" si="101"/>
        <v/>
      </c>
      <c r="R2160" s="90" t="str">
        <f>IFERROR(N2160*'Emission Factors'!C$14+O2160*'Emission Factors'!C$21,"")</f>
        <v/>
      </c>
      <c r="S2160" s="90" t="str">
        <f>IFERROR(N2160*'Emission Factors'!C$15+O2160*'Emission Factors'!C$22,"")</f>
        <v/>
      </c>
      <c r="T2160" s="90" t="str">
        <f>IFERROR(N2160*'Emission Factors'!C$16+O2160*'Emission Factors'!C$23,"")</f>
        <v/>
      </c>
      <c r="U2160" s="28" t="str">
        <f>IFERROR(IF(K2160="Residential",N2160*'Emission Factors'!$C$17+O2160*'Emission Factors'!$C$24,N2160*'Emission Factors'!$C$18+O2160*'Emission Factors'!$C$25),"")</f>
        <v/>
      </c>
    </row>
    <row r="2161" spans="2:21" ht="15" customHeight="1" x14ac:dyDescent="0.35">
      <c r="B2161" s="92"/>
      <c r="C2161" s="86"/>
      <c r="D2161" s="62"/>
      <c r="E2161" s="86"/>
      <c r="F2161" s="86"/>
      <c r="G2161" s="86"/>
      <c r="H2161" s="87"/>
      <c r="I2161" s="88"/>
      <c r="J2161" s="64"/>
      <c r="K2161" s="64"/>
      <c r="L2161" s="79" t="str">
        <f>IF(E2161+F2161+G2161=0,"",E2161*'Emission Factors'!C$26+F2161*'Emission Factors'!C$28+G2161*'Emission Factors'!$C$30)</f>
        <v/>
      </c>
      <c r="M2161" s="79" t="str">
        <f>IF(E2161+F2161+G2161=0,"",E2161*'Emission Factors'!C$27+F2161*'Emission Factors'!C$29+G2161*'Emission Factors'!$C$31)</f>
        <v/>
      </c>
      <c r="N2161" s="79" t="str">
        <f t="shared" si="99"/>
        <v/>
      </c>
      <c r="O2161" s="79" t="str">
        <f t="shared" si="100"/>
        <v/>
      </c>
      <c r="P2161" s="79" t="str">
        <f>IFERROR(N2161*'Emission Factors'!C$13+O2161*'Emission Factors'!C$20,"")</f>
        <v/>
      </c>
      <c r="Q2161" s="89" t="str">
        <f t="shared" si="101"/>
        <v/>
      </c>
      <c r="R2161" s="90" t="str">
        <f>IFERROR(N2161*'Emission Factors'!C$14+O2161*'Emission Factors'!C$21,"")</f>
        <v/>
      </c>
      <c r="S2161" s="90" t="str">
        <f>IFERROR(N2161*'Emission Factors'!C$15+O2161*'Emission Factors'!C$22,"")</f>
        <v/>
      </c>
      <c r="T2161" s="90" t="str">
        <f>IFERROR(N2161*'Emission Factors'!C$16+O2161*'Emission Factors'!C$23,"")</f>
        <v/>
      </c>
      <c r="U2161" s="28" t="str">
        <f>IFERROR(IF(K2161="Residential",N2161*'Emission Factors'!$C$17+O2161*'Emission Factors'!$C$24,N2161*'Emission Factors'!$C$18+O2161*'Emission Factors'!$C$25),"")</f>
        <v/>
      </c>
    </row>
    <row r="2162" spans="2:21" ht="15" customHeight="1" x14ac:dyDescent="0.35">
      <c r="B2162" s="92"/>
      <c r="C2162" s="86"/>
      <c r="D2162" s="63"/>
      <c r="E2162" s="86"/>
      <c r="F2162" s="86"/>
      <c r="G2162" s="86"/>
      <c r="H2162" s="87"/>
      <c r="I2162" s="88"/>
      <c r="J2162" s="64"/>
      <c r="K2162" s="64"/>
      <c r="L2162" s="79" t="str">
        <f>IF(E2162+F2162+G2162=0,"",E2162*'Emission Factors'!C$26+F2162*'Emission Factors'!C$28+G2162*'Emission Factors'!$C$30)</f>
        <v/>
      </c>
      <c r="M2162" s="79" t="str">
        <f>IF(E2162+F2162+G2162=0,"",E2162*'Emission Factors'!C$27+F2162*'Emission Factors'!C$29+G2162*'Emission Factors'!$C$31)</f>
        <v/>
      </c>
      <c r="N2162" s="79" t="str">
        <f t="shared" si="99"/>
        <v/>
      </c>
      <c r="O2162" s="79" t="str">
        <f t="shared" si="100"/>
        <v/>
      </c>
      <c r="P2162" s="79" t="str">
        <f>IFERROR(N2162*'Emission Factors'!C$13+O2162*'Emission Factors'!C$20,"")</f>
        <v/>
      </c>
      <c r="Q2162" s="89" t="str">
        <f t="shared" si="101"/>
        <v/>
      </c>
      <c r="R2162" s="90" t="str">
        <f>IFERROR(N2162*'Emission Factors'!C$14+O2162*'Emission Factors'!C$21,"")</f>
        <v/>
      </c>
      <c r="S2162" s="90" t="str">
        <f>IFERROR(N2162*'Emission Factors'!C$15+O2162*'Emission Factors'!C$22,"")</f>
        <v/>
      </c>
      <c r="T2162" s="90" t="str">
        <f>IFERROR(N2162*'Emission Factors'!C$16+O2162*'Emission Factors'!C$23,"")</f>
        <v/>
      </c>
      <c r="U2162" s="28" t="str">
        <f>IFERROR(IF(K2162="Residential",N2162*'Emission Factors'!$C$17+O2162*'Emission Factors'!$C$24,N2162*'Emission Factors'!$C$18+O2162*'Emission Factors'!$C$25),"")</f>
        <v/>
      </c>
    </row>
    <row r="2163" spans="2:21" ht="15" customHeight="1" x14ac:dyDescent="0.35">
      <c r="B2163" s="92"/>
      <c r="C2163" s="86"/>
      <c r="D2163" s="62"/>
      <c r="E2163" s="86"/>
      <c r="F2163" s="86"/>
      <c r="G2163" s="86"/>
      <c r="H2163" s="87"/>
      <c r="I2163" s="88"/>
      <c r="J2163" s="64"/>
      <c r="K2163" s="64"/>
      <c r="L2163" s="79" t="str">
        <f>IF(E2163+F2163+G2163=0,"",E2163*'Emission Factors'!C$26+F2163*'Emission Factors'!C$28+G2163*'Emission Factors'!$C$30)</f>
        <v/>
      </c>
      <c r="M2163" s="79" t="str">
        <f>IF(E2163+F2163+G2163=0,"",E2163*'Emission Factors'!C$27+F2163*'Emission Factors'!C$29+G2163*'Emission Factors'!$C$31)</f>
        <v/>
      </c>
      <c r="N2163" s="79" t="str">
        <f t="shared" si="99"/>
        <v/>
      </c>
      <c r="O2163" s="79" t="str">
        <f t="shared" si="100"/>
        <v/>
      </c>
      <c r="P2163" s="79" t="str">
        <f>IFERROR(N2163*'Emission Factors'!C$13+O2163*'Emission Factors'!C$20,"")</f>
        <v/>
      </c>
      <c r="Q2163" s="89" t="str">
        <f t="shared" si="101"/>
        <v/>
      </c>
      <c r="R2163" s="90" t="str">
        <f>IFERROR(N2163*'Emission Factors'!C$14+O2163*'Emission Factors'!C$21,"")</f>
        <v/>
      </c>
      <c r="S2163" s="90" t="str">
        <f>IFERROR(N2163*'Emission Factors'!C$15+O2163*'Emission Factors'!C$22,"")</f>
        <v/>
      </c>
      <c r="T2163" s="90" t="str">
        <f>IFERROR(N2163*'Emission Factors'!C$16+O2163*'Emission Factors'!C$23,"")</f>
        <v/>
      </c>
      <c r="U2163" s="28" t="str">
        <f>IFERROR(IF(K2163="Residential",N2163*'Emission Factors'!$C$17+O2163*'Emission Factors'!$C$24,N2163*'Emission Factors'!$C$18+O2163*'Emission Factors'!$C$25),"")</f>
        <v/>
      </c>
    </row>
    <row r="2164" spans="2:21" ht="15" customHeight="1" x14ac:dyDescent="0.35">
      <c r="B2164" s="92"/>
      <c r="C2164" s="86"/>
      <c r="D2164" s="62"/>
      <c r="E2164" s="86"/>
      <c r="F2164" s="86"/>
      <c r="G2164" s="86"/>
      <c r="H2164" s="87"/>
      <c r="I2164" s="88"/>
      <c r="J2164" s="64"/>
      <c r="K2164" s="64"/>
      <c r="L2164" s="79" t="str">
        <f>IF(E2164+F2164+G2164=0,"",E2164*'Emission Factors'!C$26+F2164*'Emission Factors'!C$28+G2164*'Emission Factors'!$C$30)</f>
        <v/>
      </c>
      <c r="M2164" s="79" t="str">
        <f>IF(E2164+F2164+G2164=0,"",E2164*'Emission Factors'!C$27+F2164*'Emission Factors'!C$29+G2164*'Emission Factors'!$C$31)</f>
        <v/>
      </c>
      <c r="N2164" s="79" t="str">
        <f t="shared" si="99"/>
        <v/>
      </c>
      <c r="O2164" s="79" t="str">
        <f t="shared" si="100"/>
        <v/>
      </c>
      <c r="P2164" s="79" t="str">
        <f>IFERROR(N2164*'Emission Factors'!C$13+O2164*'Emission Factors'!C$20,"")</f>
        <v/>
      </c>
      <c r="Q2164" s="89" t="str">
        <f t="shared" si="101"/>
        <v/>
      </c>
      <c r="R2164" s="90" t="str">
        <f>IFERROR(N2164*'Emission Factors'!C$14+O2164*'Emission Factors'!C$21,"")</f>
        <v/>
      </c>
      <c r="S2164" s="90" t="str">
        <f>IFERROR(N2164*'Emission Factors'!C$15+O2164*'Emission Factors'!C$22,"")</f>
        <v/>
      </c>
      <c r="T2164" s="90" t="str">
        <f>IFERROR(N2164*'Emission Factors'!C$16+O2164*'Emission Factors'!C$23,"")</f>
        <v/>
      </c>
      <c r="U2164" s="28" t="str">
        <f>IFERROR(IF(K2164="Residential",N2164*'Emission Factors'!$C$17+O2164*'Emission Factors'!$C$24,N2164*'Emission Factors'!$C$18+O2164*'Emission Factors'!$C$25),"")</f>
        <v/>
      </c>
    </row>
    <row r="2165" spans="2:21" ht="15" customHeight="1" x14ac:dyDescent="0.35">
      <c r="B2165" s="92"/>
      <c r="C2165" s="86"/>
      <c r="D2165" s="62"/>
      <c r="E2165" s="86"/>
      <c r="F2165" s="86"/>
      <c r="G2165" s="86"/>
      <c r="H2165" s="87"/>
      <c r="I2165" s="88"/>
      <c r="J2165" s="64"/>
      <c r="K2165" s="64"/>
      <c r="L2165" s="79" t="str">
        <f>IF(E2165+F2165+G2165=0,"",E2165*'Emission Factors'!C$26+F2165*'Emission Factors'!C$28+G2165*'Emission Factors'!$C$30)</f>
        <v/>
      </c>
      <c r="M2165" s="79" t="str">
        <f>IF(E2165+F2165+G2165=0,"",E2165*'Emission Factors'!C$27+F2165*'Emission Factors'!C$29+G2165*'Emission Factors'!$C$31)</f>
        <v/>
      </c>
      <c r="N2165" s="79" t="str">
        <f t="shared" si="99"/>
        <v/>
      </c>
      <c r="O2165" s="79" t="str">
        <f t="shared" si="100"/>
        <v/>
      </c>
      <c r="P2165" s="79" t="str">
        <f>IFERROR(N2165*'Emission Factors'!C$13+O2165*'Emission Factors'!C$20,"")</f>
        <v/>
      </c>
      <c r="Q2165" s="89" t="str">
        <f t="shared" si="101"/>
        <v/>
      </c>
      <c r="R2165" s="90" t="str">
        <f>IFERROR(N2165*'Emission Factors'!C$14+O2165*'Emission Factors'!C$21,"")</f>
        <v/>
      </c>
      <c r="S2165" s="90" t="str">
        <f>IFERROR(N2165*'Emission Factors'!C$15+O2165*'Emission Factors'!C$22,"")</f>
        <v/>
      </c>
      <c r="T2165" s="90" t="str">
        <f>IFERROR(N2165*'Emission Factors'!C$16+O2165*'Emission Factors'!C$23,"")</f>
        <v/>
      </c>
      <c r="U2165" s="28" t="str">
        <f>IFERROR(IF(K2165="Residential",N2165*'Emission Factors'!$C$17+O2165*'Emission Factors'!$C$24,N2165*'Emission Factors'!$C$18+O2165*'Emission Factors'!$C$25),"")</f>
        <v/>
      </c>
    </row>
    <row r="2166" spans="2:21" ht="15" customHeight="1" x14ac:dyDescent="0.35">
      <c r="B2166" s="92"/>
      <c r="C2166" s="86"/>
      <c r="D2166" s="62"/>
      <c r="E2166" s="86"/>
      <c r="F2166" s="86"/>
      <c r="G2166" s="86"/>
      <c r="H2166" s="87"/>
      <c r="I2166" s="88"/>
      <c r="J2166" s="64"/>
      <c r="K2166" s="64"/>
      <c r="L2166" s="79" t="str">
        <f>IF(E2166+F2166+G2166=0,"",E2166*'Emission Factors'!C$26+F2166*'Emission Factors'!C$28+G2166*'Emission Factors'!$C$30)</f>
        <v/>
      </c>
      <c r="M2166" s="79" t="str">
        <f>IF(E2166+F2166+G2166=0,"",E2166*'Emission Factors'!C$27+F2166*'Emission Factors'!C$29+G2166*'Emission Factors'!$C$31)</f>
        <v/>
      </c>
      <c r="N2166" s="79" t="str">
        <f t="shared" si="99"/>
        <v/>
      </c>
      <c r="O2166" s="79" t="str">
        <f t="shared" si="100"/>
        <v/>
      </c>
      <c r="P2166" s="79" t="str">
        <f>IFERROR(N2166*'Emission Factors'!C$13+O2166*'Emission Factors'!C$20,"")</f>
        <v/>
      </c>
      <c r="Q2166" s="89" t="str">
        <f t="shared" si="101"/>
        <v/>
      </c>
      <c r="R2166" s="90" t="str">
        <f>IFERROR(N2166*'Emission Factors'!C$14+O2166*'Emission Factors'!C$21,"")</f>
        <v/>
      </c>
      <c r="S2166" s="90" t="str">
        <f>IFERROR(N2166*'Emission Factors'!C$15+O2166*'Emission Factors'!C$22,"")</f>
        <v/>
      </c>
      <c r="T2166" s="90" t="str">
        <f>IFERROR(N2166*'Emission Factors'!C$16+O2166*'Emission Factors'!C$23,"")</f>
        <v/>
      </c>
      <c r="U2166" s="28" t="str">
        <f>IFERROR(IF(K2166="Residential",N2166*'Emission Factors'!$C$17+O2166*'Emission Factors'!$C$24,N2166*'Emission Factors'!$C$18+O2166*'Emission Factors'!$C$25),"")</f>
        <v/>
      </c>
    </row>
    <row r="2167" spans="2:21" ht="15" customHeight="1" x14ac:dyDescent="0.35">
      <c r="B2167" s="92"/>
      <c r="C2167" s="86"/>
      <c r="D2167" s="63"/>
      <c r="E2167" s="86"/>
      <c r="F2167" s="86"/>
      <c r="G2167" s="86"/>
      <c r="H2167" s="87"/>
      <c r="I2167" s="88"/>
      <c r="J2167" s="64"/>
      <c r="K2167" s="64"/>
      <c r="L2167" s="79" t="str">
        <f>IF(E2167+F2167+G2167=0,"",E2167*'Emission Factors'!C$26+F2167*'Emission Factors'!C$28+G2167*'Emission Factors'!$C$30)</f>
        <v/>
      </c>
      <c r="M2167" s="79" t="str">
        <f>IF(E2167+F2167+G2167=0,"",E2167*'Emission Factors'!C$27+F2167*'Emission Factors'!C$29+G2167*'Emission Factors'!$C$31)</f>
        <v/>
      </c>
      <c r="N2167" s="79" t="str">
        <f t="shared" si="99"/>
        <v/>
      </c>
      <c r="O2167" s="79" t="str">
        <f t="shared" si="100"/>
        <v/>
      </c>
      <c r="P2167" s="79" t="str">
        <f>IFERROR(N2167*'Emission Factors'!C$13+O2167*'Emission Factors'!C$20,"")</f>
        <v/>
      </c>
      <c r="Q2167" s="89" t="str">
        <f t="shared" si="101"/>
        <v/>
      </c>
      <c r="R2167" s="90" t="str">
        <f>IFERROR(N2167*'Emission Factors'!C$14+O2167*'Emission Factors'!C$21,"")</f>
        <v/>
      </c>
      <c r="S2167" s="90" t="str">
        <f>IFERROR(N2167*'Emission Factors'!C$15+O2167*'Emission Factors'!C$22,"")</f>
        <v/>
      </c>
      <c r="T2167" s="90" t="str">
        <f>IFERROR(N2167*'Emission Factors'!C$16+O2167*'Emission Factors'!C$23,"")</f>
        <v/>
      </c>
      <c r="U2167" s="28" t="str">
        <f>IFERROR(IF(K2167="Residential",N2167*'Emission Factors'!$C$17+O2167*'Emission Factors'!$C$24,N2167*'Emission Factors'!$C$18+O2167*'Emission Factors'!$C$25),"")</f>
        <v/>
      </c>
    </row>
    <row r="2168" spans="2:21" ht="15" customHeight="1" x14ac:dyDescent="0.35">
      <c r="B2168" s="92"/>
      <c r="C2168" s="86"/>
      <c r="D2168" s="62"/>
      <c r="E2168" s="86"/>
      <c r="F2168" s="86"/>
      <c r="G2168" s="86"/>
      <c r="H2168" s="87"/>
      <c r="I2168" s="88"/>
      <c r="J2168" s="64"/>
      <c r="K2168" s="64"/>
      <c r="L2168" s="79" t="str">
        <f>IF(E2168+F2168+G2168=0,"",E2168*'Emission Factors'!C$26+F2168*'Emission Factors'!C$28+G2168*'Emission Factors'!$C$30)</f>
        <v/>
      </c>
      <c r="M2168" s="79" t="str">
        <f>IF(E2168+F2168+G2168=0,"",E2168*'Emission Factors'!C$27+F2168*'Emission Factors'!C$29+G2168*'Emission Factors'!$C$31)</f>
        <v/>
      </c>
      <c r="N2168" s="79" t="str">
        <f t="shared" si="99"/>
        <v/>
      </c>
      <c r="O2168" s="79" t="str">
        <f t="shared" si="100"/>
        <v/>
      </c>
      <c r="P2168" s="79" t="str">
        <f>IFERROR(N2168*'Emission Factors'!C$13+O2168*'Emission Factors'!C$20,"")</f>
        <v/>
      </c>
      <c r="Q2168" s="89" t="str">
        <f t="shared" si="101"/>
        <v/>
      </c>
      <c r="R2168" s="90" t="str">
        <f>IFERROR(N2168*'Emission Factors'!C$14+O2168*'Emission Factors'!C$21,"")</f>
        <v/>
      </c>
      <c r="S2168" s="90" t="str">
        <f>IFERROR(N2168*'Emission Factors'!C$15+O2168*'Emission Factors'!C$22,"")</f>
        <v/>
      </c>
      <c r="T2168" s="90" t="str">
        <f>IFERROR(N2168*'Emission Factors'!C$16+O2168*'Emission Factors'!C$23,"")</f>
        <v/>
      </c>
      <c r="U2168" s="28" t="str">
        <f>IFERROR(IF(K2168="Residential",N2168*'Emission Factors'!$C$17+O2168*'Emission Factors'!$C$24,N2168*'Emission Factors'!$C$18+O2168*'Emission Factors'!$C$25),"")</f>
        <v/>
      </c>
    </row>
    <row r="2169" spans="2:21" ht="15" customHeight="1" x14ac:dyDescent="0.35">
      <c r="B2169" s="92"/>
      <c r="C2169" s="86"/>
      <c r="D2169" s="62"/>
      <c r="E2169" s="86"/>
      <c r="F2169" s="86"/>
      <c r="G2169" s="86"/>
      <c r="H2169" s="87"/>
      <c r="I2169" s="88"/>
      <c r="J2169" s="64"/>
      <c r="K2169" s="64"/>
      <c r="L2169" s="79" t="str">
        <f>IF(E2169+F2169+G2169=0,"",E2169*'Emission Factors'!C$26+F2169*'Emission Factors'!C$28+G2169*'Emission Factors'!$C$30)</f>
        <v/>
      </c>
      <c r="M2169" s="79" t="str">
        <f>IF(E2169+F2169+G2169=0,"",E2169*'Emission Factors'!C$27+F2169*'Emission Factors'!C$29+G2169*'Emission Factors'!$C$31)</f>
        <v/>
      </c>
      <c r="N2169" s="79" t="str">
        <f t="shared" si="99"/>
        <v/>
      </c>
      <c r="O2169" s="79" t="str">
        <f t="shared" si="100"/>
        <v/>
      </c>
      <c r="P2169" s="79" t="str">
        <f>IFERROR(N2169*'Emission Factors'!C$13+O2169*'Emission Factors'!C$20,"")</f>
        <v/>
      </c>
      <c r="Q2169" s="89" t="str">
        <f t="shared" si="101"/>
        <v/>
      </c>
      <c r="R2169" s="90" t="str">
        <f>IFERROR(N2169*'Emission Factors'!C$14+O2169*'Emission Factors'!C$21,"")</f>
        <v/>
      </c>
      <c r="S2169" s="90" t="str">
        <f>IFERROR(N2169*'Emission Factors'!C$15+O2169*'Emission Factors'!C$22,"")</f>
        <v/>
      </c>
      <c r="T2169" s="90" t="str">
        <f>IFERROR(N2169*'Emission Factors'!C$16+O2169*'Emission Factors'!C$23,"")</f>
        <v/>
      </c>
      <c r="U2169" s="28" t="str">
        <f>IFERROR(IF(K2169="Residential",N2169*'Emission Factors'!$C$17+O2169*'Emission Factors'!$C$24,N2169*'Emission Factors'!$C$18+O2169*'Emission Factors'!$C$25),"")</f>
        <v/>
      </c>
    </row>
    <row r="2170" spans="2:21" ht="15" customHeight="1" x14ac:dyDescent="0.35">
      <c r="B2170" s="92"/>
      <c r="C2170" s="86"/>
      <c r="D2170" s="62"/>
      <c r="E2170" s="86"/>
      <c r="F2170" s="86"/>
      <c r="G2170" s="86"/>
      <c r="H2170" s="87"/>
      <c r="I2170" s="88"/>
      <c r="J2170" s="64"/>
      <c r="K2170" s="64"/>
      <c r="L2170" s="79" t="str">
        <f>IF(E2170+F2170+G2170=0,"",E2170*'Emission Factors'!C$26+F2170*'Emission Factors'!C$28+G2170*'Emission Factors'!$C$30)</f>
        <v/>
      </c>
      <c r="M2170" s="79" t="str">
        <f>IF(E2170+F2170+G2170=0,"",E2170*'Emission Factors'!C$27+F2170*'Emission Factors'!C$29+G2170*'Emission Factors'!$C$31)</f>
        <v/>
      </c>
      <c r="N2170" s="79" t="str">
        <f t="shared" si="99"/>
        <v/>
      </c>
      <c r="O2170" s="79" t="str">
        <f t="shared" si="100"/>
        <v/>
      </c>
      <c r="P2170" s="79" t="str">
        <f>IFERROR(N2170*'Emission Factors'!C$13+O2170*'Emission Factors'!C$20,"")</f>
        <v/>
      </c>
      <c r="Q2170" s="89" t="str">
        <f t="shared" si="101"/>
        <v/>
      </c>
      <c r="R2170" s="90" t="str">
        <f>IFERROR(N2170*'Emission Factors'!C$14+O2170*'Emission Factors'!C$21,"")</f>
        <v/>
      </c>
      <c r="S2170" s="90" t="str">
        <f>IFERROR(N2170*'Emission Factors'!C$15+O2170*'Emission Factors'!C$22,"")</f>
        <v/>
      </c>
      <c r="T2170" s="90" t="str">
        <f>IFERROR(N2170*'Emission Factors'!C$16+O2170*'Emission Factors'!C$23,"")</f>
        <v/>
      </c>
      <c r="U2170" s="28" t="str">
        <f>IFERROR(IF(K2170="Residential",N2170*'Emission Factors'!$C$17+O2170*'Emission Factors'!$C$24,N2170*'Emission Factors'!$C$18+O2170*'Emission Factors'!$C$25),"")</f>
        <v/>
      </c>
    </row>
    <row r="2171" spans="2:21" ht="15" customHeight="1" x14ac:dyDescent="0.35">
      <c r="B2171" s="92"/>
      <c r="C2171" s="86"/>
      <c r="D2171" s="62"/>
      <c r="E2171" s="86"/>
      <c r="F2171" s="86"/>
      <c r="G2171" s="86"/>
      <c r="H2171" s="87"/>
      <c r="I2171" s="88"/>
      <c r="J2171" s="64"/>
      <c r="K2171" s="64"/>
      <c r="L2171" s="79" t="str">
        <f>IF(E2171+F2171+G2171=0,"",E2171*'Emission Factors'!C$26+F2171*'Emission Factors'!C$28+G2171*'Emission Factors'!$C$30)</f>
        <v/>
      </c>
      <c r="M2171" s="79" t="str">
        <f>IF(E2171+F2171+G2171=0,"",E2171*'Emission Factors'!C$27+F2171*'Emission Factors'!C$29+G2171*'Emission Factors'!$C$31)</f>
        <v/>
      </c>
      <c r="N2171" s="79" t="str">
        <f t="shared" si="99"/>
        <v/>
      </c>
      <c r="O2171" s="79" t="str">
        <f t="shared" si="100"/>
        <v/>
      </c>
      <c r="P2171" s="79" t="str">
        <f>IFERROR(N2171*'Emission Factors'!C$13+O2171*'Emission Factors'!C$20,"")</f>
        <v/>
      </c>
      <c r="Q2171" s="89" t="str">
        <f t="shared" si="101"/>
        <v/>
      </c>
      <c r="R2171" s="90" t="str">
        <f>IFERROR(N2171*'Emission Factors'!C$14+O2171*'Emission Factors'!C$21,"")</f>
        <v/>
      </c>
      <c r="S2171" s="90" t="str">
        <f>IFERROR(N2171*'Emission Factors'!C$15+O2171*'Emission Factors'!C$22,"")</f>
        <v/>
      </c>
      <c r="T2171" s="90" t="str">
        <f>IFERROR(N2171*'Emission Factors'!C$16+O2171*'Emission Factors'!C$23,"")</f>
        <v/>
      </c>
      <c r="U2171" s="28" t="str">
        <f>IFERROR(IF(K2171="Residential",N2171*'Emission Factors'!$C$17+O2171*'Emission Factors'!$C$24,N2171*'Emission Factors'!$C$18+O2171*'Emission Factors'!$C$25),"")</f>
        <v/>
      </c>
    </row>
    <row r="2172" spans="2:21" ht="15" customHeight="1" x14ac:dyDescent="0.35">
      <c r="B2172" s="92"/>
      <c r="C2172" s="86"/>
      <c r="D2172" s="63"/>
      <c r="E2172" s="86"/>
      <c r="F2172" s="86"/>
      <c r="G2172" s="86"/>
      <c r="H2172" s="87"/>
      <c r="I2172" s="88"/>
      <c r="J2172" s="64"/>
      <c r="K2172" s="64"/>
      <c r="L2172" s="79" t="str">
        <f>IF(E2172+F2172+G2172=0,"",E2172*'Emission Factors'!C$26+F2172*'Emission Factors'!C$28+G2172*'Emission Factors'!$C$30)</f>
        <v/>
      </c>
      <c r="M2172" s="79" t="str">
        <f>IF(E2172+F2172+G2172=0,"",E2172*'Emission Factors'!C$27+F2172*'Emission Factors'!C$29+G2172*'Emission Factors'!$C$31)</f>
        <v/>
      </c>
      <c r="N2172" s="79" t="str">
        <f t="shared" si="99"/>
        <v/>
      </c>
      <c r="O2172" s="79" t="str">
        <f t="shared" si="100"/>
        <v/>
      </c>
      <c r="P2172" s="79" t="str">
        <f>IFERROR(N2172*'Emission Factors'!C$13+O2172*'Emission Factors'!C$20,"")</f>
        <v/>
      </c>
      <c r="Q2172" s="89" t="str">
        <f t="shared" si="101"/>
        <v/>
      </c>
      <c r="R2172" s="90" t="str">
        <f>IFERROR(N2172*'Emission Factors'!C$14+O2172*'Emission Factors'!C$21,"")</f>
        <v/>
      </c>
      <c r="S2172" s="90" t="str">
        <f>IFERROR(N2172*'Emission Factors'!C$15+O2172*'Emission Factors'!C$22,"")</f>
        <v/>
      </c>
      <c r="T2172" s="90" t="str">
        <f>IFERROR(N2172*'Emission Factors'!C$16+O2172*'Emission Factors'!C$23,"")</f>
        <v/>
      </c>
      <c r="U2172" s="28" t="str">
        <f>IFERROR(IF(K2172="Residential",N2172*'Emission Factors'!$C$17+O2172*'Emission Factors'!$C$24,N2172*'Emission Factors'!$C$18+O2172*'Emission Factors'!$C$25),"")</f>
        <v/>
      </c>
    </row>
    <row r="2173" spans="2:21" ht="15" customHeight="1" x14ac:dyDescent="0.35">
      <c r="B2173" s="92"/>
      <c r="C2173" s="86"/>
      <c r="D2173" s="62"/>
      <c r="E2173" s="86"/>
      <c r="F2173" s="86"/>
      <c r="G2173" s="86"/>
      <c r="H2173" s="87"/>
      <c r="I2173" s="88"/>
      <c r="J2173" s="64"/>
      <c r="K2173" s="64"/>
      <c r="L2173" s="79" t="str">
        <f>IF(E2173+F2173+G2173=0,"",E2173*'Emission Factors'!C$26+F2173*'Emission Factors'!C$28+G2173*'Emission Factors'!$C$30)</f>
        <v/>
      </c>
      <c r="M2173" s="79" t="str">
        <f>IF(E2173+F2173+G2173=0,"",E2173*'Emission Factors'!C$27+F2173*'Emission Factors'!C$29+G2173*'Emission Factors'!$C$31)</f>
        <v/>
      </c>
      <c r="N2173" s="79" t="str">
        <f t="shared" si="99"/>
        <v/>
      </c>
      <c r="O2173" s="79" t="str">
        <f t="shared" si="100"/>
        <v/>
      </c>
      <c r="P2173" s="79" t="str">
        <f>IFERROR(N2173*'Emission Factors'!C$13+O2173*'Emission Factors'!C$20,"")</f>
        <v/>
      </c>
      <c r="Q2173" s="89" t="str">
        <f t="shared" si="101"/>
        <v/>
      </c>
      <c r="R2173" s="90" t="str">
        <f>IFERROR(N2173*'Emission Factors'!C$14+O2173*'Emission Factors'!C$21,"")</f>
        <v/>
      </c>
      <c r="S2173" s="90" t="str">
        <f>IFERROR(N2173*'Emission Factors'!C$15+O2173*'Emission Factors'!C$22,"")</f>
        <v/>
      </c>
      <c r="T2173" s="90" t="str">
        <f>IFERROR(N2173*'Emission Factors'!C$16+O2173*'Emission Factors'!C$23,"")</f>
        <v/>
      </c>
      <c r="U2173" s="28" t="str">
        <f>IFERROR(IF(K2173="Residential",N2173*'Emission Factors'!$C$17+O2173*'Emission Factors'!$C$24,N2173*'Emission Factors'!$C$18+O2173*'Emission Factors'!$C$25),"")</f>
        <v/>
      </c>
    </row>
    <row r="2174" spans="2:21" ht="15" customHeight="1" x14ac:dyDescent="0.35">
      <c r="B2174" s="92"/>
      <c r="C2174" s="86"/>
      <c r="D2174" s="62"/>
      <c r="E2174" s="86"/>
      <c r="F2174" s="86"/>
      <c r="G2174" s="86"/>
      <c r="H2174" s="87"/>
      <c r="I2174" s="88"/>
      <c r="J2174" s="64"/>
      <c r="K2174" s="64"/>
      <c r="L2174" s="79" t="str">
        <f>IF(E2174+F2174+G2174=0,"",E2174*'Emission Factors'!C$26+F2174*'Emission Factors'!C$28+G2174*'Emission Factors'!$C$30)</f>
        <v/>
      </c>
      <c r="M2174" s="79" t="str">
        <f>IF(E2174+F2174+G2174=0,"",E2174*'Emission Factors'!C$27+F2174*'Emission Factors'!C$29+G2174*'Emission Factors'!$C$31)</f>
        <v/>
      </c>
      <c r="N2174" s="79" t="str">
        <f t="shared" si="99"/>
        <v/>
      </c>
      <c r="O2174" s="79" t="str">
        <f t="shared" si="100"/>
        <v/>
      </c>
      <c r="P2174" s="79" t="str">
        <f>IFERROR(N2174*'Emission Factors'!C$13+O2174*'Emission Factors'!C$20,"")</f>
        <v/>
      </c>
      <c r="Q2174" s="89" t="str">
        <f t="shared" si="101"/>
        <v/>
      </c>
      <c r="R2174" s="90" t="str">
        <f>IFERROR(N2174*'Emission Factors'!C$14+O2174*'Emission Factors'!C$21,"")</f>
        <v/>
      </c>
      <c r="S2174" s="90" t="str">
        <f>IFERROR(N2174*'Emission Factors'!C$15+O2174*'Emission Factors'!C$22,"")</f>
        <v/>
      </c>
      <c r="T2174" s="90" t="str">
        <f>IFERROR(N2174*'Emission Factors'!C$16+O2174*'Emission Factors'!C$23,"")</f>
        <v/>
      </c>
      <c r="U2174" s="28" t="str">
        <f>IFERROR(IF(K2174="Residential",N2174*'Emission Factors'!$C$17+O2174*'Emission Factors'!$C$24,N2174*'Emission Factors'!$C$18+O2174*'Emission Factors'!$C$25),"")</f>
        <v/>
      </c>
    </row>
    <row r="2175" spans="2:21" ht="15" customHeight="1" x14ac:dyDescent="0.35">
      <c r="B2175" s="92"/>
      <c r="C2175" s="86"/>
      <c r="D2175" s="62"/>
      <c r="E2175" s="86"/>
      <c r="F2175" s="86"/>
      <c r="G2175" s="86"/>
      <c r="H2175" s="87"/>
      <c r="I2175" s="88"/>
      <c r="J2175" s="64"/>
      <c r="K2175" s="64"/>
      <c r="L2175" s="79" t="str">
        <f>IF(E2175+F2175+G2175=0,"",E2175*'Emission Factors'!C$26+F2175*'Emission Factors'!C$28+G2175*'Emission Factors'!$C$30)</f>
        <v/>
      </c>
      <c r="M2175" s="79" t="str">
        <f>IF(E2175+F2175+G2175=0,"",E2175*'Emission Factors'!C$27+F2175*'Emission Factors'!C$29+G2175*'Emission Factors'!$C$31)</f>
        <v/>
      </c>
      <c r="N2175" s="79" t="str">
        <f t="shared" si="99"/>
        <v/>
      </c>
      <c r="O2175" s="79" t="str">
        <f t="shared" si="100"/>
        <v/>
      </c>
      <c r="P2175" s="79" t="str">
        <f>IFERROR(N2175*'Emission Factors'!C$13+O2175*'Emission Factors'!C$20,"")</f>
        <v/>
      </c>
      <c r="Q2175" s="89" t="str">
        <f t="shared" si="101"/>
        <v/>
      </c>
      <c r="R2175" s="90" t="str">
        <f>IFERROR(N2175*'Emission Factors'!C$14+O2175*'Emission Factors'!C$21,"")</f>
        <v/>
      </c>
      <c r="S2175" s="90" t="str">
        <f>IFERROR(N2175*'Emission Factors'!C$15+O2175*'Emission Factors'!C$22,"")</f>
        <v/>
      </c>
      <c r="T2175" s="90" t="str">
        <f>IFERROR(N2175*'Emission Factors'!C$16+O2175*'Emission Factors'!C$23,"")</f>
        <v/>
      </c>
      <c r="U2175" s="28" t="str">
        <f>IFERROR(IF(K2175="Residential",N2175*'Emission Factors'!$C$17+O2175*'Emission Factors'!$C$24,N2175*'Emission Factors'!$C$18+O2175*'Emission Factors'!$C$25),"")</f>
        <v/>
      </c>
    </row>
    <row r="2176" spans="2:21" ht="15" customHeight="1" x14ac:dyDescent="0.35">
      <c r="B2176" s="92"/>
      <c r="C2176" s="86"/>
      <c r="D2176" s="62"/>
      <c r="E2176" s="86"/>
      <c r="F2176" s="86"/>
      <c r="G2176" s="86"/>
      <c r="H2176" s="87"/>
      <c r="I2176" s="88"/>
      <c r="J2176" s="64"/>
      <c r="K2176" s="64"/>
      <c r="L2176" s="79" t="str">
        <f>IF(E2176+F2176+G2176=0,"",E2176*'Emission Factors'!C$26+F2176*'Emission Factors'!C$28+G2176*'Emission Factors'!$C$30)</f>
        <v/>
      </c>
      <c r="M2176" s="79" t="str">
        <f>IF(E2176+F2176+G2176=0,"",E2176*'Emission Factors'!C$27+F2176*'Emission Factors'!C$29+G2176*'Emission Factors'!$C$31)</f>
        <v/>
      </c>
      <c r="N2176" s="79" t="str">
        <f t="shared" si="99"/>
        <v/>
      </c>
      <c r="O2176" s="79" t="str">
        <f t="shared" si="100"/>
        <v/>
      </c>
      <c r="P2176" s="79" t="str">
        <f>IFERROR(N2176*'Emission Factors'!C$13+O2176*'Emission Factors'!C$20,"")</f>
        <v/>
      </c>
      <c r="Q2176" s="89" t="str">
        <f t="shared" si="101"/>
        <v/>
      </c>
      <c r="R2176" s="90" t="str">
        <f>IFERROR(N2176*'Emission Factors'!C$14+O2176*'Emission Factors'!C$21,"")</f>
        <v/>
      </c>
      <c r="S2176" s="90" t="str">
        <f>IFERROR(N2176*'Emission Factors'!C$15+O2176*'Emission Factors'!C$22,"")</f>
        <v/>
      </c>
      <c r="T2176" s="90" t="str">
        <f>IFERROR(N2176*'Emission Factors'!C$16+O2176*'Emission Factors'!C$23,"")</f>
        <v/>
      </c>
      <c r="U2176" s="28" t="str">
        <f>IFERROR(IF(K2176="Residential",N2176*'Emission Factors'!$C$17+O2176*'Emission Factors'!$C$24,N2176*'Emission Factors'!$C$18+O2176*'Emission Factors'!$C$25),"")</f>
        <v/>
      </c>
    </row>
    <row r="2177" spans="2:21" ht="15" customHeight="1" x14ac:dyDescent="0.35">
      <c r="B2177" s="92"/>
      <c r="C2177" s="86"/>
      <c r="D2177" s="63"/>
      <c r="E2177" s="86"/>
      <c r="F2177" s="86"/>
      <c r="G2177" s="86"/>
      <c r="H2177" s="87"/>
      <c r="I2177" s="88"/>
      <c r="J2177" s="64"/>
      <c r="K2177" s="64"/>
      <c r="L2177" s="79" t="str">
        <f>IF(E2177+F2177+G2177=0,"",E2177*'Emission Factors'!C$26+F2177*'Emission Factors'!C$28+G2177*'Emission Factors'!$C$30)</f>
        <v/>
      </c>
      <c r="M2177" s="79" t="str">
        <f>IF(E2177+F2177+G2177=0,"",E2177*'Emission Factors'!C$27+F2177*'Emission Factors'!C$29+G2177*'Emission Factors'!$C$31)</f>
        <v/>
      </c>
      <c r="N2177" s="79" t="str">
        <f t="shared" si="99"/>
        <v/>
      </c>
      <c r="O2177" s="79" t="str">
        <f t="shared" si="100"/>
        <v/>
      </c>
      <c r="P2177" s="79" t="str">
        <f>IFERROR(N2177*'Emission Factors'!C$13+O2177*'Emission Factors'!C$20,"")</f>
        <v/>
      </c>
      <c r="Q2177" s="89" t="str">
        <f t="shared" si="101"/>
        <v/>
      </c>
      <c r="R2177" s="90" t="str">
        <f>IFERROR(N2177*'Emission Factors'!C$14+O2177*'Emission Factors'!C$21,"")</f>
        <v/>
      </c>
      <c r="S2177" s="90" t="str">
        <f>IFERROR(N2177*'Emission Factors'!C$15+O2177*'Emission Factors'!C$22,"")</f>
        <v/>
      </c>
      <c r="T2177" s="90" t="str">
        <f>IFERROR(N2177*'Emission Factors'!C$16+O2177*'Emission Factors'!C$23,"")</f>
        <v/>
      </c>
      <c r="U2177" s="28" t="str">
        <f>IFERROR(IF(K2177="Residential",N2177*'Emission Factors'!$C$17+O2177*'Emission Factors'!$C$24,N2177*'Emission Factors'!$C$18+O2177*'Emission Factors'!$C$25),"")</f>
        <v/>
      </c>
    </row>
    <row r="2178" spans="2:21" ht="15" customHeight="1" x14ac:dyDescent="0.35">
      <c r="B2178" s="92"/>
      <c r="C2178" s="86"/>
      <c r="D2178" s="62"/>
      <c r="E2178" s="86"/>
      <c r="F2178" s="86"/>
      <c r="G2178" s="86"/>
      <c r="H2178" s="87"/>
      <c r="I2178" s="88"/>
      <c r="J2178" s="64"/>
      <c r="K2178" s="64"/>
      <c r="L2178" s="79" t="str">
        <f>IF(E2178+F2178+G2178=0,"",E2178*'Emission Factors'!C$26+F2178*'Emission Factors'!C$28+G2178*'Emission Factors'!$C$30)</f>
        <v/>
      </c>
      <c r="M2178" s="79" t="str">
        <f>IF(E2178+F2178+G2178=0,"",E2178*'Emission Factors'!C$27+F2178*'Emission Factors'!C$29+G2178*'Emission Factors'!$C$31)</f>
        <v/>
      </c>
      <c r="N2178" s="79" t="str">
        <f t="shared" si="99"/>
        <v/>
      </c>
      <c r="O2178" s="79" t="str">
        <f t="shared" si="100"/>
        <v/>
      </c>
      <c r="P2178" s="79" t="str">
        <f>IFERROR(N2178*'Emission Factors'!C$13+O2178*'Emission Factors'!C$20,"")</f>
        <v/>
      </c>
      <c r="Q2178" s="89" t="str">
        <f t="shared" si="101"/>
        <v/>
      </c>
      <c r="R2178" s="90" t="str">
        <f>IFERROR(N2178*'Emission Factors'!C$14+O2178*'Emission Factors'!C$21,"")</f>
        <v/>
      </c>
      <c r="S2178" s="90" t="str">
        <f>IFERROR(N2178*'Emission Factors'!C$15+O2178*'Emission Factors'!C$22,"")</f>
        <v/>
      </c>
      <c r="T2178" s="90" t="str">
        <f>IFERROR(N2178*'Emission Factors'!C$16+O2178*'Emission Factors'!C$23,"")</f>
        <v/>
      </c>
      <c r="U2178" s="28" t="str">
        <f>IFERROR(IF(K2178="Residential",N2178*'Emission Factors'!$C$17+O2178*'Emission Factors'!$C$24,N2178*'Emission Factors'!$C$18+O2178*'Emission Factors'!$C$25),"")</f>
        <v/>
      </c>
    </row>
    <row r="2179" spans="2:21" ht="15" customHeight="1" x14ac:dyDescent="0.35">
      <c r="B2179" s="92"/>
      <c r="C2179" s="86"/>
      <c r="D2179" s="62"/>
      <c r="E2179" s="86"/>
      <c r="F2179" s="86"/>
      <c r="G2179" s="86"/>
      <c r="H2179" s="87"/>
      <c r="I2179" s="88"/>
      <c r="J2179" s="64"/>
      <c r="K2179" s="64"/>
      <c r="L2179" s="79" t="str">
        <f>IF(E2179+F2179+G2179=0,"",E2179*'Emission Factors'!C$26+F2179*'Emission Factors'!C$28+G2179*'Emission Factors'!$C$30)</f>
        <v/>
      </c>
      <c r="M2179" s="79" t="str">
        <f>IF(E2179+F2179+G2179=0,"",E2179*'Emission Factors'!C$27+F2179*'Emission Factors'!C$29+G2179*'Emission Factors'!$C$31)</f>
        <v/>
      </c>
      <c r="N2179" s="79" t="str">
        <f t="shared" si="99"/>
        <v/>
      </c>
      <c r="O2179" s="79" t="str">
        <f t="shared" si="100"/>
        <v/>
      </c>
      <c r="P2179" s="79" t="str">
        <f>IFERROR(N2179*'Emission Factors'!C$13+O2179*'Emission Factors'!C$20,"")</f>
        <v/>
      </c>
      <c r="Q2179" s="89" t="str">
        <f t="shared" si="101"/>
        <v/>
      </c>
      <c r="R2179" s="90" t="str">
        <f>IFERROR(N2179*'Emission Factors'!C$14+O2179*'Emission Factors'!C$21,"")</f>
        <v/>
      </c>
      <c r="S2179" s="90" t="str">
        <f>IFERROR(N2179*'Emission Factors'!C$15+O2179*'Emission Factors'!C$22,"")</f>
        <v/>
      </c>
      <c r="T2179" s="90" t="str">
        <f>IFERROR(N2179*'Emission Factors'!C$16+O2179*'Emission Factors'!C$23,"")</f>
        <v/>
      </c>
      <c r="U2179" s="28" t="str">
        <f>IFERROR(IF(K2179="Residential",N2179*'Emission Factors'!$C$17+O2179*'Emission Factors'!$C$24,N2179*'Emission Factors'!$C$18+O2179*'Emission Factors'!$C$25),"")</f>
        <v/>
      </c>
    </row>
    <row r="2180" spans="2:21" ht="15" customHeight="1" x14ac:dyDescent="0.35">
      <c r="B2180" s="92"/>
      <c r="C2180" s="86"/>
      <c r="D2180" s="62"/>
      <c r="E2180" s="86"/>
      <c r="F2180" s="86"/>
      <c r="G2180" s="86"/>
      <c r="H2180" s="87"/>
      <c r="I2180" s="88"/>
      <c r="J2180" s="64"/>
      <c r="K2180" s="64"/>
      <c r="L2180" s="79" t="str">
        <f>IF(E2180+F2180+G2180=0,"",E2180*'Emission Factors'!C$26+F2180*'Emission Factors'!C$28+G2180*'Emission Factors'!$C$30)</f>
        <v/>
      </c>
      <c r="M2180" s="79" t="str">
        <f>IF(E2180+F2180+G2180=0,"",E2180*'Emission Factors'!C$27+F2180*'Emission Factors'!C$29+G2180*'Emission Factors'!$C$31)</f>
        <v/>
      </c>
      <c r="N2180" s="79" t="str">
        <f t="shared" si="99"/>
        <v/>
      </c>
      <c r="O2180" s="79" t="str">
        <f t="shared" si="100"/>
        <v/>
      </c>
      <c r="P2180" s="79" t="str">
        <f>IFERROR(N2180*'Emission Factors'!C$13+O2180*'Emission Factors'!C$20,"")</f>
        <v/>
      </c>
      <c r="Q2180" s="89" t="str">
        <f t="shared" si="101"/>
        <v/>
      </c>
      <c r="R2180" s="90" t="str">
        <f>IFERROR(N2180*'Emission Factors'!C$14+O2180*'Emission Factors'!C$21,"")</f>
        <v/>
      </c>
      <c r="S2180" s="90" t="str">
        <f>IFERROR(N2180*'Emission Factors'!C$15+O2180*'Emission Factors'!C$22,"")</f>
        <v/>
      </c>
      <c r="T2180" s="90" t="str">
        <f>IFERROR(N2180*'Emission Factors'!C$16+O2180*'Emission Factors'!C$23,"")</f>
        <v/>
      </c>
      <c r="U2180" s="28" t="str">
        <f>IFERROR(IF(K2180="Residential",N2180*'Emission Factors'!$C$17+O2180*'Emission Factors'!$C$24,N2180*'Emission Factors'!$C$18+O2180*'Emission Factors'!$C$25),"")</f>
        <v/>
      </c>
    </row>
    <row r="2181" spans="2:21" ht="15" customHeight="1" x14ac:dyDescent="0.35">
      <c r="B2181" s="92"/>
      <c r="C2181" s="86"/>
      <c r="D2181" s="62"/>
      <c r="E2181" s="86"/>
      <c r="F2181" s="86"/>
      <c r="G2181" s="86"/>
      <c r="H2181" s="87"/>
      <c r="I2181" s="88"/>
      <c r="J2181" s="64"/>
      <c r="K2181" s="64"/>
      <c r="L2181" s="79" t="str">
        <f>IF(E2181+F2181+G2181=0,"",E2181*'Emission Factors'!C$26+F2181*'Emission Factors'!C$28+G2181*'Emission Factors'!$C$30)</f>
        <v/>
      </c>
      <c r="M2181" s="79" t="str">
        <f>IF(E2181+F2181+G2181=0,"",E2181*'Emission Factors'!C$27+F2181*'Emission Factors'!C$29+G2181*'Emission Factors'!$C$31)</f>
        <v/>
      </c>
      <c r="N2181" s="79" t="str">
        <f t="shared" si="99"/>
        <v/>
      </c>
      <c r="O2181" s="79" t="str">
        <f t="shared" si="100"/>
        <v/>
      </c>
      <c r="P2181" s="79" t="str">
        <f>IFERROR(N2181*'Emission Factors'!C$13+O2181*'Emission Factors'!C$20,"")</f>
        <v/>
      </c>
      <c r="Q2181" s="89" t="str">
        <f t="shared" si="101"/>
        <v/>
      </c>
      <c r="R2181" s="90" t="str">
        <f>IFERROR(N2181*'Emission Factors'!C$14+O2181*'Emission Factors'!C$21,"")</f>
        <v/>
      </c>
      <c r="S2181" s="90" t="str">
        <f>IFERROR(N2181*'Emission Factors'!C$15+O2181*'Emission Factors'!C$22,"")</f>
        <v/>
      </c>
      <c r="T2181" s="90" t="str">
        <f>IFERROR(N2181*'Emission Factors'!C$16+O2181*'Emission Factors'!C$23,"")</f>
        <v/>
      </c>
      <c r="U2181" s="28" t="str">
        <f>IFERROR(IF(K2181="Residential",N2181*'Emission Factors'!$C$17+O2181*'Emission Factors'!$C$24,N2181*'Emission Factors'!$C$18+O2181*'Emission Factors'!$C$25),"")</f>
        <v/>
      </c>
    </row>
    <row r="2182" spans="2:21" ht="15" customHeight="1" x14ac:dyDescent="0.35">
      <c r="B2182" s="92"/>
      <c r="C2182" s="86"/>
      <c r="D2182" s="63"/>
      <c r="E2182" s="86"/>
      <c r="F2182" s="86"/>
      <c r="G2182" s="86"/>
      <c r="H2182" s="87"/>
      <c r="I2182" s="88"/>
      <c r="J2182" s="64"/>
      <c r="K2182" s="64"/>
      <c r="L2182" s="79" t="str">
        <f>IF(E2182+F2182+G2182=0,"",E2182*'Emission Factors'!C$26+F2182*'Emission Factors'!C$28+G2182*'Emission Factors'!$C$30)</f>
        <v/>
      </c>
      <c r="M2182" s="79" t="str">
        <f>IF(E2182+F2182+G2182=0,"",E2182*'Emission Factors'!C$27+F2182*'Emission Factors'!C$29+G2182*'Emission Factors'!$C$31)</f>
        <v/>
      </c>
      <c r="N2182" s="79" t="str">
        <f t="shared" si="99"/>
        <v/>
      </c>
      <c r="O2182" s="79" t="str">
        <f t="shared" si="100"/>
        <v/>
      </c>
      <c r="P2182" s="79" t="str">
        <f>IFERROR(N2182*'Emission Factors'!C$13+O2182*'Emission Factors'!C$20,"")</f>
        <v/>
      </c>
      <c r="Q2182" s="89" t="str">
        <f t="shared" si="101"/>
        <v/>
      </c>
      <c r="R2182" s="90" t="str">
        <f>IFERROR(N2182*'Emission Factors'!C$14+O2182*'Emission Factors'!C$21,"")</f>
        <v/>
      </c>
      <c r="S2182" s="90" t="str">
        <f>IFERROR(N2182*'Emission Factors'!C$15+O2182*'Emission Factors'!C$22,"")</f>
        <v/>
      </c>
      <c r="T2182" s="90" t="str">
        <f>IFERROR(N2182*'Emission Factors'!C$16+O2182*'Emission Factors'!C$23,"")</f>
        <v/>
      </c>
      <c r="U2182" s="28" t="str">
        <f>IFERROR(IF(K2182="Residential",N2182*'Emission Factors'!$C$17+O2182*'Emission Factors'!$C$24,N2182*'Emission Factors'!$C$18+O2182*'Emission Factors'!$C$25),"")</f>
        <v/>
      </c>
    </row>
    <row r="2183" spans="2:21" ht="15" customHeight="1" x14ac:dyDescent="0.35">
      <c r="B2183" s="92"/>
      <c r="C2183" s="86"/>
      <c r="D2183" s="62"/>
      <c r="E2183" s="86"/>
      <c r="F2183" s="86"/>
      <c r="G2183" s="86"/>
      <c r="H2183" s="87"/>
      <c r="I2183" s="88"/>
      <c r="J2183" s="64"/>
      <c r="K2183" s="64"/>
      <c r="L2183" s="79" t="str">
        <f>IF(E2183+F2183+G2183=0,"",E2183*'Emission Factors'!C$26+F2183*'Emission Factors'!C$28+G2183*'Emission Factors'!$C$30)</f>
        <v/>
      </c>
      <c r="M2183" s="79" t="str">
        <f>IF(E2183+F2183+G2183=0,"",E2183*'Emission Factors'!C$27+F2183*'Emission Factors'!C$29+G2183*'Emission Factors'!$C$31)</f>
        <v/>
      </c>
      <c r="N2183" s="79" t="str">
        <f t="shared" si="99"/>
        <v/>
      </c>
      <c r="O2183" s="79" t="str">
        <f t="shared" si="100"/>
        <v/>
      </c>
      <c r="P2183" s="79" t="str">
        <f>IFERROR(N2183*'Emission Factors'!C$13+O2183*'Emission Factors'!C$20,"")</f>
        <v/>
      </c>
      <c r="Q2183" s="89" t="str">
        <f t="shared" si="101"/>
        <v/>
      </c>
      <c r="R2183" s="90" t="str">
        <f>IFERROR(N2183*'Emission Factors'!C$14+O2183*'Emission Factors'!C$21,"")</f>
        <v/>
      </c>
      <c r="S2183" s="90" t="str">
        <f>IFERROR(N2183*'Emission Factors'!C$15+O2183*'Emission Factors'!C$22,"")</f>
        <v/>
      </c>
      <c r="T2183" s="90" t="str">
        <f>IFERROR(N2183*'Emission Factors'!C$16+O2183*'Emission Factors'!C$23,"")</f>
        <v/>
      </c>
      <c r="U2183" s="28" t="str">
        <f>IFERROR(IF(K2183="Residential",N2183*'Emission Factors'!$C$17+O2183*'Emission Factors'!$C$24,N2183*'Emission Factors'!$C$18+O2183*'Emission Factors'!$C$25),"")</f>
        <v/>
      </c>
    </row>
    <row r="2184" spans="2:21" ht="15" customHeight="1" x14ac:dyDescent="0.35">
      <c r="B2184" s="92"/>
      <c r="C2184" s="86"/>
      <c r="D2184" s="62"/>
      <c r="E2184" s="86"/>
      <c r="F2184" s="86"/>
      <c r="G2184" s="86"/>
      <c r="H2184" s="87"/>
      <c r="I2184" s="88"/>
      <c r="J2184" s="64"/>
      <c r="K2184" s="64"/>
      <c r="L2184" s="79" t="str">
        <f>IF(E2184+F2184+G2184=0,"",E2184*'Emission Factors'!C$26+F2184*'Emission Factors'!C$28+G2184*'Emission Factors'!$C$30)</f>
        <v/>
      </c>
      <c r="M2184" s="79" t="str">
        <f>IF(E2184+F2184+G2184=0,"",E2184*'Emission Factors'!C$27+F2184*'Emission Factors'!C$29+G2184*'Emission Factors'!$C$31)</f>
        <v/>
      </c>
      <c r="N2184" s="79" t="str">
        <f t="shared" si="99"/>
        <v/>
      </c>
      <c r="O2184" s="79" t="str">
        <f t="shared" si="100"/>
        <v/>
      </c>
      <c r="P2184" s="79" t="str">
        <f>IFERROR(N2184*'Emission Factors'!C$13+O2184*'Emission Factors'!C$20,"")</f>
        <v/>
      </c>
      <c r="Q2184" s="89" t="str">
        <f t="shared" si="101"/>
        <v/>
      </c>
      <c r="R2184" s="90" t="str">
        <f>IFERROR(N2184*'Emission Factors'!C$14+O2184*'Emission Factors'!C$21,"")</f>
        <v/>
      </c>
      <c r="S2184" s="90" t="str">
        <f>IFERROR(N2184*'Emission Factors'!C$15+O2184*'Emission Factors'!C$22,"")</f>
        <v/>
      </c>
      <c r="T2184" s="90" t="str">
        <f>IFERROR(N2184*'Emission Factors'!C$16+O2184*'Emission Factors'!C$23,"")</f>
        <v/>
      </c>
      <c r="U2184" s="28" t="str">
        <f>IFERROR(IF(K2184="Residential",N2184*'Emission Factors'!$C$17+O2184*'Emission Factors'!$C$24,N2184*'Emission Factors'!$C$18+O2184*'Emission Factors'!$C$25),"")</f>
        <v/>
      </c>
    </row>
    <row r="2185" spans="2:21" ht="15" customHeight="1" x14ac:dyDescent="0.35">
      <c r="B2185" s="92"/>
      <c r="C2185" s="86"/>
      <c r="D2185" s="62"/>
      <c r="E2185" s="86"/>
      <c r="F2185" s="86"/>
      <c r="G2185" s="86"/>
      <c r="H2185" s="87"/>
      <c r="I2185" s="88"/>
      <c r="J2185" s="64"/>
      <c r="K2185" s="64"/>
      <c r="L2185" s="79" t="str">
        <f>IF(E2185+F2185+G2185=0,"",E2185*'Emission Factors'!C$26+F2185*'Emission Factors'!C$28+G2185*'Emission Factors'!$C$30)</f>
        <v/>
      </c>
      <c r="M2185" s="79" t="str">
        <f>IF(E2185+F2185+G2185=0,"",E2185*'Emission Factors'!C$27+F2185*'Emission Factors'!C$29+G2185*'Emission Factors'!$C$31)</f>
        <v/>
      </c>
      <c r="N2185" s="79" t="str">
        <f t="shared" si="99"/>
        <v/>
      </c>
      <c r="O2185" s="79" t="str">
        <f t="shared" si="100"/>
        <v/>
      </c>
      <c r="P2185" s="79" t="str">
        <f>IFERROR(N2185*'Emission Factors'!C$13+O2185*'Emission Factors'!C$20,"")</f>
        <v/>
      </c>
      <c r="Q2185" s="89" t="str">
        <f t="shared" si="101"/>
        <v/>
      </c>
      <c r="R2185" s="90" t="str">
        <f>IFERROR(N2185*'Emission Factors'!C$14+O2185*'Emission Factors'!C$21,"")</f>
        <v/>
      </c>
      <c r="S2185" s="90" t="str">
        <f>IFERROR(N2185*'Emission Factors'!C$15+O2185*'Emission Factors'!C$22,"")</f>
        <v/>
      </c>
      <c r="T2185" s="90" t="str">
        <f>IFERROR(N2185*'Emission Factors'!C$16+O2185*'Emission Factors'!C$23,"")</f>
        <v/>
      </c>
      <c r="U2185" s="28" t="str">
        <f>IFERROR(IF(K2185="Residential",N2185*'Emission Factors'!$C$17+O2185*'Emission Factors'!$C$24,N2185*'Emission Factors'!$C$18+O2185*'Emission Factors'!$C$25),"")</f>
        <v/>
      </c>
    </row>
    <row r="2186" spans="2:21" ht="15" customHeight="1" x14ac:dyDescent="0.35">
      <c r="B2186" s="92"/>
      <c r="C2186" s="86"/>
      <c r="D2186" s="62"/>
      <c r="E2186" s="86"/>
      <c r="F2186" s="86"/>
      <c r="G2186" s="86"/>
      <c r="H2186" s="87"/>
      <c r="I2186" s="88"/>
      <c r="J2186" s="64"/>
      <c r="K2186" s="64"/>
      <c r="L2186" s="79" t="str">
        <f>IF(E2186+F2186+G2186=0,"",E2186*'Emission Factors'!C$26+F2186*'Emission Factors'!C$28+G2186*'Emission Factors'!$C$30)</f>
        <v/>
      </c>
      <c r="M2186" s="79" t="str">
        <f>IF(E2186+F2186+G2186=0,"",E2186*'Emission Factors'!C$27+F2186*'Emission Factors'!C$29+G2186*'Emission Factors'!$C$31)</f>
        <v/>
      </c>
      <c r="N2186" s="79" t="str">
        <f t="shared" si="99"/>
        <v/>
      </c>
      <c r="O2186" s="79" t="str">
        <f t="shared" si="100"/>
        <v/>
      </c>
      <c r="P2186" s="79" t="str">
        <f>IFERROR(N2186*'Emission Factors'!C$13+O2186*'Emission Factors'!C$20,"")</f>
        <v/>
      </c>
      <c r="Q2186" s="89" t="str">
        <f t="shared" si="101"/>
        <v/>
      </c>
      <c r="R2186" s="90" t="str">
        <f>IFERROR(N2186*'Emission Factors'!C$14+O2186*'Emission Factors'!C$21,"")</f>
        <v/>
      </c>
      <c r="S2186" s="90" t="str">
        <f>IFERROR(N2186*'Emission Factors'!C$15+O2186*'Emission Factors'!C$22,"")</f>
        <v/>
      </c>
      <c r="T2186" s="90" t="str">
        <f>IFERROR(N2186*'Emission Factors'!C$16+O2186*'Emission Factors'!C$23,"")</f>
        <v/>
      </c>
      <c r="U2186" s="28" t="str">
        <f>IFERROR(IF(K2186="Residential",N2186*'Emission Factors'!$C$17+O2186*'Emission Factors'!$C$24,N2186*'Emission Factors'!$C$18+O2186*'Emission Factors'!$C$25),"")</f>
        <v/>
      </c>
    </row>
    <row r="2187" spans="2:21" ht="15" customHeight="1" x14ac:dyDescent="0.35">
      <c r="B2187" s="92"/>
      <c r="C2187" s="86"/>
      <c r="D2187" s="63"/>
      <c r="E2187" s="86"/>
      <c r="F2187" s="86"/>
      <c r="G2187" s="86"/>
      <c r="H2187" s="87"/>
      <c r="I2187" s="88"/>
      <c r="J2187" s="64"/>
      <c r="K2187" s="64"/>
      <c r="L2187" s="79" t="str">
        <f>IF(E2187+F2187+G2187=0,"",E2187*'Emission Factors'!C$26+F2187*'Emission Factors'!C$28+G2187*'Emission Factors'!$C$30)</f>
        <v/>
      </c>
      <c r="M2187" s="79" t="str">
        <f>IF(E2187+F2187+G2187=0,"",E2187*'Emission Factors'!C$27+F2187*'Emission Factors'!C$29+G2187*'Emission Factors'!$C$31)</f>
        <v/>
      </c>
      <c r="N2187" s="79" t="str">
        <f t="shared" si="99"/>
        <v/>
      </c>
      <c r="O2187" s="79" t="str">
        <f t="shared" si="100"/>
        <v/>
      </c>
      <c r="P2187" s="79" t="str">
        <f>IFERROR(N2187*'Emission Factors'!C$13+O2187*'Emission Factors'!C$20,"")</f>
        <v/>
      </c>
      <c r="Q2187" s="89" t="str">
        <f t="shared" si="101"/>
        <v/>
      </c>
      <c r="R2187" s="90" t="str">
        <f>IFERROR(N2187*'Emission Factors'!C$14+O2187*'Emission Factors'!C$21,"")</f>
        <v/>
      </c>
      <c r="S2187" s="90" t="str">
        <f>IFERROR(N2187*'Emission Factors'!C$15+O2187*'Emission Factors'!C$22,"")</f>
        <v/>
      </c>
      <c r="T2187" s="90" t="str">
        <f>IFERROR(N2187*'Emission Factors'!C$16+O2187*'Emission Factors'!C$23,"")</f>
        <v/>
      </c>
      <c r="U2187" s="28" t="str">
        <f>IFERROR(IF(K2187="Residential",N2187*'Emission Factors'!$C$17+O2187*'Emission Factors'!$C$24,N2187*'Emission Factors'!$C$18+O2187*'Emission Factors'!$C$25),"")</f>
        <v/>
      </c>
    </row>
    <row r="2188" spans="2:21" ht="15" customHeight="1" x14ac:dyDescent="0.35">
      <c r="B2188" s="92"/>
      <c r="C2188" s="86"/>
      <c r="D2188" s="62"/>
      <c r="E2188" s="86"/>
      <c r="F2188" s="86"/>
      <c r="G2188" s="86"/>
      <c r="H2188" s="87"/>
      <c r="I2188" s="88"/>
      <c r="J2188" s="64"/>
      <c r="K2188" s="64"/>
      <c r="L2188" s="79" t="str">
        <f>IF(E2188+F2188+G2188=0,"",E2188*'Emission Factors'!C$26+F2188*'Emission Factors'!C$28+G2188*'Emission Factors'!$C$30)</f>
        <v/>
      </c>
      <c r="M2188" s="79" t="str">
        <f>IF(E2188+F2188+G2188=0,"",E2188*'Emission Factors'!C$27+F2188*'Emission Factors'!C$29+G2188*'Emission Factors'!$C$31)</f>
        <v/>
      </c>
      <c r="N2188" s="79" t="str">
        <f t="shared" si="99"/>
        <v/>
      </c>
      <c r="O2188" s="79" t="str">
        <f t="shared" si="100"/>
        <v/>
      </c>
      <c r="P2188" s="79" t="str">
        <f>IFERROR(N2188*'Emission Factors'!C$13+O2188*'Emission Factors'!C$20,"")</f>
        <v/>
      </c>
      <c r="Q2188" s="89" t="str">
        <f t="shared" si="101"/>
        <v/>
      </c>
      <c r="R2188" s="90" t="str">
        <f>IFERROR(N2188*'Emission Factors'!C$14+O2188*'Emission Factors'!C$21,"")</f>
        <v/>
      </c>
      <c r="S2188" s="90" t="str">
        <f>IFERROR(N2188*'Emission Factors'!C$15+O2188*'Emission Factors'!C$22,"")</f>
        <v/>
      </c>
      <c r="T2188" s="90" t="str">
        <f>IFERROR(N2188*'Emission Factors'!C$16+O2188*'Emission Factors'!C$23,"")</f>
        <v/>
      </c>
      <c r="U2188" s="28" t="str">
        <f>IFERROR(IF(K2188="Residential",N2188*'Emission Factors'!$C$17+O2188*'Emission Factors'!$C$24,N2188*'Emission Factors'!$C$18+O2188*'Emission Factors'!$C$25),"")</f>
        <v/>
      </c>
    </row>
    <row r="2189" spans="2:21" ht="15" customHeight="1" x14ac:dyDescent="0.35">
      <c r="B2189" s="92"/>
      <c r="C2189" s="86"/>
      <c r="D2189" s="62"/>
      <c r="E2189" s="86"/>
      <c r="F2189" s="86"/>
      <c r="G2189" s="86"/>
      <c r="H2189" s="87"/>
      <c r="I2189" s="88"/>
      <c r="J2189" s="64"/>
      <c r="K2189" s="64"/>
      <c r="L2189" s="79" t="str">
        <f>IF(E2189+F2189+G2189=0,"",E2189*'Emission Factors'!C$26+F2189*'Emission Factors'!C$28+G2189*'Emission Factors'!$C$30)</f>
        <v/>
      </c>
      <c r="M2189" s="79" t="str">
        <f>IF(E2189+F2189+G2189=0,"",E2189*'Emission Factors'!C$27+F2189*'Emission Factors'!C$29+G2189*'Emission Factors'!$C$31)</f>
        <v/>
      </c>
      <c r="N2189" s="79" t="str">
        <f t="shared" si="99"/>
        <v/>
      </c>
      <c r="O2189" s="79" t="str">
        <f t="shared" si="100"/>
        <v/>
      </c>
      <c r="P2189" s="79" t="str">
        <f>IFERROR(N2189*'Emission Factors'!C$13+O2189*'Emission Factors'!C$20,"")</f>
        <v/>
      </c>
      <c r="Q2189" s="89" t="str">
        <f t="shared" si="101"/>
        <v/>
      </c>
      <c r="R2189" s="90" t="str">
        <f>IFERROR(N2189*'Emission Factors'!C$14+O2189*'Emission Factors'!C$21,"")</f>
        <v/>
      </c>
      <c r="S2189" s="90" t="str">
        <f>IFERROR(N2189*'Emission Factors'!C$15+O2189*'Emission Factors'!C$22,"")</f>
        <v/>
      </c>
      <c r="T2189" s="90" t="str">
        <f>IFERROR(N2189*'Emission Factors'!C$16+O2189*'Emission Factors'!C$23,"")</f>
        <v/>
      </c>
      <c r="U2189" s="28" t="str">
        <f>IFERROR(IF(K2189="Residential",N2189*'Emission Factors'!$C$17+O2189*'Emission Factors'!$C$24,N2189*'Emission Factors'!$C$18+O2189*'Emission Factors'!$C$25),"")</f>
        <v/>
      </c>
    </row>
    <row r="2190" spans="2:21" ht="15" customHeight="1" x14ac:dyDescent="0.35">
      <c r="B2190" s="92"/>
      <c r="C2190" s="86"/>
      <c r="D2190" s="62"/>
      <c r="E2190" s="86"/>
      <c r="F2190" s="86"/>
      <c r="G2190" s="86"/>
      <c r="H2190" s="87"/>
      <c r="I2190" s="88"/>
      <c r="J2190" s="64"/>
      <c r="K2190" s="64"/>
      <c r="L2190" s="79" t="str">
        <f>IF(E2190+F2190+G2190=0,"",E2190*'Emission Factors'!C$26+F2190*'Emission Factors'!C$28+G2190*'Emission Factors'!$C$30)</f>
        <v/>
      </c>
      <c r="M2190" s="79" t="str">
        <f>IF(E2190+F2190+G2190=0,"",E2190*'Emission Factors'!C$27+F2190*'Emission Factors'!C$29+G2190*'Emission Factors'!$C$31)</f>
        <v/>
      </c>
      <c r="N2190" s="79" t="str">
        <f t="shared" si="99"/>
        <v/>
      </c>
      <c r="O2190" s="79" t="str">
        <f t="shared" si="100"/>
        <v/>
      </c>
      <c r="P2190" s="79" t="str">
        <f>IFERROR(N2190*'Emission Factors'!C$13+O2190*'Emission Factors'!C$20,"")</f>
        <v/>
      </c>
      <c r="Q2190" s="89" t="str">
        <f t="shared" si="101"/>
        <v/>
      </c>
      <c r="R2190" s="90" t="str">
        <f>IFERROR(N2190*'Emission Factors'!C$14+O2190*'Emission Factors'!C$21,"")</f>
        <v/>
      </c>
      <c r="S2190" s="90" t="str">
        <f>IFERROR(N2190*'Emission Factors'!C$15+O2190*'Emission Factors'!C$22,"")</f>
        <v/>
      </c>
      <c r="T2190" s="90" t="str">
        <f>IFERROR(N2190*'Emission Factors'!C$16+O2190*'Emission Factors'!C$23,"")</f>
        <v/>
      </c>
      <c r="U2190" s="28" t="str">
        <f>IFERROR(IF(K2190="Residential",N2190*'Emission Factors'!$C$17+O2190*'Emission Factors'!$C$24,N2190*'Emission Factors'!$C$18+O2190*'Emission Factors'!$C$25),"")</f>
        <v/>
      </c>
    </row>
    <row r="2191" spans="2:21" ht="15" customHeight="1" x14ac:dyDescent="0.35">
      <c r="B2191" s="92"/>
      <c r="C2191" s="86"/>
      <c r="D2191" s="62"/>
      <c r="E2191" s="86"/>
      <c r="F2191" s="86"/>
      <c r="G2191" s="86"/>
      <c r="H2191" s="87"/>
      <c r="I2191" s="88"/>
      <c r="J2191" s="64"/>
      <c r="K2191" s="64"/>
      <c r="L2191" s="79" t="str">
        <f>IF(E2191+F2191+G2191=0,"",E2191*'Emission Factors'!C$26+F2191*'Emission Factors'!C$28+G2191*'Emission Factors'!$C$30)</f>
        <v/>
      </c>
      <c r="M2191" s="79" t="str">
        <f>IF(E2191+F2191+G2191=0,"",E2191*'Emission Factors'!C$27+F2191*'Emission Factors'!C$29+G2191*'Emission Factors'!$C$31)</f>
        <v/>
      </c>
      <c r="N2191" s="79" t="str">
        <f t="shared" si="99"/>
        <v/>
      </c>
      <c r="O2191" s="79" t="str">
        <f t="shared" si="100"/>
        <v/>
      </c>
      <c r="P2191" s="79" t="str">
        <f>IFERROR(N2191*'Emission Factors'!C$13+O2191*'Emission Factors'!C$20,"")</f>
        <v/>
      </c>
      <c r="Q2191" s="89" t="str">
        <f t="shared" si="101"/>
        <v/>
      </c>
      <c r="R2191" s="90" t="str">
        <f>IFERROR(N2191*'Emission Factors'!C$14+O2191*'Emission Factors'!C$21,"")</f>
        <v/>
      </c>
      <c r="S2191" s="90" t="str">
        <f>IFERROR(N2191*'Emission Factors'!C$15+O2191*'Emission Factors'!C$22,"")</f>
        <v/>
      </c>
      <c r="T2191" s="90" t="str">
        <f>IFERROR(N2191*'Emission Factors'!C$16+O2191*'Emission Factors'!C$23,"")</f>
        <v/>
      </c>
      <c r="U2191" s="28" t="str">
        <f>IFERROR(IF(K2191="Residential",N2191*'Emission Factors'!$C$17+O2191*'Emission Factors'!$C$24,N2191*'Emission Factors'!$C$18+O2191*'Emission Factors'!$C$25),"")</f>
        <v/>
      </c>
    </row>
    <row r="2192" spans="2:21" ht="15" customHeight="1" x14ac:dyDescent="0.35">
      <c r="B2192" s="92"/>
      <c r="C2192" s="86"/>
      <c r="D2192" s="63"/>
      <c r="E2192" s="86"/>
      <c r="F2192" s="86"/>
      <c r="G2192" s="86"/>
      <c r="H2192" s="87"/>
      <c r="I2192" s="88"/>
      <c r="J2192" s="64"/>
      <c r="K2192" s="64"/>
      <c r="L2192" s="79" t="str">
        <f>IF(E2192+F2192+G2192=0,"",E2192*'Emission Factors'!C$26+F2192*'Emission Factors'!C$28+G2192*'Emission Factors'!$C$30)</f>
        <v/>
      </c>
      <c r="M2192" s="79" t="str">
        <f>IF(E2192+F2192+G2192=0,"",E2192*'Emission Factors'!C$27+F2192*'Emission Factors'!C$29+G2192*'Emission Factors'!$C$31)</f>
        <v/>
      </c>
      <c r="N2192" s="79" t="str">
        <f t="shared" si="99"/>
        <v/>
      </c>
      <c r="O2192" s="79" t="str">
        <f t="shared" si="100"/>
        <v/>
      </c>
      <c r="P2192" s="79" t="str">
        <f>IFERROR(N2192*'Emission Factors'!C$13+O2192*'Emission Factors'!C$20,"")</f>
        <v/>
      </c>
      <c r="Q2192" s="89" t="str">
        <f t="shared" si="101"/>
        <v/>
      </c>
      <c r="R2192" s="90" t="str">
        <f>IFERROR(N2192*'Emission Factors'!C$14+O2192*'Emission Factors'!C$21,"")</f>
        <v/>
      </c>
      <c r="S2192" s="90" t="str">
        <f>IFERROR(N2192*'Emission Factors'!C$15+O2192*'Emission Factors'!C$22,"")</f>
        <v/>
      </c>
      <c r="T2192" s="90" t="str">
        <f>IFERROR(N2192*'Emission Factors'!C$16+O2192*'Emission Factors'!C$23,"")</f>
        <v/>
      </c>
      <c r="U2192" s="28" t="str">
        <f>IFERROR(IF(K2192="Residential",N2192*'Emission Factors'!$C$17+O2192*'Emission Factors'!$C$24,N2192*'Emission Factors'!$C$18+O2192*'Emission Factors'!$C$25),"")</f>
        <v/>
      </c>
    </row>
    <row r="2193" spans="2:21" ht="15" customHeight="1" x14ac:dyDescent="0.35">
      <c r="B2193" s="92"/>
      <c r="C2193" s="86"/>
      <c r="D2193" s="62"/>
      <c r="E2193" s="86"/>
      <c r="F2193" s="86"/>
      <c r="G2193" s="86"/>
      <c r="H2193" s="87"/>
      <c r="I2193" s="88"/>
      <c r="J2193" s="64"/>
      <c r="K2193" s="64"/>
      <c r="L2193" s="79" t="str">
        <f>IF(E2193+F2193+G2193=0,"",E2193*'Emission Factors'!C$26+F2193*'Emission Factors'!C$28+G2193*'Emission Factors'!$C$30)</f>
        <v/>
      </c>
      <c r="M2193" s="79" t="str">
        <f>IF(E2193+F2193+G2193=0,"",E2193*'Emission Factors'!C$27+F2193*'Emission Factors'!C$29+G2193*'Emission Factors'!$C$31)</f>
        <v/>
      </c>
      <c r="N2193" s="79" t="str">
        <f t="shared" si="99"/>
        <v/>
      </c>
      <c r="O2193" s="79" t="str">
        <f t="shared" si="100"/>
        <v/>
      </c>
      <c r="P2193" s="79" t="str">
        <f>IFERROR(N2193*'Emission Factors'!C$13+O2193*'Emission Factors'!C$20,"")</f>
        <v/>
      </c>
      <c r="Q2193" s="89" t="str">
        <f t="shared" si="101"/>
        <v/>
      </c>
      <c r="R2193" s="90" t="str">
        <f>IFERROR(N2193*'Emission Factors'!C$14+O2193*'Emission Factors'!C$21,"")</f>
        <v/>
      </c>
      <c r="S2193" s="90" t="str">
        <f>IFERROR(N2193*'Emission Factors'!C$15+O2193*'Emission Factors'!C$22,"")</f>
        <v/>
      </c>
      <c r="T2193" s="90" t="str">
        <f>IFERROR(N2193*'Emission Factors'!C$16+O2193*'Emission Factors'!C$23,"")</f>
        <v/>
      </c>
      <c r="U2193" s="28" t="str">
        <f>IFERROR(IF(K2193="Residential",N2193*'Emission Factors'!$C$17+O2193*'Emission Factors'!$C$24,N2193*'Emission Factors'!$C$18+O2193*'Emission Factors'!$C$25),"")</f>
        <v/>
      </c>
    </row>
    <row r="2194" spans="2:21" ht="15" customHeight="1" x14ac:dyDescent="0.35">
      <c r="B2194" s="92"/>
      <c r="C2194" s="86"/>
      <c r="D2194" s="62"/>
      <c r="E2194" s="86"/>
      <c r="F2194" s="86"/>
      <c r="G2194" s="86"/>
      <c r="H2194" s="87"/>
      <c r="I2194" s="88"/>
      <c r="J2194" s="64"/>
      <c r="K2194" s="64"/>
      <c r="L2194" s="79" t="str">
        <f>IF(E2194+F2194+G2194=0,"",E2194*'Emission Factors'!C$26+F2194*'Emission Factors'!C$28+G2194*'Emission Factors'!$C$30)</f>
        <v/>
      </c>
      <c r="M2194" s="79" t="str">
        <f>IF(E2194+F2194+G2194=0,"",E2194*'Emission Factors'!C$27+F2194*'Emission Factors'!C$29+G2194*'Emission Factors'!$C$31)</f>
        <v/>
      </c>
      <c r="N2194" s="79" t="str">
        <f t="shared" ref="N2194:N2257" si="102">IFERROR(L2194*J2194,"")</f>
        <v/>
      </c>
      <c r="O2194" s="79" t="str">
        <f t="shared" ref="O2194:O2257" si="103">IFERROR(M2194*J2194,"")</f>
        <v/>
      </c>
      <c r="P2194" s="79" t="str">
        <f>IFERROR(N2194*'Emission Factors'!C$13+O2194*'Emission Factors'!C$20,"")</f>
        <v/>
      </c>
      <c r="Q2194" s="89" t="str">
        <f t="shared" ref="Q2194:Q2257" si="104">IFERROR(P2194/I2194,"")</f>
        <v/>
      </c>
      <c r="R2194" s="90" t="str">
        <f>IFERROR(N2194*'Emission Factors'!C$14+O2194*'Emission Factors'!C$21,"")</f>
        <v/>
      </c>
      <c r="S2194" s="90" t="str">
        <f>IFERROR(N2194*'Emission Factors'!C$15+O2194*'Emission Factors'!C$22,"")</f>
        <v/>
      </c>
      <c r="T2194" s="90" t="str">
        <f>IFERROR(N2194*'Emission Factors'!C$16+O2194*'Emission Factors'!C$23,"")</f>
        <v/>
      </c>
      <c r="U2194" s="28" t="str">
        <f>IFERROR(IF(K2194="Residential",N2194*'Emission Factors'!$C$17+O2194*'Emission Factors'!$C$24,N2194*'Emission Factors'!$C$18+O2194*'Emission Factors'!$C$25),"")</f>
        <v/>
      </c>
    </row>
    <row r="2195" spans="2:21" ht="15" customHeight="1" x14ac:dyDescent="0.35">
      <c r="B2195" s="92"/>
      <c r="C2195" s="86"/>
      <c r="D2195" s="62"/>
      <c r="E2195" s="86"/>
      <c r="F2195" s="86"/>
      <c r="G2195" s="86"/>
      <c r="H2195" s="87"/>
      <c r="I2195" s="88"/>
      <c r="J2195" s="64"/>
      <c r="K2195" s="64"/>
      <c r="L2195" s="79" t="str">
        <f>IF(E2195+F2195+G2195=0,"",E2195*'Emission Factors'!C$26+F2195*'Emission Factors'!C$28+G2195*'Emission Factors'!$C$30)</f>
        <v/>
      </c>
      <c r="M2195" s="79" t="str">
        <f>IF(E2195+F2195+G2195=0,"",E2195*'Emission Factors'!C$27+F2195*'Emission Factors'!C$29+G2195*'Emission Factors'!$C$31)</f>
        <v/>
      </c>
      <c r="N2195" s="79" t="str">
        <f t="shared" si="102"/>
        <v/>
      </c>
      <c r="O2195" s="79" t="str">
        <f t="shared" si="103"/>
        <v/>
      </c>
      <c r="P2195" s="79" t="str">
        <f>IFERROR(N2195*'Emission Factors'!C$13+O2195*'Emission Factors'!C$20,"")</f>
        <v/>
      </c>
      <c r="Q2195" s="89" t="str">
        <f t="shared" si="104"/>
        <v/>
      </c>
      <c r="R2195" s="90" t="str">
        <f>IFERROR(N2195*'Emission Factors'!C$14+O2195*'Emission Factors'!C$21,"")</f>
        <v/>
      </c>
      <c r="S2195" s="90" t="str">
        <f>IFERROR(N2195*'Emission Factors'!C$15+O2195*'Emission Factors'!C$22,"")</f>
        <v/>
      </c>
      <c r="T2195" s="90" t="str">
        <f>IFERROR(N2195*'Emission Factors'!C$16+O2195*'Emission Factors'!C$23,"")</f>
        <v/>
      </c>
      <c r="U2195" s="28" t="str">
        <f>IFERROR(IF(K2195="Residential",N2195*'Emission Factors'!$C$17+O2195*'Emission Factors'!$C$24,N2195*'Emission Factors'!$C$18+O2195*'Emission Factors'!$C$25),"")</f>
        <v/>
      </c>
    </row>
    <row r="2196" spans="2:21" ht="15" customHeight="1" x14ac:dyDescent="0.35">
      <c r="B2196" s="92"/>
      <c r="C2196" s="86"/>
      <c r="D2196" s="62"/>
      <c r="E2196" s="86"/>
      <c r="F2196" s="86"/>
      <c r="G2196" s="86"/>
      <c r="H2196" s="87"/>
      <c r="I2196" s="88"/>
      <c r="J2196" s="64"/>
      <c r="K2196" s="64"/>
      <c r="L2196" s="79" t="str">
        <f>IF(E2196+F2196+G2196=0,"",E2196*'Emission Factors'!C$26+F2196*'Emission Factors'!C$28+G2196*'Emission Factors'!$C$30)</f>
        <v/>
      </c>
      <c r="M2196" s="79" t="str">
        <f>IF(E2196+F2196+G2196=0,"",E2196*'Emission Factors'!C$27+F2196*'Emission Factors'!C$29+G2196*'Emission Factors'!$C$31)</f>
        <v/>
      </c>
      <c r="N2196" s="79" t="str">
        <f t="shared" si="102"/>
        <v/>
      </c>
      <c r="O2196" s="79" t="str">
        <f t="shared" si="103"/>
        <v/>
      </c>
      <c r="P2196" s="79" t="str">
        <f>IFERROR(N2196*'Emission Factors'!C$13+O2196*'Emission Factors'!C$20,"")</f>
        <v/>
      </c>
      <c r="Q2196" s="89" t="str">
        <f t="shared" si="104"/>
        <v/>
      </c>
      <c r="R2196" s="90" t="str">
        <f>IFERROR(N2196*'Emission Factors'!C$14+O2196*'Emission Factors'!C$21,"")</f>
        <v/>
      </c>
      <c r="S2196" s="90" t="str">
        <f>IFERROR(N2196*'Emission Factors'!C$15+O2196*'Emission Factors'!C$22,"")</f>
        <v/>
      </c>
      <c r="T2196" s="90" t="str">
        <f>IFERROR(N2196*'Emission Factors'!C$16+O2196*'Emission Factors'!C$23,"")</f>
        <v/>
      </c>
      <c r="U2196" s="28" t="str">
        <f>IFERROR(IF(K2196="Residential",N2196*'Emission Factors'!$C$17+O2196*'Emission Factors'!$C$24,N2196*'Emission Factors'!$C$18+O2196*'Emission Factors'!$C$25),"")</f>
        <v/>
      </c>
    </row>
    <row r="2197" spans="2:21" ht="15" customHeight="1" x14ac:dyDescent="0.35">
      <c r="B2197" s="92"/>
      <c r="C2197" s="86"/>
      <c r="D2197" s="63"/>
      <c r="E2197" s="86"/>
      <c r="F2197" s="86"/>
      <c r="G2197" s="86"/>
      <c r="H2197" s="87"/>
      <c r="I2197" s="88"/>
      <c r="J2197" s="64"/>
      <c r="K2197" s="64"/>
      <c r="L2197" s="79" t="str">
        <f>IF(E2197+F2197+G2197=0,"",E2197*'Emission Factors'!C$26+F2197*'Emission Factors'!C$28+G2197*'Emission Factors'!$C$30)</f>
        <v/>
      </c>
      <c r="M2197" s="79" t="str">
        <f>IF(E2197+F2197+G2197=0,"",E2197*'Emission Factors'!C$27+F2197*'Emission Factors'!C$29+G2197*'Emission Factors'!$C$31)</f>
        <v/>
      </c>
      <c r="N2197" s="79" t="str">
        <f t="shared" si="102"/>
        <v/>
      </c>
      <c r="O2197" s="79" t="str">
        <f t="shared" si="103"/>
        <v/>
      </c>
      <c r="P2197" s="79" t="str">
        <f>IFERROR(N2197*'Emission Factors'!C$13+O2197*'Emission Factors'!C$20,"")</f>
        <v/>
      </c>
      <c r="Q2197" s="89" t="str">
        <f t="shared" si="104"/>
        <v/>
      </c>
      <c r="R2197" s="90" t="str">
        <f>IFERROR(N2197*'Emission Factors'!C$14+O2197*'Emission Factors'!C$21,"")</f>
        <v/>
      </c>
      <c r="S2197" s="90" t="str">
        <f>IFERROR(N2197*'Emission Factors'!C$15+O2197*'Emission Factors'!C$22,"")</f>
        <v/>
      </c>
      <c r="T2197" s="90" t="str">
        <f>IFERROR(N2197*'Emission Factors'!C$16+O2197*'Emission Factors'!C$23,"")</f>
        <v/>
      </c>
      <c r="U2197" s="28" t="str">
        <f>IFERROR(IF(K2197="Residential",N2197*'Emission Factors'!$C$17+O2197*'Emission Factors'!$C$24,N2197*'Emission Factors'!$C$18+O2197*'Emission Factors'!$C$25),"")</f>
        <v/>
      </c>
    </row>
    <row r="2198" spans="2:21" ht="15" customHeight="1" x14ac:dyDescent="0.35">
      <c r="B2198" s="92"/>
      <c r="C2198" s="86"/>
      <c r="D2198" s="62"/>
      <c r="E2198" s="86"/>
      <c r="F2198" s="86"/>
      <c r="G2198" s="86"/>
      <c r="H2198" s="87"/>
      <c r="I2198" s="88"/>
      <c r="J2198" s="64"/>
      <c r="K2198" s="64"/>
      <c r="L2198" s="79" t="str">
        <f>IF(E2198+F2198+G2198=0,"",E2198*'Emission Factors'!C$26+F2198*'Emission Factors'!C$28+G2198*'Emission Factors'!$C$30)</f>
        <v/>
      </c>
      <c r="M2198" s="79" t="str">
        <f>IF(E2198+F2198+G2198=0,"",E2198*'Emission Factors'!C$27+F2198*'Emission Factors'!C$29+G2198*'Emission Factors'!$C$31)</f>
        <v/>
      </c>
      <c r="N2198" s="79" t="str">
        <f t="shared" si="102"/>
        <v/>
      </c>
      <c r="O2198" s="79" t="str">
        <f t="shared" si="103"/>
        <v/>
      </c>
      <c r="P2198" s="79" t="str">
        <f>IFERROR(N2198*'Emission Factors'!C$13+O2198*'Emission Factors'!C$20,"")</f>
        <v/>
      </c>
      <c r="Q2198" s="89" t="str">
        <f t="shared" si="104"/>
        <v/>
      </c>
      <c r="R2198" s="90" t="str">
        <f>IFERROR(N2198*'Emission Factors'!C$14+O2198*'Emission Factors'!C$21,"")</f>
        <v/>
      </c>
      <c r="S2198" s="90" t="str">
        <f>IFERROR(N2198*'Emission Factors'!C$15+O2198*'Emission Factors'!C$22,"")</f>
        <v/>
      </c>
      <c r="T2198" s="90" t="str">
        <f>IFERROR(N2198*'Emission Factors'!C$16+O2198*'Emission Factors'!C$23,"")</f>
        <v/>
      </c>
      <c r="U2198" s="28" t="str">
        <f>IFERROR(IF(K2198="Residential",N2198*'Emission Factors'!$C$17+O2198*'Emission Factors'!$C$24,N2198*'Emission Factors'!$C$18+O2198*'Emission Factors'!$C$25),"")</f>
        <v/>
      </c>
    </row>
    <row r="2199" spans="2:21" ht="15" customHeight="1" x14ac:dyDescent="0.35">
      <c r="B2199" s="92"/>
      <c r="C2199" s="86"/>
      <c r="D2199" s="62"/>
      <c r="E2199" s="86"/>
      <c r="F2199" s="86"/>
      <c r="G2199" s="86"/>
      <c r="H2199" s="87"/>
      <c r="I2199" s="88"/>
      <c r="J2199" s="64"/>
      <c r="K2199" s="64"/>
      <c r="L2199" s="79" t="str">
        <f>IF(E2199+F2199+G2199=0,"",E2199*'Emission Factors'!C$26+F2199*'Emission Factors'!C$28+G2199*'Emission Factors'!$C$30)</f>
        <v/>
      </c>
      <c r="M2199" s="79" t="str">
        <f>IF(E2199+F2199+G2199=0,"",E2199*'Emission Factors'!C$27+F2199*'Emission Factors'!C$29+G2199*'Emission Factors'!$C$31)</f>
        <v/>
      </c>
      <c r="N2199" s="79" t="str">
        <f t="shared" si="102"/>
        <v/>
      </c>
      <c r="O2199" s="79" t="str">
        <f t="shared" si="103"/>
        <v/>
      </c>
      <c r="P2199" s="79" t="str">
        <f>IFERROR(N2199*'Emission Factors'!C$13+O2199*'Emission Factors'!C$20,"")</f>
        <v/>
      </c>
      <c r="Q2199" s="89" t="str">
        <f t="shared" si="104"/>
        <v/>
      </c>
      <c r="R2199" s="90" t="str">
        <f>IFERROR(N2199*'Emission Factors'!C$14+O2199*'Emission Factors'!C$21,"")</f>
        <v/>
      </c>
      <c r="S2199" s="90" t="str">
        <f>IFERROR(N2199*'Emission Factors'!C$15+O2199*'Emission Factors'!C$22,"")</f>
        <v/>
      </c>
      <c r="T2199" s="90" t="str">
        <f>IFERROR(N2199*'Emission Factors'!C$16+O2199*'Emission Factors'!C$23,"")</f>
        <v/>
      </c>
      <c r="U2199" s="28" t="str">
        <f>IFERROR(IF(K2199="Residential",N2199*'Emission Factors'!$C$17+O2199*'Emission Factors'!$C$24,N2199*'Emission Factors'!$C$18+O2199*'Emission Factors'!$C$25),"")</f>
        <v/>
      </c>
    </row>
    <row r="2200" spans="2:21" ht="15" customHeight="1" x14ac:dyDescent="0.35">
      <c r="B2200" s="92"/>
      <c r="C2200" s="86"/>
      <c r="D2200" s="62"/>
      <c r="E2200" s="86"/>
      <c r="F2200" s="86"/>
      <c r="G2200" s="86"/>
      <c r="H2200" s="87"/>
      <c r="I2200" s="88"/>
      <c r="J2200" s="64"/>
      <c r="K2200" s="64"/>
      <c r="L2200" s="79" t="str">
        <f>IF(E2200+F2200+G2200=0,"",E2200*'Emission Factors'!C$26+F2200*'Emission Factors'!C$28+G2200*'Emission Factors'!$C$30)</f>
        <v/>
      </c>
      <c r="M2200" s="79" t="str">
        <f>IF(E2200+F2200+G2200=0,"",E2200*'Emission Factors'!C$27+F2200*'Emission Factors'!C$29+G2200*'Emission Factors'!$C$31)</f>
        <v/>
      </c>
      <c r="N2200" s="79" t="str">
        <f t="shared" si="102"/>
        <v/>
      </c>
      <c r="O2200" s="79" t="str">
        <f t="shared" si="103"/>
        <v/>
      </c>
      <c r="P2200" s="79" t="str">
        <f>IFERROR(N2200*'Emission Factors'!C$13+O2200*'Emission Factors'!C$20,"")</f>
        <v/>
      </c>
      <c r="Q2200" s="89" t="str">
        <f t="shared" si="104"/>
        <v/>
      </c>
      <c r="R2200" s="90" t="str">
        <f>IFERROR(N2200*'Emission Factors'!C$14+O2200*'Emission Factors'!C$21,"")</f>
        <v/>
      </c>
      <c r="S2200" s="90" t="str">
        <f>IFERROR(N2200*'Emission Factors'!C$15+O2200*'Emission Factors'!C$22,"")</f>
        <v/>
      </c>
      <c r="T2200" s="90" t="str">
        <f>IFERROR(N2200*'Emission Factors'!C$16+O2200*'Emission Factors'!C$23,"")</f>
        <v/>
      </c>
      <c r="U2200" s="28" t="str">
        <f>IFERROR(IF(K2200="Residential",N2200*'Emission Factors'!$C$17+O2200*'Emission Factors'!$C$24,N2200*'Emission Factors'!$C$18+O2200*'Emission Factors'!$C$25),"")</f>
        <v/>
      </c>
    </row>
    <row r="2201" spans="2:21" ht="15" customHeight="1" x14ac:dyDescent="0.35">
      <c r="B2201" s="92"/>
      <c r="C2201" s="86"/>
      <c r="D2201" s="62"/>
      <c r="E2201" s="86"/>
      <c r="F2201" s="86"/>
      <c r="G2201" s="86"/>
      <c r="H2201" s="87"/>
      <c r="I2201" s="88"/>
      <c r="J2201" s="64"/>
      <c r="K2201" s="64"/>
      <c r="L2201" s="79" t="str">
        <f>IF(E2201+F2201+G2201=0,"",E2201*'Emission Factors'!C$26+F2201*'Emission Factors'!C$28+G2201*'Emission Factors'!$C$30)</f>
        <v/>
      </c>
      <c r="M2201" s="79" t="str">
        <f>IF(E2201+F2201+G2201=0,"",E2201*'Emission Factors'!C$27+F2201*'Emission Factors'!C$29+G2201*'Emission Factors'!$C$31)</f>
        <v/>
      </c>
      <c r="N2201" s="79" t="str">
        <f t="shared" si="102"/>
        <v/>
      </c>
      <c r="O2201" s="79" t="str">
        <f t="shared" si="103"/>
        <v/>
      </c>
      <c r="P2201" s="79" t="str">
        <f>IFERROR(N2201*'Emission Factors'!C$13+O2201*'Emission Factors'!C$20,"")</f>
        <v/>
      </c>
      <c r="Q2201" s="89" t="str">
        <f t="shared" si="104"/>
        <v/>
      </c>
      <c r="R2201" s="90" t="str">
        <f>IFERROR(N2201*'Emission Factors'!C$14+O2201*'Emission Factors'!C$21,"")</f>
        <v/>
      </c>
      <c r="S2201" s="90" t="str">
        <f>IFERROR(N2201*'Emission Factors'!C$15+O2201*'Emission Factors'!C$22,"")</f>
        <v/>
      </c>
      <c r="T2201" s="90" t="str">
        <f>IFERROR(N2201*'Emission Factors'!C$16+O2201*'Emission Factors'!C$23,"")</f>
        <v/>
      </c>
      <c r="U2201" s="28" t="str">
        <f>IFERROR(IF(K2201="Residential",N2201*'Emission Factors'!$C$17+O2201*'Emission Factors'!$C$24,N2201*'Emission Factors'!$C$18+O2201*'Emission Factors'!$C$25),"")</f>
        <v/>
      </c>
    </row>
    <row r="2202" spans="2:21" ht="15" customHeight="1" x14ac:dyDescent="0.35">
      <c r="B2202" s="92"/>
      <c r="C2202" s="86"/>
      <c r="D2202" s="63"/>
      <c r="E2202" s="86"/>
      <c r="F2202" s="86"/>
      <c r="G2202" s="86"/>
      <c r="H2202" s="87"/>
      <c r="I2202" s="88"/>
      <c r="J2202" s="64"/>
      <c r="K2202" s="64"/>
      <c r="L2202" s="79" t="str">
        <f>IF(E2202+F2202+G2202=0,"",E2202*'Emission Factors'!C$26+F2202*'Emission Factors'!C$28+G2202*'Emission Factors'!$C$30)</f>
        <v/>
      </c>
      <c r="M2202" s="79" t="str">
        <f>IF(E2202+F2202+G2202=0,"",E2202*'Emission Factors'!C$27+F2202*'Emission Factors'!C$29+G2202*'Emission Factors'!$C$31)</f>
        <v/>
      </c>
      <c r="N2202" s="79" t="str">
        <f t="shared" si="102"/>
        <v/>
      </c>
      <c r="O2202" s="79" t="str">
        <f t="shared" si="103"/>
        <v/>
      </c>
      <c r="P2202" s="79" t="str">
        <f>IFERROR(N2202*'Emission Factors'!C$13+O2202*'Emission Factors'!C$20,"")</f>
        <v/>
      </c>
      <c r="Q2202" s="89" t="str">
        <f t="shared" si="104"/>
        <v/>
      </c>
      <c r="R2202" s="90" t="str">
        <f>IFERROR(N2202*'Emission Factors'!C$14+O2202*'Emission Factors'!C$21,"")</f>
        <v/>
      </c>
      <c r="S2202" s="90" t="str">
        <f>IFERROR(N2202*'Emission Factors'!C$15+O2202*'Emission Factors'!C$22,"")</f>
        <v/>
      </c>
      <c r="T2202" s="90" t="str">
        <f>IFERROR(N2202*'Emission Factors'!C$16+O2202*'Emission Factors'!C$23,"")</f>
        <v/>
      </c>
      <c r="U2202" s="28" t="str">
        <f>IFERROR(IF(K2202="Residential",N2202*'Emission Factors'!$C$17+O2202*'Emission Factors'!$C$24,N2202*'Emission Factors'!$C$18+O2202*'Emission Factors'!$C$25),"")</f>
        <v/>
      </c>
    </row>
    <row r="2203" spans="2:21" ht="15" customHeight="1" x14ac:dyDescent="0.35">
      <c r="B2203" s="92"/>
      <c r="C2203" s="86"/>
      <c r="D2203" s="62"/>
      <c r="E2203" s="86"/>
      <c r="F2203" s="86"/>
      <c r="G2203" s="86"/>
      <c r="H2203" s="87"/>
      <c r="I2203" s="88"/>
      <c r="J2203" s="64"/>
      <c r="K2203" s="64"/>
      <c r="L2203" s="79" t="str">
        <f>IF(E2203+F2203+G2203=0,"",E2203*'Emission Factors'!C$26+F2203*'Emission Factors'!C$28+G2203*'Emission Factors'!$C$30)</f>
        <v/>
      </c>
      <c r="M2203" s="79" t="str">
        <f>IF(E2203+F2203+G2203=0,"",E2203*'Emission Factors'!C$27+F2203*'Emission Factors'!C$29+G2203*'Emission Factors'!$C$31)</f>
        <v/>
      </c>
      <c r="N2203" s="79" t="str">
        <f t="shared" si="102"/>
        <v/>
      </c>
      <c r="O2203" s="79" t="str">
        <f t="shared" si="103"/>
        <v/>
      </c>
      <c r="P2203" s="79" t="str">
        <f>IFERROR(N2203*'Emission Factors'!C$13+O2203*'Emission Factors'!C$20,"")</f>
        <v/>
      </c>
      <c r="Q2203" s="89" t="str">
        <f t="shared" si="104"/>
        <v/>
      </c>
      <c r="R2203" s="90" t="str">
        <f>IFERROR(N2203*'Emission Factors'!C$14+O2203*'Emission Factors'!C$21,"")</f>
        <v/>
      </c>
      <c r="S2203" s="90" t="str">
        <f>IFERROR(N2203*'Emission Factors'!C$15+O2203*'Emission Factors'!C$22,"")</f>
        <v/>
      </c>
      <c r="T2203" s="90" t="str">
        <f>IFERROR(N2203*'Emission Factors'!C$16+O2203*'Emission Factors'!C$23,"")</f>
        <v/>
      </c>
      <c r="U2203" s="28" t="str">
        <f>IFERROR(IF(K2203="Residential",N2203*'Emission Factors'!$C$17+O2203*'Emission Factors'!$C$24,N2203*'Emission Factors'!$C$18+O2203*'Emission Factors'!$C$25),"")</f>
        <v/>
      </c>
    </row>
    <row r="2204" spans="2:21" ht="15" customHeight="1" x14ac:dyDescent="0.35">
      <c r="B2204" s="92"/>
      <c r="C2204" s="86"/>
      <c r="D2204" s="62"/>
      <c r="E2204" s="86"/>
      <c r="F2204" s="86"/>
      <c r="G2204" s="86"/>
      <c r="H2204" s="87"/>
      <c r="I2204" s="88"/>
      <c r="J2204" s="64"/>
      <c r="K2204" s="64"/>
      <c r="L2204" s="79" t="str">
        <f>IF(E2204+F2204+G2204=0,"",E2204*'Emission Factors'!C$26+F2204*'Emission Factors'!C$28+G2204*'Emission Factors'!$C$30)</f>
        <v/>
      </c>
      <c r="M2204" s="79" t="str">
        <f>IF(E2204+F2204+G2204=0,"",E2204*'Emission Factors'!C$27+F2204*'Emission Factors'!C$29+G2204*'Emission Factors'!$C$31)</f>
        <v/>
      </c>
      <c r="N2204" s="79" t="str">
        <f t="shared" si="102"/>
        <v/>
      </c>
      <c r="O2204" s="79" t="str">
        <f t="shared" si="103"/>
        <v/>
      </c>
      <c r="P2204" s="79" t="str">
        <f>IFERROR(N2204*'Emission Factors'!C$13+O2204*'Emission Factors'!C$20,"")</f>
        <v/>
      </c>
      <c r="Q2204" s="89" t="str">
        <f t="shared" si="104"/>
        <v/>
      </c>
      <c r="R2204" s="90" t="str">
        <f>IFERROR(N2204*'Emission Factors'!C$14+O2204*'Emission Factors'!C$21,"")</f>
        <v/>
      </c>
      <c r="S2204" s="90" t="str">
        <f>IFERROR(N2204*'Emission Factors'!C$15+O2204*'Emission Factors'!C$22,"")</f>
        <v/>
      </c>
      <c r="T2204" s="90" t="str">
        <f>IFERROR(N2204*'Emission Factors'!C$16+O2204*'Emission Factors'!C$23,"")</f>
        <v/>
      </c>
      <c r="U2204" s="28" t="str">
        <f>IFERROR(IF(K2204="Residential",N2204*'Emission Factors'!$C$17+O2204*'Emission Factors'!$C$24,N2204*'Emission Factors'!$C$18+O2204*'Emission Factors'!$C$25),"")</f>
        <v/>
      </c>
    </row>
    <row r="2205" spans="2:21" ht="15" customHeight="1" x14ac:dyDescent="0.35">
      <c r="B2205" s="92"/>
      <c r="C2205" s="86"/>
      <c r="D2205" s="62"/>
      <c r="E2205" s="86"/>
      <c r="F2205" s="86"/>
      <c r="G2205" s="86"/>
      <c r="H2205" s="87"/>
      <c r="I2205" s="88"/>
      <c r="J2205" s="64"/>
      <c r="K2205" s="64"/>
      <c r="L2205" s="79" t="str">
        <f>IF(E2205+F2205+G2205=0,"",E2205*'Emission Factors'!C$26+F2205*'Emission Factors'!C$28+G2205*'Emission Factors'!$C$30)</f>
        <v/>
      </c>
      <c r="M2205" s="79" t="str">
        <f>IF(E2205+F2205+G2205=0,"",E2205*'Emission Factors'!C$27+F2205*'Emission Factors'!C$29+G2205*'Emission Factors'!$C$31)</f>
        <v/>
      </c>
      <c r="N2205" s="79" t="str">
        <f t="shared" si="102"/>
        <v/>
      </c>
      <c r="O2205" s="79" t="str">
        <f t="shared" si="103"/>
        <v/>
      </c>
      <c r="P2205" s="79" t="str">
        <f>IFERROR(N2205*'Emission Factors'!C$13+O2205*'Emission Factors'!C$20,"")</f>
        <v/>
      </c>
      <c r="Q2205" s="89" t="str">
        <f t="shared" si="104"/>
        <v/>
      </c>
      <c r="R2205" s="90" t="str">
        <f>IFERROR(N2205*'Emission Factors'!C$14+O2205*'Emission Factors'!C$21,"")</f>
        <v/>
      </c>
      <c r="S2205" s="90" t="str">
        <f>IFERROR(N2205*'Emission Factors'!C$15+O2205*'Emission Factors'!C$22,"")</f>
        <v/>
      </c>
      <c r="T2205" s="90" t="str">
        <f>IFERROR(N2205*'Emission Factors'!C$16+O2205*'Emission Factors'!C$23,"")</f>
        <v/>
      </c>
      <c r="U2205" s="28" t="str">
        <f>IFERROR(IF(K2205="Residential",N2205*'Emission Factors'!$C$17+O2205*'Emission Factors'!$C$24,N2205*'Emission Factors'!$C$18+O2205*'Emission Factors'!$C$25),"")</f>
        <v/>
      </c>
    </row>
    <row r="2206" spans="2:21" ht="15" customHeight="1" x14ac:dyDescent="0.35">
      <c r="B2206" s="92"/>
      <c r="C2206" s="86"/>
      <c r="D2206" s="62"/>
      <c r="E2206" s="86"/>
      <c r="F2206" s="86"/>
      <c r="G2206" s="86"/>
      <c r="H2206" s="87"/>
      <c r="I2206" s="88"/>
      <c r="J2206" s="64"/>
      <c r="K2206" s="64"/>
      <c r="L2206" s="79" t="str">
        <f>IF(E2206+F2206+G2206=0,"",E2206*'Emission Factors'!C$26+F2206*'Emission Factors'!C$28+G2206*'Emission Factors'!$C$30)</f>
        <v/>
      </c>
      <c r="M2206" s="79" t="str">
        <f>IF(E2206+F2206+G2206=0,"",E2206*'Emission Factors'!C$27+F2206*'Emission Factors'!C$29+G2206*'Emission Factors'!$C$31)</f>
        <v/>
      </c>
      <c r="N2206" s="79" t="str">
        <f t="shared" si="102"/>
        <v/>
      </c>
      <c r="O2206" s="79" t="str">
        <f t="shared" si="103"/>
        <v/>
      </c>
      <c r="P2206" s="79" t="str">
        <f>IFERROR(N2206*'Emission Factors'!C$13+O2206*'Emission Factors'!C$20,"")</f>
        <v/>
      </c>
      <c r="Q2206" s="89" t="str">
        <f t="shared" si="104"/>
        <v/>
      </c>
      <c r="R2206" s="90" t="str">
        <f>IFERROR(N2206*'Emission Factors'!C$14+O2206*'Emission Factors'!C$21,"")</f>
        <v/>
      </c>
      <c r="S2206" s="90" t="str">
        <f>IFERROR(N2206*'Emission Factors'!C$15+O2206*'Emission Factors'!C$22,"")</f>
        <v/>
      </c>
      <c r="T2206" s="90" t="str">
        <f>IFERROR(N2206*'Emission Factors'!C$16+O2206*'Emission Factors'!C$23,"")</f>
        <v/>
      </c>
      <c r="U2206" s="28" t="str">
        <f>IFERROR(IF(K2206="Residential",N2206*'Emission Factors'!$C$17+O2206*'Emission Factors'!$C$24,N2206*'Emission Factors'!$C$18+O2206*'Emission Factors'!$C$25),"")</f>
        <v/>
      </c>
    </row>
    <row r="2207" spans="2:21" ht="15" customHeight="1" x14ac:dyDescent="0.35">
      <c r="B2207" s="92"/>
      <c r="C2207" s="86"/>
      <c r="D2207" s="63"/>
      <c r="E2207" s="86"/>
      <c r="F2207" s="86"/>
      <c r="G2207" s="86"/>
      <c r="H2207" s="87"/>
      <c r="I2207" s="88"/>
      <c r="J2207" s="64"/>
      <c r="K2207" s="64"/>
      <c r="L2207" s="79" t="str">
        <f>IF(E2207+F2207+G2207=0,"",E2207*'Emission Factors'!C$26+F2207*'Emission Factors'!C$28+G2207*'Emission Factors'!$C$30)</f>
        <v/>
      </c>
      <c r="M2207" s="79" t="str">
        <f>IF(E2207+F2207+G2207=0,"",E2207*'Emission Factors'!C$27+F2207*'Emission Factors'!C$29+G2207*'Emission Factors'!$C$31)</f>
        <v/>
      </c>
      <c r="N2207" s="79" t="str">
        <f t="shared" si="102"/>
        <v/>
      </c>
      <c r="O2207" s="79" t="str">
        <f t="shared" si="103"/>
        <v/>
      </c>
      <c r="P2207" s="79" t="str">
        <f>IFERROR(N2207*'Emission Factors'!C$13+O2207*'Emission Factors'!C$20,"")</f>
        <v/>
      </c>
      <c r="Q2207" s="89" t="str">
        <f t="shared" si="104"/>
        <v/>
      </c>
      <c r="R2207" s="90" t="str">
        <f>IFERROR(N2207*'Emission Factors'!C$14+O2207*'Emission Factors'!C$21,"")</f>
        <v/>
      </c>
      <c r="S2207" s="90" t="str">
        <f>IFERROR(N2207*'Emission Factors'!C$15+O2207*'Emission Factors'!C$22,"")</f>
        <v/>
      </c>
      <c r="T2207" s="90" t="str">
        <f>IFERROR(N2207*'Emission Factors'!C$16+O2207*'Emission Factors'!C$23,"")</f>
        <v/>
      </c>
      <c r="U2207" s="28" t="str">
        <f>IFERROR(IF(K2207="Residential",N2207*'Emission Factors'!$C$17+O2207*'Emission Factors'!$C$24,N2207*'Emission Factors'!$C$18+O2207*'Emission Factors'!$C$25),"")</f>
        <v/>
      </c>
    </row>
    <row r="2208" spans="2:21" ht="15" customHeight="1" x14ac:dyDescent="0.35">
      <c r="B2208" s="92"/>
      <c r="C2208" s="86"/>
      <c r="D2208" s="62"/>
      <c r="E2208" s="86"/>
      <c r="F2208" s="86"/>
      <c r="G2208" s="86"/>
      <c r="H2208" s="87"/>
      <c r="I2208" s="88"/>
      <c r="J2208" s="64"/>
      <c r="K2208" s="64"/>
      <c r="L2208" s="79" t="str">
        <f>IF(E2208+F2208+G2208=0,"",E2208*'Emission Factors'!C$26+F2208*'Emission Factors'!C$28+G2208*'Emission Factors'!$C$30)</f>
        <v/>
      </c>
      <c r="M2208" s="79" t="str">
        <f>IF(E2208+F2208+G2208=0,"",E2208*'Emission Factors'!C$27+F2208*'Emission Factors'!C$29+G2208*'Emission Factors'!$C$31)</f>
        <v/>
      </c>
      <c r="N2208" s="79" t="str">
        <f t="shared" si="102"/>
        <v/>
      </c>
      <c r="O2208" s="79" t="str">
        <f t="shared" si="103"/>
        <v/>
      </c>
      <c r="P2208" s="79" t="str">
        <f>IFERROR(N2208*'Emission Factors'!C$13+O2208*'Emission Factors'!C$20,"")</f>
        <v/>
      </c>
      <c r="Q2208" s="89" t="str">
        <f t="shared" si="104"/>
        <v/>
      </c>
      <c r="R2208" s="90" t="str">
        <f>IFERROR(N2208*'Emission Factors'!C$14+O2208*'Emission Factors'!C$21,"")</f>
        <v/>
      </c>
      <c r="S2208" s="90" t="str">
        <f>IFERROR(N2208*'Emission Factors'!C$15+O2208*'Emission Factors'!C$22,"")</f>
        <v/>
      </c>
      <c r="T2208" s="90" t="str">
        <f>IFERROR(N2208*'Emission Factors'!C$16+O2208*'Emission Factors'!C$23,"")</f>
        <v/>
      </c>
      <c r="U2208" s="28" t="str">
        <f>IFERROR(IF(K2208="Residential",N2208*'Emission Factors'!$C$17+O2208*'Emission Factors'!$C$24,N2208*'Emission Factors'!$C$18+O2208*'Emission Factors'!$C$25),"")</f>
        <v/>
      </c>
    </row>
    <row r="2209" spans="2:21" ht="15" customHeight="1" x14ac:dyDescent="0.35">
      <c r="B2209" s="92"/>
      <c r="C2209" s="86"/>
      <c r="D2209" s="62"/>
      <c r="E2209" s="86"/>
      <c r="F2209" s="86"/>
      <c r="G2209" s="86"/>
      <c r="H2209" s="87"/>
      <c r="I2209" s="88"/>
      <c r="J2209" s="64"/>
      <c r="K2209" s="64"/>
      <c r="L2209" s="79" t="str">
        <f>IF(E2209+F2209+G2209=0,"",E2209*'Emission Factors'!C$26+F2209*'Emission Factors'!C$28+G2209*'Emission Factors'!$C$30)</f>
        <v/>
      </c>
      <c r="M2209" s="79" t="str">
        <f>IF(E2209+F2209+G2209=0,"",E2209*'Emission Factors'!C$27+F2209*'Emission Factors'!C$29+G2209*'Emission Factors'!$C$31)</f>
        <v/>
      </c>
      <c r="N2209" s="79" t="str">
        <f t="shared" si="102"/>
        <v/>
      </c>
      <c r="O2209" s="79" t="str">
        <f t="shared" si="103"/>
        <v/>
      </c>
      <c r="P2209" s="79" t="str">
        <f>IFERROR(N2209*'Emission Factors'!C$13+O2209*'Emission Factors'!C$20,"")</f>
        <v/>
      </c>
      <c r="Q2209" s="89" t="str">
        <f t="shared" si="104"/>
        <v/>
      </c>
      <c r="R2209" s="90" t="str">
        <f>IFERROR(N2209*'Emission Factors'!C$14+O2209*'Emission Factors'!C$21,"")</f>
        <v/>
      </c>
      <c r="S2209" s="90" t="str">
        <f>IFERROR(N2209*'Emission Factors'!C$15+O2209*'Emission Factors'!C$22,"")</f>
        <v/>
      </c>
      <c r="T2209" s="90" t="str">
        <f>IFERROR(N2209*'Emission Factors'!C$16+O2209*'Emission Factors'!C$23,"")</f>
        <v/>
      </c>
      <c r="U2209" s="28" t="str">
        <f>IFERROR(IF(K2209="Residential",N2209*'Emission Factors'!$C$17+O2209*'Emission Factors'!$C$24,N2209*'Emission Factors'!$C$18+O2209*'Emission Factors'!$C$25),"")</f>
        <v/>
      </c>
    </row>
    <row r="2210" spans="2:21" ht="15" customHeight="1" x14ac:dyDescent="0.35">
      <c r="B2210" s="92"/>
      <c r="C2210" s="86"/>
      <c r="D2210" s="62"/>
      <c r="E2210" s="86"/>
      <c r="F2210" s="86"/>
      <c r="G2210" s="86"/>
      <c r="H2210" s="87"/>
      <c r="I2210" s="88"/>
      <c r="J2210" s="64"/>
      <c r="K2210" s="64"/>
      <c r="L2210" s="79" t="str">
        <f>IF(E2210+F2210+G2210=0,"",E2210*'Emission Factors'!C$26+F2210*'Emission Factors'!C$28+G2210*'Emission Factors'!$C$30)</f>
        <v/>
      </c>
      <c r="M2210" s="79" t="str">
        <f>IF(E2210+F2210+G2210=0,"",E2210*'Emission Factors'!C$27+F2210*'Emission Factors'!C$29+G2210*'Emission Factors'!$C$31)</f>
        <v/>
      </c>
      <c r="N2210" s="79" t="str">
        <f t="shared" si="102"/>
        <v/>
      </c>
      <c r="O2210" s="79" t="str">
        <f t="shared" si="103"/>
        <v/>
      </c>
      <c r="P2210" s="79" t="str">
        <f>IFERROR(N2210*'Emission Factors'!C$13+O2210*'Emission Factors'!C$20,"")</f>
        <v/>
      </c>
      <c r="Q2210" s="89" t="str">
        <f t="shared" si="104"/>
        <v/>
      </c>
      <c r="R2210" s="90" t="str">
        <f>IFERROR(N2210*'Emission Factors'!C$14+O2210*'Emission Factors'!C$21,"")</f>
        <v/>
      </c>
      <c r="S2210" s="90" t="str">
        <f>IFERROR(N2210*'Emission Factors'!C$15+O2210*'Emission Factors'!C$22,"")</f>
        <v/>
      </c>
      <c r="T2210" s="90" t="str">
        <f>IFERROR(N2210*'Emission Factors'!C$16+O2210*'Emission Factors'!C$23,"")</f>
        <v/>
      </c>
      <c r="U2210" s="28" t="str">
        <f>IFERROR(IF(K2210="Residential",N2210*'Emission Factors'!$C$17+O2210*'Emission Factors'!$C$24,N2210*'Emission Factors'!$C$18+O2210*'Emission Factors'!$C$25),"")</f>
        <v/>
      </c>
    </row>
    <row r="2211" spans="2:21" ht="15" customHeight="1" x14ac:dyDescent="0.35">
      <c r="B2211" s="92"/>
      <c r="C2211" s="86"/>
      <c r="D2211" s="62"/>
      <c r="E2211" s="86"/>
      <c r="F2211" s="86"/>
      <c r="G2211" s="86"/>
      <c r="H2211" s="87"/>
      <c r="I2211" s="88"/>
      <c r="J2211" s="64"/>
      <c r="K2211" s="64"/>
      <c r="L2211" s="79" t="str">
        <f>IF(E2211+F2211+G2211=0,"",E2211*'Emission Factors'!C$26+F2211*'Emission Factors'!C$28+G2211*'Emission Factors'!$C$30)</f>
        <v/>
      </c>
      <c r="M2211" s="79" t="str">
        <f>IF(E2211+F2211+G2211=0,"",E2211*'Emission Factors'!C$27+F2211*'Emission Factors'!C$29+G2211*'Emission Factors'!$C$31)</f>
        <v/>
      </c>
      <c r="N2211" s="79" t="str">
        <f t="shared" si="102"/>
        <v/>
      </c>
      <c r="O2211" s="79" t="str">
        <f t="shared" si="103"/>
        <v/>
      </c>
      <c r="P2211" s="79" t="str">
        <f>IFERROR(N2211*'Emission Factors'!C$13+O2211*'Emission Factors'!C$20,"")</f>
        <v/>
      </c>
      <c r="Q2211" s="89" t="str">
        <f t="shared" si="104"/>
        <v/>
      </c>
      <c r="R2211" s="90" t="str">
        <f>IFERROR(N2211*'Emission Factors'!C$14+O2211*'Emission Factors'!C$21,"")</f>
        <v/>
      </c>
      <c r="S2211" s="90" t="str">
        <f>IFERROR(N2211*'Emission Factors'!C$15+O2211*'Emission Factors'!C$22,"")</f>
        <v/>
      </c>
      <c r="T2211" s="90" t="str">
        <f>IFERROR(N2211*'Emission Factors'!C$16+O2211*'Emission Factors'!C$23,"")</f>
        <v/>
      </c>
      <c r="U2211" s="28" t="str">
        <f>IFERROR(IF(K2211="Residential",N2211*'Emission Factors'!$C$17+O2211*'Emission Factors'!$C$24,N2211*'Emission Factors'!$C$18+O2211*'Emission Factors'!$C$25),"")</f>
        <v/>
      </c>
    </row>
    <row r="2212" spans="2:21" ht="15" customHeight="1" x14ac:dyDescent="0.35">
      <c r="B2212" s="92"/>
      <c r="C2212" s="86"/>
      <c r="D2212" s="63"/>
      <c r="E2212" s="86"/>
      <c r="F2212" s="86"/>
      <c r="G2212" s="86"/>
      <c r="H2212" s="87"/>
      <c r="I2212" s="88"/>
      <c r="J2212" s="64"/>
      <c r="K2212" s="64"/>
      <c r="L2212" s="79" t="str">
        <f>IF(E2212+F2212+G2212=0,"",E2212*'Emission Factors'!C$26+F2212*'Emission Factors'!C$28+G2212*'Emission Factors'!$C$30)</f>
        <v/>
      </c>
      <c r="M2212" s="79" t="str">
        <f>IF(E2212+F2212+G2212=0,"",E2212*'Emission Factors'!C$27+F2212*'Emission Factors'!C$29+G2212*'Emission Factors'!$C$31)</f>
        <v/>
      </c>
      <c r="N2212" s="79" t="str">
        <f t="shared" si="102"/>
        <v/>
      </c>
      <c r="O2212" s="79" t="str">
        <f t="shared" si="103"/>
        <v/>
      </c>
      <c r="P2212" s="79" t="str">
        <f>IFERROR(N2212*'Emission Factors'!C$13+O2212*'Emission Factors'!C$20,"")</f>
        <v/>
      </c>
      <c r="Q2212" s="89" t="str">
        <f t="shared" si="104"/>
        <v/>
      </c>
      <c r="R2212" s="90" t="str">
        <f>IFERROR(N2212*'Emission Factors'!C$14+O2212*'Emission Factors'!C$21,"")</f>
        <v/>
      </c>
      <c r="S2212" s="90" t="str">
        <f>IFERROR(N2212*'Emission Factors'!C$15+O2212*'Emission Factors'!C$22,"")</f>
        <v/>
      </c>
      <c r="T2212" s="90" t="str">
        <f>IFERROR(N2212*'Emission Factors'!C$16+O2212*'Emission Factors'!C$23,"")</f>
        <v/>
      </c>
      <c r="U2212" s="28" t="str">
        <f>IFERROR(IF(K2212="Residential",N2212*'Emission Factors'!$C$17+O2212*'Emission Factors'!$C$24,N2212*'Emission Factors'!$C$18+O2212*'Emission Factors'!$C$25),"")</f>
        <v/>
      </c>
    </row>
    <row r="2213" spans="2:21" ht="15" customHeight="1" x14ac:dyDescent="0.35">
      <c r="B2213" s="92"/>
      <c r="C2213" s="86"/>
      <c r="D2213" s="62"/>
      <c r="E2213" s="86"/>
      <c r="F2213" s="86"/>
      <c r="G2213" s="86"/>
      <c r="H2213" s="87"/>
      <c r="I2213" s="88"/>
      <c r="J2213" s="64"/>
      <c r="K2213" s="64"/>
      <c r="L2213" s="79" t="str">
        <f>IF(E2213+F2213+G2213=0,"",E2213*'Emission Factors'!C$26+F2213*'Emission Factors'!C$28+G2213*'Emission Factors'!$C$30)</f>
        <v/>
      </c>
      <c r="M2213" s="79" t="str">
        <f>IF(E2213+F2213+G2213=0,"",E2213*'Emission Factors'!C$27+F2213*'Emission Factors'!C$29+G2213*'Emission Factors'!$C$31)</f>
        <v/>
      </c>
      <c r="N2213" s="79" t="str">
        <f t="shared" si="102"/>
        <v/>
      </c>
      <c r="O2213" s="79" t="str">
        <f t="shared" si="103"/>
        <v/>
      </c>
      <c r="P2213" s="79" t="str">
        <f>IFERROR(N2213*'Emission Factors'!C$13+O2213*'Emission Factors'!C$20,"")</f>
        <v/>
      </c>
      <c r="Q2213" s="89" t="str">
        <f t="shared" si="104"/>
        <v/>
      </c>
      <c r="R2213" s="90" t="str">
        <f>IFERROR(N2213*'Emission Factors'!C$14+O2213*'Emission Factors'!C$21,"")</f>
        <v/>
      </c>
      <c r="S2213" s="90" t="str">
        <f>IFERROR(N2213*'Emission Factors'!C$15+O2213*'Emission Factors'!C$22,"")</f>
        <v/>
      </c>
      <c r="T2213" s="90" t="str">
        <f>IFERROR(N2213*'Emission Factors'!C$16+O2213*'Emission Factors'!C$23,"")</f>
        <v/>
      </c>
      <c r="U2213" s="28" t="str">
        <f>IFERROR(IF(K2213="Residential",N2213*'Emission Factors'!$C$17+O2213*'Emission Factors'!$C$24,N2213*'Emission Factors'!$C$18+O2213*'Emission Factors'!$C$25),"")</f>
        <v/>
      </c>
    </row>
    <row r="2214" spans="2:21" ht="15" customHeight="1" x14ac:dyDescent="0.35">
      <c r="B2214" s="92"/>
      <c r="C2214" s="86"/>
      <c r="D2214" s="62"/>
      <c r="E2214" s="86"/>
      <c r="F2214" s="86"/>
      <c r="G2214" s="86"/>
      <c r="H2214" s="87"/>
      <c r="I2214" s="88"/>
      <c r="J2214" s="64"/>
      <c r="K2214" s="64"/>
      <c r="L2214" s="79" t="str">
        <f>IF(E2214+F2214+G2214=0,"",E2214*'Emission Factors'!C$26+F2214*'Emission Factors'!C$28+G2214*'Emission Factors'!$C$30)</f>
        <v/>
      </c>
      <c r="M2214" s="79" t="str">
        <f>IF(E2214+F2214+G2214=0,"",E2214*'Emission Factors'!C$27+F2214*'Emission Factors'!C$29+G2214*'Emission Factors'!$C$31)</f>
        <v/>
      </c>
      <c r="N2214" s="79" t="str">
        <f t="shared" si="102"/>
        <v/>
      </c>
      <c r="O2214" s="79" t="str">
        <f t="shared" si="103"/>
        <v/>
      </c>
      <c r="P2214" s="79" t="str">
        <f>IFERROR(N2214*'Emission Factors'!C$13+O2214*'Emission Factors'!C$20,"")</f>
        <v/>
      </c>
      <c r="Q2214" s="89" t="str">
        <f t="shared" si="104"/>
        <v/>
      </c>
      <c r="R2214" s="90" t="str">
        <f>IFERROR(N2214*'Emission Factors'!C$14+O2214*'Emission Factors'!C$21,"")</f>
        <v/>
      </c>
      <c r="S2214" s="90" t="str">
        <f>IFERROR(N2214*'Emission Factors'!C$15+O2214*'Emission Factors'!C$22,"")</f>
        <v/>
      </c>
      <c r="T2214" s="90" t="str">
        <f>IFERROR(N2214*'Emission Factors'!C$16+O2214*'Emission Factors'!C$23,"")</f>
        <v/>
      </c>
      <c r="U2214" s="28" t="str">
        <f>IFERROR(IF(K2214="Residential",N2214*'Emission Factors'!$C$17+O2214*'Emission Factors'!$C$24,N2214*'Emission Factors'!$C$18+O2214*'Emission Factors'!$C$25),"")</f>
        <v/>
      </c>
    </row>
    <row r="2215" spans="2:21" ht="15" customHeight="1" x14ac:dyDescent="0.35">
      <c r="B2215" s="92"/>
      <c r="C2215" s="86"/>
      <c r="D2215" s="62"/>
      <c r="E2215" s="86"/>
      <c r="F2215" s="86"/>
      <c r="G2215" s="86"/>
      <c r="H2215" s="87"/>
      <c r="I2215" s="88"/>
      <c r="J2215" s="64"/>
      <c r="K2215" s="64"/>
      <c r="L2215" s="79" t="str">
        <f>IF(E2215+F2215+G2215=0,"",E2215*'Emission Factors'!C$26+F2215*'Emission Factors'!C$28+G2215*'Emission Factors'!$C$30)</f>
        <v/>
      </c>
      <c r="M2215" s="79" t="str">
        <f>IF(E2215+F2215+G2215=0,"",E2215*'Emission Factors'!C$27+F2215*'Emission Factors'!C$29+G2215*'Emission Factors'!$C$31)</f>
        <v/>
      </c>
      <c r="N2215" s="79" t="str">
        <f t="shared" si="102"/>
        <v/>
      </c>
      <c r="O2215" s="79" t="str">
        <f t="shared" si="103"/>
        <v/>
      </c>
      <c r="P2215" s="79" t="str">
        <f>IFERROR(N2215*'Emission Factors'!C$13+O2215*'Emission Factors'!C$20,"")</f>
        <v/>
      </c>
      <c r="Q2215" s="89" t="str">
        <f t="shared" si="104"/>
        <v/>
      </c>
      <c r="R2215" s="90" t="str">
        <f>IFERROR(N2215*'Emission Factors'!C$14+O2215*'Emission Factors'!C$21,"")</f>
        <v/>
      </c>
      <c r="S2215" s="90" t="str">
        <f>IFERROR(N2215*'Emission Factors'!C$15+O2215*'Emission Factors'!C$22,"")</f>
        <v/>
      </c>
      <c r="T2215" s="90" t="str">
        <f>IFERROR(N2215*'Emission Factors'!C$16+O2215*'Emission Factors'!C$23,"")</f>
        <v/>
      </c>
      <c r="U2215" s="28" t="str">
        <f>IFERROR(IF(K2215="Residential",N2215*'Emission Factors'!$C$17+O2215*'Emission Factors'!$C$24,N2215*'Emission Factors'!$C$18+O2215*'Emission Factors'!$C$25),"")</f>
        <v/>
      </c>
    </row>
    <row r="2216" spans="2:21" ht="15" customHeight="1" x14ac:dyDescent="0.35">
      <c r="B2216" s="92"/>
      <c r="C2216" s="86"/>
      <c r="D2216" s="62"/>
      <c r="E2216" s="86"/>
      <c r="F2216" s="86"/>
      <c r="G2216" s="86"/>
      <c r="H2216" s="87"/>
      <c r="I2216" s="88"/>
      <c r="J2216" s="64"/>
      <c r="K2216" s="64"/>
      <c r="L2216" s="79" t="str">
        <f>IF(E2216+F2216+G2216=0,"",E2216*'Emission Factors'!C$26+F2216*'Emission Factors'!C$28+G2216*'Emission Factors'!$C$30)</f>
        <v/>
      </c>
      <c r="M2216" s="79" t="str">
        <f>IF(E2216+F2216+G2216=0,"",E2216*'Emission Factors'!C$27+F2216*'Emission Factors'!C$29+G2216*'Emission Factors'!$C$31)</f>
        <v/>
      </c>
      <c r="N2216" s="79" t="str">
        <f t="shared" si="102"/>
        <v/>
      </c>
      <c r="O2216" s="79" t="str">
        <f t="shared" si="103"/>
        <v/>
      </c>
      <c r="P2216" s="79" t="str">
        <f>IFERROR(N2216*'Emission Factors'!C$13+O2216*'Emission Factors'!C$20,"")</f>
        <v/>
      </c>
      <c r="Q2216" s="89" t="str">
        <f t="shared" si="104"/>
        <v/>
      </c>
      <c r="R2216" s="90" t="str">
        <f>IFERROR(N2216*'Emission Factors'!C$14+O2216*'Emission Factors'!C$21,"")</f>
        <v/>
      </c>
      <c r="S2216" s="90" t="str">
        <f>IFERROR(N2216*'Emission Factors'!C$15+O2216*'Emission Factors'!C$22,"")</f>
        <v/>
      </c>
      <c r="T2216" s="90" t="str">
        <f>IFERROR(N2216*'Emission Factors'!C$16+O2216*'Emission Factors'!C$23,"")</f>
        <v/>
      </c>
      <c r="U2216" s="28" t="str">
        <f>IFERROR(IF(K2216="Residential",N2216*'Emission Factors'!$C$17+O2216*'Emission Factors'!$C$24,N2216*'Emission Factors'!$C$18+O2216*'Emission Factors'!$C$25),"")</f>
        <v/>
      </c>
    </row>
    <row r="2217" spans="2:21" ht="15" customHeight="1" x14ac:dyDescent="0.35">
      <c r="B2217" s="92"/>
      <c r="C2217" s="86"/>
      <c r="D2217" s="63"/>
      <c r="E2217" s="86"/>
      <c r="F2217" s="86"/>
      <c r="G2217" s="86"/>
      <c r="H2217" s="87"/>
      <c r="I2217" s="88"/>
      <c r="J2217" s="64"/>
      <c r="K2217" s="64"/>
      <c r="L2217" s="79" t="str">
        <f>IF(E2217+F2217+G2217=0,"",E2217*'Emission Factors'!C$26+F2217*'Emission Factors'!C$28+G2217*'Emission Factors'!$C$30)</f>
        <v/>
      </c>
      <c r="M2217" s="79" t="str">
        <f>IF(E2217+F2217+G2217=0,"",E2217*'Emission Factors'!C$27+F2217*'Emission Factors'!C$29+G2217*'Emission Factors'!$C$31)</f>
        <v/>
      </c>
      <c r="N2217" s="79" t="str">
        <f t="shared" si="102"/>
        <v/>
      </c>
      <c r="O2217" s="79" t="str">
        <f t="shared" si="103"/>
        <v/>
      </c>
      <c r="P2217" s="79" t="str">
        <f>IFERROR(N2217*'Emission Factors'!C$13+O2217*'Emission Factors'!C$20,"")</f>
        <v/>
      </c>
      <c r="Q2217" s="89" t="str">
        <f t="shared" si="104"/>
        <v/>
      </c>
      <c r="R2217" s="90" t="str">
        <f>IFERROR(N2217*'Emission Factors'!C$14+O2217*'Emission Factors'!C$21,"")</f>
        <v/>
      </c>
      <c r="S2217" s="90" t="str">
        <f>IFERROR(N2217*'Emission Factors'!C$15+O2217*'Emission Factors'!C$22,"")</f>
        <v/>
      </c>
      <c r="T2217" s="90" t="str">
        <f>IFERROR(N2217*'Emission Factors'!C$16+O2217*'Emission Factors'!C$23,"")</f>
        <v/>
      </c>
      <c r="U2217" s="28" t="str">
        <f>IFERROR(IF(K2217="Residential",N2217*'Emission Factors'!$C$17+O2217*'Emission Factors'!$C$24,N2217*'Emission Factors'!$C$18+O2217*'Emission Factors'!$C$25),"")</f>
        <v/>
      </c>
    </row>
    <row r="2218" spans="2:21" ht="15" customHeight="1" x14ac:dyDescent="0.35">
      <c r="B2218" s="92"/>
      <c r="C2218" s="86"/>
      <c r="D2218" s="62"/>
      <c r="E2218" s="86"/>
      <c r="F2218" s="86"/>
      <c r="G2218" s="86"/>
      <c r="H2218" s="87"/>
      <c r="I2218" s="88"/>
      <c r="J2218" s="64"/>
      <c r="K2218" s="64"/>
      <c r="L2218" s="79" t="str">
        <f>IF(E2218+F2218+G2218=0,"",E2218*'Emission Factors'!C$26+F2218*'Emission Factors'!C$28+G2218*'Emission Factors'!$C$30)</f>
        <v/>
      </c>
      <c r="M2218" s="79" t="str">
        <f>IF(E2218+F2218+G2218=0,"",E2218*'Emission Factors'!C$27+F2218*'Emission Factors'!C$29+G2218*'Emission Factors'!$C$31)</f>
        <v/>
      </c>
      <c r="N2218" s="79" t="str">
        <f t="shared" si="102"/>
        <v/>
      </c>
      <c r="O2218" s="79" t="str">
        <f t="shared" si="103"/>
        <v/>
      </c>
      <c r="P2218" s="79" t="str">
        <f>IFERROR(N2218*'Emission Factors'!C$13+O2218*'Emission Factors'!C$20,"")</f>
        <v/>
      </c>
      <c r="Q2218" s="89" t="str">
        <f t="shared" si="104"/>
        <v/>
      </c>
      <c r="R2218" s="90" t="str">
        <f>IFERROR(N2218*'Emission Factors'!C$14+O2218*'Emission Factors'!C$21,"")</f>
        <v/>
      </c>
      <c r="S2218" s="90" t="str">
        <f>IFERROR(N2218*'Emission Factors'!C$15+O2218*'Emission Factors'!C$22,"")</f>
        <v/>
      </c>
      <c r="T2218" s="90" t="str">
        <f>IFERROR(N2218*'Emission Factors'!C$16+O2218*'Emission Factors'!C$23,"")</f>
        <v/>
      </c>
      <c r="U2218" s="28" t="str">
        <f>IFERROR(IF(K2218="Residential",N2218*'Emission Factors'!$C$17+O2218*'Emission Factors'!$C$24,N2218*'Emission Factors'!$C$18+O2218*'Emission Factors'!$C$25),"")</f>
        <v/>
      </c>
    </row>
    <row r="2219" spans="2:21" ht="15" customHeight="1" x14ac:dyDescent="0.35">
      <c r="B2219" s="92"/>
      <c r="C2219" s="86"/>
      <c r="D2219" s="62"/>
      <c r="E2219" s="86"/>
      <c r="F2219" s="86"/>
      <c r="G2219" s="86"/>
      <c r="H2219" s="87"/>
      <c r="I2219" s="88"/>
      <c r="J2219" s="64"/>
      <c r="K2219" s="64"/>
      <c r="L2219" s="79" t="str">
        <f>IF(E2219+F2219+G2219=0,"",E2219*'Emission Factors'!C$26+F2219*'Emission Factors'!C$28+G2219*'Emission Factors'!$C$30)</f>
        <v/>
      </c>
      <c r="M2219" s="79" t="str">
        <f>IF(E2219+F2219+G2219=0,"",E2219*'Emission Factors'!C$27+F2219*'Emission Factors'!C$29+G2219*'Emission Factors'!$C$31)</f>
        <v/>
      </c>
      <c r="N2219" s="79" t="str">
        <f t="shared" si="102"/>
        <v/>
      </c>
      <c r="O2219" s="79" t="str">
        <f t="shared" si="103"/>
        <v/>
      </c>
      <c r="P2219" s="79" t="str">
        <f>IFERROR(N2219*'Emission Factors'!C$13+O2219*'Emission Factors'!C$20,"")</f>
        <v/>
      </c>
      <c r="Q2219" s="89" t="str">
        <f t="shared" si="104"/>
        <v/>
      </c>
      <c r="R2219" s="90" t="str">
        <f>IFERROR(N2219*'Emission Factors'!C$14+O2219*'Emission Factors'!C$21,"")</f>
        <v/>
      </c>
      <c r="S2219" s="90" t="str">
        <f>IFERROR(N2219*'Emission Factors'!C$15+O2219*'Emission Factors'!C$22,"")</f>
        <v/>
      </c>
      <c r="T2219" s="90" t="str">
        <f>IFERROR(N2219*'Emission Factors'!C$16+O2219*'Emission Factors'!C$23,"")</f>
        <v/>
      </c>
      <c r="U2219" s="28" t="str">
        <f>IFERROR(IF(K2219="Residential",N2219*'Emission Factors'!$C$17+O2219*'Emission Factors'!$C$24,N2219*'Emission Factors'!$C$18+O2219*'Emission Factors'!$C$25),"")</f>
        <v/>
      </c>
    </row>
    <row r="2220" spans="2:21" ht="15" customHeight="1" x14ac:dyDescent="0.35">
      <c r="B2220" s="92"/>
      <c r="C2220" s="86"/>
      <c r="D2220" s="62"/>
      <c r="E2220" s="86"/>
      <c r="F2220" s="86"/>
      <c r="G2220" s="86"/>
      <c r="H2220" s="87"/>
      <c r="I2220" s="88"/>
      <c r="J2220" s="64"/>
      <c r="K2220" s="64"/>
      <c r="L2220" s="79" t="str">
        <f>IF(E2220+F2220+G2220=0,"",E2220*'Emission Factors'!C$26+F2220*'Emission Factors'!C$28+G2220*'Emission Factors'!$C$30)</f>
        <v/>
      </c>
      <c r="M2220" s="79" t="str">
        <f>IF(E2220+F2220+G2220=0,"",E2220*'Emission Factors'!C$27+F2220*'Emission Factors'!C$29+G2220*'Emission Factors'!$C$31)</f>
        <v/>
      </c>
      <c r="N2220" s="79" t="str">
        <f t="shared" si="102"/>
        <v/>
      </c>
      <c r="O2220" s="79" t="str">
        <f t="shared" si="103"/>
        <v/>
      </c>
      <c r="P2220" s="79" t="str">
        <f>IFERROR(N2220*'Emission Factors'!C$13+O2220*'Emission Factors'!C$20,"")</f>
        <v/>
      </c>
      <c r="Q2220" s="89" t="str">
        <f t="shared" si="104"/>
        <v/>
      </c>
      <c r="R2220" s="90" t="str">
        <f>IFERROR(N2220*'Emission Factors'!C$14+O2220*'Emission Factors'!C$21,"")</f>
        <v/>
      </c>
      <c r="S2220" s="90" t="str">
        <f>IFERROR(N2220*'Emission Factors'!C$15+O2220*'Emission Factors'!C$22,"")</f>
        <v/>
      </c>
      <c r="T2220" s="90" t="str">
        <f>IFERROR(N2220*'Emission Factors'!C$16+O2220*'Emission Factors'!C$23,"")</f>
        <v/>
      </c>
      <c r="U2220" s="28" t="str">
        <f>IFERROR(IF(K2220="Residential",N2220*'Emission Factors'!$C$17+O2220*'Emission Factors'!$C$24,N2220*'Emission Factors'!$C$18+O2220*'Emission Factors'!$C$25),"")</f>
        <v/>
      </c>
    </row>
    <row r="2221" spans="2:21" ht="15" customHeight="1" x14ac:dyDescent="0.35">
      <c r="B2221" s="92"/>
      <c r="C2221" s="86"/>
      <c r="D2221" s="62"/>
      <c r="E2221" s="86"/>
      <c r="F2221" s="86"/>
      <c r="G2221" s="86"/>
      <c r="H2221" s="87"/>
      <c r="I2221" s="88"/>
      <c r="J2221" s="64"/>
      <c r="K2221" s="64"/>
      <c r="L2221" s="79" t="str">
        <f>IF(E2221+F2221+G2221=0,"",E2221*'Emission Factors'!C$26+F2221*'Emission Factors'!C$28+G2221*'Emission Factors'!$C$30)</f>
        <v/>
      </c>
      <c r="M2221" s="79" t="str">
        <f>IF(E2221+F2221+G2221=0,"",E2221*'Emission Factors'!C$27+F2221*'Emission Factors'!C$29+G2221*'Emission Factors'!$C$31)</f>
        <v/>
      </c>
      <c r="N2221" s="79" t="str">
        <f t="shared" si="102"/>
        <v/>
      </c>
      <c r="O2221" s="79" t="str">
        <f t="shared" si="103"/>
        <v/>
      </c>
      <c r="P2221" s="79" t="str">
        <f>IFERROR(N2221*'Emission Factors'!C$13+O2221*'Emission Factors'!C$20,"")</f>
        <v/>
      </c>
      <c r="Q2221" s="89" t="str">
        <f t="shared" si="104"/>
        <v/>
      </c>
      <c r="R2221" s="90" t="str">
        <f>IFERROR(N2221*'Emission Factors'!C$14+O2221*'Emission Factors'!C$21,"")</f>
        <v/>
      </c>
      <c r="S2221" s="90" t="str">
        <f>IFERROR(N2221*'Emission Factors'!C$15+O2221*'Emission Factors'!C$22,"")</f>
        <v/>
      </c>
      <c r="T2221" s="90" t="str">
        <f>IFERROR(N2221*'Emission Factors'!C$16+O2221*'Emission Factors'!C$23,"")</f>
        <v/>
      </c>
      <c r="U2221" s="28" t="str">
        <f>IFERROR(IF(K2221="Residential",N2221*'Emission Factors'!$C$17+O2221*'Emission Factors'!$C$24,N2221*'Emission Factors'!$C$18+O2221*'Emission Factors'!$C$25),"")</f>
        <v/>
      </c>
    </row>
    <row r="2222" spans="2:21" ht="15" customHeight="1" x14ac:dyDescent="0.35">
      <c r="B2222" s="92"/>
      <c r="C2222" s="86"/>
      <c r="D2222" s="63"/>
      <c r="E2222" s="86"/>
      <c r="F2222" s="86"/>
      <c r="G2222" s="86"/>
      <c r="H2222" s="87"/>
      <c r="I2222" s="88"/>
      <c r="J2222" s="64"/>
      <c r="K2222" s="64"/>
      <c r="L2222" s="79" t="str">
        <f>IF(E2222+F2222+G2222=0,"",E2222*'Emission Factors'!C$26+F2222*'Emission Factors'!C$28+G2222*'Emission Factors'!$C$30)</f>
        <v/>
      </c>
      <c r="M2222" s="79" t="str">
        <f>IF(E2222+F2222+G2222=0,"",E2222*'Emission Factors'!C$27+F2222*'Emission Factors'!C$29+G2222*'Emission Factors'!$C$31)</f>
        <v/>
      </c>
      <c r="N2222" s="79" t="str">
        <f t="shared" si="102"/>
        <v/>
      </c>
      <c r="O2222" s="79" t="str">
        <f t="shared" si="103"/>
        <v/>
      </c>
      <c r="P2222" s="79" t="str">
        <f>IFERROR(N2222*'Emission Factors'!C$13+O2222*'Emission Factors'!C$20,"")</f>
        <v/>
      </c>
      <c r="Q2222" s="89" t="str">
        <f t="shared" si="104"/>
        <v/>
      </c>
      <c r="R2222" s="90" t="str">
        <f>IFERROR(N2222*'Emission Factors'!C$14+O2222*'Emission Factors'!C$21,"")</f>
        <v/>
      </c>
      <c r="S2222" s="90" t="str">
        <f>IFERROR(N2222*'Emission Factors'!C$15+O2222*'Emission Factors'!C$22,"")</f>
        <v/>
      </c>
      <c r="T2222" s="90" t="str">
        <f>IFERROR(N2222*'Emission Factors'!C$16+O2222*'Emission Factors'!C$23,"")</f>
        <v/>
      </c>
      <c r="U2222" s="28" t="str">
        <f>IFERROR(IF(K2222="Residential",N2222*'Emission Factors'!$C$17+O2222*'Emission Factors'!$C$24,N2222*'Emission Factors'!$C$18+O2222*'Emission Factors'!$C$25),"")</f>
        <v/>
      </c>
    </row>
    <row r="2223" spans="2:21" ht="15" customHeight="1" x14ac:dyDescent="0.35">
      <c r="B2223" s="92"/>
      <c r="C2223" s="86"/>
      <c r="D2223" s="62"/>
      <c r="E2223" s="86"/>
      <c r="F2223" s="86"/>
      <c r="G2223" s="86"/>
      <c r="H2223" s="87"/>
      <c r="I2223" s="88"/>
      <c r="J2223" s="64"/>
      <c r="K2223" s="64"/>
      <c r="L2223" s="79" t="str">
        <f>IF(E2223+F2223+G2223=0,"",E2223*'Emission Factors'!C$26+F2223*'Emission Factors'!C$28+G2223*'Emission Factors'!$C$30)</f>
        <v/>
      </c>
      <c r="M2223" s="79" t="str">
        <f>IF(E2223+F2223+G2223=0,"",E2223*'Emission Factors'!C$27+F2223*'Emission Factors'!C$29+G2223*'Emission Factors'!$C$31)</f>
        <v/>
      </c>
      <c r="N2223" s="79" t="str">
        <f t="shared" si="102"/>
        <v/>
      </c>
      <c r="O2223" s="79" t="str">
        <f t="shared" si="103"/>
        <v/>
      </c>
      <c r="P2223" s="79" t="str">
        <f>IFERROR(N2223*'Emission Factors'!C$13+O2223*'Emission Factors'!C$20,"")</f>
        <v/>
      </c>
      <c r="Q2223" s="89" t="str">
        <f t="shared" si="104"/>
        <v/>
      </c>
      <c r="R2223" s="90" t="str">
        <f>IFERROR(N2223*'Emission Factors'!C$14+O2223*'Emission Factors'!C$21,"")</f>
        <v/>
      </c>
      <c r="S2223" s="90" t="str">
        <f>IFERROR(N2223*'Emission Factors'!C$15+O2223*'Emission Factors'!C$22,"")</f>
        <v/>
      </c>
      <c r="T2223" s="90" t="str">
        <f>IFERROR(N2223*'Emission Factors'!C$16+O2223*'Emission Factors'!C$23,"")</f>
        <v/>
      </c>
      <c r="U2223" s="28" t="str">
        <f>IFERROR(IF(K2223="Residential",N2223*'Emission Factors'!$C$17+O2223*'Emission Factors'!$C$24,N2223*'Emission Factors'!$C$18+O2223*'Emission Factors'!$C$25),"")</f>
        <v/>
      </c>
    </row>
    <row r="2224" spans="2:21" ht="15" customHeight="1" x14ac:dyDescent="0.35">
      <c r="B2224" s="92"/>
      <c r="C2224" s="86"/>
      <c r="D2224" s="62"/>
      <c r="E2224" s="86"/>
      <c r="F2224" s="86"/>
      <c r="G2224" s="86"/>
      <c r="H2224" s="87"/>
      <c r="I2224" s="88"/>
      <c r="J2224" s="64"/>
      <c r="K2224" s="64"/>
      <c r="L2224" s="79" t="str">
        <f>IF(E2224+F2224+G2224=0,"",E2224*'Emission Factors'!C$26+F2224*'Emission Factors'!C$28+G2224*'Emission Factors'!$C$30)</f>
        <v/>
      </c>
      <c r="M2224" s="79" t="str">
        <f>IF(E2224+F2224+G2224=0,"",E2224*'Emission Factors'!C$27+F2224*'Emission Factors'!C$29+G2224*'Emission Factors'!$C$31)</f>
        <v/>
      </c>
      <c r="N2224" s="79" t="str">
        <f t="shared" si="102"/>
        <v/>
      </c>
      <c r="O2224" s="79" t="str">
        <f t="shared" si="103"/>
        <v/>
      </c>
      <c r="P2224" s="79" t="str">
        <f>IFERROR(N2224*'Emission Factors'!C$13+O2224*'Emission Factors'!C$20,"")</f>
        <v/>
      </c>
      <c r="Q2224" s="89" t="str">
        <f t="shared" si="104"/>
        <v/>
      </c>
      <c r="R2224" s="90" t="str">
        <f>IFERROR(N2224*'Emission Factors'!C$14+O2224*'Emission Factors'!C$21,"")</f>
        <v/>
      </c>
      <c r="S2224" s="90" t="str">
        <f>IFERROR(N2224*'Emission Factors'!C$15+O2224*'Emission Factors'!C$22,"")</f>
        <v/>
      </c>
      <c r="T2224" s="90" t="str">
        <f>IFERROR(N2224*'Emission Factors'!C$16+O2224*'Emission Factors'!C$23,"")</f>
        <v/>
      </c>
      <c r="U2224" s="28" t="str">
        <f>IFERROR(IF(K2224="Residential",N2224*'Emission Factors'!$C$17+O2224*'Emission Factors'!$C$24,N2224*'Emission Factors'!$C$18+O2224*'Emission Factors'!$C$25),"")</f>
        <v/>
      </c>
    </row>
    <row r="2225" spans="2:21" ht="15" customHeight="1" x14ac:dyDescent="0.35">
      <c r="B2225" s="92"/>
      <c r="C2225" s="86"/>
      <c r="D2225" s="62"/>
      <c r="E2225" s="86"/>
      <c r="F2225" s="86"/>
      <c r="G2225" s="86"/>
      <c r="H2225" s="87"/>
      <c r="I2225" s="88"/>
      <c r="J2225" s="64"/>
      <c r="K2225" s="64"/>
      <c r="L2225" s="79" t="str">
        <f>IF(E2225+F2225+G2225=0,"",E2225*'Emission Factors'!C$26+F2225*'Emission Factors'!C$28+G2225*'Emission Factors'!$C$30)</f>
        <v/>
      </c>
      <c r="M2225" s="79" t="str">
        <f>IF(E2225+F2225+G2225=0,"",E2225*'Emission Factors'!C$27+F2225*'Emission Factors'!C$29+G2225*'Emission Factors'!$C$31)</f>
        <v/>
      </c>
      <c r="N2225" s="79" t="str">
        <f t="shared" si="102"/>
        <v/>
      </c>
      <c r="O2225" s="79" t="str">
        <f t="shared" si="103"/>
        <v/>
      </c>
      <c r="P2225" s="79" t="str">
        <f>IFERROR(N2225*'Emission Factors'!C$13+O2225*'Emission Factors'!C$20,"")</f>
        <v/>
      </c>
      <c r="Q2225" s="89" t="str">
        <f t="shared" si="104"/>
        <v/>
      </c>
      <c r="R2225" s="90" t="str">
        <f>IFERROR(N2225*'Emission Factors'!C$14+O2225*'Emission Factors'!C$21,"")</f>
        <v/>
      </c>
      <c r="S2225" s="90" t="str">
        <f>IFERROR(N2225*'Emission Factors'!C$15+O2225*'Emission Factors'!C$22,"")</f>
        <v/>
      </c>
      <c r="T2225" s="90" t="str">
        <f>IFERROR(N2225*'Emission Factors'!C$16+O2225*'Emission Factors'!C$23,"")</f>
        <v/>
      </c>
      <c r="U2225" s="28" t="str">
        <f>IFERROR(IF(K2225="Residential",N2225*'Emission Factors'!$C$17+O2225*'Emission Factors'!$C$24,N2225*'Emission Factors'!$C$18+O2225*'Emission Factors'!$C$25),"")</f>
        <v/>
      </c>
    </row>
    <row r="2226" spans="2:21" ht="15" customHeight="1" x14ac:dyDescent="0.35">
      <c r="B2226" s="92"/>
      <c r="C2226" s="86"/>
      <c r="D2226" s="62"/>
      <c r="E2226" s="86"/>
      <c r="F2226" s="86"/>
      <c r="G2226" s="86"/>
      <c r="H2226" s="87"/>
      <c r="I2226" s="88"/>
      <c r="J2226" s="64"/>
      <c r="K2226" s="64"/>
      <c r="L2226" s="79" t="str">
        <f>IF(E2226+F2226+G2226=0,"",E2226*'Emission Factors'!C$26+F2226*'Emission Factors'!C$28+G2226*'Emission Factors'!$C$30)</f>
        <v/>
      </c>
      <c r="M2226" s="79" t="str">
        <f>IF(E2226+F2226+G2226=0,"",E2226*'Emission Factors'!C$27+F2226*'Emission Factors'!C$29+G2226*'Emission Factors'!$C$31)</f>
        <v/>
      </c>
      <c r="N2226" s="79" t="str">
        <f t="shared" si="102"/>
        <v/>
      </c>
      <c r="O2226" s="79" t="str">
        <f t="shared" si="103"/>
        <v/>
      </c>
      <c r="P2226" s="79" t="str">
        <f>IFERROR(N2226*'Emission Factors'!C$13+O2226*'Emission Factors'!C$20,"")</f>
        <v/>
      </c>
      <c r="Q2226" s="89" t="str">
        <f t="shared" si="104"/>
        <v/>
      </c>
      <c r="R2226" s="90" t="str">
        <f>IFERROR(N2226*'Emission Factors'!C$14+O2226*'Emission Factors'!C$21,"")</f>
        <v/>
      </c>
      <c r="S2226" s="90" t="str">
        <f>IFERROR(N2226*'Emission Factors'!C$15+O2226*'Emission Factors'!C$22,"")</f>
        <v/>
      </c>
      <c r="T2226" s="90" t="str">
        <f>IFERROR(N2226*'Emission Factors'!C$16+O2226*'Emission Factors'!C$23,"")</f>
        <v/>
      </c>
      <c r="U2226" s="28" t="str">
        <f>IFERROR(IF(K2226="Residential",N2226*'Emission Factors'!$C$17+O2226*'Emission Factors'!$C$24,N2226*'Emission Factors'!$C$18+O2226*'Emission Factors'!$C$25),"")</f>
        <v/>
      </c>
    </row>
    <row r="2227" spans="2:21" ht="15" customHeight="1" x14ac:dyDescent="0.35">
      <c r="B2227" s="92"/>
      <c r="C2227" s="86"/>
      <c r="D2227" s="63"/>
      <c r="E2227" s="86"/>
      <c r="F2227" s="86"/>
      <c r="G2227" s="86"/>
      <c r="H2227" s="87"/>
      <c r="I2227" s="88"/>
      <c r="J2227" s="64"/>
      <c r="K2227" s="64"/>
      <c r="L2227" s="79" t="str">
        <f>IF(E2227+F2227+G2227=0,"",E2227*'Emission Factors'!C$26+F2227*'Emission Factors'!C$28+G2227*'Emission Factors'!$C$30)</f>
        <v/>
      </c>
      <c r="M2227" s="79" t="str">
        <f>IF(E2227+F2227+G2227=0,"",E2227*'Emission Factors'!C$27+F2227*'Emission Factors'!C$29+G2227*'Emission Factors'!$C$31)</f>
        <v/>
      </c>
      <c r="N2227" s="79" t="str">
        <f t="shared" si="102"/>
        <v/>
      </c>
      <c r="O2227" s="79" t="str">
        <f t="shared" si="103"/>
        <v/>
      </c>
      <c r="P2227" s="79" t="str">
        <f>IFERROR(N2227*'Emission Factors'!C$13+O2227*'Emission Factors'!C$20,"")</f>
        <v/>
      </c>
      <c r="Q2227" s="89" t="str">
        <f t="shared" si="104"/>
        <v/>
      </c>
      <c r="R2227" s="90" t="str">
        <f>IFERROR(N2227*'Emission Factors'!C$14+O2227*'Emission Factors'!C$21,"")</f>
        <v/>
      </c>
      <c r="S2227" s="90" t="str">
        <f>IFERROR(N2227*'Emission Factors'!C$15+O2227*'Emission Factors'!C$22,"")</f>
        <v/>
      </c>
      <c r="T2227" s="90" t="str">
        <f>IFERROR(N2227*'Emission Factors'!C$16+O2227*'Emission Factors'!C$23,"")</f>
        <v/>
      </c>
      <c r="U2227" s="28" t="str">
        <f>IFERROR(IF(K2227="Residential",N2227*'Emission Factors'!$C$17+O2227*'Emission Factors'!$C$24,N2227*'Emission Factors'!$C$18+O2227*'Emission Factors'!$C$25),"")</f>
        <v/>
      </c>
    </row>
    <row r="2228" spans="2:21" ht="15" customHeight="1" x14ac:dyDescent="0.35">
      <c r="B2228" s="92"/>
      <c r="C2228" s="86"/>
      <c r="D2228" s="62"/>
      <c r="E2228" s="86"/>
      <c r="F2228" s="86"/>
      <c r="G2228" s="86"/>
      <c r="H2228" s="87"/>
      <c r="I2228" s="88"/>
      <c r="J2228" s="64"/>
      <c r="K2228" s="64"/>
      <c r="L2228" s="79" t="str">
        <f>IF(E2228+F2228+G2228=0,"",E2228*'Emission Factors'!C$26+F2228*'Emission Factors'!C$28+G2228*'Emission Factors'!$C$30)</f>
        <v/>
      </c>
      <c r="M2228" s="79" t="str">
        <f>IF(E2228+F2228+G2228=0,"",E2228*'Emission Factors'!C$27+F2228*'Emission Factors'!C$29+G2228*'Emission Factors'!$C$31)</f>
        <v/>
      </c>
      <c r="N2228" s="79" t="str">
        <f t="shared" si="102"/>
        <v/>
      </c>
      <c r="O2228" s="79" t="str">
        <f t="shared" si="103"/>
        <v/>
      </c>
      <c r="P2228" s="79" t="str">
        <f>IFERROR(N2228*'Emission Factors'!C$13+O2228*'Emission Factors'!C$20,"")</f>
        <v/>
      </c>
      <c r="Q2228" s="89" t="str">
        <f t="shared" si="104"/>
        <v/>
      </c>
      <c r="R2228" s="90" t="str">
        <f>IFERROR(N2228*'Emission Factors'!C$14+O2228*'Emission Factors'!C$21,"")</f>
        <v/>
      </c>
      <c r="S2228" s="90" t="str">
        <f>IFERROR(N2228*'Emission Factors'!C$15+O2228*'Emission Factors'!C$22,"")</f>
        <v/>
      </c>
      <c r="T2228" s="90" t="str">
        <f>IFERROR(N2228*'Emission Factors'!C$16+O2228*'Emission Factors'!C$23,"")</f>
        <v/>
      </c>
      <c r="U2228" s="28" t="str">
        <f>IFERROR(IF(K2228="Residential",N2228*'Emission Factors'!$C$17+O2228*'Emission Factors'!$C$24,N2228*'Emission Factors'!$C$18+O2228*'Emission Factors'!$C$25),"")</f>
        <v/>
      </c>
    </row>
    <row r="2229" spans="2:21" ht="15" customHeight="1" x14ac:dyDescent="0.35">
      <c r="B2229" s="92"/>
      <c r="C2229" s="86"/>
      <c r="D2229" s="62"/>
      <c r="E2229" s="86"/>
      <c r="F2229" s="86"/>
      <c r="G2229" s="86"/>
      <c r="H2229" s="87"/>
      <c r="I2229" s="88"/>
      <c r="J2229" s="64"/>
      <c r="K2229" s="64"/>
      <c r="L2229" s="79" t="str">
        <f>IF(E2229+F2229+G2229=0,"",E2229*'Emission Factors'!C$26+F2229*'Emission Factors'!C$28+G2229*'Emission Factors'!$C$30)</f>
        <v/>
      </c>
      <c r="M2229" s="79" t="str">
        <f>IF(E2229+F2229+G2229=0,"",E2229*'Emission Factors'!C$27+F2229*'Emission Factors'!C$29+G2229*'Emission Factors'!$C$31)</f>
        <v/>
      </c>
      <c r="N2229" s="79" t="str">
        <f t="shared" si="102"/>
        <v/>
      </c>
      <c r="O2229" s="79" t="str">
        <f t="shared" si="103"/>
        <v/>
      </c>
      <c r="P2229" s="79" t="str">
        <f>IFERROR(N2229*'Emission Factors'!C$13+O2229*'Emission Factors'!C$20,"")</f>
        <v/>
      </c>
      <c r="Q2229" s="89" t="str">
        <f t="shared" si="104"/>
        <v/>
      </c>
      <c r="R2229" s="90" t="str">
        <f>IFERROR(N2229*'Emission Factors'!C$14+O2229*'Emission Factors'!C$21,"")</f>
        <v/>
      </c>
      <c r="S2229" s="90" t="str">
        <f>IFERROR(N2229*'Emission Factors'!C$15+O2229*'Emission Factors'!C$22,"")</f>
        <v/>
      </c>
      <c r="T2229" s="90" t="str">
        <f>IFERROR(N2229*'Emission Factors'!C$16+O2229*'Emission Factors'!C$23,"")</f>
        <v/>
      </c>
      <c r="U2229" s="28" t="str">
        <f>IFERROR(IF(K2229="Residential",N2229*'Emission Factors'!$C$17+O2229*'Emission Factors'!$C$24,N2229*'Emission Factors'!$C$18+O2229*'Emission Factors'!$C$25),"")</f>
        <v/>
      </c>
    </row>
    <row r="2230" spans="2:21" ht="15" customHeight="1" x14ac:dyDescent="0.35">
      <c r="B2230" s="92"/>
      <c r="C2230" s="86"/>
      <c r="D2230" s="62"/>
      <c r="E2230" s="86"/>
      <c r="F2230" s="86"/>
      <c r="G2230" s="86"/>
      <c r="H2230" s="87"/>
      <c r="I2230" s="88"/>
      <c r="J2230" s="64"/>
      <c r="K2230" s="64"/>
      <c r="L2230" s="79" t="str">
        <f>IF(E2230+F2230+G2230=0,"",E2230*'Emission Factors'!C$26+F2230*'Emission Factors'!C$28+G2230*'Emission Factors'!$C$30)</f>
        <v/>
      </c>
      <c r="M2230" s="79" t="str">
        <f>IF(E2230+F2230+G2230=0,"",E2230*'Emission Factors'!C$27+F2230*'Emission Factors'!C$29+G2230*'Emission Factors'!$C$31)</f>
        <v/>
      </c>
      <c r="N2230" s="79" t="str">
        <f t="shared" si="102"/>
        <v/>
      </c>
      <c r="O2230" s="79" t="str">
        <f t="shared" si="103"/>
        <v/>
      </c>
      <c r="P2230" s="79" t="str">
        <f>IFERROR(N2230*'Emission Factors'!C$13+O2230*'Emission Factors'!C$20,"")</f>
        <v/>
      </c>
      <c r="Q2230" s="89" t="str">
        <f t="shared" si="104"/>
        <v/>
      </c>
      <c r="R2230" s="90" t="str">
        <f>IFERROR(N2230*'Emission Factors'!C$14+O2230*'Emission Factors'!C$21,"")</f>
        <v/>
      </c>
      <c r="S2230" s="90" t="str">
        <f>IFERROR(N2230*'Emission Factors'!C$15+O2230*'Emission Factors'!C$22,"")</f>
        <v/>
      </c>
      <c r="T2230" s="90" t="str">
        <f>IFERROR(N2230*'Emission Factors'!C$16+O2230*'Emission Factors'!C$23,"")</f>
        <v/>
      </c>
      <c r="U2230" s="28" t="str">
        <f>IFERROR(IF(K2230="Residential",N2230*'Emission Factors'!$C$17+O2230*'Emission Factors'!$C$24,N2230*'Emission Factors'!$C$18+O2230*'Emission Factors'!$C$25),"")</f>
        <v/>
      </c>
    </row>
    <row r="2231" spans="2:21" ht="15" customHeight="1" x14ac:dyDescent="0.35">
      <c r="B2231" s="92"/>
      <c r="C2231" s="86"/>
      <c r="D2231" s="62"/>
      <c r="E2231" s="86"/>
      <c r="F2231" s="86"/>
      <c r="G2231" s="86"/>
      <c r="H2231" s="87"/>
      <c r="I2231" s="88"/>
      <c r="J2231" s="64"/>
      <c r="K2231" s="64"/>
      <c r="L2231" s="79" t="str">
        <f>IF(E2231+F2231+G2231=0,"",E2231*'Emission Factors'!C$26+F2231*'Emission Factors'!C$28+G2231*'Emission Factors'!$C$30)</f>
        <v/>
      </c>
      <c r="M2231" s="79" t="str">
        <f>IF(E2231+F2231+G2231=0,"",E2231*'Emission Factors'!C$27+F2231*'Emission Factors'!C$29+G2231*'Emission Factors'!$C$31)</f>
        <v/>
      </c>
      <c r="N2231" s="79" t="str">
        <f t="shared" si="102"/>
        <v/>
      </c>
      <c r="O2231" s="79" t="str">
        <f t="shared" si="103"/>
        <v/>
      </c>
      <c r="P2231" s="79" t="str">
        <f>IFERROR(N2231*'Emission Factors'!C$13+O2231*'Emission Factors'!C$20,"")</f>
        <v/>
      </c>
      <c r="Q2231" s="89" t="str">
        <f t="shared" si="104"/>
        <v/>
      </c>
      <c r="R2231" s="90" t="str">
        <f>IFERROR(N2231*'Emission Factors'!C$14+O2231*'Emission Factors'!C$21,"")</f>
        <v/>
      </c>
      <c r="S2231" s="90" t="str">
        <f>IFERROR(N2231*'Emission Factors'!C$15+O2231*'Emission Factors'!C$22,"")</f>
        <v/>
      </c>
      <c r="T2231" s="90" t="str">
        <f>IFERROR(N2231*'Emission Factors'!C$16+O2231*'Emission Factors'!C$23,"")</f>
        <v/>
      </c>
      <c r="U2231" s="28" t="str">
        <f>IFERROR(IF(K2231="Residential",N2231*'Emission Factors'!$C$17+O2231*'Emission Factors'!$C$24,N2231*'Emission Factors'!$C$18+O2231*'Emission Factors'!$C$25),"")</f>
        <v/>
      </c>
    </row>
    <row r="2232" spans="2:21" ht="15" customHeight="1" x14ac:dyDescent="0.35">
      <c r="B2232" s="92"/>
      <c r="C2232" s="86"/>
      <c r="D2232" s="63"/>
      <c r="E2232" s="86"/>
      <c r="F2232" s="86"/>
      <c r="G2232" s="86"/>
      <c r="H2232" s="87"/>
      <c r="I2232" s="88"/>
      <c r="J2232" s="64"/>
      <c r="K2232" s="64"/>
      <c r="L2232" s="79" t="str">
        <f>IF(E2232+F2232+G2232=0,"",E2232*'Emission Factors'!C$26+F2232*'Emission Factors'!C$28+G2232*'Emission Factors'!$C$30)</f>
        <v/>
      </c>
      <c r="M2232" s="79" t="str">
        <f>IF(E2232+F2232+G2232=0,"",E2232*'Emission Factors'!C$27+F2232*'Emission Factors'!C$29+G2232*'Emission Factors'!$C$31)</f>
        <v/>
      </c>
      <c r="N2232" s="79" t="str">
        <f t="shared" si="102"/>
        <v/>
      </c>
      <c r="O2232" s="79" t="str">
        <f t="shared" si="103"/>
        <v/>
      </c>
      <c r="P2232" s="79" t="str">
        <f>IFERROR(N2232*'Emission Factors'!C$13+O2232*'Emission Factors'!C$20,"")</f>
        <v/>
      </c>
      <c r="Q2232" s="89" t="str">
        <f t="shared" si="104"/>
        <v/>
      </c>
      <c r="R2232" s="90" t="str">
        <f>IFERROR(N2232*'Emission Factors'!C$14+O2232*'Emission Factors'!C$21,"")</f>
        <v/>
      </c>
      <c r="S2232" s="90" t="str">
        <f>IFERROR(N2232*'Emission Factors'!C$15+O2232*'Emission Factors'!C$22,"")</f>
        <v/>
      </c>
      <c r="T2232" s="90" t="str">
        <f>IFERROR(N2232*'Emission Factors'!C$16+O2232*'Emission Factors'!C$23,"")</f>
        <v/>
      </c>
      <c r="U2232" s="28" t="str">
        <f>IFERROR(IF(K2232="Residential",N2232*'Emission Factors'!$C$17+O2232*'Emission Factors'!$C$24,N2232*'Emission Factors'!$C$18+O2232*'Emission Factors'!$C$25),"")</f>
        <v/>
      </c>
    </row>
    <row r="2233" spans="2:21" ht="15" customHeight="1" x14ac:dyDescent="0.35">
      <c r="B2233" s="92"/>
      <c r="C2233" s="86"/>
      <c r="D2233" s="62"/>
      <c r="E2233" s="86"/>
      <c r="F2233" s="86"/>
      <c r="G2233" s="86"/>
      <c r="H2233" s="87"/>
      <c r="I2233" s="88"/>
      <c r="J2233" s="64"/>
      <c r="K2233" s="64"/>
      <c r="L2233" s="79" t="str">
        <f>IF(E2233+F2233+G2233=0,"",E2233*'Emission Factors'!C$26+F2233*'Emission Factors'!C$28+G2233*'Emission Factors'!$C$30)</f>
        <v/>
      </c>
      <c r="M2233" s="79" t="str">
        <f>IF(E2233+F2233+G2233=0,"",E2233*'Emission Factors'!C$27+F2233*'Emission Factors'!C$29+G2233*'Emission Factors'!$C$31)</f>
        <v/>
      </c>
      <c r="N2233" s="79" t="str">
        <f t="shared" si="102"/>
        <v/>
      </c>
      <c r="O2233" s="79" t="str">
        <f t="shared" si="103"/>
        <v/>
      </c>
      <c r="P2233" s="79" t="str">
        <f>IFERROR(N2233*'Emission Factors'!C$13+O2233*'Emission Factors'!C$20,"")</f>
        <v/>
      </c>
      <c r="Q2233" s="89" t="str">
        <f t="shared" si="104"/>
        <v/>
      </c>
      <c r="R2233" s="90" t="str">
        <f>IFERROR(N2233*'Emission Factors'!C$14+O2233*'Emission Factors'!C$21,"")</f>
        <v/>
      </c>
      <c r="S2233" s="90" t="str">
        <f>IFERROR(N2233*'Emission Factors'!C$15+O2233*'Emission Factors'!C$22,"")</f>
        <v/>
      </c>
      <c r="T2233" s="90" t="str">
        <f>IFERROR(N2233*'Emission Factors'!C$16+O2233*'Emission Factors'!C$23,"")</f>
        <v/>
      </c>
      <c r="U2233" s="28" t="str">
        <f>IFERROR(IF(K2233="Residential",N2233*'Emission Factors'!$C$17+O2233*'Emission Factors'!$C$24,N2233*'Emission Factors'!$C$18+O2233*'Emission Factors'!$C$25),"")</f>
        <v/>
      </c>
    </row>
    <row r="2234" spans="2:21" ht="15" customHeight="1" x14ac:dyDescent="0.35">
      <c r="B2234" s="92"/>
      <c r="C2234" s="86"/>
      <c r="D2234" s="62"/>
      <c r="E2234" s="86"/>
      <c r="F2234" s="86"/>
      <c r="G2234" s="86"/>
      <c r="H2234" s="87"/>
      <c r="I2234" s="88"/>
      <c r="J2234" s="64"/>
      <c r="K2234" s="64"/>
      <c r="L2234" s="79" t="str">
        <f>IF(E2234+F2234+G2234=0,"",E2234*'Emission Factors'!C$26+F2234*'Emission Factors'!C$28+G2234*'Emission Factors'!$C$30)</f>
        <v/>
      </c>
      <c r="M2234" s="79" t="str">
        <f>IF(E2234+F2234+G2234=0,"",E2234*'Emission Factors'!C$27+F2234*'Emission Factors'!C$29+G2234*'Emission Factors'!$C$31)</f>
        <v/>
      </c>
      <c r="N2234" s="79" t="str">
        <f t="shared" si="102"/>
        <v/>
      </c>
      <c r="O2234" s="79" t="str">
        <f t="shared" si="103"/>
        <v/>
      </c>
      <c r="P2234" s="79" t="str">
        <f>IFERROR(N2234*'Emission Factors'!C$13+O2234*'Emission Factors'!C$20,"")</f>
        <v/>
      </c>
      <c r="Q2234" s="89" t="str">
        <f t="shared" si="104"/>
        <v/>
      </c>
      <c r="R2234" s="90" t="str">
        <f>IFERROR(N2234*'Emission Factors'!C$14+O2234*'Emission Factors'!C$21,"")</f>
        <v/>
      </c>
      <c r="S2234" s="90" t="str">
        <f>IFERROR(N2234*'Emission Factors'!C$15+O2234*'Emission Factors'!C$22,"")</f>
        <v/>
      </c>
      <c r="T2234" s="90" t="str">
        <f>IFERROR(N2234*'Emission Factors'!C$16+O2234*'Emission Factors'!C$23,"")</f>
        <v/>
      </c>
      <c r="U2234" s="28" t="str">
        <f>IFERROR(IF(K2234="Residential",N2234*'Emission Factors'!$C$17+O2234*'Emission Factors'!$C$24,N2234*'Emission Factors'!$C$18+O2234*'Emission Factors'!$C$25),"")</f>
        <v/>
      </c>
    </row>
    <row r="2235" spans="2:21" ht="15" customHeight="1" x14ac:dyDescent="0.35">
      <c r="B2235" s="92"/>
      <c r="C2235" s="86"/>
      <c r="D2235" s="62"/>
      <c r="E2235" s="86"/>
      <c r="F2235" s="86"/>
      <c r="G2235" s="86"/>
      <c r="H2235" s="87"/>
      <c r="I2235" s="88"/>
      <c r="J2235" s="64"/>
      <c r="K2235" s="64"/>
      <c r="L2235" s="79" t="str">
        <f>IF(E2235+F2235+G2235=0,"",E2235*'Emission Factors'!C$26+F2235*'Emission Factors'!C$28+G2235*'Emission Factors'!$C$30)</f>
        <v/>
      </c>
      <c r="M2235" s="79" t="str">
        <f>IF(E2235+F2235+G2235=0,"",E2235*'Emission Factors'!C$27+F2235*'Emission Factors'!C$29+G2235*'Emission Factors'!$C$31)</f>
        <v/>
      </c>
      <c r="N2235" s="79" t="str">
        <f t="shared" si="102"/>
        <v/>
      </c>
      <c r="O2235" s="79" t="str">
        <f t="shared" si="103"/>
        <v/>
      </c>
      <c r="P2235" s="79" t="str">
        <f>IFERROR(N2235*'Emission Factors'!C$13+O2235*'Emission Factors'!C$20,"")</f>
        <v/>
      </c>
      <c r="Q2235" s="89" t="str">
        <f t="shared" si="104"/>
        <v/>
      </c>
      <c r="R2235" s="90" t="str">
        <f>IFERROR(N2235*'Emission Factors'!C$14+O2235*'Emission Factors'!C$21,"")</f>
        <v/>
      </c>
      <c r="S2235" s="90" t="str">
        <f>IFERROR(N2235*'Emission Factors'!C$15+O2235*'Emission Factors'!C$22,"")</f>
        <v/>
      </c>
      <c r="T2235" s="90" t="str">
        <f>IFERROR(N2235*'Emission Factors'!C$16+O2235*'Emission Factors'!C$23,"")</f>
        <v/>
      </c>
      <c r="U2235" s="28" t="str">
        <f>IFERROR(IF(K2235="Residential",N2235*'Emission Factors'!$C$17+O2235*'Emission Factors'!$C$24,N2235*'Emission Factors'!$C$18+O2235*'Emission Factors'!$C$25),"")</f>
        <v/>
      </c>
    </row>
    <row r="2236" spans="2:21" ht="15" customHeight="1" x14ac:dyDescent="0.35">
      <c r="B2236" s="92"/>
      <c r="C2236" s="86"/>
      <c r="D2236" s="62"/>
      <c r="E2236" s="86"/>
      <c r="F2236" s="86"/>
      <c r="G2236" s="86"/>
      <c r="H2236" s="87"/>
      <c r="I2236" s="88"/>
      <c r="J2236" s="64"/>
      <c r="K2236" s="64"/>
      <c r="L2236" s="79" t="str">
        <f>IF(E2236+F2236+G2236=0,"",E2236*'Emission Factors'!C$26+F2236*'Emission Factors'!C$28+G2236*'Emission Factors'!$C$30)</f>
        <v/>
      </c>
      <c r="M2236" s="79" t="str">
        <f>IF(E2236+F2236+G2236=0,"",E2236*'Emission Factors'!C$27+F2236*'Emission Factors'!C$29+G2236*'Emission Factors'!$C$31)</f>
        <v/>
      </c>
      <c r="N2236" s="79" t="str">
        <f t="shared" si="102"/>
        <v/>
      </c>
      <c r="O2236" s="79" t="str">
        <f t="shared" si="103"/>
        <v/>
      </c>
      <c r="P2236" s="79" t="str">
        <f>IFERROR(N2236*'Emission Factors'!C$13+O2236*'Emission Factors'!C$20,"")</f>
        <v/>
      </c>
      <c r="Q2236" s="89" t="str">
        <f t="shared" si="104"/>
        <v/>
      </c>
      <c r="R2236" s="90" t="str">
        <f>IFERROR(N2236*'Emission Factors'!C$14+O2236*'Emission Factors'!C$21,"")</f>
        <v/>
      </c>
      <c r="S2236" s="90" t="str">
        <f>IFERROR(N2236*'Emission Factors'!C$15+O2236*'Emission Factors'!C$22,"")</f>
        <v/>
      </c>
      <c r="T2236" s="90" t="str">
        <f>IFERROR(N2236*'Emission Factors'!C$16+O2236*'Emission Factors'!C$23,"")</f>
        <v/>
      </c>
      <c r="U2236" s="28" t="str">
        <f>IFERROR(IF(K2236="Residential",N2236*'Emission Factors'!$C$17+O2236*'Emission Factors'!$C$24,N2236*'Emission Factors'!$C$18+O2236*'Emission Factors'!$C$25),"")</f>
        <v/>
      </c>
    </row>
    <row r="2237" spans="2:21" ht="15" customHeight="1" x14ac:dyDescent="0.35">
      <c r="B2237" s="92"/>
      <c r="C2237" s="86"/>
      <c r="D2237" s="63"/>
      <c r="E2237" s="86"/>
      <c r="F2237" s="86"/>
      <c r="G2237" s="86"/>
      <c r="H2237" s="87"/>
      <c r="I2237" s="88"/>
      <c r="J2237" s="64"/>
      <c r="K2237" s="64"/>
      <c r="L2237" s="79" t="str">
        <f>IF(E2237+F2237+G2237=0,"",E2237*'Emission Factors'!C$26+F2237*'Emission Factors'!C$28+G2237*'Emission Factors'!$C$30)</f>
        <v/>
      </c>
      <c r="M2237" s="79" t="str">
        <f>IF(E2237+F2237+G2237=0,"",E2237*'Emission Factors'!C$27+F2237*'Emission Factors'!C$29+G2237*'Emission Factors'!$C$31)</f>
        <v/>
      </c>
      <c r="N2237" s="79" t="str">
        <f t="shared" si="102"/>
        <v/>
      </c>
      <c r="O2237" s="79" t="str">
        <f t="shared" si="103"/>
        <v/>
      </c>
      <c r="P2237" s="79" t="str">
        <f>IFERROR(N2237*'Emission Factors'!C$13+O2237*'Emission Factors'!C$20,"")</f>
        <v/>
      </c>
      <c r="Q2237" s="89" t="str">
        <f t="shared" si="104"/>
        <v/>
      </c>
      <c r="R2237" s="90" t="str">
        <f>IFERROR(N2237*'Emission Factors'!C$14+O2237*'Emission Factors'!C$21,"")</f>
        <v/>
      </c>
      <c r="S2237" s="90" t="str">
        <f>IFERROR(N2237*'Emission Factors'!C$15+O2237*'Emission Factors'!C$22,"")</f>
        <v/>
      </c>
      <c r="T2237" s="90" t="str">
        <f>IFERROR(N2237*'Emission Factors'!C$16+O2237*'Emission Factors'!C$23,"")</f>
        <v/>
      </c>
      <c r="U2237" s="28" t="str">
        <f>IFERROR(IF(K2237="Residential",N2237*'Emission Factors'!$C$17+O2237*'Emission Factors'!$C$24,N2237*'Emission Factors'!$C$18+O2237*'Emission Factors'!$C$25),"")</f>
        <v/>
      </c>
    </row>
    <row r="2238" spans="2:21" ht="15" customHeight="1" x14ac:dyDescent="0.35">
      <c r="B2238" s="92"/>
      <c r="C2238" s="86"/>
      <c r="D2238" s="62"/>
      <c r="E2238" s="86"/>
      <c r="F2238" s="86"/>
      <c r="G2238" s="86"/>
      <c r="H2238" s="87"/>
      <c r="I2238" s="88"/>
      <c r="J2238" s="64"/>
      <c r="K2238" s="64"/>
      <c r="L2238" s="79" t="str">
        <f>IF(E2238+F2238+G2238=0,"",E2238*'Emission Factors'!C$26+F2238*'Emission Factors'!C$28+G2238*'Emission Factors'!$C$30)</f>
        <v/>
      </c>
      <c r="M2238" s="79" t="str">
        <f>IF(E2238+F2238+G2238=0,"",E2238*'Emission Factors'!C$27+F2238*'Emission Factors'!C$29+G2238*'Emission Factors'!$C$31)</f>
        <v/>
      </c>
      <c r="N2238" s="79" t="str">
        <f t="shared" si="102"/>
        <v/>
      </c>
      <c r="O2238" s="79" t="str">
        <f t="shared" si="103"/>
        <v/>
      </c>
      <c r="P2238" s="79" t="str">
        <f>IFERROR(N2238*'Emission Factors'!C$13+O2238*'Emission Factors'!C$20,"")</f>
        <v/>
      </c>
      <c r="Q2238" s="89" t="str">
        <f t="shared" si="104"/>
        <v/>
      </c>
      <c r="R2238" s="90" t="str">
        <f>IFERROR(N2238*'Emission Factors'!C$14+O2238*'Emission Factors'!C$21,"")</f>
        <v/>
      </c>
      <c r="S2238" s="90" t="str">
        <f>IFERROR(N2238*'Emission Factors'!C$15+O2238*'Emission Factors'!C$22,"")</f>
        <v/>
      </c>
      <c r="T2238" s="90" t="str">
        <f>IFERROR(N2238*'Emission Factors'!C$16+O2238*'Emission Factors'!C$23,"")</f>
        <v/>
      </c>
      <c r="U2238" s="28" t="str">
        <f>IFERROR(IF(K2238="Residential",N2238*'Emission Factors'!$C$17+O2238*'Emission Factors'!$C$24,N2238*'Emission Factors'!$C$18+O2238*'Emission Factors'!$C$25),"")</f>
        <v/>
      </c>
    </row>
    <row r="2239" spans="2:21" ht="15" customHeight="1" x14ac:dyDescent="0.35">
      <c r="B2239" s="92"/>
      <c r="C2239" s="86"/>
      <c r="D2239" s="62"/>
      <c r="E2239" s="86"/>
      <c r="F2239" s="86"/>
      <c r="G2239" s="86"/>
      <c r="H2239" s="87"/>
      <c r="I2239" s="88"/>
      <c r="J2239" s="64"/>
      <c r="K2239" s="64"/>
      <c r="L2239" s="79" t="str">
        <f>IF(E2239+F2239+G2239=0,"",E2239*'Emission Factors'!C$26+F2239*'Emission Factors'!C$28+G2239*'Emission Factors'!$C$30)</f>
        <v/>
      </c>
      <c r="M2239" s="79" t="str">
        <f>IF(E2239+F2239+G2239=0,"",E2239*'Emission Factors'!C$27+F2239*'Emission Factors'!C$29+G2239*'Emission Factors'!$C$31)</f>
        <v/>
      </c>
      <c r="N2239" s="79" t="str">
        <f t="shared" si="102"/>
        <v/>
      </c>
      <c r="O2239" s="79" t="str">
        <f t="shared" si="103"/>
        <v/>
      </c>
      <c r="P2239" s="79" t="str">
        <f>IFERROR(N2239*'Emission Factors'!C$13+O2239*'Emission Factors'!C$20,"")</f>
        <v/>
      </c>
      <c r="Q2239" s="89" t="str">
        <f t="shared" si="104"/>
        <v/>
      </c>
      <c r="R2239" s="90" t="str">
        <f>IFERROR(N2239*'Emission Factors'!C$14+O2239*'Emission Factors'!C$21,"")</f>
        <v/>
      </c>
      <c r="S2239" s="90" t="str">
        <f>IFERROR(N2239*'Emission Factors'!C$15+O2239*'Emission Factors'!C$22,"")</f>
        <v/>
      </c>
      <c r="T2239" s="90" t="str">
        <f>IFERROR(N2239*'Emission Factors'!C$16+O2239*'Emission Factors'!C$23,"")</f>
        <v/>
      </c>
      <c r="U2239" s="28" t="str">
        <f>IFERROR(IF(K2239="Residential",N2239*'Emission Factors'!$C$17+O2239*'Emission Factors'!$C$24,N2239*'Emission Factors'!$C$18+O2239*'Emission Factors'!$C$25),"")</f>
        <v/>
      </c>
    </row>
    <row r="2240" spans="2:21" ht="15" customHeight="1" x14ac:dyDescent="0.35">
      <c r="B2240" s="92"/>
      <c r="C2240" s="86"/>
      <c r="D2240" s="62"/>
      <c r="E2240" s="86"/>
      <c r="F2240" s="86"/>
      <c r="G2240" s="86"/>
      <c r="H2240" s="87"/>
      <c r="I2240" s="88"/>
      <c r="J2240" s="64"/>
      <c r="K2240" s="64"/>
      <c r="L2240" s="79" t="str">
        <f>IF(E2240+F2240+G2240=0,"",E2240*'Emission Factors'!C$26+F2240*'Emission Factors'!C$28+G2240*'Emission Factors'!$C$30)</f>
        <v/>
      </c>
      <c r="M2240" s="79" t="str">
        <f>IF(E2240+F2240+G2240=0,"",E2240*'Emission Factors'!C$27+F2240*'Emission Factors'!C$29+G2240*'Emission Factors'!$C$31)</f>
        <v/>
      </c>
      <c r="N2240" s="79" t="str">
        <f t="shared" si="102"/>
        <v/>
      </c>
      <c r="O2240" s="79" t="str">
        <f t="shared" si="103"/>
        <v/>
      </c>
      <c r="P2240" s="79" t="str">
        <f>IFERROR(N2240*'Emission Factors'!C$13+O2240*'Emission Factors'!C$20,"")</f>
        <v/>
      </c>
      <c r="Q2240" s="89" t="str">
        <f t="shared" si="104"/>
        <v/>
      </c>
      <c r="R2240" s="90" t="str">
        <f>IFERROR(N2240*'Emission Factors'!C$14+O2240*'Emission Factors'!C$21,"")</f>
        <v/>
      </c>
      <c r="S2240" s="90" t="str">
        <f>IFERROR(N2240*'Emission Factors'!C$15+O2240*'Emission Factors'!C$22,"")</f>
        <v/>
      </c>
      <c r="T2240" s="90" t="str">
        <f>IFERROR(N2240*'Emission Factors'!C$16+O2240*'Emission Factors'!C$23,"")</f>
        <v/>
      </c>
      <c r="U2240" s="28" t="str">
        <f>IFERROR(IF(K2240="Residential",N2240*'Emission Factors'!$C$17+O2240*'Emission Factors'!$C$24,N2240*'Emission Factors'!$C$18+O2240*'Emission Factors'!$C$25),"")</f>
        <v/>
      </c>
    </row>
    <row r="2241" spans="2:21" ht="15" customHeight="1" x14ac:dyDescent="0.35">
      <c r="B2241" s="92"/>
      <c r="C2241" s="86"/>
      <c r="D2241" s="62"/>
      <c r="E2241" s="86"/>
      <c r="F2241" s="86"/>
      <c r="G2241" s="86"/>
      <c r="H2241" s="87"/>
      <c r="I2241" s="88"/>
      <c r="J2241" s="64"/>
      <c r="K2241" s="64"/>
      <c r="L2241" s="79" t="str">
        <f>IF(E2241+F2241+G2241=0,"",E2241*'Emission Factors'!C$26+F2241*'Emission Factors'!C$28+G2241*'Emission Factors'!$C$30)</f>
        <v/>
      </c>
      <c r="M2241" s="79" t="str">
        <f>IF(E2241+F2241+G2241=0,"",E2241*'Emission Factors'!C$27+F2241*'Emission Factors'!C$29+G2241*'Emission Factors'!$C$31)</f>
        <v/>
      </c>
      <c r="N2241" s="79" t="str">
        <f t="shared" si="102"/>
        <v/>
      </c>
      <c r="O2241" s="79" t="str">
        <f t="shared" si="103"/>
        <v/>
      </c>
      <c r="P2241" s="79" t="str">
        <f>IFERROR(N2241*'Emission Factors'!C$13+O2241*'Emission Factors'!C$20,"")</f>
        <v/>
      </c>
      <c r="Q2241" s="89" t="str">
        <f t="shared" si="104"/>
        <v/>
      </c>
      <c r="R2241" s="90" t="str">
        <f>IFERROR(N2241*'Emission Factors'!C$14+O2241*'Emission Factors'!C$21,"")</f>
        <v/>
      </c>
      <c r="S2241" s="90" t="str">
        <f>IFERROR(N2241*'Emission Factors'!C$15+O2241*'Emission Factors'!C$22,"")</f>
        <v/>
      </c>
      <c r="T2241" s="90" t="str">
        <f>IFERROR(N2241*'Emission Factors'!C$16+O2241*'Emission Factors'!C$23,"")</f>
        <v/>
      </c>
      <c r="U2241" s="28" t="str">
        <f>IFERROR(IF(K2241="Residential",N2241*'Emission Factors'!$C$17+O2241*'Emission Factors'!$C$24,N2241*'Emission Factors'!$C$18+O2241*'Emission Factors'!$C$25),"")</f>
        <v/>
      </c>
    </row>
    <row r="2242" spans="2:21" ht="15" customHeight="1" x14ac:dyDescent="0.35">
      <c r="B2242" s="92"/>
      <c r="C2242" s="86"/>
      <c r="D2242" s="63"/>
      <c r="E2242" s="86"/>
      <c r="F2242" s="86"/>
      <c r="G2242" s="86"/>
      <c r="H2242" s="87"/>
      <c r="I2242" s="88"/>
      <c r="J2242" s="64"/>
      <c r="K2242" s="64"/>
      <c r="L2242" s="79" t="str">
        <f>IF(E2242+F2242+G2242=0,"",E2242*'Emission Factors'!C$26+F2242*'Emission Factors'!C$28+G2242*'Emission Factors'!$C$30)</f>
        <v/>
      </c>
      <c r="M2242" s="79" t="str">
        <f>IF(E2242+F2242+G2242=0,"",E2242*'Emission Factors'!C$27+F2242*'Emission Factors'!C$29+G2242*'Emission Factors'!$C$31)</f>
        <v/>
      </c>
      <c r="N2242" s="79" t="str">
        <f t="shared" si="102"/>
        <v/>
      </c>
      <c r="O2242" s="79" t="str">
        <f t="shared" si="103"/>
        <v/>
      </c>
      <c r="P2242" s="79" t="str">
        <f>IFERROR(N2242*'Emission Factors'!C$13+O2242*'Emission Factors'!C$20,"")</f>
        <v/>
      </c>
      <c r="Q2242" s="89" t="str">
        <f t="shared" si="104"/>
        <v/>
      </c>
      <c r="R2242" s="90" t="str">
        <f>IFERROR(N2242*'Emission Factors'!C$14+O2242*'Emission Factors'!C$21,"")</f>
        <v/>
      </c>
      <c r="S2242" s="90" t="str">
        <f>IFERROR(N2242*'Emission Factors'!C$15+O2242*'Emission Factors'!C$22,"")</f>
        <v/>
      </c>
      <c r="T2242" s="90" t="str">
        <f>IFERROR(N2242*'Emission Factors'!C$16+O2242*'Emission Factors'!C$23,"")</f>
        <v/>
      </c>
      <c r="U2242" s="28" t="str">
        <f>IFERROR(IF(K2242="Residential",N2242*'Emission Factors'!$C$17+O2242*'Emission Factors'!$C$24,N2242*'Emission Factors'!$C$18+O2242*'Emission Factors'!$C$25),"")</f>
        <v/>
      </c>
    </row>
    <row r="2243" spans="2:21" ht="15" customHeight="1" x14ac:dyDescent="0.35">
      <c r="B2243" s="92"/>
      <c r="C2243" s="86"/>
      <c r="D2243" s="62"/>
      <c r="E2243" s="86"/>
      <c r="F2243" s="86"/>
      <c r="G2243" s="86"/>
      <c r="H2243" s="87"/>
      <c r="I2243" s="88"/>
      <c r="J2243" s="64"/>
      <c r="K2243" s="64"/>
      <c r="L2243" s="79" t="str">
        <f>IF(E2243+F2243+G2243=0,"",E2243*'Emission Factors'!C$26+F2243*'Emission Factors'!C$28+G2243*'Emission Factors'!$C$30)</f>
        <v/>
      </c>
      <c r="M2243" s="79" t="str">
        <f>IF(E2243+F2243+G2243=0,"",E2243*'Emission Factors'!C$27+F2243*'Emission Factors'!C$29+G2243*'Emission Factors'!$C$31)</f>
        <v/>
      </c>
      <c r="N2243" s="79" t="str">
        <f t="shared" si="102"/>
        <v/>
      </c>
      <c r="O2243" s="79" t="str">
        <f t="shared" si="103"/>
        <v/>
      </c>
      <c r="P2243" s="79" t="str">
        <f>IFERROR(N2243*'Emission Factors'!C$13+O2243*'Emission Factors'!C$20,"")</f>
        <v/>
      </c>
      <c r="Q2243" s="89" t="str">
        <f t="shared" si="104"/>
        <v/>
      </c>
      <c r="R2243" s="90" t="str">
        <f>IFERROR(N2243*'Emission Factors'!C$14+O2243*'Emission Factors'!C$21,"")</f>
        <v/>
      </c>
      <c r="S2243" s="90" t="str">
        <f>IFERROR(N2243*'Emission Factors'!C$15+O2243*'Emission Factors'!C$22,"")</f>
        <v/>
      </c>
      <c r="T2243" s="90" t="str">
        <f>IFERROR(N2243*'Emission Factors'!C$16+O2243*'Emission Factors'!C$23,"")</f>
        <v/>
      </c>
      <c r="U2243" s="28" t="str">
        <f>IFERROR(IF(K2243="Residential",N2243*'Emission Factors'!$C$17+O2243*'Emission Factors'!$C$24,N2243*'Emission Factors'!$C$18+O2243*'Emission Factors'!$C$25),"")</f>
        <v/>
      </c>
    </row>
    <row r="2244" spans="2:21" ht="15" customHeight="1" x14ac:dyDescent="0.35">
      <c r="B2244" s="92"/>
      <c r="C2244" s="86"/>
      <c r="D2244" s="62"/>
      <c r="E2244" s="86"/>
      <c r="F2244" s="86"/>
      <c r="G2244" s="86"/>
      <c r="H2244" s="87"/>
      <c r="I2244" s="88"/>
      <c r="J2244" s="64"/>
      <c r="K2244" s="64"/>
      <c r="L2244" s="79" t="str">
        <f>IF(E2244+F2244+G2244=0,"",E2244*'Emission Factors'!C$26+F2244*'Emission Factors'!C$28+G2244*'Emission Factors'!$C$30)</f>
        <v/>
      </c>
      <c r="M2244" s="79" t="str">
        <f>IF(E2244+F2244+G2244=0,"",E2244*'Emission Factors'!C$27+F2244*'Emission Factors'!C$29+G2244*'Emission Factors'!$C$31)</f>
        <v/>
      </c>
      <c r="N2244" s="79" t="str">
        <f t="shared" si="102"/>
        <v/>
      </c>
      <c r="O2244" s="79" t="str">
        <f t="shared" si="103"/>
        <v/>
      </c>
      <c r="P2244" s="79" t="str">
        <f>IFERROR(N2244*'Emission Factors'!C$13+O2244*'Emission Factors'!C$20,"")</f>
        <v/>
      </c>
      <c r="Q2244" s="89" t="str">
        <f t="shared" si="104"/>
        <v/>
      </c>
      <c r="R2244" s="90" t="str">
        <f>IFERROR(N2244*'Emission Factors'!C$14+O2244*'Emission Factors'!C$21,"")</f>
        <v/>
      </c>
      <c r="S2244" s="90" t="str">
        <f>IFERROR(N2244*'Emission Factors'!C$15+O2244*'Emission Factors'!C$22,"")</f>
        <v/>
      </c>
      <c r="T2244" s="90" t="str">
        <f>IFERROR(N2244*'Emission Factors'!C$16+O2244*'Emission Factors'!C$23,"")</f>
        <v/>
      </c>
      <c r="U2244" s="28" t="str">
        <f>IFERROR(IF(K2244="Residential",N2244*'Emission Factors'!$C$17+O2244*'Emission Factors'!$C$24,N2244*'Emission Factors'!$C$18+O2244*'Emission Factors'!$C$25),"")</f>
        <v/>
      </c>
    </row>
    <row r="2245" spans="2:21" ht="15" customHeight="1" x14ac:dyDescent="0.35">
      <c r="B2245" s="92"/>
      <c r="C2245" s="86"/>
      <c r="D2245" s="62"/>
      <c r="E2245" s="86"/>
      <c r="F2245" s="86"/>
      <c r="G2245" s="86"/>
      <c r="H2245" s="87"/>
      <c r="I2245" s="88"/>
      <c r="J2245" s="64"/>
      <c r="K2245" s="64"/>
      <c r="L2245" s="79" t="str">
        <f>IF(E2245+F2245+G2245=0,"",E2245*'Emission Factors'!C$26+F2245*'Emission Factors'!C$28+G2245*'Emission Factors'!$C$30)</f>
        <v/>
      </c>
      <c r="M2245" s="79" t="str">
        <f>IF(E2245+F2245+G2245=0,"",E2245*'Emission Factors'!C$27+F2245*'Emission Factors'!C$29+G2245*'Emission Factors'!$C$31)</f>
        <v/>
      </c>
      <c r="N2245" s="79" t="str">
        <f t="shared" si="102"/>
        <v/>
      </c>
      <c r="O2245" s="79" t="str">
        <f t="shared" si="103"/>
        <v/>
      </c>
      <c r="P2245" s="79" t="str">
        <f>IFERROR(N2245*'Emission Factors'!C$13+O2245*'Emission Factors'!C$20,"")</f>
        <v/>
      </c>
      <c r="Q2245" s="89" t="str">
        <f t="shared" si="104"/>
        <v/>
      </c>
      <c r="R2245" s="90" t="str">
        <f>IFERROR(N2245*'Emission Factors'!C$14+O2245*'Emission Factors'!C$21,"")</f>
        <v/>
      </c>
      <c r="S2245" s="90" t="str">
        <f>IFERROR(N2245*'Emission Factors'!C$15+O2245*'Emission Factors'!C$22,"")</f>
        <v/>
      </c>
      <c r="T2245" s="90" t="str">
        <f>IFERROR(N2245*'Emission Factors'!C$16+O2245*'Emission Factors'!C$23,"")</f>
        <v/>
      </c>
      <c r="U2245" s="28" t="str">
        <f>IFERROR(IF(K2245="Residential",N2245*'Emission Factors'!$C$17+O2245*'Emission Factors'!$C$24,N2245*'Emission Factors'!$C$18+O2245*'Emission Factors'!$C$25),"")</f>
        <v/>
      </c>
    </row>
    <row r="2246" spans="2:21" ht="15" customHeight="1" x14ac:dyDescent="0.35">
      <c r="B2246" s="92"/>
      <c r="C2246" s="86"/>
      <c r="D2246" s="62"/>
      <c r="E2246" s="86"/>
      <c r="F2246" s="86"/>
      <c r="G2246" s="86"/>
      <c r="H2246" s="87"/>
      <c r="I2246" s="88"/>
      <c r="J2246" s="64"/>
      <c r="K2246" s="64"/>
      <c r="L2246" s="79" t="str">
        <f>IF(E2246+F2246+G2246=0,"",E2246*'Emission Factors'!C$26+F2246*'Emission Factors'!C$28+G2246*'Emission Factors'!$C$30)</f>
        <v/>
      </c>
      <c r="M2246" s="79" t="str">
        <f>IF(E2246+F2246+G2246=0,"",E2246*'Emission Factors'!C$27+F2246*'Emission Factors'!C$29+G2246*'Emission Factors'!$C$31)</f>
        <v/>
      </c>
      <c r="N2246" s="79" t="str">
        <f t="shared" si="102"/>
        <v/>
      </c>
      <c r="O2246" s="79" t="str">
        <f t="shared" si="103"/>
        <v/>
      </c>
      <c r="P2246" s="79" t="str">
        <f>IFERROR(N2246*'Emission Factors'!C$13+O2246*'Emission Factors'!C$20,"")</f>
        <v/>
      </c>
      <c r="Q2246" s="89" t="str">
        <f t="shared" si="104"/>
        <v/>
      </c>
      <c r="R2246" s="90" t="str">
        <f>IFERROR(N2246*'Emission Factors'!C$14+O2246*'Emission Factors'!C$21,"")</f>
        <v/>
      </c>
      <c r="S2246" s="90" t="str">
        <f>IFERROR(N2246*'Emission Factors'!C$15+O2246*'Emission Factors'!C$22,"")</f>
        <v/>
      </c>
      <c r="T2246" s="90" t="str">
        <f>IFERROR(N2246*'Emission Factors'!C$16+O2246*'Emission Factors'!C$23,"")</f>
        <v/>
      </c>
      <c r="U2246" s="28" t="str">
        <f>IFERROR(IF(K2246="Residential",N2246*'Emission Factors'!$C$17+O2246*'Emission Factors'!$C$24,N2246*'Emission Factors'!$C$18+O2246*'Emission Factors'!$C$25),"")</f>
        <v/>
      </c>
    </row>
    <row r="2247" spans="2:21" ht="15" customHeight="1" x14ac:dyDescent="0.35">
      <c r="B2247" s="92"/>
      <c r="C2247" s="86"/>
      <c r="D2247" s="63"/>
      <c r="E2247" s="86"/>
      <c r="F2247" s="86"/>
      <c r="G2247" s="86"/>
      <c r="H2247" s="87"/>
      <c r="I2247" s="88"/>
      <c r="J2247" s="64"/>
      <c r="K2247" s="64"/>
      <c r="L2247" s="79" t="str">
        <f>IF(E2247+F2247+G2247=0,"",E2247*'Emission Factors'!C$26+F2247*'Emission Factors'!C$28+G2247*'Emission Factors'!$C$30)</f>
        <v/>
      </c>
      <c r="M2247" s="79" t="str">
        <f>IF(E2247+F2247+G2247=0,"",E2247*'Emission Factors'!C$27+F2247*'Emission Factors'!C$29+G2247*'Emission Factors'!$C$31)</f>
        <v/>
      </c>
      <c r="N2247" s="79" t="str">
        <f t="shared" si="102"/>
        <v/>
      </c>
      <c r="O2247" s="79" t="str">
        <f t="shared" si="103"/>
        <v/>
      </c>
      <c r="P2247" s="79" t="str">
        <f>IFERROR(N2247*'Emission Factors'!C$13+O2247*'Emission Factors'!C$20,"")</f>
        <v/>
      </c>
      <c r="Q2247" s="89" t="str">
        <f t="shared" si="104"/>
        <v/>
      </c>
      <c r="R2247" s="90" t="str">
        <f>IFERROR(N2247*'Emission Factors'!C$14+O2247*'Emission Factors'!C$21,"")</f>
        <v/>
      </c>
      <c r="S2247" s="90" t="str">
        <f>IFERROR(N2247*'Emission Factors'!C$15+O2247*'Emission Factors'!C$22,"")</f>
        <v/>
      </c>
      <c r="T2247" s="90" t="str">
        <f>IFERROR(N2247*'Emission Factors'!C$16+O2247*'Emission Factors'!C$23,"")</f>
        <v/>
      </c>
      <c r="U2247" s="28" t="str">
        <f>IFERROR(IF(K2247="Residential",N2247*'Emission Factors'!$C$17+O2247*'Emission Factors'!$C$24,N2247*'Emission Factors'!$C$18+O2247*'Emission Factors'!$C$25),"")</f>
        <v/>
      </c>
    </row>
    <row r="2248" spans="2:21" ht="15" customHeight="1" x14ac:dyDescent="0.35">
      <c r="B2248" s="92"/>
      <c r="C2248" s="86"/>
      <c r="D2248" s="62"/>
      <c r="E2248" s="86"/>
      <c r="F2248" s="86"/>
      <c r="G2248" s="86"/>
      <c r="H2248" s="87"/>
      <c r="I2248" s="88"/>
      <c r="J2248" s="64"/>
      <c r="K2248" s="64"/>
      <c r="L2248" s="79" t="str">
        <f>IF(E2248+F2248+G2248=0,"",E2248*'Emission Factors'!C$26+F2248*'Emission Factors'!C$28+G2248*'Emission Factors'!$C$30)</f>
        <v/>
      </c>
      <c r="M2248" s="79" t="str">
        <f>IF(E2248+F2248+G2248=0,"",E2248*'Emission Factors'!C$27+F2248*'Emission Factors'!C$29+G2248*'Emission Factors'!$C$31)</f>
        <v/>
      </c>
      <c r="N2248" s="79" t="str">
        <f t="shared" si="102"/>
        <v/>
      </c>
      <c r="O2248" s="79" t="str">
        <f t="shared" si="103"/>
        <v/>
      </c>
      <c r="P2248" s="79" t="str">
        <f>IFERROR(N2248*'Emission Factors'!C$13+O2248*'Emission Factors'!C$20,"")</f>
        <v/>
      </c>
      <c r="Q2248" s="89" t="str">
        <f t="shared" si="104"/>
        <v/>
      </c>
      <c r="R2248" s="90" t="str">
        <f>IFERROR(N2248*'Emission Factors'!C$14+O2248*'Emission Factors'!C$21,"")</f>
        <v/>
      </c>
      <c r="S2248" s="90" t="str">
        <f>IFERROR(N2248*'Emission Factors'!C$15+O2248*'Emission Factors'!C$22,"")</f>
        <v/>
      </c>
      <c r="T2248" s="90" t="str">
        <f>IFERROR(N2248*'Emission Factors'!C$16+O2248*'Emission Factors'!C$23,"")</f>
        <v/>
      </c>
      <c r="U2248" s="28" t="str">
        <f>IFERROR(IF(K2248="Residential",N2248*'Emission Factors'!$C$17+O2248*'Emission Factors'!$C$24,N2248*'Emission Factors'!$C$18+O2248*'Emission Factors'!$C$25),"")</f>
        <v/>
      </c>
    </row>
    <row r="2249" spans="2:21" ht="15" customHeight="1" x14ac:dyDescent="0.35">
      <c r="B2249" s="92"/>
      <c r="C2249" s="86"/>
      <c r="D2249" s="62"/>
      <c r="E2249" s="86"/>
      <c r="F2249" s="86"/>
      <c r="G2249" s="86"/>
      <c r="H2249" s="87"/>
      <c r="I2249" s="88"/>
      <c r="J2249" s="64"/>
      <c r="K2249" s="64"/>
      <c r="L2249" s="79" t="str">
        <f>IF(E2249+F2249+G2249=0,"",E2249*'Emission Factors'!C$26+F2249*'Emission Factors'!C$28+G2249*'Emission Factors'!$C$30)</f>
        <v/>
      </c>
      <c r="M2249" s="79" t="str">
        <f>IF(E2249+F2249+G2249=0,"",E2249*'Emission Factors'!C$27+F2249*'Emission Factors'!C$29+G2249*'Emission Factors'!$C$31)</f>
        <v/>
      </c>
      <c r="N2249" s="79" t="str">
        <f t="shared" si="102"/>
        <v/>
      </c>
      <c r="O2249" s="79" t="str">
        <f t="shared" si="103"/>
        <v/>
      </c>
      <c r="P2249" s="79" t="str">
        <f>IFERROR(N2249*'Emission Factors'!C$13+O2249*'Emission Factors'!C$20,"")</f>
        <v/>
      </c>
      <c r="Q2249" s="89" t="str">
        <f t="shared" si="104"/>
        <v/>
      </c>
      <c r="R2249" s="90" t="str">
        <f>IFERROR(N2249*'Emission Factors'!C$14+O2249*'Emission Factors'!C$21,"")</f>
        <v/>
      </c>
      <c r="S2249" s="90" t="str">
        <f>IFERROR(N2249*'Emission Factors'!C$15+O2249*'Emission Factors'!C$22,"")</f>
        <v/>
      </c>
      <c r="T2249" s="90" t="str">
        <f>IFERROR(N2249*'Emission Factors'!C$16+O2249*'Emission Factors'!C$23,"")</f>
        <v/>
      </c>
      <c r="U2249" s="28" t="str">
        <f>IFERROR(IF(K2249="Residential",N2249*'Emission Factors'!$C$17+O2249*'Emission Factors'!$C$24,N2249*'Emission Factors'!$C$18+O2249*'Emission Factors'!$C$25),"")</f>
        <v/>
      </c>
    </row>
    <row r="2250" spans="2:21" ht="15" customHeight="1" x14ac:dyDescent="0.35">
      <c r="B2250" s="92"/>
      <c r="C2250" s="86"/>
      <c r="D2250" s="62"/>
      <c r="E2250" s="86"/>
      <c r="F2250" s="86"/>
      <c r="G2250" s="86"/>
      <c r="H2250" s="87"/>
      <c r="I2250" s="88"/>
      <c r="J2250" s="64"/>
      <c r="K2250" s="64"/>
      <c r="L2250" s="79" t="str">
        <f>IF(E2250+F2250+G2250=0,"",E2250*'Emission Factors'!C$26+F2250*'Emission Factors'!C$28+G2250*'Emission Factors'!$C$30)</f>
        <v/>
      </c>
      <c r="M2250" s="79" t="str">
        <f>IF(E2250+F2250+G2250=0,"",E2250*'Emission Factors'!C$27+F2250*'Emission Factors'!C$29+G2250*'Emission Factors'!$C$31)</f>
        <v/>
      </c>
      <c r="N2250" s="79" t="str">
        <f t="shared" si="102"/>
        <v/>
      </c>
      <c r="O2250" s="79" t="str">
        <f t="shared" si="103"/>
        <v/>
      </c>
      <c r="P2250" s="79" t="str">
        <f>IFERROR(N2250*'Emission Factors'!C$13+O2250*'Emission Factors'!C$20,"")</f>
        <v/>
      </c>
      <c r="Q2250" s="89" t="str">
        <f t="shared" si="104"/>
        <v/>
      </c>
      <c r="R2250" s="90" t="str">
        <f>IFERROR(N2250*'Emission Factors'!C$14+O2250*'Emission Factors'!C$21,"")</f>
        <v/>
      </c>
      <c r="S2250" s="90" t="str">
        <f>IFERROR(N2250*'Emission Factors'!C$15+O2250*'Emission Factors'!C$22,"")</f>
        <v/>
      </c>
      <c r="T2250" s="90" t="str">
        <f>IFERROR(N2250*'Emission Factors'!C$16+O2250*'Emission Factors'!C$23,"")</f>
        <v/>
      </c>
      <c r="U2250" s="28" t="str">
        <f>IFERROR(IF(K2250="Residential",N2250*'Emission Factors'!$C$17+O2250*'Emission Factors'!$C$24,N2250*'Emission Factors'!$C$18+O2250*'Emission Factors'!$C$25),"")</f>
        <v/>
      </c>
    </row>
    <row r="2251" spans="2:21" ht="15" customHeight="1" x14ac:dyDescent="0.35">
      <c r="B2251" s="92"/>
      <c r="C2251" s="86"/>
      <c r="D2251" s="62"/>
      <c r="E2251" s="86"/>
      <c r="F2251" s="86"/>
      <c r="G2251" s="86"/>
      <c r="H2251" s="87"/>
      <c r="I2251" s="88"/>
      <c r="J2251" s="64"/>
      <c r="K2251" s="64"/>
      <c r="L2251" s="79" t="str">
        <f>IF(E2251+F2251+G2251=0,"",E2251*'Emission Factors'!C$26+F2251*'Emission Factors'!C$28+G2251*'Emission Factors'!$C$30)</f>
        <v/>
      </c>
      <c r="M2251" s="79" t="str">
        <f>IF(E2251+F2251+G2251=0,"",E2251*'Emission Factors'!C$27+F2251*'Emission Factors'!C$29+G2251*'Emission Factors'!$C$31)</f>
        <v/>
      </c>
      <c r="N2251" s="79" t="str">
        <f t="shared" si="102"/>
        <v/>
      </c>
      <c r="O2251" s="79" t="str">
        <f t="shared" si="103"/>
        <v/>
      </c>
      <c r="P2251" s="79" t="str">
        <f>IFERROR(N2251*'Emission Factors'!C$13+O2251*'Emission Factors'!C$20,"")</f>
        <v/>
      </c>
      <c r="Q2251" s="89" t="str">
        <f t="shared" si="104"/>
        <v/>
      </c>
      <c r="R2251" s="90" t="str">
        <f>IFERROR(N2251*'Emission Factors'!C$14+O2251*'Emission Factors'!C$21,"")</f>
        <v/>
      </c>
      <c r="S2251" s="90" t="str">
        <f>IFERROR(N2251*'Emission Factors'!C$15+O2251*'Emission Factors'!C$22,"")</f>
        <v/>
      </c>
      <c r="T2251" s="90" t="str">
        <f>IFERROR(N2251*'Emission Factors'!C$16+O2251*'Emission Factors'!C$23,"")</f>
        <v/>
      </c>
      <c r="U2251" s="28" t="str">
        <f>IFERROR(IF(K2251="Residential",N2251*'Emission Factors'!$C$17+O2251*'Emission Factors'!$C$24,N2251*'Emission Factors'!$C$18+O2251*'Emission Factors'!$C$25),"")</f>
        <v/>
      </c>
    </row>
    <row r="2252" spans="2:21" ht="15" customHeight="1" x14ac:dyDescent="0.35">
      <c r="B2252" s="92"/>
      <c r="C2252" s="86"/>
      <c r="D2252" s="63"/>
      <c r="E2252" s="86"/>
      <c r="F2252" s="86"/>
      <c r="G2252" s="86"/>
      <c r="H2252" s="87"/>
      <c r="I2252" s="88"/>
      <c r="J2252" s="64"/>
      <c r="K2252" s="64"/>
      <c r="L2252" s="79" t="str">
        <f>IF(E2252+F2252+G2252=0,"",E2252*'Emission Factors'!C$26+F2252*'Emission Factors'!C$28+G2252*'Emission Factors'!$C$30)</f>
        <v/>
      </c>
      <c r="M2252" s="79" t="str">
        <f>IF(E2252+F2252+G2252=0,"",E2252*'Emission Factors'!C$27+F2252*'Emission Factors'!C$29+G2252*'Emission Factors'!$C$31)</f>
        <v/>
      </c>
      <c r="N2252" s="79" t="str">
        <f t="shared" si="102"/>
        <v/>
      </c>
      <c r="O2252" s="79" t="str">
        <f t="shared" si="103"/>
        <v/>
      </c>
      <c r="P2252" s="79" t="str">
        <f>IFERROR(N2252*'Emission Factors'!C$13+O2252*'Emission Factors'!C$20,"")</f>
        <v/>
      </c>
      <c r="Q2252" s="89" t="str">
        <f t="shared" si="104"/>
        <v/>
      </c>
      <c r="R2252" s="90" t="str">
        <f>IFERROR(N2252*'Emission Factors'!C$14+O2252*'Emission Factors'!C$21,"")</f>
        <v/>
      </c>
      <c r="S2252" s="90" t="str">
        <f>IFERROR(N2252*'Emission Factors'!C$15+O2252*'Emission Factors'!C$22,"")</f>
        <v/>
      </c>
      <c r="T2252" s="90" t="str">
        <f>IFERROR(N2252*'Emission Factors'!C$16+O2252*'Emission Factors'!C$23,"")</f>
        <v/>
      </c>
      <c r="U2252" s="28" t="str">
        <f>IFERROR(IF(K2252="Residential",N2252*'Emission Factors'!$C$17+O2252*'Emission Factors'!$C$24,N2252*'Emission Factors'!$C$18+O2252*'Emission Factors'!$C$25),"")</f>
        <v/>
      </c>
    </row>
    <row r="2253" spans="2:21" ht="15" customHeight="1" x14ac:dyDescent="0.35">
      <c r="B2253" s="92"/>
      <c r="C2253" s="86"/>
      <c r="D2253" s="62"/>
      <c r="E2253" s="86"/>
      <c r="F2253" s="86"/>
      <c r="G2253" s="86"/>
      <c r="H2253" s="87"/>
      <c r="I2253" s="88"/>
      <c r="J2253" s="64"/>
      <c r="K2253" s="64"/>
      <c r="L2253" s="79" t="str">
        <f>IF(E2253+F2253+G2253=0,"",E2253*'Emission Factors'!C$26+F2253*'Emission Factors'!C$28+G2253*'Emission Factors'!$C$30)</f>
        <v/>
      </c>
      <c r="M2253" s="79" t="str">
        <f>IF(E2253+F2253+G2253=0,"",E2253*'Emission Factors'!C$27+F2253*'Emission Factors'!C$29+G2253*'Emission Factors'!$C$31)</f>
        <v/>
      </c>
      <c r="N2253" s="79" t="str">
        <f t="shared" si="102"/>
        <v/>
      </c>
      <c r="O2253" s="79" t="str">
        <f t="shared" si="103"/>
        <v/>
      </c>
      <c r="P2253" s="79" t="str">
        <f>IFERROR(N2253*'Emission Factors'!C$13+O2253*'Emission Factors'!C$20,"")</f>
        <v/>
      </c>
      <c r="Q2253" s="89" t="str">
        <f t="shared" si="104"/>
        <v/>
      </c>
      <c r="R2253" s="90" t="str">
        <f>IFERROR(N2253*'Emission Factors'!C$14+O2253*'Emission Factors'!C$21,"")</f>
        <v/>
      </c>
      <c r="S2253" s="90" t="str">
        <f>IFERROR(N2253*'Emission Factors'!C$15+O2253*'Emission Factors'!C$22,"")</f>
        <v/>
      </c>
      <c r="T2253" s="90" t="str">
        <f>IFERROR(N2253*'Emission Factors'!C$16+O2253*'Emission Factors'!C$23,"")</f>
        <v/>
      </c>
      <c r="U2253" s="28" t="str">
        <f>IFERROR(IF(K2253="Residential",N2253*'Emission Factors'!$C$17+O2253*'Emission Factors'!$C$24,N2253*'Emission Factors'!$C$18+O2253*'Emission Factors'!$C$25),"")</f>
        <v/>
      </c>
    </row>
    <row r="2254" spans="2:21" ht="15" customHeight="1" x14ac:dyDescent="0.35">
      <c r="B2254" s="92"/>
      <c r="C2254" s="86"/>
      <c r="D2254" s="62"/>
      <c r="E2254" s="86"/>
      <c r="F2254" s="86"/>
      <c r="G2254" s="86"/>
      <c r="H2254" s="87"/>
      <c r="I2254" s="88"/>
      <c r="J2254" s="64"/>
      <c r="K2254" s="64"/>
      <c r="L2254" s="79" t="str">
        <f>IF(E2254+F2254+G2254=0,"",E2254*'Emission Factors'!C$26+F2254*'Emission Factors'!C$28+G2254*'Emission Factors'!$C$30)</f>
        <v/>
      </c>
      <c r="M2254" s="79" t="str">
        <f>IF(E2254+F2254+G2254=0,"",E2254*'Emission Factors'!C$27+F2254*'Emission Factors'!C$29+G2254*'Emission Factors'!$C$31)</f>
        <v/>
      </c>
      <c r="N2254" s="79" t="str">
        <f t="shared" si="102"/>
        <v/>
      </c>
      <c r="O2254" s="79" t="str">
        <f t="shared" si="103"/>
        <v/>
      </c>
      <c r="P2254" s="79" t="str">
        <f>IFERROR(N2254*'Emission Factors'!C$13+O2254*'Emission Factors'!C$20,"")</f>
        <v/>
      </c>
      <c r="Q2254" s="89" t="str">
        <f t="shared" si="104"/>
        <v/>
      </c>
      <c r="R2254" s="90" t="str">
        <f>IFERROR(N2254*'Emission Factors'!C$14+O2254*'Emission Factors'!C$21,"")</f>
        <v/>
      </c>
      <c r="S2254" s="90" t="str">
        <f>IFERROR(N2254*'Emission Factors'!C$15+O2254*'Emission Factors'!C$22,"")</f>
        <v/>
      </c>
      <c r="T2254" s="90" t="str">
        <f>IFERROR(N2254*'Emission Factors'!C$16+O2254*'Emission Factors'!C$23,"")</f>
        <v/>
      </c>
      <c r="U2254" s="28" t="str">
        <f>IFERROR(IF(K2254="Residential",N2254*'Emission Factors'!$C$17+O2254*'Emission Factors'!$C$24,N2254*'Emission Factors'!$C$18+O2254*'Emission Factors'!$C$25),"")</f>
        <v/>
      </c>
    </row>
    <row r="2255" spans="2:21" ht="15" customHeight="1" x14ac:dyDescent="0.35">
      <c r="B2255" s="92"/>
      <c r="C2255" s="86"/>
      <c r="D2255" s="62"/>
      <c r="E2255" s="86"/>
      <c r="F2255" s="86"/>
      <c r="G2255" s="86"/>
      <c r="H2255" s="87"/>
      <c r="I2255" s="88"/>
      <c r="J2255" s="64"/>
      <c r="K2255" s="64"/>
      <c r="L2255" s="79" t="str">
        <f>IF(E2255+F2255+G2255=0,"",E2255*'Emission Factors'!C$26+F2255*'Emission Factors'!C$28+G2255*'Emission Factors'!$C$30)</f>
        <v/>
      </c>
      <c r="M2255" s="79" t="str">
        <f>IF(E2255+F2255+G2255=0,"",E2255*'Emission Factors'!C$27+F2255*'Emission Factors'!C$29+G2255*'Emission Factors'!$C$31)</f>
        <v/>
      </c>
      <c r="N2255" s="79" t="str">
        <f t="shared" si="102"/>
        <v/>
      </c>
      <c r="O2255" s="79" t="str">
        <f t="shared" si="103"/>
        <v/>
      </c>
      <c r="P2255" s="79" t="str">
        <f>IFERROR(N2255*'Emission Factors'!C$13+O2255*'Emission Factors'!C$20,"")</f>
        <v/>
      </c>
      <c r="Q2255" s="89" t="str">
        <f t="shared" si="104"/>
        <v/>
      </c>
      <c r="R2255" s="90" t="str">
        <f>IFERROR(N2255*'Emission Factors'!C$14+O2255*'Emission Factors'!C$21,"")</f>
        <v/>
      </c>
      <c r="S2255" s="90" t="str">
        <f>IFERROR(N2255*'Emission Factors'!C$15+O2255*'Emission Factors'!C$22,"")</f>
        <v/>
      </c>
      <c r="T2255" s="90" t="str">
        <f>IFERROR(N2255*'Emission Factors'!C$16+O2255*'Emission Factors'!C$23,"")</f>
        <v/>
      </c>
      <c r="U2255" s="28" t="str">
        <f>IFERROR(IF(K2255="Residential",N2255*'Emission Factors'!$C$17+O2255*'Emission Factors'!$C$24,N2255*'Emission Factors'!$C$18+O2255*'Emission Factors'!$C$25),"")</f>
        <v/>
      </c>
    </row>
    <row r="2256" spans="2:21" ht="15" customHeight="1" x14ac:dyDescent="0.35">
      <c r="B2256" s="92"/>
      <c r="C2256" s="86"/>
      <c r="D2256" s="62"/>
      <c r="E2256" s="86"/>
      <c r="F2256" s="86"/>
      <c r="G2256" s="86"/>
      <c r="H2256" s="87"/>
      <c r="I2256" s="88"/>
      <c r="J2256" s="64"/>
      <c r="K2256" s="64"/>
      <c r="L2256" s="79" t="str">
        <f>IF(E2256+F2256+G2256=0,"",E2256*'Emission Factors'!C$26+F2256*'Emission Factors'!C$28+G2256*'Emission Factors'!$C$30)</f>
        <v/>
      </c>
      <c r="M2256" s="79" t="str">
        <f>IF(E2256+F2256+G2256=0,"",E2256*'Emission Factors'!C$27+F2256*'Emission Factors'!C$29+G2256*'Emission Factors'!$C$31)</f>
        <v/>
      </c>
      <c r="N2256" s="79" t="str">
        <f t="shared" si="102"/>
        <v/>
      </c>
      <c r="O2256" s="79" t="str">
        <f t="shared" si="103"/>
        <v/>
      </c>
      <c r="P2256" s="79" t="str">
        <f>IFERROR(N2256*'Emission Factors'!C$13+O2256*'Emission Factors'!C$20,"")</f>
        <v/>
      </c>
      <c r="Q2256" s="89" t="str">
        <f t="shared" si="104"/>
        <v/>
      </c>
      <c r="R2256" s="90" t="str">
        <f>IFERROR(N2256*'Emission Factors'!C$14+O2256*'Emission Factors'!C$21,"")</f>
        <v/>
      </c>
      <c r="S2256" s="90" t="str">
        <f>IFERROR(N2256*'Emission Factors'!C$15+O2256*'Emission Factors'!C$22,"")</f>
        <v/>
      </c>
      <c r="T2256" s="90" t="str">
        <f>IFERROR(N2256*'Emission Factors'!C$16+O2256*'Emission Factors'!C$23,"")</f>
        <v/>
      </c>
      <c r="U2256" s="28" t="str">
        <f>IFERROR(IF(K2256="Residential",N2256*'Emission Factors'!$C$17+O2256*'Emission Factors'!$C$24,N2256*'Emission Factors'!$C$18+O2256*'Emission Factors'!$C$25),"")</f>
        <v/>
      </c>
    </row>
    <row r="2257" spans="2:21" ht="15" customHeight="1" x14ac:dyDescent="0.35">
      <c r="B2257" s="92"/>
      <c r="C2257" s="86"/>
      <c r="D2257" s="63"/>
      <c r="E2257" s="86"/>
      <c r="F2257" s="86"/>
      <c r="G2257" s="86"/>
      <c r="H2257" s="87"/>
      <c r="I2257" s="88"/>
      <c r="J2257" s="64"/>
      <c r="K2257" s="64"/>
      <c r="L2257" s="79" t="str">
        <f>IF(E2257+F2257+G2257=0,"",E2257*'Emission Factors'!C$26+F2257*'Emission Factors'!C$28+G2257*'Emission Factors'!$C$30)</f>
        <v/>
      </c>
      <c r="M2257" s="79" t="str">
        <f>IF(E2257+F2257+G2257=0,"",E2257*'Emission Factors'!C$27+F2257*'Emission Factors'!C$29+G2257*'Emission Factors'!$C$31)</f>
        <v/>
      </c>
      <c r="N2257" s="79" t="str">
        <f t="shared" si="102"/>
        <v/>
      </c>
      <c r="O2257" s="79" t="str">
        <f t="shared" si="103"/>
        <v/>
      </c>
      <c r="P2257" s="79" t="str">
        <f>IFERROR(N2257*'Emission Factors'!C$13+O2257*'Emission Factors'!C$20,"")</f>
        <v/>
      </c>
      <c r="Q2257" s="89" t="str">
        <f t="shared" si="104"/>
        <v/>
      </c>
      <c r="R2257" s="90" t="str">
        <f>IFERROR(N2257*'Emission Factors'!C$14+O2257*'Emission Factors'!C$21,"")</f>
        <v/>
      </c>
      <c r="S2257" s="90" t="str">
        <f>IFERROR(N2257*'Emission Factors'!C$15+O2257*'Emission Factors'!C$22,"")</f>
        <v/>
      </c>
      <c r="T2257" s="90" t="str">
        <f>IFERROR(N2257*'Emission Factors'!C$16+O2257*'Emission Factors'!C$23,"")</f>
        <v/>
      </c>
      <c r="U2257" s="28" t="str">
        <f>IFERROR(IF(K2257="Residential",N2257*'Emission Factors'!$C$17+O2257*'Emission Factors'!$C$24,N2257*'Emission Factors'!$C$18+O2257*'Emission Factors'!$C$25),"")</f>
        <v/>
      </c>
    </row>
    <row r="2258" spans="2:21" ht="15" customHeight="1" x14ac:dyDescent="0.35">
      <c r="B2258" s="92"/>
      <c r="C2258" s="86"/>
      <c r="D2258" s="62"/>
      <c r="E2258" s="86"/>
      <c r="F2258" s="86"/>
      <c r="G2258" s="86"/>
      <c r="H2258" s="87"/>
      <c r="I2258" s="88"/>
      <c r="J2258" s="64"/>
      <c r="K2258" s="64"/>
      <c r="L2258" s="79" t="str">
        <f>IF(E2258+F2258+G2258=0,"",E2258*'Emission Factors'!C$26+F2258*'Emission Factors'!C$28+G2258*'Emission Factors'!$C$30)</f>
        <v/>
      </c>
      <c r="M2258" s="79" t="str">
        <f>IF(E2258+F2258+G2258=0,"",E2258*'Emission Factors'!C$27+F2258*'Emission Factors'!C$29+G2258*'Emission Factors'!$C$31)</f>
        <v/>
      </c>
      <c r="N2258" s="79" t="str">
        <f t="shared" ref="N2258:N2321" si="105">IFERROR(L2258*J2258,"")</f>
        <v/>
      </c>
      <c r="O2258" s="79" t="str">
        <f t="shared" ref="O2258:O2321" si="106">IFERROR(M2258*J2258,"")</f>
        <v/>
      </c>
      <c r="P2258" s="79" t="str">
        <f>IFERROR(N2258*'Emission Factors'!C$13+O2258*'Emission Factors'!C$20,"")</f>
        <v/>
      </c>
      <c r="Q2258" s="89" t="str">
        <f t="shared" ref="Q2258:Q2321" si="107">IFERROR(P2258/I2258,"")</f>
        <v/>
      </c>
      <c r="R2258" s="90" t="str">
        <f>IFERROR(N2258*'Emission Factors'!C$14+O2258*'Emission Factors'!C$21,"")</f>
        <v/>
      </c>
      <c r="S2258" s="90" t="str">
        <f>IFERROR(N2258*'Emission Factors'!C$15+O2258*'Emission Factors'!C$22,"")</f>
        <v/>
      </c>
      <c r="T2258" s="90" t="str">
        <f>IFERROR(N2258*'Emission Factors'!C$16+O2258*'Emission Factors'!C$23,"")</f>
        <v/>
      </c>
      <c r="U2258" s="28" t="str">
        <f>IFERROR(IF(K2258="Residential",N2258*'Emission Factors'!$C$17+O2258*'Emission Factors'!$C$24,N2258*'Emission Factors'!$C$18+O2258*'Emission Factors'!$C$25),"")</f>
        <v/>
      </c>
    </row>
    <row r="2259" spans="2:21" ht="15" customHeight="1" x14ac:dyDescent="0.35">
      <c r="B2259" s="92"/>
      <c r="C2259" s="86"/>
      <c r="D2259" s="62"/>
      <c r="E2259" s="86"/>
      <c r="F2259" s="86"/>
      <c r="G2259" s="86"/>
      <c r="H2259" s="87"/>
      <c r="I2259" s="88"/>
      <c r="J2259" s="64"/>
      <c r="K2259" s="64"/>
      <c r="L2259" s="79" t="str">
        <f>IF(E2259+F2259+G2259=0,"",E2259*'Emission Factors'!C$26+F2259*'Emission Factors'!C$28+G2259*'Emission Factors'!$C$30)</f>
        <v/>
      </c>
      <c r="M2259" s="79" t="str">
        <f>IF(E2259+F2259+G2259=0,"",E2259*'Emission Factors'!C$27+F2259*'Emission Factors'!C$29+G2259*'Emission Factors'!$C$31)</f>
        <v/>
      </c>
      <c r="N2259" s="79" t="str">
        <f t="shared" si="105"/>
        <v/>
      </c>
      <c r="O2259" s="79" t="str">
        <f t="shared" si="106"/>
        <v/>
      </c>
      <c r="P2259" s="79" t="str">
        <f>IFERROR(N2259*'Emission Factors'!C$13+O2259*'Emission Factors'!C$20,"")</f>
        <v/>
      </c>
      <c r="Q2259" s="89" t="str">
        <f t="shared" si="107"/>
        <v/>
      </c>
      <c r="R2259" s="90" t="str">
        <f>IFERROR(N2259*'Emission Factors'!C$14+O2259*'Emission Factors'!C$21,"")</f>
        <v/>
      </c>
      <c r="S2259" s="90" t="str">
        <f>IFERROR(N2259*'Emission Factors'!C$15+O2259*'Emission Factors'!C$22,"")</f>
        <v/>
      </c>
      <c r="T2259" s="90" t="str">
        <f>IFERROR(N2259*'Emission Factors'!C$16+O2259*'Emission Factors'!C$23,"")</f>
        <v/>
      </c>
      <c r="U2259" s="28" t="str">
        <f>IFERROR(IF(K2259="Residential",N2259*'Emission Factors'!$C$17+O2259*'Emission Factors'!$C$24,N2259*'Emission Factors'!$C$18+O2259*'Emission Factors'!$C$25),"")</f>
        <v/>
      </c>
    </row>
    <row r="2260" spans="2:21" ht="15" customHeight="1" x14ac:dyDescent="0.35">
      <c r="B2260" s="92"/>
      <c r="C2260" s="86"/>
      <c r="D2260" s="62"/>
      <c r="E2260" s="86"/>
      <c r="F2260" s="86"/>
      <c r="G2260" s="86"/>
      <c r="H2260" s="87"/>
      <c r="I2260" s="88"/>
      <c r="J2260" s="64"/>
      <c r="K2260" s="64"/>
      <c r="L2260" s="79" t="str">
        <f>IF(E2260+F2260+G2260=0,"",E2260*'Emission Factors'!C$26+F2260*'Emission Factors'!C$28+G2260*'Emission Factors'!$C$30)</f>
        <v/>
      </c>
      <c r="M2260" s="79" t="str">
        <f>IF(E2260+F2260+G2260=0,"",E2260*'Emission Factors'!C$27+F2260*'Emission Factors'!C$29+G2260*'Emission Factors'!$C$31)</f>
        <v/>
      </c>
      <c r="N2260" s="79" t="str">
        <f t="shared" si="105"/>
        <v/>
      </c>
      <c r="O2260" s="79" t="str">
        <f t="shared" si="106"/>
        <v/>
      </c>
      <c r="P2260" s="79" t="str">
        <f>IFERROR(N2260*'Emission Factors'!C$13+O2260*'Emission Factors'!C$20,"")</f>
        <v/>
      </c>
      <c r="Q2260" s="89" t="str">
        <f t="shared" si="107"/>
        <v/>
      </c>
      <c r="R2260" s="90" t="str">
        <f>IFERROR(N2260*'Emission Factors'!C$14+O2260*'Emission Factors'!C$21,"")</f>
        <v/>
      </c>
      <c r="S2260" s="90" t="str">
        <f>IFERROR(N2260*'Emission Factors'!C$15+O2260*'Emission Factors'!C$22,"")</f>
        <v/>
      </c>
      <c r="T2260" s="90" t="str">
        <f>IFERROR(N2260*'Emission Factors'!C$16+O2260*'Emission Factors'!C$23,"")</f>
        <v/>
      </c>
      <c r="U2260" s="28" t="str">
        <f>IFERROR(IF(K2260="Residential",N2260*'Emission Factors'!$C$17+O2260*'Emission Factors'!$C$24,N2260*'Emission Factors'!$C$18+O2260*'Emission Factors'!$C$25),"")</f>
        <v/>
      </c>
    </row>
    <row r="2261" spans="2:21" ht="15" customHeight="1" x14ac:dyDescent="0.35">
      <c r="B2261" s="92"/>
      <c r="C2261" s="86"/>
      <c r="D2261" s="62"/>
      <c r="E2261" s="86"/>
      <c r="F2261" s="86"/>
      <c r="G2261" s="86"/>
      <c r="H2261" s="87"/>
      <c r="I2261" s="88"/>
      <c r="J2261" s="64"/>
      <c r="K2261" s="64"/>
      <c r="L2261" s="79" t="str">
        <f>IF(E2261+F2261+G2261=0,"",E2261*'Emission Factors'!C$26+F2261*'Emission Factors'!C$28+G2261*'Emission Factors'!$C$30)</f>
        <v/>
      </c>
      <c r="M2261" s="79" t="str">
        <f>IF(E2261+F2261+G2261=0,"",E2261*'Emission Factors'!C$27+F2261*'Emission Factors'!C$29+G2261*'Emission Factors'!$C$31)</f>
        <v/>
      </c>
      <c r="N2261" s="79" t="str">
        <f t="shared" si="105"/>
        <v/>
      </c>
      <c r="O2261" s="79" t="str">
        <f t="shared" si="106"/>
        <v/>
      </c>
      <c r="P2261" s="79" t="str">
        <f>IFERROR(N2261*'Emission Factors'!C$13+O2261*'Emission Factors'!C$20,"")</f>
        <v/>
      </c>
      <c r="Q2261" s="89" t="str">
        <f t="shared" si="107"/>
        <v/>
      </c>
      <c r="R2261" s="90" t="str">
        <f>IFERROR(N2261*'Emission Factors'!C$14+O2261*'Emission Factors'!C$21,"")</f>
        <v/>
      </c>
      <c r="S2261" s="90" t="str">
        <f>IFERROR(N2261*'Emission Factors'!C$15+O2261*'Emission Factors'!C$22,"")</f>
        <v/>
      </c>
      <c r="T2261" s="90" t="str">
        <f>IFERROR(N2261*'Emission Factors'!C$16+O2261*'Emission Factors'!C$23,"")</f>
        <v/>
      </c>
      <c r="U2261" s="28" t="str">
        <f>IFERROR(IF(K2261="Residential",N2261*'Emission Factors'!$C$17+O2261*'Emission Factors'!$C$24,N2261*'Emission Factors'!$C$18+O2261*'Emission Factors'!$C$25),"")</f>
        <v/>
      </c>
    </row>
    <row r="2262" spans="2:21" ht="15" customHeight="1" x14ac:dyDescent="0.35">
      <c r="B2262" s="92"/>
      <c r="C2262" s="86"/>
      <c r="D2262" s="63"/>
      <c r="E2262" s="86"/>
      <c r="F2262" s="86"/>
      <c r="G2262" s="86"/>
      <c r="H2262" s="87"/>
      <c r="I2262" s="88"/>
      <c r="J2262" s="64"/>
      <c r="K2262" s="64"/>
      <c r="L2262" s="79" t="str">
        <f>IF(E2262+F2262+G2262=0,"",E2262*'Emission Factors'!C$26+F2262*'Emission Factors'!C$28+G2262*'Emission Factors'!$C$30)</f>
        <v/>
      </c>
      <c r="M2262" s="79" t="str">
        <f>IF(E2262+F2262+G2262=0,"",E2262*'Emission Factors'!C$27+F2262*'Emission Factors'!C$29+G2262*'Emission Factors'!$C$31)</f>
        <v/>
      </c>
      <c r="N2262" s="79" t="str">
        <f t="shared" si="105"/>
        <v/>
      </c>
      <c r="O2262" s="79" t="str">
        <f t="shared" si="106"/>
        <v/>
      </c>
      <c r="P2262" s="79" t="str">
        <f>IFERROR(N2262*'Emission Factors'!C$13+O2262*'Emission Factors'!C$20,"")</f>
        <v/>
      </c>
      <c r="Q2262" s="89" t="str">
        <f t="shared" si="107"/>
        <v/>
      </c>
      <c r="R2262" s="90" t="str">
        <f>IFERROR(N2262*'Emission Factors'!C$14+O2262*'Emission Factors'!C$21,"")</f>
        <v/>
      </c>
      <c r="S2262" s="90" t="str">
        <f>IFERROR(N2262*'Emission Factors'!C$15+O2262*'Emission Factors'!C$22,"")</f>
        <v/>
      </c>
      <c r="T2262" s="90" t="str">
        <f>IFERROR(N2262*'Emission Factors'!C$16+O2262*'Emission Factors'!C$23,"")</f>
        <v/>
      </c>
      <c r="U2262" s="28" t="str">
        <f>IFERROR(IF(K2262="Residential",N2262*'Emission Factors'!$C$17+O2262*'Emission Factors'!$C$24,N2262*'Emission Factors'!$C$18+O2262*'Emission Factors'!$C$25),"")</f>
        <v/>
      </c>
    </row>
    <row r="2263" spans="2:21" ht="15" customHeight="1" x14ac:dyDescent="0.35">
      <c r="B2263" s="92"/>
      <c r="C2263" s="86"/>
      <c r="D2263" s="62"/>
      <c r="E2263" s="86"/>
      <c r="F2263" s="86"/>
      <c r="G2263" s="86"/>
      <c r="H2263" s="87"/>
      <c r="I2263" s="88"/>
      <c r="J2263" s="64"/>
      <c r="K2263" s="64"/>
      <c r="L2263" s="79" t="str">
        <f>IF(E2263+F2263+G2263=0,"",E2263*'Emission Factors'!C$26+F2263*'Emission Factors'!C$28+G2263*'Emission Factors'!$C$30)</f>
        <v/>
      </c>
      <c r="M2263" s="79" t="str">
        <f>IF(E2263+F2263+G2263=0,"",E2263*'Emission Factors'!C$27+F2263*'Emission Factors'!C$29+G2263*'Emission Factors'!$C$31)</f>
        <v/>
      </c>
      <c r="N2263" s="79" t="str">
        <f t="shared" si="105"/>
        <v/>
      </c>
      <c r="O2263" s="79" t="str">
        <f t="shared" si="106"/>
        <v/>
      </c>
      <c r="P2263" s="79" t="str">
        <f>IFERROR(N2263*'Emission Factors'!C$13+O2263*'Emission Factors'!C$20,"")</f>
        <v/>
      </c>
      <c r="Q2263" s="89" t="str">
        <f t="shared" si="107"/>
        <v/>
      </c>
      <c r="R2263" s="90" t="str">
        <f>IFERROR(N2263*'Emission Factors'!C$14+O2263*'Emission Factors'!C$21,"")</f>
        <v/>
      </c>
      <c r="S2263" s="90" t="str">
        <f>IFERROR(N2263*'Emission Factors'!C$15+O2263*'Emission Factors'!C$22,"")</f>
        <v/>
      </c>
      <c r="T2263" s="90" t="str">
        <f>IFERROR(N2263*'Emission Factors'!C$16+O2263*'Emission Factors'!C$23,"")</f>
        <v/>
      </c>
      <c r="U2263" s="28" t="str">
        <f>IFERROR(IF(K2263="Residential",N2263*'Emission Factors'!$C$17+O2263*'Emission Factors'!$C$24,N2263*'Emission Factors'!$C$18+O2263*'Emission Factors'!$C$25),"")</f>
        <v/>
      </c>
    </row>
    <row r="2264" spans="2:21" ht="15" customHeight="1" x14ac:dyDescent="0.35">
      <c r="B2264" s="92"/>
      <c r="C2264" s="86"/>
      <c r="D2264" s="62"/>
      <c r="E2264" s="86"/>
      <c r="F2264" s="86"/>
      <c r="G2264" s="86"/>
      <c r="H2264" s="87"/>
      <c r="I2264" s="88"/>
      <c r="J2264" s="64"/>
      <c r="K2264" s="64"/>
      <c r="L2264" s="79" t="str">
        <f>IF(E2264+F2264+G2264=0,"",E2264*'Emission Factors'!C$26+F2264*'Emission Factors'!C$28+G2264*'Emission Factors'!$C$30)</f>
        <v/>
      </c>
      <c r="M2264" s="79" t="str">
        <f>IF(E2264+F2264+G2264=0,"",E2264*'Emission Factors'!C$27+F2264*'Emission Factors'!C$29+G2264*'Emission Factors'!$C$31)</f>
        <v/>
      </c>
      <c r="N2264" s="79" t="str">
        <f t="shared" si="105"/>
        <v/>
      </c>
      <c r="O2264" s="79" t="str">
        <f t="shared" si="106"/>
        <v/>
      </c>
      <c r="P2264" s="79" t="str">
        <f>IFERROR(N2264*'Emission Factors'!C$13+O2264*'Emission Factors'!C$20,"")</f>
        <v/>
      </c>
      <c r="Q2264" s="89" t="str">
        <f t="shared" si="107"/>
        <v/>
      </c>
      <c r="R2264" s="90" t="str">
        <f>IFERROR(N2264*'Emission Factors'!C$14+O2264*'Emission Factors'!C$21,"")</f>
        <v/>
      </c>
      <c r="S2264" s="90" t="str">
        <f>IFERROR(N2264*'Emission Factors'!C$15+O2264*'Emission Factors'!C$22,"")</f>
        <v/>
      </c>
      <c r="T2264" s="90" t="str">
        <f>IFERROR(N2264*'Emission Factors'!C$16+O2264*'Emission Factors'!C$23,"")</f>
        <v/>
      </c>
      <c r="U2264" s="28" t="str">
        <f>IFERROR(IF(K2264="Residential",N2264*'Emission Factors'!$C$17+O2264*'Emission Factors'!$C$24,N2264*'Emission Factors'!$C$18+O2264*'Emission Factors'!$C$25),"")</f>
        <v/>
      </c>
    </row>
    <row r="2265" spans="2:21" ht="15" customHeight="1" x14ac:dyDescent="0.35">
      <c r="B2265" s="92"/>
      <c r="C2265" s="86"/>
      <c r="D2265" s="62"/>
      <c r="E2265" s="86"/>
      <c r="F2265" s="86"/>
      <c r="G2265" s="86"/>
      <c r="H2265" s="87"/>
      <c r="I2265" s="88"/>
      <c r="J2265" s="64"/>
      <c r="K2265" s="64"/>
      <c r="L2265" s="79" t="str">
        <f>IF(E2265+F2265+G2265=0,"",E2265*'Emission Factors'!C$26+F2265*'Emission Factors'!C$28+G2265*'Emission Factors'!$C$30)</f>
        <v/>
      </c>
      <c r="M2265" s="79" t="str">
        <f>IF(E2265+F2265+G2265=0,"",E2265*'Emission Factors'!C$27+F2265*'Emission Factors'!C$29+G2265*'Emission Factors'!$C$31)</f>
        <v/>
      </c>
      <c r="N2265" s="79" t="str">
        <f t="shared" si="105"/>
        <v/>
      </c>
      <c r="O2265" s="79" t="str">
        <f t="shared" si="106"/>
        <v/>
      </c>
      <c r="P2265" s="79" t="str">
        <f>IFERROR(N2265*'Emission Factors'!C$13+O2265*'Emission Factors'!C$20,"")</f>
        <v/>
      </c>
      <c r="Q2265" s="89" t="str">
        <f t="shared" si="107"/>
        <v/>
      </c>
      <c r="R2265" s="90" t="str">
        <f>IFERROR(N2265*'Emission Factors'!C$14+O2265*'Emission Factors'!C$21,"")</f>
        <v/>
      </c>
      <c r="S2265" s="90" t="str">
        <f>IFERROR(N2265*'Emission Factors'!C$15+O2265*'Emission Factors'!C$22,"")</f>
        <v/>
      </c>
      <c r="T2265" s="90" t="str">
        <f>IFERROR(N2265*'Emission Factors'!C$16+O2265*'Emission Factors'!C$23,"")</f>
        <v/>
      </c>
      <c r="U2265" s="28" t="str">
        <f>IFERROR(IF(K2265="Residential",N2265*'Emission Factors'!$C$17+O2265*'Emission Factors'!$C$24,N2265*'Emission Factors'!$C$18+O2265*'Emission Factors'!$C$25),"")</f>
        <v/>
      </c>
    </row>
    <row r="2266" spans="2:21" ht="15" customHeight="1" x14ac:dyDescent="0.35">
      <c r="B2266" s="92"/>
      <c r="C2266" s="86"/>
      <c r="D2266" s="62"/>
      <c r="E2266" s="86"/>
      <c r="F2266" s="86"/>
      <c r="G2266" s="86"/>
      <c r="H2266" s="87"/>
      <c r="I2266" s="88"/>
      <c r="J2266" s="64"/>
      <c r="K2266" s="64"/>
      <c r="L2266" s="79" t="str">
        <f>IF(E2266+F2266+G2266=0,"",E2266*'Emission Factors'!C$26+F2266*'Emission Factors'!C$28+G2266*'Emission Factors'!$C$30)</f>
        <v/>
      </c>
      <c r="M2266" s="79" t="str">
        <f>IF(E2266+F2266+G2266=0,"",E2266*'Emission Factors'!C$27+F2266*'Emission Factors'!C$29+G2266*'Emission Factors'!$C$31)</f>
        <v/>
      </c>
      <c r="N2266" s="79" t="str">
        <f t="shared" si="105"/>
        <v/>
      </c>
      <c r="O2266" s="79" t="str">
        <f t="shared" si="106"/>
        <v/>
      </c>
      <c r="P2266" s="79" t="str">
        <f>IFERROR(N2266*'Emission Factors'!C$13+O2266*'Emission Factors'!C$20,"")</f>
        <v/>
      </c>
      <c r="Q2266" s="89" t="str">
        <f t="shared" si="107"/>
        <v/>
      </c>
      <c r="R2266" s="90" t="str">
        <f>IFERROR(N2266*'Emission Factors'!C$14+O2266*'Emission Factors'!C$21,"")</f>
        <v/>
      </c>
      <c r="S2266" s="90" t="str">
        <f>IFERROR(N2266*'Emission Factors'!C$15+O2266*'Emission Factors'!C$22,"")</f>
        <v/>
      </c>
      <c r="T2266" s="90" t="str">
        <f>IFERROR(N2266*'Emission Factors'!C$16+O2266*'Emission Factors'!C$23,"")</f>
        <v/>
      </c>
      <c r="U2266" s="28" t="str">
        <f>IFERROR(IF(K2266="Residential",N2266*'Emission Factors'!$C$17+O2266*'Emission Factors'!$C$24,N2266*'Emission Factors'!$C$18+O2266*'Emission Factors'!$C$25),"")</f>
        <v/>
      </c>
    </row>
    <row r="2267" spans="2:21" ht="15" customHeight="1" x14ac:dyDescent="0.35">
      <c r="B2267" s="92"/>
      <c r="C2267" s="86"/>
      <c r="D2267" s="63"/>
      <c r="E2267" s="86"/>
      <c r="F2267" s="86"/>
      <c r="G2267" s="86"/>
      <c r="H2267" s="87"/>
      <c r="I2267" s="88"/>
      <c r="J2267" s="64"/>
      <c r="K2267" s="64"/>
      <c r="L2267" s="79" t="str">
        <f>IF(E2267+F2267+G2267=0,"",E2267*'Emission Factors'!C$26+F2267*'Emission Factors'!C$28+G2267*'Emission Factors'!$C$30)</f>
        <v/>
      </c>
      <c r="M2267" s="79" t="str">
        <f>IF(E2267+F2267+G2267=0,"",E2267*'Emission Factors'!C$27+F2267*'Emission Factors'!C$29+G2267*'Emission Factors'!$C$31)</f>
        <v/>
      </c>
      <c r="N2267" s="79" t="str">
        <f t="shared" si="105"/>
        <v/>
      </c>
      <c r="O2267" s="79" t="str">
        <f t="shared" si="106"/>
        <v/>
      </c>
      <c r="P2267" s="79" t="str">
        <f>IFERROR(N2267*'Emission Factors'!C$13+O2267*'Emission Factors'!C$20,"")</f>
        <v/>
      </c>
      <c r="Q2267" s="89" t="str">
        <f t="shared" si="107"/>
        <v/>
      </c>
      <c r="R2267" s="90" t="str">
        <f>IFERROR(N2267*'Emission Factors'!C$14+O2267*'Emission Factors'!C$21,"")</f>
        <v/>
      </c>
      <c r="S2267" s="90" t="str">
        <f>IFERROR(N2267*'Emission Factors'!C$15+O2267*'Emission Factors'!C$22,"")</f>
        <v/>
      </c>
      <c r="T2267" s="90" t="str">
        <f>IFERROR(N2267*'Emission Factors'!C$16+O2267*'Emission Factors'!C$23,"")</f>
        <v/>
      </c>
      <c r="U2267" s="28" t="str">
        <f>IFERROR(IF(K2267="Residential",N2267*'Emission Factors'!$C$17+O2267*'Emission Factors'!$C$24,N2267*'Emission Factors'!$C$18+O2267*'Emission Factors'!$C$25),"")</f>
        <v/>
      </c>
    </row>
    <row r="2268" spans="2:21" ht="15" customHeight="1" x14ac:dyDescent="0.35">
      <c r="B2268" s="92"/>
      <c r="C2268" s="86"/>
      <c r="D2268" s="62"/>
      <c r="E2268" s="86"/>
      <c r="F2268" s="86"/>
      <c r="G2268" s="86"/>
      <c r="H2268" s="87"/>
      <c r="I2268" s="88"/>
      <c r="J2268" s="64"/>
      <c r="K2268" s="64"/>
      <c r="L2268" s="79" t="str">
        <f>IF(E2268+F2268+G2268=0,"",E2268*'Emission Factors'!C$26+F2268*'Emission Factors'!C$28+G2268*'Emission Factors'!$C$30)</f>
        <v/>
      </c>
      <c r="M2268" s="79" t="str">
        <f>IF(E2268+F2268+G2268=0,"",E2268*'Emission Factors'!C$27+F2268*'Emission Factors'!C$29+G2268*'Emission Factors'!$C$31)</f>
        <v/>
      </c>
      <c r="N2268" s="79" t="str">
        <f t="shared" si="105"/>
        <v/>
      </c>
      <c r="O2268" s="79" t="str">
        <f t="shared" si="106"/>
        <v/>
      </c>
      <c r="P2268" s="79" t="str">
        <f>IFERROR(N2268*'Emission Factors'!C$13+O2268*'Emission Factors'!C$20,"")</f>
        <v/>
      </c>
      <c r="Q2268" s="89" t="str">
        <f t="shared" si="107"/>
        <v/>
      </c>
      <c r="R2268" s="90" t="str">
        <f>IFERROR(N2268*'Emission Factors'!C$14+O2268*'Emission Factors'!C$21,"")</f>
        <v/>
      </c>
      <c r="S2268" s="90" t="str">
        <f>IFERROR(N2268*'Emission Factors'!C$15+O2268*'Emission Factors'!C$22,"")</f>
        <v/>
      </c>
      <c r="T2268" s="90" t="str">
        <f>IFERROR(N2268*'Emission Factors'!C$16+O2268*'Emission Factors'!C$23,"")</f>
        <v/>
      </c>
      <c r="U2268" s="28" t="str">
        <f>IFERROR(IF(K2268="Residential",N2268*'Emission Factors'!$C$17+O2268*'Emission Factors'!$C$24,N2268*'Emission Factors'!$C$18+O2268*'Emission Factors'!$C$25),"")</f>
        <v/>
      </c>
    </row>
    <row r="2269" spans="2:21" ht="15" customHeight="1" x14ac:dyDescent="0.35">
      <c r="B2269" s="92"/>
      <c r="C2269" s="86"/>
      <c r="D2269" s="62"/>
      <c r="E2269" s="86"/>
      <c r="F2269" s="86"/>
      <c r="G2269" s="86"/>
      <c r="H2269" s="87"/>
      <c r="I2269" s="88"/>
      <c r="J2269" s="64"/>
      <c r="K2269" s="64"/>
      <c r="L2269" s="79" t="str">
        <f>IF(E2269+F2269+G2269=0,"",E2269*'Emission Factors'!C$26+F2269*'Emission Factors'!C$28+G2269*'Emission Factors'!$C$30)</f>
        <v/>
      </c>
      <c r="M2269" s="79" t="str">
        <f>IF(E2269+F2269+G2269=0,"",E2269*'Emission Factors'!C$27+F2269*'Emission Factors'!C$29+G2269*'Emission Factors'!$C$31)</f>
        <v/>
      </c>
      <c r="N2269" s="79" t="str">
        <f t="shared" si="105"/>
        <v/>
      </c>
      <c r="O2269" s="79" t="str">
        <f t="shared" si="106"/>
        <v/>
      </c>
      <c r="P2269" s="79" t="str">
        <f>IFERROR(N2269*'Emission Factors'!C$13+O2269*'Emission Factors'!C$20,"")</f>
        <v/>
      </c>
      <c r="Q2269" s="89" t="str">
        <f t="shared" si="107"/>
        <v/>
      </c>
      <c r="R2269" s="90" t="str">
        <f>IFERROR(N2269*'Emission Factors'!C$14+O2269*'Emission Factors'!C$21,"")</f>
        <v/>
      </c>
      <c r="S2269" s="90" t="str">
        <f>IFERROR(N2269*'Emission Factors'!C$15+O2269*'Emission Factors'!C$22,"")</f>
        <v/>
      </c>
      <c r="T2269" s="90" t="str">
        <f>IFERROR(N2269*'Emission Factors'!C$16+O2269*'Emission Factors'!C$23,"")</f>
        <v/>
      </c>
      <c r="U2269" s="28" t="str">
        <f>IFERROR(IF(K2269="Residential",N2269*'Emission Factors'!$C$17+O2269*'Emission Factors'!$C$24,N2269*'Emission Factors'!$C$18+O2269*'Emission Factors'!$C$25),"")</f>
        <v/>
      </c>
    </row>
    <row r="2270" spans="2:21" ht="15" customHeight="1" x14ac:dyDescent="0.35">
      <c r="B2270" s="92"/>
      <c r="C2270" s="86"/>
      <c r="D2270" s="62"/>
      <c r="E2270" s="86"/>
      <c r="F2270" s="86"/>
      <c r="G2270" s="86"/>
      <c r="H2270" s="87"/>
      <c r="I2270" s="88"/>
      <c r="J2270" s="64"/>
      <c r="K2270" s="64"/>
      <c r="L2270" s="79" t="str">
        <f>IF(E2270+F2270+G2270=0,"",E2270*'Emission Factors'!C$26+F2270*'Emission Factors'!C$28+G2270*'Emission Factors'!$C$30)</f>
        <v/>
      </c>
      <c r="M2270" s="79" t="str">
        <f>IF(E2270+F2270+G2270=0,"",E2270*'Emission Factors'!C$27+F2270*'Emission Factors'!C$29+G2270*'Emission Factors'!$C$31)</f>
        <v/>
      </c>
      <c r="N2270" s="79" t="str">
        <f t="shared" si="105"/>
        <v/>
      </c>
      <c r="O2270" s="79" t="str">
        <f t="shared" si="106"/>
        <v/>
      </c>
      <c r="P2270" s="79" t="str">
        <f>IFERROR(N2270*'Emission Factors'!C$13+O2270*'Emission Factors'!C$20,"")</f>
        <v/>
      </c>
      <c r="Q2270" s="89" t="str">
        <f t="shared" si="107"/>
        <v/>
      </c>
      <c r="R2270" s="90" t="str">
        <f>IFERROR(N2270*'Emission Factors'!C$14+O2270*'Emission Factors'!C$21,"")</f>
        <v/>
      </c>
      <c r="S2270" s="90" t="str">
        <f>IFERROR(N2270*'Emission Factors'!C$15+O2270*'Emission Factors'!C$22,"")</f>
        <v/>
      </c>
      <c r="T2270" s="90" t="str">
        <f>IFERROR(N2270*'Emission Factors'!C$16+O2270*'Emission Factors'!C$23,"")</f>
        <v/>
      </c>
      <c r="U2270" s="28" t="str">
        <f>IFERROR(IF(K2270="Residential",N2270*'Emission Factors'!$C$17+O2270*'Emission Factors'!$C$24,N2270*'Emission Factors'!$C$18+O2270*'Emission Factors'!$C$25),"")</f>
        <v/>
      </c>
    </row>
    <row r="2271" spans="2:21" ht="15" customHeight="1" x14ac:dyDescent="0.35">
      <c r="B2271" s="92"/>
      <c r="C2271" s="86"/>
      <c r="D2271" s="62"/>
      <c r="E2271" s="86"/>
      <c r="F2271" s="86"/>
      <c r="G2271" s="86"/>
      <c r="H2271" s="87"/>
      <c r="I2271" s="88"/>
      <c r="J2271" s="64"/>
      <c r="K2271" s="64"/>
      <c r="L2271" s="79" t="str">
        <f>IF(E2271+F2271+G2271=0,"",E2271*'Emission Factors'!C$26+F2271*'Emission Factors'!C$28+G2271*'Emission Factors'!$C$30)</f>
        <v/>
      </c>
      <c r="M2271" s="79" t="str">
        <f>IF(E2271+F2271+G2271=0,"",E2271*'Emission Factors'!C$27+F2271*'Emission Factors'!C$29+G2271*'Emission Factors'!$C$31)</f>
        <v/>
      </c>
      <c r="N2271" s="79" t="str">
        <f t="shared" si="105"/>
        <v/>
      </c>
      <c r="O2271" s="79" t="str">
        <f t="shared" si="106"/>
        <v/>
      </c>
      <c r="P2271" s="79" t="str">
        <f>IFERROR(N2271*'Emission Factors'!C$13+O2271*'Emission Factors'!C$20,"")</f>
        <v/>
      </c>
      <c r="Q2271" s="89" t="str">
        <f t="shared" si="107"/>
        <v/>
      </c>
      <c r="R2271" s="90" t="str">
        <f>IFERROR(N2271*'Emission Factors'!C$14+O2271*'Emission Factors'!C$21,"")</f>
        <v/>
      </c>
      <c r="S2271" s="90" t="str">
        <f>IFERROR(N2271*'Emission Factors'!C$15+O2271*'Emission Factors'!C$22,"")</f>
        <v/>
      </c>
      <c r="T2271" s="90" t="str">
        <f>IFERROR(N2271*'Emission Factors'!C$16+O2271*'Emission Factors'!C$23,"")</f>
        <v/>
      </c>
      <c r="U2271" s="28" t="str">
        <f>IFERROR(IF(K2271="Residential",N2271*'Emission Factors'!$C$17+O2271*'Emission Factors'!$C$24,N2271*'Emission Factors'!$C$18+O2271*'Emission Factors'!$C$25),"")</f>
        <v/>
      </c>
    </row>
    <row r="2272" spans="2:21" ht="15" customHeight="1" x14ac:dyDescent="0.35">
      <c r="B2272" s="92"/>
      <c r="C2272" s="86"/>
      <c r="D2272" s="63"/>
      <c r="E2272" s="86"/>
      <c r="F2272" s="86"/>
      <c r="G2272" s="86"/>
      <c r="H2272" s="87"/>
      <c r="I2272" s="88"/>
      <c r="J2272" s="64"/>
      <c r="K2272" s="64"/>
      <c r="L2272" s="79" t="str">
        <f>IF(E2272+F2272+G2272=0,"",E2272*'Emission Factors'!C$26+F2272*'Emission Factors'!C$28+G2272*'Emission Factors'!$C$30)</f>
        <v/>
      </c>
      <c r="M2272" s="79" t="str">
        <f>IF(E2272+F2272+G2272=0,"",E2272*'Emission Factors'!C$27+F2272*'Emission Factors'!C$29+G2272*'Emission Factors'!$C$31)</f>
        <v/>
      </c>
      <c r="N2272" s="79" t="str">
        <f t="shared" si="105"/>
        <v/>
      </c>
      <c r="O2272" s="79" t="str">
        <f t="shared" si="106"/>
        <v/>
      </c>
      <c r="P2272" s="79" t="str">
        <f>IFERROR(N2272*'Emission Factors'!C$13+O2272*'Emission Factors'!C$20,"")</f>
        <v/>
      </c>
      <c r="Q2272" s="89" t="str">
        <f t="shared" si="107"/>
        <v/>
      </c>
      <c r="R2272" s="90" t="str">
        <f>IFERROR(N2272*'Emission Factors'!C$14+O2272*'Emission Factors'!C$21,"")</f>
        <v/>
      </c>
      <c r="S2272" s="90" t="str">
        <f>IFERROR(N2272*'Emission Factors'!C$15+O2272*'Emission Factors'!C$22,"")</f>
        <v/>
      </c>
      <c r="T2272" s="90" t="str">
        <f>IFERROR(N2272*'Emission Factors'!C$16+O2272*'Emission Factors'!C$23,"")</f>
        <v/>
      </c>
      <c r="U2272" s="28" t="str">
        <f>IFERROR(IF(K2272="Residential",N2272*'Emission Factors'!$C$17+O2272*'Emission Factors'!$C$24,N2272*'Emission Factors'!$C$18+O2272*'Emission Factors'!$C$25),"")</f>
        <v/>
      </c>
    </row>
    <row r="2273" spans="2:21" ht="15" customHeight="1" x14ac:dyDescent="0.35">
      <c r="B2273" s="92"/>
      <c r="C2273" s="86"/>
      <c r="D2273" s="62"/>
      <c r="E2273" s="86"/>
      <c r="F2273" s="86"/>
      <c r="G2273" s="86"/>
      <c r="H2273" s="87"/>
      <c r="I2273" s="88"/>
      <c r="J2273" s="64"/>
      <c r="K2273" s="64"/>
      <c r="L2273" s="79" t="str">
        <f>IF(E2273+F2273+G2273=0,"",E2273*'Emission Factors'!C$26+F2273*'Emission Factors'!C$28+G2273*'Emission Factors'!$C$30)</f>
        <v/>
      </c>
      <c r="M2273" s="79" t="str">
        <f>IF(E2273+F2273+G2273=0,"",E2273*'Emission Factors'!C$27+F2273*'Emission Factors'!C$29+G2273*'Emission Factors'!$C$31)</f>
        <v/>
      </c>
      <c r="N2273" s="79" t="str">
        <f t="shared" si="105"/>
        <v/>
      </c>
      <c r="O2273" s="79" t="str">
        <f t="shared" si="106"/>
        <v/>
      </c>
      <c r="P2273" s="79" t="str">
        <f>IFERROR(N2273*'Emission Factors'!C$13+O2273*'Emission Factors'!C$20,"")</f>
        <v/>
      </c>
      <c r="Q2273" s="89" t="str">
        <f t="shared" si="107"/>
        <v/>
      </c>
      <c r="R2273" s="90" t="str">
        <f>IFERROR(N2273*'Emission Factors'!C$14+O2273*'Emission Factors'!C$21,"")</f>
        <v/>
      </c>
      <c r="S2273" s="90" t="str">
        <f>IFERROR(N2273*'Emission Factors'!C$15+O2273*'Emission Factors'!C$22,"")</f>
        <v/>
      </c>
      <c r="T2273" s="90" t="str">
        <f>IFERROR(N2273*'Emission Factors'!C$16+O2273*'Emission Factors'!C$23,"")</f>
        <v/>
      </c>
      <c r="U2273" s="28" t="str">
        <f>IFERROR(IF(K2273="Residential",N2273*'Emission Factors'!$C$17+O2273*'Emission Factors'!$C$24,N2273*'Emission Factors'!$C$18+O2273*'Emission Factors'!$C$25),"")</f>
        <v/>
      </c>
    </row>
    <row r="2274" spans="2:21" ht="15" customHeight="1" x14ac:dyDescent="0.35">
      <c r="B2274" s="92"/>
      <c r="C2274" s="86"/>
      <c r="D2274" s="62"/>
      <c r="E2274" s="86"/>
      <c r="F2274" s="86"/>
      <c r="G2274" s="86"/>
      <c r="H2274" s="87"/>
      <c r="I2274" s="88"/>
      <c r="J2274" s="64"/>
      <c r="K2274" s="64"/>
      <c r="L2274" s="79" t="str">
        <f>IF(E2274+F2274+G2274=0,"",E2274*'Emission Factors'!C$26+F2274*'Emission Factors'!C$28+G2274*'Emission Factors'!$C$30)</f>
        <v/>
      </c>
      <c r="M2274" s="79" t="str">
        <f>IF(E2274+F2274+G2274=0,"",E2274*'Emission Factors'!C$27+F2274*'Emission Factors'!C$29+G2274*'Emission Factors'!$C$31)</f>
        <v/>
      </c>
      <c r="N2274" s="79" t="str">
        <f t="shared" si="105"/>
        <v/>
      </c>
      <c r="O2274" s="79" t="str">
        <f t="shared" si="106"/>
        <v/>
      </c>
      <c r="P2274" s="79" t="str">
        <f>IFERROR(N2274*'Emission Factors'!C$13+O2274*'Emission Factors'!C$20,"")</f>
        <v/>
      </c>
      <c r="Q2274" s="89" t="str">
        <f t="shared" si="107"/>
        <v/>
      </c>
      <c r="R2274" s="90" t="str">
        <f>IFERROR(N2274*'Emission Factors'!C$14+O2274*'Emission Factors'!C$21,"")</f>
        <v/>
      </c>
      <c r="S2274" s="90" t="str">
        <f>IFERROR(N2274*'Emission Factors'!C$15+O2274*'Emission Factors'!C$22,"")</f>
        <v/>
      </c>
      <c r="T2274" s="90" t="str">
        <f>IFERROR(N2274*'Emission Factors'!C$16+O2274*'Emission Factors'!C$23,"")</f>
        <v/>
      </c>
      <c r="U2274" s="28" t="str">
        <f>IFERROR(IF(K2274="Residential",N2274*'Emission Factors'!$C$17+O2274*'Emission Factors'!$C$24,N2274*'Emission Factors'!$C$18+O2274*'Emission Factors'!$C$25),"")</f>
        <v/>
      </c>
    </row>
    <row r="2275" spans="2:21" ht="15" customHeight="1" x14ac:dyDescent="0.35">
      <c r="B2275" s="92"/>
      <c r="C2275" s="86"/>
      <c r="D2275" s="62"/>
      <c r="E2275" s="86"/>
      <c r="F2275" s="86"/>
      <c r="G2275" s="86"/>
      <c r="H2275" s="87"/>
      <c r="I2275" s="88"/>
      <c r="J2275" s="64"/>
      <c r="K2275" s="64"/>
      <c r="L2275" s="79" t="str">
        <f>IF(E2275+F2275+G2275=0,"",E2275*'Emission Factors'!C$26+F2275*'Emission Factors'!C$28+G2275*'Emission Factors'!$C$30)</f>
        <v/>
      </c>
      <c r="M2275" s="79" t="str">
        <f>IF(E2275+F2275+G2275=0,"",E2275*'Emission Factors'!C$27+F2275*'Emission Factors'!C$29+G2275*'Emission Factors'!$C$31)</f>
        <v/>
      </c>
      <c r="N2275" s="79" t="str">
        <f t="shared" si="105"/>
        <v/>
      </c>
      <c r="O2275" s="79" t="str">
        <f t="shared" si="106"/>
        <v/>
      </c>
      <c r="P2275" s="79" t="str">
        <f>IFERROR(N2275*'Emission Factors'!C$13+O2275*'Emission Factors'!C$20,"")</f>
        <v/>
      </c>
      <c r="Q2275" s="89" t="str">
        <f t="shared" si="107"/>
        <v/>
      </c>
      <c r="R2275" s="90" t="str">
        <f>IFERROR(N2275*'Emission Factors'!C$14+O2275*'Emission Factors'!C$21,"")</f>
        <v/>
      </c>
      <c r="S2275" s="90" t="str">
        <f>IFERROR(N2275*'Emission Factors'!C$15+O2275*'Emission Factors'!C$22,"")</f>
        <v/>
      </c>
      <c r="T2275" s="90" t="str">
        <f>IFERROR(N2275*'Emission Factors'!C$16+O2275*'Emission Factors'!C$23,"")</f>
        <v/>
      </c>
      <c r="U2275" s="28" t="str">
        <f>IFERROR(IF(K2275="Residential",N2275*'Emission Factors'!$C$17+O2275*'Emission Factors'!$C$24,N2275*'Emission Factors'!$C$18+O2275*'Emission Factors'!$C$25),"")</f>
        <v/>
      </c>
    </row>
    <row r="2276" spans="2:21" ht="15" customHeight="1" x14ac:dyDescent="0.35">
      <c r="B2276" s="92"/>
      <c r="C2276" s="86"/>
      <c r="D2276" s="62"/>
      <c r="E2276" s="86"/>
      <c r="F2276" s="86"/>
      <c r="G2276" s="86"/>
      <c r="H2276" s="87"/>
      <c r="I2276" s="88"/>
      <c r="J2276" s="64"/>
      <c r="K2276" s="64"/>
      <c r="L2276" s="79" t="str">
        <f>IF(E2276+F2276+G2276=0,"",E2276*'Emission Factors'!C$26+F2276*'Emission Factors'!C$28+G2276*'Emission Factors'!$C$30)</f>
        <v/>
      </c>
      <c r="M2276" s="79" t="str">
        <f>IF(E2276+F2276+G2276=0,"",E2276*'Emission Factors'!C$27+F2276*'Emission Factors'!C$29+G2276*'Emission Factors'!$C$31)</f>
        <v/>
      </c>
      <c r="N2276" s="79" t="str">
        <f t="shared" si="105"/>
        <v/>
      </c>
      <c r="O2276" s="79" t="str">
        <f t="shared" si="106"/>
        <v/>
      </c>
      <c r="P2276" s="79" t="str">
        <f>IFERROR(N2276*'Emission Factors'!C$13+O2276*'Emission Factors'!C$20,"")</f>
        <v/>
      </c>
      <c r="Q2276" s="89" t="str">
        <f t="shared" si="107"/>
        <v/>
      </c>
      <c r="R2276" s="90" t="str">
        <f>IFERROR(N2276*'Emission Factors'!C$14+O2276*'Emission Factors'!C$21,"")</f>
        <v/>
      </c>
      <c r="S2276" s="90" t="str">
        <f>IFERROR(N2276*'Emission Factors'!C$15+O2276*'Emission Factors'!C$22,"")</f>
        <v/>
      </c>
      <c r="T2276" s="90" t="str">
        <f>IFERROR(N2276*'Emission Factors'!C$16+O2276*'Emission Factors'!C$23,"")</f>
        <v/>
      </c>
      <c r="U2276" s="28" t="str">
        <f>IFERROR(IF(K2276="Residential",N2276*'Emission Factors'!$C$17+O2276*'Emission Factors'!$C$24,N2276*'Emission Factors'!$C$18+O2276*'Emission Factors'!$C$25),"")</f>
        <v/>
      </c>
    </row>
    <row r="2277" spans="2:21" ht="15" customHeight="1" x14ac:dyDescent="0.35">
      <c r="B2277" s="92"/>
      <c r="C2277" s="86"/>
      <c r="D2277" s="63"/>
      <c r="E2277" s="86"/>
      <c r="F2277" s="86"/>
      <c r="G2277" s="86"/>
      <c r="H2277" s="87"/>
      <c r="I2277" s="88"/>
      <c r="J2277" s="64"/>
      <c r="K2277" s="64"/>
      <c r="L2277" s="79" t="str">
        <f>IF(E2277+F2277+G2277=0,"",E2277*'Emission Factors'!C$26+F2277*'Emission Factors'!C$28+G2277*'Emission Factors'!$C$30)</f>
        <v/>
      </c>
      <c r="M2277" s="79" t="str">
        <f>IF(E2277+F2277+G2277=0,"",E2277*'Emission Factors'!C$27+F2277*'Emission Factors'!C$29+G2277*'Emission Factors'!$C$31)</f>
        <v/>
      </c>
      <c r="N2277" s="79" t="str">
        <f t="shared" si="105"/>
        <v/>
      </c>
      <c r="O2277" s="79" t="str">
        <f t="shared" si="106"/>
        <v/>
      </c>
      <c r="P2277" s="79" t="str">
        <f>IFERROR(N2277*'Emission Factors'!C$13+O2277*'Emission Factors'!C$20,"")</f>
        <v/>
      </c>
      <c r="Q2277" s="89" t="str">
        <f t="shared" si="107"/>
        <v/>
      </c>
      <c r="R2277" s="90" t="str">
        <f>IFERROR(N2277*'Emission Factors'!C$14+O2277*'Emission Factors'!C$21,"")</f>
        <v/>
      </c>
      <c r="S2277" s="90" t="str">
        <f>IFERROR(N2277*'Emission Factors'!C$15+O2277*'Emission Factors'!C$22,"")</f>
        <v/>
      </c>
      <c r="T2277" s="90" t="str">
        <f>IFERROR(N2277*'Emission Factors'!C$16+O2277*'Emission Factors'!C$23,"")</f>
        <v/>
      </c>
      <c r="U2277" s="28" t="str">
        <f>IFERROR(IF(K2277="Residential",N2277*'Emission Factors'!$C$17+O2277*'Emission Factors'!$C$24,N2277*'Emission Factors'!$C$18+O2277*'Emission Factors'!$C$25),"")</f>
        <v/>
      </c>
    </row>
    <row r="2278" spans="2:21" ht="15" customHeight="1" x14ac:dyDescent="0.35">
      <c r="B2278" s="92"/>
      <c r="C2278" s="86"/>
      <c r="D2278" s="62"/>
      <c r="E2278" s="86"/>
      <c r="F2278" s="86"/>
      <c r="G2278" s="86"/>
      <c r="H2278" s="87"/>
      <c r="I2278" s="88"/>
      <c r="J2278" s="64"/>
      <c r="K2278" s="64"/>
      <c r="L2278" s="79" t="str">
        <f>IF(E2278+F2278+G2278=0,"",E2278*'Emission Factors'!C$26+F2278*'Emission Factors'!C$28+G2278*'Emission Factors'!$C$30)</f>
        <v/>
      </c>
      <c r="M2278" s="79" t="str">
        <f>IF(E2278+F2278+G2278=0,"",E2278*'Emission Factors'!C$27+F2278*'Emission Factors'!C$29+G2278*'Emission Factors'!$C$31)</f>
        <v/>
      </c>
      <c r="N2278" s="79" t="str">
        <f t="shared" si="105"/>
        <v/>
      </c>
      <c r="O2278" s="79" t="str">
        <f t="shared" si="106"/>
        <v/>
      </c>
      <c r="P2278" s="79" t="str">
        <f>IFERROR(N2278*'Emission Factors'!C$13+O2278*'Emission Factors'!C$20,"")</f>
        <v/>
      </c>
      <c r="Q2278" s="89" t="str">
        <f t="shared" si="107"/>
        <v/>
      </c>
      <c r="R2278" s="90" t="str">
        <f>IFERROR(N2278*'Emission Factors'!C$14+O2278*'Emission Factors'!C$21,"")</f>
        <v/>
      </c>
      <c r="S2278" s="90" t="str">
        <f>IFERROR(N2278*'Emission Factors'!C$15+O2278*'Emission Factors'!C$22,"")</f>
        <v/>
      </c>
      <c r="T2278" s="90" t="str">
        <f>IFERROR(N2278*'Emission Factors'!C$16+O2278*'Emission Factors'!C$23,"")</f>
        <v/>
      </c>
      <c r="U2278" s="28" t="str">
        <f>IFERROR(IF(K2278="Residential",N2278*'Emission Factors'!$C$17+O2278*'Emission Factors'!$C$24,N2278*'Emission Factors'!$C$18+O2278*'Emission Factors'!$C$25),"")</f>
        <v/>
      </c>
    </row>
    <row r="2279" spans="2:21" ht="15" customHeight="1" x14ac:dyDescent="0.35">
      <c r="B2279" s="92"/>
      <c r="C2279" s="86"/>
      <c r="D2279" s="62"/>
      <c r="E2279" s="86"/>
      <c r="F2279" s="86"/>
      <c r="G2279" s="86"/>
      <c r="H2279" s="87"/>
      <c r="I2279" s="88"/>
      <c r="J2279" s="64"/>
      <c r="K2279" s="64"/>
      <c r="L2279" s="79" t="str">
        <f>IF(E2279+F2279+G2279=0,"",E2279*'Emission Factors'!C$26+F2279*'Emission Factors'!C$28+G2279*'Emission Factors'!$C$30)</f>
        <v/>
      </c>
      <c r="M2279" s="79" t="str">
        <f>IF(E2279+F2279+G2279=0,"",E2279*'Emission Factors'!C$27+F2279*'Emission Factors'!C$29+G2279*'Emission Factors'!$C$31)</f>
        <v/>
      </c>
      <c r="N2279" s="79" t="str">
        <f t="shared" si="105"/>
        <v/>
      </c>
      <c r="O2279" s="79" t="str">
        <f t="shared" si="106"/>
        <v/>
      </c>
      <c r="P2279" s="79" t="str">
        <f>IFERROR(N2279*'Emission Factors'!C$13+O2279*'Emission Factors'!C$20,"")</f>
        <v/>
      </c>
      <c r="Q2279" s="89" t="str">
        <f t="shared" si="107"/>
        <v/>
      </c>
      <c r="R2279" s="90" t="str">
        <f>IFERROR(N2279*'Emission Factors'!C$14+O2279*'Emission Factors'!C$21,"")</f>
        <v/>
      </c>
      <c r="S2279" s="90" t="str">
        <f>IFERROR(N2279*'Emission Factors'!C$15+O2279*'Emission Factors'!C$22,"")</f>
        <v/>
      </c>
      <c r="T2279" s="90" t="str">
        <f>IFERROR(N2279*'Emission Factors'!C$16+O2279*'Emission Factors'!C$23,"")</f>
        <v/>
      </c>
      <c r="U2279" s="28" t="str">
        <f>IFERROR(IF(K2279="Residential",N2279*'Emission Factors'!$C$17+O2279*'Emission Factors'!$C$24,N2279*'Emission Factors'!$C$18+O2279*'Emission Factors'!$C$25),"")</f>
        <v/>
      </c>
    </row>
    <row r="2280" spans="2:21" ht="15" customHeight="1" x14ac:dyDescent="0.35">
      <c r="B2280" s="92"/>
      <c r="C2280" s="86"/>
      <c r="D2280" s="62"/>
      <c r="E2280" s="86"/>
      <c r="F2280" s="86"/>
      <c r="G2280" s="86"/>
      <c r="H2280" s="87"/>
      <c r="I2280" s="88"/>
      <c r="J2280" s="64"/>
      <c r="K2280" s="64"/>
      <c r="L2280" s="79" t="str">
        <f>IF(E2280+F2280+G2280=0,"",E2280*'Emission Factors'!C$26+F2280*'Emission Factors'!C$28+G2280*'Emission Factors'!$C$30)</f>
        <v/>
      </c>
      <c r="M2280" s="79" t="str">
        <f>IF(E2280+F2280+G2280=0,"",E2280*'Emission Factors'!C$27+F2280*'Emission Factors'!C$29+G2280*'Emission Factors'!$C$31)</f>
        <v/>
      </c>
      <c r="N2280" s="79" t="str">
        <f t="shared" si="105"/>
        <v/>
      </c>
      <c r="O2280" s="79" t="str">
        <f t="shared" si="106"/>
        <v/>
      </c>
      <c r="P2280" s="79" t="str">
        <f>IFERROR(N2280*'Emission Factors'!C$13+O2280*'Emission Factors'!C$20,"")</f>
        <v/>
      </c>
      <c r="Q2280" s="89" t="str">
        <f t="shared" si="107"/>
        <v/>
      </c>
      <c r="R2280" s="90" t="str">
        <f>IFERROR(N2280*'Emission Factors'!C$14+O2280*'Emission Factors'!C$21,"")</f>
        <v/>
      </c>
      <c r="S2280" s="90" t="str">
        <f>IFERROR(N2280*'Emission Factors'!C$15+O2280*'Emission Factors'!C$22,"")</f>
        <v/>
      </c>
      <c r="T2280" s="90" t="str">
        <f>IFERROR(N2280*'Emission Factors'!C$16+O2280*'Emission Factors'!C$23,"")</f>
        <v/>
      </c>
      <c r="U2280" s="28" t="str">
        <f>IFERROR(IF(K2280="Residential",N2280*'Emission Factors'!$C$17+O2280*'Emission Factors'!$C$24,N2280*'Emission Factors'!$C$18+O2280*'Emission Factors'!$C$25),"")</f>
        <v/>
      </c>
    </row>
    <row r="2281" spans="2:21" ht="15" customHeight="1" x14ac:dyDescent="0.35">
      <c r="B2281" s="92"/>
      <c r="C2281" s="86"/>
      <c r="D2281" s="62"/>
      <c r="E2281" s="86"/>
      <c r="F2281" s="86"/>
      <c r="G2281" s="86"/>
      <c r="H2281" s="87"/>
      <c r="I2281" s="88"/>
      <c r="J2281" s="64"/>
      <c r="K2281" s="64"/>
      <c r="L2281" s="79" t="str">
        <f>IF(E2281+F2281+G2281=0,"",E2281*'Emission Factors'!C$26+F2281*'Emission Factors'!C$28+G2281*'Emission Factors'!$C$30)</f>
        <v/>
      </c>
      <c r="M2281" s="79" t="str">
        <f>IF(E2281+F2281+G2281=0,"",E2281*'Emission Factors'!C$27+F2281*'Emission Factors'!C$29+G2281*'Emission Factors'!$C$31)</f>
        <v/>
      </c>
      <c r="N2281" s="79" t="str">
        <f t="shared" si="105"/>
        <v/>
      </c>
      <c r="O2281" s="79" t="str">
        <f t="shared" si="106"/>
        <v/>
      </c>
      <c r="P2281" s="79" t="str">
        <f>IFERROR(N2281*'Emission Factors'!C$13+O2281*'Emission Factors'!C$20,"")</f>
        <v/>
      </c>
      <c r="Q2281" s="89" t="str">
        <f t="shared" si="107"/>
        <v/>
      </c>
      <c r="R2281" s="90" t="str">
        <f>IFERROR(N2281*'Emission Factors'!C$14+O2281*'Emission Factors'!C$21,"")</f>
        <v/>
      </c>
      <c r="S2281" s="90" t="str">
        <f>IFERROR(N2281*'Emission Factors'!C$15+O2281*'Emission Factors'!C$22,"")</f>
        <v/>
      </c>
      <c r="T2281" s="90" t="str">
        <f>IFERROR(N2281*'Emission Factors'!C$16+O2281*'Emission Factors'!C$23,"")</f>
        <v/>
      </c>
      <c r="U2281" s="28" t="str">
        <f>IFERROR(IF(K2281="Residential",N2281*'Emission Factors'!$C$17+O2281*'Emission Factors'!$C$24,N2281*'Emission Factors'!$C$18+O2281*'Emission Factors'!$C$25),"")</f>
        <v/>
      </c>
    </row>
    <row r="2282" spans="2:21" ht="15" customHeight="1" x14ac:dyDescent="0.35">
      <c r="B2282" s="92"/>
      <c r="C2282" s="86"/>
      <c r="D2282" s="63"/>
      <c r="E2282" s="86"/>
      <c r="F2282" s="86"/>
      <c r="G2282" s="86"/>
      <c r="H2282" s="87"/>
      <c r="I2282" s="88"/>
      <c r="J2282" s="64"/>
      <c r="K2282" s="64"/>
      <c r="L2282" s="79" t="str">
        <f>IF(E2282+F2282+G2282=0,"",E2282*'Emission Factors'!C$26+F2282*'Emission Factors'!C$28+G2282*'Emission Factors'!$C$30)</f>
        <v/>
      </c>
      <c r="M2282" s="79" t="str">
        <f>IF(E2282+F2282+G2282=0,"",E2282*'Emission Factors'!C$27+F2282*'Emission Factors'!C$29+G2282*'Emission Factors'!$C$31)</f>
        <v/>
      </c>
      <c r="N2282" s="79" t="str">
        <f t="shared" si="105"/>
        <v/>
      </c>
      <c r="O2282" s="79" t="str">
        <f t="shared" si="106"/>
        <v/>
      </c>
      <c r="P2282" s="79" t="str">
        <f>IFERROR(N2282*'Emission Factors'!C$13+O2282*'Emission Factors'!C$20,"")</f>
        <v/>
      </c>
      <c r="Q2282" s="89" t="str">
        <f t="shared" si="107"/>
        <v/>
      </c>
      <c r="R2282" s="90" t="str">
        <f>IFERROR(N2282*'Emission Factors'!C$14+O2282*'Emission Factors'!C$21,"")</f>
        <v/>
      </c>
      <c r="S2282" s="90" t="str">
        <f>IFERROR(N2282*'Emission Factors'!C$15+O2282*'Emission Factors'!C$22,"")</f>
        <v/>
      </c>
      <c r="T2282" s="90" t="str">
        <f>IFERROR(N2282*'Emission Factors'!C$16+O2282*'Emission Factors'!C$23,"")</f>
        <v/>
      </c>
      <c r="U2282" s="28" t="str">
        <f>IFERROR(IF(K2282="Residential",N2282*'Emission Factors'!$C$17+O2282*'Emission Factors'!$C$24,N2282*'Emission Factors'!$C$18+O2282*'Emission Factors'!$C$25),"")</f>
        <v/>
      </c>
    </row>
    <row r="2283" spans="2:21" ht="15" customHeight="1" x14ac:dyDescent="0.35">
      <c r="B2283" s="92"/>
      <c r="C2283" s="86"/>
      <c r="D2283" s="62"/>
      <c r="E2283" s="86"/>
      <c r="F2283" s="86"/>
      <c r="G2283" s="86"/>
      <c r="H2283" s="87"/>
      <c r="I2283" s="88"/>
      <c r="J2283" s="64"/>
      <c r="K2283" s="64"/>
      <c r="L2283" s="79" t="str">
        <f>IF(E2283+F2283+G2283=0,"",E2283*'Emission Factors'!C$26+F2283*'Emission Factors'!C$28+G2283*'Emission Factors'!$C$30)</f>
        <v/>
      </c>
      <c r="M2283" s="79" t="str">
        <f>IF(E2283+F2283+G2283=0,"",E2283*'Emission Factors'!C$27+F2283*'Emission Factors'!C$29+G2283*'Emission Factors'!$C$31)</f>
        <v/>
      </c>
      <c r="N2283" s="79" t="str">
        <f t="shared" si="105"/>
        <v/>
      </c>
      <c r="O2283" s="79" t="str">
        <f t="shared" si="106"/>
        <v/>
      </c>
      <c r="P2283" s="79" t="str">
        <f>IFERROR(N2283*'Emission Factors'!C$13+O2283*'Emission Factors'!C$20,"")</f>
        <v/>
      </c>
      <c r="Q2283" s="89" t="str">
        <f t="shared" si="107"/>
        <v/>
      </c>
      <c r="R2283" s="90" t="str">
        <f>IFERROR(N2283*'Emission Factors'!C$14+O2283*'Emission Factors'!C$21,"")</f>
        <v/>
      </c>
      <c r="S2283" s="90" t="str">
        <f>IFERROR(N2283*'Emission Factors'!C$15+O2283*'Emission Factors'!C$22,"")</f>
        <v/>
      </c>
      <c r="T2283" s="90" t="str">
        <f>IFERROR(N2283*'Emission Factors'!C$16+O2283*'Emission Factors'!C$23,"")</f>
        <v/>
      </c>
      <c r="U2283" s="28" t="str">
        <f>IFERROR(IF(K2283="Residential",N2283*'Emission Factors'!$C$17+O2283*'Emission Factors'!$C$24,N2283*'Emission Factors'!$C$18+O2283*'Emission Factors'!$C$25),"")</f>
        <v/>
      </c>
    </row>
    <row r="2284" spans="2:21" ht="15" customHeight="1" x14ac:dyDescent="0.35">
      <c r="B2284" s="92"/>
      <c r="C2284" s="86"/>
      <c r="D2284" s="62"/>
      <c r="E2284" s="86"/>
      <c r="F2284" s="86"/>
      <c r="G2284" s="86"/>
      <c r="H2284" s="87"/>
      <c r="I2284" s="88"/>
      <c r="J2284" s="64"/>
      <c r="K2284" s="64"/>
      <c r="L2284" s="79" t="str">
        <f>IF(E2284+F2284+G2284=0,"",E2284*'Emission Factors'!C$26+F2284*'Emission Factors'!C$28+G2284*'Emission Factors'!$C$30)</f>
        <v/>
      </c>
      <c r="M2284" s="79" t="str">
        <f>IF(E2284+F2284+G2284=0,"",E2284*'Emission Factors'!C$27+F2284*'Emission Factors'!C$29+G2284*'Emission Factors'!$C$31)</f>
        <v/>
      </c>
      <c r="N2284" s="79" t="str">
        <f t="shared" si="105"/>
        <v/>
      </c>
      <c r="O2284" s="79" t="str">
        <f t="shared" si="106"/>
        <v/>
      </c>
      <c r="P2284" s="79" t="str">
        <f>IFERROR(N2284*'Emission Factors'!C$13+O2284*'Emission Factors'!C$20,"")</f>
        <v/>
      </c>
      <c r="Q2284" s="89" t="str">
        <f t="shared" si="107"/>
        <v/>
      </c>
      <c r="R2284" s="90" t="str">
        <f>IFERROR(N2284*'Emission Factors'!C$14+O2284*'Emission Factors'!C$21,"")</f>
        <v/>
      </c>
      <c r="S2284" s="90" t="str">
        <f>IFERROR(N2284*'Emission Factors'!C$15+O2284*'Emission Factors'!C$22,"")</f>
        <v/>
      </c>
      <c r="T2284" s="90" t="str">
        <f>IFERROR(N2284*'Emission Factors'!C$16+O2284*'Emission Factors'!C$23,"")</f>
        <v/>
      </c>
      <c r="U2284" s="28" t="str">
        <f>IFERROR(IF(K2284="Residential",N2284*'Emission Factors'!$C$17+O2284*'Emission Factors'!$C$24,N2284*'Emission Factors'!$C$18+O2284*'Emission Factors'!$C$25),"")</f>
        <v/>
      </c>
    </row>
    <row r="2285" spans="2:21" ht="15" customHeight="1" x14ac:dyDescent="0.35">
      <c r="B2285" s="92"/>
      <c r="C2285" s="86"/>
      <c r="D2285" s="62"/>
      <c r="E2285" s="86"/>
      <c r="F2285" s="86"/>
      <c r="G2285" s="86"/>
      <c r="H2285" s="87"/>
      <c r="I2285" s="88"/>
      <c r="J2285" s="64"/>
      <c r="K2285" s="64"/>
      <c r="L2285" s="79" t="str">
        <f>IF(E2285+F2285+G2285=0,"",E2285*'Emission Factors'!C$26+F2285*'Emission Factors'!C$28+G2285*'Emission Factors'!$C$30)</f>
        <v/>
      </c>
      <c r="M2285" s="79" t="str">
        <f>IF(E2285+F2285+G2285=0,"",E2285*'Emission Factors'!C$27+F2285*'Emission Factors'!C$29+G2285*'Emission Factors'!$C$31)</f>
        <v/>
      </c>
      <c r="N2285" s="79" t="str">
        <f t="shared" si="105"/>
        <v/>
      </c>
      <c r="O2285" s="79" t="str">
        <f t="shared" si="106"/>
        <v/>
      </c>
      <c r="P2285" s="79" t="str">
        <f>IFERROR(N2285*'Emission Factors'!C$13+O2285*'Emission Factors'!C$20,"")</f>
        <v/>
      </c>
      <c r="Q2285" s="89" t="str">
        <f t="shared" si="107"/>
        <v/>
      </c>
      <c r="R2285" s="90" t="str">
        <f>IFERROR(N2285*'Emission Factors'!C$14+O2285*'Emission Factors'!C$21,"")</f>
        <v/>
      </c>
      <c r="S2285" s="90" t="str">
        <f>IFERROR(N2285*'Emission Factors'!C$15+O2285*'Emission Factors'!C$22,"")</f>
        <v/>
      </c>
      <c r="T2285" s="90" t="str">
        <f>IFERROR(N2285*'Emission Factors'!C$16+O2285*'Emission Factors'!C$23,"")</f>
        <v/>
      </c>
      <c r="U2285" s="28" t="str">
        <f>IFERROR(IF(K2285="Residential",N2285*'Emission Factors'!$C$17+O2285*'Emission Factors'!$C$24,N2285*'Emission Factors'!$C$18+O2285*'Emission Factors'!$C$25),"")</f>
        <v/>
      </c>
    </row>
    <row r="2286" spans="2:21" ht="15" customHeight="1" x14ac:dyDescent="0.35">
      <c r="B2286" s="92"/>
      <c r="C2286" s="86"/>
      <c r="D2286" s="62"/>
      <c r="E2286" s="86"/>
      <c r="F2286" s="86"/>
      <c r="G2286" s="86"/>
      <c r="H2286" s="87"/>
      <c r="I2286" s="88"/>
      <c r="J2286" s="64"/>
      <c r="K2286" s="64"/>
      <c r="L2286" s="79" t="str">
        <f>IF(E2286+F2286+G2286=0,"",E2286*'Emission Factors'!C$26+F2286*'Emission Factors'!C$28+G2286*'Emission Factors'!$C$30)</f>
        <v/>
      </c>
      <c r="M2286" s="79" t="str">
        <f>IF(E2286+F2286+G2286=0,"",E2286*'Emission Factors'!C$27+F2286*'Emission Factors'!C$29+G2286*'Emission Factors'!$C$31)</f>
        <v/>
      </c>
      <c r="N2286" s="79" t="str">
        <f t="shared" si="105"/>
        <v/>
      </c>
      <c r="O2286" s="79" t="str">
        <f t="shared" si="106"/>
        <v/>
      </c>
      <c r="P2286" s="79" t="str">
        <f>IFERROR(N2286*'Emission Factors'!C$13+O2286*'Emission Factors'!C$20,"")</f>
        <v/>
      </c>
      <c r="Q2286" s="89" t="str">
        <f t="shared" si="107"/>
        <v/>
      </c>
      <c r="R2286" s="90" t="str">
        <f>IFERROR(N2286*'Emission Factors'!C$14+O2286*'Emission Factors'!C$21,"")</f>
        <v/>
      </c>
      <c r="S2286" s="90" t="str">
        <f>IFERROR(N2286*'Emission Factors'!C$15+O2286*'Emission Factors'!C$22,"")</f>
        <v/>
      </c>
      <c r="T2286" s="90" t="str">
        <f>IFERROR(N2286*'Emission Factors'!C$16+O2286*'Emission Factors'!C$23,"")</f>
        <v/>
      </c>
      <c r="U2286" s="28" t="str">
        <f>IFERROR(IF(K2286="Residential",N2286*'Emission Factors'!$C$17+O2286*'Emission Factors'!$C$24,N2286*'Emission Factors'!$C$18+O2286*'Emission Factors'!$C$25),"")</f>
        <v/>
      </c>
    </row>
    <row r="2287" spans="2:21" ht="15" customHeight="1" x14ac:dyDescent="0.35">
      <c r="B2287" s="92"/>
      <c r="C2287" s="86"/>
      <c r="D2287" s="63"/>
      <c r="E2287" s="86"/>
      <c r="F2287" s="86"/>
      <c r="G2287" s="86"/>
      <c r="H2287" s="87"/>
      <c r="I2287" s="88"/>
      <c r="J2287" s="64"/>
      <c r="K2287" s="64"/>
      <c r="L2287" s="79" t="str">
        <f>IF(E2287+F2287+G2287=0,"",E2287*'Emission Factors'!C$26+F2287*'Emission Factors'!C$28+G2287*'Emission Factors'!$C$30)</f>
        <v/>
      </c>
      <c r="M2287" s="79" t="str">
        <f>IF(E2287+F2287+G2287=0,"",E2287*'Emission Factors'!C$27+F2287*'Emission Factors'!C$29+G2287*'Emission Factors'!$C$31)</f>
        <v/>
      </c>
      <c r="N2287" s="79" t="str">
        <f t="shared" si="105"/>
        <v/>
      </c>
      <c r="O2287" s="79" t="str">
        <f t="shared" si="106"/>
        <v/>
      </c>
      <c r="P2287" s="79" t="str">
        <f>IFERROR(N2287*'Emission Factors'!C$13+O2287*'Emission Factors'!C$20,"")</f>
        <v/>
      </c>
      <c r="Q2287" s="89" t="str">
        <f t="shared" si="107"/>
        <v/>
      </c>
      <c r="R2287" s="90" t="str">
        <f>IFERROR(N2287*'Emission Factors'!C$14+O2287*'Emission Factors'!C$21,"")</f>
        <v/>
      </c>
      <c r="S2287" s="90" t="str">
        <f>IFERROR(N2287*'Emission Factors'!C$15+O2287*'Emission Factors'!C$22,"")</f>
        <v/>
      </c>
      <c r="T2287" s="90" t="str">
        <f>IFERROR(N2287*'Emission Factors'!C$16+O2287*'Emission Factors'!C$23,"")</f>
        <v/>
      </c>
      <c r="U2287" s="28" t="str">
        <f>IFERROR(IF(K2287="Residential",N2287*'Emission Factors'!$C$17+O2287*'Emission Factors'!$C$24,N2287*'Emission Factors'!$C$18+O2287*'Emission Factors'!$C$25),"")</f>
        <v/>
      </c>
    </row>
    <row r="2288" spans="2:21" ht="15" customHeight="1" x14ac:dyDescent="0.35">
      <c r="B2288" s="92"/>
      <c r="C2288" s="86"/>
      <c r="D2288" s="62"/>
      <c r="E2288" s="86"/>
      <c r="F2288" s="86"/>
      <c r="G2288" s="86"/>
      <c r="H2288" s="87"/>
      <c r="I2288" s="88"/>
      <c r="J2288" s="64"/>
      <c r="K2288" s="64"/>
      <c r="L2288" s="79" t="str">
        <f>IF(E2288+F2288+G2288=0,"",E2288*'Emission Factors'!C$26+F2288*'Emission Factors'!C$28+G2288*'Emission Factors'!$C$30)</f>
        <v/>
      </c>
      <c r="M2288" s="79" t="str">
        <f>IF(E2288+F2288+G2288=0,"",E2288*'Emission Factors'!C$27+F2288*'Emission Factors'!C$29+G2288*'Emission Factors'!$C$31)</f>
        <v/>
      </c>
      <c r="N2288" s="79" t="str">
        <f t="shared" si="105"/>
        <v/>
      </c>
      <c r="O2288" s="79" t="str">
        <f t="shared" si="106"/>
        <v/>
      </c>
      <c r="P2288" s="79" t="str">
        <f>IFERROR(N2288*'Emission Factors'!C$13+O2288*'Emission Factors'!C$20,"")</f>
        <v/>
      </c>
      <c r="Q2288" s="89" t="str">
        <f t="shared" si="107"/>
        <v/>
      </c>
      <c r="R2288" s="90" t="str">
        <f>IFERROR(N2288*'Emission Factors'!C$14+O2288*'Emission Factors'!C$21,"")</f>
        <v/>
      </c>
      <c r="S2288" s="90" t="str">
        <f>IFERROR(N2288*'Emission Factors'!C$15+O2288*'Emission Factors'!C$22,"")</f>
        <v/>
      </c>
      <c r="T2288" s="90" t="str">
        <f>IFERROR(N2288*'Emission Factors'!C$16+O2288*'Emission Factors'!C$23,"")</f>
        <v/>
      </c>
      <c r="U2288" s="28" t="str">
        <f>IFERROR(IF(K2288="Residential",N2288*'Emission Factors'!$C$17+O2288*'Emission Factors'!$C$24,N2288*'Emission Factors'!$C$18+O2288*'Emission Factors'!$C$25),"")</f>
        <v/>
      </c>
    </row>
    <row r="2289" spans="2:21" ht="15" customHeight="1" x14ac:dyDescent="0.35">
      <c r="B2289" s="92"/>
      <c r="C2289" s="86"/>
      <c r="D2289" s="62"/>
      <c r="E2289" s="86"/>
      <c r="F2289" s="86"/>
      <c r="G2289" s="86"/>
      <c r="H2289" s="87"/>
      <c r="I2289" s="88"/>
      <c r="J2289" s="64"/>
      <c r="K2289" s="64"/>
      <c r="L2289" s="79" t="str">
        <f>IF(E2289+F2289+G2289=0,"",E2289*'Emission Factors'!C$26+F2289*'Emission Factors'!C$28+G2289*'Emission Factors'!$C$30)</f>
        <v/>
      </c>
      <c r="M2289" s="79" t="str">
        <f>IF(E2289+F2289+G2289=0,"",E2289*'Emission Factors'!C$27+F2289*'Emission Factors'!C$29+G2289*'Emission Factors'!$C$31)</f>
        <v/>
      </c>
      <c r="N2289" s="79" t="str">
        <f t="shared" si="105"/>
        <v/>
      </c>
      <c r="O2289" s="79" t="str">
        <f t="shared" si="106"/>
        <v/>
      </c>
      <c r="P2289" s="79" t="str">
        <f>IFERROR(N2289*'Emission Factors'!C$13+O2289*'Emission Factors'!C$20,"")</f>
        <v/>
      </c>
      <c r="Q2289" s="89" t="str">
        <f t="shared" si="107"/>
        <v/>
      </c>
      <c r="R2289" s="90" t="str">
        <f>IFERROR(N2289*'Emission Factors'!C$14+O2289*'Emission Factors'!C$21,"")</f>
        <v/>
      </c>
      <c r="S2289" s="90" t="str">
        <f>IFERROR(N2289*'Emission Factors'!C$15+O2289*'Emission Factors'!C$22,"")</f>
        <v/>
      </c>
      <c r="T2289" s="90" t="str">
        <f>IFERROR(N2289*'Emission Factors'!C$16+O2289*'Emission Factors'!C$23,"")</f>
        <v/>
      </c>
      <c r="U2289" s="28" t="str">
        <f>IFERROR(IF(K2289="Residential",N2289*'Emission Factors'!$C$17+O2289*'Emission Factors'!$C$24,N2289*'Emission Factors'!$C$18+O2289*'Emission Factors'!$C$25),"")</f>
        <v/>
      </c>
    </row>
    <row r="2290" spans="2:21" ht="15" customHeight="1" x14ac:dyDescent="0.35">
      <c r="B2290" s="92"/>
      <c r="C2290" s="86"/>
      <c r="D2290" s="62"/>
      <c r="E2290" s="86"/>
      <c r="F2290" s="86"/>
      <c r="G2290" s="86"/>
      <c r="H2290" s="87"/>
      <c r="I2290" s="88"/>
      <c r="J2290" s="64"/>
      <c r="K2290" s="64"/>
      <c r="L2290" s="79" t="str">
        <f>IF(E2290+F2290+G2290=0,"",E2290*'Emission Factors'!C$26+F2290*'Emission Factors'!C$28+G2290*'Emission Factors'!$C$30)</f>
        <v/>
      </c>
      <c r="M2290" s="79" t="str">
        <f>IF(E2290+F2290+G2290=0,"",E2290*'Emission Factors'!C$27+F2290*'Emission Factors'!C$29+G2290*'Emission Factors'!$C$31)</f>
        <v/>
      </c>
      <c r="N2290" s="79" t="str">
        <f t="shared" si="105"/>
        <v/>
      </c>
      <c r="O2290" s="79" t="str">
        <f t="shared" si="106"/>
        <v/>
      </c>
      <c r="P2290" s="79" t="str">
        <f>IFERROR(N2290*'Emission Factors'!C$13+O2290*'Emission Factors'!C$20,"")</f>
        <v/>
      </c>
      <c r="Q2290" s="89" t="str">
        <f t="shared" si="107"/>
        <v/>
      </c>
      <c r="R2290" s="90" t="str">
        <f>IFERROR(N2290*'Emission Factors'!C$14+O2290*'Emission Factors'!C$21,"")</f>
        <v/>
      </c>
      <c r="S2290" s="90" t="str">
        <f>IFERROR(N2290*'Emission Factors'!C$15+O2290*'Emission Factors'!C$22,"")</f>
        <v/>
      </c>
      <c r="T2290" s="90" t="str">
        <f>IFERROR(N2290*'Emission Factors'!C$16+O2290*'Emission Factors'!C$23,"")</f>
        <v/>
      </c>
      <c r="U2290" s="28" t="str">
        <f>IFERROR(IF(K2290="Residential",N2290*'Emission Factors'!$C$17+O2290*'Emission Factors'!$C$24,N2290*'Emission Factors'!$C$18+O2290*'Emission Factors'!$C$25),"")</f>
        <v/>
      </c>
    </row>
    <row r="2291" spans="2:21" ht="15" customHeight="1" x14ac:dyDescent="0.35">
      <c r="B2291" s="92"/>
      <c r="C2291" s="86"/>
      <c r="D2291" s="62"/>
      <c r="E2291" s="86"/>
      <c r="F2291" s="86"/>
      <c r="G2291" s="86"/>
      <c r="H2291" s="87"/>
      <c r="I2291" s="88"/>
      <c r="J2291" s="64"/>
      <c r="K2291" s="64"/>
      <c r="L2291" s="79" t="str">
        <f>IF(E2291+F2291+G2291=0,"",E2291*'Emission Factors'!C$26+F2291*'Emission Factors'!C$28+G2291*'Emission Factors'!$C$30)</f>
        <v/>
      </c>
      <c r="M2291" s="79" t="str">
        <f>IF(E2291+F2291+G2291=0,"",E2291*'Emission Factors'!C$27+F2291*'Emission Factors'!C$29+G2291*'Emission Factors'!$C$31)</f>
        <v/>
      </c>
      <c r="N2291" s="79" t="str">
        <f t="shared" si="105"/>
        <v/>
      </c>
      <c r="O2291" s="79" t="str">
        <f t="shared" si="106"/>
        <v/>
      </c>
      <c r="P2291" s="79" t="str">
        <f>IFERROR(N2291*'Emission Factors'!C$13+O2291*'Emission Factors'!C$20,"")</f>
        <v/>
      </c>
      <c r="Q2291" s="89" t="str">
        <f t="shared" si="107"/>
        <v/>
      </c>
      <c r="R2291" s="90" t="str">
        <f>IFERROR(N2291*'Emission Factors'!C$14+O2291*'Emission Factors'!C$21,"")</f>
        <v/>
      </c>
      <c r="S2291" s="90" t="str">
        <f>IFERROR(N2291*'Emission Factors'!C$15+O2291*'Emission Factors'!C$22,"")</f>
        <v/>
      </c>
      <c r="T2291" s="90" t="str">
        <f>IFERROR(N2291*'Emission Factors'!C$16+O2291*'Emission Factors'!C$23,"")</f>
        <v/>
      </c>
      <c r="U2291" s="28" t="str">
        <f>IFERROR(IF(K2291="Residential",N2291*'Emission Factors'!$C$17+O2291*'Emission Factors'!$C$24,N2291*'Emission Factors'!$C$18+O2291*'Emission Factors'!$C$25),"")</f>
        <v/>
      </c>
    </row>
    <row r="2292" spans="2:21" ht="15" customHeight="1" x14ac:dyDescent="0.35">
      <c r="B2292" s="92"/>
      <c r="C2292" s="86"/>
      <c r="D2292" s="63"/>
      <c r="E2292" s="86"/>
      <c r="F2292" s="86"/>
      <c r="G2292" s="86"/>
      <c r="H2292" s="87"/>
      <c r="I2292" s="88"/>
      <c r="J2292" s="64"/>
      <c r="K2292" s="64"/>
      <c r="L2292" s="79" t="str">
        <f>IF(E2292+F2292+G2292=0,"",E2292*'Emission Factors'!C$26+F2292*'Emission Factors'!C$28+G2292*'Emission Factors'!$C$30)</f>
        <v/>
      </c>
      <c r="M2292" s="79" t="str">
        <f>IF(E2292+F2292+G2292=0,"",E2292*'Emission Factors'!C$27+F2292*'Emission Factors'!C$29+G2292*'Emission Factors'!$C$31)</f>
        <v/>
      </c>
      <c r="N2292" s="79" t="str">
        <f t="shared" si="105"/>
        <v/>
      </c>
      <c r="O2292" s="79" t="str">
        <f t="shared" si="106"/>
        <v/>
      </c>
      <c r="P2292" s="79" t="str">
        <f>IFERROR(N2292*'Emission Factors'!C$13+O2292*'Emission Factors'!C$20,"")</f>
        <v/>
      </c>
      <c r="Q2292" s="89" t="str">
        <f t="shared" si="107"/>
        <v/>
      </c>
      <c r="R2292" s="90" t="str">
        <f>IFERROR(N2292*'Emission Factors'!C$14+O2292*'Emission Factors'!C$21,"")</f>
        <v/>
      </c>
      <c r="S2292" s="90" t="str">
        <f>IFERROR(N2292*'Emission Factors'!C$15+O2292*'Emission Factors'!C$22,"")</f>
        <v/>
      </c>
      <c r="T2292" s="90" t="str">
        <f>IFERROR(N2292*'Emission Factors'!C$16+O2292*'Emission Factors'!C$23,"")</f>
        <v/>
      </c>
      <c r="U2292" s="28" t="str">
        <f>IFERROR(IF(K2292="Residential",N2292*'Emission Factors'!$C$17+O2292*'Emission Factors'!$C$24,N2292*'Emission Factors'!$C$18+O2292*'Emission Factors'!$C$25),"")</f>
        <v/>
      </c>
    </row>
    <row r="2293" spans="2:21" ht="15" customHeight="1" x14ac:dyDescent="0.35">
      <c r="B2293" s="92"/>
      <c r="C2293" s="86"/>
      <c r="D2293" s="62"/>
      <c r="E2293" s="86"/>
      <c r="F2293" s="86"/>
      <c r="G2293" s="86"/>
      <c r="H2293" s="87"/>
      <c r="I2293" s="88"/>
      <c r="J2293" s="64"/>
      <c r="K2293" s="64"/>
      <c r="L2293" s="79" t="str">
        <f>IF(E2293+F2293+G2293=0,"",E2293*'Emission Factors'!C$26+F2293*'Emission Factors'!C$28+G2293*'Emission Factors'!$C$30)</f>
        <v/>
      </c>
      <c r="M2293" s="79" t="str">
        <f>IF(E2293+F2293+G2293=0,"",E2293*'Emission Factors'!C$27+F2293*'Emission Factors'!C$29+G2293*'Emission Factors'!$C$31)</f>
        <v/>
      </c>
      <c r="N2293" s="79" t="str">
        <f t="shared" si="105"/>
        <v/>
      </c>
      <c r="O2293" s="79" t="str">
        <f t="shared" si="106"/>
        <v/>
      </c>
      <c r="P2293" s="79" t="str">
        <f>IFERROR(N2293*'Emission Factors'!C$13+O2293*'Emission Factors'!C$20,"")</f>
        <v/>
      </c>
      <c r="Q2293" s="89" t="str">
        <f t="shared" si="107"/>
        <v/>
      </c>
      <c r="R2293" s="90" t="str">
        <f>IFERROR(N2293*'Emission Factors'!C$14+O2293*'Emission Factors'!C$21,"")</f>
        <v/>
      </c>
      <c r="S2293" s="90" t="str">
        <f>IFERROR(N2293*'Emission Factors'!C$15+O2293*'Emission Factors'!C$22,"")</f>
        <v/>
      </c>
      <c r="T2293" s="90" t="str">
        <f>IFERROR(N2293*'Emission Factors'!C$16+O2293*'Emission Factors'!C$23,"")</f>
        <v/>
      </c>
      <c r="U2293" s="28" t="str">
        <f>IFERROR(IF(K2293="Residential",N2293*'Emission Factors'!$C$17+O2293*'Emission Factors'!$C$24,N2293*'Emission Factors'!$C$18+O2293*'Emission Factors'!$C$25),"")</f>
        <v/>
      </c>
    </row>
    <row r="2294" spans="2:21" ht="15" customHeight="1" x14ac:dyDescent="0.35">
      <c r="B2294" s="92"/>
      <c r="C2294" s="86"/>
      <c r="D2294" s="62"/>
      <c r="E2294" s="86"/>
      <c r="F2294" s="86"/>
      <c r="G2294" s="86"/>
      <c r="H2294" s="87"/>
      <c r="I2294" s="88"/>
      <c r="J2294" s="64"/>
      <c r="K2294" s="64"/>
      <c r="L2294" s="79" t="str">
        <f>IF(E2294+F2294+G2294=0,"",E2294*'Emission Factors'!C$26+F2294*'Emission Factors'!C$28+G2294*'Emission Factors'!$C$30)</f>
        <v/>
      </c>
      <c r="M2294" s="79" t="str">
        <f>IF(E2294+F2294+G2294=0,"",E2294*'Emission Factors'!C$27+F2294*'Emission Factors'!C$29+G2294*'Emission Factors'!$C$31)</f>
        <v/>
      </c>
      <c r="N2294" s="79" t="str">
        <f t="shared" si="105"/>
        <v/>
      </c>
      <c r="O2294" s="79" t="str">
        <f t="shared" si="106"/>
        <v/>
      </c>
      <c r="P2294" s="79" t="str">
        <f>IFERROR(N2294*'Emission Factors'!C$13+O2294*'Emission Factors'!C$20,"")</f>
        <v/>
      </c>
      <c r="Q2294" s="89" t="str">
        <f t="shared" si="107"/>
        <v/>
      </c>
      <c r="R2294" s="90" t="str">
        <f>IFERROR(N2294*'Emission Factors'!C$14+O2294*'Emission Factors'!C$21,"")</f>
        <v/>
      </c>
      <c r="S2294" s="90" t="str">
        <f>IFERROR(N2294*'Emission Factors'!C$15+O2294*'Emission Factors'!C$22,"")</f>
        <v/>
      </c>
      <c r="T2294" s="90" t="str">
        <f>IFERROR(N2294*'Emission Factors'!C$16+O2294*'Emission Factors'!C$23,"")</f>
        <v/>
      </c>
      <c r="U2294" s="28" t="str">
        <f>IFERROR(IF(K2294="Residential",N2294*'Emission Factors'!$C$17+O2294*'Emission Factors'!$C$24,N2294*'Emission Factors'!$C$18+O2294*'Emission Factors'!$C$25),"")</f>
        <v/>
      </c>
    </row>
    <row r="2295" spans="2:21" ht="15" customHeight="1" x14ac:dyDescent="0.35">
      <c r="B2295" s="92"/>
      <c r="C2295" s="86"/>
      <c r="D2295" s="62"/>
      <c r="E2295" s="86"/>
      <c r="F2295" s="86"/>
      <c r="G2295" s="86"/>
      <c r="H2295" s="87"/>
      <c r="I2295" s="88"/>
      <c r="J2295" s="64"/>
      <c r="K2295" s="64"/>
      <c r="L2295" s="79" t="str">
        <f>IF(E2295+F2295+G2295=0,"",E2295*'Emission Factors'!C$26+F2295*'Emission Factors'!C$28+G2295*'Emission Factors'!$C$30)</f>
        <v/>
      </c>
      <c r="M2295" s="79" t="str">
        <f>IF(E2295+F2295+G2295=0,"",E2295*'Emission Factors'!C$27+F2295*'Emission Factors'!C$29+G2295*'Emission Factors'!$C$31)</f>
        <v/>
      </c>
      <c r="N2295" s="79" t="str">
        <f t="shared" si="105"/>
        <v/>
      </c>
      <c r="O2295" s="79" t="str">
        <f t="shared" si="106"/>
        <v/>
      </c>
      <c r="P2295" s="79" t="str">
        <f>IFERROR(N2295*'Emission Factors'!C$13+O2295*'Emission Factors'!C$20,"")</f>
        <v/>
      </c>
      <c r="Q2295" s="89" t="str">
        <f t="shared" si="107"/>
        <v/>
      </c>
      <c r="R2295" s="90" t="str">
        <f>IFERROR(N2295*'Emission Factors'!C$14+O2295*'Emission Factors'!C$21,"")</f>
        <v/>
      </c>
      <c r="S2295" s="90" t="str">
        <f>IFERROR(N2295*'Emission Factors'!C$15+O2295*'Emission Factors'!C$22,"")</f>
        <v/>
      </c>
      <c r="T2295" s="90" t="str">
        <f>IFERROR(N2295*'Emission Factors'!C$16+O2295*'Emission Factors'!C$23,"")</f>
        <v/>
      </c>
      <c r="U2295" s="28" t="str">
        <f>IFERROR(IF(K2295="Residential",N2295*'Emission Factors'!$C$17+O2295*'Emission Factors'!$C$24,N2295*'Emission Factors'!$C$18+O2295*'Emission Factors'!$C$25),"")</f>
        <v/>
      </c>
    </row>
    <row r="2296" spans="2:21" ht="15" customHeight="1" x14ac:dyDescent="0.35">
      <c r="B2296" s="92"/>
      <c r="C2296" s="86"/>
      <c r="D2296" s="62"/>
      <c r="E2296" s="86"/>
      <c r="F2296" s="86"/>
      <c r="G2296" s="86"/>
      <c r="H2296" s="87"/>
      <c r="I2296" s="88"/>
      <c r="J2296" s="64"/>
      <c r="K2296" s="64"/>
      <c r="L2296" s="79" t="str">
        <f>IF(E2296+F2296+G2296=0,"",E2296*'Emission Factors'!C$26+F2296*'Emission Factors'!C$28+G2296*'Emission Factors'!$C$30)</f>
        <v/>
      </c>
      <c r="M2296" s="79" t="str">
        <f>IF(E2296+F2296+G2296=0,"",E2296*'Emission Factors'!C$27+F2296*'Emission Factors'!C$29+G2296*'Emission Factors'!$C$31)</f>
        <v/>
      </c>
      <c r="N2296" s="79" t="str">
        <f t="shared" si="105"/>
        <v/>
      </c>
      <c r="O2296" s="79" t="str">
        <f t="shared" si="106"/>
        <v/>
      </c>
      <c r="P2296" s="79" t="str">
        <f>IFERROR(N2296*'Emission Factors'!C$13+O2296*'Emission Factors'!C$20,"")</f>
        <v/>
      </c>
      <c r="Q2296" s="89" t="str">
        <f t="shared" si="107"/>
        <v/>
      </c>
      <c r="R2296" s="90" t="str">
        <f>IFERROR(N2296*'Emission Factors'!C$14+O2296*'Emission Factors'!C$21,"")</f>
        <v/>
      </c>
      <c r="S2296" s="90" t="str">
        <f>IFERROR(N2296*'Emission Factors'!C$15+O2296*'Emission Factors'!C$22,"")</f>
        <v/>
      </c>
      <c r="T2296" s="90" t="str">
        <f>IFERROR(N2296*'Emission Factors'!C$16+O2296*'Emission Factors'!C$23,"")</f>
        <v/>
      </c>
      <c r="U2296" s="28" t="str">
        <f>IFERROR(IF(K2296="Residential",N2296*'Emission Factors'!$C$17+O2296*'Emission Factors'!$C$24,N2296*'Emission Factors'!$C$18+O2296*'Emission Factors'!$C$25),"")</f>
        <v/>
      </c>
    </row>
    <row r="2297" spans="2:21" ht="15" customHeight="1" x14ac:dyDescent="0.35">
      <c r="B2297" s="92"/>
      <c r="C2297" s="86"/>
      <c r="D2297" s="63"/>
      <c r="E2297" s="86"/>
      <c r="F2297" s="86"/>
      <c r="G2297" s="86"/>
      <c r="H2297" s="87"/>
      <c r="I2297" s="88"/>
      <c r="J2297" s="64"/>
      <c r="K2297" s="64"/>
      <c r="L2297" s="79" t="str">
        <f>IF(E2297+F2297+G2297=0,"",E2297*'Emission Factors'!C$26+F2297*'Emission Factors'!C$28+G2297*'Emission Factors'!$C$30)</f>
        <v/>
      </c>
      <c r="M2297" s="79" t="str">
        <f>IF(E2297+F2297+G2297=0,"",E2297*'Emission Factors'!C$27+F2297*'Emission Factors'!C$29+G2297*'Emission Factors'!$C$31)</f>
        <v/>
      </c>
      <c r="N2297" s="79" t="str">
        <f t="shared" si="105"/>
        <v/>
      </c>
      <c r="O2297" s="79" t="str">
        <f t="shared" si="106"/>
        <v/>
      </c>
      <c r="P2297" s="79" t="str">
        <f>IFERROR(N2297*'Emission Factors'!C$13+O2297*'Emission Factors'!C$20,"")</f>
        <v/>
      </c>
      <c r="Q2297" s="89" t="str">
        <f t="shared" si="107"/>
        <v/>
      </c>
      <c r="R2297" s="90" t="str">
        <f>IFERROR(N2297*'Emission Factors'!C$14+O2297*'Emission Factors'!C$21,"")</f>
        <v/>
      </c>
      <c r="S2297" s="90" t="str">
        <f>IFERROR(N2297*'Emission Factors'!C$15+O2297*'Emission Factors'!C$22,"")</f>
        <v/>
      </c>
      <c r="T2297" s="90" t="str">
        <f>IFERROR(N2297*'Emission Factors'!C$16+O2297*'Emission Factors'!C$23,"")</f>
        <v/>
      </c>
      <c r="U2297" s="28" t="str">
        <f>IFERROR(IF(K2297="Residential",N2297*'Emission Factors'!$C$17+O2297*'Emission Factors'!$C$24,N2297*'Emission Factors'!$C$18+O2297*'Emission Factors'!$C$25),"")</f>
        <v/>
      </c>
    </row>
    <row r="2298" spans="2:21" ht="15" customHeight="1" x14ac:dyDescent="0.35">
      <c r="B2298" s="92"/>
      <c r="C2298" s="86"/>
      <c r="D2298" s="62"/>
      <c r="E2298" s="86"/>
      <c r="F2298" s="86"/>
      <c r="G2298" s="86"/>
      <c r="H2298" s="87"/>
      <c r="I2298" s="88"/>
      <c r="J2298" s="64"/>
      <c r="K2298" s="64"/>
      <c r="L2298" s="79" t="str">
        <f>IF(E2298+F2298+G2298=0,"",E2298*'Emission Factors'!C$26+F2298*'Emission Factors'!C$28+G2298*'Emission Factors'!$C$30)</f>
        <v/>
      </c>
      <c r="M2298" s="79" t="str">
        <f>IF(E2298+F2298+G2298=0,"",E2298*'Emission Factors'!C$27+F2298*'Emission Factors'!C$29+G2298*'Emission Factors'!$C$31)</f>
        <v/>
      </c>
      <c r="N2298" s="79" t="str">
        <f t="shared" si="105"/>
        <v/>
      </c>
      <c r="O2298" s="79" t="str">
        <f t="shared" si="106"/>
        <v/>
      </c>
      <c r="P2298" s="79" t="str">
        <f>IFERROR(N2298*'Emission Factors'!C$13+O2298*'Emission Factors'!C$20,"")</f>
        <v/>
      </c>
      <c r="Q2298" s="89" t="str">
        <f t="shared" si="107"/>
        <v/>
      </c>
      <c r="R2298" s="90" t="str">
        <f>IFERROR(N2298*'Emission Factors'!C$14+O2298*'Emission Factors'!C$21,"")</f>
        <v/>
      </c>
      <c r="S2298" s="90" t="str">
        <f>IFERROR(N2298*'Emission Factors'!C$15+O2298*'Emission Factors'!C$22,"")</f>
        <v/>
      </c>
      <c r="T2298" s="90" t="str">
        <f>IFERROR(N2298*'Emission Factors'!C$16+O2298*'Emission Factors'!C$23,"")</f>
        <v/>
      </c>
      <c r="U2298" s="28" t="str">
        <f>IFERROR(IF(K2298="Residential",N2298*'Emission Factors'!$C$17+O2298*'Emission Factors'!$C$24,N2298*'Emission Factors'!$C$18+O2298*'Emission Factors'!$C$25),"")</f>
        <v/>
      </c>
    </row>
    <row r="2299" spans="2:21" ht="15" customHeight="1" x14ac:dyDescent="0.35">
      <c r="B2299" s="92"/>
      <c r="C2299" s="86"/>
      <c r="D2299" s="62"/>
      <c r="E2299" s="86"/>
      <c r="F2299" s="86"/>
      <c r="G2299" s="86"/>
      <c r="H2299" s="87"/>
      <c r="I2299" s="88"/>
      <c r="J2299" s="64"/>
      <c r="K2299" s="64"/>
      <c r="L2299" s="79" t="str">
        <f>IF(E2299+F2299+G2299=0,"",E2299*'Emission Factors'!C$26+F2299*'Emission Factors'!C$28+G2299*'Emission Factors'!$C$30)</f>
        <v/>
      </c>
      <c r="M2299" s="79" t="str">
        <f>IF(E2299+F2299+G2299=0,"",E2299*'Emission Factors'!C$27+F2299*'Emission Factors'!C$29+G2299*'Emission Factors'!$C$31)</f>
        <v/>
      </c>
      <c r="N2299" s="79" t="str">
        <f t="shared" si="105"/>
        <v/>
      </c>
      <c r="O2299" s="79" t="str">
        <f t="shared" si="106"/>
        <v/>
      </c>
      <c r="P2299" s="79" t="str">
        <f>IFERROR(N2299*'Emission Factors'!C$13+O2299*'Emission Factors'!C$20,"")</f>
        <v/>
      </c>
      <c r="Q2299" s="89" t="str">
        <f t="shared" si="107"/>
        <v/>
      </c>
      <c r="R2299" s="90" t="str">
        <f>IFERROR(N2299*'Emission Factors'!C$14+O2299*'Emission Factors'!C$21,"")</f>
        <v/>
      </c>
      <c r="S2299" s="90" t="str">
        <f>IFERROR(N2299*'Emission Factors'!C$15+O2299*'Emission Factors'!C$22,"")</f>
        <v/>
      </c>
      <c r="T2299" s="90" t="str">
        <f>IFERROR(N2299*'Emission Factors'!C$16+O2299*'Emission Factors'!C$23,"")</f>
        <v/>
      </c>
      <c r="U2299" s="28" t="str">
        <f>IFERROR(IF(K2299="Residential",N2299*'Emission Factors'!$C$17+O2299*'Emission Factors'!$C$24,N2299*'Emission Factors'!$C$18+O2299*'Emission Factors'!$C$25),"")</f>
        <v/>
      </c>
    </row>
    <row r="2300" spans="2:21" ht="15" customHeight="1" x14ac:dyDescent="0.35">
      <c r="B2300" s="92"/>
      <c r="C2300" s="86"/>
      <c r="D2300" s="62"/>
      <c r="E2300" s="86"/>
      <c r="F2300" s="86"/>
      <c r="G2300" s="86"/>
      <c r="H2300" s="87"/>
      <c r="I2300" s="88"/>
      <c r="J2300" s="64"/>
      <c r="K2300" s="64"/>
      <c r="L2300" s="79" t="str">
        <f>IF(E2300+F2300+G2300=0,"",E2300*'Emission Factors'!C$26+F2300*'Emission Factors'!C$28+G2300*'Emission Factors'!$C$30)</f>
        <v/>
      </c>
      <c r="M2300" s="79" t="str">
        <f>IF(E2300+F2300+G2300=0,"",E2300*'Emission Factors'!C$27+F2300*'Emission Factors'!C$29+G2300*'Emission Factors'!$C$31)</f>
        <v/>
      </c>
      <c r="N2300" s="79" t="str">
        <f t="shared" si="105"/>
        <v/>
      </c>
      <c r="O2300" s="79" t="str">
        <f t="shared" si="106"/>
        <v/>
      </c>
      <c r="P2300" s="79" t="str">
        <f>IFERROR(N2300*'Emission Factors'!C$13+O2300*'Emission Factors'!C$20,"")</f>
        <v/>
      </c>
      <c r="Q2300" s="89" t="str">
        <f t="shared" si="107"/>
        <v/>
      </c>
      <c r="R2300" s="90" t="str">
        <f>IFERROR(N2300*'Emission Factors'!C$14+O2300*'Emission Factors'!C$21,"")</f>
        <v/>
      </c>
      <c r="S2300" s="90" t="str">
        <f>IFERROR(N2300*'Emission Factors'!C$15+O2300*'Emission Factors'!C$22,"")</f>
        <v/>
      </c>
      <c r="T2300" s="90" t="str">
        <f>IFERROR(N2300*'Emission Factors'!C$16+O2300*'Emission Factors'!C$23,"")</f>
        <v/>
      </c>
      <c r="U2300" s="28" t="str">
        <f>IFERROR(IF(K2300="Residential",N2300*'Emission Factors'!$C$17+O2300*'Emission Factors'!$C$24,N2300*'Emission Factors'!$C$18+O2300*'Emission Factors'!$C$25),"")</f>
        <v/>
      </c>
    </row>
    <row r="2301" spans="2:21" ht="15" customHeight="1" x14ac:dyDescent="0.35">
      <c r="B2301" s="92"/>
      <c r="C2301" s="86"/>
      <c r="D2301" s="62"/>
      <c r="E2301" s="86"/>
      <c r="F2301" s="86"/>
      <c r="G2301" s="86"/>
      <c r="H2301" s="87"/>
      <c r="I2301" s="88"/>
      <c r="J2301" s="64"/>
      <c r="K2301" s="64"/>
      <c r="L2301" s="79" t="str">
        <f>IF(E2301+F2301+G2301=0,"",E2301*'Emission Factors'!C$26+F2301*'Emission Factors'!C$28+G2301*'Emission Factors'!$C$30)</f>
        <v/>
      </c>
      <c r="M2301" s="79" t="str">
        <f>IF(E2301+F2301+G2301=0,"",E2301*'Emission Factors'!C$27+F2301*'Emission Factors'!C$29+G2301*'Emission Factors'!$C$31)</f>
        <v/>
      </c>
      <c r="N2301" s="79" t="str">
        <f t="shared" si="105"/>
        <v/>
      </c>
      <c r="O2301" s="79" t="str">
        <f t="shared" si="106"/>
        <v/>
      </c>
      <c r="P2301" s="79" t="str">
        <f>IFERROR(N2301*'Emission Factors'!C$13+O2301*'Emission Factors'!C$20,"")</f>
        <v/>
      </c>
      <c r="Q2301" s="89" t="str">
        <f t="shared" si="107"/>
        <v/>
      </c>
      <c r="R2301" s="90" t="str">
        <f>IFERROR(N2301*'Emission Factors'!C$14+O2301*'Emission Factors'!C$21,"")</f>
        <v/>
      </c>
      <c r="S2301" s="90" t="str">
        <f>IFERROR(N2301*'Emission Factors'!C$15+O2301*'Emission Factors'!C$22,"")</f>
        <v/>
      </c>
      <c r="T2301" s="90" t="str">
        <f>IFERROR(N2301*'Emission Factors'!C$16+O2301*'Emission Factors'!C$23,"")</f>
        <v/>
      </c>
      <c r="U2301" s="28" t="str">
        <f>IFERROR(IF(K2301="Residential",N2301*'Emission Factors'!$C$17+O2301*'Emission Factors'!$C$24,N2301*'Emission Factors'!$C$18+O2301*'Emission Factors'!$C$25),"")</f>
        <v/>
      </c>
    </row>
    <row r="2302" spans="2:21" ht="15" customHeight="1" x14ac:dyDescent="0.35">
      <c r="B2302" s="92"/>
      <c r="C2302" s="86"/>
      <c r="D2302" s="63"/>
      <c r="E2302" s="86"/>
      <c r="F2302" s="86"/>
      <c r="G2302" s="86"/>
      <c r="H2302" s="87"/>
      <c r="I2302" s="88"/>
      <c r="J2302" s="64"/>
      <c r="K2302" s="64"/>
      <c r="L2302" s="79" t="str">
        <f>IF(E2302+F2302+G2302=0,"",E2302*'Emission Factors'!C$26+F2302*'Emission Factors'!C$28+G2302*'Emission Factors'!$C$30)</f>
        <v/>
      </c>
      <c r="M2302" s="79" t="str">
        <f>IF(E2302+F2302+G2302=0,"",E2302*'Emission Factors'!C$27+F2302*'Emission Factors'!C$29+G2302*'Emission Factors'!$C$31)</f>
        <v/>
      </c>
      <c r="N2302" s="79" t="str">
        <f t="shared" si="105"/>
        <v/>
      </c>
      <c r="O2302" s="79" t="str">
        <f t="shared" si="106"/>
        <v/>
      </c>
      <c r="P2302" s="79" t="str">
        <f>IFERROR(N2302*'Emission Factors'!C$13+O2302*'Emission Factors'!C$20,"")</f>
        <v/>
      </c>
      <c r="Q2302" s="89" t="str">
        <f t="shared" si="107"/>
        <v/>
      </c>
      <c r="R2302" s="90" t="str">
        <f>IFERROR(N2302*'Emission Factors'!C$14+O2302*'Emission Factors'!C$21,"")</f>
        <v/>
      </c>
      <c r="S2302" s="90" t="str">
        <f>IFERROR(N2302*'Emission Factors'!C$15+O2302*'Emission Factors'!C$22,"")</f>
        <v/>
      </c>
      <c r="T2302" s="90" t="str">
        <f>IFERROR(N2302*'Emission Factors'!C$16+O2302*'Emission Factors'!C$23,"")</f>
        <v/>
      </c>
      <c r="U2302" s="28" t="str">
        <f>IFERROR(IF(K2302="Residential",N2302*'Emission Factors'!$C$17+O2302*'Emission Factors'!$C$24,N2302*'Emission Factors'!$C$18+O2302*'Emission Factors'!$C$25),"")</f>
        <v/>
      </c>
    </row>
    <row r="2303" spans="2:21" ht="15" customHeight="1" x14ac:dyDescent="0.35">
      <c r="B2303" s="92"/>
      <c r="C2303" s="86"/>
      <c r="D2303" s="62"/>
      <c r="E2303" s="86"/>
      <c r="F2303" s="86"/>
      <c r="G2303" s="86"/>
      <c r="H2303" s="87"/>
      <c r="I2303" s="88"/>
      <c r="J2303" s="64"/>
      <c r="K2303" s="64"/>
      <c r="L2303" s="79" t="str">
        <f>IF(E2303+F2303+G2303=0,"",E2303*'Emission Factors'!C$26+F2303*'Emission Factors'!C$28+G2303*'Emission Factors'!$C$30)</f>
        <v/>
      </c>
      <c r="M2303" s="79" t="str">
        <f>IF(E2303+F2303+G2303=0,"",E2303*'Emission Factors'!C$27+F2303*'Emission Factors'!C$29+G2303*'Emission Factors'!$C$31)</f>
        <v/>
      </c>
      <c r="N2303" s="79" t="str">
        <f t="shared" si="105"/>
        <v/>
      </c>
      <c r="O2303" s="79" t="str">
        <f t="shared" si="106"/>
        <v/>
      </c>
      <c r="P2303" s="79" t="str">
        <f>IFERROR(N2303*'Emission Factors'!C$13+O2303*'Emission Factors'!C$20,"")</f>
        <v/>
      </c>
      <c r="Q2303" s="89" t="str">
        <f t="shared" si="107"/>
        <v/>
      </c>
      <c r="R2303" s="90" t="str">
        <f>IFERROR(N2303*'Emission Factors'!C$14+O2303*'Emission Factors'!C$21,"")</f>
        <v/>
      </c>
      <c r="S2303" s="90" t="str">
        <f>IFERROR(N2303*'Emission Factors'!C$15+O2303*'Emission Factors'!C$22,"")</f>
        <v/>
      </c>
      <c r="T2303" s="90" t="str">
        <f>IFERROR(N2303*'Emission Factors'!C$16+O2303*'Emission Factors'!C$23,"")</f>
        <v/>
      </c>
      <c r="U2303" s="28" t="str">
        <f>IFERROR(IF(K2303="Residential",N2303*'Emission Factors'!$C$17+O2303*'Emission Factors'!$C$24,N2303*'Emission Factors'!$C$18+O2303*'Emission Factors'!$C$25),"")</f>
        <v/>
      </c>
    </row>
    <row r="2304" spans="2:21" ht="15" customHeight="1" x14ac:dyDescent="0.35">
      <c r="B2304" s="92"/>
      <c r="C2304" s="86"/>
      <c r="D2304" s="62"/>
      <c r="E2304" s="86"/>
      <c r="F2304" s="86"/>
      <c r="G2304" s="86"/>
      <c r="H2304" s="87"/>
      <c r="I2304" s="88"/>
      <c r="J2304" s="64"/>
      <c r="K2304" s="64"/>
      <c r="L2304" s="79" t="str">
        <f>IF(E2304+F2304+G2304=0,"",E2304*'Emission Factors'!C$26+F2304*'Emission Factors'!C$28+G2304*'Emission Factors'!$C$30)</f>
        <v/>
      </c>
      <c r="M2304" s="79" t="str">
        <f>IF(E2304+F2304+G2304=0,"",E2304*'Emission Factors'!C$27+F2304*'Emission Factors'!C$29+G2304*'Emission Factors'!$C$31)</f>
        <v/>
      </c>
      <c r="N2304" s="79" t="str">
        <f t="shared" si="105"/>
        <v/>
      </c>
      <c r="O2304" s="79" t="str">
        <f t="shared" si="106"/>
        <v/>
      </c>
      <c r="P2304" s="79" t="str">
        <f>IFERROR(N2304*'Emission Factors'!C$13+O2304*'Emission Factors'!C$20,"")</f>
        <v/>
      </c>
      <c r="Q2304" s="89" t="str">
        <f t="shared" si="107"/>
        <v/>
      </c>
      <c r="R2304" s="90" t="str">
        <f>IFERROR(N2304*'Emission Factors'!C$14+O2304*'Emission Factors'!C$21,"")</f>
        <v/>
      </c>
      <c r="S2304" s="90" t="str">
        <f>IFERROR(N2304*'Emission Factors'!C$15+O2304*'Emission Factors'!C$22,"")</f>
        <v/>
      </c>
      <c r="T2304" s="90" t="str">
        <f>IFERROR(N2304*'Emission Factors'!C$16+O2304*'Emission Factors'!C$23,"")</f>
        <v/>
      </c>
      <c r="U2304" s="28" t="str">
        <f>IFERROR(IF(K2304="Residential",N2304*'Emission Factors'!$C$17+O2304*'Emission Factors'!$C$24,N2304*'Emission Factors'!$C$18+O2304*'Emission Factors'!$C$25),"")</f>
        <v/>
      </c>
    </row>
    <row r="2305" spans="2:21" ht="15" customHeight="1" x14ac:dyDescent="0.35">
      <c r="B2305" s="92"/>
      <c r="C2305" s="86"/>
      <c r="D2305" s="62"/>
      <c r="E2305" s="86"/>
      <c r="F2305" s="86"/>
      <c r="G2305" s="86"/>
      <c r="H2305" s="87"/>
      <c r="I2305" s="88"/>
      <c r="J2305" s="64"/>
      <c r="K2305" s="64"/>
      <c r="L2305" s="79" t="str">
        <f>IF(E2305+F2305+G2305=0,"",E2305*'Emission Factors'!C$26+F2305*'Emission Factors'!C$28+G2305*'Emission Factors'!$C$30)</f>
        <v/>
      </c>
      <c r="M2305" s="79" t="str">
        <f>IF(E2305+F2305+G2305=0,"",E2305*'Emission Factors'!C$27+F2305*'Emission Factors'!C$29+G2305*'Emission Factors'!$C$31)</f>
        <v/>
      </c>
      <c r="N2305" s="79" t="str">
        <f t="shared" si="105"/>
        <v/>
      </c>
      <c r="O2305" s="79" t="str">
        <f t="shared" si="106"/>
        <v/>
      </c>
      <c r="P2305" s="79" t="str">
        <f>IFERROR(N2305*'Emission Factors'!C$13+O2305*'Emission Factors'!C$20,"")</f>
        <v/>
      </c>
      <c r="Q2305" s="89" t="str">
        <f t="shared" si="107"/>
        <v/>
      </c>
      <c r="R2305" s="90" t="str">
        <f>IFERROR(N2305*'Emission Factors'!C$14+O2305*'Emission Factors'!C$21,"")</f>
        <v/>
      </c>
      <c r="S2305" s="90" t="str">
        <f>IFERROR(N2305*'Emission Factors'!C$15+O2305*'Emission Factors'!C$22,"")</f>
        <v/>
      </c>
      <c r="T2305" s="90" t="str">
        <f>IFERROR(N2305*'Emission Factors'!C$16+O2305*'Emission Factors'!C$23,"")</f>
        <v/>
      </c>
      <c r="U2305" s="28" t="str">
        <f>IFERROR(IF(K2305="Residential",N2305*'Emission Factors'!$C$17+O2305*'Emission Factors'!$C$24,N2305*'Emission Factors'!$C$18+O2305*'Emission Factors'!$C$25),"")</f>
        <v/>
      </c>
    </row>
    <row r="2306" spans="2:21" ht="15" customHeight="1" x14ac:dyDescent="0.35">
      <c r="B2306" s="92"/>
      <c r="C2306" s="86"/>
      <c r="D2306" s="62"/>
      <c r="E2306" s="86"/>
      <c r="F2306" s="86"/>
      <c r="G2306" s="86"/>
      <c r="H2306" s="87"/>
      <c r="I2306" s="88"/>
      <c r="J2306" s="64"/>
      <c r="K2306" s="64"/>
      <c r="L2306" s="79" t="str">
        <f>IF(E2306+F2306+G2306=0,"",E2306*'Emission Factors'!C$26+F2306*'Emission Factors'!C$28+G2306*'Emission Factors'!$C$30)</f>
        <v/>
      </c>
      <c r="M2306" s="79" t="str">
        <f>IF(E2306+F2306+G2306=0,"",E2306*'Emission Factors'!C$27+F2306*'Emission Factors'!C$29+G2306*'Emission Factors'!$C$31)</f>
        <v/>
      </c>
      <c r="N2306" s="79" t="str">
        <f t="shared" si="105"/>
        <v/>
      </c>
      <c r="O2306" s="79" t="str">
        <f t="shared" si="106"/>
        <v/>
      </c>
      <c r="P2306" s="79" t="str">
        <f>IFERROR(N2306*'Emission Factors'!C$13+O2306*'Emission Factors'!C$20,"")</f>
        <v/>
      </c>
      <c r="Q2306" s="89" t="str">
        <f t="shared" si="107"/>
        <v/>
      </c>
      <c r="R2306" s="90" t="str">
        <f>IFERROR(N2306*'Emission Factors'!C$14+O2306*'Emission Factors'!C$21,"")</f>
        <v/>
      </c>
      <c r="S2306" s="90" t="str">
        <f>IFERROR(N2306*'Emission Factors'!C$15+O2306*'Emission Factors'!C$22,"")</f>
        <v/>
      </c>
      <c r="T2306" s="90" t="str">
        <f>IFERROR(N2306*'Emission Factors'!C$16+O2306*'Emission Factors'!C$23,"")</f>
        <v/>
      </c>
      <c r="U2306" s="28" t="str">
        <f>IFERROR(IF(K2306="Residential",N2306*'Emission Factors'!$C$17+O2306*'Emission Factors'!$C$24,N2306*'Emission Factors'!$C$18+O2306*'Emission Factors'!$C$25),"")</f>
        <v/>
      </c>
    </row>
    <row r="2307" spans="2:21" ht="15" customHeight="1" x14ac:dyDescent="0.35">
      <c r="B2307" s="92"/>
      <c r="C2307" s="86"/>
      <c r="D2307" s="63"/>
      <c r="E2307" s="86"/>
      <c r="F2307" s="86"/>
      <c r="G2307" s="86"/>
      <c r="H2307" s="87"/>
      <c r="I2307" s="88"/>
      <c r="J2307" s="64"/>
      <c r="K2307" s="64"/>
      <c r="L2307" s="79" t="str">
        <f>IF(E2307+F2307+G2307=0,"",E2307*'Emission Factors'!C$26+F2307*'Emission Factors'!C$28+G2307*'Emission Factors'!$C$30)</f>
        <v/>
      </c>
      <c r="M2307" s="79" t="str">
        <f>IF(E2307+F2307+G2307=0,"",E2307*'Emission Factors'!C$27+F2307*'Emission Factors'!C$29+G2307*'Emission Factors'!$C$31)</f>
        <v/>
      </c>
      <c r="N2307" s="79" t="str">
        <f t="shared" si="105"/>
        <v/>
      </c>
      <c r="O2307" s="79" t="str">
        <f t="shared" si="106"/>
        <v/>
      </c>
      <c r="P2307" s="79" t="str">
        <f>IFERROR(N2307*'Emission Factors'!C$13+O2307*'Emission Factors'!C$20,"")</f>
        <v/>
      </c>
      <c r="Q2307" s="89" t="str">
        <f t="shared" si="107"/>
        <v/>
      </c>
      <c r="R2307" s="90" t="str">
        <f>IFERROR(N2307*'Emission Factors'!C$14+O2307*'Emission Factors'!C$21,"")</f>
        <v/>
      </c>
      <c r="S2307" s="90" t="str">
        <f>IFERROR(N2307*'Emission Factors'!C$15+O2307*'Emission Factors'!C$22,"")</f>
        <v/>
      </c>
      <c r="T2307" s="90" t="str">
        <f>IFERROR(N2307*'Emission Factors'!C$16+O2307*'Emission Factors'!C$23,"")</f>
        <v/>
      </c>
      <c r="U2307" s="28" t="str">
        <f>IFERROR(IF(K2307="Residential",N2307*'Emission Factors'!$C$17+O2307*'Emission Factors'!$C$24,N2307*'Emission Factors'!$C$18+O2307*'Emission Factors'!$C$25),"")</f>
        <v/>
      </c>
    </row>
    <row r="2308" spans="2:21" ht="15" customHeight="1" x14ac:dyDescent="0.35">
      <c r="B2308" s="92"/>
      <c r="C2308" s="86"/>
      <c r="D2308" s="62"/>
      <c r="E2308" s="86"/>
      <c r="F2308" s="86"/>
      <c r="G2308" s="86"/>
      <c r="H2308" s="87"/>
      <c r="I2308" s="88"/>
      <c r="J2308" s="64"/>
      <c r="K2308" s="64"/>
      <c r="L2308" s="79" t="str">
        <f>IF(E2308+F2308+G2308=0,"",E2308*'Emission Factors'!C$26+F2308*'Emission Factors'!C$28+G2308*'Emission Factors'!$C$30)</f>
        <v/>
      </c>
      <c r="M2308" s="79" t="str">
        <f>IF(E2308+F2308+G2308=0,"",E2308*'Emission Factors'!C$27+F2308*'Emission Factors'!C$29+G2308*'Emission Factors'!$C$31)</f>
        <v/>
      </c>
      <c r="N2308" s="79" t="str">
        <f t="shared" si="105"/>
        <v/>
      </c>
      <c r="O2308" s="79" t="str">
        <f t="shared" si="106"/>
        <v/>
      </c>
      <c r="P2308" s="79" t="str">
        <f>IFERROR(N2308*'Emission Factors'!C$13+O2308*'Emission Factors'!C$20,"")</f>
        <v/>
      </c>
      <c r="Q2308" s="89" t="str">
        <f t="shared" si="107"/>
        <v/>
      </c>
      <c r="R2308" s="90" t="str">
        <f>IFERROR(N2308*'Emission Factors'!C$14+O2308*'Emission Factors'!C$21,"")</f>
        <v/>
      </c>
      <c r="S2308" s="90" t="str">
        <f>IFERROR(N2308*'Emission Factors'!C$15+O2308*'Emission Factors'!C$22,"")</f>
        <v/>
      </c>
      <c r="T2308" s="90" t="str">
        <f>IFERROR(N2308*'Emission Factors'!C$16+O2308*'Emission Factors'!C$23,"")</f>
        <v/>
      </c>
      <c r="U2308" s="28" t="str">
        <f>IFERROR(IF(K2308="Residential",N2308*'Emission Factors'!$C$17+O2308*'Emission Factors'!$C$24,N2308*'Emission Factors'!$C$18+O2308*'Emission Factors'!$C$25),"")</f>
        <v/>
      </c>
    </row>
    <row r="2309" spans="2:21" ht="15" customHeight="1" x14ac:dyDescent="0.35">
      <c r="B2309" s="92"/>
      <c r="C2309" s="86"/>
      <c r="D2309" s="62"/>
      <c r="E2309" s="86"/>
      <c r="F2309" s="86"/>
      <c r="G2309" s="86"/>
      <c r="H2309" s="87"/>
      <c r="I2309" s="88"/>
      <c r="J2309" s="64"/>
      <c r="K2309" s="64"/>
      <c r="L2309" s="79" t="str">
        <f>IF(E2309+F2309+G2309=0,"",E2309*'Emission Factors'!C$26+F2309*'Emission Factors'!C$28+G2309*'Emission Factors'!$C$30)</f>
        <v/>
      </c>
      <c r="M2309" s="79" t="str">
        <f>IF(E2309+F2309+G2309=0,"",E2309*'Emission Factors'!C$27+F2309*'Emission Factors'!C$29+G2309*'Emission Factors'!$C$31)</f>
        <v/>
      </c>
      <c r="N2309" s="79" t="str">
        <f t="shared" si="105"/>
        <v/>
      </c>
      <c r="O2309" s="79" t="str">
        <f t="shared" si="106"/>
        <v/>
      </c>
      <c r="P2309" s="79" t="str">
        <f>IFERROR(N2309*'Emission Factors'!C$13+O2309*'Emission Factors'!C$20,"")</f>
        <v/>
      </c>
      <c r="Q2309" s="89" t="str">
        <f t="shared" si="107"/>
        <v/>
      </c>
      <c r="R2309" s="90" t="str">
        <f>IFERROR(N2309*'Emission Factors'!C$14+O2309*'Emission Factors'!C$21,"")</f>
        <v/>
      </c>
      <c r="S2309" s="90" t="str">
        <f>IFERROR(N2309*'Emission Factors'!C$15+O2309*'Emission Factors'!C$22,"")</f>
        <v/>
      </c>
      <c r="T2309" s="90" t="str">
        <f>IFERROR(N2309*'Emission Factors'!C$16+O2309*'Emission Factors'!C$23,"")</f>
        <v/>
      </c>
      <c r="U2309" s="28" t="str">
        <f>IFERROR(IF(K2309="Residential",N2309*'Emission Factors'!$C$17+O2309*'Emission Factors'!$C$24,N2309*'Emission Factors'!$C$18+O2309*'Emission Factors'!$C$25),"")</f>
        <v/>
      </c>
    </row>
    <row r="2310" spans="2:21" ht="15" customHeight="1" x14ac:dyDescent="0.35">
      <c r="B2310" s="92"/>
      <c r="C2310" s="86"/>
      <c r="D2310" s="62"/>
      <c r="E2310" s="86"/>
      <c r="F2310" s="86"/>
      <c r="G2310" s="86"/>
      <c r="H2310" s="87"/>
      <c r="I2310" s="88"/>
      <c r="J2310" s="64"/>
      <c r="K2310" s="64"/>
      <c r="L2310" s="79" t="str">
        <f>IF(E2310+F2310+G2310=0,"",E2310*'Emission Factors'!C$26+F2310*'Emission Factors'!C$28+G2310*'Emission Factors'!$C$30)</f>
        <v/>
      </c>
      <c r="M2310" s="79" t="str">
        <f>IF(E2310+F2310+G2310=0,"",E2310*'Emission Factors'!C$27+F2310*'Emission Factors'!C$29+G2310*'Emission Factors'!$C$31)</f>
        <v/>
      </c>
      <c r="N2310" s="79" t="str">
        <f t="shared" si="105"/>
        <v/>
      </c>
      <c r="O2310" s="79" t="str">
        <f t="shared" si="106"/>
        <v/>
      </c>
      <c r="P2310" s="79" t="str">
        <f>IFERROR(N2310*'Emission Factors'!C$13+O2310*'Emission Factors'!C$20,"")</f>
        <v/>
      </c>
      <c r="Q2310" s="89" t="str">
        <f t="shared" si="107"/>
        <v/>
      </c>
      <c r="R2310" s="90" t="str">
        <f>IFERROR(N2310*'Emission Factors'!C$14+O2310*'Emission Factors'!C$21,"")</f>
        <v/>
      </c>
      <c r="S2310" s="90" t="str">
        <f>IFERROR(N2310*'Emission Factors'!C$15+O2310*'Emission Factors'!C$22,"")</f>
        <v/>
      </c>
      <c r="T2310" s="90" t="str">
        <f>IFERROR(N2310*'Emission Factors'!C$16+O2310*'Emission Factors'!C$23,"")</f>
        <v/>
      </c>
      <c r="U2310" s="28" t="str">
        <f>IFERROR(IF(K2310="Residential",N2310*'Emission Factors'!$C$17+O2310*'Emission Factors'!$C$24,N2310*'Emission Factors'!$C$18+O2310*'Emission Factors'!$C$25),"")</f>
        <v/>
      </c>
    </row>
    <row r="2311" spans="2:21" ht="15" customHeight="1" x14ac:dyDescent="0.35">
      <c r="B2311" s="92"/>
      <c r="C2311" s="86"/>
      <c r="D2311" s="62"/>
      <c r="E2311" s="86"/>
      <c r="F2311" s="86"/>
      <c r="G2311" s="86"/>
      <c r="H2311" s="87"/>
      <c r="I2311" s="88"/>
      <c r="J2311" s="64"/>
      <c r="K2311" s="64"/>
      <c r="L2311" s="79" t="str">
        <f>IF(E2311+F2311+G2311=0,"",E2311*'Emission Factors'!C$26+F2311*'Emission Factors'!C$28+G2311*'Emission Factors'!$C$30)</f>
        <v/>
      </c>
      <c r="M2311" s="79" t="str">
        <f>IF(E2311+F2311+G2311=0,"",E2311*'Emission Factors'!C$27+F2311*'Emission Factors'!C$29+G2311*'Emission Factors'!$C$31)</f>
        <v/>
      </c>
      <c r="N2311" s="79" t="str">
        <f t="shared" si="105"/>
        <v/>
      </c>
      <c r="O2311" s="79" t="str">
        <f t="shared" si="106"/>
        <v/>
      </c>
      <c r="P2311" s="79" t="str">
        <f>IFERROR(N2311*'Emission Factors'!C$13+O2311*'Emission Factors'!C$20,"")</f>
        <v/>
      </c>
      <c r="Q2311" s="89" t="str">
        <f t="shared" si="107"/>
        <v/>
      </c>
      <c r="R2311" s="90" t="str">
        <f>IFERROR(N2311*'Emission Factors'!C$14+O2311*'Emission Factors'!C$21,"")</f>
        <v/>
      </c>
      <c r="S2311" s="90" t="str">
        <f>IFERROR(N2311*'Emission Factors'!C$15+O2311*'Emission Factors'!C$22,"")</f>
        <v/>
      </c>
      <c r="T2311" s="90" t="str">
        <f>IFERROR(N2311*'Emission Factors'!C$16+O2311*'Emission Factors'!C$23,"")</f>
        <v/>
      </c>
      <c r="U2311" s="28" t="str">
        <f>IFERROR(IF(K2311="Residential",N2311*'Emission Factors'!$C$17+O2311*'Emission Factors'!$C$24,N2311*'Emission Factors'!$C$18+O2311*'Emission Factors'!$C$25),"")</f>
        <v/>
      </c>
    </row>
    <row r="2312" spans="2:21" ht="15" customHeight="1" x14ac:dyDescent="0.35">
      <c r="B2312" s="92"/>
      <c r="C2312" s="86"/>
      <c r="D2312" s="63"/>
      <c r="E2312" s="86"/>
      <c r="F2312" s="86"/>
      <c r="G2312" s="86"/>
      <c r="H2312" s="87"/>
      <c r="I2312" s="88"/>
      <c r="J2312" s="64"/>
      <c r="K2312" s="64"/>
      <c r="L2312" s="79" t="str">
        <f>IF(E2312+F2312+G2312=0,"",E2312*'Emission Factors'!C$26+F2312*'Emission Factors'!C$28+G2312*'Emission Factors'!$C$30)</f>
        <v/>
      </c>
      <c r="M2312" s="79" t="str">
        <f>IF(E2312+F2312+G2312=0,"",E2312*'Emission Factors'!C$27+F2312*'Emission Factors'!C$29+G2312*'Emission Factors'!$C$31)</f>
        <v/>
      </c>
      <c r="N2312" s="79" t="str">
        <f t="shared" si="105"/>
        <v/>
      </c>
      <c r="O2312" s="79" t="str">
        <f t="shared" si="106"/>
        <v/>
      </c>
      <c r="P2312" s="79" t="str">
        <f>IFERROR(N2312*'Emission Factors'!C$13+O2312*'Emission Factors'!C$20,"")</f>
        <v/>
      </c>
      <c r="Q2312" s="89" t="str">
        <f t="shared" si="107"/>
        <v/>
      </c>
      <c r="R2312" s="90" t="str">
        <f>IFERROR(N2312*'Emission Factors'!C$14+O2312*'Emission Factors'!C$21,"")</f>
        <v/>
      </c>
      <c r="S2312" s="90" t="str">
        <f>IFERROR(N2312*'Emission Factors'!C$15+O2312*'Emission Factors'!C$22,"")</f>
        <v/>
      </c>
      <c r="T2312" s="90" t="str">
        <f>IFERROR(N2312*'Emission Factors'!C$16+O2312*'Emission Factors'!C$23,"")</f>
        <v/>
      </c>
      <c r="U2312" s="28" t="str">
        <f>IFERROR(IF(K2312="Residential",N2312*'Emission Factors'!$C$17+O2312*'Emission Factors'!$C$24,N2312*'Emission Factors'!$C$18+O2312*'Emission Factors'!$C$25),"")</f>
        <v/>
      </c>
    </row>
    <row r="2313" spans="2:21" ht="15" customHeight="1" x14ac:dyDescent="0.35">
      <c r="B2313" s="92"/>
      <c r="C2313" s="86"/>
      <c r="D2313" s="62"/>
      <c r="E2313" s="86"/>
      <c r="F2313" s="86"/>
      <c r="G2313" s="86"/>
      <c r="H2313" s="87"/>
      <c r="I2313" s="88"/>
      <c r="J2313" s="64"/>
      <c r="K2313" s="64"/>
      <c r="L2313" s="79" t="str">
        <f>IF(E2313+F2313+G2313=0,"",E2313*'Emission Factors'!C$26+F2313*'Emission Factors'!C$28+G2313*'Emission Factors'!$C$30)</f>
        <v/>
      </c>
      <c r="M2313" s="79" t="str">
        <f>IF(E2313+F2313+G2313=0,"",E2313*'Emission Factors'!C$27+F2313*'Emission Factors'!C$29+G2313*'Emission Factors'!$C$31)</f>
        <v/>
      </c>
      <c r="N2313" s="79" t="str">
        <f t="shared" si="105"/>
        <v/>
      </c>
      <c r="O2313" s="79" t="str">
        <f t="shared" si="106"/>
        <v/>
      </c>
      <c r="P2313" s="79" t="str">
        <f>IFERROR(N2313*'Emission Factors'!C$13+O2313*'Emission Factors'!C$20,"")</f>
        <v/>
      </c>
      <c r="Q2313" s="89" t="str">
        <f t="shared" si="107"/>
        <v/>
      </c>
      <c r="R2313" s="90" t="str">
        <f>IFERROR(N2313*'Emission Factors'!C$14+O2313*'Emission Factors'!C$21,"")</f>
        <v/>
      </c>
      <c r="S2313" s="90" t="str">
        <f>IFERROR(N2313*'Emission Factors'!C$15+O2313*'Emission Factors'!C$22,"")</f>
        <v/>
      </c>
      <c r="T2313" s="90" t="str">
        <f>IFERROR(N2313*'Emission Factors'!C$16+O2313*'Emission Factors'!C$23,"")</f>
        <v/>
      </c>
      <c r="U2313" s="28" t="str">
        <f>IFERROR(IF(K2313="Residential",N2313*'Emission Factors'!$C$17+O2313*'Emission Factors'!$C$24,N2313*'Emission Factors'!$C$18+O2313*'Emission Factors'!$C$25),"")</f>
        <v/>
      </c>
    </row>
    <row r="2314" spans="2:21" ht="15" customHeight="1" x14ac:dyDescent="0.35">
      <c r="B2314" s="92"/>
      <c r="C2314" s="86"/>
      <c r="D2314" s="62"/>
      <c r="E2314" s="86"/>
      <c r="F2314" s="86"/>
      <c r="G2314" s="86"/>
      <c r="H2314" s="87"/>
      <c r="I2314" s="88"/>
      <c r="J2314" s="64"/>
      <c r="K2314" s="64"/>
      <c r="L2314" s="79" t="str">
        <f>IF(E2314+F2314+G2314=0,"",E2314*'Emission Factors'!C$26+F2314*'Emission Factors'!C$28+G2314*'Emission Factors'!$C$30)</f>
        <v/>
      </c>
      <c r="M2314" s="79" t="str">
        <f>IF(E2314+F2314+G2314=0,"",E2314*'Emission Factors'!C$27+F2314*'Emission Factors'!C$29+G2314*'Emission Factors'!$C$31)</f>
        <v/>
      </c>
      <c r="N2314" s="79" t="str">
        <f t="shared" si="105"/>
        <v/>
      </c>
      <c r="O2314" s="79" t="str">
        <f t="shared" si="106"/>
        <v/>
      </c>
      <c r="P2314" s="79" t="str">
        <f>IFERROR(N2314*'Emission Factors'!C$13+O2314*'Emission Factors'!C$20,"")</f>
        <v/>
      </c>
      <c r="Q2314" s="89" t="str">
        <f t="shared" si="107"/>
        <v/>
      </c>
      <c r="R2314" s="90" t="str">
        <f>IFERROR(N2314*'Emission Factors'!C$14+O2314*'Emission Factors'!C$21,"")</f>
        <v/>
      </c>
      <c r="S2314" s="90" t="str">
        <f>IFERROR(N2314*'Emission Factors'!C$15+O2314*'Emission Factors'!C$22,"")</f>
        <v/>
      </c>
      <c r="T2314" s="90" t="str">
        <f>IFERROR(N2314*'Emission Factors'!C$16+O2314*'Emission Factors'!C$23,"")</f>
        <v/>
      </c>
      <c r="U2314" s="28" t="str">
        <f>IFERROR(IF(K2314="Residential",N2314*'Emission Factors'!$C$17+O2314*'Emission Factors'!$C$24,N2314*'Emission Factors'!$C$18+O2314*'Emission Factors'!$C$25),"")</f>
        <v/>
      </c>
    </row>
    <row r="2315" spans="2:21" ht="15" customHeight="1" x14ac:dyDescent="0.35">
      <c r="B2315" s="92"/>
      <c r="C2315" s="86"/>
      <c r="D2315" s="62"/>
      <c r="E2315" s="86"/>
      <c r="F2315" s="86"/>
      <c r="G2315" s="86"/>
      <c r="H2315" s="87"/>
      <c r="I2315" s="88"/>
      <c r="J2315" s="64"/>
      <c r="K2315" s="64"/>
      <c r="L2315" s="79" t="str">
        <f>IF(E2315+F2315+G2315=0,"",E2315*'Emission Factors'!C$26+F2315*'Emission Factors'!C$28+G2315*'Emission Factors'!$C$30)</f>
        <v/>
      </c>
      <c r="M2315" s="79" t="str">
        <f>IF(E2315+F2315+G2315=0,"",E2315*'Emission Factors'!C$27+F2315*'Emission Factors'!C$29+G2315*'Emission Factors'!$C$31)</f>
        <v/>
      </c>
      <c r="N2315" s="79" t="str">
        <f t="shared" si="105"/>
        <v/>
      </c>
      <c r="O2315" s="79" t="str">
        <f t="shared" si="106"/>
        <v/>
      </c>
      <c r="P2315" s="79" t="str">
        <f>IFERROR(N2315*'Emission Factors'!C$13+O2315*'Emission Factors'!C$20,"")</f>
        <v/>
      </c>
      <c r="Q2315" s="89" t="str">
        <f t="shared" si="107"/>
        <v/>
      </c>
      <c r="R2315" s="90" t="str">
        <f>IFERROR(N2315*'Emission Factors'!C$14+O2315*'Emission Factors'!C$21,"")</f>
        <v/>
      </c>
      <c r="S2315" s="90" t="str">
        <f>IFERROR(N2315*'Emission Factors'!C$15+O2315*'Emission Factors'!C$22,"")</f>
        <v/>
      </c>
      <c r="T2315" s="90" t="str">
        <f>IFERROR(N2315*'Emission Factors'!C$16+O2315*'Emission Factors'!C$23,"")</f>
        <v/>
      </c>
      <c r="U2315" s="28" t="str">
        <f>IFERROR(IF(K2315="Residential",N2315*'Emission Factors'!$C$17+O2315*'Emission Factors'!$C$24,N2315*'Emission Factors'!$C$18+O2315*'Emission Factors'!$C$25),"")</f>
        <v/>
      </c>
    </row>
    <row r="2316" spans="2:21" ht="15" customHeight="1" x14ac:dyDescent="0.35">
      <c r="B2316" s="92"/>
      <c r="C2316" s="86"/>
      <c r="D2316" s="62"/>
      <c r="E2316" s="86"/>
      <c r="F2316" s="86"/>
      <c r="G2316" s="86"/>
      <c r="H2316" s="87"/>
      <c r="I2316" s="88"/>
      <c r="J2316" s="64"/>
      <c r="K2316" s="64"/>
      <c r="L2316" s="79" t="str">
        <f>IF(E2316+F2316+G2316=0,"",E2316*'Emission Factors'!C$26+F2316*'Emission Factors'!C$28+G2316*'Emission Factors'!$C$30)</f>
        <v/>
      </c>
      <c r="M2316" s="79" t="str">
        <f>IF(E2316+F2316+G2316=0,"",E2316*'Emission Factors'!C$27+F2316*'Emission Factors'!C$29+G2316*'Emission Factors'!$C$31)</f>
        <v/>
      </c>
      <c r="N2316" s="79" t="str">
        <f t="shared" si="105"/>
        <v/>
      </c>
      <c r="O2316" s="79" t="str">
        <f t="shared" si="106"/>
        <v/>
      </c>
      <c r="P2316" s="79" t="str">
        <f>IFERROR(N2316*'Emission Factors'!C$13+O2316*'Emission Factors'!C$20,"")</f>
        <v/>
      </c>
      <c r="Q2316" s="89" t="str">
        <f t="shared" si="107"/>
        <v/>
      </c>
      <c r="R2316" s="90" t="str">
        <f>IFERROR(N2316*'Emission Factors'!C$14+O2316*'Emission Factors'!C$21,"")</f>
        <v/>
      </c>
      <c r="S2316" s="90" t="str">
        <f>IFERROR(N2316*'Emission Factors'!C$15+O2316*'Emission Factors'!C$22,"")</f>
        <v/>
      </c>
      <c r="T2316" s="90" t="str">
        <f>IFERROR(N2316*'Emission Factors'!C$16+O2316*'Emission Factors'!C$23,"")</f>
        <v/>
      </c>
      <c r="U2316" s="28" t="str">
        <f>IFERROR(IF(K2316="Residential",N2316*'Emission Factors'!$C$17+O2316*'Emission Factors'!$C$24,N2316*'Emission Factors'!$C$18+O2316*'Emission Factors'!$C$25),"")</f>
        <v/>
      </c>
    </row>
    <row r="2317" spans="2:21" ht="15" customHeight="1" x14ac:dyDescent="0.35">
      <c r="B2317" s="92"/>
      <c r="C2317" s="86"/>
      <c r="D2317" s="63"/>
      <c r="E2317" s="86"/>
      <c r="F2317" s="86"/>
      <c r="G2317" s="86"/>
      <c r="H2317" s="87"/>
      <c r="I2317" s="88"/>
      <c r="J2317" s="64"/>
      <c r="K2317" s="64"/>
      <c r="L2317" s="79" t="str">
        <f>IF(E2317+F2317+G2317=0,"",E2317*'Emission Factors'!C$26+F2317*'Emission Factors'!C$28+G2317*'Emission Factors'!$C$30)</f>
        <v/>
      </c>
      <c r="M2317" s="79" t="str">
        <f>IF(E2317+F2317+G2317=0,"",E2317*'Emission Factors'!C$27+F2317*'Emission Factors'!C$29+G2317*'Emission Factors'!$C$31)</f>
        <v/>
      </c>
      <c r="N2317" s="79" t="str">
        <f t="shared" si="105"/>
        <v/>
      </c>
      <c r="O2317" s="79" t="str">
        <f t="shared" si="106"/>
        <v/>
      </c>
      <c r="P2317" s="79" t="str">
        <f>IFERROR(N2317*'Emission Factors'!C$13+O2317*'Emission Factors'!C$20,"")</f>
        <v/>
      </c>
      <c r="Q2317" s="89" t="str">
        <f t="shared" si="107"/>
        <v/>
      </c>
      <c r="R2317" s="90" t="str">
        <f>IFERROR(N2317*'Emission Factors'!C$14+O2317*'Emission Factors'!C$21,"")</f>
        <v/>
      </c>
      <c r="S2317" s="90" t="str">
        <f>IFERROR(N2317*'Emission Factors'!C$15+O2317*'Emission Factors'!C$22,"")</f>
        <v/>
      </c>
      <c r="T2317" s="90" t="str">
        <f>IFERROR(N2317*'Emission Factors'!C$16+O2317*'Emission Factors'!C$23,"")</f>
        <v/>
      </c>
      <c r="U2317" s="28" t="str">
        <f>IFERROR(IF(K2317="Residential",N2317*'Emission Factors'!$C$17+O2317*'Emission Factors'!$C$24,N2317*'Emission Factors'!$C$18+O2317*'Emission Factors'!$C$25),"")</f>
        <v/>
      </c>
    </row>
    <row r="2318" spans="2:21" ht="15" customHeight="1" x14ac:dyDescent="0.35">
      <c r="B2318" s="92"/>
      <c r="C2318" s="86"/>
      <c r="D2318" s="62"/>
      <c r="E2318" s="86"/>
      <c r="F2318" s="86"/>
      <c r="G2318" s="86"/>
      <c r="H2318" s="87"/>
      <c r="I2318" s="88"/>
      <c r="J2318" s="64"/>
      <c r="K2318" s="64"/>
      <c r="L2318" s="79" t="str">
        <f>IF(E2318+F2318+G2318=0,"",E2318*'Emission Factors'!C$26+F2318*'Emission Factors'!C$28+G2318*'Emission Factors'!$C$30)</f>
        <v/>
      </c>
      <c r="M2318" s="79" t="str">
        <f>IF(E2318+F2318+G2318=0,"",E2318*'Emission Factors'!C$27+F2318*'Emission Factors'!C$29+G2318*'Emission Factors'!$C$31)</f>
        <v/>
      </c>
      <c r="N2318" s="79" t="str">
        <f t="shared" si="105"/>
        <v/>
      </c>
      <c r="O2318" s="79" t="str">
        <f t="shared" si="106"/>
        <v/>
      </c>
      <c r="P2318" s="79" t="str">
        <f>IFERROR(N2318*'Emission Factors'!C$13+O2318*'Emission Factors'!C$20,"")</f>
        <v/>
      </c>
      <c r="Q2318" s="89" t="str">
        <f t="shared" si="107"/>
        <v/>
      </c>
      <c r="R2318" s="90" t="str">
        <f>IFERROR(N2318*'Emission Factors'!C$14+O2318*'Emission Factors'!C$21,"")</f>
        <v/>
      </c>
      <c r="S2318" s="90" t="str">
        <f>IFERROR(N2318*'Emission Factors'!C$15+O2318*'Emission Factors'!C$22,"")</f>
        <v/>
      </c>
      <c r="T2318" s="90" t="str">
        <f>IFERROR(N2318*'Emission Factors'!C$16+O2318*'Emission Factors'!C$23,"")</f>
        <v/>
      </c>
      <c r="U2318" s="28" t="str">
        <f>IFERROR(IF(K2318="Residential",N2318*'Emission Factors'!$C$17+O2318*'Emission Factors'!$C$24,N2318*'Emission Factors'!$C$18+O2318*'Emission Factors'!$C$25),"")</f>
        <v/>
      </c>
    </row>
    <row r="2319" spans="2:21" ht="15" customHeight="1" x14ac:dyDescent="0.35">
      <c r="B2319" s="92"/>
      <c r="C2319" s="86"/>
      <c r="D2319" s="62"/>
      <c r="E2319" s="86"/>
      <c r="F2319" s="86"/>
      <c r="G2319" s="86"/>
      <c r="H2319" s="87"/>
      <c r="I2319" s="88"/>
      <c r="J2319" s="64"/>
      <c r="K2319" s="64"/>
      <c r="L2319" s="79" t="str">
        <f>IF(E2319+F2319+G2319=0,"",E2319*'Emission Factors'!C$26+F2319*'Emission Factors'!C$28+G2319*'Emission Factors'!$C$30)</f>
        <v/>
      </c>
      <c r="M2319" s="79" t="str">
        <f>IF(E2319+F2319+G2319=0,"",E2319*'Emission Factors'!C$27+F2319*'Emission Factors'!C$29+G2319*'Emission Factors'!$C$31)</f>
        <v/>
      </c>
      <c r="N2319" s="79" t="str">
        <f t="shared" si="105"/>
        <v/>
      </c>
      <c r="O2319" s="79" t="str">
        <f t="shared" si="106"/>
        <v/>
      </c>
      <c r="P2319" s="79" t="str">
        <f>IFERROR(N2319*'Emission Factors'!C$13+O2319*'Emission Factors'!C$20,"")</f>
        <v/>
      </c>
      <c r="Q2319" s="89" t="str">
        <f t="shared" si="107"/>
        <v/>
      </c>
      <c r="R2319" s="90" t="str">
        <f>IFERROR(N2319*'Emission Factors'!C$14+O2319*'Emission Factors'!C$21,"")</f>
        <v/>
      </c>
      <c r="S2319" s="90" t="str">
        <f>IFERROR(N2319*'Emission Factors'!C$15+O2319*'Emission Factors'!C$22,"")</f>
        <v/>
      </c>
      <c r="T2319" s="90" t="str">
        <f>IFERROR(N2319*'Emission Factors'!C$16+O2319*'Emission Factors'!C$23,"")</f>
        <v/>
      </c>
      <c r="U2319" s="28" t="str">
        <f>IFERROR(IF(K2319="Residential",N2319*'Emission Factors'!$C$17+O2319*'Emission Factors'!$C$24,N2319*'Emission Factors'!$C$18+O2319*'Emission Factors'!$C$25),"")</f>
        <v/>
      </c>
    </row>
    <row r="2320" spans="2:21" ht="15" customHeight="1" x14ac:dyDescent="0.35">
      <c r="B2320" s="92"/>
      <c r="C2320" s="86"/>
      <c r="D2320" s="62"/>
      <c r="E2320" s="86"/>
      <c r="F2320" s="86"/>
      <c r="G2320" s="86"/>
      <c r="H2320" s="87"/>
      <c r="I2320" s="88"/>
      <c r="J2320" s="64"/>
      <c r="K2320" s="64"/>
      <c r="L2320" s="79" t="str">
        <f>IF(E2320+F2320+G2320=0,"",E2320*'Emission Factors'!C$26+F2320*'Emission Factors'!C$28+G2320*'Emission Factors'!$C$30)</f>
        <v/>
      </c>
      <c r="M2320" s="79" t="str">
        <f>IF(E2320+F2320+G2320=0,"",E2320*'Emission Factors'!C$27+F2320*'Emission Factors'!C$29+G2320*'Emission Factors'!$C$31)</f>
        <v/>
      </c>
      <c r="N2320" s="79" t="str">
        <f t="shared" si="105"/>
        <v/>
      </c>
      <c r="O2320" s="79" t="str">
        <f t="shared" si="106"/>
        <v/>
      </c>
      <c r="P2320" s="79" t="str">
        <f>IFERROR(N2320*'Emission Factors'!C$13+O2320*'Emission Factors'!C$20,"")</f>
        <v/>
      </c>
      <c r="Q2320" s="89" t="str">
        <f t="shared" si="107"/>
        <v/>
      </c>
      <c r="R2320" s="90" t="str">
        <f>IFERROR(N2320*'Emission Factors'!C$14+O2320*'Emission Factors'!C$21,"")</f>
        <v/>
      </c>
      <c r="S2320" s="90" t="str">
        <f>IFERROR(N2320*'Emission Factors'!C$15+O2320*'Emission Factors'!C$22,"")</f>
        <v/>
      </c>
      <c r="T2320" s="90" t="str">
        <f>IFERROR(N2320*'Emission Factors'!C$16+O2320*'Emission Factors'!C$23,"")</f>
        <v/>
      </c>
      <c r="U2320" s="28" t="str">
        <f>IFERROR(IF(K2320="Residential",N2320*'Emission Factors'!$C$17+O2320*'Emission Factors'!$C$24,N2320*'Emission Factors'!$C$18+O2320*'Emission Factors'!$C$25),"")</f>
        <v/>
      </c>
    </row>
    <row r="2321" spans="2:21" ht="15" customHeight="1" x14ac:dyDescent="0.35">
      <c r="B2321" s="92"/>
      <c r="C2321" s="86"/>
      <c r="D2321" s="62"/>
      <c r="E2321" s="86"/>
      <c r="F2321" s="86"/>
      <c r="G2321" s="86"/>
      <c r="H2321" s="87"/>
      <c r="I2321" s="88"/>
      <c r="J2321" s="64"/>
      <c r="K2321" s="64"/>
      <c r="L2321" s="79" t="str">
        <f>IF(E2321+F2321+G2321=0,"",E2321*'Emission Factors'!C$26+F2321*'Emission Factors'!C$28+G2321*'Emission Factors'!$C$30)</f>
        <v/>
      </c>
      <c r="M2321" s="79" t="str">
        <f>IF(E2321+F2321+G2321=0,"",E2321*'Emission Factors'!C$27+F2321*'Emission Factors'!C$29+G2321*'Emission Factors'!$C$31)</f>
        <v/>
      </c>
      <c r="N2321" s="79" t="str">
        <f t="shared" si="105"/>
        <v/>
      </c>
      <c r="O2321" s="79" t="str">
        <f t="shared" si="106"/>
        <v/>
      </c>
      <c r="P2321" s="79" t="str">
        <f>IFERROR(N2321*'Emission Factors'!C$13+O2321*'Emission Factors'!C$20,"")</f>
        <v/>
      </c>
      <c r="Q2321" s="89" t="str">
        <f t="shared" si="107"/>
        <v/>
      </c>
      <c r="R2321" s="90" t="str">
        <f>IFERROR(N2321*'Emission Factors'!C$14+O2321*'Emission Factors'!C$21,"")</f>
        <v/>
      </c>
      <c r="S2321" s="90" t="str">
        <f>IFERROR(N2321*'Emission Factors'!C$15+O2321*'Emission Factors'!C$22,"")</f>
        <v/>
      </c>
      <c r="T2321" s="90" t="str">
        <f>IFERROR(N2321*'Emission Factors'!C$16+O2321*'Emission Factors'!C$23,"")</f>
        <v/>
      </c>
      <c r="U2321" s="28" t="str">
        <f>IFERROR(IF(K2321="Residential",N2321*'Emission Factors'!$C$17+O2321*'Emission Factors'!$C$24,N2321*'Emission Factors'!$C$18+O2321*'Emission Factors'!$C$25),"")</f>
        <v/>
      </c>
    </row>
    <row r="2322" spans="2:21" ht="15" customHeight="1" x14ac:dyDescent="0.35">
      <c r="B2322" s="92"/>
      <c r="C2322" s="86"/>
      <c r="D2322" s="63"/>
      <c r="E2322" s="86"/>
      <c r="F2322" s="86"/>
      <c r="G2322" s="86"/>
      <c r="H2322" s="87"/>
      <c r="I2322" s="88"/>
      <c r="J2322" s="64"/>
      <c r="K2322" s="64"/>
      <c r="L2322" s="79" t="str">
        <f>IF(E2322+F2322+G2322=0,"",E2322*'Emission Factors'!C$26+F2322*'Emission Factors'!C$28+G2322*'Emission Factors'!$C$30)</f>
        <v/>
      </c>
      <c r="M2322" s="79" t="str">
        <f>IF(E2322+F2322+G2322=0,"",E2322*'Emission Factors'!C$27+F2322*'Emission Factors'!C$29+G2322*'Emission Factors'!$C$31)</f>
        <v/>
      </c>
      <c r="N2322" s="79" t="str">
        <f t="shared" ref="N2322:N2385" si="108">IFERROR(L2322*J2322,"")</f>
        <v/>
      </c>
      <c r="O2322" s="79" t="str">
        <f t="shared" ref="O2322:O2385" si="109">IFERROR(M2322*J2322,"")</f>
        <v/>
      </c>
      <c r="P2322" s="79" t="str">
        <f>IFERROR(N2322*'Emission Factors'!C$13+O2322*'Emission Factors'!C$20,"")</f>
        <v/>
      </c>
      <c r="Q2322" s="89" t="str">
        <f t="shared" ref="Q2322:Q2385" si="110">IFERROR(P2322/I2322,"")</f>
        <v/>
      </c>
      <c r="R2322" s="90" t="str">
        <f>IFERROR(N2322*'Emission Factors'!C$14+O2322*'Emission Factors'!C$21,"")</f>
        <v/>
      </c>
      <c r="S2322" s="90" t="str">
        <f>IFERROR(N2322*'Emission Factors'!C$15+O2322*'Emission Factors'!C$22,"")</f>
        <v/>
      </c>
      <c r="T2322" s="90" t="str">
        <f>IFERROR(N2322*'Emission Factors'!C$16+O2322*'Emission Factors'!C$23,"")</f>
        <v/>
      </c>
      <c r="U2322" s="28" t="str">
        <f>IFERROR(IF(K2322="Residential",N2322*'Emission Factors'!$C$17+O2322*'Emission Factors'!$C$24,N2322*'Emission Factors'!$C$18+O2322*'Emission Factors'!$C$25),"")</f>
        <v/>
      </c>
    </row>
    <row r="2323" spans="2:21" ht="15" customHeight="1" x14ac:dyDescent="0.35">
      <c r="B2323" s="92"/>
      <c r="C2323" s="86"/>
      <c r="D2323" s="62"/>
      <c r="E2323" s="86"/>
      <c r="F2323" s="86"/>
      <c r="G2323" s="86"/>
      <c r="H2323" s="87"/>
      <c r="I2323" s="88"/>
      <c r="J2323" s="64"/>
      <c r="K2323" s="64"/>
      <c r="L2323" s="79" t="str">
        <f>IF(E2323+F2323+G2323=0,"",E2323*'Emission Factors'!C$26+F2323*'Emission Factors'!C$28+G2323*'Emission Factors'!$C$30)</f>
        <v/>
      </c>
      <c r="M2323" s="79" t="str">
        <f>IF(E2323+F2323+G2323=0,"",E2323*'Emission Factors'!C$27+F2323*'Emission Factors'!C$29+G2323*'Emission Factors'!$C$31)</f>
        <v/>
      </c>
      <c r="N2323" s="79" t="str">
        <f t="shared" si="108"/>
        <v/>
      </c>
      <c r="O2323" s="79" t="str">
        <f t="shared" si="109"/>
        <v/>
      </c>
      <c r="P2323" s="79" t="str">
        <f>IFERROR(N2323*'Emission Factors'!C$13+O2323*'Emission Factors'!C$20,"")</f>
        <v/>
      </c>
      <c r="Q2323" s="89" t="str">
        <f t="shared" si="110"/>
        <v/>
      </c>
      <c r="R2323" s="90" t="str">
        <f>IFERROR(N2323*'Emission Factors'!C$14+O2323*'Emission Factors'!C$21,"")</f>
        <v/>
      </c>
      <c r="S2323" s="90" t="str">
        <f>IFERROR(N2323*'Emission Factors'!C$15+O2323*'Emission Factors'!C$22,"")</f>
        <v/>
      </c>
      <c r="T2323" s="90" t="str">
        <f>IFERROR(N2323*'Emission Factors'!C$16+O2323*'Emission Factors'!C$23,"")</f>
        <v/>
      </c>
      <c r="U2323" s="28" t="str">
        <f>IFERROR(IF(K2323="Residential",N2323*'Emission Factors'!$C$17+O2323*'Emission Factors'!$C$24,N2323*'Emission Factors'!$C$18+O2323*'Emission Factors'!$C$25),"")</f>
        <v/>
      </c>
    </row>
    <row r="2324" spans="2:21" ht="15" customHeight="1" x14ac:dyDescent="0.35">
      <c r="B2324" s="92"/>
      <c r="C2324" s="86"/>
      <c r="D2324" s="62"/>
      <c r="E2324" s="86"/>
      <c r="F2324" s="86"/>
      <c r="G2324" s="86"/>
      <c r="H2324" s="87"/>
      <c r="I2324" s="88"/>
      <c r="J2324" s="64"/>
      <c r="K2324" s="64"/>
      <c r="L2324" s="79" t="str">
        <f>IF(E2324+F2324+G2324=0,"",E2324*'Emission Factors'!C$26+F2324*'Emission Factors'!C$28+G2324*'Emission Factors'!$C$30)</f>
        <v/>
      </c>
      <c r="M2324" s="79" t="str">
        <f>IF(E2324+F2324+G2324=0,"",E2324*'Emission Factors'!C$27+F2324*'Emission Factors'!C$29+G2324*'Emission Factors'!$C$31)</f>
        <v/>
      </c>
      <c r="N2324" s="79" t="str">
        <f t="shared" si="108"/>
        <v/>
      </c>
      <c r="O2324" s="79" t="str">
        <f t="shared" si="109"/>
        <v/>
      </c>
      <c r="P2324" s="79" t="str">
        <f>IFERROR(N2324*'Emission Factors'!C$13+O2324*'Emission Factors'!C$20,"")</f>
        <v/>
      </c>
      <c r="Q2324" s="89" t="str">
        <f t="shared" si="110"/>
        <v/>
      </c>
      <c r="R2324" s="90" t="str">
        <f>IFERROR(N2324*'Emission Factors'!C$14+O2324*'Emission Factors'!C$21,"")</f>
        <v/>
      </c>
      <c r="S2324" s="90" t="str">
        <f>IFERROR(N2324*'Emission Factors'!C$15+O2324*'Emission Factors'!C$22,"")</f>
        <v/>
      </c>
      <c r="T2324" s="90" t="str">
        <f>IFERROR(N2324*'Emission Factors'!C$16+O2324*'Emission Factors'!C$23,"")</f>
        <v/>
      </c>
      <c r="U2324" s="28" t="str">
        <f>IFERROR(IF(K2324="Residential",N2324*'Emission Factors'!$C$17+O2324*'Emission Factors'!$C$24,N2324*'Emission Factors'!$C$18+O2324*'Emission Factors'!$C$25),"")</f>
        <v/>
      </c>
    </row>
    <row r="2325" spans="2:21" ht="15" customHeight="1" x14ac:dyDescent="0.35">
      <c r="B2325" s="92"/>
      <c r="C2325" s="86"/>
      <c r="D2325" s="62"/>
      <c r="E2325" s="86"/>
      <c r="F2325" s="86"/>
      <c r="G2325" s="86"/>
      <c r="H2325" s="87"/>
      <c r="I2325" s="88"/>
      <c r="J2325" s="64"/>
      <c r="K2325" s="64"/>
      <c r="L2325" s="79" t="str">
        <f>IF(E2325+F2325+G2325=0,"",E2325*'Emission Factors'!C$26+F2325*'Emission Factors'!C$28+G2325*'Emission Factors'!$C$30)</f>
        <v/>
      </c>
      <c r="M2325" s="79" t="str">
        <f>IF(E2325+F2325+G2325=0,"",E2325*'Emission Factors'!C$27+F2325*'Emission Factors'!C$29+G2325*'Emission Factors'!$C$31)</f>
        <v/>
      </c>
      <c r="N2325" s="79" t="str">
        <f t="shared" si="108"/>
        <v/>
      </c>
      <c r="O2325" s="79" t="str">
        <f t="shared" si="109"/>
        <v/>
      </c>
      <c r="P2325" s="79" t="str">
        <f>IFERROR(N2325*'Emission Factors'!C$13+O2325*'Emission Factors'!C$20,"")</f>
        <v/>
      </c>
      <c r="Q2325" s="89" t="str">
        <f t="shared" si="110"/>
        <v/>
      </c>
      <c r="R2325" s="90" t="str">
        <f>IFERROR(N2325*'Emission Factors'!C$14+O2325*'Emission Factors'!C$21,"")</f>
        <v/>
      </c>
      <c r="S2325" s="90" t="str">
        <f>IFERROR(N2325*'Emission Factors'!C$15+O2325*'Emission Factors'!C$22,"")</f>
        <v/>
      </c>
      <c r="T2325" s="90" t="str">
        <f>IFERROR(N2325*'Emission Factors'!C$16+O2325*'Emission Factors'!C$23,"")</f>
        <v/>
      </c>
      <c r="U2325" s="28" t="str">
        <f>IFERROR(IF(K2325="Residential",N2325*'Emission Factors'!$C$17+O2325*'Emission Factors'!$C$24,N2325*'Emission Factors'!$C$18+O2325*'Emission Factors'!$C$25),"")</f>
        <v/>
      </c>
    </row>
    <row r="2326" spans="2:21" ht="15" customHeight="1" x14ac:dyDescent="0.35">
      <c r="B2326" s="92"/>
      <c r="C2326" s="86"/>
      <c r="D2326" s="62"/>
      <c r="E2326" s="86"/>
      <c r="F2326" s="86"/>
      <c r="G2326" s="86"/>
      <c r="H2326" s="87"/>
      <c r="I2326" s="88"/>
      <c r="J2326" s="64"/>
      <c r="K2326" s="64"/>
      <c r="L2326" s="79" t="str">
        <f>IF(E2326+F2326+G2326=0,"",E2326*'Emission Factors'!C$26+F2326*'Emission Factors'!C$28+G2326*'Emission Factors'!$C$30)</f>
        <v/>
      </c>
      <c r="M2326" s="79" t="str">
        <f>IF(E2326+F2326+G2326=0,"",E2326*'Emission Factors'!C$27+F2326*'Emission Factors'!C$29+G2326*'Emission Factors'!$C$31)</f>
        <v/>
      </c>
      <c r="N2326" s="79" t="str">
        <f t="shared" si="108"/>
        <v/>
      </c>
      <c r="O2326" s="79" t="str">
        <f t="shared" si="109"/>
        <v/>
      </c>
      <c r="P2326" s="79" t="str">
        <f>IFERROR(N2326*'Emission Factors'!C$13+O2326*'Emission Factors'!C$20,"")</f>
        <v/>
      </c>
      <c r="Q2326" s="89" t="str">
        <f t="shared" si="110"/>
        <v/>
      </c>
      <c r="R2326" s="90" t="str">
        <f>IFERROR(N2326*'Emission Factors'!C$14+O2326*'Emission Factors'!C$21,"")</f>
        <v/>
      </c>
      <c r="S2326" s="90" t="str">
        <f>IFERROR(N2326*'Emission Factors'!C$15+O2326*'Emission Factors'!C$22,"")</f>
        <v/>
      </c>
      <c r="T2326" s="90" t="str">
        <f>IFERROR(N2326*'Emission Factors'!C$16+O2326*'Emission Factors'!C$23,"")</f>
        <v/>
      </c>
      <c r="U2326" s="28" t="str">
        <f>IFERROR(IF(K2326="Residential",N2326*'Emission Factors'!$C$17+O2326*'Emission Factors'!$C$24,N2326*'Emission Factors'!$C$18+O2326*'Emission Factors'!$C$25),"")</f>
        <v/>
      </c>
    </row>
    <row r="2327" spans="2:21" ht="15" customHeight="1" x14ac:dyDescent="0.35">
      <c r="B2327" s="92"/>
      <c r="C2327" s="86"/>
      <c r="D2327" s="63"/>
      <c r="E2327" s="86"/>
      <c r="F2327" s="86"/>
      <c r="G2327" s="86"/>
      <c r="H2327" s="87"/>
      <c r="I2327" s="88"/>
      <c r="J2327" s="64"/>
      <c r="K2327" s="64"/>
      <c r="L2327" s="79" t="str">
        <f>IF(E2327+F2327+G2327=0,"",E2327*'Emission Factors'!C$26+F2327*'Emission Factors'!C$28+G2327*'Emission Factors'!$C$30)</f>
        <v/>
      </c>
      <c r="M2327" s="79" t="str">
        <f>IF(E2327+F2327+G2327=0,"",E2327*'Emission Factors'!C$27+F2327*'Emission Factors'!C$29+G2327*'Emission Factors'!$C$31)</f>
        <v/>
      </c>
      <c r="N2327" s="79" t="str">
        <f t="shared" si="108"/>
        <v/>
      </c>
      <c r="O2327" s="79" t="str">
        <f t="shared" si="109"/>
        <v/>
      </c>
      <c r="P2327" s="79" t="str">
        <f>IFERROR(N2327*'Emission Factors'!C$13+O2327*'Emission Factors'!C$20,"")</f>
        <v/>
      </c>
      <c r="Q2327" s="89" t="str">
        <f t="shared" si="110"/>
        <v/>
      </c>
      <c r="R2327" s="90" t="str">
        <f>IFERROR(N2327*'Emission Factors'!C$14+O2327*'Emission Factors'!C$21,"")</f>
        <v/>
      </c>
      <c r="S2327" s="90" t="str">
        <f>IFERROR(N2327*'Emission Factors'!C$15+O2327*'Emission Factors'!C$22,"")</f>
        <v/>
      </c>
      <c r="T2327" s="90" t="str">
        <f>IFERROR(N2327*'Emission Factors'!C$16+O2327*'Emission Factors'!C$23,"")</f>
        <v/>
      </c>
      <c r="U2327" s="28" t="str">
        <f>IFERROR(IF(K2327="Residential",N2327*'Emission Factors'!$C$17+O2327*'Emission Factors'!$C$24,N2327*'Emission Factors'!$C$18+O2327*'Emission Factors'!$C$25),"")</f>
        <v/>
      </c>
    </row>
    <row r="2328" spans="2:21" ht="15" customHeight="1" x14ac:dyDescent="0.35">
      <c r="B2328" s="92"/>
      <c r="C2328" s="86"/>
      <c r="D2328" s="62"/>
      <c r="E2328" s="86"/>
      <c r="F2328" s="86"/>
      <c r="G2328" s="86"/>
      <c r="H2328" s="87"/>
      <c r="I2328" s="88"/>
      <c r="J2328" s="64"/>
      <c r="K2328" s="64"/>
      <c r="L2328" s="79" t="str">
        <f>IF(E2328+F2328+G2328=0,"",E2328*'Emission Factors'!C$26+F2328*'Emission Factors'!C$28+G2328*'Emission Factors'!$C$30)</f>
        <v/>
      </c>
      <c r="M2328" s="79" t="str">
        <f>IF(E2328+F2328+G2328=0,"",E2328*'Emission Factors'!C$27+F2328*'Emission Factors'!C$29+G2328*'Emission Factors'!$C$31)</f>
        <v/>
      </c>
      <c r="N2328" s="79" t="str">
        <f t="shared" si="108"/>
        <v/>
      </c>
      <c r="O2328" s="79" t="str">
        <f t="shared" si="109"/>
        <v/>
      </c>
      <c r="P2328" s="79" t="str">
        <f>IFERROR(N2328*'Emission Factors'!C$13+O2328*'Emission Factors'!C$20,"")</f>
        <v/>
      </c>
      <c r="Q2328" s="89" t="str">
        <f t="shared" si="110"/>
        <v/>
      </c>
      <c r="R2328" s="90" t="str">
        <f>IFERROR(N2328*'Emission Factors'!C$14+O2328*'Emission Factors'!C$21,"")</f>
        <v/>
      </c>
      <c r="S2328" s="90" t="str">
        <f>IFERROR(N2328*'Emission Factors'!C$15+O2328*'Emission Factors'!C$22,"")</f>
        <v/>
      </c>
      <c r="T2328" s="90" t="str">
        <f>IFERROR(N2328*'Emission Factors'!C$16+O2328*'Emission Factors'!C$23,"")</f>
        <v/>
      </c>
      <c r="U2328" s="28" t="str">
        <f>IFERROR(IF(K2328="Residential",N2328*'Emission Factors'!$C$17+O2328*'Emission Factors'!$C$24,N2328*'Emission Factors'!$C$18+O2328*'Emission Factors'!$C$25),"")</f>
        <v/>
      </c>
    </row>
    <row r="2329" spans="2:21" ht="15" customHeight="1" x14ac:dyDescent="0.35">
      <c r="B2329" s="92"/>
      <c r="C2329" s="86"/>
      <c r="D2329" s="62"/>
      <c r="E2329" s="86"/>
      <c r="F2329" s="86"/>
      <c r="G2329" s="86"/>
      <c r="H2329" s="87"/>
      <c r="I2329" s="88"/>
      <c r="J2329" s="64"/>
      <c r="K2329" s="64"/>
      <c r="L2329" s="79" t="str">
        <f>IF(E2329+F2329+G2329=0,"",E2329*'Emission Factors'!C$26+F2329*'Emission Factors'!C$28+G2329*'Emission Factors'!$C$30)</f>
        <v/>
      </c>
      <c r="M2329" s="79" t="str">
        <f>IF(E2329+F2329+G2329=0,"",E2329*'Emission Factors'!C$27+F2329*'Emission Factors'!C$29+G2329*'Emission Factors'!$C$31)</f>
        <v/>
      </c>
      <c r="N2329" s="79" t="str">
        <f t="shared" si="108"/>
        <v/>
      </c>
      <c r="O2329" s="79" t="str">
        <f t="shared" si="109"/>
        <v/>
      </c>
      <c r="P2329" s="79" t="str">
        <f>IFERROR(N2329*'Emission Factors'!C$13+O2329*'Emission Factors'!C$20,"")</f>
        <v/>
      </c>
      <c r="Q2329" s="89" t="str">
        <f t="shared" si="110"/>
        <v/>
      </c>
      <c r="R2329" s="90" t="str">
        <f>IFERROR(N2329*'Emission Factors'!C$14+O2329*'Emission Factors'!C$21,"")</f>
        <v/>
      </c>
      <c r="S2329" s="90" t="str">
        <f>IFERROR(N2329*'Emission Factors'!C$15+O2329*'Emission Factors'!C$22,"")</f>
        <v/>
      </c>
      <c r="T2329" s="90" t="str">
        <f>IFERROR(N2329*'Emission Factors'!C$16+O2329*'Emission Factors'!C$23,"")</f>
        <v/>
      </c>
      <c r="U2329" s="28" t="str">
        <f>IFERROR(IF(K2329="Residential",N2329*'Emission Factors'!$C$17+O2329*'Emission Factors'!$C$24,N2329*'Emission Factors'!$C$18+O2329*'Emission Factors'!$C$25),"")</f>
        <v/>
      </c>
    </row>
    <row r="2330" spans="2:21" ht="15" customHeight="1" x14ac:dyDescent="0.35">
      <c r="B2330" s="92"/>
      <c r="C2330" s="86"/>
      <c r="D2330" s="62"/>
      <c r="E2330" s="86"/>
      <c r="F2330" s="86"/>
      <c r="G2330" s="86"/>
      <c r="H2330" s="87"/>
      <c r="I2330" s="88"/>
      <c r="J2330" s="64"/>
      <c r="K2330" s="64"/>
      <c r="L2330" s="79" t="str">
        <f>IF(E2330+F2330+G2330=0,"",E2330*'Emission Factors'!C$26+F2330*'Emission Factors'!C$28+G2330*'Emission Factors'!$C$30)</f>
        <v/>
      </c>
      <c r="M2330" s="79" t="str">
        <f>IF(E2330+F2330+G2330=0,"",E2330*'Emission Factors'!C$27+F2330*'Emission Factors'!C$29+G2330*'Emission Factors'!$C$31)</f>
        <v/>
      </c>
      <c r="N2330" s="79" t="str">
        <f t="shared" si="108"/>
        <v/>
      </c>
      <c r="O2330" s="79" t="str">
        <f t="shared" si="109"/>
        <v/>
      </c>
      <c r="P2330" s="79" t="str">
        <f>IFERROR(N2330*'Emission Factors'!C$13+O2330*'Emission Factors'!C$20,"")</f>
        <v/>
      </c>
      <c r="Q2330" s="89" t="str">
        <f t="shared" si="110"/>
        <v/>
      </c>
      <c r="R2330" s="90" t="str">
        <f>IFERROR(N2330*'Emission Factors'!C$14+O2330*'Emission Factors'!C$21,"")</f>
        <v/>
      </c>
      <c r="S2330" s="90" t="str">
        <f>IFERROR(N2330*'Emission Factors'!C$15+O2330*'Emission Factors'!C$22,"")</f>
        <v/>
      </c>
      <c r="T2330" s="90" t="str">
        <f>IFERROR(N2330*'Emission Factors'!C$16+O2330*'Emission Factors'!C$23,"")</f>
        <v/>
      </c>
      <c r="U2330" s="28" t="str">
        <f>IFERROR(IF(K2330="Residential",N2330*'Emission Factors'!$C$17+O2330*'Emission Factors'!$C$24,N2330*'Emission Factors'!$C$18+O2330*'Emission Factors'!$C$25),"")</f>
        <v/>
      </c>
    </row>
    <row r="2331" spans="2:21" ht="15" customHeight="1" x14ac:dyDescent="0.35">
      <c r="B2331" s="92"/>
      <c r="C2331" s="86"/>
      <c r="D2331" s="62"/>
      <c r="E2331" s="86"/>
      <c r="F2331" s="86"/>
      <c r="G2331" s="86"/>
      <c r="H2331" s="87"/>
      <c r="I2331" s="88"/>
      <c r="J2331" s="64"/>
      <c r="K2331" s="64"/>
      <c r="L2331" s="79" t="str">
        <f>IF(E2331+F2331+G2331=0,"",E2331*'Emission Factors'!C$26+F2331*'Emission Factors'!C$28+G2331*'Emission Factors'!$C$30)</f>
        <v/>
      </c>
      <c r="M2331" s="79" t="str">
        <f>IF(E2331+F2331+G2331=0,"",E2331*'Emission Factors'!C$27+F2331*'Emission Factors'!C$29+G2331*'Emission Factors'!$C$31)</f>
        <v/>
      </c>
      <c r="N2331" s="79" t="str">
        <f t="shared" si="108"/>
        <v/>
      </c>
      <c r="O2331" s="79" t="str">
        <f t="shared" si="109"/>
        <v/>
      </c>
      <c r="P2331" s="79" t="str">
        <f>IFERROR(N2331*'Emission Factors'!C$13+O2331*'Emission Factors'!C$20,"")</f>
        <v/>
      </c>
      <c r="Q2331" s="89" t="str">
        <f t="shared" si="110"/>
        <v/>
      </c>
      <c r="R2331" s="90" t="str">
        <f>IFERROR(N2331*'Emission Factors'!C$14+O2331*'Emission Factors'!C$21,"")</f>
        <v/>
      </c>
      <c r="S2331" s="90" t="str">
        <f>IFERROR(N2331*'Emission Factors'!C$15+O2331*'Emission Factors'!C$22,"")</f>
        <v/>
      </c>
      <c r="T2331" s="90" t="str">
        <f>IFERROR(N2331*'Emission Factors'!C$16+O2331*'Emission Factors'!C$23,"")</f>
        <v/>
      </c>
      <c r="U2331" s="28" t="str">
        <f>IFERROR(IF(K2331="Residential",N2331*'Emission Factors'!$C$17+O2331*'Emission Factors'!$C$24,N2331*'Emission Factors'!$C$18+O2331*'Emission Factors'!$C$25),"")</f>
        <v/>
      </c>
    </row>
    <row r="2332" spans="2:21" ht="15" customHeight="1" x14ac:dyDescent="0.35">
      <c r="B2332" s="92"/>
      <c r="C2332" s="86"/>
      <c r="D2332" s="63"/>
      <c r="E2332" s="86"/>
      <c r="F2332" s="86"/>
      <c r="G2332" s="86"/>
      <c r="H2332" s="87"/>
      <c r="I2332" s="88"/>
      <c r="J2332" s="64"/>
      <c r="K2332" s="64"/>
      <c r="L2332" s="79" t="str">
        <f>IF(E2332+F2332+G2332=0,"",E2332*'Emission Factors'!C$26+F2332*'Emission Factors'!C$28+G2332*'Emission Factors'!$C$30)</f>
        <v/>
      </c>
      <c r="M2332" s="79" t="str">
        <f>IF(E2332+F2332+G2332=0,"",E2332*'Emission Factors'!C$27+F2332*'Emission Factors'!C$29+G2332*'Emission Factors'!$C$31)</f>
        <v/>
      </c>
      <c r="N2332" s="79" t="str">
        <f t="shared" si="108"/>
        <v/>
      </c>
      <c r="O2332" s="79" t="str">
        <f t="shared" si="109"/>
        <v/>
      </c>
      <c r="P2332" s="79" t="str">
        <f>IFERROR(N2332*'Emission Factors'!C$13+O2332*'Emission Factors'!C$20,"")</f>
        <v/>
      </c>
      <c r="Q2332" s="89" t="str">
        <f t="shared" si="110"/>
        <v/>
      </c>
      <c r="R2332" s="90" t="str">
        <f>IFERROR(N2332*'Emission Factors'!C$14+O2332*'Emission Factors'!C$21,"")</f>
        <v/>
      </c>
      <c r="S2332" s="90" t="str">
        <f>IFERROR(N2332*'Emission Factors'!C$15+O2332*'Emission Factors'!C$22,"")</f>
        <v/>
      </c>
      <c r="T2332" s="90" t="str">
        <f>IFERROR(N2332*'Emission Factors'!C$16+O2332*'Emission Factors'!C$23,"")</f>
        <v/>
      </c>
      <c r="U2332" s="28" t="str">
        <f>IFERROR(IF(K2332="Residential",N2332*'Emission Factors'!$C$17+O2332*'Emission Factors'!$C$24,N2332*'Emission Factors'!$C$18+O2332*'Emission Factors'!$C$25),"")</f>
        <v/>
      </c>
    </row>
    <row r="2333" spans="2:21" ht="15" customHeight="1" x14ac:dyDescent="0.35">
      <c r="B2333" s="92"/>
      <c r="C2333" s="86"/>
      <c r="D2333" s="62"/>
      <c r="E2333" s="86"/>
      <c r="F2333" s="86"/>
      <c r="G2333" s="86"/>
      <c r="H2333" s="87"/>
      <c r="I2333" s="88"/>
      <c r="J2333" s="64"/>
      <c r="K2333" s="64"/>
      <c r="L2333" s="79" t="str">
        <f>IF(E2333+F2333+G2333=0,"",E2333*'Emission Factors'!C$26+F2333*'Emission Factors'!C$28+G2333*'Emission Factors'!$C$30)</f>
        <v/>
      </c>
      <c r="M2333" s="79" t="str">
        <f>IF(E2333+F2333+G2333=0,"",E2333*'Emission Factors'!C$27+F2333*'Emission Factors'!C$29+G2333*'Emission Factors'!$C$31)</f>
        <v/>
      </c>
      <c r="N2333" s="79" t="str">
        <f t="shared" si="108"/>
        <v/>
      </c>
      <c r="O2333" s="79" t="str">
        <f t="shared" si="109"/>
        <v/>
      </c>
      <c r="P2333" s="79" t="str">
        <f>IFERROR(N2333*'Emission Factors'!C$13+O2333*'Emission Factors'!C$20,"")</f>
        <v/>
      </c>
      <c r="Q2333" s="89" t="str">
        <f t="shared" si="110"/>
        <v/>
      </c>
      <c r="R2333" s="90" t="str">
        <f>IFERROR(N2333*'Emission Factors'!C$14+O2333*'Emission Factors'!C$21,"")</f>
        <v/>
      </c>
      <c r="S2333" s="90" t="str">
        <f>IFERROR(N2333*'Emission Factors'!C$15+O2333*'Emission Factors'!C$22,"")</f>
        <v/>
      </c>
      <c r="T2333" s="90" t="str">
        <f>IFERROR(N2333*'Emission Factors'!C$16+O2333*'Emission Factors'!C$23,"")</f>
        <v/>
      </c>
      <c r="U2333" s="28" t="str">
        <f>IFERROR(IF(K2333="Residential",N2333*'Emission Factors'!$C$17+O2333*'Emission Factors'!$C$24,N2333*'Emission Factors'!$C$18+O2333*'Emission Factors'!$C$25),"")</f>
        <v/>
      </c>
    </row>
    <row r="2334" spans="2:21" ht="15" customHeight="1" x14ac:dyDescent="0.35">
      <c r="B2334" s="92"/>
      <c r="C2334" s="86"/>
      <c r="D2334" s="62"/>
      <c r="E2334" s="86"/>
      <c r="F2334" s="86"/>
      <c r="G2334" s="86"/>
      <c r="H2334" s="87"/>
      <c r="I2334" s="88"/>
      <c r="J2334" s="64"/>
      <c r="K2334" s="64"/>
      <c r="L2334" s="79" t="str">
        <f>IF(E2334+F2334+G2334=0,"",E2334*'Emission Factors'!C$26+F2334*'Emission Factors'!C$28+G2334*'Emission Factors'!$C$30)</f>
        <v/>
      </c>
      <c r="M2334" s="79" t="str">
        <f>IF(E2334+F2334+G2334=0,"",E2334*'Emission Factors'!C$27+F2334*'Emission Factors'!C$29+G2334*'Emission Factors'!$C$31)</f>
        <v/>
      </c>
      <c r="N2334" s="79" t="str">
        <f t="shared" si="108"/>
        <v/>
      </c>
      <c r="O2334" s="79" t="str">
        <f t="shared" si="109"/>
        <v/>
      </c>
      <c r="P2334" s="79" t="str">
        <f>IFERROR(N2334*'Emission Factors'!C$13+O2334*'Emission Factors'!C$20,"")</f>
        <v/>
      </c>
      <c r="Q2334" s="89" t="str">
        <f t="shared" si="110"/>
        <v/>
      </c>
      <c r="R2334" s="90" t="str">
        <f>IFERROR(N2334*'Emission Factors'!C$14+O2334*'Emission Factors'!C$21,"")</f>
        <v/>
      </c>
      <c r="S2334" s="90" t="str">
        <f>IFERROR(N2334*'Emission Factors'!C$15+O2334*'Emission Factors'!C$22,"")</f>
        <v/>
      </c>
      <c r="T2334" s="90" t="str">
        <f>IFERROR(N2334*'Emission Factors'!C$16+O2334*'Emission Factors'!C$23,"")</f>
        <v/>
      </c>
      <c r="U2334" s="28" t="str">
        <f>IFERROR(IF(K2334="Residential",N2334*'Emission Factors'!$C$17+O2334*'Emission Factors'!$C$24,N2334*'Emission Factors'!$C$18+O2334*'Emission Factors'!$C$25),"")</f>
        <v/>
      </c>
    </row>
    <row r="2335" spans="2:21" ht="15" customHeight="1" x14ac:dyDescent="0.35">
      <c r="B2335" s="92"/>
      <c r="C2335" s="86"/>
      <c r="D2335" s="62"/>
      <c r="E2335" s="86"/>
      <c r="F2335" s="86"/>
      <c r="G2335" s="86"/>
      <c r="H2335" s="87"/>
      <c r="I2335" s="88"/>
      <c r="J2335" s="64"/>
      <c r="K2335" s="64"/>
      <c r="L2335" s="79" t="str">
        <f>IF(E2335+F2335+G2335=0,"",E2335*'Emission Factors'!C$26+F2335*'Emission Factors'!C$28+G2335*'Emission Factors'!$C$30)</f>
        <v/>
      </c>
      <c r="M2335" s="79" t="str">
        <f>IF(E2335+F2335+G2335=0,"",E2335*'Emission Factors'!C$27+F2335*'Emission Factors'!C$29+G2335*'Emission Factors'!$C$31)</f>
        <v/>
      </c>
      <c r="N2335" s="79" t="str">
        <f t="shared" si="108"/>
        <v/>
      </c>
      <c r="O2335" s="79" t="str">
        <f t="shared" si="109"/>
        <v/>
      </c>
      <c r="P2335" s="79" t="str">
        <f>IFERROR(N2335*'Emission Factors'!C$13+O2335*'Emission Factors'!C$20,"")</f>
        <v/>
      </c>
      <c r="Q2335" s="89" t="str">
        <f t="shared" si="110"/>
        <v/>
      </c>
      <c r="R2335" s="90" t="str">
        <f>IFERROR(N2335*'Emission Factors'!C$14+O2335*'Emission Factors'!C$21,"")</f>
        <v/>
      </c>
      <c r="S2335" s="90" t="str">
        <f>IFERROR(N2335*'Emission Factors'!C$15+O2335*'Emission Factors'!C$22,"")</f>
        <v/>
      </c>
      <c r="T2335" s="90" t="str">
        <f>IFERROR(N2335*'Emission Factors'!C$16+O2335*'Emission Factors'!C$23,"")</f>
        <v/>
      </c>
      <c r="U2335" s="28" t="str">
        <f>IFERROR(IF(K2335="Residential",N2335*'Emission Factors'!$C$17+O2335*'Emission Factors'!$C$24,N2335*'Emission Factors'!$C$18+O2335*'Emission Factors'!$C$25),"")</f>
        <v/>
      </c>
    </row>
    <row r="2336" spans="2:21" ht="15" customHeight="1" x14ac:dyDescent="0.35">
      <c r="B2336" s="92"/>
      <c r="C2336" s="86"/>
      <c r="D2336" s="62"/>
      <c r="E2336" s="86"/>
      <c r="F2336" s="86"/>
      <c r="G2336" s="86"/>
      <c r="H2336" s="87"/>
      <c r="I2336" s="88"/>
      <c r="J2336" s="64"/>
      <c r="K2336" s="64"/>
      <c r="L2336" s="79" t="str">
        <f>IF(E2336+F2336+G2336=0,"",E2336*'Emission Factors'!C$26+F2336*'Emission Factors'!C$28+G2336*'Emission Factors'!$C$30)</f>
        <v/>
      </c>
      <c r="M2336" s="79" t="str">
        <f>IF(E2336+F2336+G2336=0,"",E2336*'Emission Factors'!C$27+F2336*'Emission Factors'!C$29+G2336*'Emission Factors'!$C$31)</f>
        <v/>
      </c>
      <c r="N2336" s="79" t="str">
        <f t="shared" si="108"/>
        <v/>
      </c>
      <c r="O2336" s="79" t="str">
        <f t="shared" si="109"/>
        <v/>
      </c>
      <c r="P2336" s="79" t="str">
        <f>IFERROR(N2336*'Emission Factors'!C$13+O2336*'Emission Factors'!C$20,"")</f>
        <v/>
      </c>
      <c r="Q2336" s="89" t="str">
        <f t="shared" si="110"/>
        <v/>
      </c>
      <c r="R2336" s="90" t="str">
        <f>IFERROR(N2336*'Emission Factors'!C$14+O2336*'Emission Factors'!C$21,"")</f>
        <v/>
      </c>
      <c r="S2336" s="90" t="str">
        <f>IFERROR(N2336*'Emission Factors'!C$15+O2336*'Emission Factors'!C$22,"")</f>
        <v/>
      </c>
      <c r="T2336" s="90" t="str">
        <f>IFERROR(N2336*'Emission Factors'!C$16+O2336*'Emission Factors'!C$23,"")</f>
        <v/>
      </c>
      <c r="U2336" s="28" t="str">
        <f>IFERROR(IF(K2336="Residential",N2336*'Emission Factors'!$C$17+O2336*'Emission Factors'!$C$24,N2336*'Emission Factors'!$C$18+O2336*'Emission Factors'!$C$25),"")</f>
        <v/>
      </c>
    </row>
    <row r="2337" spans="2:21" ht="15" customHeight="1" x14ac:dyDescent="0.35">
      <c r="B2337" s="92"/>
      <c r="C2337" s="86"/>
      <c r="D2337" s="63"/>
      <c r="E2337" s="86"/>
      <c r="F2337" s="86"/>
      <c r="G2337" s="86"/>
      <c r="H2337" s="87"/>
      <c r="I2337" s="88"/>
      <c r="J2337" s="64"/>
      <c r="K2337" s="64"/>
      <c r="L2337" s="79" t="str">
        <f>IF(E2337+F2337+G2337=0,"",E2337*'Emission Factors'!C$26+F2337*'Emission Factors'!C$28+G2337*'Emission Factors'!$C$30)</f>
        <v/>
      </c>
      <c r="M2337" s="79" t="str">
        <f>IF(E2337+F2337+G2337=0,"",E2337*'Emission Factors'!C$27+F2337*'Emission Factors'!C$29+G2337*'Emission Factors'!$C$31)</f>
        <v/>
      </c>
      <c r="N2337" s="79" t="str">
        <f t="shared" si="108"/>
        <v/>
      </c>
      <c r="O2337" s="79" t="str">
        <f t="shared" si="109"/>
        <v/>
      </c>
      <c r="P2337" s="79" t="str">
        <f>IFERROR(N2337*'Emission Factors'!C$13+O2337*'Emission Factors'!C$20,"")</f>
        <v/>
      </c>
      <c r="Q2337" s="89" t="str">
        <f t="shared" si="110"/>
        <v/>
      </c>
      <c r="R2337" s="90" t="str">
        <f>IFERROR(N2337*'Emission Factors'!C$14+O2337*'Emission Factors'!C$21,"")</f>
        <v/>
      </c>
      <c r="S2337" s="90" t="str">
        <f>IFERROR(N2337*'Emission Factors'!C$15+O2337*'Emission Factors'!C$22,"")</f>
        <v/>
      </c>
      <c r="T2337" s="90" t="str">
        <f>IFERROR(N2337*'Emission Factors'!C$16+O2337*'Emission Factors'!C$23,"")</f>
        <v/>
      </c>
      <c r="U2337" s="28" t="str">
        <f>IFERROR(IF(K2337="Residential",N2337*'Emission Factors'!$C$17+O2337*'Emission Factors'!$C$24,N2337*'Emission Factors'!$C$18+O2337*'Emission Factors'!$C$25),"")</f>
        <v/>
      </c>
    </row>
    <row r="2338" spans="2:21" ht="15" customHeight="1" x14ac:dyDescent="0.35">
      <c r="B2338" s="92"/>
      <c r="C2338" s="86"/>
      <c r="D2338" s="62"/>
      <c r="E2338" s="86"/>
      <c r="F2338" s="86"/>
      <c r="G2338" s="86"/>
      <c r="H2338" s="87"/>
      <c r="I2338" s="88"/>
      <c r="J2338" s="64"/>
      <c r="K2338" s="64"/>
      <c r="L2338" s="79" t="str">
        <f>IF(E2338+F2338+G2338=0,"",E2338*'Emission Factors'!C$26+F2338*'Emission Factors'!C$28+G2338*'Emission Factors'!$C$30)</f>
        <v/>
      </c>
      <c r="M2338" s="79" t="str">
        <f>IF(E2338+F2338+G2338=0,"",E2338*'Emission Factors'!C$27+F2338*'Emission Factors'!C$29+G2338*'Emission Factors'!$C$31)</f>
        <v/>
      </c>
      <c r="N2338" s="79" t="str">
        <f t="shared" si="108"/>
        <v/>
      </c>
      <c r="O2338" s="79" t="str">
        <f t="shared" si="109"/>
        <v/>
      </c>
      <c r="P2338" s="79" t="str">
        <f>IFERROR(N2338*'Emission Factors'!C$13+O2338*'Emission Factors'!C$20,"")</f>
        <v/>
      </c>
      <c r="Q2338" s="89" t="str">
        <f t="shared" si="110"/>
        <v/>
      </c>
      <c r="R2338" s="90" t="str">
        <f>IFERROR(N2338*'Emission Factors'!C$14+O2338*'Emission Factors'!C$21,"")</f>
        <v/>
      </c>
      <c r="S2338" s="90" t="str">
        <f>IFERROR(N2338*'Emission Factors'!C$15+O2338*'Emission Factors'!C$22,"")</f>
        <v/>
      </c>
      <c r="T2338" s="90" t="str">
        <f>IFERROR(N2338*'Emission Factors'!C$16+O2338*'Emission Factors'!C$23,"")</f>
        <v/>
      </c>
      <c r="U2338" s="28" t="str">
        <f>IFERROR(IF(K2338="Residential",N2338*'Emission Factors'!$C$17+O2338*'Emission Factors'!$C$24,N2338*'Emission Factors'!$C$18+O2338*'Emission Factors'!$C$25),"")</f>
        <v/>
      </c>
    </row>
    <row r="2339" spans="2:21" ht="15" customHeight="1" x14ac:dyDescent="0.35">
      <c r="B2339" s="92"/>
      <c r="C2339" s="86"/>
      <c r="D2339" s="62"/>
      <c r="E2339" s="86"/>
      <c r="F2339" s="86"/>
      <c r="G2339" s="86"/>
      <c r="H2339" s="87"/>
      <c r="I2339" s="88"/>
      <c r="J2339" s="64"/>
      <c r="K2339" s="64"/>
      <c r="L2339" s="79" t="str">
        <f>IF(E2339+F2339+G2339=0,"",E2339*'Emission Factors'!C$26+F2339*'Emission Factors'!C$28+G2339*'Emission Factors'!$C$30)</f>
        <v/>
      </c>
      <c r="M2339" s="79" t="str">
        <f>IF(E2339+F2339+G2339=0,"",E2339*'Emission Factors'!C$27+F2339*'Emission Factors'!C$29+G2339*'Emission Factors'!$C$31)</f>
        <v/>
      </c>
      <c r="N2339" s="79" t="str">
        <f t="shared" si="108"/>
        <v/>
      </c>
      <c r="O2339" s="79" t="str">
        <f t="shared" si="109"/>
        <v/>
      </c>
      <c r="P2339" s="79" t="str">
        <f>IFERROR(N2339*'Emission Factors'!C$13+O2339*'Emission Factors'!C$20,"")</f>
        <v/>
      </c>
      <c r="Q2339" s="89" t="str">
        <f t="shared" si="110"/>
        <v/>
      </c>
      <c r="R2339" s="90" t="str">
        <f>IFERROR(N2339*'Emission Factors'!C$14+O2339*'Emission Factors'!C$21,"")</f>
        <v/>
      </c>
      <c r="S2339" s="90" t="str">
        <f>IFERROR(N2339*'Emission Factors'!C$15+O2339*'Emission Factors'!C$22,"")</f>
        <v/>
      </c>
      <c r="T2339" s="90" t="str">
        <f>IFERROR(N2339*'Emission Factors'!C$16+O2339*'Emission Factors'!C$23,"")</f>
        <v/>
      </c>
      <c r="U2339" s="28" t="str">
        <f>IFERROR(IF(K2339="Residential",N2339*'Emission Factors'!$C$17+O2339*'Emission Factors'!$C$24,N2339*'Emission Factors'!$C$18+O2339*'Emission Factors'!$C$25),"")</f>
        <v/>
      </c>
    </row>
    <row r="2340" spans="2:21" ht="15" customHeight="1" x14ac:dyDescent="0.35">
      <c r="B2340" s="92"/>
      <c r="C2340" s="86"/>
      <c r="D2340" s="62"/>
      <c r="E2340" s="86"/>
      <c r="F2340" s="86"/>
      <c r="G2340" s="86"/>
      <c r="H2340" s="87"/>
      <c r="I2340" s="88"/>
      <c r="J2340" s="64"/>
      <c r="K2340" s="64"/>
      <c r="L2340" s="79" t="str">
        <f>IF(E2340+F2340+G2340=0,"",E2340*'Emission Factors'!C$26+F2340*'Emission Factors'!C$28+G2340*'Emission Factors'!$C$30)</f>
        <v/>
      </c>
      <c r="M2340" s="79" t="str">
        <f>IF(E2340+F2340+G2340=0,"",E2340*'Emission Factors'!C$27+F2340*'Emission Factors'!C$29+G2340*'Emission Factors'!$C$31)</f>
        <v/>
      </c>
      <c r="N2340" s="79" t="str">
        <f t="shared" si="108"/>
        <v/>
      </c>
      <c r="O2340" s="79" t="str">
        <f t="shared" si="109"/>
        <v/>
      </c>
      <c r="P2340" s="79" t="str">
        <f>IFERROR(N2340*'Emission Factors'!C$13+O2340*'Emission Factors'!C$20,"")</f>
        <v/>
      </c>
      <c r="Q2340" s="89" t="str">
        <f t="shared" si="110"/>
        <v/>
      </c>
      <c r="R2340" s="90" t="str">
        <f>IFERROR(N2340*'Emission Factors'!C$14+O2340*'Emission Factors'!C$21,"")</f>
        <v/>
      </c>
      <c r="S2340" s="90" t="str">
        <f>IFERROR(N2340*'Emission Factors'!C$15+O2340*'Emission Factors'!C$22,"")</f>
        <v/>
      </c>
      <c r="T2340" s="90" t="str">
        <f>IFERROR(N2340*'Emission Factors'!C$16+O2340*'Emission Factors'!C$23,"")</f>
        <v/>
      </c>
      <c r="U2340" s="28" t="str">
        <f>IFERROR(IF(K2340="Residential",N2340*'Emission Factors'!$C$17+O2340*'Emission Factors'!$C$24,N2340*'Emission Factors'!$C$18+O2340*'Emission Factors'!$C$25),"")</f>
        <v/>
      </c>
    </row>
    <row r="2341" spans="2:21" ht="15" customHeight="1" x14ac:dyDescent="0.35">
      <c r="B2341" s="92"/>
      <c r="C2341" s="86"/>
      <c r="D2341" s="62"/>
      <c r="E2341" s="86"/>
      <c r="F2341" s="86"/>
      <c r="G2341" s="86"/>
      <c r="H2341" s="87"/>
      <c r="I2341" s="88"/>
      <c r="J2341" s="64"/>
      <c r="K2341" s="64"/>
      <c r="L2341" s="79" t="str">
        <f>IF(E2341+F2341+G2341=0,"",E2341*'Emission Factors'!C$26+F2341*'Emission Factors'!C$28+G2341*'Emission Factors'!$C$30)</f>
        <v/>
      </c>
      <c r="M2341" s="79" t="str">
        <f>IF(E2341+F2341+G2341=0,"",E2341*'Emission Factors'!C$27+F2341*'Emission Factors'!C$29+G2341*'Emission Factors'!$C$31)</f>
        <v/>
      </c>
      <c r="N2341" s="79" t="str">
        <f t="shared" si="108"/>
        <v/>
      </c>
      <c r="O2341" s="79" t="str">
        <f t="shared" si="109"/>
        <v/>
      </c>
      <c r="P2341" s="79" t="str">
        <f>IFERROR(N2341*'Emission Factors'!C$13+O2341*'Emission Factors'!C$20,"")</f>
        <v/>
      </c>
      <c r="Q2341" s="89" t="str">
        <f t="shared" si="110"/>
        <v/>
      </c>
      <c r="R2341" s="90" t="str">
        <f>IFERROR(N2341*'Emission Factors'!C$14+O2341*'Emission Factors'!C$21,"")</f>
        <v/>
      </c>
      <c r="S2341" s="90" t="str">
        <f>IFERROR(N2341*'Emission Factors'!C$15+O2341*'Emission Factors'!C$22,"")</f>
        <v/>
      </c>
      <c r="T2341" s="90" t="str">
        <f>IFERROR(N2341*'Emission Factors'!C$16+O2341*'Emission Factors'!C$23,"")</f>
        <v/>
      </c>
      <c r="U2341" s="28" t="str">
        <f>IFERROR(IF(K2341="Residential",N2341*'Emission Factors'!$C$17+O2341*'Emission Factors'!$C$24,N2341*'Emission Factors'!$C$18+O2341*'Emission Factors'!$C$25),"")</f>
        <v/>
      </c>
    </row>
    <row r="2342" spans="2:21" ht="15" customHeight="1" x14ac:dyDescent="0.35">
      <c r="B2342" s="92"/>
      <c r="C2342" s="86"/>
      <c r="D2342" s="63"/>
      <c r="E2342" s="86"/>
      <c r="F2342" s="86"/>
      <c r="G2342" s="86"/>
      <c r="H2342" s="87"/>
      <c r="I2342" s="88"/>
      <c r="J2342" s="64"/>
      <c r="K2342" s="64"/>
      <c r="L2342" s="79" t="str">
        <f>IF(E2342+F2342+G2342=0,"",E2342*'Emission Factors'!C$26+F2342*'Emission Factors'!C$28+G2342*'Emission Factors'!$C$30)</f>
        <v/>
      </c>
      <c r="M2342" s="79" t="str">
        <f>IF(E2342+F2342+G2342=0,"",E2342*'Emission Factors'!C$27+F2342*'Emission Factors'!C$29+G2342*'Emission Factors'!$C$31)</f>
        <v/>
      </c>
      <c r="N2342" s="79" t="str">
        <f t="shared" si="108"/>
        <v/>
      </c>
      <c r="O2342" s="79" t="str">
        <f t="shared" si="109"/>
        <v/>
      </c>
      <c r="P2342" s="79" t="str">
        <f>IFERROR(N2342*'Emission Factors'!C$13+O2342*'Emission Factors'!C$20,"")</f>
        <v/>
      </c>
      <c r="Q2342" s="89" t="str">
        <f t="shared" si="110"/>
        <v/>
      </c>
      <c r="R2342" s="90" t="str">
        <f>IFERROR(N2342*'Emission Factors'!C$14+O2342*'Emission Factors'!C$21,"")</f>
        <v/>
      </c>
      <c r="S2342" s="90" t="str">
        <f>IFERROR(N2342*'Emission Factors'!C$15+O2342*'Emission Factors'!C$22,"")</f>
        <v/>
      </c>
      <c r="T2342" s="90" t="str">
        <f>IFERROR(N2342*'Emission Factors'!C$16+O2342*'Emission Factors'!C$23,"")</f>
        <v/>
      </c>
      <c r="U2342" s="28" t="str">
        <f>IFERROR(IF(K2342="Residential",N2342*'Emission Factors'!$C$17+O2342*'Emission Factors'!$C$24,N2342*'Emission Factors'!$C$18+O2342*'Emission Factors'!$C$25),"")</f>
        <v/>
      </c>
    </row>
    <row r="2343" spans="2:21" ht="15" customHeight="1" x14ac:dyDescent="0.35">
      <c r="B2343" s="92"/>
      <c r="C2343" s="86"/>
      <c r="D2343" s="62"/>
      <c r="E2343" s="86"/>
      <c r="F2343" s="86"/>
      <c r="G2343" s="86"/>
      <c r="H2343" s="87"/>
      <c r="I2343" s="88"/>
      <c r="J2343" s="64"/>
      <c r="K2343" s="64"/>
      <c r="L2343" s="79" t="str">
        <f>IF(E2343+F2343+G2343=0,"",E2343*'Emission Factors'!C$26+F2343*'Emission Factors'!C$28+G2343*'Emission Factors'!$C$30)</f>
        <v/>
      </c>
      <c r="M2343" s="79" t="str">
        <f>IF(E2343+F2343+G2343=0,"",E2343*'Emission Factors'!C$27+F2343*'Emission Factors'!C$29+G2343*'Emission Factors'!$C$31)</f>
        <v/>
      </c>
      <c r="N2343" s="79" t="str">
        <f t="shared" si="108"/>
        <v/>
      </c>
      <c r="O2343" s="79" t="str">
        <f t="shared" si="109"/>
        <v/>
      </c>
      <c r="P2343" s="79" t="str">
        <f>IFERROR(N2343*'Emission Factors'!C$13+O2343*'Emission Factors'!C$20,"")</f>
        <v/>
      </c>
      <c r="Q2343" s="89" t="str">
        <f t="shared" si="110"/>
        <v/>
      </c>
      <c r="R2343" s="90" t="str">
        <f>IFERROR(N2343*'Emission Factors'!C$14+O2343*'Emission Factors'!C$21,"")</f>
        <v/>
      </c>
      <c r="S2343" s="90" t="str">
        <f>IFERROR(N2343*'Emission Factors'!C$15+O2343*'Emission Factors'!C$22,"")</f>
        <v/>
      </c>
      <c r="T2343" s="90" t="str">
        <f>IFERROR(N2343*'Emission Factors'!C$16+O2343*'Emission Factors'!C$23,"")</f>
        <v/>
      </c>
      <c r="U2343" s="28" t="str">
        <f>IFERROR(IF(K2343="Residential",N2343*'Emission Factors'!$C$17+O2343*'Emission Factors'!$C$24,N2343*'Emission Factors'!$C$18+O2343*'Emission Factors'!$C$25),"")</f>
        <v/>
      </c>
    </row>
    <row r="2344" spans="2:21" ht="15" customHeight="1" x14ac:dyDescent="0.35">
      <c r="B2344" s="92"/>
      <c r="C2344" s="86"/>
      <c r="D2344" s="62"/>
      <c r="E2344" s="86"/>
      <c r="F2344" s="86"/>
      <c r="G2344" s="86"/>
      <c r="H2344" s="87"/>
      <c r="I2344" s="88"/>
      <c r="J2344" s="64"/>
      <c r="K2344" s="64"/>
      <c r="L2344" s="79" t="str">
        <f>IF(E2344+F2344+G2344=0,"",E2344*'Emission Factors'!C$26+F2344*'Emission Factors'!C$28+G2344*'Emission Factors'!$C$30)</f>
        <v/>
      </c>
      <c r="M2344" s="79" t="str">
        <f>IF(E2344+F2344+G2344=0,"",E2344*'Emission Factors'!C$27+F2344*'Emission Factors'!C$29+G2344*'Emission Factors'!$C$31)</f>
        <v/>
      </c>
      <c r="N2344" s="79" t="str">
        <f t="shared" si="108"/>
        <v/>
      </c>
      <c r="O2344" s="79" t="str">
        <f t="shared" si="109"/>
        <v/>
      </c>
      <c r="P2344" s="79" t="str">
        <f>IFERROR(N2344*'Emission Factors'!C$13+O2344*'Emission Factors'!C$20,"")</f>
        <v/>
      </c>
      <c r="Q2344" s="89" t="str">
        <f t="shared" si="110"/>
        <v/>
      </c>
      <c r="R2344" s="90" t="str">
        <f>IFERROR(N2344*'Emission Factors'!C$14+O2344*'Emission Factors'!C$21,"")</f>
        <v/>
      </c>
      <c r="S2344" s="90" t="str">
        <f>IFERROR(N2344*'Emission Factors'!C$15+O2344*'Emission Factors'!C$22,"")</f>
        <v/>
      </c>
      <c r="T2344" s="90" t="str">
        <f>IFERROR(N2344*'Emission Factors'!C$16+O2344*'Emission Factors'!C$23,"")</f>
        <v/>
      </c>
      <c r="U2344" s="28" t="str">
        <f>IFERROR(IF(K2344="Residential",N2344*'Emission Factors'!$C$17+O2344*'Emission Factors'!$C$24,N2344*'Emission Factors'!$C$18+O2344*'Emission Factors'!$C$25),"")</f>
        <v/>
      </c>
    </row>
    <row r="2345" spans="2:21" ht="15" customHeight="1" x14ac:dyDescent="0.35">
      <c r="B2345" s="92"/>
      <c r="C2345" s="86"/>
      <c r="D2345" s="62"/>
      <c r="E2345" s="86"/>
      <c r="F2345" s="86"/>
      <c r="G2345" s="86"/>
      <c r="H2345" s="87"/>
      <c r="I2345" s="88"/>
      <c r="J2345" s="64"/>
      <c r="K2345" s="64"/>
      <c r="L2345" s="79" t="str">
        <f>IF(E2345+F2345+G2345=0,"",E2345*'Emission Factors'!C$26+F2345*'Emission Factors'!C$28+G2345*'Emission Factors'!$C$30)</f>
        <v/>
      </c>
      <c r="M2345" s="79" t="str">
        <f>IF(E2345+F2345+G2345=0,"",E2345*'Emission Factors'!C$27+F2345*'Emission Factors'!C$29+G2345*'Emission Factors'!$C$31)</f>
        <v/>
      </c>
      <c r="N2345" s="79" t="str">
        <f t="shared" si="108"/>
        <v/>
      </c>
      <c r="O2345" s="79" t="str">
        <f t="shared" si="109"/>
        <v/>
      </c>
      <c r="P2345" s="79" t="str">
        <f>IFERROR(N2345*'Emission Factors'!C$13+O2345*'Emission Factors'!C$20,"")</f>
        <v/>
      </c>
      <c r="Q2345" s="89" t="str">
        <f t="shared" si="110"/>
        <v/>
      </c>
      <c r="R2345" s="90" t="str">
        <f>IFERROR(N2345*'Emission Factors'!C$14+O2345*'Emission Factors'!C$21,"")</f>
        <v/>
      </c>
      <c r="S2345" s="90" t="str">
        <f>IFERROR(N2345*'Emission Factors'!C$15+O2345*'Emission Factors'!C$22,"")</f>
        <v/>
      </c>
      <c r="T2345" s="90" t="str">
        <f>IFERROR(N2345*'Emission Factors'!C$16+O2345*'Emission Factors'!C$23,"")</f>
        <v/>
      </c>
      <c r="U2345" s="28" t="str">
        <f>IFERROR(IF(K2345="Residential",N2345*'Emission Factors'!$C$17+O2345*'Emission Factors'!$C$24,N2345*'Emission Factors'!$C$18+O2345*'Emission Factors'!$C$25),"")</f>
        <v/>
      </c>
    </row>
    <row r="2346" spans="2:21" ht="15" customHeight="1" x14ac:dyDescent="0.35">
      <c r="B2346" s="92"/>
      <c r="C2346" s="86"/>
      <c r="D2346" s="62"/>
      <c r="E2346" s="86"/>
      <c r="F2346" s="86"/>
      <c r="G2346" s="86"/>
      <c r="H2346" s="87"/>
      <c r="I2346" s="88"/>
      <c r="J2346" s="64"/>
      <c r="K2346" s="64"/>
      <c r="L2346" s="79" t="str">
        <f>IF(E2346+F2346+G2346=0,"",E2346*'Emission Factors'!C$26+F2346*'Emission Factors'!C$28+G2346*'Emission Factors'!$C$30)</f>
        <v/>
      </c>
      <c r="M2346" s="79" t="str">
        <f>IF(E2346+F2346+G2346=0,"",E2346*'Emission Factors'!C$27+F2346*'Emission Factors'!C$29+G2346*'Emission Factors'!$C$31)</f>
        <v/>
      </c>
      <c r="N2346" s="79" t="str">
        <f t="shared" si="108"/>
        <v/>
      </c>
      <c r="O2346" s="79" t="str">
        <f t="shared" si="109"/>
        <v/>
      </c>
      <c r="P2346" s="79" t="str">
        <f>IFERROR(N2346*'Emission Factors'!C$13+O2346*'Emission Factors'!C$20,"")</f>
        <v/>
      </c>
      <c r="Q2346" s="89" t="str">
        <f t="shared" si="110"/>
        <v/>
      </c>
      <c r="R2346" s="90" t="str">
        <f>IFERROR(N2346*'Emission Factors'!C$14+O2346*'Emission Factors'!C$21,"")</f>
        <v/>
      </c>
      <c r="S2346" s="90" t="str">
        <f>IFERROR(N2346*'Emission Factors'!C$15+O2346*'Emission Factors'!C$22,"")</f>
        <v/>
      </c>
      <c r="T2346" s="90" t="str">
        <f>IFERROR(N2346*'Emission Factors'!C$16+O2346*'Emission Factors'!C$23,"")</f>
        <v/>
      </c>
      <c r="U2346" s="28" t="str">
        <f>IFERROR(IF(K2346="Residential",N2346*'Emission Factors'!$C$17+O2346*'Emission Factors'!$C$24,N2346*'Emission Factors'!$C$18+O2346*'Emission Factors'!$C$25),"")</f>
        <v/>
      </c>
    </row>
    <row r="2347" spans="2:21" ht="15" customHeight="1" x14ac:dyDescent="0.35">
      <c r="B2347" s="92"/>
      <c r="C2347" s="86"/>
      <c r="D2347" s="63"/>
      <c r="E2347" s="86"/>
      <c r="F2347" s="86"/>
      <c r="G2347" s="86"/>
      <c r="H2347" s="87"/>
      <c r="I2347" s="88"/>
      <c r="J2347" s="64"/>
      <c r="K2347" s="64"/>
      <c r="L2347" s="79" t="str">
        <f>IF(E2347+F2347+G2347=0,"",E2347*'Emission Factors'!C$26+F2347*'Emission Factors'!C$28+G2347*'Emission Factors'!$C$30)</f>
        <v/>
      </c>
      <c r="M2347" s="79" t="str">
        <f>IF(E2347+F2347+G2347=0,"",E2347*'Emission Factors'!C$27+F2347*'Emission Factors'!C$29+G2347*'Emission Factors'!$C$31)</f>
        <v/>
      </c>
      <c r="N2347" s="79" t="str">
        <f t="shared" si="108"/>
        <v/>
      </c>
      <c r="O2347" s="79" t="str">
        <f t="shared" si="109"/>
        <v/>
      </c>
      <c r="P2347" s="79" t="str">
        <f>IFERROR(N2347*'Emission Factors'!C$13+O2347*'Emission Factors'!C$20,"")</f>
        <v/>
      </c>
      <c r="Q2347" s="89" t="str">
        <f t="shared" si="110"/>
        <v/>
      </c>
      <c r="R2347" s="90" t="str">
        <f>IFERROR(N2347*'Emission Factors'!C$14+O2347*'Emission Factors'!C$21,"")</f>
        <v/>
      </c>
      <c r="S2347" s="90" t="str">
        <f>IFERROR(N2347*'Emission Factors'!C$15+O2347*'Emission Factors'!C$22,"")</f>
        <v/>
      </c>
      <c r="T2347" s="90" t="str">
        <f>IFERROR(N2347*'Emission Factors'!C$16+O2347*'Emission Factors'!C$23,"")</f>
        <v/>
      </c>
      <c r="U2347" s="28" t="str">
        <f>IFERROR(IF(K2347="Residential",N2347*'Emission Factors'!$C$17+O2347*'Emission Factors'!$C$24,N2347*'Emission Factors'!$C$18+O2347*'Emission Factors'!$C$25),"")</f>
        <v/>
      </c>
    </row>
    <row r="2348" spans="2:21" ht="15" customHeight="1" x14ac:dyDescent="0.35">
      <c r="B2348" s="92"/>
      <c r="C2348" s="86"/>
      <c r="D2348" s="62"/>
      <c r="E2348" s="86"/>
      <c r="F2348" s="86"/>
      <c r="G2348" s="86"/>
      <c r="H2348" s="87"/>
      <c r="I2348" s="88"/>
      <c r="J2348" s="64"/>
      <c r="K2348" s="64"/>
      <c r="L2348" s="79" t="str">
        <f>IF(E2348+F2348+G2348=0,"",E2348*'Emission Factors'!C$26+F2348*'Emission Factors'!C$28+G2348*'Emission Factors'!$C$30)</f>
        <v/>
      </c>
      <c r="M2348" s="79" t="str">
        <f>IF(E2348+F2348+G2348=0,"",E2348*'Emission Factors'!C$27+F2348*'Emission Factors'!C$29+G2348*'Emission Factors'!$C$31)</f>
        <v/>
      </c>
      <c r="N2348" s="79" t="str">
        <f t="shared" si="108"/>
        <v/>
      </c>
      <c r="O2348" s="79" t="str">
        <f t="shared" si="109"/>
        <v/>
      </c>
      <c r="P2348" s="79" t="str">
        <f>IFERROR(N2348*'Emission Factors'!C$13+O2348*'Emission Factors'!C$20,"")</f>
        <v/>
      </c>
      <c r="Q2348" s="89" t="str">
        <f t="shared" si="110"/>
        <v/>
      </c>
      <c r="R2348" s="90" t="str">
        <f>IFERROR(N2348*'Emission Factors'!C$14+O2348*'Emission Factors'!C$21,"")</f>
        <v/>
      </c>
      <c r="S2348" s="90" t="str">
        <f>IFERROR(N2348*'Emission Factors'!C$15+O2348*'Emission Factors'!C$22,"")</f>
        <v/>
      </c>
      <c r="T2348" s="90" t="str">
        <f>IFERROR(N2348*'Emission Factors'!C$16+O2348*'Emission Factors'!C$23,"")</f>
        <v/>
      </c>
      <c r="U2348" s="28" t="str">
        <f>IFERROR(IF(K2348="Residential",N2348*'Emission Factors'!$C$17+O2348*'Emission Factors'!$C$24,N2348*'Emission Factors'!$C$18+O2348*'Emission Factors'!$C$25),"")</f>
        <v/>
      </c>
    </row>
    <row r="2349" spans="2:21" ht="15" customHeight="1" x14ac:dyDescent="0.35">
      <c r="B2349" s="92"/>
      <c r="C2349" s="86"/>
      <c r="D2349" s="62"/>
      <c r="E2349" s="86"/>
      <c r="F2349" s="86"/>
      <c r="G2349" s="86"/>
      <c r="H2349" s="87"/>
      <c r="I2349" s="88"/>
      <c r="J2349" s="64"/>
      <c r="K2349" s="64"/>
      <c r="L2349" s="79" t="str">
        <f>IF(E2349+F2349+G2349=0,"",E2349*'Emission Factors'!C$26+F2349*'Emission Factors'!C$28+G2349*'Emission Factors'!$C$30)</f>
        <v/>
      </c>
      <c r="M2349" s="79" t="str">
        <f>IF(E2349+F2349+G2349=0,"",E2349*'Emission Factors'!C$27+F2349*'Emission Factors'!C$29+G2349*'Emission Factors'!$C$31)</f>
        <v/>
      </c>
      <c r="N2349" s="79" t="str">
        <f t="shared" si="108"/>
        <v/>
      </c>
      <c r="O2349" s="79" t="str">
        <f t="shared" si="109"/>
        <v/>
      </c>
      <c r="P2349" s="79" t="str">
        <f>IFERROR(N2349*'Emission Factors'!C$13+O2349*'Emission Factors'!C$20,"")</f>
        <v/>
      </c>
      <c r="Q2349" s="89" t="str">
        <f t="shared" si="110"/>
        <v/>
      </c>
      <c r="R2349" s="90" t="str">
        <f>IFERROR(N2349*'Emission Factors'!C$14+O2349*'Emission Factors'!C$21,"")</f>
        <v/>
      </c>
      <c r="S2349" s="90" t="str">
        <f>IFERROR(N2349*'Emission Factors'!C$15+O2349*'Emission Factors'!C$22,"")</f>
        <v/>
      </c>
      <c r="T2349" s="90" t="str">
        <f>IFERROR(N2349*'Emission Factors'!C$16+O2349*'Emission Factors'!C$23,"")</f>
        <v/>
      </c>
      <c r="U2349" s="28" t="str">
        <f>IFERROR(IF(K2349="Residential",N2349*'Emission Factors'!$C$17+O2349*'Emission Factors'!$C$24,N2349*'Emission Factors'!$C$18+O2349*'Emission Factors'!$C$25),"")</f>
        <v/>
      </c>
    </row>
    <row r="2350" spans="2:21" ht="15" customHeight="1" x14ac:dyDescent="0.35">
      <c r="B2350" s="92"/>
      <c r="C2350" s="86"/>
      <c r="D2350" s="62"/>
      <c r="E2350" s="86"/>
      <c r="F2350" s="86"/>
      <c r="G2350" s="86"/>
      <c r="H2350" s="87"/>
      <c r="I2350" s="88"/>
      <c r="J2350" s="64"/>
      <c r="K2350" s="64"/>
      <c r="L2350" s="79" t="str">
        <f>IF(E2350+F2350+G2350=0,"",E2350*'Emission Factors'!C$26+F2350*'Emission Factors'!C$28+G2350*'Emission Factors'!$C$30)</f>
        <v/>
      </c>
      <c r="M2350" s="79" t="str">
        <f>IF(E2350+F2350+G2350=0,"",E2350*'Emission Factors'!C$27+F2350*'Emission Factors'!C$29+G2350*'Emission Factors'!$C$31)</f>
        <v/>
      </c>
      <c r="N2350" s="79" t="str">
        <f t="shared" si="108"/>
        <v/>
      </c>
      <c r="O2350" s="79" t="str">
        <f t="shared" si="109"/>
        <v/>
      </c>
      <c r="P2350" s="79" t="str">
        <f>IFERROR(N2350*'Emission Factors'!C$13+O2350*'Emission Factors'!C$20,"")</f>
        <v/>
      </c>
      <c r="Q2350" s="89" t="str">
        <f t="shared" si="110"/>
        <v/>
      </c>
      <c r="R2350" s="90" t="str">
        <f>IFERROR(N2350*'Emission Factors'!C$14+O2350*'Emission Factors'!C$21,"")</f>
        <v/>
      </c>
      <c r="S2350" s="90" t="str">
        <f>IFERROR(N2350*'Emission Factors'!C$15+O2350*'Emission Factors'!C$22,"")</f>
        <v/>
      </c>
      <c r="T2350" s="90" t="str">
        <f>IFERROR(N2350*'Emission Factors'!C$16+O2350*'Emission Factors'!C$23,"")</f>
        <v/>
      </c>
      <c r="U2350" s="28" t="str">
        <f>IFERROR(IF(K2350="Residential",N2350*'Emission Factors'!$C$17+O2350*'Emission Factors'!$C$24,N2350*'Emission Factors'!$C$18+O2350*'Emission Factors'!$C$25),"")</f>
        <v/>
      </c>
    </row>
    <row r="2351" spans="2:21" ht="15" customHeight="1" x14ac:dyDescent="0.35">
      <c r="B2351" s="92"/>
      <c r="C2351" s="86"/>
      <c r="D2351" s="62"/>
      <c r="E2351" s="86"/>
      <c r="F2351" s="86"/>
      <c r="G2351" s="86"/>
      <c r="H2351" s="87"/>
      <c r="I2351" s="88"/>
      <c r="J2351" s="64"/>
      <c r="K2351" s="64"/>
      <c r="L2351" s="79" t="str">
        <f>IF(E2351+F2351+G2351=0,"",E2351*'Emission Factors'!C$26+F2351*'Emission Factors'!C$28+G2351*'Emission Factors'!$C$30)</f>
        <v/>
      </c>
      <c r="M2351" s="79" t="str">
        <f>IF(E2351+F2351+G2351=0,"",E2351*'Emission Factors'!C$27+F2351*'Emission Factors'!C$29+G2351*'Emission Factors'!$C$31)</f>
        <v/>
      </c>
      <c r="N2351" s="79" t="str">
        <f t="shared" si="108"/>
        <v/>
      </c>
      <c r="O2351" s="79" t="str">
        <f t="shared" si="109"/>
        <v/>
      </c>
      <c r="P2351" s="79" t="str">
        <f>IFERROR(N2351*'Emission Factors'!C$13+O2351*'Emission Factors'!C$20,"")</f>
        <v/>
      </c>
      <c r="Q2351" s="89" t="str">
        <f t="shared" si="110"/>
        <v/>
      </c>
      <c r="R2351" s="90" t="str">
        <f>IFERROR(N2351*'Emission Factors'!C$14+O2351*'Emission Factors'!C$21,"")</f>
        <v/>
      </c>
      <c r="S2351" s="90" t="str">
        <f>IFERROR(N2351*'Emission Factors'!C$15+O2351*'Emission Factors'!C$22,"")</f>
        <v/>
      </c>
      <c r="T2351" s="90" t="str">
        <f>IFERROR(N2351*'Emission Factors'!C$16+O2351*'Emission Factors'!C$23,"")</f>
        <v/>
      </c>
      <c r="U2351" s="28" t="str">
        <f>IFERROR(IF(K2351="Residential",N2351*'Emission Factors'!$C$17+O2351*'Emission Factors'!$C$24,N2351*'Emission Factors'!$C$18+O2351*'Emission Factors'!$C$25),"")</f>
        <v/>
      </c>
    </row>
    <row r="2352" spans="2:21" ht="15" customHeight="1" x14ac:dyDescent="0.35">
      <c r="B2352" s="92"/>
      <c r="C2352" s="86"/>
      <c r="D2352" s="63"/>
      <c r="E2352" s="86"/>
      <c r="F2352" s="86"/>
      <c r="G2352" s="86"/>
      <c r="H2352" s="87"/>
      <c r="I2352" s="88"/>
      <c r="J2352" s="64"/>
      <c r="K2352" s="64"/>
      <c r="L2352" s="79" t="str">
        <f>IF(E2352+F2352+G2352=0,"",E2352*'Emission Factors'!C$26+F2352*'Emission Factors'!C$28+G2352*'Emission Factors'!$C$30)</f>
        <v/>
      </c>
      <c r="M2352" s="79" t="str">
        <f>IF(E2352+F2352+G2352=0,"",E2352*'Emission Factors'!C$27+F2352*'Emission Factors'!C$29+G2352*'Emission Factors'!$C$31)</f>
        <v/>
      </c>
      <c r="N2352" s="79" t="str">
        <f t="shared" si="108"/>
        <v/>
      </c>
      <c r="O2352" s="79" t="str">
        <f t="shared" si="109"/>
        <v/>
      </c>
      <c r="P2352" s="79" t="str">
        <f>IFERROR(N2352*'Emission Factors'!C$13+O2352*'Emission Factors'!C$20,"")</f>
        <v/>
      </c>
      <c r="Q2352" s="89" t="str">
        <f t="shared" si="110"/>
        <v/>
      </c>
      <c r="R2352" s="90" t="str">
        <f>IFERROR(N2352*'Emission Factors'!C$14+O2352*'Emission Factors'!C$21,"")</f>
        <v/>
      </c>
      <c r="S2352" s="90" t="str">
        <f>IFERROR(N2352*'Emission Factors'!C$15+O2352*'Emission Factors'!C$22,"")</f>
        <v/>
      </c>
      <c r="T2352" s="90" t="str">
        <f>IFERROR(N2352*'Emission Factors'!C$16+O2352*'Emission Factors'!C$23,"")</f>
        <v/>
      </c>
      <c r="U2352" s="28" t="str">
        <f>IFERROR(IF(K2352="Residential",N2352*'Emission Factors'!$C$17+O2352*'Emission Factors'!$C$24,N2352*'Emission Factors'!$C$18+O2352*'Emission Factors'!$C$25),"")</f>
        <v/>
      </c>
    </row>
    <row r="2353" spans="2:21" ht="15" customHeight="1" x14ac:dyDescent="0.35">
      <c r="B2353" s="92"/>
      <c r="C2353" s="86"/>
      <c r="D2353" s="62"/>
      <c r="E2353" s="86"/>
      <c r="F2353" s="86"/>
      <c r="G2353" s="86"/>
      <c r="H2353" s="87"/>
      <c r="I2353" s="88"/>
      <c r="J2353" s="64"/>
      <c r="K2353" s="64"/>
      <c r="L2353" s="79" t="str">
        <f>IF(E2353+F2353+G2353=0,"",E2353*'Emission Factors'!C$26+F2353*'Emission Factors'!C$28+G2353*'Emission Factors'!$C$30)</f>
        <v/>
      </c>
      <c r="M2353" s="79" t="str">
        <f>IF(E2353+F2353+G2353=0,"",E2353*'Emission Factors'!C$27+F2353*'Emission Factors'!C$29+G2353*'Emission Factors'!$C$31)</f>
        <v/>
      </c>
      <c r="N2353" s="79" t="str">
        <f t="shared" si="108"/>
        <v/>
      </c>
      <c r="O2353" s="79" t="str">
        <f t="shared" si="109"/>
        <v/>
      </c>
      <c r="P2353" s="79" t="str">
        <f>IFERROR(N2353*'Emission Factors'!C$13+O2353*'Emission Factors'!C$20,"")</f>
        <v/>
      </c>
      <c r="Q2353" s="89" t="str">
        <f t="shared" si="110"/>
        <v/>
      </c>
      <c r="R2353" s="90" t="str">
        <f>IFERROR(N2353*'Emission Factors'!C$14+O2353*'Emission Factors'!C$21,"")</f>
        <v/>
      </c>
      <c r="S2353" s="90" t="str">
        <f>IFERROR(N2353*'Emission Factors'!C$15+O2353*'Emission Factors'!C$22,"")</f>
        <v/>
      </c>
      <c r="T2353" s="90" t="str">
        <f>IFERROR(N2353*'Emission Factors'!C$16+O2353*'Emission Factors'!C$23,"")</f>
        <v/>
      </c>
      <c r="U2353" s="28" t="str">
        <f>IFERROR(IF(K2353="Residential",N2353*'Emission Factors'!$C$17+O2353*'Emission Factors'!$C$24,N2353*'Emission Factors'!$C$18+O2353*'Emission Factors'!$C$25),"")</f>
        <v/>
      </c>
    </row>
    <row r="2354" spans="2:21" ht="15" customHeight="1" x14ac:dyDescent="0.35">
      <c r="B2354" s="92"/>
      <c r="C2354" s="86"/>
      <c r="D2354" s="62"/>
      <c r="E2354" s="86"/>
      <c r="F2354" s="86"/>
      <c r="G2354" s="86"/>
      <c r="H2354" s="87"/>
      <c r="I2354" s="88"/>
      <c r="J2354" s="64"/>
      <c r="K2354" s="64"/>
      <c r="L2354" s="79" t="str">
        <f>IF(E2354+F2354+G2354=0,"",E2354*'Emission Factors'!C$26+F2354*'Emission Factors'!C$28+G2354*'Emission Factors'!$C$30)</f>
        <v/>
      </c>
      <c r="M2354" s="79" t="str">
        <f>IF(E2354+F2354+G2354=0,"",E2354*'Emission Factors'!C$27+F2354*'Emission Factors'!C$29+G2354*'Emission Factors'!$C$31)</f>
        <v/>
      </c>
      <c r="N2354" s="79" t="str">
        <f t="shared" si="108"/>
        <v/>
      </c>
      <c r="O2354" s="79" t="str">
        <f t="shared" si="109"/>
        <v/>
      </c>
      <c r="P2354" s="79" t="str">
        <f>IFERROR(N2354*'Emission Factors'!C$13+O2354*'Emission Factors'!C$20,"")</f>
        <v/>
      </c>
      <c r="Q2354" s="89" t="str">
        <f t="shared" si="110"/>
        <v/>
      </c>
      <c r="R2354" s="90" t="str">
        <f>IFERROR(N2354*'Emission Factors'!C$14+O2354*'Emission Factors'!C$21,"")</f>
        <v/>
      </c>
      <c r="S2354" s="90" t="str">
        <f>IFERROR(N2354*'Emission Factors'!C$15+O2354*'Emission Factors'!C$22,"")</f>
        <v/>
      </c>
      <c r="T2354" s="90" t="str">
        <f>IFERROR(N2354*'Emission Factors'!C$16+O2354*'Emission Factors'!C$23,"")</f>
        <v/>
      </c>
      <c r="U2354" s="28" t="str">
        <f>IFERROR(IF(K2354="Residential",N2354*'Emission Factors'!$C$17+O2354*'Emission Factors'!$C$24,N2354*'Emission Factors'!$C$18+O2354*'Emission Factors'!$C$25),"")</f>
        <v/>
      </c>
    </row>
    <row r="2355" spans="2:21" ht="15" customHeight="1" x14ac:dyDescent="0.35">
      <c r="B2355" s="92"/>
      <c r="C2355" s="86"/>
      <c r="D2355" s="62"/>
      <c r="E2355" s="86"/>
      <c r="F2355" s="86"/>
      <c r="G2355" s="86"/>
      <c r="H2355" s="87"/>
      <c r="I2355" s="88"/>
      <c r="J2355" s="64"/>
      <c r="K2355" s="64"/>
      <c r="L2355" s="79" t="str">
        <f>IF(E2355+F2355+G2355=0,"",E2355*'Emission Factors'!C$26+F2355*'Emission Factors'!C$28+G2355*'Emission Factors'!$C$30)</f>
        <v/>
      </c>
      <c r="M2355" s="79" t="str">
        <f>IF(E2355+F2355+G2355=0,"",E2355*'Emission Factors'!C$27+F2355*'Emission Factors'!C$29+G2355*'Emission Factors'!$C$31)</f>
        <v/>
      </c>
      <c r="N2355" s="79" t="str">
        <f t="shared" si="108"/>
        <v/>
      </c>
      <c r="O2355" s="79" t="str">
        <f t="shared" si="109"/>
        <v/>
      </c>
      <c r="P2355" s="79" t="str">
        <f>IFERROR(N2355*'Emission Factors'!C$13+O2355*'Emission Factors'!C$20,"")</f>
        <v/>
      </c>
      <c r="Q2355" s="89" t="str">
        <f t="shared" si="110"/>
        <v/>
      </c>
      <c r="R2355" s="90" t="str">
        <f>IFERROR(N2355*'Emission Factors'!C$14+O2355*'Emission Factors'!C$21,"")</f>
        <v/>
      </c>
      <c r="S2355" s="90" t="str">
        <f>IFERROR(N2355*'Emission Factors'!C$15+O2355*'Emission Factors'!C$22,"")</f>
        <v/>
      </c>
      <c r="T2355" s="90" t="str">
        <f>IFERROR(N2355*'Emission Factors'!C$16+O2355*'Emission Factors'!C$23,"")</f>
        <v/>
      </c>
      <c r="U2355" s="28" t="str">
        <f>IFERROR(IF(K2355="Residential",N2355*'Emission Factors'!$C$17+O2355*'Emission Factors'!$C$24,N2355*'Emission Factors'!$C$18+O2355*'Emission Factors'!$C$25),"")</f>
        <v/>
      </c>
    </row>
    <row r="2356" spans="2:21" ht="15" customHeight="1" x14ac:dyDescent="0.35">
      <c r="B2356" s="92"/>
      <c r="C2356" s="86"/>
      <c r="D2356" s="62"/>
      <c r="E2356" s="86"/>
      <c r="F2356" s="86"/>
      <c r="G2356" s="86"/>
      <c r="H2356" s="87"/>
      <c r="I2356" s="88"/>
      <c r="J2356" s="64"/>
      <c r="K2356" s="64"/>
      <c r="L2356" s="79" t="str">
        <f>IF(E2356+F2356+G2356=0,"",E2356*'Emission Factors'!C$26+F2356*'Emission Factors'!C$28+G2356*'Emission Factors'!$C$30)</f>
        <v/>
      </c>
      <c r="M2356" s="79" t="str">
        <f>IF(E2356+F2356+G2356=0,"",E2356*'Emission Factors'!C$27+F2356*'Emission Factors'!C$29+G2356*'Emission Factors'!$C$31)</f>
        <v/>
      </c>
      <c r="N2356" s="79" t="str">
        <f t="shared" si="108"/>
        <v/>
      </c>
      <c r="O2356" s="79" t="str">
        <f t="shared" si="109"/>
        <v/>
      </c>
      <c r="P2356" s="79" t="str">
        <f>IFERROR(N2356*'Emission Factors'!C$13+O2356*'Emission Factors'!C$20,"")</f>
        <v/>
      </c>
      <c r="Q2356" s="89" t="str">
        <f t="shared" si="110"/>
        <v/>
      </c>
      <c r="R2356" s="90" t="str">
        <f>IFERROR(N2356*'Emission Factors'!C$14+O2356*'Emission Factors'!C$21,"")</f>
        <v/>
      </c>
      <c r="S2356" s="90" t="str">
        <f>IFERROR(N2356*'Emission Factors'!C$15+O2356*'Emission Factors'!C$22,"")</f>
        <v/>
      </c>
      <c r="T2356" s="90" t="str">
        <f>IFERROR(N2356*'Emission Factors'!C$16+O2356*'Emission Factors'!C$23,"")</f>
        <v/>
      </c>
      <c r="U2356" s="28" t="str">
        <f>IFERROR(IF(K2356="Residential",N2356*'Emission Factors'!$C$17+O2356*'Emission Factors'!$C$24,N2356*'Emission Factors'!$C$18+O2356*'Emission Factors'!$C$25),"")</f>
        <v/>
      </c>
    </row>
    <row r="2357" spans="2:21" ht="15" customHeight="1" x14ac:dyDescent="0.35">
      <c r="B2357" s="92"/>
      <c r="C2357" s="86"/>
      <c r="D2357" s="63"/>
      <c r="E2357" s="86"/>
      <c r="F2357" s="86"/>
      <c r="G2357" s="86"/>
      <c r="H2357" s="87"/>
      <c r="I2357" s="88"/>
      <c r="J2357" s="64"/>
      <c r="K2357" s="64"/>
      <c r="L2357" s="79" t="str">
        <f>IF(E2357+F2357+G2357=0,"",E2357*'Emission Factors'!C$26+F2357*'Emission Factors'!C$28+G2357*'Emission Factors'!$C$30)</f>
        <v/>
      </c>
      <c r="M2357" s="79" t="str">
        <f>IF(E2357+F2357+G2357=0,"",E2357*'Emission Factors'!C$27+F2357*'Emission Factors'!C$29+G2357*'Emission Factors'!$C$31)</f>
        <v/>
      </c>
      <c r="N2357" s="79" t="str">
        <f t="shared" si="108"/>
        <v/>
      </c>
      <c r="O2357" s="79" t="str">
        <f t="shared" si="109"/>
        <v/>
      </c>
      <c r="P2357" s="79" t="str">
        <f>IFERROR(N2357*'Emission Factors'!C$13+O2357*'Emission Factors'!C$20,"")</f>
        <v/>
      </c>
      <c r="Q2357" s="89" t="str">
        <f t="shared" si="110"/>
        <v/>
      </c>
      <c r="R2357" s="90" t="str">
        <f>IFERROR(N2357*'Emission Factors'!C$14+O2357*'Emission Factors'!C$21,"")</f>
        <v/>
      </c>
      <c r="S2357" s="90" t="str">
        <f>IFERROR(N2357*'Emission Factors'!C$15+O2357*'Emission Factors'!C$22,"")</f>
        <v/>
      </c>
      <c r="T2357" s="90" t="str">
        <f>IFERROR(N2357*'Emission Factors'!C$16+O2357*'Emission Factors'!C$23,"")</f>
        <v/>
      </c>
      <c r="U2357" s="28" t="str">
        <f>IFERROR(IF(K2357="Residential",N2357*'Emission Factors'!$C$17+O2357*'Emission Factors'!$C$24,N2357*'Emission Factors'!$C$18+O2357*'Emission Factors'!$C$25),"")</f>
        <v/>
      </c>
    </row>
    <row r="2358" spans="2:21" ht="15" customHeight="1" x14ac:dyDescent="0.35">
      <c r="B2358" s="92"/>
      <c r="C2358" s="86"/>
      <c r="D2358" s="62"/>
      <c r="E2358" s="86"/>
      <c r="F2358" s="86"/>
      <c r="G2358" s="86"/>
      <c r="H2358" s="87"/>
      <c r="I2358" s="88"/>
      <c r="J2358" s="64"/>
      <c r="K2358" s="64"/>
      <c r="L2358" s="79" t="str">
        <f>IF(E2358+F2358+G2358=0,"",E2358*'Emission Factors'!C$26+F2358*'Emission Factors'!C$28+G2358*'Emission Factors'!$C$30)</f>
        <v/>
      </c>
      <c r="M2358" s="79" t="str">
        <f>IF(E2358+F2358+G2358=0,"",E2358*'Emission Factors'!C$27+F2358*'Emission Factors'!C$29+G2358*'Emission Factors'!$C$31)</f>
        <v/>
      </c>
      <c r="N2358" s="79" t="str">
        <f t="shared" si="108"/>
        <v/>
      </c>
      <c r="O2358" s="79" t="str">
        <f t="shared" si="109"/>
        <v/>
      </c>
      <c r="P2358" s="79" t="str">
        <f>IFERROR(N2358*'Emission Factors'!C$13+O2358*'Emission Factors'!C$20,"")</f>
        <v/>
      </c>
      <c r="Q2358" s="89" t="str">
        <f t="shared" si="110"/>
        <v/>
      </c>
      <c r="R2358" s="90" t="str">
        <f>IFERROR(N2358*'Emission Factors'!C$14+O2358*'Emission Factors'!C$21,"")</f>
        <v/>
      </c>
      <c r="S2358" s="90" t="str">
        <f>IFERROR(N2358*'Emission Factors'!C$15+O2358*'Emission Factors'!C$22,"")</f>
        <v/>
      </c>
      <c r="T2358" s="90" t="str">
        <f>IFERROR(N2358*'Emission Factors'!C$16+O2358*'Emission Factors'!C$23,"")</f>
        <v/>
      </c>
      <c r="U2358" s="28" t="str">
        <f>IFERROR(IF(K2358="Residential",N2358*'Emission Factors'!$C$17+O2358*'Emission Factors'!$C$24,N2358*'Emission Factors'!$C$18+O2358*'Emission Factors'!$C$25),"")</f>
        <v/>
      </c>
    </row>
    <row r="2359" spans="2:21" ht="15" customHeight="1" x14ac:dyDescent="0.35">
      <c r="B2359" s="92"/>
      <c r="C2359" s="86"/>
      <c r="D2359" s="62"/>
      <c r="E2359" s="86"/>
      <c r="F2359" s="86"/>
      <c r="G2359" s="86"/>
      <c r="H2359" s="87"/>
      <c r="I2359" s="88"/>
      <c r="J2359" s="64"/>
      <c r="K2359" s="64"/>
      <c r="L2359" s="79" t="str">
        <f>IF(E2359+F2359+G2359=0,"",E2359*'Emission Factors'!C$26+F2359*'Emission Factors'!C$28+G2359*'Emission Factors'!$C$30)</f>
        <v/>
      </c>
      <c r="M2359" s="79" t="str">
        <f>IF(E2359+F2359+G2359=0,"",E2359*'Emission Factors'!C$27+F2359*'Emission Factors'!C$29+G2359*'Emission Factors'!$C$31)</f>
        <v/>
      </c>
      <c r="N2359" s="79" t="str">
        <f t="shared" si="108"/>
        <v/>
      </c>
      <c r="O2359" s="79" t="str">
        <f t="shared" si="109"/>
        <v/>
      </c>
      <c r="P2359" s="79" t="str">
        <f>IFERROR(N2359*'Emission Factors'!C$13+O2359*'Emission Factors'!C$20,"")</f>
        <v/>
      </c>
      <c r="Q2359" s="89" t="str">
        <f t="shared" si="110"/>
        <v/>
      </c>
      <c r="R2359" s="90" t="str">
        <f>IFERROR(N2359*'Emission Factors'!C$14+O2359*'Emission Factors'!C$21,"")</f>
        <v/>
      </c>
      <c r="S2359" s="90" t="str">
        <f>IFERROR(N2359*'Emission Factors'!C$15+O2359*'Emission Factors'!C$22,"")</f>
        <v/>
      </c>
      <c r="T2359" s="90" t="str">
        <f>IFERROR(N2359*'Emission Factors'!C$16+O2359*'Emission Factors'!C$23,"")</f>
        <v/>
      </c>
      <c r="U2359" s="28" t="str">
        <f>IFERROR(IF(K2359="Residential",N2359*'Emission Factors'!$C$17+O2359*'Emission Factors'!$C$24,N2359*'Emission Factors'!$C$18+O2359*'Emission Factors'!$C$25),"")</f>
        <v/>
      </c>
    </row>
    <row r="2360" spans="2:21" ht="15" customHeight="1" x14ac:dyDescent="0.35">
      <c r="B2360" s="92"/>
      <c r="C2360" s="86"/>
      <c r="D2360" s="62"/>
      <c r="E2360" s="86"/>
      <c r="F2360" s="86"/>
      <c r="G2360" s="86"/>
      <c r="H2360" s="87"/>
      <c r="I2360" s="88"/>
      <c r="J2360" s="64"/>
      <c r="K2360" s="64"/>
      <c r="L2360" s="79" t="str">
        <f>IF(E2360+F2360+G2360=0,"",E2360*'Emission Factors'!C$26+F2360*'Emission Factors'!C$28+G2360*'Emission Factors'!$C$30)</f>
        <v/>
      </c>
      <c r="M2360" s="79" t="str">
        <f>IF(E2360+F2360+G2360=0,"",E2360*'Emission Factors'!C$27+F2360*'Emission Factors'!C$29+G2360*'Emission Factors'!$C$31)</f>
        <v/>
      </c>
      <c r="N2360" s="79" t="str">
        <f t="shared" si="108"/>
        <v/>
      </c>
      <c r="O2360" s="79" t="str">
        <f t="shared" si="109"/>
        <v/>
      </c>
      <c r="P2360" s="79" t="str">
        <f>IFERROR(N2360*'Emission Factors'!C$13+O2360*'Emission Factors'!C$20,"")</f>
        <v/>
      </c>
      <c r="Q2360" s="89" t="str">
        <f t="shared" si="110"/>
        <v/>
      </c>
      <c r="R2360" s="90" t="str">
        <f>IFERROR(N2360*'Emission Factors'!C$14+O2360*'Emission Factors'!C$21,"")</f>
        <v/>
      </c>
      <c r="S2360" s="90" t="str">
        <f>IFERROR(N2360*'Emission Factors'!C$15+O2360*'Emission Factors'!C$22,"")</f>
        <v/>
      </c>
      <c r="T2360" s="90" t="str">
        <f>IFERROR(N2360*'Emission Factors'!C$16+O2360*'Emission Factors'!C$23,"")</f>
        <v/>
      </c>
      <c r="U2360" s="28" t="str">
        <f>IFERROR(IF(K2360="Residential",N2360*'Emission Factors'!$C$17+O2360*'Emission Factors'!$C$24,N2360*'Emission Factors'!$C$18+O2360*'Emission Factors'!$C$25),"")</f>
        <v/>
      </c>
    </row>
    <row r="2361" spans="2:21" ht="15" customHeight="1" x14ac:dyDescent="0.35">
      <c r="B2361" s="92"/>
      <c r="C2361" s="86"/>
      <c r="D2361" s="62"/>
      <c r="E2361" s="86"/>
      <c r="F2361" s="86"/>
      <c r="G2361" s="86"/>
      <c r="H2361" s="87"/>
      <c r="I2361" s="88"/>
      <c r="J2361" s="64"/>
      <c r="K2361" s="64"/>
      <c r="L2361" s="79" t="str">
        <f>IF(E2361+F2361+G2361=0,"",E2361*'Emission Factors'!C$26+F2361*'Emission Factors'!C$28+G2361*'Emission Factors'!$C$30)</f>
        <v/>
      </c>
      <c r="M2361" s="79" t="str">
        <f>IF(E2361+F2361+G2361=0,"",E2361*'Emission Factors'!C$27+F2361*'Emission Factors'!C$29+G2361*'Emission Factors'!$C$31)</f>
        <v/>
      </c>
      <c r="N2361" s="79" t="str">
        <f t="shared" si="108"/>
        <v/>
      </c>
      <c r="O2361" s="79" t="str">
        <f t="shared" si="109"/>
        <v/>
      </c>
      <c r="P2361" s="79" t="str">
        <f>IFERROR(N2361*'Emission Factors'!C$13+O2361*'Emission Factors'!C$20,"")</f>
        <v/>
      </c>
      <c r="Q2361" s="89" t="str">
        <f t="shared" si="110"/>
        <v/>
      </c>
      <c r="R2361" s="90" t="str">
        <f>IFERROR(N2361*'Emission Factors'!C$14+O2361*'Emission Factors'!C$21,"")</f>
        <v/>
      </c>
      <c r="S2361" s="90" t="str">
        <f>IFERROR(N2361*'Emission Factors'!C$15+O2361*'Emission Factors'!C$22,"")</f>
        <v/>
      </c>
      <c r="T2361" s="90" t="str">
        <f>IFERROR(N2361*'Emission Factors'!C$16+O2361*'Emission Factors'!C$23,"")</f>
        <v/>
      </c>
      <c r="U2361" s="28" t="str">
        <f>IFERROR(IF(K2361="Residential",N2361*'Emission Factors'!$C$17+O2361*'Emission Factors'!$C$24,N2361*'Emission Factors'!$C$18+O2361*'Emission Factors'!$C$25),"")</f>
        <v/>
      </c>
    </row>
    <row r="2362" spans="2:21" ht="15" customHeight="1" x14ac:dyDescent="0.35">
      <c r="B2362" s="92"/>
      <c r="C2362" s="86"/>
      <c r="D2362" s="63"/>
      <c r="E2362" s="86"/>
      <c r="F2362" s="86"/>
      <c r="G2362" s="86"/>
      <c r="H2362" s="87"/>
      <c r="I2362" s="88"/>
      <c r="J2362" s="64"/>
      <c r="K2362" s="64"/>
      <c r="L2362" s="79" t="str">
        <f>IF(E2362+F2362+G2362=0,"",E2362*'Emission Factors'!C$26+F2362*'Emission Factors'!C$28+G2362*'Emission Factors'!$C$30)</f>
        <v/>
      </c>
      <c r="M2362" s="79" t="str">
        <f>IF(E2362+F2362+G2362=0,"",E2362*'Emission Factors'!C$27+F2362*'Emission Factors'!C$29+G2362*'Emission Factors'!$C$31)</f>
        <v/>
      </c>
      <c r="N2362" s="79" t="str">
        <f t="shared" si="108"/>
        <v/>
      </c>
      <c r="O2362" s="79" t="str">
        <f t="shared" si="109"/>
        <v/>
      </c>
      <c r="P2362" s="79" t="str">
        <f>IFERROR(N2362*'Emission Factors'!C$13+O2362*'Emission Factors'!C$20,"")</f>
        <v/>
      </c>
      <c r="Q2362" s="89" t="str">
        <f t="shared" si="110"/>
        <v/>
      </c>
      <c r="R2362" s="90" t="str">
        <f>IFERROR(N2362*'Emission Factors'!C$14+O2362*'Emission Factors'!C$21,"")</f>
        <v/>
      </c>
      <c r="S2362" s="90" t="str">
        <f>IFERROR(N2362*'Emission Factors'!C$15+O2362*'Emission Factors'!C$22,"")</f>
        <v/>
      </c>
      <c r="T2362" s="90" t="str">
        <f>IFERROR(N2362*'Emission Factors'!C$16+O2362*'Emission Factors'!C$23,"")</f>
        <v/>
      </c>
      <c r="U2362" s="28" t="str">
        <f>IFERROR(IF(K2362="Residential",N2362*'Emission Factors'!$C$17+O2362*'Emission Factors'!$C$24,N2362*'Emission Factors'!$C$18+O2362*'Emission Factors'!$C$25),"")</f>
        <v/>
      </c>
    </row>
    <row r="2363" spans="2:21" ht="15" customHeight="1" x14ac:dyDescent="0.35">
      <c r="B2363" s="92"/>
      <c r="C2363" s="86"/>
      <c r="D2363" s="62"/>
      <c r="E2363" s="86"/>
      <c r="F2363" s="86"/>
      <c r="G2363" s="86"/>
      <c r="H2363" s="87"/>
      <c r="I2363" s="88"/>
      <c r="J2363" s="64"/>
      <c r="K2363" s="64"/>
      <c r="L2363" s="79" t="str">
        <f>IF(E2363+F2363+G2363=0,"",E2363*'Emission Factors'!C$26+F2363*'Emission Factors'!C$28+G2363*'Emission Factors'!$C$30)</f>
        <v/>
      </c>
      <c r="M2363" s="79" t="str">
        <f>IF(E2363+F2363+G2363=0,"",E2363*'Emission Factors'!C$27+F2363*'Emission Factors'!C$29+G2363*'Emission Factors'!$C$31)</f>
        <v/>
      </c>
      <c r="N2363" s="79" t="str">
        <f t="shared" si="108"/>
        <v/>
      </c>
      <c r="O2363" s="79" t="str">
        <f t="shared" si="109"/>
        <v/>
      </c>
      <c r="P2363" s="79" t="str">
        <f>IFERROR(N2363*'Emission Factors'!C$13+O2363*'Emission Factors'!C$20,"")</f>
        <v/>
      </c>
      <c r="Q2363" s="89" t="str">
        <f t="shared" si="110"/>
        <v/>
      </c>
      <c r="R2363" s="90" t="str">
        <f>IFERROR(N2363*'Emission Factors'!C$14+O2363*'Emission Factors'!C$21,"")</f>
        <v/>
      </c>
      <c r="S2363" s="90" t="str">
        <f>IFERROR(N2363*'Emission Factors'!C$15+O2363*'Emission Factors'!C$22,"")</f>
        <v/>
      </c>
      <c r="T2363" s="90" t="str">
        <f>IFERROR(N2363*'Emission Factors'!C$16+O2363*'Emission Factors'!C$23,"")</f>
        <v/>
      </c>
      <c r="U2363" s="28" t="str">
        <f>IFERROR(IF(K2363="Residential",N2363*'Emission Factors'!$C$17+O2363*'Emission Factors'!$C$24,N2363*'Emission Factors'!$C$18+O2363*'Emission Factors'!$C$25),"")</f>
        <v/>
      </c>
    </row>
    <row r="2364" spans="2:21" ht="15" customHeight="1" x14ac:dyDescent="0.35">
      <c r="B2364" s="92"/>
      <c r="C2364" s="86"/>
      <c r="D2364" s="62"/>
      <c r="E2364" s="86"/>
      <c r="F2364" s="86"/>
      <c r="G2364" s="86"/>
      <c r="H2364" s="87"/>
      <c r="I2364" s="88"/>
      <c r="J2364" s="64"/>
      <c r="K2364" s="64"/>
      <c r="L2364" s="79" t="str">
        <f>IF(E2364+F2364+G2364=0,"",E2364*'Emission Factors'!C$26+F2364*'Emission Factors'!C$28+G2364*'Emission Factors'!$C$30)</f>
        <v/>
      </c>
      <c r="M2364" s="79" t="str">
        <f>IF(E2364+F2364+G2364=0,"",E2364*'Emission Factors'!C$27+F2364*'Emission Factors'!C$29+G2364*'Emission Factors'!$C$31)</f>
        <v/>
      </c>
      <c r="N2364" s="79" t="str">
        <f t="shared" si="108"/>
        <v/>
      </c>
      <c r="O2364" s="79" t="str">
        <f t="shared" si="109"/>
        <v/>
      </c>
      <c r="P2364" s="79" t="str">
        <f>IFERROR(N2364*'Emission Factors'!C$13+O2364*'Emission Factors'!C$20,"")</f>
        <v/>
      </c>
      <c r="Q2364" s="89" t="str">
        <f t="shared" si="110"/>
        <v/>
      </c>
      <c r="R2364" s="90" t="str">
        <f>IFERROR(N2364*'Emission Factors'!C$14+O2364*'Emission Factors'!C$21,"")</f>
        <v/>
      </c>
      <c r="S2364" s="90" t="str">
        <f>IFERROR(N2364*'Emission Factors'!C$15+O2364*'Emission Factors'!C$22,"")</f>
        <v/>
      </c>
      <c r="T2364" s="90" t="str">
        <f>IFERROR(N2364*'Emission Factors'!C$16+O2364*'Emission Factors'!C$23,"")</f>
        <v/>
      </c>
      <c r="U2364" s="28" t="str">
        <f>IFERROR(IF(K2364="Residential",N2364*'Emission Factors'!$C$17+O2364*'Emission Factors'!$C$24,N2364*'Emission Factors'!$C$18+O2364*'Emission Factors'!$C$25),"")</f>
        <v/>
      </c>
    </row>
    <row r="2365" spans="2:21" ht="15" customHeight="1" x14ac:dyDescent="0.35">
      <c r="B2365" s="92"/>
      <c r="C2365" s="86"/>
      <c r="D2365" s="62"/>
      <c r="E2365" s="86"/>
      <c r="F2365" s="86"/>
      <c r="G2365" s="86"/>
      <c r="H2365" s="87"/>
      <c r="I2365" s="88"/>
      <c r="J2365" s="64"/>
      <c r="K2365" s="64"/>
      <c r="L2365" s="79" t="str">
        <f>IF(E2365+F2365+G2365=0,"",E2365*'Emission Factors'!C$26+F2365*'Emission Factors'!C$28+G2365*'Emission Factors'!$C$30)</f>
        <v/>
      </c>
      <c r="M2365" s="79" t="str">
        <f>IF(E2365+F2365+G2365=0,"",E2365*'Emission Factors'!C$27+F2365*'Emission Factors'!C$29+G2365*'Emission Factors'!$C$31)</f>
        <v/>
      </c>
      <c r="N2365" s="79" t="str">
        <f t="shared" si="108"/>
        <v/>
      </c>
      <c r="O2365" s="79" t="str">
        <f t="shared" si="109"/>
        <v/>
      </c>
      <c r="P2365" s="79" t="str">
        <f>IFERROR(N2365*'Emission Factors'!C$13+O2365*'Emission Factors'!C$20,"")</f>
        <v/>
      </c>
      <c r="Q2365" s="89" t="str">
        <f t="shared" si="110"/>
        <v/>
      </c>
      <c r="R2365" s="90" t="str">
        <f>IFERROR(N2365*'Emission Factors'!C$14+O2365*'Emission Factors'!C$21,"")</f>
        <v/>
      </c>
      <c r="S2365" s="90" t="str">
        <f>IFERROR(N2365*'Emission Factors'!C$15+O2365*'Emission Factors'!C$22,"")</f>
        <v/>
      </c>
      <c r="T2365" s="90" t="str">
        <f>IFERROR(N2365*'Emission Factors'!C$16+O2365*'Emission Factors'!C$23,"")</f>
        <v/>
      </c>
      <c r="U2365" s="28" t="str">
        <f>IFERROR(IF(K2365="Residential",N2365*'Emission Factors'!$C$17+O2365*'Emission Factors'!$C$24,N2365*'Emission Factors'!$C$18+O2365*'Emission Factors'!$C$25),"")</f>
        <v/>
      </c>
    </row>
    <row r="2366" spans="2:21" ht="15" customHeight="1" x14ac:dyDescent="0.35">
      <c r="B2366" s="92"/>
      <c r="C2366" s="86"/>
      <c r="D2366" s="62"/>
      <c r="E2366" s="86"/>
      <c r="F2366" s="86"/>
      <c r="G2366" s="86"/>
      <c r="H2366" s="87"/>
      <c r="I2366" s="88"/>
      <c r="J2366" s="64"/>
      <c r="K2366" s="64"/>
      <c r="L2366" s="79" t="str">
        <f>IF(E2366+F2366+G2366=0,"",E2366*'Emission Factors'!C$26+F2366*'Emission Factors'!C$28+G2366*'Emission Factors'!$C$30)</f>
        <v/>
      </c>
      <c r="M2366" s="79" t="str">
        <f>IF(E2366+F2366+G2366=0,"",E2366*'Emission Factors'!C$27+F2366*'Emission Factors'!C$29+G2366*'Emission Factors'!$C$31)</f>
        <v/>
      </c>
      <c r="N2366" s="79" t="str">
        <f t="shared" si="108"/>
        <v/>
      </c>
      <c r="O2366" s="79" t="str">
        <f t="shared" si="109"/>
        <v/>
      </c>
      <c r="P2366" s="79" t="str">
        <f>IFERROR(N2366*'Emission Factors'!C$13+O2366*'Emission Factors'!C$20,"")</f>
        <v/>
      </c>
      <c r="Q2366" s="89" t="str">
        <f t="shared" si="110"/>
        <v/>
      </c>
      <c r="R2366" s="90" t="str">
        <f>IFERROR(N2366*'Emission Factors'!C$14+O2366*'Emission Factors'!C$21,"")</f>
        <v/>
      </c>
      <c r="S2366" s="90" t="str">
        <f>IFERROR(N2366*'Emission Factors'!C$15+O2366*'Emission Factors'!C$22,"")</f>
        <v/>
      </c>
      <c r="T2366" s="90" t="str">
        <f>IFERROR(N2366*'Emission Factors'!C$16+O2366*'Emission Factors'!C$23,"")</f>
        <v/>
      </c>
      <c r="U2366" s="28" t="str">
        <f>IFERROR(IF(K2366="Residential",N2366*'Emission Factors'!$C$17+O2366*'Emission Factors'!$C$24,N2366*'Emission Factors'!$C$18+O2366*'Emission Factors'!$C$25),"")</f>
        <v/>
      </c>
    </row>
    <row r="2367" spans="2:21" ht="15" customHeight="1" x14ac:dyDescent="0.35">
      <c r="B2367" s="92"/>
      <c r="C2367" s="86"/>
      <c r="D2367" s="63"/>
      <c r="E2367" s="86"/>
      <c r="F2367" s="86"/>
      <c r="G2367" s="86"/>
      <c r="H2367" s="87"/>
      <c r="I2367" s="88"/>
      <c r="J2367" s="64"/>
      <c r="K2367" s="64"/>
      <c r="L2367" s="79" t="str">
        <f>IF(E2367+F2367+G2367=0,"",E2367*'Emission Factors'!C$26+F2367*'Emission Factors'!C$28+G2367*'Emission Factors'!$C$30)</f>
        <v/>
      </c>
      <c r="M2367" s="79" t="str">
        <f>IF(E2367+F2367+G2367=0,"",E2367*'Emission Factors'!C$27+F2367*'Emission Factors'!C$29+G2367*'Emission Factors'!$C$31)</f>
        <v/>
      </c>
      <c r="N2367" s="79" t="str">
        <f t="shared" si="108"/>
        <v/>
      </c>
      <c r="O2367" s="79" t="str">
        <f t="shared" si="109"/>
        <v/>
      </c>
      <c r="P2367" s="79" t="str">
        <f>IFERROR(N2367*'Emission Factors'!C$13+O2367*'Emission Factors'!C$20,"")</f>
        <v/>
      </c>
      <c r="Q2367" s="89" t="str">
        <f t="shared" si="110"/>
        <v/>
      </c>
      <c r="R2367" s="90" t="str">
        <f>IFERROR(N2367*'Emission Factors'!C$14+O2367*'Emission Factors'!C$21,"")</f>
        <v/>
      </c>
      <c r="S2367" s="90" t="str">
        <f>IFERROR(N2367*'Emission Factors'!C$15+O2367*'Emission Factors'!C$22,"")</f>
        <v/>
      </c>
      <c r="T2367" s="90" t="str">
        <f>IFERROR(N2367*'Emission Factors'!C$16+O2367*'Emission Factors'!C$23,"")</f>
        <v/>
      </c>
      <c r="U2367" s="28" t="str">
        <f>IFERROR(IF(K2367="Residential",N2367*'Emission Factors'!$C$17+O2367*'Emission Factors'!$C$24,N2367*'Emission Factors'!$C$18+O2367*'Emission Factors'!$C$25),"")</f>
        <v/>
      </c>
    </row>
    <row r="2368" spans="2:21" ht="15" customHeight="1" x14ac:dyDescent="0.35">
      <c r="B2368" s="92"/>
      <c r="C2368" s="86"/>
      <c r="D2368" s="62"/>
      <c r="E2368" s="86"/>
      <c r="F2368" s="86"/>
      <c r="G2368" s="86"/>
      <c r="H2368" s="87"/>
      <c r="I2368" s="88"/>
      <c r="J2368" s="64"/>
      <c r="K2368" s="64"/>
      <c r="L2368" s="79" t="str">
        <f>IF(E2368+F2368+G2368=0,"",E2368*'Emission Factors'!C$26+F2368*'Emission Factors'!C$28+G2368*'Emission Factors'!$C$30)</f>
        <v/>
      </c>
      <c r="M2368" s="79" t="str">
        <f>IF(E2368+F2368+G2368=0,"",E2368*'Emission Factors'!C$27+F2368*'Emission Factors'!C$29+G2368*'Emission Factors'!$C$31)</f>
        <v/>
      </c>
      <c r="N2368" s="79" t="str">
        <f t="shared" si="108"/>
        <v/>
      </c>
      <c r="O2368" s="79" t="str">
        <f t="shared" si="109"/>
        <v/>
      </c>
      <c r="P2368" s="79" t="str">
        <f>IFERROR(N2368*'Emission Factors'!C$13+O2368*'Emission Factors'!C$20,"")</f>
        <v/>
      </c>
      <c r="Q2368" s="89" t="str">
        <f t="shared" si="110"/>
        <v/>
      </c>
      <c r="R2368" s="90" t="str">
        <f>IFERROR(N2368*'Emission Factors'!C$14+O2368*'Emission Factors'!C$21,"")</f>
        <v/>
      </c>
      <c r="S2368" s="90" t="str">
        <f>IFERROR(N2368*'Emission Factors'!C$15+O2368*'Emission Factors'!C$22,"")</f>
        <v/>
      </c>
      <c r="T2368" s="90" t="str">
        <f>IFERROR(N2368*'Emission Factors'!C$16+O2368*'Emission Factors'!C$23,"")</f>
        <v/>
      </c>
      <c r="U2368" s="28" t="str">
        <f>IFERROR(IF(K2368="Residential",N2368*'Emission Factors'!$C$17+O2368*'Emission Factors'!$C$24,N2368*'Emission Factors'!$C$18+O2368*'Emission Factors'!$C$25),"")</f>
        <v/>
      </c>
    </row>
    <row r="2369" spans="2:21" ht="15" customHeight="1" x14ac:dyDescent="0.35">
      <c r="B2369" s="92"/>
      <c r="C2369" s="86"/>
      <c r="D2369" s="62"/>
      <c r="E2369" s="86"/>
      <c r="F2369" s="86"/>
      <c r="G2369" s="86"/>
      <c r="H2369" s="87"/>
      <c r="I2369" s="88"/>
      <c r="J2369" s="64"/>
      <c r="K2369" s="64"/>
      <c r="L2369" s="79" t="str">
        <f>IF(E2369+F2369+G2369=0,"",E2369*'Emission Factors'!C$26+F2369*'Emission Factors'!C$28+G2369*'Emission Factors'!$C$30)</f>
        <v/>
      </c>
      <c r="M2369" s="79" t="str">
        <f>IF(E2369+F2369+G2369=0,"",E2369*'Emission Factors'!C$27+F2369*'Emission Factors'!C$29+G2369*'Emission Factors'!$C$31)</f>
        <v/>
      </c>
      <c r="N2369" s="79" t="str">
        <f t="shared" si="108"/>
        <v/>
      </c>
      <c r="O2369" s="79" t="str">
        <f t="shared" si="109"/>
        <v/>
      </c>
      <c r="P2369" s="79" t="str">
        <f>IFERROR(N2369*'Emission Factors'!C$13+O2369*'Emission Factors'!C$20,"")</f>
        <v/>
      </c>
      <c r="Q2369" s="89" t="str">
        <f t="shared" si="110"/>
        <v/>
      </c>
      <c r="R2369" s="90" t="str">
        <f>IFERROR(N2369*'Emission Factors'!C$14+O2369*'Emission Factors'!C$21,"")</f>
        <v/>
      </c>
      <c r="S2369" s="90" t="str">
        <f>IFERROR(N2369*'Emission Factors'!C$15+O2369*'Emission Factors'!C$22,"")</f>
        <v/>
      </c>
      <c r="T2369" s="90" t="str">
        <f>IFERROR(N2369*'Emission Factors'!C$16+O2369*'Emission Factors'!C$23,"")</f>
        <v/>
      </c>
      <c r="U2369" s="28" t="str">
        <f>IFERROR(IF(K2369="Residential",N2369*'Emission Factors'!$C$17+O2369*'Emission Factors'!$C$24,N2369*'Emission Factors'!$C$18+O2369*'Emission Factors'!$C$25),"")</f>
        <v/>
      </c>
    </row>
    <row r="2370" spans="2:21" ht="15" customHeight="1" x14ac:dyDescent="0.35">
      <c r="B2370" s="92"/>
      <c r="C2370" s="86"/>
      <c r="D2370" s="62"/>
      <c r="E2370" s="86"/>
      <c r="F2370" s="86"/>
      <c r="G2370" s="86"/>
      <c r="H2370" s="87"/>
      <c r="I2370" s="88"/>
      <c r="J2370" s="64"/>
      <c r="K2370" s="64"/>
      <c r="L2370" s="79" t="str">
        <f>IF(E2370+F2370+G2370=0,"",E2370*'Emission Factors'!C$26+F2370*'Emission Factors'!C$28+G2370*'Emission Factors'!$C$30)</f>
        <v/>
      </c>
      <c r="M2370" s="79" t="str">
        <f>IF(E2370+F2370+G2370=0,"",E2370*'Emission Factors'!C$27+F2370*'Emission Factors'!C$29+G2370*'Emission Factors'!$C$31)</f>
        <v/>
      </c>
      <c r="N2370" s="79" t="str">
        <f t="shared" si="108"/>
        <v/>
      </c>
      <c r="O2370" s="79" t="str">
        <f t="shared" si="109"/>
        <v/>
      </c>
      <c r="P2370" s="79" t="str">
        <f>IFERROR(N2370*'Emission Factors'!C$13+O2370*'Emission Factors'!C$20,"")</f>
        <v/>
      </c>
      <c r="Q2370" s="89" t="str">
        <f t="shared" si="110"/>
        <v/>
      </c>
      <c r="R2370" s="90" t="str">
        <f>IFERROR(N2370*'Emission Factors'!C$14+O2370*'Emission Factors'!C$21,"")</f>
        <v/>
      </c>
      <c r="S2370" s="90" t="str">
        <f>IFERROR(N2370*'Emission Factors'!C$15+O2370*'Emission Factors'!C$22,"")</f>
        <v/>
      </c>
      <c r="T2370" s="90" t="str">
        <f>IFERROR(N2370*'Emission Factors'!C$16+O2370*'Emission Factors'!C$23,"")</f>
        <v/>
      </c>
      <c r="U2370" s="28" t="str">
        <f>IFERROR(IF(K2370="Residential",N2370*'Emission Factors'!$C$17+O2370*'Emission Factors'!$C$24,N2370*'Emission Factors'!$C$18+O2370*'Emission Factors'!$C$25),"")</f>
        <v/>
      </c>
    </row>
    <row r="2371" spans="2:21" ht="15" customHeight="1" x14ac:dyDescent="0.35">
      <c r="B2371" s="92"/>
      <c r="C2371" s="86"/>
      <c r="D2371" s="62"/>
      <c r="E2371" s="86"/>
      <c r="F2371" s="86"/>
      <c r="G2371" s="86"/>
      <c r="H2371" s="87"/>
      <c r="I2371" s="88"/>
      <c r="J2371" s="64"/>
      <c r="K2371" s="64"/>
      <c r="L2371" s="79" t="str">
        <f>IF(E2371+F2371+G2371=0,"",E2371*'Emission Factors'!C$26+F2371*'Emission Factors'!C$28+G2371*'Emission Factors'!$C$30)</f>
        <v/>
      </c>
      <c r="M2371" s="79" t="str">
        <f>IF(E2371+F2371+G2371=0,"",E2371*'Emission Factors'!C$27+F2371*'Emission Factors'!C$29+G2371*'Emission Factors'!$C$31)</f>
        <v/>
      </c>
      <c r="N2371" s="79" t="str">
        <f t="shared" si="108"/>
        <v/>
      </c>
      <c r="O2371" s="79" t="str">
        <f t="shared" si="109"/>
        <v/>
      </c>
      <c r="P2371" s="79" t="str">
        <f>IFERROR(N2371*'Emission Factors'!C$13+O2371*'Emission Factors'!C$20,"")</f>
        <v/>
      </c>
      <c r="Q2371" s="89" t="str">
        <f t="shared" si="110"/>
        <v/>
      </c>
      <c r="R2371" s="90" t="str">
        <f>IFERROR(N2371*'Emission Factors'!C$14+O2371*'Emission Factors'!C$21,"")</f>
        <v/>
      </c>
      <c r="S2371" s="90" t="str">
        <f>IFERROR(N2371*'Emission Factors'!C$15+O2371*'Emission Factors'!C$22,"")</f>
        <v/>
      </c>
      <c r="T2371" s="90" t="str">
        <f>IFERROR(N2371*'Emission Factors'!C$16+O2371*'Emission Factors'!C$23,"")</f>
        <v/>
      </c>
      <c r="U2371" s="28" t="str">
        <f>IFERROR(IF(K2371="Residential",N2371*'Emission Factors'!$C$17+O2371*'Emission Factors'!$C$24,N2371*'Emission Factors'!$C$18+O2371*'Emission Factors'!$C$25),"")</f>
        <v/>
      </c>
    </row>
    <row r="2372" spans="2:21" ht="15" customHeight="1" x14ac:dyDescent="0.35">
      <c r="B2372" s="92"/>
      <c r="C2372" s="86"/>
      <c r="D2372" s="63"/>
      <c r="E2372" s="86"/>
      <c r="F2372" s="86"/>
      <c r="G2372" s="86"/>
      <c r="H2372" s="87"/>
      <c r="I2372" s="88"/>
      <c r="J2372" s="64"/>
      <c r="K2372" s="64"/>
      <c r="L2372" s="79" t="str">
        <f>IF(E2372+F2372+G2372=0,"",E2372*'Emission Factors'!C$26+F2372*'Emission Factors'!C$28+G2372*'Emission Factors'!$C$30)</f>
        <v/>
      </c>
      <c r="M2372" s="79" t="str">
        <f>IF(E2372+F2372+G2372=0,"",E2372*'Emission Factors'!C$27+F2372*'Emission Factors'!C$29+G2372*'Emission Factors'!$C$31)</f>
        <v/>
      </c>
      <c r="N2372" s="79" t="str">
        <f t="shared" si="108"/>
        <v/>
      </c>
      <c r="O2372" s="79" t="str">
        <f t="shared" si="109"/>
        <v/>
      </c>
      <c r="P2372" s="79" t="str">
        <f>IFERROR(N2372*'Emission Factors'!C$13+O2372*'Emission Factors'!C$20,"")</f>
        <v/>
      </c>
      <c r="Q2372" s="89" t="str">
        <f t="shared" si="110"/>
        <v/>
      </c>
      <c r="R2372" s="90" t="str">
        <f>IFERROR(N2372*'Emission Factors'!C$14+O2372*'Emission Factors'!C$21,"")</f>
        <v/>
      </c>
      <c r="S2372" s="90" t="str">
        <f>IFERROR(N2372*'Emission Factors'!C$15+O2372*'Emission Factors'!C$22,"")</f>
        <v/>
      </c>
      <c r="T2372" s="90" t="str">
        <f>IFERROR(N2372*'Emission Factors'!C$16+O2372*'Emission Factors'!C$23,"")</f>
        <v/>
      </c>
      <c r="U2372" s="28" t="str">
        <f>IFERROR(IF(K2372="Residential",N2372*'Emission Factors'!$C$17+O2372*'Emission Factors'!$C$24,N2372*'Emission Factors'!$C$18+O2372*'Emission Factors'!$C$25),"")</f>
        <v/>
      </c>
    </row>
    <row r="2373" spans="2:21" ht="15" customHeight="1" x14ac:dyDescent="0.35">
      <c r="B2373" s="92"/>
      <c r="C2373" s="86"/>
      <c r="D2373" s="62"/>
      <c r="E2373" s="86"/>
      <c r="F2373" s="86"/>
      <c r="G2373" s="86"/>
      <c r="H2373" s="87"/>
      <c r="I2373" s="88"/>
      <c r="J2373" s="64"/>
      <c r="K2373" s="64"/>
      <c r="L2373" s="79" t="str">
        <f>IF(E2373+F2373+G2373=0,"",E2373*'Emission Factors'!C$26+F2373*'Emission Factors'!C$28+G2373*'Emission Factors'!$C$30)</f>
        <v/>
      </c>
      <c r="M2373" s="79" t="str">
        <f>IF(E2373+F2373+G2373=0,"",E2373*'Emission Factors'!C$27+F2373*'Emission Factors'!C$29+G2373*'Emission Factors'!$C$31)</f>
        <v/>
      </c>
      <c r="N2373" s="79" t="str">
        <f t="shared" si="108"/>
        <v/>
      </c>
      <c r="O2373" s="79" t="str">
        <f t="shared" si="109"/>
        <v/>
      </c>
      <c r="P2373" s="79" t="str">
        <f>IFERROR(N2373*'Emission Factors'!C$13+O2373*'Emission Factors'!C$20,"")</f>
        <v/>
      </c>
      <c r="Q2373" s="89" t="str">
        <f t="shared" si="110"/>
        <v/>
      </c>
      <c r="R2373" s="90" t="str">
        <f>IFERROR(N2373*'Emission Factors'!C$14+O2373*'Emission Factors'!C$21,"")</f>
        <v/>
      </c>
      <c r="S2373" s="90" t="str">
        <f>IFERROR(N2373*'Emission Factors'!C$15+O2373*'Emission Factors'!C$22,"")</f>
        <v/>
      </c>
      <c r="T2373" s="90" t="str">
        <f>IFERROR(N2373*'Emission Factors'!C$16+O2373*'Emission Factors'!C$23,"")</f>
        <v/>
      </c>
      <c r="U2373" s="28" t="str">
        <f>IFERROR(IF(K2373="Residential",N2373*'Emission Factors'!$C$17+O2373*'Emission Factors'!$C$24,N2373*'Emission Factors'!$C$18+O2373*'Emission Factors'!$C$25),"")</f>
        <v/>
      </c>
    </row>
    <row r="2374" spans="2:21" ht="15" customHeight="1" x14ac:dyDescent="0.35">
      <c r="B2374" s="92"/>
      <c r="C2374" s="86"/>
      <c r="D2374" s="62"/>
      <c r="E2374" s="86"/>
      <c r="F2374" s="86"/>
      <c r="G2374" s="86"/>
      <c r="H2374" s="87"/>
      <c r="I2374" s="88"/>
      <c r="J2374" s="64"/>
      <c r="K2374" s="64"/>
      <c r="L2374" s="79" t="str">
        <f>IF(E2374+F2374+G2374=0,"",E2374*'Emission Factors'!C$26+F2374*'Emission Factors'!C$28+G2374*'Emission Factors'!$C$30)</f>
        <v/>
      </c>
      <c r="M2374" s="79" t="str">
        <f>IF(E2374+F2374+G2374=0,"",E2374*'Emission Factors'!C$27+F2374*'Emission Factors'!C$29+G2374*'Emission Factors'!$C$31)</f>
        <v/>
      </c>
      <c r="N2374" s="79" t="str">
        <f t="shared" si="108"/>
        <v/>
      </c>
      <c r="O2374" s="79" t="str">
        <f t="shared" si="109"/>
        <v/>
      </c>
      <c r="P2374" s="79" t="str">
        <f>IFERROR(N2374*'Emission Factors'!C$13+O2374*'Emission Factors'!C$20,"")</f>
        <v/>
      </c>
      <c r="Q2374" s="89" t="str">
        <f t="shared" si="110"/>
        <v/>
      </c>
      <c r="R2374" s="90" t="str">
        <f>IFERROR(N2374*'Emission Factors'!C$14+O2374*'Emission Factors'!C$21,"")</f>
        <v/>
      </c>
      <c r="S2374" s="90" t="str">
        <f>IFERROR(N2374*'Emission Factors'!C$15+O2374*'Emission Factors'!C$22,"")</f>
        <v/>
      </c>
      <c r="T2374" s="90" t="str">
        <f>IFERROR(N2374*'Emission Factors'!C$16+O2374*'Emission Factors'!C$23,"")</f>
        <v/>
      </c>
      <c r="U2374" s="28" t="str">
        <f>IFERROR(IF(K2374="Residential",N2374*'Emission Factors'!$C$17+O2374*'Emission Factors'!$C$24,N2374*'Emission Factors'!$C$18+O2374*'Emission Factors'!$C$25),"")</f>
        <v/>
      </c>
    </row>
    <row r="2375" spans="2:21" ht="15" customHeight="1" x14ac:dyDescent="0.35">
      <c r="B2375" s="92"/>
      <c r="C2375" s="86"/>
      <c r="D2375" s="62"/>
      <c r="E2375" s="86"/>
      <c r="F2375" s="86"/>
      <c r="G2375" s="86"/>
      <c r="H2375" s="87"/>
      <c r="I2375" s="88"/>
      <c r="J2375" s="64"/>
      <c r="K2375" s="64"/>
      <c r="L2375" s="79" t="str">
        <f>IF(E2375+F2375+G2375=0,"",E2375*'Emission Factors'!C$26+F2375*'Emission Factors'!C$28+G2375*'Emission Factors'!$C$30)</f>
        <v/>
      </c>
      <c r="M2375" s="79" t="str">
        <f>IF(E2375+F2375+G2375=0,"",E2375*'Emission Factors'!C$27+F2375*'Emission Factors'!C$29+G2375*'Emission Factors'!$C$31)</f>
        <v/>
      </c>
      <c r="N2375" s="79" t="str">
        <f t="shared" si="108"/>
        <v/>
      </c>
      <c r="O2375" s="79" t="str">
        <f t="shared" si="109"/>
        <v/>
      </c>
      <c r="P2375" s="79" t="str">
        <f>IFERROR(N2375*'Emission Factors'!C$13+O2375*'Emission Factors'!C$20,"")</f>
        <v/>
      </c>
      <c r="Q2375" s="89" t="str">
        <f t="shared" si="110"/>
        <v/>
      </c>
      <c r="R2375" s="90" t="str">
        <f>IFERROR(N2375*'Emission Factors'!C$14+O2375*'Emission Factors'!C$21,"")</f>
        <v/>
      </c>
      <c r="S2375" s="90" t="str">
        <f>IFERROR(N2375*'Emission Factors'!C$15+O2375*'Emission Factors'!C$22,"")</f>
        <v/>
      </c>
      <c r="T2375" s="90" t="str">
        <f>IFERROR(N2375*'Emission Factors'!C$16+O2375*'Emission Factors'!C$23,"")</f>
        <v/>
      </c>
      <c r="U2375" s="28" t="str">
        <f>IFERROR(IF(K2375="Residential",N2375*'Emission Factors'!$C$17+O2375*'Emission Factors'!$C$24,N2375*'Emission Factors'!$C$18+O2375*'Emission Factors'!$C$25),"")</f>
        <v/>
      </c>
    </row>
    <row r="2376" spans="2:21" ht="15" customHeight="1" x14ac:dyDescent="0.35">
      <c r="B2376" s="92"/>
      <c r="C2376" s="86"/>
      <c r="D2376" s="62"/>
      <c r="E2376" s="86"/>
      <c r="F2376" s="86"/>
      <c r="G2376" s="86"/>
      <c r="H2376" s="87"/>
      <c r="I2376" s="88"/>
      <c r="J2376" s="64"/>
      <c r="K2376" s="64"/>
      <c r="L2376" s="79" t="str">
        <f>IF(E2376+F2376+G2376=0,"",E2376*'Emission Factors'!C$26+F2376*'Emission Factors'!C$28+G2376*'Emission Factors'!$C$30)</f>
        <v/>
      </c>
      <c r="M2376" s="79" t="str">
        <f>IF(E2376+F2376+G2376=0,"",E2376*'Emission Factors'!C$27+F2376*'Emission Factors'!C$29+G2376*'Emission Factors'!$C$31)</f>
        <v/>
      </c>
      <c r="N2376" s="79" t="str">
        <f t="shared" si="108"/>
        <v/>
      </c>
      <c r="O2376" s="79" t="str">
        <f t="shared" si="109"/>
        <v/>
      </c>
      <c r="P2376" s="79" t="str">
        <f>IFERROR(N2376*'Emission Factors'!C$13+O2376*'Emission Factors'!C$20,"")</f>
        <v/>
      </c>
      <c r="Q2376" s="89" t="str">
        <f t="shared" si="110"/>
        <v/>
      </c>
      <c r="R2376" s="90" t="str">
        <f>IFERROR(N2376*'Emission Factors'!C$14+O2376*'Emission Factors'!C$21,"")</f>
        <v/>
      </c>
      <c r="S2376" s="90" t="str">
        <f>IFERROR(N2376*'Emission Factors'!C$15+O2376*'Emission Factors'!C$22,"")</f>
        <v/>
      </c>
      <c r="T2376" s="90" t="str">
        <f>IFERROR(N2376*'Emission Factors'!C$16+O2376*'Emission Factors'!C$23,"")</f>
        <v/>
      </c>
      <c r="U2376" s="28" t="str">
        <f>IFERROR(IF(K2376="Residential",N2376*'Emission Factors'!$C$17+O2376*'Emission Factors'!$C$24,N2376*'Emission Factors'!$C$18+O2376*'Emission Factors'!$C$25),"")</f>
        <v/>
      </c>
    </row>
    <row r="2377" spans="2:21" ht="15" customHeight="1" x14ac:dyDescent="0.35">
      <c r="B2377" s="92"/>
      <c r="C2377" s="86"/>
      <c r="D2377" s="63"/>
      <c r="E2377" s="86"/>
      <c r="F2377" s="86"/>
      <c r="G2377" s="86"/>
      <c r="H2377" s="87"/>
      <c r="I2377" s="88"/>
      <c r="J2377" s="64"/>
      <c r="K2377" s="64"/>
      <c r="L2377" s="79" t="str">
        <f>IF(E2377+F2377+G2377=0,"",E2377*'Emission Factors'!C$26+F2377*'Emission Factors'!C$28+G2377*'Emission Factors'!$C$30)</f>
        <v/>
      </c>
      <c r="M2377" s="79" t="str">
        <f>IF(E2377+F2377+G2377=0,"",E2377*'Emission Factors'!C$27+F2377*'Emission Factors'!C$29+G2377*'Emission Factors'!$C$31)</f>
        <v/>
      </c>
      <c r="N2377" s="79" t="str">
        <f t="shared" si="108"/>
        <v/>
      </c>
      <c r="O2377" s="79" t="str">
        <f t="shared" si="109"/>
        <v/>
      </c>
      <c r="P2377" s="79" t="str">
        <f>IFERROR(N2377*'Emission Factors'!C$13+O2377*'Emission Factors'!C$20,"")</f>
        <v/>
      </c>
      <c r="Q2377" s="89" t="str">
        <f t="shared" si="110"/>
        <v/>
      </c>
      <c r="R2377" s="90" t="str">
        <f>IFERROR(N2377*'Emission Factors'!C$14+O2377*'Emission Factors'!C$21,"")</f>
        <v/>
      </c>
      <c r="S2377" s="90" t="str">
        <f>IFERROR(N2377*'Emission Factors'!C$15+O2377*'Emission Factors'!C$22,"")</f>
        <v/>
      </c>
      <c r="T2377" s="90" t="str">
        <f>IFERROR(N2377*'Emission Factors'!C$16+O2377*'Emission Factors'!C$23,"")</f>
        <v/>
      </c>
      <c r="U2377" s="28" t="str">
        <f>IFERROR(IF(K2377="Residential",N2377*'Emission Factors'!$C$17+O2377*'Emission Factors'!$C$24,N2377*'Emission Factors'!$C$18+O2377*'Emission Factors'!$C$25),"")</f>
        <v/>
      </c>
    </row>
    <row r="2378" spans="2:21" ht="15" customHeight="1" x14ac:dyDescent="0.35">
      <c r="B2378" s="92"/>
      <c r="C2378" s="86"/>
      <c r="D2378" s="62"/>
      <c r="E2378" s="86"/>
      <c r="F2378" s="86"/>
      <c r="G2378" s="86"/>
      <c r="H2378" s="87"/>
      <c r="I2378" s="88"/>
      <c r="J2378" s="64"/>
      <c r="K2378" s="64"/>
      <c r="L2378" s="79" t="str">
        <f>IF(E2378+F2378+G2378=0,"",E2378*'Emission Factors'!C$26+F2378*'Emission Factors'!C$28+G2378*'Emission Factors'!$C$30)</f>
        <v/>
      </c>
      <c r="M2378" s="79" t="str">
        <f>IF(E2378+F2378+G2378=0,"",E2378*'Emission Factors'!C$27+F2378*'Emission Factors'!C$29+G2378*'Emission Factors'!$C$31)</f>
        <v/>
      </c>
      <c r="N2378" s="79" t="str">
        <f t="shared" si="108"/>
        <v/>
      </c>
      <c r="O2378" s="79" t="str">
        <f t="shared" si="109"/>
        <v/>
      </c>
      <c r="P2378" s="79" t="str">
        <f>IFERROR(N2378*'Emission Factors'!C$13+O2378*'Emission Factors'!C$20,"")</f>
        <v/>
      </c>
      <c r="Q2378" s="89" t="str">
        <f t="shared" si="110"/>
        <v/>
      </c>
      <c r="R2378" s="90" t="str">
        <f>IFERROR(N2378*'Emission Factors'!C$14+O2378*'Emission Factors'!C$21,"")</f>
        <v/>
      </c>
      <c r="S2378" s="90" t="str">
        <f>IFERROR(N2378*'Emission Factors'!C$15+O2378*'Emission Factors'!C$22,"")</f>
        <v/>
      </c>
      <c r="T2378" s="90" t="str">
        <f>IFERROR(N2378*'Emission Factors'!C$16+O2378*'Emission Factors'!C$23,"")</f>
        <v/>
      </c>
      <c r="U2378" s="28" t="str">
        <f>IFERROR(IF(K2378="Residential",N2378*'Emission Factors'!$C$17+O2378*'Emission Factors'!$C$24,N2378*'Emission Factors'!$C$18+O2378*'Emission Factors'!$C$25),"")</f>
        <v/>
      </c>
    </row>
    <row r="2379" spans="2:21" ht="15" customHeight="1" x14ac:dyDescent="0.35">
      <c r="B2379" s="92"/>
      <c r="C2379" s="86"/>
      <c r="D2379" s="62"/>
      <c r="E2379" s="86"/>
      <c r="F2379" s="86"/>
      <c r="G2379" s="86"/>
      <c r="H2379" s="87"/>
      <c r="I2379" s="88"/>
      <c r="J2379" s="64"/>
      <c r="K2379" s="64"/>
      <c r="L2379" s="79" t="str">
        <f>IF(E2379+F2379+G2379=0,"",E2379*'Emission Factors'!C$26+F2379*'Emission Factors'!C$28+G2379*'Emission Factors'!$C$30)</f>
        <v/>
      </c>
      <c r="M2379" s="79" t="str">
        <f>IF(E2379+F2379+G2379=0,"",E2379*'Emission Factors'!C$27+F2379*'Emission Factors'!C$29+G2379*'Emission Factors'!$C$31)</f>
        <v/>
      </c>
      <c r="N2379" s="79" t="str">
        <f t="shared" si="108"/>
        <v/>
      </c>
      <c r="O2379" s="79" t="str">
        <f t="shared" si="109"/>
        <v/>
      </c>
      <c r="P2379" s="79" t="str">
        <f>IFERROR(N2379*'Emission Factors'!C$13+O2379*'Emission Factors'!C$20,"")</f>
        <v/>
      </c>
      <c r="Q2379" s="89" t="str">
        <f t="shared" si="110"/>
        <v/>
      </c>
      <c r="R2379" s="90" t="str">
        <f>IFERROR(N2379*'Emission Factors'!C$14+O2379*'Emission Factors'!C$21,"")</f>
        <v/>
      </c>
      <c r="S2379" s="90" t="str">
        <f>IFERROR(N2379*'Emission Factors'!C$15+O2379*'Emission Factors'!C$22,"")</f>
        <v/>
      </c>
      <c r="T2379" s="90" t="str">
        <f>IFERROR(N2379*'Emission Factors'!C$16+O2379*'Emission Factors'!C$23,"")</f>
        <v/>
      </c>
      <c r="U2379" s="28" t="str">
        <f>IFERROR(IF(K2379="Residential",N2379*'Emission Factors'!$C$17+O2379*'Emission Factors'!$C$24,N2379*'Emission Factors'!$C$18+O2379*'Emission Factors'!$C$25),"")</f>
        <v/>
      </c>
    </row>
    <row r="2380" spans="2:21" ht="15" customHeight="1" x14ac:dyDescent="0.35">
      <c r="B2380" s="92"/>
      <c r="C2380" s="86"/>
      <c r="D2380" s="62"/>
      <c r="E2380" s="86"/>
      <c r="F2380" s="86"/>
      <c r="G2380" s="86"/>
      <c r="H2380" s="87"/>
      <c r="I2380" s="88"/>
      <c r="J2380" s="64"/>
      <c r="K2380" s="64"/>
      <c r="L2380" s="79" t="str">
        <f>IF(E2380+F2380+G2380=0,"",E2380*'Emission Factors'!C$26+F2380*'Emission Factors'!C$28+G2380*'Emission Factors'!$C$30)</f>
        <v/>
      </c>
      <c r="M2380" s="79" t="str">
        <f>IF(E2380+F2380+G2380=0,"",E2380*'Emission Factors'!C$27+F2380*'Emission Factors'!C$29+G2380*'Emission Factors'!$C$31)</f>
        <v/>
      </c>
      <c r="N2380" s="79" t="str">
        <f t="shared" si="108"/>
        <v/>
      </c>
      <c r="O2380" s="79" t="str">
        <f t="shared" si="109"/>
        <v/>
      </c>
      <c r="P2380" s="79" t="str">
        <f>IFERROR(N2380*'Emission Factors'!C$13+O2380*'Emission Factors'!C$20,"")</f>
        <v/>
      </c>
      <c r="Q2380" s="89" t="str">
        <f t="shared" si="110"/>
        <v/>
      </c>
      <c r="R2380" s="90" t="str">
        <f>IFERROR(N2380*'Emission Factors'!C$14+O2380*'Emission Factors'!C$21,"")</f>
        <v/>
      </c>
      <c r="S2380" s="90" t="str">
        <f>IFERROR(N2380*'Emission Factors'!C$15+O2380*'Emission Factors'!C$22,"")</f>
        <v/>
      </c>
      <c r="T2380" s="90" t="str">
        <f>IFERROR(N2380*'Emission Factors'!C$16+O2380*'Emission Factors'!C$23,"")</f>
        <v/>
      </c>
      <c r="U2380" s="28" t="str">
        <f>IFERROR(IF(K2380="Residential",N2380*'Emission Factors'!$C$17+O2380*'Emission Factors'!$C$24,N2380*'Emission Factors'!$C$18+O2380*'Emission Factors'!$C$25),"")</f>
        <v/>
      </c>
    </row>
    <row r="2381" spans="2:21" ht="15" customHeight="1" x14ac:dyDescent="0.35">
      <c r="B2381" s="92"/>
      <c r="C2381" s="86"/>
      <c r="D2381" s="62"/>
      <c r="E2381" s="86"/>
      <c r="F2381" s="86"/>
      <c r="G2381" s="86"/>
      <c r="H2381" s="87"/>
      <c r="I2381" s="88"/>
      <c r="J2381" s="64"/>
      <c r="K2381" s="64"/>
      <c r="L2381" s="79" t="str">
        <f>IF(E2381+F2381+G2381=0,"",E2381*'Emission Factors'!C$26+F2381*'Emission Factors'!C$28+G2381*'Emission Factors'!$C$30)</f>
        <v/>
      </c>
      <c r="M2381" s="79" t="str">
        <f>IF(E2381+F2381+G2381=0,"",E2381*'Emission Factors'!C$27+F2381*'Emission Factors'!C$29+G2381*'Emission Factors'!$C$31)</f>
        <v/>
      </c>
      <c r="N2381" s="79" t="str">
        <f t="shared" si="108"/>
        <v/>
      </c>
      <c r="O2381" s="79" t="str">
        <f t="shared" si="109"/>
        <v/>
      </c>
      <c r="P2381" s="79" t="str">
        <f>IFERROR(N2381*'Emission Factors'!C$13+O2381*'Emission Factors'!C$20,"")</f>
        <v/>
      </c>
      <c r="Q2381" s="89" t="str">
        <f t="shared" si="110"/>
        <v/>
      </c>
      <c r="R2381" s="90" t="str">
        <f>IFERROR(N2381*'Emission Factors'!C$14+O2381*'Emission Factors'!C$21,"")</f>
        <v/>
      </c>
      <c r="S2381" s="90" t="str">
        <f>IFERROR(N2381*'Emission Factors'!C$15+O2381*'Emission Factors'!C$22,"")</f>
        <v/>
      </c>
      <c r="T2381" s="90" t="str">
        <f>IFERROR(N2381*'Emission Factors'!C$16+O2381*'Emission Factors'!C$23,"")</f>
        <v/>
      </c>
      <c r="U2381" s="28" t="str">
        <f>IFERROR(IF(K2381="Residential",N2381*'Emission Factors'!$C$17+O2381*'Emission Factors'!$C$24,N2381*'Emission Factors'!$C$18+O2381*'Emission Factors'!$C$25),"")</f>
        <v/>
      </c>
    </row>
    <row r="2382" spans="2:21" ht="15" customHeight="1" x14ac:dyDescent="0.35">
      <c r="B2382" s="92"/>
      <c r="C2382" s="86"/>
      <c r="D2382" s="63"/>
      <c r="E2382" s="86"/>
      <c r="F2382" s="86"/>
      <c r="G2382" s="86"/>
      <c r="H2382" s="87"/>
      <c r="I2382" s="88"/>
      <c r="J2382" s="64"/>
      <c r="K2382" s="64"/>
      <c r="L2382" s="79" t="str">
        <f>IF(E2382+F2382+G2382=0,"",E2382*'Emission Factors'!C$26+F2382*'Emission Factors'!C$28+G2382*'Emission Factors'!$C$30)</f>
        <v/>
      </c>
      <c r="M2382" s="79" t="str">
        <f>IF(E2382+F2382+G2382=0,"",E2382*'Emission Factors'!C$27+F2382*'Emission Factors'!C$29+G2382*'Emission Factors'!$C$31)</f>
        <v/>
      </c>
      <c r="N2382" s="79" t="str">
        <f t="shared" si="108"/>
        <v/>
      </c>
      <c r="O2382" s="79" t="str">
        <f t="shared" si="109"/>
        <v/>
      </c>
      <c r="P2382" s="79" t="str">
        <f>IFERROR(N2382*'Emission Factors'!C$13+O2382*'Emission Factors'!C$20,"")</f>
        <v/>
      </c>
      <c r="Q2382" s="89" t="str">
        <f t="shared" si="110"/>
        <v/>
      </c>
      <c r="R2382" s="90" t="str">
        <f>IFERROR(N2382*'Emission Factors'!C$14+O2382*'Emission Factors'!C$21,"")</f>
        <v/>
      </c>
      <c r="S2382" s="90" t="str">
        <f>IFERROR(N2382*'Emission Factors'!C$15+O2382*'Emission Factors'!C$22,"")</f>
        <v/>
      </c>
      <c r="T2382" s="90" t="str">
        <f>IFERROR(N2382*'Emission Factors'!C$16+O2382*'Emission Factors'!C$23,"")</f>
        <v/>
      </c>
      <c r="U2382" s="28" t="str">
        <f>IFERROR(IF(K2382="Residential",N2382*'Emission Factors'!$C$17+O2382*'Emission Factors'!$C$24,N2382*'Emission Factors'!$C$18+O2382*'Emission Factors'!$C$25),"")</f>
        <v/>
      </c>
    </row>
    <row r="2383" spans="2:21" ht="15" customHeight="1" x14ac:dyDescent="0.35">
      <c r="B2383" s="92"/>
      <c r="C2383" s="86"/>
      <c r="D2383" s="62"/>
      <c r="E2383" s="86"/>
      <c r="F2383" s="86"/>
      <c r="G2383" s="86"/>
      <c r="H2383" s="87"/>
      <c r="I2383" s="88"/>
      <c r="J2383" s="64"/>
      <c r="K2383" s="64"/>
      <c r="L2383" s="79" t="str">
        <f>IF(E2383+F2383+G2383=0,"",E2383*'Emission Factors'!C$26+F2383*'Emission Factors'!C$28+G2383*'Emission Factors'!$C$30)</f>
        <v/>
      </c>
      <c r="M2383" s="79" t="str">
        <f>IF(E2383+F2383+G2383=0,"",E2383*'Emission Factors'!C$27+F2383*'Emission Factors'!C$29+G2383*'Emission Factors'!$C$31)</f>
        <v/>
      </c>
      <c r="N2383" s="79" t="str">
        <f t="shared" si="108"/>
        <v/>
      </c>
      <c r="O2383" s="79" t="str">
        <f t="shared" si="109"/>
        <v/>
      </c>
      <c r="P2383" s="79" t="str">
        <f>IFERROR(N2383*'Emission Factors'!C$13+O2383*'Emission Factors'!C$20,"")</f>
        <v/>
      </c>
      <c r="Q2383" s="89" t="str">
        <f t="shared" si="110"/>
        <v/>
      </c>
      <c r="R2383" s="90" t="str">
        <f>IFERROR(N2383*'Emission Factors'!C$14+O2383*'Emission Factors'!C$21,"")</f>
        <v/>
      </c>
      <c r="S2383" s="90" t="str">
        <f>IFERROR(N2383*'Emission Factors'!C$15+O2383*'Emission Factors'!C$22,"")</f>
        <v/>
      </c>
      <c r="T2383" s="90" t="str">
        <f>IFERROR(N2383*'Emission Factors'!C$16+O2383*'Emission Factors'!C$23,"")</f>
        <v/>
      </c>
      <c r="U2383" s="28" t="str">
        <f>IFERROR(IF(K2383="Residential",N2383*'Emission Factors'!$C$17+O2383*'Emission Factors'!$C$24,N2383*'Emission Factors'!$C$18+O2383*'Emission Factors'!$C$25),"")</f>
        <v/>
      </c>
    </row>
    <row r="2384" spans="2:21" ht="15" customHeight="1" x14ac:dyDescent="0.35">
      <c r="B2384" s="92"/>
      <c r="C2384" s="86"/>
      <c r="D2384" s="62"/>
      <c r="E2384" s="86"/>
      <c r="F2384" s="86"/>
      <c r="G2384" s="86"/>
      <c r="H2384" s="87"/>
      <c r="I2384" s="88"/>
      <c r="J2384" s="64"/>
      <c r="K2384" s="64"/>
      <c r="L2384" s="79" t="str">
        <f>IF(E2384+F2384+G2384=0,"",E2384*'Emission Factors'!C$26+F2384*'Emission Factors'!C$28+G2384*'Emission Factors'!$C$30)</f>
        <v/>
      </c>
      <c r="M2384" s="79" t="str">
        <f>IF(E2384+F2384+G2384=0,"",E2384*'Emission Factors'!C$27+F2384*'Emission Factors'!C$29+G2384*'Emission Factors'!$C$31)</f>
        <v/>
      </c>
      <c r="N2384" s="79" t="str">
        <f t="shared" si="108"/>
        <v/>
      </c>
      <c r="O2384" s="79" t="str">
        <f t="shared" si="109"/>
        <v/>
      </c>
      <c r="P2384" s="79" t="str">
        <f>IFERROR(N2384*'Emission Factors'!C$13+O2384*'Emission Factors'!C$20,"")</f>
        <v/>
      </c>
      <c r="Q2384" s="89" t="str">
        <f t="shared" si="110"/>
        <v/>
      </c>
      <c r="R2384" s="90" t="str">
        <f>IFERROR(N2384*'Emission Factors'!C$14+O2384*'Emission Factors'!C$21,"")</f>
        <v/>
      </c>
      <c r="S2384" s="90" t="str">
        <f>IFERROR(N2384*'Emission Factors'!C$15+O2384*'Emission Factors'!C$22,"")</f>
        <v/>
      </c>
      <c r="T2384" s="90" t="str">
        <f>IFERROR(N2384*'Emission Factors'!C$16+O2384*'Emission Factors'!C$23,"")</f>
        <v/>
      </c>
      <c r="U2384" s="28" t="str">
        <f>IFERROR(IF(K2384="Residential",N2384*'Emission Factors'!$C$17+O2384*'Emission Factors'!$C$24,N2384*'Emission Factors'!$C$18+O2384*'Emission Factors'!$C$25),"")</f>
        <v/>
      </c>
    </row>
    <row r="2385" spans="2:21" ht="15" customHeight="1" x14ac:dyDescent="0.35">
      <c r="B2385" s="92"/>
      <c r="C2385" s="86"/>
      <c r="D2385" s="62"/>
      <c r="E2385" s="86"/>
      <c r="F2385" s="86"/>
      <c r="G2385" s="86"/>
      <c r="H2385" s="87"/>
      <c r="I2385" s="88"/>
      <c r="J2385" s="64"/>
      <c r="K2385" s="64"/>
      <c r="L2385" s="79" t="str">
        <f>IF(E2385+F2385+G2385=0,"",E2385*'Emission Factors'!C$26+F2385*'Emission Factors'!C$28+G2385*'Emission Factors'!$C$30)</f>
        <v/>
      </c>
      <c r="M2385" s="79" t="str">
        <f>IF(E2385+F2385+G2385=0,"",E2385*'Emission Factors'!C$27+F2385*'Emission Factors'!C$29+G2385*'Emission Factors'!$C$31)</f>
        <v/>
      </c>
      <c r="N2385" s="79" t="str">
        <f t="shared" si="108"/>
        <v/>
      </c>
      <c r="O2385" s="79" t="str">
        <f t="shared" si="109"/>
        <v/>
      </c>
      <c r="P2385" s="79" t="str">
        <f>IFERROR(N2385*'Emission Factors'!C$13+O2385*'Emission Factors'!C$20,"")</f>
        <v/>
      </c>
      <c r="Q2385" s="89" t="str">
        <f t="shared" si="110"/>
        <v/>
      </c>
      <c r="R2385" s="90" t="str">
        <f>IFERROR(N2385*'Emission Factors'!C$14+O2385*'Emission Factors'!C$21,"")</f>
        <v/>
      </c>
      <c r="S2385" s="90" t="str">
        <f>IFERROR(N2385*'Emission Factors'!C$15+O2385*'Emission Factors'!C$22,"")</f>
        <v/>
      </c>
      <c r="T2385" s="90" t="str">
        <f>IFERROR(N2385*'Emission Factors'!C$16+O2385*'Emission Factors'!C$23,"")</f>
        <v/>
      </c>
      <c r="U2385" s="28" t="str">
        <f>IFERROR(IF(K2385="Residential",N2385*'Emission Factors'!$C$17+O2385*'Emission Factors'!$C$24,N2385*'Emission Factors'!$C$18+O2385*'Emission Factors'!$C$25),"")</f>
        <v/>
      </c>
    </row>
    <row r="2386" spans="2:21" ht="15" customHeight="1" x14ac:dyDescent="0.35">
      <c r="B2386" s="92"/>
      <c r="C2386" s="86"/>
      <c r="D2386" s="62"/>
      <c r="E2386" s="86"/>
      <c r="F2386" s="86"/>
      <c r="G2386" s="86"/>
      <c r="H2386" s="87"/>
      <c r="I2386" s="88"/>
      <c r="J2386" s="64"/>
      <c r="K2386" s="64"/>
      <c r="L2386" s="79" t="str">
        <f>IF(E2386+F2386+G2386=0,"",E2386*'Emission Factors'!C$26+F2386*'Emission Factors'!C$28+G2386*'Emission Factors'!$C$30)</f>
        <v/>
      </c>
      <c r="M2386" s="79" t="str">
        <f>IF(E2386+F2386+G2386=0,"",E2386*'Emission Factors'!C$27+F2386*'Emission Factors'!C$29+G2386*'Emission Factors'!$C$31)</f>
        <v/>
      </c>
      <c r="N2386" s="79" t="str">
        <f t="shared" ref="N2386:N2449" si="111">IFERROR(L2386*J2386,"")</f>
        <v/>
      </c>
      <c r="O2386" s="79" t="str">
        <f t="shared" ref="O2386:O2449" si="112">IFERROR(M2386*J2386,"")</f>
        <v/>
      </c>
      <c r="P2386" s="79" t="str">
        <f>IFERROR(N2386*'Emission Factors'!C$13+O2386*'Emission Factors'!C$20,"")</f>
        <v/>
      </c>
      <c r="Q2386" s="89" t="str">
        <f t="shared" ref="Q2386:Q2449" si="113">IFERROR(P2386/I2386,"")</f>
        <v/>
      </c>
      <c r="R2386" s="90" t="str">
        <f>IFERROR(N2386*'Emission Factors'!C$14+O2386*'Emission Factors'!C$21,"")</f>
        <v/>
      </c>
      <c r="S2386" s="90" t="str">
        <f>IFERROR(N2386*'Emission Factors'!C$15+O2386*'Emission Factors'!C$22,"")</f>
        <v/>
      </c>
      <c r="T2386" s="90" t="str">
        <f>IFERROR(N2386*'Emission Factors'!C$16+O2386*'Emission Factors'!C$23,"")</f>
        <v/>
      </c>
      <c r="U2386" s="28" t="str">
        <f>IFERROR(IF(K2386="Residential",N2386*'Emission Factors'!$C$17+O2386*'Emission Factors'!$C$24,N2386*'Emission Factors'!$C$18+O2386*'Emission Factors'!$C$25),"")</f>
        <v/>
      </c>
    </row>
    <row r="2387" spans="2:21" ht="15" customHeight="1" x14ac:dyDescent="0.35">
      <c r="B2387" s="92"/>
      <c r="C2387" s="86"/>
      <c r="D2387" s="63"/>
      <c r="E2387" s="86"/>
      <c r="F2387" s="86"/>
      <c r="G2387" s="86"/>
      <c r="H2387" s="87"/>
      <c r="I2387" s="88"/>
      <c r="J2387" s="64"/>
      <c r="K2387" s="64"/>
      <c r="L2387" s="79" t="str">
        <f>IF(E2387+F2387+G2387=0,"",E2387*'Emission Factors'!C$26+F2387*'Emission Factors'!C$28+G2387*'Emission Factors'!$C$30)</f>
        <v/>
      </c>
      <c r="M2387" s="79" t="str">
        <f>IF(E2387+F2387+G2387=0,"",E2387*'Emission Factors'!C$27+F2387*'Emission Factors'!C$29+G2387*'Emission Factors'!$C$31)</f>
        <v/>
      </c>
      <c r="N2387" s="79" t="str">
        <f t="shared" si="111"/>
        <v/>
      </c>
      <c r="O2387" s="79" t="str">
        <f t="shared" si="112"/>
        <v/>
      </c>
      <c r="P2387" s="79" t="str">
        <f>IFERROR(N2387*'Emission Factors'!C$13+O2387*'Emission Factors'!C$20,"")</f>
        <v/>
      </c>
      <c r="Q2387" s="89" t="str">
        <f t="shared" si="113"/>
        <v/>
      </c>
      <c r="R2387" s="90" t="str">
        <f>IFERROR(N2387*'Emission Factors'!C$14+O2387*'Emission Factors'!C$21,"")</f>
        <v/>
      </c>
      <c r="S2387" s="90" t="str">
        <f>IFERROR(N2387*'Emission Factors'!C$15+O2387*'Emission Factors'!C$22,"")</f>
        <v/>
      </c>
      <c r="T2387" s="90" t="str">
        <f>IFERROR(N2387*'Emission Factors'!C$16+O2387*'Emission Factors'!C$23,"")</f>
        <v/>
      </c>
      <c r="U2387" s="28" t="str">
        <f>IFERROR(IF(K2387="Residential",N2387*'Emission Factors'!$C$17+O2387*'Emission Factors'!$C$24,N2387*'Emission Factors'!$C$18+O2387*'Emission Factors'!$C$25),"")</f>
        <v/>
      </c>
    </row>
    <row r="2388" spans="2:21" ht="15" customHeight="1" x14ac:dyDescent="0.35">
      <c r="B2388" s="92"/>
      <c r="C2388" s="86"/>
      <c r="D2388" s="62"/>
      <c r="E2388" s="86"/>
      <c r="F2388" s="86"/>
      <c r="G2388" s="86"/>
      <c r="H2388" s="87"/>
      <c r="I2388" s="88"/>
      <c r="J2388" s="64"/>
      <c r="K2388" s="64"/>
      <c r="L2388" s="79" t="str">
        <f>IF(E2388+F2388+G2388=0,"",E2388*'Emission Factors'!C$26+F2388*'Emission Factors'!C$28+G2388*'Emission Factors'!$C$30)</f>
        <v/>
      </c>
      <c r="M2388" s="79" t="str">
        <f>IF(E2388+F2388+G2388=0,"",E2388*'Emission Factors'!C$27+F2388*'Emission Factors'!C$29+G2388*'Emission Factors'!$C$31)</f>
        <v/>
      </c>
      <c r="N2388" s="79" t="str">
        <f t="shared" si="111"/>
        <v/>
      </c>
      <c r="O2388" s="79" t="str">
        <f t="shared" si="112"/>
        <v/>
      </c>
      <c r="P2388" s="79" t="str">
        <f>IFERROR(N2388*'Emission Factors'!C$13+O2388*'Emission Factors'!C$20,"")</f>
        <v/>
      </c>
      <c r="Q2388" s="89" t="str">
        <f t="shared" si="113"/>
        <v/>
      </c>
      <c r="R2388" s="90" t="str">
        <f>IFERROR(N2388*'Emission Factors'!C$14+O2388*'Emission Factors'!C$21,"")</f>
        <v/>
      </c>
      <c r="S2388" s="90" t="str">
        <f>IFERROR(N2388*'Emission Factors'!C$15+O2388*'Emission Factors'!C$22,"")</f>
        <v/>
      </c>
      <c r="T2388" s="90" t="str">
        <f>IFERROR(N2388*'Emission Factors'!C$16+O2388*'Emission Factors'!C$23,"")</f>
        <v/>
      </c>
      <c r="U2388" s="28" t="str">
        <f>IFERROR(IF(K2388="Residential",N2388*'Emission Factors'!$C$17+O2388*'Emission Factors'!$C$24,N2388*'Emission Factors'!$C$18+O2388*'Emission Factors'!$C$25),"")</f>
        <v/>
      </c>
    </row>
    <row r="2389" spans="2:21" ht="15" customHeight="1" x14ac:dyDescent="0.35">
      <c r="B2389" s="92"/>
      <c r="C2389" s="86"/>
      <c r="D2389" s="62"/>
      <c r="E2389" s="86"/>
      <c r="F2389" s="86"/>
      <c r="G2389" s="86"/>
      <c r="H2389" s="87"/>
      <c r="I2389" s="88"/>
      <c r="J2389" s="64"/>
      <c r="K2389" s="64"/>
      <c r="L2389" s="79" t="str">
        <f>IF(E2389+F2389+G2389=0,"",E2389*'Emission Factors'!C$26+F2389*'Emission Factors'!C$28+G2389*'Emission Factors'!$C$30)</f>
        <v/>
      </c>
      <c r="M2389" s="79" t="str">
        <f>IF(E2389+F2389+G2389=0,"",E2389*'Emission Factors'!C$27+F2389*'Emission Factors'!C$29+G2389*'Emission Factors'!$C$31)</f>
        <v/>
      </c>
      <c r="N2389" s="79" t="str">
        <f t="shared" si="111"/>
        <v/>
      </c>
      <c r="O2389" s="79" t="str">
        <f t="shared" si="112"/>
        <v/>
      </c>
      <c r="P2389" s="79" t="str">
        <f>IFERROR(N2389*'Emission Factors'!C$13+O2389*'Emission Factors'!C$20,"")</f>
        <v/>
      </c>
      <c r="Q2389" s="89" t="str">
        <f t="shared" si="113"/>
        <v/>
      </c>
      <c r="R2389" s="90" t="str">
        <f>IFERROR(N2389*'Emission Factors'!C$14+O2389*'Emission Factors'!C$21,"")</f>
        <v/>
      </c>
      <c r="S2389" s="90" t="str">
        <f>IFERROR(N2389*'Emission Factors'!C$15+O2389*'Emission Factors'!C$22,"")</f>
        <v/>
      </c>
      <c r="T2389" s="90" t="str">
        <f>IFERROR(N2389*'Emission Factors'!C$16+O2389*'Emission Factors'!C$23,"")</f>
        <v/>
      </c>
      <c r="U2389" s="28" t="str">
        <f>IFERROR(IF(K2389="Residential",N2389*'Emission Factors'!$C$17+O2389*'Emission Factors'!$C$24,N2389*'Emission Factors'!$C$18+O2389*'Emission Factors'!$C$25),"")</f>
        <v/>
      </c>
    </row>
    <row r="2390" spans="2:21" ht="15" customHeight="1" x14ac:dyDescent="0.35">
      <c r="B2390" s="92"/>
      <c r="C2390" s="86"/>
      <c r="D2390" s="62"/>
      <c r="E2390" s="86"/>
      <c r="F2390" s="86"/>
      <c r="G2390" s="86"/>
      <c r="H2390" s="87"/>
      <c r="I2390" s="88"/>
      <c r="J2390" s="64"/>
      <c r="K2390" s="64"/>
      <c r="L2390" s="79" t="str">
        <f>IF(E2390+F2390+G2390=0,"",E2390*'Emission Factors'!C$26+F2390*'Emission Factors'!C$28+G2390*'Emission Factors'!$C$30)</f>
        <v/>
      </c>
      <c r="M2390" s="79" t="str">
        <f>IF(E2390+F2390+G2390=0,"",E2390*'Emission Factors'!C$27+F2390*'Emission Factors'!C$29+G2390*'Emission Factors'!$C$31)</f>
        <v/>
      </c>
      <c r="N2390" s="79" t="str">
        <f t="shared" si="111"/>
        <v/>
      </c>
      <c r="O2390" s="79" t="str">
        <f t="shared" si="112"/>
        <v/>
      </c>
      <c r="P2390" s="79" t="str">
        <f>IFERROR(N2390*'Emission Factors'!C$13+O2390*'Emission Factors'!C$20,"")</f>
        <v/>
      </c>
      <c r="Q2390" s="89" t="str">
        <f t="shared" si="113"/>
        <v/>
      </c>
      <c r="R2390" s="90" t="str">
        <f>IFERROR(N2390*'Emission Factors'!C$14+O2390*'Emission Factors'!C$21,"")</f>
        <v/>
      </c>
      <c r="S2390" s="90" t="str">
        <f>IFERROR(N2390*'Emission Factors'!C$15+O2390*'Emission Factors'!C$22,"")</f>
        <v/>
      </c>
      <c r="T2390" s="90" t="str">
        <f>IFERROR(N2390*'Emission Factors'!C$16+O2390*'Emission Factors'!C$23,"")</f>
        <v/>
      </c>
      <c r="U2390" s="28" t="str">
        <f>IFERROR(IF(K2390="Residential",N2390*'Emission Factors'!$C$17+O2390*'Emission Factors'!$C$24,N2390*'Emission Factors'!$C$18+O2390*'Emission Factors'!$C$25),"")</f>
        <v/>
      </c>
    </row>
    <row r="2391" spans="2:21" ht="15" customHeight="1" x14ac:dyDescent="0.35">
      <c r="B2391" s="92"/>
      <c r="C2391" s="86"/>
      <c r="D2391" s="62"/>
      <c r="E2391" s="86"/>
      <c r="F2391" s="86"/>
      <c r="G2391" s="86"/>
      <c r="H2391" s="87"/>
      <c r="I2391" s="88"/>
      <c r="J2391" s="64"/>
      <c r="K2391" s="64"/>
      <c r="L2391" s="79" t="str">
        <f>IF(E2391+F2391+G2391=0,"",E2391*'Emission Factors'!C$26+F2391*'Emission Factors'!C$28+G2391*'Emission Factors'!$C$30)</f>
        <v/>
      </c>
      <c r="M2391" s="79" t="str">
        <f>IF(E2391+F2391+G2391=0,"",E2391*'Emission Factors'!C$27+F2391*'Emission Factors'!C$29+G2391*'Emission Factors'!$C$31)</f>
        <v/>
      </c>
      <c r="N2391" s="79" t="str">
        <f t="shared" si="111"/>
        <v/>
      </c>
      <c r="O2391" s="79" t="str">
        <f t="shared" si="112"/>
        <v/>
      </c>
      <c r="P2391" s="79" t="str">
        <f>IFERROR(N2391*'Emission Factors'!C$13+O2391*'Emission Factors'!C$20,"")</f>
        <v/>
      </c>
      <c r="Q2391" s="89" t="str">
        <f t="shared" si="113"/>
        <v/>
      </c>
      <c r="R2391" s="90" t="str">
        <f>IFERROR(N2391*'Emission Factors'!C$14+O2391*'Emission Factors'!C$21,"")</f>
        <v/>
      </c>
      <c r="S2391" s="90" t="str">
        <f>IFERROR(N2391*'Emission Factors'!C$15+O2391*'Emission Factors'!C$22,"")</f>
        <v/>
      </c>
      <c r="T2391" s="90" t="str">
        <f>IFERROR(N2391*'Emission Factors'!C$16+O2391*'Emission Factors'!C$23,"")</f>
        <v/>
      </c>
      <c r="U2391" s="28" t="str">
        <f>IFERROR(IF(K2391="Residential",N2391*'Emission Factors'!$C$17+O2391*'Emission Factors'!$C$24,N2391*'Emission Factors'!$C$18+O2391*'Emission Factors'!$C$25),"")</f>
        <v/>
      </c>
    </row>
    <row r="2392" spans="2:21" ht="15" customHeight="1" x14ac:dyDescent="0.35">
      <c r="B2392" s="92"/>
      <c r="C2392" s="86"/>
      <c r="D2392" s="63"/>
      <c r="E2392" s="86"/>
      <c r="F2392" s="86"/>
      <c r="G2392" s="86"/>
      <c r="H2392" s="87"/>
      <c r="I2392" s="88"/>
      <c r="J2392" s="64"/>
      <c r="K2392" s="64"/>
      <c r="L2392" s="79" t="str">
        <f>IF(E2392+F2392+G2392=0,"",E2392*'Emission Factors'!C$26+F2392*'Emission Factors'!C$28+G2392*'Emission Factors'!$C$30)</f>
        <v/>
      </c>
      <c r="M2392" s="79" t="str">
        <f>IF(E2392+F2392+G2392=0,"",E2392*'Emission Factors'!C$27+F2392*'Emission Factors'!C$29+G2392*'Emission Factors'!$C$31)</f>
        <v/>
      </c>
      <c r="N2392" s="79" t="str">
        <f t="shared" si="111"/>
        <v/>
      </c>
      <c r="O2392" s="79" t="str">
        <f t="shared" si="112"/>
        <v/>
      </c>
      <c r="P2392" s="79" t="str">
        <f>IFERROR(N2392*'Emission Factors'!C$13+O2392*'Emission Factors'!C$20,"")</f>
        <v/>
      </c>
      <c r="Q2392" s="89" t="str">
        <f t="shared" si="113"/>
        <v/>
      </c>
      <c r="R2392" s="90" t="str">
        <f>IFERROR(N2392*'Emission Factors'!C$14+O2392*'Emission Factors'!C$21,"")</f>
        <v/>
      </c>
      <c r="S2392" s="90" t="str">
        <f>IFERROR(N2392*'Emission Factors'!C$15+O2392*'Emission Factors'!C$22,"")</f>
        <v/>
      </c>
      <c r="T2392" s="90" t="str">
        <f>IFERROR(N2392*'Emission Factors'!C$16+O2392*'Emission Factors'!C$23,"")</f>
        <v/>
      </c>
      <c r="U2392" s="28" t="str">
        <f>IFERROR(IF(K2392="Residential",N2392*'Emission Factors'!$C$17+O2392*'Emission Factors'!$C$24,N2392*'Emission Factors'!$C$18+O2392*'Emission Factors'!$C$25),"")</f>
        <v/>
      </c>
    </row>
    <row r="2393" spans="2:21" ht="15" customHeight="1" x14ac:dyDescent="0.35">
      <c r="B2393" s="92"/>
      <c r="C2393" s="86"/>
      <c r="D2393" s="62"/>
      <c r="E2393" s="86"/>
      <c r="F2393" s="86"/>
      <c r="G2393" s="86"/>
      <c r="H2393" s="87"/>
      <c r="I2393" s="88"/>
      <c r="J2393" s="64"/>
      <c r="K2393" s="64"/>
      <c r="L2393" s="79" t="str">
        <f>IF(E2393+F2393+G2393=0,"",E2393*'Emission Factors'!C$26+F2393*'Emission Factors'!C$28+G2393*'Emission Factors'!$C$30)</f>
        <v/>
      </c>
      <c r="M2393" s="79" t="str">
        <f>IF(E2393+F2393+G2393=0,"",E2393*'Emission Factors'!C$27+F2393*'Emission Factors'!C$29+G2393*'Emission Factors'!$C$31)</f>
        <v/>
      </c>
      <c r="N2393" s="79" t="str">
        <f t="shared" si="111"/>
        <v/>
      </c>
      <c r="O2393" s="79" t="str">
        <f t="shared" si="112"/>
        <v/>
      </c>
      <c r="P2393" s="79" t="str">
        <f>IFERROR(N2393*'Emission Factors'!C$13+O2393*'Emission Factors'!C$20,"")</f>
        <v/>
      </c>
      <c r="Q2393" s="89" t="str">
        <f t="shared" si="113"/>
        <v/>
      </c>
      <c r="R2393" s="90" t="str">
        <f>IFERROR(N2393*'Emission Factors'!C$14+O2393*'Emission Factors'!C$21,"")</f>
        <v/>
      </c>
      <c r="S2393" s="90" t="str">
        <f>IFERROR(N2393*'Emission Factors'!C$15+O2393*'Emission Factors'!C$22,"")</f>
        <v/>
      </c>
      <c r="T2393" s="90" t="str">
        <f>IFERROR(N2393*'Emission Factors'!C$16+O2393*'Emission Factors'!C$23,"")</f>
        <v/>
      </c>
      <c r="U2393" s="28" t="str">
        <f>IFERROR(IF(K2393="Residential",N2393*'Emission Factors'!$C$17+O2393*'Emission Factors'!$C$24,N2393*'Emission Factors'!$C$18+O2393*'Emission Factors'!$C$25),"")</f>
        <v/>
      </c>
    </row>
    <row r="2394" spans="2:21" ht="15" customHeight="1" x14ac:dyDescent="0.35">
      <c r="B2394" s="92"/>
      <c r="C2394" s="86"/>
      <c r="D2394" s="62"/>
      <c r="E2394" s="86"/>
      <c r="F2394" s="86"/>
      <c r="G2394" s="86"/>
      <c r="H2394" s="87"/>
      <c r="I2394" s="88"/>
      <c r="J2394" s="64"/>
      <c r="K2394" s="64"/>
      <c r="L2394" s="79" t="str">
        <f>IF(E2394+F2394+G2394=0,"",E2394*'Emission Factors'!C$26+F2394*'Emission Factors'!C$28+G2394*'Emission Factors'!$C$30)</f>
        <v/>
      </c>
      <c r="M2394" s="79" t="str">
        <f>IF(E2394+F2394+G2394=0,"",E2394*'Emission Factors'!C$27+F2394*'Emission Factors'!C$29+G2394*'Emission Factors'!$C$31)</f>
        <v/>
      </c>
      <c r="N2394" s="79" t="str">
        <f t="shared" si="111"/>
        <v/>
      </c>
      <c r="O2394" s="79" t="str">
        <f t="shared" si="112"/>
        <v/>
      </c>
      <c r="P2394" s="79" t="str">
        <f>IFERROR(N2394*'Emission Factors'!C$13+O2394*'Emission Factors'!C$20,"")</f>
        <v/>
      </c>
      <c r="Q2394" s="89" t="str">
        <f t="shared" si="113"/>
        <v/>
      </c>
      <c r="R2394" s="90" t="str">
        <f>IFERROR(N2394*'Emission Factors'!C$14+O2394*'Emission Factors'!C$21,"")</f>
        <v/>
      </c>
      <c r="S2394" s="90" t="str">
        <f>IFERROR(N2394*'Emission Factors'!C$15+O2394*'Emission Factors'!C$22,"")</f>
        <v/>
      </c>
      <c r="T2394" s="90" t="str">
        <f>IFERROR(N2394*'Emission Factors'!C$16+O2394*'Emission Factors'!C$23,"")</f>
        <v/>
      </c>
      <c r="U2394" s="28" t="str">
        <f>IFERROR(IF(K2394="Residential",N2394*'Emission Factors'!$C$17+O2394*'Emission Factors'!$C$24,N2394*'Emission Factors'!$C$18+O2394*'Emission Factors'!$C$25),"")</f>
        <v/>
      </c>
    </row>
    <row r="2395" spans="2:21" ht="15" customHeight="1" x14ac:dyDescent="0.35">
      <c r="B2395" s="92"/>
      <c r="C2395" s="86"/>
      <c r="D2395" s="62"/>
      <c r="E2395" s="86"/>
      <c r="F2395" s="86"/>
      <c r="G2395" s="86"/>
      <c r="H2395" s="87"/>
      <c r="I2395" s="88"/>
      <c r="J2395" s="64"/>
      <c r="K2395" s="64"/>
      <c r="L2395" s="79" t="str">
        <f>IF(E2395+F2395+G2395=0,"",E2395*'Emission Factors'!C$26+F2395*'Emission Factors'!C$28+G2395*'Emission Factors'!$C$30)</f>
        <v/>
      </c>
      <c r="M2395" s="79" t="str">
        <f>IF(E2395+F2395+G2395=0,"",E2395*'Emission Factors'!C$27+F2395*'Emission Factors'!C$29+G2395*'Emission Factors'!$C$31)</f>
        <v/>
      </c>
      <c r="N2395" s="79" t="str">
        <f t="shared" si="111"/>
        <v/>
      </c>
      <c r="O2395" s="79" t="str">
        <f t="shared" si="112"/>
        <v/>
      </c>
      <c r="P2395" s="79" t="str">
        <f>IFERROR(N2395*'Emission Factors'!C$13+O2395*'Emission Factors'!C$20,"")</f>
        <v/>
      </c>
      <c r="Q2395" s="89" t="str">
        <f t="shared" si="113"/>
        <v/>
      </c>
      <c r="R2395" s="90" t="str">
        <f>IFERROR(N2395*'Emission Factors'!C$14+O2395*'Emission Factors'!C$21,"")</f>
        <v/>
      </c>
      <c r="S2395" s="90" t="str">
        <f>IFERROR(N2395*'Emission Factors'!C$15+O2395*'Emission Factors'!C$22,"")</f>
        <v/>
      </c>
      <c r="T2395" s="90" t="str">
        <f>IFERROR(N2395*'Emission Factors'!C$16+O2395*'Emission Factors'!C$23,"")</f>
        <v/>
      </c>
      <c r="U2395" s="28" t="str">
        <f>IFERROR(IF(K2395="Residential",N2395*'Emission Factors'!$C$17+O2395*'Emission Factors'!$C$24,N2395*'Emission Factors'!$C$18+O2395*'Emission Factors'!$C$25),"")</f>
        <v/>
      </c>
    </row>
    <row r="2396" spans="2:21" ht="15" customHeight="1" x14ac:dyDescent="0.35">
      <c r="B2396" s="92"/>
      <c r="C2396" s="86"/>
      <c r="D2396" s="62"/>
      <c r="E2396" s="86"/>
      <c r="F2396" s="86"/>
      <c r="G2396" s="86"/>
      <c r="H2396" s="87"/>
      <c r="I2396" s="88"/>
      <c r="J2396" s="64"/>
      <c r="K2396" s="64"/>
      <c r="L2396" s="79" t="str">
        <f>IF(E2396+F2396+G2396=0,"",E2396*'Emission Factors'!C$26+F2396*'Emission Factors'!C$28+G2396*'Emission Factors'!$C$30)</f>
        <v/>
      </c>
      <c r="M2396" s="79" t="str">
        <f>IF(E2396+F2396+G2396=0,"",E2396*'Emission Factors'!C$27+F2396*'Emission Factors'!C$29+G2396*'Emission Factors'!$C$31)</f>
        <v/>
      </c>
      <c r="N2396" s="79" t="str">
        <f t="shared" si="111"/>
        <v/>
      </c>
      <c r="O2396" s="79" t="str">
        <f t="shared" si="112"/>
        <v/>
      </c>
      <c r="P2396" s="79" t="str">
        <f>IFERROR(N2396*'Emission Factors'!C$13+O2396*'Emission Factors'!C$20,"")</f>
        <v/>
      </c>
      <c r="Q2396" s="89" t="str">
        <f t="shared" si="113"/>
        <v/>
      </c>
      <c r="R2396" s="90" t="str">
        <f>IFERROR(N2396*'Emission Factors'!C$14+O2396*'Emission Factors'!C$21,"")</f>
        <v/>
      </c>
      <c r="S2396" s="90" t="str">
        <f>IFERROR(N2396*'Emission Factors'!C$15+O2396*'Emission Factors'!C$22,"")</f>
        <v/>
      </c>
      <c r="T2396" s="90" t="str">
        <f>IFERROR(N2396*'Emission Factors'!C$16+O2396*'Emission Factors'!C$23,"")</f>
        <v/>
      </c>
      <c r="U2396" s="28" t="str">
        <f>IFERROR(IF(K2396="Residential",N2396*'Emission Factors'!$C$17+O2396*'Emission Factors'!$C$24,N2396*'Emission Factors'!$C$18+O2396*'Emission Factors'!$C$25),"")</f>
        <v/>
      </c>
    </row>
    <row r="2397" spans="2:21" ht="15" customHeight="1" x14ac:dyDescent="0.35">
      <c r="B2397" s="92"/>
      <c r="C2397" s="86"/>
      <c r="D2397" s="63"/>
      <c r="E2397" s="86"/>
      <c r="F2397" s="86"/>
      <c r="G2397" s="86"/>
      <c r="H2397" s="87"/>
      <c r="I2397" s="88"/>
      <c r="J2397" s="64"/>
      <c r="K2397" s="64"/>
      <c r="L2397" s="79" t="str">
        <f>IF(E2397+F2397+G2397=0,"",E2397*'Emission Factors'!C$26+F2397*'Emission Factors'!C$28+G2397*'Emission Factors'!$C$30)</f>
        <v/>
      </c>
      <c r="M2397" s="79" t="str">
        <f>IF(E2397+F2397+G2397=0,"",E2397*'Emission Factors'!C$27+F2397*'Emission Factors'!C$29+G2397*'Emission Factors'!$C$31)</f>
        <v/>
      </c>
      <c r="N2397" s="79" t="str">
        <f t="shared" si="111"/>
        <v/>
      </c>
      <c r="O2397" s="79" t="str">
        <f t="shared" si="112"/>
        <v/>
      </c>
      <c r="P2397" s="79" t="str">
        <f>IFERROR(N2397*'Emission Factors'!C$13+O2397*'Emission Factors'!C$20,"")</f>
        <v/>
      </c>
      <c r="Q2397" s="89" t="str">
        <f t="shared" si="113"/>
        <v/>
      </c>
      <c r="R2397" s="90" t="str">
        <f>IFERROR(N2397*'Emission Factors'!C$14+O2397*'Emission Factors'!C$21,"")</f>
        <v/>
      </c>
      <c r="S2397" s="90" t="str">
        <f>IFERROR(N2397*'Emission Factors'!C$15+O2397*'Emission Factors'!C$22,"")</f>
        <v/>
      </c>
      <c r="T2397" s="90" t="str">
        <f>IFERROR(N2397*'Emission Factors'!C$16+O2397*'Emission Factors'!C$23,"")</f>
        <v/>
      </c>
      <c r="U2397" s="28" t="str">
        <f>IFERROR(IF(K2397="Residential",N2397*'Emission Factors'!$C$17+O2397*'Emission Factors'!$C$24,N2397*'Emission Factors'!$C$18+O2397*'Emission Factors'!$C$25),"")</f>
        <v/>
      </c>
    </row>
    <row r="2398" spans="2:21" ht="15" customHeight="1" x14ac:dyDescent="0.35">
      <c r="B2398" s="92"/>
      <c r="C2398" s="86"/>
      <c r="D2398" s="62"/>
      <c r="E2398" s="86"/>
      <c r="F2398" s="86"/>
      <c r="G2398" s="86"/>
      <c r="H2398" s="87"/>
      <c r="I2398" s="88"/>
      <c r="J2398" s="64"/>
      <c r="K2398" s="64"/>
      <c r="L2398" s="79" t="str">
        <f>IF(E2398+F2398+G2398=0,"",E2398*'Emission Factors'!C$26+F2398*'Emission Factors'!C$28+G2398*'Emission Factors'!$C$30)</f>
        <v/>
      </c>
      <c r="M2398" s="79" t="str">
        <f>IF(E2398+F2398+G2398=0,"",E2398*'Emission Factors'!C$27+F2398*'Emission Factors'!C$29+G2398*'Emission Factors'!$C$31)</f>
        <v/>
      </c>
      <c r="N2398" s="79" t="str">
        <f t="shared" si="111"/>
        <v/>
      </c>
      <c r="O2398" s="79" t="str">
        <f t="shared" si="112"/>
        <v/>
      </c>
      <c r="P2398" s="79" t="str">
        <f>IFERROR(N2398*'Emission Factors'!C$13+O2398*'Emission Factors'!C$20,"")</f>
        <v/>
      </c>
      <c r="Q2398" s="89" t="str">
        <f t="shared" si="113"/>
        <v/>
      </c>
      <c r="R2398" s="90" t="str">
        <f>IFERROR(N2398*'Emission Factors'!C$14+O2398*'Emission Factors'!C$21,"")</f>
        <v/>
      </c>
      <c r="S2398" s="90" t="str">
        <f>IFERROR(N2398*'Emission Factors'!C$15+O2398*'Emission Factors'!C$22,"")</f>
        <v/>
      </c>
      <c r="T2398" s="90" t="str">
        <f>IFERROR(N2398*'Emission Factors'!C$16+O2398*'Emission Factors'!C$23,"")</f>
        <v/>
      </c>
      <c r="U2398" s="28" t="str">
        <f>IFERROR(IF(K2398="Residential",N2398*'Emission Factors'!$C$17+O2398*'Emission Factors'!$C$24,N2398*'Emission Factors'!$C$18+O2398*'Emission Factors'!$C$25),"")</f>
        <v/>
      </c>
    </row>
    <row r="2399" spans="2:21" ht="15" customHeight="1" x14ac:dyDescent="0.35">
      <c r="B2399" s="92"/>
      <c r="C2399" s="86"/>
      <c r="D2399" s="62"/>
      <c r="E2399" s="86"/>
      <c r="F2399" s="86"/>
      <c r="G2399" s="86"/>
      <c r="H2399" s="87"/>
      <c r="I2399" s="88"/>
      <c r="J2399" s="64"/>
      <c r="K2399" s="64"/>
      <c r="L2399" s="79" t="str">
        <f>IF(E2399+F2399+G2399=0,"",E2399*'Emission Factors'!C$26+F2399*'Emission Factors'!C$28+G2399*'Emission Factors'!$C$30)</f>
        <v/>
      </c>
      <c r="M2399" s="79" t="str">
        <f>IF(E2399+F2399+G2399=0,"",E2399*'Emission Factors'!C$27+F2399*'Emission Factors'!C$29+G2399*'Emission Factors'!$C$31)</f>
        <v/>
      </c>
      <c r="N2399" s="79" t="str">
        <f t="shared" si="111"/>
        <v/>
      </c>
      <c r="O2399" s="79" t="str">
        <f t="shared" si="112"/>
        <v/>
      </c>
      <c r="P2399" s="79" t="str">
        <f>IFERROR(N2399*'Emission Factors'!C$13+O2399*'Emission Factors'!C$20,"")</f>
        <v/>
      </c>
      <c r="Q2399" s="89" t="str">
        <f t="shared" si="113"/>
        <v/>
      </c>
      <c r="R2399" s="90" t="str">
        <f>IFERROR(N2399*'Emission Factors'!C$14+O2399*'Emission Factors'!C$21,"")</f>
        <v/>
      </c>
      <c r="S2399" s="90" t="str">
        <f>IFERROR(N2399*'Emission Factors'!C$15+O2399*'Emission Factors'!C$22,"")</f>
        <v/>
      </c>
      <c r="T2399" s="90" t="str">
        <f>IFERROR(N2399*'Emission Factors'!C$16+O2399*'Emission Factors'!C$23,"")</f>
        <v/>
      </c>
      <c r="U2399" s="28" t="str">
        <f>IFERROR(IF(K2399="Residential",N2399*'Emission Factors'!$C$17+O2399*'Emission Factors'!$C$24,N2399*'Emission Factors'!$C$18+O2399*'Emission Factors'!$C$25),"")</f>
        <v/>
      </c>
    </row>
    <row r="2400" spans="2:21" ht="15" customHeight="1" x14ac:dyDescent="0.35">
      <c r="B2400" s="92"/>
      <c r="C2400" s="86"/>
      <c r="D2400" s="62"/>
      <c r="E2400" s="86"/>
      <c r="F2400" s="86"/>
      <c r="G2400" s="86"/>
      <c r="H2400" s="87"/>
      <c r="I2400" s="88"/>
      <c r="J2400" s="64"/>
      <c r="K2400" s="64"/>
      <c r="L2400" s="79" t="str">
        <f>IF(E2400+F2400+G2400=0,"",E2400*'Emission Factors'!C$26+F2400*'Emission Factors'!C$28+G2400*'Emission Factors'!$C$30)</f>
        <v/>
      </c>
      <c r="M2400" s="79" t="str">
        <f>IF(E2400+F2400+G2400=0,"",E2400*'Emission Factors'!C$27+F2400*'Emission Factors'!C$29+G2400*'Emission Factors'!$C$31)</f>
        <v/>
      </c>
      <c r="N2400" s="79" t="str">
        <f t="shared" si="111"/>
        <v/>
      </c>
      <c r="O2400" s="79" t="str">
        <f t="shared" si="112"/>
        <v/>
      </c>
      <c r="P2400" s="79" t="str">
        <f>IFERROR(N2400*'Emission Factors'!C$13+O2400*'Emission Factors'!C$20,"")</f>
        <v/>
      </c>
      <c r="Q2400" s="89" t="str">
        <f t="shared" si="113"/>
        <v/>
      </c>
      <c r="R2400" s="90" t="str">
        <f>IFERROR(N2400*'Emission Factors'!C$14+O2400*'Emission Factors'!C$21,"")</f>
        <v/>
      </c>
      <c r="S2400" s="90" t="str">
        <f>IFERROR(N2400*'Emission Factors'!C$15+O2400*'Emission Factors'!C$22,"")</f>
        <v/>
      </c>
      <c r="T2400" s="90" t="str">
        <f>IFERROR(N2400*'Emission Factors'!C$16+O2400*'Emission Factors'!C$23,"")</f>
        <v/>
      </c>
      <c r="U2400" s="28" t="str">
        <f>IFERROR(IF(K2400="Residential",N2400*'Emission Factors'!$C$17+O2400*'Emission Factors'!$C$24,N2400*'Emission Factors'!$C$18+O2400*'Emission Factors'!$C$25),"")</f>
        <v/>
      </c>
    </row>
    <row r="2401" spans="2:21" ht="15" customHeight="1" x14ac:dyDescent="0.35">
      <c r="B2401" s="92"/>
      <c r="C2401" s="86"/>
      <c r="D2401" s="62"/>
      <c r="E2401" s="86"/>
      <c r="F2401" s="86"/>
      <c r="G2401" s="86"/>
      <c r="H2401" s="87"/>
      <c r="I2401" s="88"/>
      <c r="J2401" s="64"/>
      <c r="K2401" s="64"/>
      <c r="L2401" s="79" t="str">
        <f>IF(E2401+F2401+G2401=0,"",E2401*'Emission Factors'!C$26+F2401*'Emission Factors'!C$28+G2401*'Emission Factors'!$C$30)</f>
        <v/>
      </c>
      <c r="M2401" s="79" t="str">
        <f>IF(E2401+F2401+G2401=0,"",E2401*'Emission Factors'!C$27+F2401*'Emission Factors'!C$29+G2401*'Emission Factors'!$C$31)</f>
        <v/>
      </c>
      <c r="N2401" s="79" t="str">
        <f t="shared" si="111"/>
        <v/>
      </c>
      <c r="O2401" s="79" t="str">
        <f t="shared" si="112"/>
        <v/>
      </c>
      <c r="P2401" s="79" t="str">
        <f>IFERROR(N2401*'Emission Factors'!C$13+O2401*'Emission Factors'!C$20,"")</f>
        <v/>
      </c>
      <c r="Q2401" s="89" t="str">
        <f t="shared" si="113"/>
        <v/>
      </c>
      <c r="R2401" s="90" t="str">
        <f>IFERROR(N2401*'Emission Factors'!C$14+O2401*'Emission Factors'!C$21,"")</f>
        <v/>
      </c>
      <c r="S2401" s="90" t="str">
        <f>IFERROR(N2401*'Emission Factors'!C$15+O2401*'Emission Factors'!C$22,"")</f>
        <v/>
      </c>
      <c r="T2401" s="90" t="str">
        <f>IFERROR(N2401*'Emission Factors'!C$16+O2401*'Emission Factors'!C$23,"")</f>
        <v/>
      </c>
      <c r="U2401" s="28" t="str">
        <f>IFERROR(IF(K2401="Residential",N2401*'Emission Factors'!$C$17+O2401*'Emission Factors'!$C$24,N2401*'Emission Factors'!$C$18+O2401*'Emission Factors'!$C$25),"")</f>
        <v/>
      </c>
    </row>
    <row r="2402" spans="2:21" ht="15" customHeight="1" x14ac:dyDescent="0.35">
      <c r="B2402" s="92"/>
      <c r="C2402" s="86"/>
      <c r="D2402" s="63"/>
      <c r="E2402" s="86"/>
      <c r="F2402" s="86"/>
      <c r="G2402" s="86"/>
      <c r="H2402" s="87"/>
      <c r="I2402" s="88"/>
      <c r="J2402" s="64"/>
      <c r="K2402" s="64"/>
      <c r="L2402" s="79" t="str">
        <f>IF(E2402+F2402+G2402=0,"",E2402*'Emission Factors'!C$26+F2402*'Emission Factors'!C$28+G2402*'Emission Factors'!$C$30)</f>
        <v/>
      </c>
      <c r="M2402" s="79" t="str">
        <f>IF(E2402+F2402+G2402=0,"",E2402*'Emission Factors'!C$27+F2402*'Emission Factors'!C$29+G2402*'Emission Factors'!$C$31)</f>
        <v/>
      </c>
      <c r="N2402" s="79" t="str">
        <f t="shared" si="111"/>
        <v/>
      </c>
      <c r="O2402" s="79" t="str">
        <f t="shared" si="112"/>
        <v/>
      </c>
      <c r="P2402" s="79" t="str">
        <f>IFERROR(N2402*'Emission Factors'!C$13+O2402*'Emission Factors'!C$20,"")</f>
        <v/>
      </c>
      <c r="Q2402" s="89" t="str">
        <f t="shared" si="113"/>
        <v/>
      </c>
      <c r="R2402" s="90" t="str">
        <f>IFERROR(N2402*'Emission Factors'!C$14+O2402*'Emission Factors'!C$21,"")</f>
        <v/>
      </c>
      <c r="S2402" s="90" t="str">
        <f>IFERROR(N2402*'Emission Factors'!C$15+O2402*'Emission Factors'!C$22,"")</f>
        <v/>
      </c>
      <c r="T2402" s="90" t="str">
        <f>IFERROR(N2402*'Emission Factors'!C$16+O2402*'Emission Factors'!C$23,"")</f>
        <v/>
      </c>
      <c r="U2402" s="28" t="str">
        <f>IFERROR(IF(K2402="Residential",N2402*'Emission Factors'!$C$17+O2402*'Emission Factors'!$C$24,N2402*'Emission Factors'!$C$18+O2402*'Emission Factors'!$C$25),"")</f>
        <v/>
      </c>
    </row>
    <row r="2403" spans="2:21" ht="15" customHeight="1" x14ac:dyDescent="0.35">
      <c r="B2403" s="92"/>
      <c r="C2403" s="86"/>
      <c r="D2403" s="62"/>
      <c r="E2403" s="86"/>
      <c r="F2403" s="86"/>
      <c r="G2403" s="86"/>
      <c r="H2403" s="87"/>
      <c r="I2403" s="88"/>
      <c r="J2403" s="64"/>
      <c r="K2403" s="64"/>
      <c r="L2403" s="79" t="str">
        <f>IF(E2403+F2403+G2403=0,"",E2403*'Emission Factors'!C$26+F2403*'Emission Factors'!C$28+G2403*'Emission Factors'!$C$30)</f>
        <v/>
      </c>
      <c r="M2403" s="79" t="str">
        <f>IF(E2403+F2403+G2403=0,"",E2403*'Emission Factors'!C$27+F2403*'Emission Factors'!C$29+G2403*'Emission Factors'!$C$31)</f>
        <v/>
      </c>
      <c r="N2403" s="79" t="str">
        <f t="shared" si="111"/>
        <v/>
      </c>
      <c r="O2403" s="79" t="str">
        <f t="shared" si="112"/>
        <v/>
      </c>
      <c r="P2403" s="79" t="str">
        <f>IFERROR(N2403*'Emission Factors'!C$13+O2403*'Emission Factors'!C$20,"")</f>
        <v/>
      </c>
      <c r="Q2403" s="89" t="str">
        <f t="shared" si="113"/>
        <v/>
      </c>
      <c r="R2403" s="90" t="str">
        <f>IFERROR(N2403*'Emission Factors'!C$14+O2403*'Emission Factors'!C$21,"")</f>
        <v/>
      </c>
      <c r="S2403" s="90" t="str">
        <f>IFERROR(N2403*'Emission Factors'!C$15+O2403*'Emission Factors'!C$22,"")</f>
        <v/>
      </c>
      <c r="T2403" s="90" t="str">
        <f>IFERROR(N2403*'Emission Factors'!C$16+O2403*'Emission Factors'!C$23,"")</f>
        <v/>
      </c>
      <c r="U2403" s="28" t="str">
        <f>IFERROR(IF(K2403="Residential",N2403*'Emission Factors'!$C$17+O2403*'Emission Factors'!$C$24,N2403*'Emission Factors'!$C$18+O2403*'Emission Factors'!$C$25),"")</f>
        <v/>
      </c>
    </row>
    <row r="2404" spans="2:21" ht="15" customHeight="1" x14ac:dyDescent="0.35">
      <c r="B2404" s="92"/>
      <c r="C2404" s="86"/>
      <c r="D2404" s="62"/>
      <c r="E2404" s="86"/>
      <c r="F2404" s="86"/>
      <c r="G2404" s="86"/>
      <c r="H2404" s="87"/>
      <c r="I2404" s="88"/>
      <c r="J2404" s="64"/>
      <c r="K2404" s="64"/>
      <c r="L2404" s="79" t="str">
        <f>IF(E2404+F2404+G2404=0,"",E2404*'Emission Factors'!C$26+F2404*'Emission Factors'!C$28+G2404*'Emission Factors'!$C$30)</f>
        <v/>
      </c>
      <c r="M2404" s="79" t="str">
        <f>IF(E2404+F2404+G2404=0,"",E2404*'Emission Factors'!C$27+F2404*'Emission Factors'!C$29+G2404*'Emission Factors'!$C$31)</f>
        <v/>
      </c>
      <c r="N2404" s="79" t="str">
        <f t="shared" si="111"/>
        <v/>
      </c>
      <c r="O2404" s="79" t="str">
        <f t="shared" si="112"/>
        <v/>
      </c>
      <c r="P2404" s="79" t="str">
        <f>IFERROR(N2404*'Emission Factors'!C$13+O2404*'Emission Factors'!C$20,"")</f>
        <v/>
      </c>
      <c r="Q2404" s="89" t="str">
        <f t="shared" si="113"/>
        <v/>
      </c>
      <c r="R2404" s="90" t="str">
        <f>IFERROR(N2404*'Emission Factors'!C$14+O2404*'Emission Factors'!C$21,"")</f>
        <v/>
      </c>
      <c r="S2404" s="90" t="str">
        <f>IFERROR(N2404*'Emission Factors'!C$15+O2404*'Emission Factors'!C$22,"")</f>
        <v/>
      </c>
      <c r="T2404" s="90" t="str">
        <f>IFERROR(N2404*'Emission Factors'!C$16+O2404*'Emission Factors'!C$23,"")</f>
        <v/>
      </c>
      <c r="U2404" s="28" t="str">
        <f>IFERROR(IF(K2404="Residential",N2404*'Emission Factors'!$C$17+O2404*'Emission Factors'!$C$24,N2404*'Emission Factors'!$C$18+O2404*'Emission Factors'!$C$25),"")</f>
        <v/>
      </c>
    </row>
    <row r="2405" spans="2:21" ht="15" customHeight="1" x14ac:dyDescent="0.35">
      <c r="B2405" s="92"/>
      <c r="C2405" s="86"/>
      <c r="D2405" s="62"/>
      <c r="E2405" s="86"/>
      <c r="F2405" s="86"/>
      <c r="G2405" s="86"/>
      <c r="H2405" s="87"/>
      <c r="I2405" s="88"/>
      <c r="J2405" s="64"/>
      <c r="K2405" s="64"/>
      <c r="L2405" s="79" t="str">
        <f>IF(E2405+F2405+G2405=0,"",E2405*'Emission Factors'!C$26+F2405*'Emission Factors'!C$28+G2405*'Emission Factors'!$C$30)</f>
        <v/>
      </c>
      <c r="M2405" s="79" t="str">
        <f>IF(E2405+F2405+G2405=0,"",E2405*'Emission Factors'!C$27+F2405*'Emission Factors'!C$29+G2405*'Emission Factors'!$C$31)</f>
        <v/>
      </c>
      <c r="N2405" s="79" t="str">
        <f t="shared" si="111"/>
        <v/>
      </c>
      <c r="O2405" s="79" t="str">
        <f t="shared" si="112"/>
        <v/>
      </c>
      <c r="P2405" s="79" t="str">
        <f>IFERROR(N2405*'Emission Factors'!C$13+O2405*'Emission Factors'!C$20,"")</f>
        <v/>
      </c>
      <c r="Q2405" s="89" t="str">
        <f t="shared" si="113"/>
        <v/>
      </c>
      <c r="R2405" s="90" t="str">
        <f>IFERROR(N2405*'Emission Factors'!C$14+O2405*'Emission Factors'!C$21,"")</f>
        <v/>
      </c>
      <c r="S2405" s="90" t="str">
        <f>IFERROR(N2405*'Emission Factors'!C$15+O2405*'Emission Factors'!C$22,"")</f>
        <v/>
      </c>
      <c r="T2405" s="90" t="str">
        <f>IFERROR(N2405*'Emission Factors'!C$16+O2405*'Emission Factors'!C$23,"")</f>
        <v/>
      </c>
      <c r="U2405" s="28" t="str">
        <f>IFERROR(IF(K2405="Residential",N2405*'Emission Factors'!$C$17+O2405*'Emission Factors'!$C$24,N2405*'Emission Factors'!$C$18+O2405*'Emission Factors'!$C$25),"")</f>
        <v/>
      </c>
    </row>
    <row r="2406" spans="2:21" ht="15" customHeight="1" x14ac:dyDescent="0.35">
      <c r="B2406" s="92"/>
      <c r="C2406" s="86"/>
      <c r="D2406" s="62"/>
      <c r="E2406" s="86"/>
      <c r="F2406" s="86"/>
      <c r="G2406" s="86"/>
      <c r="H2406" s="87"/>
      <c r="I2406" s="88"/>
      <c r="J2406" s="64"/>
      <c r="K2406" s="64"/>
      <c r="L2406" s="79" t="str">
        <f>IF(E2406+F2406+G2406=0,"",E2406*'Emission Factors'!C$26+F2406*'Emission Factors'!C$28+G2406*'Emission Factors'!$C$30)</f>
        <v/>
      </c>
      <c r="M2406" s="79" t="str">
        <f>IF(E2406+F2406+G2406=0,"",E2406*'Emission Factors'!C$27+F2406*'Emission Factors'!C$29+G2406*'Emission Factors'!$C$31)</f>
        <v/>
      </c>
      <c r="N2406" s="79" t="str">
        <f t="shared" si="111"/>
        <v/>
      </c>
      <c r="O2406" s="79" t="str">
        <f t="shared" si="112"/>
        <v/>
      </c>
      <c r="P2406" s="79" t="str">
        <f>IFERROR(N2406*'Emission Factors'!C$13+O2406*'Emission Factors'!C$20,"")</f>
        <v/>
      </c>
      <c r="Q2406" s="89" t="str">
        <f t="shared" si="113"/>
        <v/>
      </c>
      <c r="R2406" s="90" t="str">
        <f>IFERROR(N2406*'Emission Factors'!C$14+O2406*'Emission Factors'!C$21,"")</f>
        <v/>
      </c>
      <c r="S2406" s="90" t="str">
        <f>IFERROR(N2406*'Emission Factors'!C$15+O2406*'Emission Factors'!C$22,"")</f>
        <v/>
      </c>
      <c r="T2406" s="90" t="str">
        <f>IFERROR(N2406*'Emission Factors'!C$16+O2406*'Emission Factors'!C$23,"")</f>
        <v/>
      </c>
      <c r="U2406" s="28" t="str">
        <f>IFERROR(IF(K2406="Residential",N2406*'Emission Factors'!$C$17+O2406*'Emission Factors'!$C$24,N2406*'Emission Factors'!$C$18+O2406*'Emission Factors'!$C$25),"")</f>
        <v/>
      </c>
    </row>
    <row r="2407" spans="2:21" ht="15" customHeight="1" x14ac:dyDescent="0.35">
      <c r="B2407" s="92"/>
      <c r="C2407" s="86"/>
      <c r="D2407" s="63"/>
      <c r="E2407" s="86"/>
      <c r="F2407" s="86"/>
      <c r="G2407" s="86"/>
      <c r="H2407" s="87"/>
      <c r="I2407" s="88"/>
      <c r="J2407" s="64"/>
      <c r="K2407" s="64"/>
      <c r="L2407" s="79" t="str">
        <f>IF(E2407+F2407+G2407=0,"",E2407*'Emission Factors'!C$26+F2407*'Emission Factors'!C$28+G2407*'Emission Factors'!$C$30)</f>
        <v/>
      </c>
      <c r="M2407" s="79" t="str">
        <f>IF(E2407+F2407+G2407=0,"",E2407*'Emission Factors'!C$27+F2407*'Emission Factors'!C$29+G2407*'Emission Factors'!$C$31)</f>
        <v/>
      </c>
      <c r="N2407" s="79" t="str">
        <f t="shared" si="111"/>
        <v/>
      </c>
      <c r="O2407" s="79" t="str">
        <f t="shared" si="112"/>
        <v/>
      </c>
      <c r="P2407" s="79" t="str">
        <f>IFERROR(N2407*'Emission Factors'!C$13+O2407*'Emission Factors'!C$20,"")</f>
        <v/>
      </c>
      <c r="Q2407" s="89" t="str">
        <f t="shared" si="113"/>
        <v/>
      </c>
      <c r="R2407" s="90" t="str">
        <f>IFERROR(N2407*'Emission Factors'!C$14+O2407*'Emission Factors'!C$21,"")</f>
        <v/>
      </c>
      <c r="S2407" s="90" t="str">
        <f>IFERROR(N2407*'Emission Factors'!C$15+O2407*'Emission Factors'!C$22,"")</f>
        <v/>
      </c>
      <c r="T2407" s="90" t="str">
        <f>IFERROR(N2407*'Emission Factors'!C$16+O2407*'Emission Factors'!C$23,"")</f>
        <v/>
      </c>
      <c r="U2407" s="28" t="str">
        <f>IFERROR(IF(K2407="Residential",N2407*'Emission Factors'!$C$17+O2407*'Emission Factors'!$C$24,N2407*'Emission Factors'!$C$18+O2407*'Emission Factors'!$C$25),"")</f>
        <v/>
      </c>
    </row>
    <row r="2408" spans="2:21" ht="15" customHeight="1" x14ac:dyDescent="0.35">
      <c r="B2408" s="92"/>
      <c r="C2408" s="86"/>
      <c r="D2408" s="62"/>
      <c r="E2408" s="86"/>
      <c r="F2408" s="86"/>
      <c r="G2408" s="86"/>
      <c r="H2408" s="87"/>
      <c r="I2408" s="88"/>
      <c r="J2408" s="64"/>
      <c r="K2408" s="64"/>
      <c r="L2408" s="79" t="str">
        <f>IF(E2408+F2408+G2408=0,"",E2408*'Emission Factors'!C$26+F2408*'Emission Factors'!C$28+G2408*'Emission Factors'!$C$30)</f>
        <v/>
      </c>
      <c r="M2408" s="79" t="str">
        <f>IF(E2408+F2408+G2408=0,"",E2408*'Emission Factors'!C$27+F2408*'Emission Factors'!C$29+G2408*'Emission Factors'!$C$31)</f>
        <v/>
      </c>
      <c r="N2408" s="79" t="str">
        <f t="shared" si="111"/>
        <v/>
      </c>
      <c r="O2408" s="79" t="str">
        <f t="shared" si="112"/>
        <v/>
      </c>
      <c r="P2408" s="79" t="str">
        <f>IFERROR(N2408*'Emission Factors'!C$13+O2408*'Emission Factors'!C$20,"")</f>
        <v/>
      </c>
      <c r="Q2408" s="89" t="str">
        <f t="shared" si="113"/>
        <v/>
      </c>
      <c r="R2408" s="90" t="str">
        <f>IFERROR(N2408*'Emission Factors'!C$14+O2408*'Emission Factors'!C$21,"")</f>
        <v/>
      </c>
      <c r="S2408" s="90" t="str">
        <f>IFERROR(N2408*'Emission Factors'!C$15+O2408*'Emission Factors'!C$22,"")</f>
        <v/>
      </c>
      <c r="T2408" s="90" t="str">
        <f>IFERROR(N2408*'Emission Factors'!C$16+O2408*'Emission Factors'!C$23,"")</f>
        <v/>
      </c>
      <c r="U2408" s="28" t="str">
        <f>IFERROR(IF(K2408="Residential",N2408*'Emission Factors'!$C$17+O2408*'Emission Factors'!$C$24,N2408*'Emission Factors'!$C$18+O2408*'Emission Factors'!$C$25),"")</f>
        <v/>
      </c>
    </row>
    <row r="2409" spans="2:21" ht="15" customHeight="1" x14ac:dyDescent="0.35">
      <c r="B2409" s="92"/>
      <c r="C2409" s="86"/>
      <c r="D2409" s="62"/>
      <c r="E2409" s="86"/>
      <c r="F2409" s="86"/>
      <c r="G2409" s="86"/>
      <c r="H2409" s="87"/>
      <c r="I2409" s="88"/>
      <c r="J2409" s="64"/>
      <c r="K2409" s="64"/>
      <c r="L2409" s="79" t="str">
        <f>IF(E2409+F2409+G2409=0,"",E2409*'Emission Factors'!C$26+F2409*'Emission Factors'!C$28+G2409*'Emission Factors'!$C$30)</f>
        <v/>
      </c>
      <c r="M2409" s="79" t="str">
        <f>IF(E2409+F2409+G2409=0,"",E2409*'Emission Factors'!C$27+F2409*'Emission Factors'!C$29+G2409*'Emission Factors'!$C$31)</f>
        <v/>
      </c>
      <c r="N2409" s="79" t="str">
        <f t="shared" si="111"/>
        <v/>
      </c>
      <c r="O2409" s="79" t="str">
        <f t="shared" si="112"/>
        <v/>
      </c>
      <c r="P2409" s="79" t="str">
        <f>IFERROR(N2409*'Emission Factors'!C$13+O2409*'Emission Factors'!C$20,"")</f>
        <v/>
      </c>
      <c r="Q2409" s="89" t="str">
        <f t="shared" si="113"/>
        <v/>
      </c>
      <c r="R2409" s="90" t="str">
        <f>IFERROR(N2409*'Emission Factors'!C$14+O2409*'Emission Factors'!C$21,"")</f>
        <v/>
      </c>
      <c r="S2409" s="90" t="str">
        <f>IFERROR(N2409*'Emission Factors'!C$15+O2409*'Emission Factors'!C$22,"")</f>
        <v/>
      </c>
      <c r="T2409" s="90" t="str">
        <f>IFERROR(N2409*'Emission Factors'!C$16+O2409*'Emission Factors'!C$23,"")</f>
        <v/>
      </c>
      <c r="U2409" s="28" t="str">
        <f>IFERROR(IF(K2409="Residential",N2409*'Emission Factors'!$C$17+O2409*'Emission Factors'!$C$24,N2409*'Emission Factors'!$C$18+O2409*'Emission Factors'!$C$25),"")</f>
        <v/>
      </c>
    </row>
    <row r="2410" spans="2:21" ht="15" customHeight="1" x14ac:dyDescent="0.35">
      <c r="B2410" s="92"/>
      <c r="C2410" s="86"/>
      <c r="D2410" s="62"/>
      <c r="E2410" s="86"/>
      <c r="F2410" s="86"/>
      <c r="G2410" s="86"/>
      <c r="H2410" s="87"/>
      <c r="I2410" s="88"/>
      <c r="J2410" s="64"/>
      <c r="K2410" s="64"/>
      <c r="L2410" s="79" t="str">
        <f>IF(E2410+F2410+G2410=0,"",E2410*'Emission Factors'!C$26+F2410*'Emission Factors'!C$28+G2410*'Emission Factors'!$C$30)</f>
        <v/>
      </c>
      <c r="M2410" s="79" t="str">
        <f>IF(E2410+F2410+G2410=0,"",E2410*'Emission Factors'!C$27+F2410*'Emission Factors'!C$29+G2410*'Emission Factors'!$C$31)</f>
        <v/>
      </c>
      <c r="N2410" s="79" t="str">
        <f t="shared" si="111"/>
        <v/>
      </c>
      <c r="O2410" s="79" t="str">
        <f t="shared" si="112"/>
        <v/>
      </c>
      <c r="P2410" s="79" t="str">
        <f>IFERROR(N2410*'Emission Factors'!C$13+O2410*'Emission Factors'!C$20,"")</f>
        <v/>
      </c>
      <c r="Q2410" s="89" t="str">
        <f t="shared" si="113"/>
        <v/>
      </c>
      <c r="R2410" s="90" t="str">
        <f>IFERROR(N2410*'Emission Factors'!C$14+O2410*'Emission Factors'!C$21,"")</f>
        <v/>
      </c>
      <c r="S2410" s="90" t="str">
        <f>IFERROR(N2410*'Emission Factors'!C$15+O2410*'Emission Factors'!C$22,"")</f>
        <v/>
      </c>
      <c r="T2410" s="90" t="str">
        <f>IFERROR(N2410*'Emission Factors'!C$16+O2410*'Emission Factors'!C$23,"")</f>
        <v/>
      </c>
      <c r="U2410" s="28" t="str">
        <f>IFERROR(IF(K2410="Residential",N2410*'Emission Factors'!$C$17+O2410*'Emission Factors'!$C$24,N2410*'Emission Factors'!$C$18+O2410*'Emission Factors'!$C$25),"")</f>
        <v/>
      </c>
    </row>
    <row r="2411" spans="2:21" ht="15" customHeight="1" x14ac:dyDescent="0.35">
      <c r="B2411" s="92"/>
      <c r="C2411" s="86"/>
      <c r="D2411" s="62"/>
      <c r="E2411" s="86"/>
      <c r="F2411" s="86"/>
      <c r="G2411" s="86"/>
      <c r="H2411" s="87"/>
      <c r="I2411" s="88"/>
      <c r="J2411" s="64"/>
      <c r="K2411" s="64"/>
      <c r="L2411" s="79" t="str">
        <f>IF(E2411+F2411+G2411=0,"",E2411*'Emission Factors'!C$26+F2411*'Emission Factors'!C$28+G2411*'Emission Factors'!$C$30)</f>
        <v/>
      </c>
      <c r="M2411" s="79" t="str">
        <f>IF(E2411+F2411+G2411=0,"",E2411*'Emission Factors'!C$27+F2411*'Emission Factors'!C$29+G2411*'Emission Factors'!$C$31)</f>
        <v/>
      </c>
      <c r="N2411" s="79" t="str">
        <f t="shared" si="111"/>
        <v/>
      </c>
      <c r="O2411" s="79" t="str">
        <f t="shared" si="112"/>
        <v/>
      </c>
      <c r="P2411" s="79" t="str">
        <f>IFERROR(N2411*'Emission Factors'!C$13+O2411*'Emission Factors'!C$20,"")</f>
        <v/>
      </c>
      <c r="Q2411" s="89" t="str">
        <f t="shared" si="113"/>
        <v/>
      </c>
      <c r="R2411" s="90" t="str">
        <f>IFERROR(N2411*'Emission Factors'!C$14+O2411*'Emission Factors'!C$21,"")</f>
        <v/>
      </c>
      <c r="S2411" s="90" t="str">
        <f>IFERROR(N2411*'Emission Factors'!C$15+O2411*'Emission Factors'!C$22,"")</f>
        <v/>
      </c>
      <c r="T2411" s="90" t="str">
        <f>IFERROR(N2411*'Emission Factors'!C$16+O2411*'Emission Factors'!C$23,"")</f>
        <v/>
      </c>
      <c r="U2411" s="28" t="str">
        <f>IFERROR(IF(K2411="Residential",N2411*'Emission Factors'!$C$17+O2411*'Emission Factors'!$C$24,N2411*'Emission Factors'!$C$18+O2411*'Emission Factors'!$C$25),"")</f>
        <v/>
      </c>
    </row>
    <row r="2412" spans="2:21" ht="15" customHeight="1" x14ac:dyDescent="0.35">
      <c r="B2412" s="92"/>
      <c r="C2412" s="86"/>
      <c r="D2412" s="63"/>
      <c r="E2412" s="86"/>
      <c r="F2412" s="86"/>
      <c r="G2412" s="86"/>
      <c r="H2412" s="87"/>
      <c r="I2412" s="88"/>
      <c r="J2412" s="64"/>
      <c r="K2412" s="64"/>
      <c r="L2412" s="79" t="str">
        <f>IF(E2412+F2412+G2412=0,"",E2412*'Emission Factors'!C$26+F2412*'Emission Factors'!C$28+G2412*'Emission Factors'!$C$30)</f>
        <v/>
      </c>
      <c r="M2412" s="79" t="str">
        <f>IF(E2412+F2412+G2412=0,"",E2412*'Emission Factors'!C$27+F2412*'Emission Factors'!C$29+G2412*'Emission Factors'!$C$31)</f>
        <v/>
      </c>
      <c r="N2412" s="79" t="str">
        <f t="shared" si="111"/>
        <v/>
      </c>
      <c r="O2412" s="79" t="str">
        <f t="shared" si="112"/>
        <v/>
      </c>
      <c r="P2412" s="79" t="str">
        <f>IFERROR(N2412*'Emission Factors'!C$13+O2412*'Emission Factors'!C$20,"")</f>
        <v/>
      </c>
      <c r="Q2412" s="89" t="str">
        <f t="shared" si="113"/>
        <v/>
      </c>
      <c r="R2412" s="90" t="str">
        <f>IFERROR(N2412*'Emission Factors'!C$14+O2412*'Emission Factors'!C$21,"")</f>
        <v/>
      </c>
      <c r="S2412" s="90" t="str">
        <f>IFERROR(N2412*'Emission Factors'!C$15+O2412*'Emission Factors'!C$22,"")</f>
        <v/>
      </c>
      <c r="T2412" s="90" t="str">
        <f>IFERROR(N2412*'Emission Factors'!C$16+O2412*'Emission Factors'!C$23,"")</f>
        <v/>
      </c>
      <c r="U2412" s="28" t="str">
        <f>IFERROR(IF(K2412="Residential",N2412*'Emission Factors'!$C$17+O2412*'Emission Factors'!$C$24,N2412*'Emission Factors'!$C$18+O2412*'Emission Factors'!$C$25),"")</f>
        <v/>
      </c>
    </row>
    <row r="2413" spans="2:21" ht="15" customHeight="1" x14ac:dyDescent="0.35">
      <c r="B2413" s="92"/>
      <c r="C2413" s="86"/>
      <c r="D2413" s="62"/>
      <c r="E2413" s="86"/>
      <c r="F2413" s="86"/>
      <c r="G2413" s="86"/>
      <c r="H2413" s="87"/>
      <c r="I2413" s="88"/>
      <c r="J2413" s="64"/>
      <c r="K2413" s="64"/>
      <c r="L2413" s="79" t="str">
        <f>IF(E2413+F2413+G2413=0,"",E2413*'Emission Factors'!C$26+F2413*'Emission Factors'!C$28+G2413*'Emission Factors'!$C$30)</f>
        <v/>
      </c>
      <c r="M2413" s="79" t="str">
        <f>IF(E2413+F2413+G2413=0,"",E2413*'Emission Factors'!C$27+F2413*'Emission Factors'!C$29+G2413*'Emission Factors'!$C$31)</f>
        <v/>
      </c>
      <c r="N2413" s="79" t="str">
        <f t="shared" si="111"/>
        <v/>
      </c>
      <c r="O2413" s="79" t="str">
        <f t="shared" si="112"/>
        <v/>
      </c>
      <c r="P2413" s="79" t="str">
        <f>IFERROR(N2413*'Emission Factors'!C$13+O2413*'Emission Factors'!C$20,"")</f>
        <v/>
      </c>
      <c r="Q2413" s="89" t="str">
        <f t="shared" si="113"/>
        <v/>
      </c>
      <c r="R2413" s="90" t="str">
        <f>IFERROR(N2413*'Emission Factors'!C$14+O2413*'Emission Factors'!C$21,"")</f>
        <v/>
      </c>
      <c r="S2413" s="90" t="str">
        <f>IFERROR(N2413*'Emission Factors'!C$15+O2413*'Emission Factors'!C$22,"")</f>
        <v/>
      </c>
      <c r="T2413" s="90" t="str">
        <f>IFERROR(N2413*'Emission Factors'!C$16+O2413*'Emission Factors'!C$23,"")</f>
        <v/>
      </c>
      <c r="U2413" s="28" t="str">
        <f>IFERROR(IF(K2413="Residential",N2413*'Emission Factors'!$C$17+O2413*'Emission Factors'!$C$24,N2413*'Emission Factors'!$C$18+O2413*'Emission Factors'!$C$25),"")</f>
        <v/>
      </c>
    </row>
    <row r="2414" spans="2:21" ht="15" customHeight="1" x14ac:dyDescent="0.35">
      <c r="B2414" s="92"/>
      <c r="C2414" s="86"/>
      <c r="D2414" s="62"/>
      <c r="E2414" s="86"/>
      <c r="F2414" s="86"/>
      <c r="G2414" s="86"/>
      <c r="H2414" s="87"/>
      <c r="I2414" s="88"/>
      <c r="J2414" s="64"/>
      <c r="K2414" s="64"/>
      <c r="L2414" s="79" t="str">
        <f>IF(E2414+F2414+G2414=0,"",E2414*'Emission Factors'!C$26+F2414*'Emission Factors'!C$28+G2414*'Emission Factors'!$C$30)</f>
        <v/>
      </c>
      <c r="M2414" s="79" t="str">
        <f>IF(E2414+F2414+G2414=0,"",E2414*'Emission Factors'!C$27+F2414*'Emission Factors'!C$29+G2414*'Emission Factors'!$C$31)</f>
        <v/>
      </c>
      <c r="N2414" s="79" t="str">
        <f t="shared" si="111"/>
        <v/>
      </c>
      <c r="O2414" s="79" t="str">
        <f t="shared" si="112"/>
        <v/>
      </c>
      <c r="P2414" s="79" t="str">
        <f>IFERROR(N2414*'Emission Factors'!C$13+O2414*'Emission Factors'!C$20,"")</f>
        <v/>
      </c>
      <c r="Q2414" s="89" t="str">
        <f t="shared" si="113"/>
        <v/>
      </c>
      <c r="R2414" s="90" t="str">
        <f>IFERROR(N2414*'Emission Factors'!C$14+O2414*'Emission Factors'!C$21,"")</f>
        <v/>
      </c>
      <c r="S2414" s="90" t="str">
        <f>IFERROR(N2414*'Emission Factors'!C$15+O2414*'Emission Factors'!C$22,"")</f>
        <v/>
      </c>
      <c r="T2414" s="90" t="str">
        <f>IFERROR(N2414*'Emission Factors'!C$16+O2414*'Emission Factors'!C$23,"")</f>
        <v/>
      </c>
      <c r="U2414" s="28" t="str">
        <f>IFERROR(IF(K2414="Residential",N2414*'Emission Factors'!$C$17+O2414*'Emission Factors'!$C$24,N2414*'Emission Factors'!$C$18+O2414*'Emission Factors'!$C$25),"")</f>
        <v/>
      </c>
    </row>
    <row r="2415" spans="2:21" ht="15" customHeight="1" x14ac:dyDescent="0.35">
      <c r="B2415" s="92"/>
      <c r="C2415" s="86"/>
      <c r="D2415" s="62"/>
      <c r="E2415" s="86"/>
      <c r="F2415" s="86"/>
      <c r="G2415" s="86"/>
      <c r="H2415" s="87"/>
      <c r="I2415" s="88"/>
      <c r="J2415" s="64"/>
      <c r="K2415" s="64"/>
      <c r="L2415" s="79" t="str">
        <f>IF(E2415+F2415+G2415=0,"",E2415*'Emission Factors'!C$26+F2415*'Emission Factors'!C$28+G2415*'Emission Factors'!$C$30)</f>
        <v/>
      </c>
      <c r="M2415" s="79" t="str">
        <f>IF(E2415+F2415+G2415=0,"",E2415*'Emission Factors'!C$27+F2415*'Emission Factors'!C$29+G2415*'Emission Factors'!$C$31)</f>
        <v/>
      </c>
      <c r="N2415" s="79" t="str">
        <f t="shared" si="111"/>
        <v/>
      </c>
      <c r="O2415" s="79" t="str">
        <f t="shared" si="112"/>
        <v/>
      </c>
      <c r="P2415" s="79" t="str">
        <f>IFERROR(N2415*'Emission Factors'!C$13+O2415*'Emission Factors'!C$20,"")</f>
        <v/>
      </c>
      <c r="Q2415" s="89" t="str">
        <f t="shared" si="113"/>
        <v/>
      </c>
      <c r="R2415" s="90" t="str">
        <f>IFERROR(N2415*'Emission Factors'!C$14+O2415*'Emission Factors'!C$21,"")</f>
        <v/>
      </c>
      <c r="S2415" s="90" t="str">
        <f>IFERROR(N2415*'Emission Factors'!C$15+O2415*'Emission Factors'!C$22,"")</f>
        <v/>
      </c>
      <c r="T2415" s="90" t="str">
        <f>IFERROR(N2415*'Emission Factors'!C$16+O2415*'Emission Factors'!C$23,"")</f>
        <v/>
      </c>
      <c r="U2415" s="28" t="str">
        <f>IFERROR(IF(K2415="Residential",N2415*'Emission Factors'!$C$17+O2415*'Emission Factors'!$C$24,N2415*'Emission Factors'!$C$18+O2415*'Emission Factors'!$C$25),"")</f>
        <v/>
      </c>
    </row>
    <row r="2416" spans="2:21" ht="15" customHeight="1" x14ac:dyDescent="0.35">
      <c r="B2416" s="92"/>
      <c r="C2416" s="86"/>
      <c r="D2416" s="62"/>
      <c r="E2416" s="86"/>
      <c r="F2416" s="86"/>
      <c r="G2416" s="86"/>
      <c r="H2416" s="87"/>
      <c r="I2416" s="88"/>
      <c r="J2416" s="64"/>
      <c r="K2416" s="64"/>
      <c r="L2416" s="79" t="str">
        <f>IF(E2416+F2416+G2416=0,"",E2416*'Emission Factors'!C$26+F2416*'Emission Factors'!C$28+G2416*'Emission Factors'!$C$30)</f>
        <v/>
      </c>
      <c r="M2416" s="79" t="str">
        <f>IF(E2416+F2416+G2416=0,"",E2416*'Emission Factors'!C$27+F2416*'Emission Factors'!C$29+G2416*'Emission Factors'!$C$31)</f>
        <v/>
      </c>
      <c r="N2416" s="79" t="str">
        <f t="shared" si="111"/>
        <v/>
      </c>
      <c r="O2416" s="79" t="str">
        <f t="shared" si="112"/>
        <v/>
      </c>
      <c r="P2416" s="79" t="str">
        <f>IFERROR(N2416*'Emission Factors'!C$13+O2416*'Emission Factors'!C$20,"")</f>
        <v/>
      </c>
      <c r="Q2416" s="89" t="str">
        <f t="shared" si="113"/>
        <v/>
      </c>
      <c r="R2416" s="90" t="str">
        <f>IFERROR(N2416*'Emission Factors'!C$14+O2416*'Emission Factors'!C$21,"")</f>
        <v/>
      </c>
      <c r="S2416" s="90" t="str">
        <f>IFERROR(N2416*'Emission Factors'!C$15+O2416*'Emission Factors'!C$22,"")</f>
        <v/>
      </c>
      <c r="T2416" s="90" t="str">
        <f>IFERROR(N2416*'Emission Factors'!C$16+O2416*'Emission Factors'!C$23,"")</f>
        <v/>
      </c>
      <c r="U2416" s="28" t="str">
        <f>IFERROR(IF(K2416="Residential",N2416*'Emission Factors'!$C$17+O2416*'Emission Factors'!$C$24,N2416*'Emission Factors'!$C$18+O2416*'Emission Factors'!$C$25),"")</f>
        <v/>
      </c>
    </row>
    <row r="2417" spans="2:21" ht="15" customHeight="1" x14ac:dyDescent="0.35">
      <c r="B2417" s="92"/>
      <c r="C2417" s="86"/>
      <c r="D2417" s="63"/>
      <c r="E2417" s="86"/>
      <c r="F2417" s="86"/>
      <c r="G2417" s="86"/>
      <c r="H2417" s="87"/>
      <c r="I2417" s="88"/>
      <c r="J2417" s="64"/>
      <c r="K2417" s="64"/>
      <c r="L2417" s="79" t="str">
        <f>IF(E2417+F2417+G2417=0,"",E2417*'Emission Factors'!C$26+F2417*'Emission Factors'!C$28+G2417*'Emission Factors'!$C$30)</f>
        <v/>
      </c>
      <c r="M2417" s="79" t="str">
        <f>IF(E2417+F2417+G2417=0,"",E2417*'Emission Factors'!C$27+F2417*'Emission Factors'!C$29+G2417*'Emission Factors'!$C$31)</f>
        <v/>
      </c>
      <c r="N2417" s="79" t="str">
        <f t="shared" si="111"/>
        <v/>
      </c>
      <c r="O2417" s="79" t="str">
        <f t="shared" si="112"/>
        <v/>
      </c>
      <c r="P2417" s="79" t="str">
        <f>IFERROR(N2417*'Emission Factors'!C$13+O2417*'Emission Factors'!C$20,"")</f>
        <v/>
      </c>
      <c r="Q2417" s="89" t="str">
        <f t="shared" si="113"/>
        <v/>
      </c>
      <c r="R2417" s="90" t="str">
        <f>IFERROR(N2417*'Emission Factors'!C$14+O2417*'Emission Factors'!C$21,"")</f>
        <v/>
      </c>
      <c r="S2417" s="90" t="str">
        <f>IFERROR(N2417*'Emission Factors'!C$15+O2417*'Emission Factors'!C$22,"")</f>
        <v/>
      </c>
      <c r="T2417" s="90" t="str">
        <f>IFERROR(N2417*'Emission Factors'!C$16+O2417*'Emission Factors'!C$23,"")</f>
        <v/>
      </c>
      <c r="U2417" s="28" t="str">
        <f>IFERROR(IF(K2417="Residential",N2417*'Emission Factors'!$C$17+O2417*'Emission Factors'!$C$24,N2417*'Emission Factors'!$C$18+O2417*'Emission Factors'!$C$25),"")</f>
        <v/>
      </c>
    </row>
    <row r="2418" spans="2:21" ht="15" customHeight="1" x14ac:dyDescent="0.35">
      <c r="B2418" s="92"/>
      <c r="C2418" s="86"/>
      <c r="D2418" s="62"/>
      <c r="E2418" s="86"/>
      <c r="F2418" s="86"/>
      <c r="G2418" s="86"/>
      <c r="H2418" s="87"/>
      <c r="I2418" s="88"/>
      <c r="J2418" s="64"/>
      <c r="K2418" s="64"/>
      <c r="L2418" s="79" t="str">
        <f>IF(E2418+F2418+G2418=0,"",E2418*'Emission Factors'!C$26+F2418*'Emission Factors'!C$28+G2418*'Emission Factors'!$C$30)</f>
        <v/>
      </c>
      <c r="M2418" s="79" t="str">
        <f>IF(E2418+F2418+G2418=0,"",E2418*'Emission Factors'!C$27+F2418*'Emission Factors'!C$29+G2418*'Emission Factors'!$C$31)</f>
        <v/>
      </c>
      <c r="N2418" s="79" t="str">
        <f t="shared" si="111"/>
        <v/>
      </c>
      <c r="O2418" s="79" t="str">
        <f t="shared" si="112"/>
        <v/>
      </c>
      <c r="P2418" s="79" t="str">
        <f>IFERROR(N2418*'Emission Factors'!C$13+O2418*'Emission Factors'!C$20,"")</f>
        <v/>
      </c>
      <c r="Q2418" s="89" t="str">
        <f t="shared" si="113"/>
        <v/>
      </c>
      <c r="R2418" s="90" t="str">
        <f>IFERROR(N2418*'Emission Factors'!C$14+O2418*'Emission Factors'!C$21,"")</f>
        <v/>
      </c>
      <c r="S2418" s="90" t="str">
        <f>IFERROR(N2418*'Emission Factors'!C$15+O2418*'Emission Factors'!C$22,"")</f>
        <v/>
      </c>
      <c r="T2418" s="90" t="str">
        <f>IFERROR(N2418*'Emission Factors'!C$16+O2418*'Emission Factors'!C$23,"")</f>
        <v/>
      </c>
      <c r="U2418" s="28" t="str">
        <f>IFERROR(IF(K2418="Residential",N2418*'Emission Factors'!$C$17+O2418*'Emission Factors'!$C$24,N2418*'Emission Factors'!$C$18+O2418*'Emission Factors'!$C$25),"")</f>
        <v/>
      </c>
    </row>
    <row r="2419" spans="2:21" ht="15" customHeight="1" x14ac:dyDescent="0.35">
      <c r="B2419" s="92"/>
      <c r="C2419" s="86"/>
      <c r="D2419" s="62"/>
      <c r="E2419" s="86"/>
      <c r="F2419" s="86"/>
      <c r="G2419" s="86"/>
      <c r="H2419" s="87"/>
      <c r="I2419" s="88"/>
      <c r="J2419" s="64"/>
      <c r="K2419" s="64"/>
      <c r="L2419" s="79" t="str">
        <f>IF(E2419+F2419+G2419=0,"",E2419*'Emission Factors'!C$26+F2419*'Emission Factors'!C$28+G2419*'Emission Factors'!$C$30)</f>
        <v/>
      </c>
      <c r="M2419" s="79" t="str">
        <f>IF(E2419+F2419+G2419=0,"",E2419*'Emission Factors'!C$27+F2419*'Emission Factors'!C$29+G2419*'Emission Factors'!$C$31)</f>
        <v/>
      </c>
      <c r="N2419" s="79" t="str">
        <f t="shared" si="111"/>
        <v/>
      </c>
      <c r="O2419" s="79" t="str">
        <f t="shared" si="112"/>
        <v/>
      </c>
      <c r="P2419" s="79" t="str">
        <f>IFERROR(N2419*'Emission Factors'!C$13+O2419*'Emission Factors'!C$20,"")</f>
        <v/>
      </c>
      <c r="Q2419" s="89" t="str">
        <f t="shared" si="113"/>
        <v/>
      </c>
      <c r="R2419" s="90" t="str">
        <f>IFERROR(N2419*'Emission Factors'!C$14+O2419*'Emission Factors'!C$21,"")</f>
        <v/>
      </c>
      <c r="S2419" s="90" t="str">
        <f>IFERROR(N2419*'Emission Factors'!C$15+O2419*'Emission Factors'!C$22,"")</f>
        <v/>
      </c>
      <c r="T2419" s="90" t="str">
        <f>IFERROR(N2419*'Emission Factors'!C$16+O2419*'Emission Factors'!C$23,"")</f>
        <v/>
      </c>
      <c r="U2419" s="28" t="str">
        <f>IFERROR(IF(K2419="Residential",N2419*'Emission Factors'!$C$17+O2419*'Emission Factors'!$C$24,N2419*'Emission Factors'!$C$18+O2419*'Emission Factors'!$C$25),"")</f>
        <v/>
      </c>
    </row>
    <row r="2420" spans="2:21" ht="15" customHeight="1" x14ac:dyDescent="0.35">
      <c r="B2420" s="92"/>
      <c r="C2420" s="86"/>
      <c r="D2420" s="62"/>
      <c r="E2420" s="86"/>
      <c r="F2420" s="86"/>
      <c r="G2420" s="86"/>
      <c r="H2420" s="87"/>
      <c r="I2420" s="88"/>
      <c r="J2420" s="64"/>
      <c r="K2420" s="64"/>
      <c r="L2420" s="79" t="str">
        <f>IF(E2420+F2420+G2420=0,"",E2420*'Emission Factors'!C$26+F2420*'Emission Factors'!C$28+G2420*'Emission Factors'!$C$30)</f>
        <v/>
      </c>
      <c r="M2420" s="79" t="str">
        <f>IF(E2420+F2420+G2420=0,"",E2420*'Emission Factors'!C$27+F2420*'Emission Factors'!C$29+G2420*'Emission Factors'!$C$31)</f>
        <v/>
      </c>
      <c r="N2420" s="79" t="str">
        <f t="shared" si="111"/>
        <v/>
      </c>
      <c r="O2420" s="79" t="str">
        <f t="shared" si="112"/>
        <v/>
      </c>
      <c r="P2420" s="79" t="str">
        <f>IFERROR(N2420*'Emission Factors'!C$13+O2420*'Emission Factors'!C$20,"")</f>
        <v/>
      </c>
      <c r="Q2420" s="89" t="str">
        <f t="shared" si="113"/>
        <v/>
      </c>
      <c r="R2420" s="90" t="str">
        <f>IFERROR(N2420*'Emission Factors'!C$14+O2420*'Emission Factors'!C$21,"")</f>
        <v/>
      </c>
      <c r="S2420" s="90" t="str">
        <f>IFERROR(N2420*'Emission Factors'!C$15+O2420*'Emission Factors'!C$22,"")</f>
        <v/>
      </c>
      <c r="T2420" s="90" t="str">
        <f>IFERROR(N2420*'Emission Factors'!C$16+O2420*'Emission Factors'!C$23,"")</f>
        <v/>
      </c>
      <c r="U2420" s="28" t="str">
        <f>IFERROR(IF(K2420="Residential",N2420*'Emission Factors'!$C$17+O2420*'Emission Factors'!$C$24,N2420*'Emission Factors'!$C$18+O2420*'Emission Factors'!$C$25),"")</f>
        <v/>
      </c>
    </row>
    <row r="2421" spans="2:21" ht="15" customHeight="1" x14ac:dyDescent="0.35">
      <c r="B2421" s="92"/>
      <c r="C2421" s="86"/>
      <c r="D2421" s="62"/>
      <c r="E2421" s="86"/>
      <c r="F2421" s="86"/>
      <c r="G2421" s="86"/>
      <c r="H2421" s="87"/>
      <c r="I2421" s="88"/>
      <c r="J2421" s="64"/>
      <c r="K2421" s="64"/>
      <c r="L2421" s="79" t="str">
        <f>IF(E2421+F2421+G2421=0,"",E2421*'Emission Factors'!C$26+F2421*'Emission Factors'!C$28+G2421*'Emission Factors'!$C$30)</f>
        <v/>
      </c>
      <c r="M2421" s="79" t="str">
        <f>IF(E2421+F2421+G2421=0,"",E2421*'Emission Factors'!C$27+F2421*'Emission Factors'!C$29+G2421*'Emission Factors'!$C$31)</f>
        <v/>
      </c>
      <c r="N2421" s="79" t="str">
        <f t="shared" si="111"/>
        <v/>
      </c>
      <c r="O2421" s="79" t="str">
        <f t="shared" si="112"/>
        <v/>
      </c>
      <c r="P2421" s="79" t="str">
        <f>IFERROR(N2421*'Emission Factors'!C$13+O2421*'Emission Factors'!C$20,"")</f>
        <v/>
      </c>
      <c r="Q2421" s="89" t="str">
        <f t="shared" si="113"/>
        <v/>
      </c>
      <c r="R2421" s="90" t="str">
        <f>IFERROR(N2421*'Emission Factors'!C$14+O2421*'Emission Factors'!C$21,"")</f>
        <v/>
      </c>
      <c r="S2421" s="90" t="str">
        <f>IFERROR(N2421*'Emission Factors'!C$15+O2421*'Emission Factors'!C$22,"")</f>
        <v/>
      </c>
      <c r="T2421" s="90" t="str">
        <f>IFERROR(N2421*'Emission Factors'!C$16+O2421*'Emission Factors'!C$23,"")</f>
        <v/>
      </c>
      <c r="U2421" s="28" t="str">
        <f>IFERROR(IF(K2421="Residential",N2421*'Emission Factors'!$C$17+O2421*'Emission Factors'!$C$24,N2421*'Emission Factors'!$C$18+O2421*'Emission Factors'!$C$25),"")</f>
        <v/>
      </c>
    </row>
    <row r="2422" spans="2:21" ht="15" customHeight="1" x14ac:dyDescent="0.35">
      <c r="B2422" s="92"/>
      <c r="C2422" s="86"/>
      <c r="D2422" s="63"/>
      <c r="E2422" s="86"/>
      <c r="F2422" s="86"/>
      <c r="G2422" s="86"/>
      <c r="H2422" s="87"/>
      <c r="I2422" s="88"/>
      <c r="J2422" s="64"/>
      <c r="K2422" s="64"/>
      <c r="L2422" s="79" t="str">
        <f>IF(E2422+F2422+G2422=0,"",E2422*'Emission Factors'!C$26+F2422*'Emission Factors'!C$28+G2422*'Emission Factors'!$C$30)</f>
        <v/>
      </c>
      <c r="M2422" s="79" t="str">
        <f>IF(E2422+F2422+G2422=0,"",E2422*'Emission Factors'!C$27+F2422*'Emission Factors'!C$29+G2422*'Emission Factors'!$C$31)</f>
        <v/>
      </c>
      <c r="N2422" s="79" t="str">
        <f t="shared" si="111"/>
        <v/>
      </c>
      <c r="O2422" s="79" t="str">
        <f t="shared" si="112"/>
        <v/>
      </c>
      <c r="P2422" s="79" t="str">
        <f>IFERROR(N2422*'Emission Factors'!C$13+O2422*'Emission Factors'!C$20,"")</f>
        <v/>
      </c>
      <c r="Q2422" s="89" t="str">
        <f t="shared" si="113"/>
        <v/>
      </c>
      <c r="R2422" s="90" t="str">
        <f>IFERROR(N2422*'Emission Factors'!C$14+O2422*'Emission Factors'!C$21,"")</f>
        <v/>
      </c>
      <c r="S2422" s="90" t="str">
        <f>IFERROR(N2422*'Emission Factors'!C$15+O2422*'Emission Factors'!C$22,"")</f>
        <v/>
      </c>
      <c r="T2422" s="90" t="str">
        <f>IFERROR(N2422*'Emission Factors'!C$16+O2422*'Emission Factors'!C$23,"")</f>
        <v/>
      </c>
      <c r="U2422" s="28" t="str">
        <f>IFERROR(IF(K2422="Residential",N2422*'Emission Factors'!$C$17+O2422*'Emission Factors'!$C$24,N2422*'Emission Factors'!$C$18+O2422*'Emission Factors'!$C$25),"")</f>
        <v/>
      </c>
    </row>
    <row r="2423" spans="2:21" ht="15" customHeight="1" x14ac:dyDescent="0.35">
      <c r="B2423" s="92"/>
      <c r="C2423" s="86"/>
      <c r="D2423" s="62"/>
      <c r="E2423" s="86"/>
      <c r="F2423" s="86"/>
      <c r="G2423" s="86"/>
      <c r="H2423" s="87"/>
      <c r="I2423" s="88"/>
      <c r="J2423" s="64"/>
      <c r="K2423" s="64"/>
      <c r="L2423" s="79" t="str">
        <f>IF(E2423+F2423+G2423=0,"",E2423*'Emission Factors'!C$26+F2423*'Emission Factors'!C$28+G2423*'Emission Factors'!$C$30)</f>
        <v/>
      </c>
      <c r="M2423" s="79" t="str">
        <f>IF(E2423+F2423+G2423=0,"",E2423*'Emission Factors'!C$27+F2423*'Emission Factors'!C$29+G2423*'Emission Factors'!$C$31)</f>
        <v/>
      </c>
      <c r="N2423" s="79" t="str">
        <f t="shared" si="111"/>
        <v/>
      </c>
      <c r="O2423" s="79" t="str">
        <f t="shared" si="112"/>
        <v/>
      </c>
      <c r="P2423" s="79" t="str">
        <f>IFERROR(N2423*'Emission Factors'!C$13+O2423*'Emission Factors'!C$20,"")</f>
        <v/>
      </c>
      <c r="Q2423" s="89" t="str">
        <f t="shared" si="113"/>
        <v/>
      </c>
      <c r="R2423" s="90" t="str">
        <f>IFERROR(N2423*'Emission Factors'!C$14+O2423*'Emission Factors'!C$21,"")</f>
        <v/>
      </c>
      <c r="S2423" s="90" t="str">
        <f>IFERROR(N2423*'Emission Factors'!C$15+O2423*'Emission Factors'!C$22,"")</f>
        <v/>
      </c>
      <c r="T2423" s="90" t="str">
        <f>IFERROR(N2423*'Emission Factors'!C$16+O2423*'Emission Factors'!C$23,"")</f>
        <v/>
      </c>
      <c r="U2423" s="28" t="str">
        <f>IFERROR(IF(K2423="Residential",N2423*'Emission Factors'!$C$17+O2423*'Emission Factors'!$C$24,N2423*'Emission Factors'!$C$18+O2423*'Emission Factors'!$C$25),"")</f>
        <v/>
      </c>
    </row>
    <row r="2424" spans="2:21" ht="15" customHeight="1" x14ac:dyDescent="0.35">
      <c r="B2424" s="92"/>
      <c r="C2424" s="86"/>
      <c r="D2424" s="62"/>
      <c r="E2424" s="86"/>
      <c r="F2424" s="86"/>
      <c r="G2424" s="86"/>
      <c r="H2424" s="87"/>
      <c r="I2424" s="88"/>
      <c r="J2424" s="64"/>
      <c r="K2424" s="64"/>
      <c r="L2424" s="79" t="str">
        <f>IF(E2424+F2424+G2424=0,"",E2424*'Emission Factors'!C$26+F2424*'Emission Factors'!C$28+G2424*'Emission Factors'!$C$30)</f>
        <v/>
      </c>
      <c r="M2424" s="79" t="str">
        <f>IF(E2424+F2424+G2424=0,"",E2424*'Emission Factors'!C$27+F2424*'Emission Factors'!C$29+G2424*'Emission Factors'!$C$31)</f>
        <v/>
      </c>
      <c r="N2424" s="79" t="str">
        <f t="shared" si="111"/>
        <v/>
      </c>
      <c r="O2424" s="79" t="str">
        <f t="shared" si="112"/>
        <v/>
      </c>
      <c r="P2424" s="79" t="str">
        <f>IFERROR(N2424*'Emission Factors'!C$13+O2424*'Emission Factors'!C$20,"")</f>
        <v/>
      </c>
      <c r="Q2424" s="89" t="str">
        <f t="shared" si="113"/>
        <v/>
      </c>
      <c r="R2424" s="90" t="str">
        <f>IFERROR(N2424*'Emission Factors'!C$14+O2424*'Emission Factors'!C$21,"")</f>
        <v/>
      </c>
      <c r="S2424" s="90" t="str">
        <f>IFERROR(N2424*'Emission Factors'!C$15+O2424*'Emission Factors'!C$22,"")</f>
        <v/>
      </c>
      <c r="T2424" s="90" t="str">
        <f>IFERROR(N2424*'Emission Factors'!C$16+O2424*'Emission Factors'!C$23,"")</f>
        <v/>
      </c>
      <c r="U2424" s="28" t="str">
        <f>IFERROR(IF(K2424="Residential",N2424*'Emission Factors'!$C$17+O2424*'Emission Factors'!$C$24,N2424*'Emission Factors'!$C$18+O2424*'Emission Factors'!$C$25),"")</f>
        <v/>
      </c>
    </row>
    <row r="2425" spans="2:21" ht="15" customHeight="1" x14ac:dyDescent="0.35">
      <c r="B2425" s="92"/>
      <c r="C2425" s="86"/>
      <c r="D2425" s="62"/>
      <c r="E2425" s="86"/>
      <c r="F2425" s="86"/>
      <c r="G2425" s="86"/>
      <c r="H2425" s="87"/>
      <c r="I2425" s="88"/>
      <c r="J2425" s="64"/>
      <c r="K2425" s="64"/>
      <c r="L2425" s="79" t="str">
        <f>IF(E2425+F2425+G2425=0,"",E2425*'Emission Factors'!C$26+F2425*'Emission Factors'!C$28+G2425*'Emission Factors'!$C$30)</f>
        <v/>
      </c>
      <c r="M2425" s="79" t="str">
        <f>IF(E2425+F2425+G2425=0,"",E2425*'Emission Factors'!C$27+F2425*'Emission Factors'!C$29+G2425*'Emission Factors'!$C$31)</f>
        <v/>
      </c>
      <c r="N2425" s="79" t="str">
        <f t="shared" si="111"/>
        <v/>
      </c>
      <c r="O2425" s="79" t="str">
        <f t="shared" si="112"/>
        <v/>
      </c>
      <c r="P2425" s="79" t="str">
        <f>IFERROR(N2425*'Emission Factors'!C$13+O2425*'Emission Factors'!C$20,"")</f>
        <v/>
      </c>
      <c r="Q2425" s="89" t="str">
        <f t="shared" si="113"/>
        <v/>
      </c>
      <c r="R2425" s="90" t="str">
        <f>IFERROR(N2425*'Emission Factors'!C$14+O2425*'Emission Factors'!C$21,"")</f>
        <v/>
      </c>
      <c r="S2425" s="90" t="str">
        <f>IFERROR(N2425*'Emission Factors'!C$15+O2425*'Emission Factors'!C$22,"")</f>
        <v/>
      </c>
      <c r="T2425" s="90" t="str">
        <f>IFERROR(N2425*'Emission Factors'!C$16+O2425*'Emission Factors'!C$23,"")</f>
        <v/>
      </c>
      <c r="U2425" s="28" t="str">
        <f>IFERROR(IF(K2425="Residential",N2425*'Emission Factors'!$C$17+O2425*'Emission Factors'!$C$24,N2425*'Emission Factors'!$C$18+O2425*'Emission Factors'!$C$25),"")</f>
        <v/>
      </c>
    </row>
    <row r="2426" spans="2:21" ht="15" customHeight="1" x14ac:dyDescent="0.35">
      <c r="B2426" s="92"/>
      <c r="C2426" s="86"/>
      <c r="D2426" s="62"/>
      <c r="E2426" s="86"/>
      <c r="F2426" s="86"/>
      <c r="G2426" s="86"/>
      <c r="H2426" s="87"/>
      <c r="I2426" s="88"/>
      <c r="J2426" s="64"/>
      <c r="K2426" s="64"/>
      <c r="L2426" s="79" t="str">
        <f>IF(E2426+F2426+G2426=0,"",E2426*'Emission Factors'!C$26+F2426*'Emission Factors'!C$28+G2426*'Emission Factors'!$C$30)</f>
        <v/>
      </c>
      <c r="M2426" s="79" t="str">
        <f>IF(E2426+F2426+G2426=0,"",E2426*'Emission Factors'!C$27+F2426*'Emission Factors'!C$29+G2426*'Emission Factors'!$C$31)</f>
        <v/>
      </c>
      <c r="N2426" s="79" t="str">
        <f t="shared" si="111"/>
        <v/>
      </c>
      <c r="O2426" s="79" t="str">
        <f t="shared" si="112"/>
        <v/>
      </c>
      <c r="P2426" s="79" t="str">
        <f>IFERROR(N2426*'Emission Factors'!C$13+O2426*'Emission Factors'!C$20,"")</f>
        <v/>
      </c>
      <c r="Q2426" s="89" t="str">
        <f t="shared" si="113"/>
        <v/>
      </c>
      <c r="R2426" s="90" t="str">
        <f>IFERROR(N2426*'Emission Factors'!C$14+O2426*'Emission Factors'!C$21,"")</f>
        <v/>
      </c>
      <c r="S2426" s="90" t="str">
        <f>IFERROR(N2426*'Emission Factors'!C$15+O2426*'Emission Factors'!C$22,"")</f>
        <v/>
      </c>
      <c r="T2426" s="90" t="str">
        <f>IFERROR(N2426*'Emission Factors'!C$16+O2426*'Emission Factors'!C$23,"")</f>
        <v/>
      </c>
      <c r="U2426" s="28" t="str">
        <f>IFERROR(IF(K2426="Residential",N2426*'Emission Factors'!$C$17+O2426*'Emission Factors'!$C$24,N2426*'Emission Factors'!$C$18+O2426*'Emission Factors'!$C$25),"")</f>
        <v/>
      </c>
    </row>
    <row r="2427" spans="2:21" ht="15" customHeight="1" x14ac:dyDescent="0.35">
      <c r="B2427" s="92"/>
      <c r="C2427" s="86"/>
      <c r="D2427" s="63"/>
      <c r="E2427" s="86"/>
      <c r="F2427" s="86"/>
      <c r="G2427" s="86"/>
      <c r="H2427" s="87"/>
      <c r="I2427" s="88"/>
      <c r="J2427" s="64"/>
      <c r="K2427" s="64"/>
      <c r="L2427" s="79" t="str">
        <f>IF(E2427+F2427+G2427=0,"",E2427*'Emission Factors'!C$26+F2427*'Emission Factors'!C$28+G2427*'Emission Factors'!$C$30)</f>
        <v/>
      </c>
      <c r="M2427" s="79" t="str">
        <f>IF(E2427+F2427+G2427=0,"",E2427*'Emission Factors'!C$27+F2427*'Emission Factors'!C$29+G2427*'Emission Factors'!$C$31)</f>
        <v/>
      </c>
      <c r="N2427" s="79" t="str">
        <f t="shared" si="111"/>
        <v/>
      </c>
      <c r="O2427" s="79" t="str">
        <f t="shared" si="112"/>
        <v/>
      </c>
      <c r="P2427" s="79" t="str">
        <f>IFERROR(N2427*'Emission Factors'!C$13+O2427*'Emission Factors'!C$20,"")</f>
        <v/>
      </c>
      <c r="Q2427" s="89" t="str">
        <f t="shared" si="113"/>
        <v/>
      </c>
      <c r="R2427" s="90" t="str">
        <f>IFERROR(N2427*'Emission Factors'!C$14+O2427*'Emission Factors'!C$21,"")</f>
        <v/>
      </c>
      <c r="S2427" s="90" t="str">
        <f>IFERROR(N2427*'Emission Factors'!C$15+O2427*'Emission Factors'!C$22,"")</f>
        <v/>
      </c>
      <c r="T2427" s="90" t="str">
        <f>IFERROR(N2427*'Emission Factors'!C$16+O2427*'Emission Factors'!C$23,"")</f>
        <v/>
      </c>
      <c r="U2427" s="28" t="str">
        <f>IFERROR(IF(K2427="Residential",N2427*'Emission Factors'!$C$17+O2427*'Emission Factors'!$C$24,N2427*'Emission Factors'!$C$18+O2427*'Emission Factors'!$C$25),"")</f>
        <v/>
      </c>
    </row>
    <row r="2428" spans="2:21" ht="15" customHeight="1" x14ac:dyDescent="0.35">
      <c r="B2428" s="92"/>
      <c r="C2428" s="86"/>
      <c r="D2428" s="62"/>
      <c r="E2428" s="86"/>
      <c r="F2428" s="86"/>
      <c r="G2428" s="86"/>
      <c r="H2428" s="87"/>
      <c r="I2428" s="88"/>
      <c r="J2428" s="64"/>
      <c r="K2428" s="64"/>
      <c r="L2428" s="79" t="str">
        <f>IF(E2428+F2428+G2428=0,"",E2428*'Emission Factors'!C$26+F2428*'Emission Factors'!C$28+G2428*'Emission Factors'!$C$30)</f>
        <v/>
      </c>
      <c r="M2428" s="79" t="str">
        <f>IF(E2428+F2428+G2428=0,"",E2428*'Emission Factors'!C$27+F2428*'Emission Factors'!C$29+G2428*'Emission Factors'!$C$31)</f>
        <v/>
      </c>
      <c r="N2428" s="79" t="str">
        <f t="shared" si="111"/>
        <v/>
      </c>
      <c r="O2428" s="79" t="str">
        <f t="shared" si="112"/>
        <v/>
      </c>
      <c r="P2428" s="79" t="str">
        <f>IFERROR(N2428*'Emission Factors'!C$13+O2428*'Emission Factors'!C$20,"")</f>
        <v/>
      </c>
      <c r="Q2428" s="89" t="str">
        <f t="shared" si="113"/>
        <v/>
      </c>
      <c r="R2428" s="90" t="str">
        <f>IFERROR(N2428*'Emission Factors'!C$14+O2428*'Emission Factors'!C$21,"")</f>
        <v/>
      </c>
      <c r="S2428" s="90" t="str">
        <f>IFERROR(N2428*'Emission Factors'!C$15+O2428*'Emission Factors'!C$22,"")</f>
        <v/>
      </c>
      <c r="T2428" s="90" t="str">
        <f>IFERROR(N2428*'Emission Factors'!C$16+O2428*'Emission Factors'!C$23,"")</f>
        <v/>
      </c>
      <c r="U2428" s="28" t="str">
        <f>IFERROR(IF(K2428="Residential",N2428*'Emission Factors'!$C$17+O2428*'Emission Factors'!$C$24,N2428*'Emission Factors'!$C$18+O2428*'Emission Factors'!$C$25),"")</f>
        <v/>
      </c>
    </row>
    <row r="2429" spans="2:21" ht="15" customHeight="1" x14ac:dyDescent="0.35">
      <c r="B2429" s="92"/>
      <c r="C2429" s="86"/>
      <c r="D2429" s="62"/>
      <c r="E2429" s="86"/>
      <c r="F2429" s="86"/>
      <c r="G2429" s="86"/>
      <c r="H2429" s="87"/>
      <c r="I2429" s="88"/>
      <c r="J2429" s="64"/>
      <c r="K2429" s="64"/>
      <c r="L2429" s="79" t="str">
        <f>IF(E2429+F2429+G2429=0,"",E2429*'Emission Factors'!C$26+F2429*'Emission Factors'!C$28+G2429*'Emission Factors'!$C$30)</f>
        <v/>
      </c>
      <c r="M2429" s="79" t="str">
        <f>IF(E2429+F2429+G2429=0,"",E2429*'Emission Factors'!C$27+F2429*'Emission Factors'!C$29+G2429*'Emission Factors'!$C$31)</f>
        <v/>
      </c>
      <c r="N2429" s="79" t="str">
        <f t="shared" si="111"/>
        <v/>
      </c>
      <c r="O2429" s="79" t="str">
        <f t="shared" si="112"/>
        <v/>
      </c>
      <c r="P2429" s="79" t="str">
        <f>IFERROR(N2429*'Emission Factors'!C$13+O2429*'Emission Factors'!C$20,"")</f>
        <v/>
      </c>
      <c r="Q2429" s="89" t="str">
        <f t="shared" si="113"/>
        <v/>
      </c>
      <c r="R2429" s="90" t="str">
        <f>IFERROR(N2429*'Emission Factors'!C$14+O2429*'Emission Factors'!C$21,"")</f>
        <v/>
      </c>
      <c r="S2429" s="90" t="str">
        <f>IFERROR(N2429*'Emission Factors'!C$15+O2429*'Emission Factors'!C$22,"")</f>
        <v/>
      </c>
      <c r="T2429" s="90" t="str">
        <f>IFERROR(N2429*'Emission Factors'!C$16+O2429*'Emission Factors'!C$23,"")</f>
        <v/>
      </c>
      <c r="U2429" s="28" t="str">
        <f>IFERROR(IF(K2429="Residential",N2429*'Emission Factors'!$C$17+O2429*'Emission Factors'!$C$24,N2429*'Emission Factors'!$C$18+O2429*'Emission Factors'!$C$25),"")</f>
        <v/>
      </c>
    </row>
    <row r="2430" spans="2:21" ht="15" customHeight="1" x14ac:dyDescent="0.35">
      <c r="B2430" s="92"/>
      <c r="C2430" s="86"/>
      <c r="D2430" s="62"/>
      <c r="E2430" s="86"/>
      <c r="F2430" s="86"/>
      <c r="G2430" s="86"/>
      <c r="H2430" s="87"/>
      <c r="I2430" s="88"/>
      <c r="J2430" s="64"/>
      <c r="K2430" s="64"/>
      <c r="L2430" s="79" t="str">
        <f>IF(E2430+F2430+G2430=0,"",E2430*'Emission Factors'!C$26+F2430*'Emission Factors'!C$28+G2430*'Emission Factors'!$C$30)</f>
        <v/>
      </c>
      <c r="M2430" s="79" t="str">
        <f>IF(E2430+F2430+G2430=0,"",E2430*'Emission Factors'!C$27+F2430*'Emission Factors'!C$29+G2430*'Emission Factors'!$C$31)</f>
        <v/>
      </c>
      <c r="N2430" s="79" t="str">
        <f t="shared" si="111"/>
        <v/>
      </c>
      <c r="O2430" s="79" t="str">
        <f t="shared" si="112"/>
        <v/>
      </c>
      <c r="P2430" s="79" t="str">
        <f>IFERROR(N2430*'Emission Factors'!C$13+O2430*'Emission Factors'!C$20,"")</f>
        <v/>
      </c>
      <c r="Q2430" s="89" t="str">
        <f t="shared" si="113"/>
        <v/>
      </c>
      <c r="R2430" s="90" t="str">
        <f>IFERROR(N2430*'Emission Factors'!C$14+O2430*'Emission Factors'!C$21,"")</f>
        <v/>
      </c>
      <c r="S2430" s="90" t="str">
        <f>IFERROR(N2430*'Emission Factors'!C$15+O2430*'Emission Factors'!C$22,"")</f>
        <v/>
      </c>
      <c r="T2430" s="90" t="str">
        <f>IFERROR(N2430*'Emission Factors'!C$16+O2430*'Emission Factors'!C$23,"")</f>
        <v/>
      </c>
      <c r="U2430" s="28" t="str">
        <f>IFERROR(IF(K2430="Residential",N2430*'Emission Factors'!$C$17+O2430*'Emission Factors'!$C$24,N2430*'Emission Factors'!$C$18+O2430*'Emission Factors'!$C$25),"")</f>
        <v/>
      </c>
    </row>
    <row r="2431" spans="2:21" ht="15" customHeight="1" x14ac:dyDescent="0.35">
      <c r="B2431" s="92"/>
      <c r="C2431" s="86"/>
      <c r="D2431" s="62"/>
      <c r="E2431" s="86"/>
      <c r="F2431" s="86"/>
      <c r="G2431" s="86"/>
      <c r="H2431" s="87"/>
      <c r="I2431" s="88"/>
      <c r="J2431" s="64"/>
      <c r="K2431" s="64"/>
      <c r="L2431" s="79" t="str">
        <f>IF(E2431+F2431+G2431=0,"",E2431*'Emission Factors'!C$26+F2431*'Emission Factors'!C$28+G2431*'Emission Factors'!$C$30)</f>
        <v/>
      </c>
      <c r="M2431" s="79" t="str">
        <f>IF(E2431+F2431+G2431=0,"",E2431*'Emission Factors'!C$27+F2431*'Emission Factors'!C$29+G2431*'Emission Factors'!$C$31)</f>
        <v/>
      </c>
      <c r="N2431" s="79" t="str">
        <f t="shared" si="111"/>
        <v/>
      </c>
      <c r="O2431" s="79" t="str">
        <f t="shared" si="112"/>
        <v/>
      </c>
      <c r="P2431" s="79" t="str">
        <f>IFERROR(N2431*'Emission Factors'!C$13+O2431*'Emission Factors'!C$20,"")</f>
        <v/>
      </c>
      <c r="Q2431" s="89" t="str">
        <f t="shared" si="113"/>
        <v/>
      </c>
      <c r="R2431" s="90" t="str">
        <f>IFERROR(N2431*'Emission Factors'!C$14+O2431*'Emission Factors'!C$21,"")</f>
        <v/>
      </c>
      <c r="S2431" s="90" t="str">
        <f>IFERROR(N2431*'Emission Factors'!C$15+O2431*'Emission Factors'!C$22,"")</f>
        <v/>
      </c>
      <c r="T2431" s="90" t="str">
        <f>IFERROR(N2431*'Emission Factors'!C$16+O2431*'Emission Factors'!C$23,"")</f>
        <v/>
      </c>
      <c r="U2431" s="28" t="str">
        <f>IFERROR(IF(K2431="Residential",N2431*'Emission Factors'!$C$17+O2431*'Emission Factors'!$C$24,N2431*'Emission Factors'!$C$18+O2431*'Emission Factors'!$C$25),"")</f>
        <v/>
      </c>
    </row>
    <row r="2432" spans="2:21" ht="15" customHeight="1" x14ac:dyDescent="0.35">
      <c r="B2432" s="92"/>
      <c r="C2432" s="86"/>
      <c r="D2432" s="63"/>
      <c r="E2432" s="86"/>
      <c r="F2432" s="86"/>
      <c r="G2432" s="86"/>
      <c r="H2432" s="87"/>
      <c r="I2432" s="88"/>
      <c r="J2432" s="64"/>
      <c r="K2432" s="64"/>
      <c r="L2432" s="79" t="str">
        <f>IF(E2432+F2432+G2432=0,"",E2432*'Emission Factors'!C$26+F2432*'Emission Factors'!C$28+G2432*'Emission Factors'!$C$30)</f>
        <v/>
      </c>
      <c r="M2432" s="79" t="str">
        <f>IF(E2432+F2432+G2432=0,"",E2432*'Emission Factors'!C$27+F2432*'Emission Factors'!C$29+G2432*'Emission Factors'!$C$31)</f>
        <v/>
      </c>
      <c r="N2432" s="79" t="str">
        <f t="shared" si="111"/>
        <v/>
      </c>
      <c r="O2432" s="79" t="str">
        <f t="shared" si="112"/>
        <v/>
      </c>
      <c r="P2432" s="79" t="str">
        <f>IFERROR(N2432*'Emission Factors'!C$13+O2432*'Emission Factors'!C$20,"")</f>
        <v/>
      </c>
      <c r="Q2432" s="89" t="str">
        <f t="shared" si="113"/>
        <v/>
      </c>
      <c r="R2432" s="90" t="str">
        <f>IFERROR(N2432*'Emission Factors'!C$14+O2432*'Emission Factors'!C$21,"")</f>
        <v/>
      </c>
      <c r="S2432" s="90" t="str">
        <f>IFERROR(N2432*'Emission Factors'!C$15+O2432*'Emission Factors'!C$22,"")</f>
        <v/>
      </c>
      <c r="T2432" s="90" t="str">
        <f>IFERROR(N2432*'Emission Factors'!C$16+O2432*'Emission Factors'!C$23,"")</f>
        <v/>
      </c>
      <c r="U2432" s="28" t="str">
        <f>IFERROR(IF(K2432="Residential",N2432*'Emission Factors'!$C$17+O2432*'Emission Factors'!$C$24,N2432*'Emission Factors'!$C$18+O2432*'Emission Factors'!$C$25),"")</f>
        <v/>
      </c>
    </row>
    <row r="2433" spans="2:21" ht="15" customHeight="1" x14ac:dyDescent="0.35">
      <c r="B2433" s="92"/>
      <c r="C2433" s="86"/>
      <c r="D2433" s="62"/>
      <c r="E2433" s="86"/>
      <c r="F2433" s="86"/>
      <c r="G2433" s="86"/>
      <c r="H2433" s="87"/>
      <c r="I2433" s="88"/>
      <c r="J2433" s="64"/>
      <c r="K2433" s="64"/>
      <c r="L2433" s="79" t="str">
        <f>IF(E2433+F2433+G2433=0,"",E2433*'Emission Factors'!C$26+F2433*'Emission Factors'!C$28+G2433*'Emission Factors'!$C$30)</f>
        <v/>
      </c>
      <c r="M2433" s="79" t="str">
        <f>IF(E2433+F2433+G2433=0,"",E2433*'Emission Factors'!C$27+F2433*'Emission Factors'!C$29+G2433*'Emission Factors'!$C$31)</f>
        <v/>
      </c>
      <c r="N2433" s="79" t="str">
        <f t="shared" si="111"/>
        <v/>
      </c>
      <c r="O2433" s="79" t="str">
        <f t="shared" si="112"/>
        <v/>
      </c>
      <c r="P2433" s="79" t="str">
        <f>IFERROR(N2433*'Emission Factors'!C$13+O2433*'Emission Factors'!C$20,"")</f>
        <v/>
      </c>
      <c r="Q2433" s="89" t="str">
        <f t="shared" si="113"/>
        <v/>
      </c>
      <c r="R2433" s="90" t="str">
        <f>IFERROR(N2433*'Emission Factors'!C$14+O2433*'Emission Factors'!C$21,"")</f>
        <v/>
      </c>
      <c r="S2433" s="90" t="str">
        <f>IFERROR(N2433*'Emission Factors'!C$15+O2433*'Emission Factors'!C$22,"")</f>
        <v/>
      </c>
      <c r="T2433" s="90" t="str">
        <f>IFERROR(N2433*'Emission Factors'!C$16+O2433*'Emission Factors'!C$23,"")</f>
        <v/>
      </c>
      <c r="U2433" s="28" t="str">
        <f>IFERROR(IF(K2433="Residential",N2433*'Emission Factors'!$C$17+O2433*'Emission Factors'!$C$24,N2433*'Emission Factors'!$C$18+O2433*'Emission Factors'!$C$25),"")</f>
        <v/>
      </c>
    </row>
    <row r="2434" spans="2:21" ht="15" customHeight="1" x14ac:dyDescent="0.35">
      <c r="B2434" s="92"/>
      <c r="C2434" s="86"/>
      <c r="D2434" s="62"/>
      <c r="E2434" s="86"/>
      <c r="F2434" s="86"/>
      <c r="G2434" s="86"/>
      <c r="H2434" s="87"/>
      <c r="I2434" s="88"/>
      <c r="J2434" s="64"/>
      <c r="K2434" s="64"/>
      <c r="L2434" s="79" t="str">
        <f>IF(E2434+F2434+G2434=0,"",E2434*'Emission Factors'!C$26+F2434*'Emission Factors'!C$28+G2434*'Emission Factors'!$C$30)</f>
        <v/>
      </c>
      <c r="M2434" s="79" t="str">
        <f>IF(E2434+F2434+G2434=0,"",E2434*'Emission Factors'!C$27+F2434*'Emission Factors'!C$29+G2434*'Emission Factors'!$C$31)</f>
        <v/>
      </c>
      <c r="N2434" s="79" t="str">
        <f t="shared" si="111"/>
        <v/>
      </c>
      <c r="O2434" s="79" t="str">
        <f t="shared" si="112"/>
        <v/>
      </c>
      <c r="P2434" s="79" t="str">
        <f>IFERROR(N2434*'Emission Factors'!C$13+O2434*'Emission Factors'!C$20,"")</f>
        <v/>
      </c>
      <c r="Q2434" s="89" t="str">
        <f t="shared" si="113"/>
        <v/>
      </c>
      <c r="R2434" s="90" t="str">
        <f>IFERROR(N2434*'Emission Factors'!C$14+O2434*'Emission Factors'!C$21,"")</f>
        <v/>
      </c>
      <c r="S2434" s="90" t="str">
        <f>IFERROR(N2434*'Emission Factors'!C$15+O2434*'Emission Factors'!C$22,"")</f>
        <v/>
      </c>
      <c r="T2434" s="90" t="str">
        <f>IFERROR(N2434*'Emission Factors'!C$16+O2434*'Emission Factors'!C$23,"")</f>
        <v/>
      </c>
      <c r="U2434" s="28" t="str">
        <f>IFERROR(IF(K2434="Residential",N2434*'Emission Factors'!$C$17+O2434*'Emission Factors'!$C$24,N2434*'Emission Factors'!$C$18+O2434*'Emission Factors'!$C$25),"")</f>
        <v/>
      </c>
    </row>
    <row r="2435" spans="2:21" ht="15" customHeight="1" x14ac:dyDescent="0.35">
      <c r="B2435" s="92"/>
      <c r="C2435" s="86"/>
      <c r="D2435" s="62"/>
      <c r="E2435" s="86"/>
      <c r="F2435" s="86"/>
      <c r="G2435" s="86"/>
      <c r="H2435" s="87"/>
      <c r="I2435" s="88"/>
      <c r="J2435" s="64"/>
      <c r="K2435" s="64"/>
      <c r="L2435" s="79" t="str">
        <f>IF(E2435+F2435+G2435=0,"",E2435*'Emission Factors'!C$26+F2435*'Emission Factors'!C$28+G2435*'Emission Factors'!$C$30)</f>
        <v/>
      </c>
      <c r="M2435" s="79" t="str">
        <f>IF(E2435+F2435+G2435=0,"",E2435*'Emission Factors'!C$27+F2435*'Emission Factors'!C$29+G2435*'Emission Factors'!$C$31)</f>
        <v/>
      </c>
      <c r="N2435" s="79" t="str">
        <f t="shared" si="111"/>
        <v/>
      </c>
      <c r="O2435" s="79" t="str">
        <f t="shared" si="112"/>
        <v/>
      </c>
      <c r="P2435" s="79" t="str">
        <f>IFERROR(N2435*'Emission Factors'!C$13+O2435*'Emission Factors'!C$20,"")</f>
        <v/>
      </c>
      <c r="Q2435" s="89" t="str">
        <f t="shared" si="113"/>
        <v/>
      </c>
      <c r="R2435" s="90" t="str">
        <f>IFERROR(N2435*'Emission Factors'!C$14+O2435*'Emission Factors'!C$21,"")</f>
        <v/>
      </c>
      <c r="S2435" s="90" t="str">
        <f>IFERROR(N2435*'Emission Factors'!C$15+O2435*'Emission Factors'!C$22,"")</f>
        <v/>
      </c>
      <c r="T2435" s="90" t="str">
        <f>IFERROR(N2435*'Emission Factors'!C$16+O2435*'Emission Factors'!C$23,"")</f>
        <v/>
      </c>
      <c r="U2435" s="28" t="str">
        <f>IFERROR(IF(K2435="Residential",N2435*'Emission Factors'!$C$17+O2435*'Emission Factors'!$C$24,N2435*'Emission Factors'!$C$18+O2435*'Emission Factors'!$C$25),"")</f>
        <v/>
      </c>
    </row>
    <row r="2436" spans="2:21" ht="15" customHeight="1" x14ac:dyDescent="0.35">
      <c r="B2436" s="92"/>
      <c r="C2436" s="86"/>
      <c r="D2436" s="62"/>
      <c r="E2436" s="86"/>
      <c r="F2436" s="86"/>
      <c r="G2436" s="86"/>
      <c r="H2436" s="87"/>
      <c r="I2436" s="88"/>
      <c r="J2436" s="64"/>
      <c r="K2436" s="64"/>
      <c r="L2436" s="79" t="str">
        <f>IF(E2436+F2436+G2436=0,"",E2436*'Emission Factors'!C$26+F2436*'Emission Factors'!C$28+G2436*'Emission Factors'!$C$30)</f>
        <v/>
      </c>
      <c r="M2436" s="79" t="str">
        <f>IF(E2436+F2436+G2436=0,"",E2436*'Emission Factors'!C$27+F2436*'Emission Factors'!C$29+G2436*'Emission Factors'!$C$31)</f>
        <v/>
      </c>
      <c r="N2436" s="79" t="str">
        <f t="shared" si="111"/>
        <v/>
      </c>
      <c r="O2436" s="79" t="str">
        <f t="shared" si="112"/>
        <v/>
      </c>
      <c r="P2436" s="79" t="str">
        <f>IFERROR(N2436*'Emission Factors'!C$13+O2436*'Emission Factors'!C$20,"")</f>
        <v/>
      </c>
      <c r="Q2436" s="89" t="str">
        <f t="shared" si="113"/>
        <v/>
      </c>
      <c r="R2436" s="90" t="str">
        <f>IFERROR(N2436*'Emission Factors'!C$14+O2436*'Emission Factors'!C$21,"")</f>
        <v/>
      </c>
      <c r="S2436" s="90" t="str">
        <f>IFERROR(N2436*'Emission Factors'!C$15+O2436*'Emission Factors'!C$22,"")</f>
        <v/>
      </c>
      <c r="T2436" s="90" t="str">
        <f>IFERROR(N2436*'Emission Factors'!C$16+O2436*'Emission Factors'!C$23,"")</f>
        <v/>
      </c>
      <c r="U2436" s="28" t="str">
        <f>IFERROR(IF(K2436="Residential",N2436*'Emission Factors'!$C$17+O2436*'Emission Factors'!$C$24,N2436*'Emission Factors'!$C$18+O2436*'Emission Factors'!$C$25),"")</f>
        <v/>
      </c>
    </row>
    <row r="2437" spans="2:21" ht="15" customHeight="1" x14ac:dyDescent="0.35">
      <c r="B2437" s="92"/>
      <c r="C2437" s="86"/>
      <c r="D2437" s="63"/>
      <c r="E2437" s="86"/>
      <c r="F2437" s="86"/>
      <c r="G2437" s="86"/>
      <c r="H2437" s="87"/>
      <c r="I2437" s="88"/>
      <c r="J2437" s="64"/>
      <c r="K2437" s="64"/>
      <c r="L2437" s="79" t="str">
        <f>IF(E2437+F2437+G2437=0,"",E2437*'Emission Factors'!C$26+F2437*'Emission Factors'!C$28+G2437*'Emission Factors'!$C$30)</f>
        <v/>
      </c>
      <c r="M2437" s="79" t="str">
        <f>IF(E2437+F2437+G2437=0,"",E2437*'Emission Factors'!C$27+F2437*'Emission Factors'!C$29+G2437*'Emission Factors'!$C$31)</f>
        <v/>
      </c>
      <c r="N2437" s="79" t="str">
        <f t="shared" si="111"/>
        <v/>
      </c>
      <c r="O2437" s="79" t="str">
        <f t="shared" si="112"/>
        <v/>
      </c>
      <c r="P2437" s="79" t="str">
        <f>IFERROR(N2437*'Emission Factors'!C$13+O2437*'Emission Factors'!C$20,"")</f>
        <v/>
      </c>
      <c r="Q2437" s="89" t="str">
        <f t="shared" si="113"/>
        <v/>
      </c>
      <c r="R2437" s="90" t="str">
        <f>IFERROR(N2437*'Emission Factors'!C$14+O2437*'Emission Factors'!C$21,"")</f>
        <v/>
      </c>
      <c r="S2437" s="90" t="str">
        <f>IFERROR(N2437*'Emission Factors'!C$15+O2437*'Emission Factors'!C$22,"")</f>
        <v/>
      </c>
      <c r="T2437" s="90" t="str">
        <f>IFERROR(N2437*'Emission Factors'!C$16+O2437*'Emission Factors'!C$23,"")</f>
        <v/>
      </c>
      <c r="U2437" s="28" t="str">
        <f>IFERROR(IF(K2437="Residential",N2437*'Emission Factors'!$C$17+O2437*'Emission Factors'!$C$24,N2437*'Emission Factors'!$C$18+O2437*'Emission Factors'!$C$25),"")</f>
        <v/>
      </c>
    </row>
    <row r="2438" spans="2:21" ht="15" customHeight="1" x14ac:dyDescent="0.35">
      <c r="B2438" s="92"/>
      <c r="C2438" s="86"/>
      <c r="D2438" s="62"/>
      <c r="E2438" s="86"/>
      <c r="F2438" s="86"/>
      <c r="G2438" s="86"/>
      <c r="H2438" s="87"/>
      <c r="I2438" s="88"/>
      <c r="J2438" s="64"/>
      <c r="K2438" s="64"/>
      <c r="L2438" s="79" t="str">
        <f>IF(E2438+F2438+G2438=0,"",E2438*'Emission Factors'!C$26+F2438*'Emission Factors'!C$28+G2438*'Emission Factors'!$C$30)</f>
        <v/>
      </c>
      <c r="M2438" s="79" t="str">
        <f>IF(E2438+F2438+G2438=0,"",E2438*'Emission Factors'!C$27+F2438*'Emission Factors'!C$29+G2438*'Emission Factors'!$C$31)</f>
        <v/>
      </c>
      <c r="N2438" s="79" t="str">
        <f t="shared" si="111"/>
        <v/>
      </c>
      <c r="O2438" s="79" t="str">
        <f t="shared" si="112"/>
        <v/>
      </c>
      <c r="P2438" s="79" t="str">
        <f>IFERROR(N2438*'Emission Factors'!C$13+O2438*'Emission Factors'!C$20,"")</f>
        <v/>
      </c>
      <c r="Q2438" s="89" t="str">
        <f t="shared" si="113"/>
        <v/>
      </c>
      <c r="R2438" s="90" t="str">
        <f>IFERROR(N2438*'Emission Factors'!C$14+O2438*'Emission Factors'!C$21,"")</f>
        <v/>
      </c>
      <c r="S2438" s="90" t="str">
        <f>IFERROR(N2438*'Emission Factors'!C$15+O2438*'Emission Factors'!C$22,"")</f>
        <v/>
      </c>
      <c r="T2438" s="90" t="str">
        <f>IFERROR(N2438*'Emission Factors'!C$16+O2438*'Emission Factors'!C$23,"")</f>
        <v/>
      </c>
      <c r="U2438" s="28" t="str">
        <f>IFERROR(IF(K2438="Residential",N2438*'Emission Factors'!$C$17+O2438*'Emission Factors'!$C$24,N2438*'Emission Factors'!$C$18+O2438*'Emission Factors'!$C$25),"")</f>
        <v/>
      </c>
    </row>
    <row r="2439" spans="2:21" ht="15" customHeight="1" x14ac:dyDescent="0.35">
      <c r="B2439" s="92"/>
      <c r="C2439" s="86"/>
      <c r="D2439" s="62"/>
      <c r="E2439" s="86"/>
      <c r="F2439" s="86"/>
      <c r="G2439" s="86"/>
      <c r="H2439" s="87"/>
      <c r="I2439" s="88"/>
      <c r="J2439" s="64"/>
      <c r="K2439" s="64"/>
      <c r="L2439" s="79" t="str">
        <f>IF(E2439+F2439+G2439=0,"",E2439*'Emission Factors'!C$26+F2439*'Emission Factors'!C$28+G2439*'Emission Factors'!$C$30)</f>
        <v/>
      </c>
      <c r="M2439" s="79" t="str">
        <f>IF(E2439+F2439+G2439=0,"",E2439*'Emission Factors'!C$27+F2439*'Emission Factors'!C$29+G2439*'Emission Factors'!$C$31)</f>
        <v/>
      </c>
      <c r="N2439" s="79" t="str">
        <f t="shared" si="111"/>
        <v/>
      </c>
      <c r="O2439" s="79" t="str">
        <f t="shared" si="112"/>
        <v/>
      </c>
      <c r="P2439" s="79" t="str">
        <f>IFERROR(N2439*'Emission Factors'!C$13+O2439*'Emission Factors'!C$20,"")</f>
        <v/>
      </c>
      <c r="Q2439" s="89" t="str">
        <f t="shared" si="113"/>
        <v/>
      </c>
      <c r="R2439" s="90" t="str">
        <f>IFERROR(N2439*'Emission Factors'!C$14+O2439*'Emission Factors'!C$21,"")</f>
        <v/>
      </c>
      <c r="S2439" s="90" t="str">
        <f>IFERROR(N2439*'Emission Factors'!C$15+O2439*'Emission Factors'!C$22,"")</f>
        <v/>
      </c>
      <c r="T2439" s="90" t="str">
        <f>IFERROR(N2439*'Emission Factors'!C$16+O2439*'Emission Factors'!C$23,"")</f>
        <v/>
      </c>
      <c r="U2439" s="28" t="str">
        <f>IFERROR(IF(K2439="Residential",N2439*'Emission Factors'!$C$17+O2439*'Emission Factors'!$C$24,N2439*'Emission Factors'!$C$18+O2439*'Emission Factors'!$C$25),"")</f>
        <v/>
      </c>
    </row>
    <row r="2440" spans="2:21" ht="15" customHeight="1" x14ac:dyDescent="0.35">
      <c r="B2440" s="92"/>
      <c r="C2440" s="86"/>
      <c r="D2440" s="62"/>
      <c r="E2440" s="86"/>
      <c r="F2440" s="86"/>
      <c r="G2440" s="86"/>
      <c r="H2440" s="87"/>
      <c r="I2440" s="88"/>
      <c r="J2440" s="64"/>
      <c r="K2440" s="64"/>
      <c r="L2440" s="79" t="str">
        <f>IF(E2440+F2440+G2440=0,"",E2440*'Emission Factors'!C$26+F2440*'Emission Factors'!C$28+G2440*'Emission Factors'!$C$30)</f>
        <v/>
      </c>
      <c r="M2440" s="79" t="str">
        <f>IF(E2440+F2440+G2440=0,"",E2440*'Emission Factors'!C$27+F2440*'Emission Factors'!C$29+G2440*'Emission Factors'!$C$31)</f>
        <v/>
      </c>
      <c r="N2440" s="79" t="str">
        <f t="shared" si="111"/>
        <v/>
      </c>
      <c r="O2440" s="79" t="str">
        <f t="shared" si="112"/>
        <v/>
      </c>
      <c r="P2440" s="79" t="str">
        <f>IFERROR(N2440*'Emission Factors'!C$13+O2440*'Emission Factors'!C$20,"")</f>
        <v/>
      </c>
      <c r="Q2440" s="89" t="str">
        <f t="shared" si="113"/>
        <v/>
      </c>
      <c r="R2440" s="90" t="str">
        <f>IFERROR(N2440*'Emission Factors'!C$14+O2440*'Emission Factors'!C$21,"")</f>
        <v/>
      </c>
      <c r="S2440" s="90" t="str">
        <f>IFERROR(N2440*'Emission Factors'!C$15+O2440*'Emission Factors'!C$22,"")</f>
        <v/>
      </c>
      <c r="T2440" s="90" t="str">
        <f>IFERROR(N2440*'Emission Factors'!C$16+O2440*'Emission Factors'!C$23,"")</f>
        <v/>
      </c>
      <c r="U2440" s="28" t="str">
        <f>IFERROR(IF(K2440="Residential",N2440*'Emission Factors'!$C$17+O2440*'Emission Factors'!$C$24,N2440*'Emission Factors'!$C$18+O2440*'Emission Factors'!$C$25),"")</f>
        <v/>
      </c>
    </row>
    <row r="2441" spans="2:21" ht="15" customHeight="1" x14ac:dyDescent="0.35">
      <c r="B2441" s="92"/>
      <c r="C2441" s="86"/>
      <c r="D2441" s="62"/>
      <c r="E2441" s="86"/>
      <c r="F2441" s="86"/>
      <c r="G2441" s="86"/>
      <c r="H2441" s="87"/>
      <c r="I2441" s="88"/>
      <c r="J2441" s="64"/>
      <c r="K2441" s="64"/>
      <c r="L2441" s="79" t="str">
        <f>IF(E2441+F2441+G2441=0,"",E2441*'Emission Factors'!C$26+F2441*'Emission Factors'!C$28+G2441*'Emission Factors'!$C$30)</f>
        <v/>
      </c>
      <c r="M2441" s="79" t="str">
        <f>IF(E2441+F2441+G2441=0,"",E2441*'Emission Factors'!C$27+F2441*'Emission Factors'!C$29+G2441*'Emission Factors'!$C$31)</f>
        <v/>
      </c>
      <c r="N2441" s="79" t="str">
        <f t="shared" si="111"/>
        <v/>
      </c>
      <c r="O2441" s="79" t="str">
        <f t="shared" si="112"/>
        <v/>
      </c>
      <c r="P2441" s="79" t="str">
        <f>IFERROR(N2441*'Emission Factors'!C$13+O2441*'Emission Factors'!C$20,"")</f>
        <v/>
      </c>
      <c r="Q2441" s="89" t="str">
        <f t="shared" si="113"/>
        <v/>
      </c>
      <c r="R2441" s="90" t="str">
        <f>IFERROR(N2441*'Emission Factors'!C$14+O2441*'Emission Factors'!C$21,"")</f>
        <v/>
      </c>
      <c r="S2441" s="90" t="str">
        <f>IFERROR(N2441*'Emission Factors'!C$15+O2441*'Emission Factors'!C$22,"")</f>
        <v/>
      </c>
      <c r="T2441" s="90" t="str">
        <f>IFERROR(N2441*'Emission Factors'!C$16+O2441*'Emission Factors'!C$23,"")</f>
        <v/>
      </c>
      <c r="U2441" s="28" t="str">
        <f>IFERROR(IF(K2441="Residential",N2441*'Emission Factors'!$C$17+O2441*'Emission Factors'!$C$24,N2441*'Emission Factors'!$C$18+O2441*'Emission Factors'!$C$25),"")</f>
        <v/>
      </c>
    </row>
    <row r="2442" spans="2:21" ht="15" customHeight="1" x14ac:dyDescent="0.35">
      <c r="B2442" s="92"/>
      <c r="C2442" s="86"/>
      <c r="D2442" s="63"/>
      <c r="E2442" s="86"/>
      <c r="F2442" s="86"/>
      <c r="G2442" s="86"/>
      <c r="H2442" s="87"/>
      <c r="I2442" s="88"/>
      <c r="J2442" s="64"/>
      <c r="K2442" s="64"/>
      <c r="L2442" s="79" t="str">
        <f>IF(E2442+F2442+G2442=0,"",E2442*'Emission Factors'!C$26+F2442*'Emission Factors'!C$28+G2442*'Emission Factors'!$C$30)</f>
        <v/>
      </c>
      <c r="M2442" s="79" t="str">
        <f>IF(E2442+F2442+G2442=0,"",E2442*'Emission Factors'!C$27+F2442*'Emission Factors'!C$29+G2442*'Emission Factors'!$C$31)</f>
        <v/>
      </c>
      <c r="N2442" s="79" t="str">
        <f t="shared" si="111"/>
        <v/>
      </c>
      <c r="O2442" s="79" t="str">
        <f t="shared" si="112"/>
        <v/>
      </c>
      <c r="P2442" s="79" t="str">
        <f>IFERROR(N2442*'Emission Factors'!C$13+O2442*'Emission Factors'!C$20,"")</f>
        <v/>
      </c>
      <c r="Q2442" s="89" t="str">
        <f t="shared" si="113"/>
        <v/>
      </c>
      <c r="R2442" s="90" t="str">
        <f>IFERROR(N2442*'Emission Factors'!C$14+O2442*'Emission Factors'!C$21,"")</f>
        <v/>
      </c>
      <c r="S2442" s="90" t="str">
        <f>IFERROR(N2442*'Emission Factors'!C$15+O2442*'Emission Factors'!C$22,"")</f>
        <v/>
      </c>
      <c r="T2442" s="90" t="str">
        <f>IFERROR(N2442*'Emission Factors'!C$16+O2442*'Emission Factors'!C$23,"")</f>
        <v/>
      </c>
      <c r="U2442" s="28" t="str">
        <f>IFERROR(IF(K2442="Residential",N2442*'Emission Factors'!$C$17+O2442*'Emission Factors'!$C$24,N2442*'Emission Factors'!$C$18+O2442*'Emission Factors'!$C$25),"")</f>
        <v/>
      </c>
    </row>
    <row r="2443" spans="2:21" ht="15" customHeight="1" x14ac:dyDescent="0.35">
      <c r="B2443" s="92"/>
      <c r="C2443" s="86"/>
      <c r="D2443" s="62"/>
      <c r="E2443" s="86"/>
      <c r="F2443" s="86"/>
      <c r="G2443" s="86"/>
      <c r="H2443" s="87"/>
      <c r="I2443" s="88"/>
      <c r="J2443" s="64"/>
      <c r="K2443" s="64"/>
      <c r="L2443" s="79" t="str">
        <f>IF(E2443+F2443+G2443=0,"",E2443*'Emission Factors'!C$26+F2443*'Emission Factors'!C$28+G2443*'Emission Factors'!$C$30)</f>
        <v/>
      </c>
      <c r="M2443" s="79" t="str">
        <f>IF(E2443+F2443+G2443=0,"",E2443*'Emission Factors'!C$27+F2443*'Emission Factors'!C$29+G2443*'Emission Factors'!$C$31)</f>
        <v/>
      </c>
      <c r="N2443" s="79" t="str">
        <f t="shared" si="111"/>
        <v/>
      </c>
      <c r="O2443" s="79" t="str">
        <f t="shared" si="112"/>
        <v/>
      </c>
      <c r="P2443" s="79" t="str">
        <f>IFERROR(N2443*'Emission Factors'!C$13+O2443*'Emission Factors'!C$20,"")</f>
        <v/>
      </c>
      <c r="Q2443" s="89" t="str">
        <f t="shared" si="113"/>
        <v/>
      </c>
      <c r="R2443" s="90" t="str">
        <f>IFERROR(N2443*'Emission Factors'!C$14+O2443*'Emission Factors'!C$21,"")</f>
        <v/>
      </c>
      <c r="S2443" s="90" t="str">
        <f>IFERROR(N2443*'Emission Factors'!C$15+O2443*'Emission Factors'!C$22,"")</f>
        <v/>
      </c>
      <c r="T2443" s="90" t="str">
        <f>IFERROR(N2443*'Emission Factors'!C$16+O2443*'Emission Factors'!C$23,"")</f>
        <v/>
      </c>
      <c r="U2443" s="28" t="str">
        <f>IFERROR(IF(K2443="Residential",N2443*'Emission Factors'!$C$17+O2443*'Emission Factors'!$C$24,N2443*'Emission Factors'!$C$18+O2443*'Emission Factors'!$C$25),"")</f>
        <v/>
      </c>
    </row>
    <row r="2444" spans="2:21" ht="15" customHeight="1" x14ac:dyDescent="0.35">
      <c r="B2444" s="92"/>
      <c r="C2444" s="86"/>
      <c r="D2444" s="62"/>
      <c r="E2444" s="86"/>
      <c r="F2444" s="86"/>
      <c r="G2444" s="86"/>
      <c r="H2444" s="87"/>
      <c r="I2444" s="88"/>
      <c r="J2444" s="64"/>
      <c r="K2444" s="64"/>
      <c r="L2444" s="79" t="str">
        <f>IF(E2444+F2444+G2444=0,"",E2444*'Emission Factors'!C$26+F2444*'Emission Factors'!C$28+G2444*'Emission Factors'!$C$30)</f>
        <v/>
      </c>
      <c r="M2444" s="79" t="str">
        <f>IF(E2444+F2444+G2444=0,"",E2444*'Emission Factors'!C$27+F2444*'Emission Factors'!C$29+G2444*'Emission Factors'!$C$31)</f>
        <v/>
      </c>
      <c r="N2444" s="79" t="str">
        <f t="shared" si="111"/>
        <v/>
      </c>
      <c r="O2444" s="79" t="str">
        <f t="shared" si="112"/>
        <v/>
      </c>
      <c r="P2444" s="79" t="str">
        <f>IFERROR(N2444*'Emission Factors'!C$13+O2444*'Emission Factors'!C$20,"")</f>
        <v/>
      </c>
      <c r="Q2444" s="89" t="str">
        <f t="shared" si="113"/>
        <v/>
      </c>
      <c r="R2444" s="90" t="str">
        <f>IFERROR(N2444*'Emission Factors'!C$14+O2444*'Emission Factors'!C$21,"")</f>
        <v/>
      </c>
      <c r="S2444" s="90" t="str">
        <f>IFERROR(N2444*'Emission Factors'!C$15+O2444*'Emission Factors'!C$22,"")</f>
        <v/>
      </c>
      <c r="T2444" s="90" t="str">
        <f>IFERROR(N2444*'Emission Factors'!C$16+O2444*'Emission Factors'!C$23,"")</f>
        <v/>
      </c>
      <c r="U2444" s="28" t="str">
        <f>IFERROR(IF(K2444="Residential",N2444*'Emission Factors'!$C$17+O2444*'Emission Factors'!$C$24,N2444*'Emission Factors'!$C$18+O2444*'Emission Factors'!$C$25),"")</f>
        <v/>
      </c>
    </row>
    <row r="2445" spans="2:21" ht="15" customHeight="1" x14ac:dyDescent="0.35">
      <c r="B2445" s="92"/>
      <c r="C2445" s="86"/>
      <c r="D2445" s="62"/>
      <c r="E2445" s="86"/>
      <c r="F2445" s="86"/>
      <c r="G2445" s="86"/>
      <c r="H2445" s="87"/>
      <c r="I2445" s="88"/>
      <c r="J2445" s="64"/>
      <c r="K2445" s="64"/>
      <c r="L2445" s="79" t="str">
        <f>IF(E2445+F2445+G2445=0,"",E2445*'Emission Factors'!C$26+F2445*'Emission Factors'!C$28+G2445*'Emission Factors'!$C$30)</f>
        <v/>
      </c>
      <c r="M2445" s="79" t="str">
        <f>IF(E2445+F2445+G2445=0,"",E2445*'Emission Factors'!C$27+F2445*'Emission Factors'!C$29+G2445*'Emission Factors'!$C$31)</f>
        <v/>
      </c>
      <c r="N2445" s="79" t="str">
        <f t="shared" si="111"/>
        <v/>
      </c>
      <c r="O2445" s="79" t="str">
        <f t="shared" si="112"/>
        <v/>
      </c>
      <c r="P2445" s="79" t="str">
        <f>IFERROR(N2445*'Emission Factors'!C$13+O2445*'Emission Factors'!C$20,"")</f>
        <v/>
      </c>
      <c r="Q2445" s="89" t="str">
        <f t="shared" si="113"/>
        <v/>
      </c>
      <c r="R2445" s="90" t="str">
        <f>IFERROR(N2445*'Emission Factors'!C$14+O2445*'Emission Factors'!C$21,"")</f>
        <v/>
      </c>
      <c r="S2445" s="90" t="str">
        <f>IFERROR(N2445*'Emission Factors'!C$15+O2445*'Emission Factors'!C$22,"")</f>
        <v/>
      </c>
      <c r="T2445" s="90" t="str">
        <f>IFERROR(N2445*'Emission Factors'!C$16+O2445*'Emission Factors'!C$23,"")</f>
        <v/>
      </c>
      <c r="U2445" s="28" t="str">
        <f>IFERROR(IF(K2445="Residential",N2445*'Emission Factors'!$C$17+O2445*'Emission Factors'!$C$24,N2445*'Emission Factors'!$C$18+O2445*'Emission Factors'!$C$25),"")</f>
        <v/>
      </c>
    </row>
    <row r="2446" spans="2:21" ht="15" customHeight="1" x14ac:dyDescent="0.35">
      <c r="B2446" s="92"/>
      <c r="C2446" s="86"/>
      <c r="D2446" s="62"/>
      <c r="E2446" s="86"/>
      <c r="F2446" s="86"/>
      <c r="G2446" s="86"/>
      <c r="H2446" s="87"/>
      <c r="I2446" s="88"/>
      <c r="J2446" s="64"/>
      <c r="K2446" s="64"/>
      <c r="L2446" s="79" t="str">
        <f>IF(E2446+F2446+G2446=0,"",E2446*'Emission Factors'!C$26+F2446*'Emission Factors'!C$28+G2446*'Emission Factors'!$C$30)</f>
        <v/>
      </c>
      <c r="M2446" s="79" t="str">
        <f>IF(E2446+F2446+G2446=0,"",E2446*'Emission Factors'!C$27+F2446*'Emission Factors'!C$29+G2446*'Emission Factors'!$C$31)</f>
        <v/>
      </c>
      <c r="N2446" s="79" t="str">
        <f t="shared" si="111"/>
        <v/>
      </c>
      <c r="O2446" s="79" t="str">
        <f t="shared" si="112"/>
        <v/>
      </c>
      <c r="P2446" s="79" t="str">
        <f>IFERROR(N2446*'Emission Factors'!C$13+O2446*'Emission Factors'!C$20,"")</f>
        <v/>
      </c>
      <c r="Q2446" s="89" t="str">
        <f t="shared" si="113"/>
        <v/>
      </c>
      <c r="R2446" s="90" t="str">
        <f>IFERROR(N2446*'Emission Factors'!C$14+O2446*'Emission Factors'!C$21,"")</f>
        <v/>
      </c>
      <c r="S2446" s="90" t="str">
        <f>IFERROR(N2446*'Emission Factors'!C$15+O2446*'Emission Factors'!C$22,"")</f>
        <v/>
      </c>
      <c r="T2446" s="90" t="str">
        <f>IFERROR(N2446*'Emission Factors'!C$16+O2446*'Emission Factors'!C$23,"")</f>
        <v/>
      </c>
      <c r="U2446" s="28" t="str">
        <f>IFERROR(IF(K2446="Residential",N2446*'Emission Factors'!$C$17+O2446*'Emission Factors'!$C$24,N2446*'Emission Factors'!$C$18+O2446*'Emission Factors'!$C$25),"")</f>
        <v/>
      </c>
    </row>
    <row r="2447" spans="2:21" ht="15" customHeight="1" x14ac:dyDescent="0.35">
      <c r="B2447" s="92"/>
      <c r="C2447" s="86"/>
      <c r="D2447" s="63"/>
      <c r="E2447" s="86"/>
      <c r="F2447" s="86"/>
      <c r="G2447" s="86"/>
      <c r="H2447" s="87"/>
      <c r="I2447" s="88"/>
      <c r="J2447" s="64"/>
      <c r="K2447" s="64"/>
      <c r="L2447" s="79" t="str">
        <f>IF(E2447+F2447+G2447=0,"",E2447*'Emission Factors'!C$26+F2447*'Emission Factors'!C$28+G2447*'Emission Factors'!$C$30)</f>
        <v/>
      </c>
      <c r="M2447" s="79" t="str">
        <f>IF(E2447+F2447+G2447=0,"",E2447*'Emission Factors'!C$27+F2447*'Emission Factors'!C$29+G2447*'Emission Factors'!$C$31)</f>
        <v/>
      </c>
      <c r="N2447" s="79" t="str">
        <f t="shared" si="111"/>
        <v/>
      </c>
      <c r="O2447" s="79" t="str">
        <f t="shared" si="112"/>
        <v/>
      </c>
      <c r="P2447" s="79" t="str">
        <f>IFERROR(N2447*'Emission Factors'!C$13+O2447*'Emission Factors'!C$20,"")</f>
        <v/>
      </c>
      <c r="Q2447" s="89" t="str">
        <f t="shared" si="113"/>
        <v/>
      </c>
      <c r="R2447" s="90" t="str">
        <f>IFERROR(N2447*'Emission Factors'!C$14+O2447*'Emission Factors'!C$21,"")</f>
        <v/>
      </c>
      <c r="S2447" s="90" t="str">
        <f>IFERROR(N2447*'Emission Factors'!C$15+O2447*'Emission Factors'!C$22,"")</f>
        <v/>
      </c>
      <c r="T2447" s="90" t="str">
        <f>IFERROR(N2447*'Emission Factors'!C$16+O2447*'Emission Factors'!C$23,"")</f>
        <v/>
      </c>
      <c r="U2447" s="28" t="str">
        <f>IFERROR(IF(K2447="Residential",N2447*'Emission Factors'!$C$17+O2447*'Emission Factors'!$C$24,N2447*'Emission Factors'!$C$18+O2447*'Emission Factors'!$C$25),"")</f>
        <v/>
      </c>
    </row>
    <row r="2448" spans="2:21" ht="15" customHeight="1" x14ac:dyDescent="0.35">
      <c r="B2448" s="92"/>
      <c r="C2448" s="86"/>
      <c r="D2448" s="62"/>
      <c r="E2448" s="86"/>
      <c r="F2448" s="86"/>
      <c r="G2448" s="86"/>
      <c r="H2448" s="87"/>
      <c r="I2448" s="88"/>
      <c r="J2448" s="64"/>
      <c r="K2448" s="64"/>
      <c r="L2448" s="79" t="str">
        <f>IF(E2448+F2448+G2448=0,"",E2448*'Emission Factors'!C$26+F2448*'Emission Factors'!C$28+G2448*'Emission Factors'!$C$30)</f>
        <v/>
      </c>
      <c r="M2448" s="79" t="str">
        <f>IF(E2448+F2448+G2448=0,"",E2448*'Emission Factors'!C$27+F2448*'Emission Factors'!C$29+G2448*'Emission Factors'!$C$31)</f>
        <v/>
      </c>
      <c r="N2448" s="79" t="str">
        <f t="shared" si="111"/>
        <v/>
      </c>
      <c r="O2448" s="79" t="str">
        <f t="shared" si="112"/>
        <v/>
      </c>
      <c r="P2448" s="79" t="str">
        <f>IFERROR(N2448*'Emission Factors'!C$13+O2448*'Emission Factors'!C$20,"")</f>
        <v/>
      </c>
      <c r="Q2448" s="89" t="str">
        <f t="shared" si="113"/>
        <v/>
      </c>
      <c r="R2448" s="90" t="str">
        <f>IFERROR(N2448*'Emission Factors'!C$14+O2448*'Emission Factors'!C$21,"")</f>
        <v/>
      </c>
      <c r="S2448" s="90" t="str">
        <f>IFERROR(N2448*'Emission Factors'!C$15+O2448*'Emission Factors'!C$22,"")</f>
        <v/>
      </c>
      <c r="T2448" s="90" t="str">
        <f>IFERROR(N2448*'Emission Factors'!C$16+O2448*'Emission Factors'!C$23,"")</f>
        <v/>
      </c>
      <c r="U2448" s="28" t="str">
        <f>IFERROR(IF(K2448="Residential",N2448*'Emission Factors'!$C$17+O2448*'Emission Factors'!$C$24,N2448*'Emission Factors'!$C$18+O2448*'Emission Factors'!$C$25),"")</f>
        <v/>
      </c>
    </row>
    <row r="2449" spans="2:21" ht="15" customHeight="1" x14ac:dyDescent="0.35">
      <c r="B2449" s="92"/>
      <c r="C2449" s="86"/>
      <c r="D2449" s="62"/>
      <c r="E2449" s="86"/>
      <c r="F2449" s="86"/>
      <c r="G2449" s="86"/>
      <c r="H2449" s="87"/>
      <c r="I2449" s="88"/>
      <c r="J2449" s="64"/>
      <c r="K2449" s="64"/>
      <c r="L2449" s="79" t="str">
        <f>IF(E2449+F2449+G2449=0,"",E2449*'Emission Factors'!C$26+F2449*'Emission Factors'!C$28+G2449*'Emission Factors'!$C$30)</f>
        <v/>
      </c>
      <c r="M2449" s="79" t="str">
        <f>IF(E2449+F2449+G2449=0,"",E2449*'Emission Factors'!C$27+F2449*'Emission Factors'!C$29+G2449*'Emission Factors'!$C$31)</f>
        <v/>
      </c>
      <c r="N2449" s="79" t="str">
        <f t="shared" si="111"/>
        <v/>
      </c>
      <c r="O2449" s="79" t="str">
        <f t="shared" si="112"/>
        <v/>
      </c>
      <c r="P2449" s="79" t="str">
        <f>IFERROR(N2449*'Emission Factors'!C$13+O2449*'Emission Factors'!C$20,"")</f>
        <v/>
      </c>
      <c r="Q2449" s="89" t="str">
        <f t="shared" si="113"/>
        <v/>
      </c>
      <c r="R2449" s="90" t="str">
        <f>IFERROR(N2449*'Emission Factors'!C$14+O2449*'Emission Factors'!C$21,"")</f>
        <v/>
      </c>
      <c r="S2449" s="90" t="str">
        <f>IFERROR(N2449*'Emission Factors'!C$15+O2449*'Emission Factors'!C$22,"")</f>
        <v/>
      </c>
      <c r="T2449" s="90" t="str">
        <f>IFERROR(N2449*'Emission Factors'!C$16+O2449*'Emission Factors'!C$23,"")</f>
        <v/>
      </c>
      <c r="U2449" s="28" t="str">
        <f>IFERROR(IF(K2449="Residential",N2449*'Emission Factors'!$C$17+O2449*'Emission Factors'!$C$24,N2449*'Emission Factors'!$C$18+O2449*'Emission Factors'!$C$25),"")</f>
        <v/>
      </c>
    </row>
    <row r="2450" spans="2:21" ht="15" customHeight="1" x14ac:dyDescent="0.35">
      <c r="B2450" s="92"/>
      <c r="C2450" s="86"/>
      <c r="D2450" s="62"/>
      <c r="E2450" s="86"/>
      <c r="F2450" s="86"/>
      <c r="G2450" s="86"/>
      <c r="H2450" s="87"/>
      <c r="I2450" s="88"/>
      <c r="J2450" s="64"/>
      <c r="K2450" s="64"/>
      <c r="L2450" s="79" t="str">
        <f>IF(E2450+F2450+G2450=0,"",E2450*'Emission Factors'!C$26+F2450*'Emission Factors'!C$28+G2450*'Emission Factors'!$C$30)</f>
        <v/>
      </c>
      <c r="M2450" s="79" t="str">
        <f>IF(E2450+F2450+G2450=0,"",E2450*'Emission Factors'!C$27+F2450*'Emission Factors'!C$29+G2450*'Emission Factors'!$C$31)</f>
        <v/>
      </c>
      <c r="N2450" s="79" t="str">
        <f t="shared" ref="N2450:N2513" si="114">IFERROR(L2450*J2450,"")</f>
        <v/>
      </c>
      <c r="O2450" s="79" t="str">
        <f t="shared" ref="O2450:O2513" si="115">IFERROR(M2450*J2450,"")</f>
        <v/>
      </c>
      <c r="P2450" s="79" t="str">
        <f>IFERROR(N2450*'Emission Factors'!C$13+O2450*'Emission Factors'!C$20,"")</f>
        <v/>
      </c>
      <c r="Q2450" s="89" t="str">
        <f t="shared" ref="Q2450:Q2513" si="116">IFERROR(P2450/I2450,"")</f>
        <v/>
      </c>
      <c r="R2450" s="90" t="str">
        <f>IFERROR(N2450*'Emission Factors'!C$14+O2450*'Emission Factors'!C$21,"")</f>
        <v/>
      </c>
      <c r="S2450" s="90" t="str">
        <f>IFERROR(N2450*'Emission Factors'!C$15+O2450*'Emission Factors'!C$22,"")</f>
        <v/>
      </c>
      <c r="T2450" s="90" t="str">
        <f>IFERROR(N2450*'Emission Factors'!C$16+O2450*'Emission Factors'!C$23,"")</f>
        <v/>
      </c>
      <c r="U2450" s="28" t="str">
        <f>IFERROR(IF(K2450="Residential",N2450*'Emission Factors'!$C$17+O2450*'Emission Factors'!$C$24,N2450*'Emission Factors'!$C$18+O2450*'Emission Factors'!$C$25),"")</f>
        <v/>
      </c>
    </row>
    <row r="2451" spans="2:21" ht="15" customHeight="1" x14ac:dyDescent="0.35">
      <c r="B2451" s="92"/>
      <c r="C2451" s="86"/>
      <c r="D2451" s="62"/>
      <c r="E2451" s="86"/>
      <c r="F2451" s="86"/>
      <c r="G2451" s="86"/>
      <c r="H2451" s="87"/>
      <c r="I2451" s="88"/>
      <c r="J2451" s="64"/>
      <c r="K2451" s="64"/>
      <c r="L2451" s="79" t="str">
        <f>IF(E2451+F2451+G2451=0,"",E2451*'Emission Factors'!C$26+F2451*'Emission Factors'!C$28+G2451*'Emission Factors'!$C$30)</f>
        <v/>
      </c>
      <c r="M2451" s="79" t="str">
        <f>IF(E2451+F2451+G2451=0,"",E2451*'Emission Factors'!C$27+F2451*'Emission Factors'!C$29+G2451*'Emission Factors'!$C$31)</f>
        <v/>
      </c>
      <c r="N2451" s="79" t="str">
        <f t="shared" si="114"/>
        <v/>
      </c>
      <c r="O2451" s="79" t="str">
        <f t="shared" si="115"/>
        <v/>
      </c>
      <c r="P2451" s="79" t="str">
        <f>IFERROR(N2451*'Emission Factors'!C$13+O2451*'Emission Factors'!C$20,"")</f>
        <v/>
      </c>
      <c r="Q2451" s="89" t="str">
        <f t="shared" si="116"/>
        <v/>
      </c>
      <c r="R2451" s="90" t="str">
        <f>IFERROR(N2451*'Emission Factors'!C$14+O2451*'Emission Factors'!C$21,"")</f>
        <v/>
      </c>
      <c r="S2451" s="90" t="str">
        <f>IFERROR(N2451*'Emission Factors'!C$15+O2451*'Emission Factors'!C$22,"")</f>
        <v/>
      </c>
      <c r="T2451" s="90" t="str">
        <f>IFERROR(N2451*'Emission Factors'!C$16+O2451*'Emission Factors'!C$23,"")</f>
        <v/>
      </c>
      <c r="U2451" s="28" t="str">
        <f>IFERROR(IF(K2451="Residential",N2451*'Emission Factors'!$C$17+O2451*'Emission Factors'!$C$24,N2451*'Emission Factors'!$C$18+O2451*'Emission Factors'!$C$25),"")</f>
        <v/>
      </c>
    </row>
    <row r="2452" spans="2:21" ht="15" customHeight="1" x14ac:dyDescent="0.35">
      <c r="B2452" s="92"/>
      <c r="C2452" s="86"/>
      <c r="D2452" s="63"/>
      <c r="E2452" s="86"/>
      <c r="F2452" s="86"/>
      <c r="G2452" s="86"/>
      <c r="H2452" s="87"/>
      <c r="I2452" s="88"/>
      <c r="J2452" s="64"/>
      <c r="K2452" s="64"/>
      <c r="L2452" s="79" t="str">
        <f>IF(E2452+F2452+G2452=0,"",E2452*'Emission Factors'!C$26+F2452*'Emission Factors'!C$28+G2452*'Emission Factors'!$C$30)</f>
        <v/>
      </c>
      <c r="M2452" s="79" t="str">
        <f>IF(E2452+F2452+G2452=0,"",E2452*'Emission Factors'!C$27+F2452*'Emission Factors'!C$29+G2452*'Emission Factors'!$C$31)</f>
        <v/>
      </c>
      <c r="N2452" s="79" t="str">
        <f t="shared" si="114"/>
        <v/>
      </c>
      <c r="O2452" s="79" t="str">
        <f t="shared" si="115"/>
        <v/>
      </c>
      <c r="P2452" s="79" t="str">
        <f>IFERROR(N2452*'Emission Factors'!C$13+O2452*'Emission Factors'!C$20,"")</f>
        <v/>
      </c>
      <c r="Q2452" s="89" t="str">
        <f t="shared" si="116"/>
        <v/>
      </c>
      <c r="R2452" s="90" t="str">
        <f>IFERROR(N2452*'Emission Factors'!C$14+O2452*'Emission Factors'!C$21,"")</f>
        <v/>
      </c>
      <c r="S2452" s="90" t="str">
        <f>IFERROR(N2452*'Emission Factors'!C$15+O2452*'Emission Factors'!C$22,"")</f>
        <v/>
      </c>
      <c r="T2452" s="90" t="str">
        <f>IFERROR(N2452*'Emission Factors'!C$16+O2452*'Emission Factors'!C$23,"")</f>
        <v/>
      </c>
      <c r="U2452" s="28" t="str">
        <f>IFERROR(IF(K2452="Residential",N2452*'Emission Factors'!$C$17+O2452*'Emission Factors'!$C$24,N2452*'Emission Factors'!$C$18+O2452*'Emission Factors'!$C$25),"")</f>
        <v/>
      </c>
    </row>
    <row r="2453" spans="2:21" ht="15" customHeight="1" x14ac:dyDescent="0.35">
      <c r="B2453" s="92"/>
      <c r="C2453" s="86"/>
      <c r="D2453" s="62"/>
      <c r="E2453" s="86"/>
      <c r="F2453" s="86"/>
      <c r="G2453" s="86"/>
      <c r="H2453" s="87"/>
      <c r="I2453" s="88"/>
      <c r="J2453" s="64"/>
      <c r="K2453" s="64"/>
      <c r="L2453" s="79" t="str">
        <f>IF(E2453+F2453+G2453=0,"",E2453*'Emission Factors'!C$26+F2453*'Emission Factors'!C$28+G2453*'Emission Factors'!$C$30)</f>
        <v/>
      </c>
      <c r="M2453" s="79" t="str">
        <f>IF(E2453+F2453+G2453=0,"",E2453*'Emission Factors'!C$27+F2453*'Emission Factors'!C$29+G2453*'Emission Factors'!$C$31)</f>
        <v/>
      </c>
      <c r="N2453" s="79" t="str">
        <f t="shared" si="114"/>
        <v/>
      </c>
      <c r="O2453" s="79" t="str">
        <f t="shared" si="115"/>
        <v/>
      </c>
      <c r="P2453" s="79" t="str">
        <f>IFERROR(N2453*'Emission Factors'!C$13+O2453*'Emission Factors'!C$20,"")</f>
        <v/>
      </c>
      <c r="Q2453" s="89" t="str">
        <f t="shared" si="116"/>
        <v/>
      </c>
      <c r="R2453" s="90" t="str">
        <f>IFERROR(N2453*'Emission Factors'!C$14+O2453*'Emission Factors'!C$21,"")</f>
        <v/>
      </c>
      <c r="S2453" s="90" t="str">
        <f>IFERROR(N2453*'Emission Factors'!C$15+O2453*'Emission Factors'!C$22,"")</f>
        <v/>
      </c>
      <c r="T2453" s="90" t="str">
        <f>IFERROR(N2453*'Emission Factors'!C$16+O2453*'Emission Factors'!C$23,"")</f>
        <v/>
      </c>
      <c r="U2453" s="28" t="str">
        <f>IFERROR(IF(K2453="Residential",N2453*'Emission Factors'!$C$17+O2453*'Emission Factors'!$C$24,N2453*'Emission Factors'!$C$18+O2453*'Emission Factors'!$C$25),"")</f>
        <v/>
      </c>
    </row>
    <row r="2454" spans="2:21" ht="15" customHeight="1" x14ac:dyDescent="0.35">
      <c r="B2454" s="92"/>
      <c r="C2454" s="86"/>
      <c r="D2454" s="62"/>
      <c r="E2454" s="86"/>
      <c r="F2454" s="86"/>
      <c r="G2454" s="86"/>
      <c r="H2454" s="87"/>
      <c r="I2454" s="88"/>
      <c r="J2454" s="64"/>
      <c r="K2454" s="64"/>
      <c r="L2454" s="79" t="str">
        <f>IF(E2454+F2454+G2454=0,"",E2454*'Emission Factors'!C$26+F2454*'Emission Factors'!C$28+G2454*'Emission Factors'!$C$30)</f>
        <v/>
      </c>
      <c r="M2454" s="79" t="str">
        <f>IF(E2454+F2454+G2454=0,"",E2454*'Emission Factors'!C$27+F2454*'Emission Factors'!C$29+G2454*'Emission Factors'!$C$31)</f>
        <v/>
      </c>
      <c r="N2454" s="79" t="str">
        <f t="shared" si="114"/>
        <v/>
      </c>
      <c r="O2454" s="79" t="str">
        <f t="shared" si="115"/>
        <v/>
      </c>
      <c r="P2454" s="79" t="str">
        <f>IFERROR(N2454*'Emission Factors'!C$13+O2454*'Emission Factors'!C$20,"")</f>
        <v/>
      </c>
      <c r="Q2454" s="89" t="str">
        <f t="shared" si="116"/>
        <v/>
      </c>
      <c r="R2454" s="90" t="str">
        <f>IFERROR(N2454*'Emission Factors'!C$14+O2454*'Emission Factors'!C$21,"")</f>
        <v/>
      </c>
      <c r="S2454" s="90" t="str">
        <f>IFERROR(N2454*'Emission Factors'!C$15+O2454*'Emission Factors'!C$22,"")</f>
        <v/>
      </c>
      <c r="T2454" s="90" t="str">
        <f>IFERROR(N2454*'Emission Factors'!C$16+O2454*'Emission Factors'!C$23,"")</f>
        <v/>
      </c>
      <c r="U2454" s="28" t="str">
        <f>IFERROR(IF(K2454="Residential",N2454*'Emission Factors'!$C$17+O2454*'Emission Factors'!$C$24,N2454*'Emission Factors'!$C$18+O2454*'Emission Factors'!$C$25),"")</f>
        <v/>
      </c>
    </row>
    <row r="2455" spans="2:21" ht="15" customHeight="1" x14ac:dyDescent="0.35">
      <c r="B2455" s="92"/>
      <c r="C2455" s="86"/>
      <c r="D2455" s="62"/>
      <c r="E2455" s="86"/>
      <c r="F2455" s="86"/>
      <c r="G2455" s="86"/>
      <c r="H2455" s="87"/>
      <c r="I2455" s="88"/>
      <c r="J2455" s="64"/>
      <c r="K2455" s="64"/>
      <c r="L2455" s="79" t="str">
        <f>IF(E2455+F2455+G2455=0,"",E2455*'Emission Factors'!C$26+F2455*'Emission Factors'!C$28+G2455*'Emission Factors'!$C$30)</f>
        <v/>
      </c>
      <c r="M2455" s="79" t="str">
        <f>IF(E2455+F2455+G2455=0,"",E2455*'Emission Factors'!C$27+F2455*'Emission Factors'!C$29+G2455*'Emission Factors'!$C$31)</f>
        <v/>
      </c>
      <c r="N2455" s="79" t="str">
        <f t="shared" si="114"/>
        <v/>
      </c>
      <c r="O2455" s="79" t="str">
        <f t="shared" si="115"/>
        <v/>
      </c>
      <c r="P2455" s="79" t="str">
        <f>IFERROR(N2455*'Emission Factors'!C$13+O2455*'Emission Factors'!C$20,"")</f>
        <v/>
      </c>
      <c r="Q2455" s="89" t="str">
        <f t="shared" si="116"/>
        <v/>
      </c>
      <c r="R2455" s="90" t="str">
        <f>IFERROR(N2455*'Emission Factors'!C$14+O2455*'Emission Factors'!C$21,"")</f>
        <v/>
      </c>
      <c r="S2455" s="90" t="str">
        <f>IFERROR(N2455*'Emission Factors'!C$15+O2455*'Emission Factors'!C$22,"")</f>
        <v/>
      </c>
      <c r="T2455" s="90" t="str">
        <f>IFERROR(N2455*'Emission Factors'!C$16+O2455*'Emission Factors'!C$23,"")</f>
        <v/>
      </c>
      <c r="U2455" s="28" t="str">
        <f>IFERROR(IF(K2455="Residential",N2455*'Emission Factors'!$C$17+O2455*'Emission Factors'!$C$24,N2455*'Emission Factors'!$C$18+O2455*'Emission Factors'!$C$25),"")</f>
        <v/>
      </c>
    </row>
    <row r="2456" spans="2:21" ht="15" customHeight="1" x14ac:dyDescent="0.35">
      <c r="B2456" s="92"/>
      <c r="C2456" s="86"/>
      <c r="D2456" s="62"/>
      <c r="E2456" s="86"/>
      <c r="F2456" s="86"/>
      <c r="G2456" s="86"/>
      <c r="H2456" s="87"/>
      <c r="I2456" s="88"/>
      <c r="J2456" s="64"/>
      <c r="K2456" s="64"/>
      <c r="L2456" s="79" t="str">
        <f>IF(E2456+F2456+G2456=0,"",E2456*'Emission Factors'!C$26+F2456*'Emission Factors'!C$28+G2456*'Emission Factors'!$C$30)</f>
        <v/>
      </c>
      <c r="M2456" s="79" t="str">
        <f>IF(E2456+F2456+G2456=0,"",E2456*'Emission Factors'!C$27+F2456*'Emission Factors'!C$29+G2456*'Emission Factors'!$C$31)</f>
        <v/>
      </c>
      <c r="N2456" s="79" t="str">
        <f t="shared" si="114"/>
        <v/>
      </c>
      <c r="O2456" s="79" t="str">
        <f t="shared" si="115"/>
        <v/>
      </c>
      <c r="P2456" s="79" t="str">
        <f>IFERROR(N2456*'Emission Factors'!C$13+O2456*'Emission Factors'!C$20,"")</f>
        <v/>
      </c>
      <c r="Q2456" s="89" t="str">
        <f t="shared" si="116"/>
        <v/>
      </c>
      <c r="R2456" s="90" t="str">
        <f>IFERROR(N2456*'Emission Factors'!C$14+O2456*'Emission Factors'!C$21,"")</f>
        <v/>
      </c>
      <c r="S2456" s="90" t="str">
        <f>IFERROR(N2456*'Emission Factors'!C$15+O2456*'Emission Factors'!C$22,"")</f>
        <v/>
      </c>
      <c r="T2456" s="90" t="str">
        <f>IFERROR(N2456*'Emission Factors'!C$16+O2456*'Emission Factors'!C$23,"")</f>
        <v/>
      </c>
      <c r="U2456" s="28" t="str">
        <f>IFERROR(IF(K2456="Residential",N2456*'Emission Factors'!$C$17+O2456*'Emission Factors'!$C$24,N2456*'Emission Factors'!$C$18+O2456*'Emission Factors'!$C$25),"")</f>
        <v/>
      </c>
    </row>
    <row r="2457" spans="2:21" ht="15" customHeight="1" x14ac:dyDescent="0.35">
      <c r="B2457" s="92"/>
      <c r="C2457" s="86"/>
      <c r="D2457" s="63"/>
      <c r="E2457" s="86"/>
      <c r="F2457" s="86"/>
      <c r="G2457" s="86"/>
      <c r="H2457" s="87"/>
      <c r="I2457" s="88"/>
      <c r="J2457" s="64"/>
      <c r="K2457" s="64"/>
      <c r="L2457" s="79" t="str">
        <f>IF(E2457+F2457+G2457=0,"",E2457*'Emission Factors'!C$26+F2457*'Emission Factors'!C$28+G2457*'Emission Factors'!$C$30)</f>
        <v/>
      </c>
      <c r="M2457" s="79" t="str">
        <f>IF(E2457+F2457+G2457=0,"",E2457*'Emission Factors'!C$27+F2457*'Emission Factors'!C$29+G2457*'Emission Factors'!$C$31)</f>
        <v/>
      </c>
      <c r="N2457" s="79" t="str">
        <f t="shared" si="114"/>
        <v/>
      </c>
      <c r="O2457" s="79" t="str">
        <f t="shared" si="115"/>
        <v/>
      </c>
      <c r="P2457" s="79" t="str">
        <f>IFERROR(N2457*'Emission Factors'!C$13+O2457*'Emission Factors'!C$20,"")</f>
        <v/>
      </c>
      <c r="Q2457" s="89" t="str">
        <f t="shared" si="116"/>
        <v/>
      </c>
      <c r="R2457" s="90" t="str">
        <f>IFERROR(N2457*'Emission Factors'!C$14+O2457*'Emission Factors'!C$21,"")</f>
        <v/>
      </c>
      <c r="S2457" s="90" t="str">
        <f>IFERROR(N2457*'Emission Factors'!C$15+O2457*'Emission Factors'!C$22,"")</f>
        <v/>
      </c>
      <c r="T2457" s="90" t="str">
        <f>IFERROR(N2457*'Emission Factors'!C$16+O2457*'Emission Factors'!C$23,"")</f>
        <v/>
      </c>
      <c r="U2457" s="28" t="str">
        <f>IFERROR(IF(K2457="Residential",N2457*'Emission Factors'!$C$17+O2457*'Emission Factors'!$C$24,N2457*'Emission Factors'!$C$18+O2457*'Emission Factors'!$C$25),"")</f>
        <v/>
      </c>
    </row>
    <row r="2458" spans="2:21" ht="15" customHeight="1" x14ac:dyDescent="0.35">
      <c r="B2458" s="92"/>
      <c r="C2458" s="86"/>
      <c r="D2458" s="62"/>
      <c r="E2458" s="86"/>
      <c r="F2458" s="86"/>
      <c r="G2458" s="86"/>
      <c r="H2458" s="87"/>
      <c r="I2458" s="88"/>
      <c r="J2458" s="64"/>
      <c r="K2458" s="64"/>
      <c r="L2458" s="79" t="str">
        <f>IF(E2458+F2458+G2458=0,"",E2458*'Emission Factors'!C$26+F2458*'Emission Factors'!C$28+G2458*'Emission Factors'!$C$30)</f>
        <v/>
      </c>
      <c r="M2458" s="79" t="str">
        <f>IF(E2458+F2458+G2458=0,"",E2458*'Emission Factors'!C$27+F2458*'Emission Factors'!C$29+G2458*'Emission Factors'!$C$31)</f>
        <v/>
      </c>
      <c r="N2458" s="79" t="str">
        <f t="shared" si="114"/>
        <v/>
      </c>
      <c r="O2458" s="79" t="str">
        <f t="shared" si="115"/>
        <v/>
      </c>
      <c r="P2458" s="79" t="str">
        <f>IFERROR(N2458*'Emission Factors'!C$13+O2458*'Emission Factors'!C$20,"")</f>
        <v/>
      </c>
      <c r="Q2458" s="89" t="str">
        <f t="shared" si="116"/>
        <v/>
      </c>
      <c r="R2458" s="90" t="str">
        <f>IFERROR(N2458*'Emission Factors'!C$14+O2458*'Emission Factors'!C$21,"")</f>
        <v/>
      </c>
      <c r="S2458" s="90" t="str">
        <f>IFERROR(N2458*'Emission Factors'!C$15+O2458*'Emission Factors'!C$22,"")</f>
        <v/>
      </c>
      <c r="T2458" s="90" t="str">
        <f>IFERROR(N2458*'Emission Factors'!C$16+O2458*'Emission Factors'!C$23,"")</f>
        <v/>
      </c>
      <c r="U2458" s="28" t="str">
        <f>IFERROR(IF(K2458="Residential",N2458*'Emission Factors'!$C$17+O2458*'Emission Factors'!$C$24,N2458*'Emission Factors'!$C$18+O2458*'Emission Factors'!$C$25),"")</f>
        <v/>
      </c>
    </row>
    <row r="2459" spans="2:21" ht="15" customHeight="1" x14ac:dyDescent="0.35">
      <c r="B2459" s="92"/>
      <c r="C2459" s="86"/>
      <c r="D2459" s="62"/>
      <c r="E2459" s="86"/>
      <c r="F2459" s="86"/>
      <c r="G2459" s="86"/>
      <c r="H2459" s="87"/>
      <c r="I2459" s="88"/>
      <c r="J2459" s="64"/>
      <c r="K2459" s="64"/>
      <c r="L2459" s="79" t="str">
        <f>IF(E2459+F2459+G2459=0,"",E2459*'Emission Factors'!C$26+F2459*'Emission Factors'!C$28+G2459*'Emission Factors'!$C$30)</f>
        <v/>
      </c>
      <c r="M2459" s="79" t="str">
        <f>IF(E2459+F2459+G2459=0,"",E2459*'Emission Factors'!C$27+F2459*'Emission Factors'!C$29+G2459*'Emission Factors'!$C$31)</f>
        <v/>
      </c>
      <c r="N2459" s="79" t="str">
        <f t="shared" si="114"/>
        <v/>
      </c>
      <c r="O2459" s="79" t="str">
        <f t="shared" si="115"/>
        <v/>
      </c>
      <c r="P2459" s="79" t="str">
        <f>IFERROR(N2459*'Emission Factors'!C$13+O2459*'Emission Factors'!C$20,"")</f>
        <v/>
      </c>
      <c r="Q2459" s="89" t="str">
        <f t="shared" si="116"/>
        <v/>
      </c>
      <c r="R2459" s="90" t="str">
        <f>IFERROR(N2459*'Emission Factors'!C$14+O2459*'Emission Factors'!C$21,"")</f>
        <v/>
      </c>
      <c r="S2459" s="90" t="str">
        <f>IFERROR(N2459*'Emission Factors'!C$15+O2459*'Emission Factors'!C$22,"")</f>
        <v/>
      </c>
      <c r="T2459" s="90" t="str">
        <f>IFERROR(N2459*'Emission Factors'!C$16+O2459*'Emission Factors'!C$23,"")</f>
        <v/>
      </c>
      <c r="U2459" s="28" t="str">
        <f>IFERROR(IF(K2459="Residential",N2459*'Emission Factors'!$C$17+O2459*'Emission Factors'!$C$24,N2459*'Emission Factors'!$C$18+O2459*'Emission Factors'!$C$25),"")</f>
        <v/>
      </c>
    </row>
    <row r="2460" spans="2:21" ht="15" customHeight="1" x14ac:dyDescent="0.35">
      <c r="B2460" s="92"/>
      <c r="C2460" s="86"/>
      <c r="D2460" s="62"/>
      <c r="E2460" s="86"/>
      <c r="F2460" s="86"/>
      <c r="G2460" s="86"/>
      <c r="H2460" s="87"/>
      <c r="I2460" s="88"/>
      <c r="J2460" s="64"/>
      <c r="K2460" s="64"/>
      <c r="L2460" s="79" t="str">
        <f>IF(E2460+F2460+G2460=0,"",E2460*'Emission Factors'!C$26+F2460*'Emission Factors'!C$28+G2460*'Emission Factors'!$C$30)</f>
        <v/>
      </c>
      <c r="M2460" s="79" t="str">
        <f>IF(E2460+F2460+G2460=0,"",E2460*'Emission Factors'!C$27+F2460*'Emission Factors'!C$29+G2460*'Emission Factors'!$C$31)</f>
        <v/>
      </c>
      <c r="N2460" s="79" t="str">
        <f t="shared" si="114"/>
        <v/>
      </c>
      <c r="O2460" s="79" t="str">
        <f t="shared" si="115"/>
        <v/>
      </c>
      <c r="P2460" s="79" t="str">
        <f>IFERROR(N2460*'Emission Factors'!C$13+O2460*'Emission Factors'!C$20,"")</f>
        <v/>
      </c>
      <c r="Q2460" s="89" t="str">
        <f t="shared" si="116"/>
        <v/>
      </c>
      <c r="R2460" s="90" t="str">
        <f>IFERROR(N2460*'Emission Factors'!C$14+O2460*'Emission Factors'!C$21,"")</f>
        <v/>
      </c>
      <c r="S2460" s="90" t="str">
        <f>IFERROR(N2460*'Emission Factors'!C$15+O2460*'Emission Factors'!C$22,"")</f>
        <v/>
      </c>
      <c r="T2460" s="90" t="str">
        <f>IFERROR(N2460*'Emission Factors'!C$16+O2460*'Emission Factors'!C$23,"")</f>
        <v/>
      </c>
      <c r="U2460" s="28" t="str">
        <f>IFERROR(IF(K2460="Residential",N2460*'Emission Factors'!$C$17+O2460*'Emission Factors'!$C$24,N2460*'Emission Factors'!$C$18+O2460*'Emission Factors'!$C$25),"")</f>
        <v/>
      </c>
    </row>
    <row r="2461" spans="2:21" ht="15" customHeight="1" x14ac:dyDescent="0.35">
      <c r="B2461" s="92"/>
      <c r="C2461" s="86"/>
      <c r="D2461" s="62"/>
      <c r="E2461" s="86"/>
      <c r="F2461" s="86"/>
      <c r="G2461" s="86"/>
      <c r="H2461" s="87"/>
      <c r="I2461" s="88"/>
      <c r="J2461" s="64"/>
      <c r="K2461" s="64"/>
      <c r="L2461" s="79" t="str">
        <f>IF(E2461+F2461+G2461=0,"",E2461*'Emission Factors'!C$26+F2461*'Emission Factors'!C$28+G2461*'Emission Factors'!$C$30)</f>
        <v/>
      </c>
      <c r="M2461" s="79" t="str">
        <f>IF(E2461+F2461+G2461=0,"",E2461*'Emission Factors'!C$27+F2461*'Emission Factors'!C$29+G2461*'Emission Factors'!$C$31)</f>
        <v/>
      </c>
      <c r="N2461" s="79" t="str">
        <f t="shared" si="114"/>
        <v/>
      </c>
      <c r="O2461" s="79" t="str">
        <f t="shared" si="115"/>
        <v/>
      </c>
      <c r="P2461" s="79" t="str">
        <f>IFERROR(N2461*'Emission Factors'!C$13+O2461*'Emission Factors'!C$20,"")</f>
        <v/>
      </c>
      <c r="Q2461" s="89" t="str">
        <f t="shared" si="116"/>
        <v/>
      </c>
      <c r="R2461" s="90" t="str">
        <f>IFERROR(N2461*'Emission Factors'!C$14+O2461*'Emission Factors'!C$21,"")</f>
        <v/>
      </c>
      <c r="S2461" s="90" t="str">
        <f>IFERROR(N2461*'Emission Factors'!C$15+O2461*'Emission Factors'!C$22,"")</f>
        <v/>
      </c>
      <c r="T2461" s="90" t="str">
        <f>IFERROR(N2461*'Emission Factors'!C$16+O2461*'Emission Factors'!C$23,"")</f>
        <v/>
      </c>
      <c r="U2461" s="28" t="str">
        <f>IFERROR(IF(K2461="Residential",N2461*'Emission Factors'!$C$17+O2461*'Emission Factors'!$C$24,N2461*'Emission Factors'!$C$18+O2461*'Emission Factors'!$C$25),"")</f>
        <v/>
      </c>
    </row>
    <row r="2462" spans="2:21" ht="15" customHeight="1" x14ac:dyDescent="0.35">
      <c r="B2462" s="92"/>
      <c r="C2462" s="86"/>
      <c r="D2462" s="63"/>
      <c r="E2462" s="86"/>
      <c r="F2462" s="86"/>
      <c r="G2462" s="86"/>
      <c r="H2462" s="87"/>
      <c r="I2462" s="88"/>
      <c r="J2462" s="64"/>
      <c r="K2462" s="64"/>
      <c r="L2462" s="79" t="str">
        <f>IF(E2462+F2462+G2462=0,"",E2462*'Emission Factors'!C$26+F2462*'Emission Factors'!C$28+G2462*'Emission Factors'!$C$30)</f>
        <v/>
      </c>
      <c r="M2462" s="79" t="str">
        <f>IF(E2462+F2462+G2462=0,"",E2462*'Emission Factors'!C$27+F2462*'Emission Factors'!C$29+G2462*'Emission Factors'!$C$31)</f>
        <v/>
      </c>
      <c r="N2462" s="79" t="str">
        <f t="shared" si="114"/>
        <v/>
      </c>
      <c r="O2462" s="79" t="str">
        <f t="shared" si="115"/>
        <v/>
      </c>
      <c r="P2462" s="79" t="str">
        <f>IFERROR(N2462*'Emission Factors'!C$13+O2462*'Emission Factors'!C$20,"")</f>
        <v/>
      </c>
      <c r="Q2462" s="89" t="str">
        <f t="shared" si="116"/>
        <v/>
      </c>
      <c r="R2462" s="90" t="str">
        <f>IFERROR(N2462*'Emission Factors'!C$14+O2462*'Emission Factors'!C$21,"")</f>
        <v/>
      </c>
      <c r="S2462" s="90" t="str">
        <f>IFERROR(N2462*'Emission Factors'!C$15+O2462*'Emission Factors'!C$22,"")</f>
        <v/>
      </c>
      <c r="T2462" s="90" t="str">
        <f>IFERROR(N2462*'Emission Factors'!C$16+O2462*'Emission Factors'!C$23,"")</f>
        <v/>
      </c>
      <c r="U2462" s="28" t="str">
        <f>IFERROR(IF(K2462="Residential",N2462*'Emission Factors'!$C$17+O2462*'Emission Factors'!$C$24,N2462*'Emission Factors'!$C$18+O2462*'Emission Factors'!$C$25),"")</f>
        <v/>
      </c>
    </row>
    <row r="2463" spans="2:21" ht="15" customHeight="1" x14ac:dyDescent="0.35">
      <c r="B2463" s="92"/>
      <c r="C2463" s="86"/>
      <c r="D2463" s="62"/>
      <c r="E2463" s="86"/>
      <c r="F2463" s="86"/>
      <c r="G2463" s="86"/>
      <c r="H2463" s="87"/>
      <c r="I2463" s="88"/>
      <c r="J2463" s="64"/>
      <c r="K2463" s="64"/>
      <c r="L2463" s="79" t="str">
        <f>IF(E2463+F2463+G2463=0,"",E2463*'Emission Factors'!C$26+F2463*'Emission Factors'!C$28+G2463*'Emission Factors'!$C$30)</f>
        <v/>
      </c>
      <c r="M2463" s="79" t="str">
        <f>IF(E2463+F2463+G2463=0,"",E2463*'Emission Factors'!C$27+F2463*'Emission Factors'!C$29+G2463*'Emission Factors'!$C$31)</f>
        <v/>
      </c>
      <c r="N2463" s="79" t="str">
        <f t="shared" si="114"/>
        <v/>
      </c>
      <c r="O2463" s="79" t="str">
        <f t="shared" si="115"/>
        <v/>
      </c>
      <c r="P2463" s="79" t="str">
        <f>IFERROR(N2463*'Emission Factors'!C$13+O2463*'Emission Factors'!C$20,"")</f>
        <v/>
      </c>
      <c r="Q2463" s="89" t="str">
        <f t="shared" si="116"/>
        <v/>
      </c>
      <c r="R2463" s="90" t="str">
        <f>IFERROR(N2463*'Emission Factors'!C$14+O2463*'Emission Factors'!C$21,"")</f>
        <v/>
      </c>
      <c r="S2463" s="90" t="str">
        <f>IFERROR(N2463*'Emission Factors'!C$15+O2463*'Emission Factors'!C$22,"")</f>
        <v/>
      </c>
      <c r="T2463" s="90" t="str">
        <f>IFERROR(N2463*'Emission Factors'!C$16+O2463*'Emission Factors'!C$23,"")</f>
        <v/>
      </c>
      <c r="U2463" s="28" t="str">
        <f>IFERROR(IF(K2463="Residential",N2463*'Emission Factors'!$C$17+O2463*'Emission Factors'!$C$24,N2463*'Emission Factors'!$C$18+O2463*'Emission Factors'!$C$25),"")</f>
        <v/>
      </c>
    </row>
    <row r="2464" spans="2:21" ht="15" customHeight="1" x14ac:dyDescent="0.35">
      <c r="B2464" s="92"/>
      <c r="C2464" s="86"/>
      <c r="D2464" s="62"/>
      <c r="E2464" s="86"/>
      <c r="F2464" s="86"/>
      <c r="G2464" s="86"/>
      <c r="H2464" s="87"/>
      <c r="I2464" s="88"/>
      <c r="J2464" s="64"/>
      <c r="K2464" s="64"/>
      <c r="L2464" s="79" t="str">
        <f>IF(E2464+F2464+G2464=0,"",E2464*'Emission Factors'!C$26+F2464*'Emission Factors'!C$28+G2464*'Emission Factors'!$C$30)</f>
        <v/>
      </c>
      <c r="M2464" s="79" t="str">
        <f>IF(E2464+F2464+G2464=0,"",E2464*'Emission Factors'!C$27+F2464*'Emission Factors'!C$29+G2464*'Emission Factors'!$C$31)</f>
        <v/>
      </c>
      <c r="N2464" s="79" t="str">
        <f t="shared" si="114"/>
        <v/>
      </c>
      <c r="O2464" s="79" t="str">
        <f t="shared" si="115"/>
        <v/>
      </c>
      <c r="P2464" s="79" t="str">
        <f>IFERROR(N2464*'Emission Factors'!C$13+O2464*'Emission Factors'!C$20,"")</f>
        <v/>
      </c>
      <c r="Q2464" s="89" t="str">
        <f t="shared" si="116"/>
        <v/>
      </c>
      <c r="R2464" s="90" t="str">
        <f>IFERROR(N2464*'Emission Factors'!C$14+O2464*'Emission Factors'!C$21,"")</f>
        <v/>
      </c>
      <c r="S2464" s="90" t="str">
        <f>IFERROR(N2464*'Emission Factors'!C$15+O2464*'Emission Factors'!C$22,"")</f>
        <v/>
      </c>
      <c r="T2464" s="90" t="str">
        <f>IFERROR(N2464*'Emission Factors'!C$16+O2464*'Emission Factors'!C$23,"")</f>
        <v/>
      </c>
      <c r="U2464" s="28" t="str">
        <f>IFERROR(IF(K2464="Residential",N2464*'Emission Factors'!$C$17+O2464*'Emission Factors'!$C$24,N2464*'Emission Factors'!$C$18+O2464*'Emission Factors'!$C$25),"")</f>
        <v/>
      </c>
    </row>
    <row r="2465" spans="2:21" ht="15" customHeight="1" x14ac:dyDescent="0.35">
      <c r="B2465" s="92"/>
      <c r="C2465" s="86"/>
      <c r="D2465" s="62"/>
      <c r="E2465" s="86"/>
      <c r="F2465" s="86"/>
      <c r="G2465" s="86"/>
      <c r="H2465" s="87"/>
      <c r="I2465" s="88"/>
      <c r="J2465" s="64"/>
      <c r="K2465" s="64"/>
      <c r="L2465" s="79" t="str">
        <f>IF(E2465+F2465+G2465=0,"",E2465*'Emission Factors'!C$26+F2465*'Emission Factors'!C$28+G2465*'Emission Factors'!$C$30)</f>
        <v/>
      </c>
      <c r="M2465" s="79" t="str">
        <f>IF(E2465+F2465+G2465=0,"",E2465*'Emission Factors'!C$27+F2465*'Emission Factors'!C$29+G2465*'Emission Factors'!$C$31)</f>
        <v/>
      </c>
      <c r="N2465" s="79" t="str">
        <f t="shared" si="114"/>
        <v/>
      </c>
      <c r="O2465" s="79" t="str">
        <f t="shared" si="115"/>
        <v/>
      </c>
      <c r="P2465" s="79" t="str">
        <f>IFERROR(N2465*'Emission Factors'!C$13+O2465*'Emission Factors'!C$20,"")</f>
        <v/>
      </c>
      <c r="Q2465" s="89" t="str">
        <f t="shared" si="116"/>
        <v/>
      </c>
      <c r="R2465" s="90" t="str">
        <f>IFERROR(N2465*'Emission Factors'!C$14+O2465*'Emission Factors'!C$21,"")</f>
        <v/>
      </c>
      <c r="S2465" s="90" t="str">
        <f>IFERROR(N2465*'Emission Factors'!C$15+O2465*'Emission Factors'!C$22,"")</f>
        <v/>
      </c>
      <c r="T2465" s="90" t="str">
        <f>IFERROR(N2465*'Emission Factors'!C$16+O2465*'Emission Factors'!C$23,"")</f>
        <v/>
      </c>
      <c r="U2465" s="28" t="str">
        <f>IFERROR(IF(K2465="Residential",N2465*'Emission Factors'!$C$17+O2465*'Emission Factors'!$C$24,N2465*'Emission Factors'!$C$18+O2465*'Emission Factors'!$C$25),"")</f>
        <v/>
      </c>
    </row>
    <row r="2466" spans="2:21" ht="15" customHeight="1" x14ac:dyDescent="0.35">
      <c r="B2466" s="92"/>
      <c r="C2466" s="86"/>
      <c r="D2466" s="62"/>
      <c r="E2466" s="86"/>
      <c r="F2466" s="86"/>
      <c r="G2466" s="86"/>
      <c r="H2466" s="87"/>
      <c r="I2466" s="88"/>
      <c r="J2466" s="64"/>
      <c r="K2466" s="64"/>
      <c r="L2466" s="79" t="str">
        <f>IF(E2466+F2466+G2466=0,"",E2466*'Emission Factors'!C$26+F2466*'Emission Factors'!C$28+G2466*'Emission Factors'!$C$30)</f>
        <v/>
      </c>
      <c r="M2466" s="79" t="str">
        <f>IF(E2466+F2466+G2466=0,"",E2466*'Emission Factors'!C$27+F2466*'Emission Factors'!C$29+G2466*'Emission Factors'!$C$31)</f>
        <v/>
      </c>
      <c r="N2466" s="79" t="str">
        <f t="shared" si="114"/>
        <v/>
      </c>
      <c r="O2466" s="79" t="str">
        <f t="shared" si="115"/>
        <v/>
      </c>
      <c r="P2466" s="79" t="str">
        <f>IFERROR(N2466*'Emission Factors'!C$13+O2466*'Emission Factors'!C$20,"")</f>
        <v/>
      </c>
      <c r="Q2466" s="89" t="str">
        <f t="shared" si="116"/>
        <v/>
      </c>
      <c r="R2466" s="90" t="str">
        <f>IFERROR(N2466*'Emission Factors'!C$14+O2466*'Emission Factors'!C$21,"")</f>
        <v/>
      </c>
      <c r="S2466" s="90" t="str">
        <f>IFERROR(N2466*'Emission Factors'!C$15+O2466*'Emission Factors'!C$22,"")</f>
        <v/>
      </c>
      <c r="T2466" s="90" t="str">
        <f>IFERROR(N2466*'Emission Factors'!C$16+O2466*'Emission Factors'!C$23,"")</f>
        <v/>
      </c>
      <c r="U2466" s="28" t="str">
        <f>IFERROR(IF(K2466="Residential",N2466*'Emission Factors'!$C$17+O2466*'Emission Factors'!$C$24,N2466*'Emission Factors'!$C$18+O2466*'Emission Factors'!$C$25),"")</f>
        <v/>
      </c>
    </row>
    <row r="2467" spans="2:21" ht="15" customHeight="1" x14ac:dyDescent="0.35">
      <c r="B2467" s="92"/>
      <c r="C2467" s="86"/>
      <c r="D2467" s="63"/>
      <c r="E2467" s="86"/>
      <c r="F2467" s="86"/>
      <c r="G2467" s="86"/>
      <c r="H2467" s="87"/>
      <c r="I2467" s="88"/>
      <c r="J2467" s="64"/>
      <c r="K2467" s="64"/>
      <c r="L2467" s="79" t="str">
        <f>IF(E2467+F2467+G2467=0,"",E2467*'Emission Factors'!C$26+F2467*'Emission Factors'!C$28+G2467*'Emission Factors'!$C$30)</f>
        <v/>
      </c>
      <c r="M2467" s="79" t="str">
        <f>IF(E2467+F2467+G2467=0,"",E2467*'Emission Factors'!C$27+F2467*'Emission Factors'!C$29+G2467*'Emission Factors'!$C$31)</f>
        <v/>
      </c>
      <c r="N2467" s="79" t="str">
        <f t="shared" si="114"/>
        <v/>
      </c>
      <c r="O2467" s="79" t="str">
        <f t="shared" si="115"/>
        <v/>
      </c>
      <c r="P2467" s="79" t="str">
        <f>IFERROR(N2467*'Emission Factors'!C$13+O2467*'Emission Factors'!C$20,"")</f>
        <v/>
      </c>
      <c r="Q2467" s="89" t="str">
        <f t="shared" si="116"/>
        <v/>
      </c>
      <c r="R2467" s="90" t="str">
        <f>IFERROR(N2467*'Emission Factors'!C$14+O2467*'Emission Factors'!C$21,"")</f>
        <v/>
      </c>
      <c r="S2467" s="90" t="str">
        <f>IFERROR(N2467*'Emission Factors'!C$15+O2467*'Emission Factors'!C$22,"")</f>
        <v/>
      </c>
      <c r="T2467" s="90" t="str">
        <f>IFERROR(N2467*'Emission Factors'!C$16+O2467*'Emission Factors'!C$23,"")</f>
        <v/>
      </c>
      <c r="U2467" s="28" t="str">
        <f>IFERROR(IF(K2467="Residential",N2467*'Emission Factors'!$C$17+O2467*'Emission Factors'!$C$24,N2467*'Emission Factors'!$C$18+O2467*'Emission Factors'!$C$25),"")</f>
        <v/>
      </c>
    </row>
    <row r="2468" spans="2:21" ht="15" customHeight="1" x14ac:dyDescent="0.35">
      <c r="B2468" s="92"/>
      <c r="C2468" s="86"/>
      <c r="D2468" s="62"/>
      <c r="E2468" s="86"/>
      <c r="F2468" s="86"/>
      <c r="G2468" s="86"/>
      <c r="H2468" s="87"/>
      <c r="I2468" s="88"/>
      <c r="J2468" s="64"/>
      <c r="K2468" s="64"/>
      <c r="L2468" s="79" t="str">
        <f>IF(E2468+F2468+G2468=0,"",E2468*'Emission Factors'!C$26+F2468*'Emission Factors'!C$28+G2468*'Emission Factors'!$C$30)</f>
        <v/>
      </c>
      <c r="M2468" s="79" t="str">
        <f>IF(E2468+F2468+G2468=0,"",E2468*'Emission Factors'!C$27+F2468*'Emission Factors'!C$29+G2468*'Emission Factors'!$C$31)</f>
        <v/>
      </c>
      <c r="N2468" s="79" t="str">
        <f t="shared" si="114"/>
        <v/>
      </c>
      <c r="O2468" s="79" t="str">
        <f t="shared" si="115"/>
        <v/>
      </c>
      <c r="P2468" s="79" t="str">
        <f>IFERROR(N2468*'Emission Factors'!C$13+O2468*'Emission Factors'!C$20,"")</f>
        <v/>
      </c>
      <c r="Q2468" s="89" t="str">
        <f t="shared" si="116"/>
        <v/>
      </c>
      <c r="R2468" s="90" t="str">
        <f>IFERROR(N2468*'Emission Factors'!C$14+O2468*'Emission Factors'!C$21,"")</f>
        <v/>
      </c>
      <c r="S2468" s="90" t="str">
        <f>IFERROR(N2468*'Emission Factors'!C$15+O2468*'Emission Factors'!C$22,"")</f>
        <v/>
      </c>
      <c r="T2468" s="90" t="str">
        <f>IFERROR(N2468*'Emission Factors'!C$16+O2468*'Emission Factors'!C$23,"")</f>
        <v/>
      </c>
      <c r="U2468" s="28" t="str">
        <f>IFERROR(IF(K2468="Residential",N2468*'Emission Factors'!$C$17+O2468*'Emission Factors'!$C$24,N2468*'Emission Factors'!$C$18+O2468*'Emission Factors'!$C$25),"")</f>
        <v/>
      </c>
    </row>
    <row r="2469" spans="2:21" ht="15" customHeight="1" x14ac:dyDescent="0.35">
      <c r="B2469" s="92"/>
      <c r="C2469" s="86"/>
      <c r="D2469" s="62"/>
      <c r="E2469" s="86"/>
      <c r="F2469" s="86"/>
      <c r="G2469" s="86"/>
      <c r="H2469" s="87"/>
      <c r="I2469" s="88"/>
      <c r="J2469" s="64"/>
      <c r="K2469" s="64"/>
      <c r="L2469" s="79" t="str">
        <f>IF(E2469+F2469+G2469=0,"",E2469*'Emission Factors'!C$26+F2469*'Emission Factors'!C$28+G2469*'Emission Factors'!$C$30)</f>
        <v/>
      </c>
      <c r="M2469" s="79" t="str">
        <f>IF(E2469+F2469+G2469=0,"",E2469*'Emission Factors'!C$27+F2469*'Emission Factors'!C$29+G2469*'Emission Factors'!$C$31)</f>
        <v/>
      </c>
      <c r="N2469" s="79" t="str">
        <f t="shared" si="114"/>
        <v/>
      </c>
      <c r="O2469" s="79" t="str">
        <f t="shared" si="115"/>
        <v/>
      </c>
      <c r="P2469" s="79" t="str">
        <f>IFERROR(N2469*'Emission Factors'!C$13+O2469*'Emission Factors'!C$20,"")</f>
        <v/>
      </c>
      <c r="Q2469" s="89" t="str">
        <f t="shared" si="116"/>
        <v/>
      </c>
      <c r="R2469" s="90" t="str">
        <f>IFERROR(N2469*'Emission Factors'!C$14+O2469*'Emission Factors'!C$21,"")</f>
        <v/>
      </c>
      <c r="S2469" s="90" t="str">
        <f>IFERROR(N2469*'Emission Factors'!C$15+O2469*'Emission Factors'!C$22,"")</f>
        <v/>
      </c>
      <c r="T2469" s="90" t="str">
        <f>IFERROR(N2469*'Emission Factors'!C$16+O2469*'Emission Factors'!C$23,"")</f>
        <v/>
      </c>
      <c r="U2469" s="28" t="str">
        <f>IFERROR(IF(K2469="Residential",N2469*'Emission Factors'!$C$17+O2469*'Emission Factors'!$C$24,N2469*'Emission Factors'!$C$18+O2469*'Emission Factors'!$C$25),"")</f>
        <v/>
      </c>
    </row>
    <row r="2470" spans="2:21" ht="15" customHeight="1" x14ac:dyDescent="0.35">
      <c r="B2470" s="92"/>
      <c r="C2470" s="86"/>
      <c r="D2470" s="62"/>
      <c r="E2470" s="86"/>
      <c r="F2470" s="86"/>
      <c r="G2470" s="86"/>
      <c r="H2470" s="87"/>
      <c r="I2470" s="88"/>
      <c r="J2470" s="64"/>
      <c r="K2470" s="64"/>
      <c r="L2470" s="79" t="str">
        <f>IF(E2470+F2470+G2470=0,"",E2470*'Emission Factors'!C$26+F2470*'Emission Factors'!C$28+G2470*'Emission Factors'!$C$30)</f>
        <v/>
      </c>
      <c r="M2470" s="79" t="str">
        <f>IF(E2470+F2470+G2470=0,"",E2470*'Emission Factors'!C$27+F2470*'Emission Factors'!C$29+G2470*'Emission Factors'!$C$31)</f>
        <v/>
      </c>
      <c r="N2470" s="79" t="str">
        <f t="shared" si="114"/>
        <v/>
      </c>
      <c r="O2470" s="79" t="str">
        <f t="shared" si="115"/>
        <v/>
      </c>
      <c r="P2470" s="79" t="str">
        <f>IFERROR(N2470*'Emission Factors'!C$13+O2470*'Emission Factors'!C$20,"")</f>
        <v/>
      </c>
      <c r="Q2470" s="89" t="str">
        <f t="shared" si="116"/>
        <v/>
      </c>
      <c r="R2470" s="90" t="str">
        <f>IFERROR(N2470*'Emission Factors'!C$14+O2470*'Emission Factors'!C$21,"")</f>
        <v/>
      </c>
      <c r="S2470" s="90" t="str">
        <f>IFERROR(N2470*'Emission Factors'!C$15+O2470*'Emission Factors'!C$22,"")</f>
        <v/>
      </c>
      <c r="T2470" s="90" t="str">
        <f>IFERROR(N2470*'Emission Factors'!C$16+O2470*'Emission Factors'!C$23,"")</f>
        <v/>
      </c>
      <c r="U2470" s="28" t="str">
        <f>IFERROR(IF(K2470="Residential",N2470*'Emission Factors'!$C$17+O2470*'Emission Factors'!$C$24,N2470*'Emission Factors'!$C$18+O2470*'Emission Factors'!$C$25),"")</f>
        <v/>
      </c>
    </row>
    <row r="2471" spans="2:21" ht="15" customHeight="1" x14ac:dyDescent="0.35">
      <c r="B2471" s="92"/>
      <c r="C2471" s="86"/>
      <c r="D2471" s="62"/>
      <c r="E2471" s="86"/>
      <c r="F2471" s="86"/>
      <c r="G2471" s="86"/>
      <c r="H2471" s="87"/>
      <c r="I2471" s="88"/>
      <c r="J2471" s="64"/>
      <c r="K2471" s="64"/>
      <c r="L2471" s="79" t="str">
        <f>IF(E2471+F2471+G2471=0,"",E2471*'Emission Factors'!C$26+F2471*'Emission Factors'!C$28+G2471*'Emission Factors'!$C$30)</f>
        <v/>
      </c>
      <c r="M2471" s="79" t="str">
        <f>IF(E2471+F2471+G2471=0,"",E2471*'Emission Factors'!C$27+F2471*'Emission Factors'!C$29+G2471*'Emission Factors'!$C$31)</f>
        <v/>
      </c>
      <c r="N2471" s="79" t="str">
        <f t="shared" si="114"/>
        <v/>
      </c>
      <c r="O2471" s="79" t="str">
        <f t="shared" si="115"/>
        <v/>
      </c>
      <c r="P2471" s="79" t="str">
        <f>IFERROR(N2471*'Emission Factors'!C$13+O2471*'Emission Factors'!C$20,"")</f>
        <v/>
      </c>
      <c r="Q2471" s="89" t="str">
        <f t="shared" si="116"/>
        <v/>
      </c>
      <c r="R2471" s="90" t="str">
        <f>IFERROR(N2471*'Emission Factors'!C$14+O2471*'Emission Factors'!C$21,"")</f>
        <v/>
      </c>
      <c r="S2471" s="90" t="str">
        <f>IFERROR(N2471*'Emission Factors'!C$15+O2471*'Emission Factors'!C$22,"")</f>
        <v/>
      </c>
      <c r="T2471" s="90" t="str">
        <f>IFERROR(N2471*'Emission Factors'!C$16+O2471*'Emission Factors'!C$23,"")</f>
        <v/>
      </c>
      <c r="U2471" s="28" t="str">
        <f>IFERROR(IF(K2471="Residential",N2471*'Emission Factors'!$C$17+O2471*'Emission Factors'!$C$24,N2471*'Emission Factors'!$C$18+O2471*'Emission Factors'!$C$25),"")</f>
        <v/>
      </c>
    </row>
    <row r="2472" spans="2:21" ht="15" customHeight="1" x14ac:dyDescent="0.35">
      <c r="B2472" s="92"/>
      <c r="C2472" s="86"/>
      <c r="D2472" s="63"/>
      <c r="E2472" s="86"/>
      <c r="F2472" s="86"/>
      <c r="G2472" s="86"/>
      <c r="H2472" s="87"/>
      <c r="I2472" s="88"/>
      <c r="J2472" s="64"/>
      <c r="K2472" s="64"/>
      <c r="L2472" s="79" t="str">
        <f>IF(E2472+F2472+G2472=0,"",E2472*'Emission Factors'!C$26+F2472*'Emission Factors'!C$28+G2472*'Emission Factors'!$C$30)</f>
        <v/>
      </c>
      <c r="M2472" s="79" t="str">
        <f>IF(E2472+F2472+G2472=0,"",E2472*'Emission Factors'!C$27+F2472*'Emission Factors'!C$29+G2472*'Emission Factors'!$C$31)</f>
        <v/>
      </c>
      <c r="N2472" s="79" t="str">
        <f t="shared" si="114"/>
        <v/>
      </c>
      <c r="O2472" s="79" t="str">
        <f t="shared" si="115"/>
        <v/>
      </c>
      <c r="P2472" s="79" t="str">
        <f>IFERROR(N2472*'Emission Factors'!C$13+O2472*'Emission Factors'!C$20,"")</f>
        <v/>
      </c>
      <c r="Q2472" s="89" t="str">
        <f t="shared" si="116"/>
        <v/>
      </c>
      <c r="R2472" s="90" t="str">
        <f>IFERROR(N2472*'Emission Factors'!C$14+O2472*'Emission Factors'!C$21,"")</f>
        <v/>
      </c>
      <c r="S2472" s="90" t="str">
        <f>IFERROR(N2472*'Emission Factors'!C$15+O2472*'Emission Factors'!C$22,"")</f>
        <v/>
      </c>
      <c r="T2472" s="90" t="str">
        <f>IFERROR(N2472*'Emission Factors'!C$16+O2472*'Emission Factors'!C$23,"")</f>
        <v/>
      </c>
      <c r="U2472" s="28" t="str">
        <f>IFERROR(IF(K2472="Residential",N2472*'Emission Factors'!$C$17+O2472*'Emission Factors'!$C$24,N2472*'Emission Factors'!$C$18+O2472*'Emission Factors'!$C$25),"")</f>
        <v/>
      </c>
    </row>
    <row r="2473" spans="2:21" ht="15" customHeight="1" x14ac:dyDescent="0.35">
      <c r="B2473" s="92"/>
      <c r="C2473" s="86"/>
      <c r="D2473" s="62"/>
      <c r="E2473" s="86"/>
      <c r="F2473" s="86"/>
      <c r="G2473" s="86"/>
      <c r="H2473" s="87"/>
      <c r="I2473" s="88"/>
      <c r="J2473" s="64"/>
      <c r="K2473" s="64"/>
      <c r="L2473" s="79" t="str">
        <f>IF(E2473+F2473+G2473=0,"",E2473*'Emission Factors'!C$26+F2473*'Emission Factors'!C$28+G2473*'Emission Factors'!$C$30)</f>
        <v/>
      </c>
      <c r="M2473" s="79" t="str">
        <f>IF(E2473+F2473+G2473=0,"",E2473*'Emission Factors'!C$27+F2473*'Emission Factors'!C$29+G2473*'Emission Factors'!$C$31)</f>
        <v/>
      </c>
      <c r="N2473" s="79" t="str">
        <f t="shared" si="114"/>
        <v/>
      </c>
      <c r="O2473" s="79" t="str">
        <f t="shared" si="115"/>
        <v/>
      </c>
      <c r="P2473" s="79" t="str">
        <f>IFERROR(N2473*'Emission Factors'!C$13+O2473*'Emission Factors'!C$20,"")</f>
        <v/>
      </c>
      <c r="Q2473" s="89" t="str">
        <f t="shared" si="116"/>
        <v/>
      </c>
      <c r="R2473" s="90" t="str">
        <f>IFERROR(N2473*'Emission Factors'!C$14+O2473*'Emission Factors'!C$21,"")</f>
        <v/>
      </c>
      <c r="S2473" s="90" t="str">
        <f>IFERROR(N2473*'Emission Factors'!C$15+O2473*'Emission Factors'!C$22,"")</f>
        <v/>
      </c>
      <c r="T2473" s="90" t="str">
        <f>IFERROR(N2473*'Emission Factors'!C$16+O2473*'Emission Factors'!C$23,"")</f>
        <v/>
      </c>
      <c r="U2473" s="28" t="str">
        <f>IFERROR(IF(K2473="Residential",N2473*'Emission Factors'!$C$17+O2473*'Emission Factors'!$C$24,N2473*'Emission Factors'!$C$18+O2473*'Emission Factors'!$C$25),"")</f>
        <v/>
      </c>
    </row>
    <row r="2474" spans="2:21" ht="15" customHeight="1" x14ac:dyDescent="0.35">
      <c r="B2474" s="92"/>
      <c r="C2474" s="86"/>
      <c r="D2474" s="62"/>
      <c r="E2474" s="86"/>
      <c r="F2474" s="86"/>
      <c r="G2474" s="86"/>
      <c r="H2474" s="87"/>
      <c r="I2474" s="88"/>
      <c r="J2474" s="64"/>
      <c r="K2474" s="64"/>
      <c r="L2474" s="79" t="str">
        <f>IF(E2474+F2474+G2474=0,"",E2474*'Emission Factors'!C$26+F2474*'Emission Factors'!C$28+G2474*'Emission Factors'!$C$30)</f>
        <v/>
      </c>
      <c r="M2474" s="79" t="str">
        <f>IF(E2474+F2474+G2474=0,"",E2474*'Emission Factors'!C$27+F2474*'Emission Factors'!C$29+G2474*'Emission Factors'!$C$31)</f>
        <v/>
      </c>
      <c r="N2474" s="79" t="str">
        <f t="shared" si="114"/>
        <v/>
      </c>
      <c r="O2474" s="79" t="str">
        <f t="shared" si="115"/>
        <v/>
      </c>
      <c r="P2474" s="79" t="str">
        <f>IFERROR(N2474*'Emission Factors'!C$13+O2474*'Emission Factors'!C$20,"")</f>
        <v/>
      </c>
      <c r="Q2474" s="89" t="str">
        <f t="shared" si="116"/>
        <v/>
      </c>
      <c r="R2474" s="90" t="str">
        <f>IFERROR(N2474*'Emission Factors'!C$14+O2474*'Emission Factors'!C$21,"")</f>
        <v/>
      </c>
      <c r="S2474" s="90" t="str">
        <f>IFERROR(N2474*'Emission Factors'!C$15+O2474*'Emission Factors'!C$22,"")</f>
        <v/>
      </c>
      <c r="T2474" s="90" t="str">
        <f>IFERROR(N2474*'Emission Factors'!C$16+O2474*'Emission Factors'!C$23,"")</f>
        <v/>
      </c>
      <c r="U2474" s="28" t="str">
        <f>IFERROR(IF(K2474="Residential",N2474*'Emission Factors'!$C$17+O2474*'Emission Factors'!$C$24,N2474*'Emission Factors'!$C$18+O2474*'Emission Factors'!$C$25),"")</f>
        <v/>
      </c>
    </row>
    <row r="2475" spans="2:21" ht="15" customHeight="1" x14ac:dyDescent="0.35">
      <c r="B2475" s="92"/>
      <c r="C2475" s="86"/>
      <c r="D2475" s="62"/>
      <c r="E2475" s="86"/>
      <c r="F2475" s="86"/>
      <c r="G2475" s="86"/>
      <c r="H2475" s="87"/>
      <c r="I2475" s="88"/>
      <c r="J2475" s="64"/>
      <c r="K2475" s="64"/>
      <c r="L2475" s="79" t="str">
        <f>IF(E2475+F2475+G2475=0,"",E2475*'Emission Factors'!C$26+F2475*'Emission Factors'!C$28+G2475*'Emission Factors'!$C$30)</f>
        <v/>
      </c>
      <c r="M2475" s="79" t="str">
        <f>IF(E2475+F2475+G2475=0,"",E2475*'Emission Factors'!C$27+F2475*'Emission Factors'!C$29+G2475*'Emission Factors'!$C$31)</f>
        <v/>
      </c>
      <c r="N2475" s="79" t="str">
        <f t="shared" si="114"/>
        <v/>
      </c>
      <c r="O2475" s="79" t="str">
        <f t="shared" si="115"/>
        <v/>
      </c>
      <c r="P2475" s="79" t="str">
        <f>IFERROR(N2475*'Emission Factors'!C$13+O2475*'Emission Factors'!C$20,"")</f>
        <v/>
      </c>
      <c r="Q2475" s="89" t="str">
        <f t="shared" si="116"/>
        <v/>
      </c>
      <c r="R2475" s="90" t="str">
        <f>IFERROR(N2475*'Emission Factors'!C$14+O2475*'Emission Factors'!C$21,"")</f>
        <v/>
      </c>
      <c r="S2475" s="90" t="str">
        <f>IFERROR(N2475*'Emission Factors'!C$15+O2475*'Emission Factors'!C$22,"")</f>
        <v/>
      </c>
      <c r="T2475" s="90" t="str">
        <f>IFERROR(N2475*'Emission Factors'!C$16+O2475*'Emission Factors'!C$23,"")</f>
        <v/>
      </c>
      <c r="U2475" s="28" t="str">
        <f>IFERROR(IF(K2475="Residential",N2475*'Emission Factors'!$C$17+O2475*'Emission Factors'!$C$24,N2475*'Emission Factors'!$C$18+O2475*'Emission Factors'!$C$25),"")</f>
        <v/>
      </c>
    </row>
    <row r="2476" spans="2:21" ht="15" customHeight="1" x14ac:dyDescent="0.35">
      <c r="B2476" s="92"/>
      <c r="C2476" s="86"/>
      <c r="D2476" s="62"/>
      <c r="E2476" s="86"/>
      <c r="F2476" s="86"/>
      <c r="G2476" s="86"/>
      <c r="H2476" s="87"/>
      <c r="I2476" s="88"/>
      <c r="J2476" s="64"/>
      <c r="K2476" s="64"/>
      <c r="L2476" s="79" t="str">
        <f>IF(E2476+F2476+G2476=0,"",E2476*'Emission Factors'!C$26+F2476*'Emission Factors'!C$28+G2476*'Emission Factors'!$C$30)</f>
        <v/>
      </c>
      <c r="M2476" s="79" t="str">
        <f>IF(E2476+F2476+G2476=0,"",E2476*'Emission Factors'!C$27+F2476*'Emission Factors'!C$29+G2476*'Emission Factors'!$C$31)</f>
        <v/>
      </c>
      <c r="N2476" s="79" t="str">
        <f t="shared" si="114"/>
        <v/>
      </c>
      <c r="O2476" s="79" t="str">
        <f t="shared" si="115"/>
        <v/>
      </c>
      <c r="P2476" s="79" t="str">
        <f>IFERROR(N2476*'Emission Factors'!C$13+O2476*'Emission Factors'!C$20,"")</f>
        <v/>
      </c>
      <c r="Q2476" s="89" t="str">
        <f t="shared" si="116"/>
        <v/>
      </c>
      <c r="R2476" s="90" t="str">
        <f>IFERROR(N2476*'Emission Factors'!C$14+O2476*'Emission Factors'!C$21,"")</f>
        <v/>
      </c>
      <c r="S2476" s="90" t="str">
        <f>IFERROR(N2476*'Emission Factors'!C$15+O2476*'Emission Factors'!C$22,"")</f>
        <v/>
      </c>
      <c r="T2476" s="90" t="str">
        <f>IFERROR(N2476*'Emission Factors'!C$16+O2476*'Emission Factors'!C$23,"")</f>
        <v/>
      </c>
      <c r="U2476" s="28" t="str">
        <f>IFERROR(IF(K2476="Residential",N2476*'Emission Factors'!$C$17+O2476*'Emission Factors'!$C$24,N2476*'Emission Factors'!$C$18+O2476*'Emission Factors'!$C$25),"")</f>
        <v/>
      </c>
    </row>
    <row r="2477" spans="2:21" ht="15" customHeight="1" x14ac:dyDescent="0.35">
      <c r="B2477" s="92"/>
      <c r="C2477" s="86"/>
      <c r="D2477" s="63"/>
      <c r="E2477" s="86"/>
      <c r="F2477" s="86"/>
      <c r="G2477" s="86"/>
      <c r="H2477" s="87"/>
      <c r="I2477" s="88"/>
      <c r="J2477" s="64"/>
      <c r="K2477" s="64"/>
      <c r="L2477" s="79" t="str">
        <f>IF(E2477+F2477+G2477=0,"",E2477*'Emission Factors'!C$26+F2477*'Emission Factors'!C$28+G2477*'Emission Factors'!$C$30)</f>
        <v/>
      </c>
      <c r="M2477" s="79" t="str">
        <f>IF(E2477+F2477+G2477=0,"",E2477*'Emission Factors'!C$27+F2477*'Emission Factors'!C$29+G2477*'Emission Factors'!$C$31)</f>
        <v/>
      </c>
      <c r="N2477" s="79" t="str">
        <f t="shared" si="114"/>
        <v/>
      </c>
      <c r="O2477" s="79" t="str">
        <f t="shared" si="115"/>
        <v/>
      </c>
      <c r="P2477" s="79" t="str">
        <f>IFERROR(N2477*'Emission Factors'!C$13+O2477*'Emission Factors'!C$20,"")</f>
        <v/>
      </c>
      <c r="Q2477" s="89" t="str">
        <f t="shared" si="116"/>
        <v/>
      </c>
      <c r="R2477" s="90" t="str">
        <f>IFERROR(N2477*'Emission Factors'!C$14+O2477*'Emission Factors'!C$21,"")</f>
        <v/>
      </c>
      <c r="S2477" s="90" t="str">
        <f>IFERROR(N2477*'Emission Factors'!C$15+O2477*'Emission Factors'!C$22,"")</f>
        <v/>
      </c>
      <c r="T2477" s="90" t="str">
        <f>IFERROR(N2477*'Emission Factors'!C$16+O2477*'Emission Factors'!C$23,"")</f>
        <v/>
      </c>
      <c r="U2477" s="28" t="str">
        <f>IFERROR(IF(K2477="Residential",N2477*'Emission Factors'!$C$17+O2477*'Emission Factors'!$C$24,N2477*'Emission Factors'!$C$18+O2477*'Emission Factors'!$C$25),"")</f>
        <v/>
      </c>
    </row>
    <row r="2478" spans="2:21" ht="15" customHeight="1" x14ac:dyDescent="0.35">
      <c r="B2478" s="92"/>
      <c r="C2478" s="86"/>
      <c r="D2478" s="62"/>
      <c r="E2478" s="86"/>
      <c r="F2478" s="86"/>
      <c r="G2478" s="86"/>
      <c r="H2478" s="87"/>
      <c r="I2478" s="88"/>
      <c r="J2478" s="64"/>
      <c r="K2478" s="64"/>
      <c r="L2478" s="79" t="str">
        <f>IF(E2478+F2478+G2478=0,"",E2478*'Emission Factors'!C$26+F2478*'Emission Factors'!C$28+G2478*'Emission Factors'!$C$30)</f>
        <v/>
      </c>
      <c r="M2478" s="79" t="str">
        <f>IF(E2478+F2478+G2478=0,"",E2478*'Emission Factors'!C$27+F2478*'Emission Factors'!C$29+G2478*'Emission Factors'!$C$31)</f>
        <v/>
      </c>
      <c r="N2478" s="79" t="str">
        <f t="shared" si="114"/>
        <v/>
      </c>
      <c r="O2478" s="79" t="str">
        <f t="shared" si="115"/>
        <v/>
      </c>
      <c r="P2478" s="79" t="str">
        <f>IFERROR(N2478*'Emission Factors'!C$13+O2478*'Emission Factors'!C$20,"")</f>
        <v/>
      </c>
      <c r="Q2478" s="89" t="str">
        <f t="shared" si="116"/>
        <v/>
      </c>
      <c r="R2478" s="90" t="str">
        <f>IFERROR(N2478*'Emission Factors'!C$14+O2478*'Emission Factors'!C$21,"")</f>
        <v/>
      </c>
      <c r="S2478" s="90" t="str">
        <f>IFERROR(N2478*'Emission Factors'!C$15+O2478*'Emission Factors'!C$22,"")</f>
        <v/>
      </c>
      <c r="T2478" s="90" t="str">
        <f>IFERROR(N2478*'Emission Factors'!C$16+O2478*'Emission Factors'!C$23,"")</f>
        <v/>
      </c>
      <c r="U2478" s="28" t="str">
        <f>IFERROR(IF(K2478="Residential",N2478*'Emission Factors'!$C$17+O2478*'Emission Factors'!$C$24,N2478*'Emission Factors'!$C$18+O2478*'Emission Factors'!$C$25),"")</f>
        <v/>
      </c>
    </row>
    <row r="2479" spans="2:21" ht="15" customHeight="1" x14ac:dyDescent="0.35">
      <c r="B2479" s="92"/>
      <c r="C2479" s="86"/>
      <c r="D2479" s="62"/>
      <c r="E2479" s="86"/>
      <c r="F2479" s="86"/>
      <c r="G2479" s="86"/>
      <c r="H2479" s="87"/>
      <c r="I2479" s="88"/>
      <c r="J2479" s="64"/>
      <c r="K2479" s="64"/>
      <c r="L2479" s="79" t="str">
        <f>IF(E2479+F2479+G2479=0,"",E2479*'Emission Factors'!C$26+F2479*'Emission Factors'!C$28+G2479*'Emission Factors'!$C$30)</f>
        <v/>
      </c>
      <c r="M2479" s="79" t="str">
        <f>IF(E2479+F2479+G2479=0,"",E2479*'Emission Factors'!C$27+F2479*'Emission Factors'!C$29+G2479*'Emission Factors'!$C$31)</f>
        <v/>
      </c>
      <c r="N2479" s="79" t="str">
        <f t="shared" si="114"/>
        <v/>
      </c>
      <c r="O2479" s="79" t="str">
        <f t="shared" si="115"/>
        <v/>
      </c>
      <c r="P2479" s="79" t="str">
        <f>IFERROR(N2479*'Emission Factors'!C$13+O2479*'Emission Factors'!C$20,"")</f>
        <v/>
      </c>
      <c r="Q2479" s="89" t="str">
        <f t="shared" si="116"/>
        <v/>
      </c>
      <c r="R2479" s="90" t="str">
        <f>IFERROR(N2479*'Emission Factors'!C$14+O2479*'Emission Factors'!C$21,"")</f>
        <v/>
      </c>
      <c r="S2479" s="90" t="str">
        <f>IFERROR(N2479*'Emission Factors'!C$15+O2479*'Emission Factors'!C$22,"")</f>
        <v/>
      </c>
      <c r="T2479" s="90" t="str">
        <f>IFERROR(N2479*'Emission Factors'!C$16+O2479*'Emission Factors'!C$23,"")</f>
        <v/>
      </c>
      <c r="U2479" s="28" t="str">
        <f>IFERROR(IF(K2479="Residential",N2479*'Emission Factors'!$C$17+O2479*'Emission Factors'!$C$24,N2479*'Emission Factors'!$C$18+O2479*'Emission Factors'!$C$25),"")</f>
        <v/>
      </c>
    </row>
    <row r="2480" spans="2:21" ht="15" customHeight="1" x14ac:dyDescent="0.35">
      <c r="B2480" s="92"/>
      <c r="C2480" s="86"/>
      <c r="D2480" s="62"/>
      <c r="E2480" s="86"/>
      <c r="F2480" s="86"/>
      <c r="G2480" s="86"/>
      <c r="H2480" s="87"/>
      <c r="I2480" s="88"/>
      <c r="J2480" s="64"/>
      <c r="K2480" s="64"/>
      <c r="L2480" s="79" t="str">
        <f>IF(E2480+F2480+G2480=0,"",E2480*'Emission Factors'!C$26+F2480*'Emission Factors'!C$28+G2480*'Emission Factors'!$C$30)</f>
        <v/>
      </c>
      <c r="M2480" s="79" t="str">
        <f>IF(E2480+F2480+G2480=0,"",E2480*'Emission Factors'!C$27+F2480*'Emission Factors'!C$29+G2480*'Emission Factors'!$C$31)</f>
        <v/>
      </c>
      <c r="N2480" s="79" t="str">
        <f t="shared" si="114"/>
        <v/>
      </c>
      <c r="O2480" s="79" t="str">
        <f t="shared" si="115"/>
        <v/>
      </c>
      <c r="P2480" s="79" t="str">
        <f>IFERROR(N2480*'Emission Factors'!C$13+O2480*'Emission Factors'!C$20,"")</f>
        <v/>
      </c>
      <c r="Q2480" s="89" t="str">
        <f t="shared" si="116"/>
        <v/>
      </c>
      <c r="R2480" s="90" t="str">
        <f>IFERROR(N2480*'Emission Factors'!C$14+O2480*'Emission Factors'!C$21,"")</f>
        <v/>
      </c>
      <c r="S2480" s="90" t="str">
        <f>IFERROR(N2480*'Emission Factors'!C$15+O2480*'Emission Factors'!C$22,"")</f>
        <v/>
      </c>
      <c r="T2480" s="90" t="str">
        <f>IFERROR(N2480*'Emission Factors'!C$16+O2480*'Emission Factors'!C$23,"")</f>
        <v/>
      </c>
      <c r="U2480" s="28" t="str">
        <f>IFERROR(IF(K2480="Residential",N2480*'Emission Factors'!$C$17+O2480*'Emission Factors'!$C$24,N2480*'Emission Factors'!$C$18+O2480*'Emission Factors'!$C$25),"")</f>
        <v/>
      </c>
    </row>
    <row r="2481" spans="2:21" ht="15" customHeight="1" x14ac:dyDescent="0.35">
      <c r="B2481" s="92"/>
      <c r="C2481" s="86"/>
      <c r="D2481" s="62"/>
      <c r="E2481" s="86"/>
      <c r="F2481" s="86"/>
      <c r="G2481" s="86"/>
      <c r="H2481" s="87"/>
      <c r="I2481" s="88"/>
      <c r="J2481" s="64"/>
      <c r="K2481" s="64"/>
      <c r="L2481" s="79" t="str">
        <f>IF(E2481+F2481+G2481=0,"",E2481*'Emission Factors'!C$26+F2481*'Emission Factors'!C$28+G2481*'Emission Factors'!$C$30)</f>
        <v/>
      </c>
      <c r="M2481" s="79" t="str">
        <f>IF(E2481+F2481+G2481=0,"",E2481*'Emission Factors'!C$27+F2481*'Emission Factors'!C$29+G2481*'Emission Factors'!$C$31)</f>
        <v/>
      </c>
      <c r="N2481" s="79" t="str">
        <f t="shared" si="114"/>
        <v/>
      </c>
      <c r="O2481" s="79" t="str">
        <f t="shared" si="115"/>
        <v/>
      </c>
      <c r="P2481" s="79" t="str">
        <f>IFERROR(N2481*'Emission Factors'!C$13+O2481*'Emission Factors'!C$20,"")</f>
        <v/>
      </c>
      <c r="Q2481" s="89" t="str">
        <f t="shared" si="116"/>
        <v/>
      </c>
      <c r="R2481" s="90" t="str">
        <f>IFERROR(N2481*'Emission Factors'!C$14+O2481*'Emission Factors'!C$21,"")</f>
        <v/>
      </c>
      <c r="S2481" s="90" t="str">
        <f>IFERROR(N2481*'Emission Factors'!C$15+O2481*'Emission Factors'!C$22,"")</f>
        <v/>
      </c>
      <c r="T2481" s="90" t="str">
        <f>IFERROR(N2481*'Emission Factors'!C$16+O2481*'Emission Factors'!C$23,"")</f>
        <v/>
      </c>
      <c r="U2481" s="28" t="str">
        <f>IFERROR(IF(K2481="Residential",N2481*'Emission Factors'!$C$17+O2481*'Emission Factors'!$C$24,N2481*'Emission Factors'!$C$18+O2481*'Emission Factors'!$C$25),"")</f>
        <v/>
      </c>
    </row>
    <row r="2482" spans="2:21" ht="15" customHeight="1" x14ac:dyDescent="0.35">
      <c r="B2482" s="92"/>
      <c r="C2482" s="86"/>
      <c r="D2482" s="63"/>
      <c r="E2482" s="86"/>
      <c r="F2482" s="86"/>
      <c r="G2482" s="86"/>
      <c r="H2482" s="87"/>
      <c r="I2482" s="88"/>
      <c r="J2482" s="64"/>
      <c r="K2482" s="64"/>
      <c r="L2482" s="79" t="str">
        <f>IF(E2482+F2482+G2482=0,"",E2482*'Emission Factors'!C$26+F2482*'Emission Factors'!C$28+G2482*'Emission Factors'!$C$30)</f>
        <v/>
      </c>
      <c r="M2482" s="79" t="str">
        <f>IF(E2482+F2482+G2482=0,"",E2482*'Emission Factors'!C$27+F2482*'Emission Factors'!C$29+G2482*'Emission Factors'!$C$31)</f>
        <v/>
      </c>
      <c r="N2482" s="79" t="str">
        <f t="shared" si="114"/>
        <v/>
      </c>
      <c r="O2482" s="79" t="str">
        <f t="shared" si="115"/>
        <v/>
      </c>
      <c r="P2482" s="79" t="str">
        <f>IFERROR(N2482*'Emission Factors'!C$13+O2482*'Emission Factors'!C$20,"")</f>
        <v/>
      </c>
      <c r="Q2482" s="89" t="str">
        <f t="shared" si="116"/>
        <v/>
      </c>
      <c r="R2482" s="90" t="str">
        <f>IFERROR(N2482*'Emission Factors'!C$14+O2482*'Emission Factors'!C$21,"")</f>
        <v/>
      </c>
      <c r="S2482" s="90" t="str">
        <f>IFERROR(N2482*'Emission Factors'!C$15+O2482*'Emission Factors'!C$22,"")</f>
        <v/>
      </c>
      <c r="T2482" s="90" t="str">
        <f>IFERROR(N2482*'Emission Factors'!C$16+O2482*'Emission Factors'!C$23,"")</f>
        <v/>
      </c>
      <c r="U2482" s="28" t="str">
        <f>IFERROR(IF(K2482="Residential",N2482*'Emission Factors'!$C$17+O2482*'Emission Factors'!$C$24,N2482*'Emission Factors'!$C$18+O2482*'Emission Factors'!$C$25),"")</f>
        <v/>
      </c>
    </row>
    <row r="2483" spans="2:21" ht="15" customHeight="1" x14ac:dyDescent="0.35">
      <c r="B2483" s="92"/>
      <c r="C2483" s="86"/>
      <c r="D2483" s="62"/>
      <c r="E2483" s="86"/>
      <c r="F2483" s="86"/>
      <c r="G2483" s="86"/>
      <c r="H2483" s="87"/>
      <c r="I2483" s="88"/>
      <c r="J2483" s="64"/>
      <c r="K2483" s="64"/>
      <c r="L2483" s="79" t="str">
        <f>IF(E2483+F2483+G2483=0,"",E2483*'Emission Factors'!C$26+F2483*'Emission Factors'!C$28+G2483*'Emission Factors'!$C$30)</f>
        <v/>
      </c>
      <c r="M2483" s="79" t="str">
        <f>IF(E2483+F2483+G2483=0,"",E2483*'Emission Factors'!C$27+F2483*'Emission Factors'!C$29+G2483*'Emission Factors'!$C$31)</f>
        <v/>
      </c>
      <c r="N2483" s="79" t="str">
        <f t="shared" si="114"/>
        <v/>
      </c>
      <c r="O2483" s="79" t="str">
        <f t="shared" si="115"/>
        <v/>
      </c>
      <c r="P2483" s="79" t="str">
        <f>IFERROR(N2483*'Emission Factors'!C$13+O2483*'Emission Factors'!C$20,"")</f>
        <v/>
      </c>
      <c r="Q2483" s="89" t="str">
        <f t="shared" si="116"/>
        <v/>
      </c>
      <c r="R2483" s="90" t="str">
        <f>IFERROR(N2483*'Emission Factors'!C$14+O2483*'Emission Factors'!C$21,"")</f>
        <v/>
      </c>
      <c r="S2483" s="90" t="str">
        <f>IFERROR(N2483*'Emission Factors'!C$15+O2483*'Emission Factors'!C$22,"")</f>
        <v/>
      </c>
      <c r="T2483" s="90" t="str">
        <f>IFERROR(N2483*'Emission Factors'!C$16+O2483*'Emission Factors'!C$23,"")</f>
        <v/>
      </c>
      <c r="U2483" s="28" t="str">
        <f>IFERROR(IF(K2483="Residential",N2483*'Emission Factors'!$C$17+O2483*'Emission Factors'!$C$24,N2483*'Emission Factors'!$C$18+O2483*'Emission Factors'!$C$25),"")</f>
        <v/>
      </c>
    </row>
    <row r="2484" spans="2:21" ht="15" customHeight="1" x14ac:dyDescent="0.35">
      <c r="B2484" s="92"/>
      <c r="C2484" s="86"/>
      <c r="D2484" s="62"/>
      <c r="E2484" s="86"/>
      <c r="F2484" s="86"/>
      <c r="G2484" s="86"/>
      <c r="H2484" s="87"/>
      <c r="I2484" s="88"/>
      <c r="J2484" s="64"/>
      <c r="K2484" s="64"/>
      <c r="L2484" s="79" t="str">
        <f>IF(E2484+F2484+G2484=0,"",E2484*'Emission Factors'!C$26+F2484*'Emission Factors'!C$28+G2484*'Emission Factors'!$C$30)</f>
        <v/>
      </c>
      <c r="M2484" s="79" t="str">
        <f>IF(E2484+F2484+G2484=0,"",E2484*'Emission Factors'!C$27+F2484*'Emission Factors'!C$29+G2484*'Emission Factors'!$C$31)</f>
        <v/>
      </c>
      <c r="N2484" s="79" t="str">
        <f t="shared" si="114"/>
        <v/>
      </c>
      <c r="O2484" s="79" t="str">
        <f t="shared" si="115"/>
        <v/>
      </c>
      <c r="P2484" s="79" t="str">
        <f>IFERROR(N2484*'Emission Factors'!C$13+O2484*'Emission Factors'!C$20,"")</f>
        <v/>
      </c>
      <c r="Q2484" s="89" t="str">
        <f t="shared" si="116"/>
        <v/>
      </c>
      <c r="R2484" s="90" t="str">
        <f>IFERROR(N2484*'Emission Factors'!C$14+O2484*'Emission Factors'!C$21,"")</f>
        <v/>
      </c>
      <c r="S2484" s="90" t="str">
        <f>IFERROR(N2484*'Emission Factors'!C$15+O2484*'Emission Factors'!C$22,"")</f>
        <v/>
      </c>
      <c r="T2484" s="90" t="str">
        <f>IFERROR(N2484*'Emission Factors'!C$16+O2484*'Emission Factors'!C$23,"")</f>
        <v/>
      </c>
      <c r="U2484" s="28" t="str">
        <f>IFERROR(IF(K2484="Residential",N2484*'Emission Factors'!$C$17+O2484*'Emission Factors'!$C$24,N2484*'Emission Factors'!$C$18+O2484*'Emission Factors'!$C$25),"")</f>
        <v/>
      </c>
    </row>
    <row r="2485" spans="2:21" ht="15" customHeight="1" x14ac:dyDescent="0.35">
      <c r="B2485" s="92"/>
      <c r="C2485" s="86"/>
      <c r="D2485" s="62"/>
      <c r="E2485" s="86"/>
      <c r="F2485" s="86"/>
      <c r="G2485" s="86"/>
      <c r="H2485" s="87"/>
      <c r="I2485" s="88"/>
      <c r="J2485" s="64"/>
      <c r="K2485" s="64"/>
      <c r="L2485" s="79" t="str">
        <f>IF(E2485+F2485+G2485=0,"",E2485*'Emission Factors'!C$26+F2485*'Emission Factors'!C$28+G2485*'Emission Factors'!$C$30)</f>
        <v/>
      </c>
      <c r="M2485" s="79" t="str">
        <f>IF(E2485+F2485+G2485=0,"",E2485*'Emission Factors'!C$27+F2485*'Emission Factors'!C$29+G2485*'Emission Factors'!$C$31)</f>
        <v/>
      </c>
      <c r="N2485" s="79" t="str">
        <f t="shared" si="114"/>
        <v/>
      </c>
      <c r="O2485" s="79" t="str">
        <f t="shared" si="115"/>
        <v/>
      </c>
      <c r="P2485" s="79" t="str">
        <f>IFERROR(N2485*'Emission Factors'!C$13+O2485*'Emission Factors'!C$20,"")</f>
        <v/>
      </c>
      <c r="Q2485" s="89" t="str">
        <f t="shared" si="116"/>
        <v/>
      </c>
      <c r="R2485" s="90" t="str">
        <f>IFERROR(N2485*'Emission Factors'!C$14+O2485*'Emission Factors'!C$21,"")</f>
        <v/>
      </c>
      <c r="S2485" s="90" t="str">
        <f>IFERROR(N2485*'Emission Factors'!C$15+O2485*'Emission Factors'!C$22,"")</f>
        <v/>
      </c>
      <c r="T2485" s="90" t="str">
        <f>IFERROR(N2485*'Emission Factors'!C$16+O2485*'Emission Factors'!C$23,"")</f>
        <v/>
      </c>
      <c r="U2485" s="28" t="str">
        <f>IFERROR(IF(K2485="Residential",N2485*'Emission Factors'!$C$17+O2485*'Emission Factors'!$C$24,N2485*'Emission Factors'!$C$18+O2485*'Emission Factors'!$C$25),"")</f>
        <v/>
      </c>
    </row>
    <row r="2486" spans="2:21" ht="15" customHeight="1" x14ac:dyDescent="0.35">
      <c r="B2486" s="92"/>
      <c r="C2486" s="86"/>
      <c r="D2486" s="62"/>
      <c r="E2486" s="86"/>
      <c r="F2486" s="86"/>
      <c r="G2486" s="86"/>
      <c r="H2486" s="87"/>
      <c r="I2486" s="88"/>
      <c r="J2486" s="64"/>
      <c r="K2486" s="64"/>
      <c r="L2486" s="79" t="str">
        <f>IF(E2486+F2486+G2486=0,"",E2486*'Emission Factors'!C$26+F2486*'Emission Factors'!C$28+G2486*'Emission Factors'!$C$30)</f>
        <v/>
      </c>
      <c r="M2486" s="79" t="str">
        <f>IF(E2486+F2486+G2486=0,"",E2486*'Emission Factors'!C$27+F2486*'Emission Factors'!C$29+G2486*'Emission Factors'!$C$31)</f>
        <v/>
      </c>
      <c r="N2486" s="79" t="str">
        <f t="shared" si="114"/>
        <v/>
      </c>
      <c r="O2486" s="79" t="str">
        <f t="shared" si="115"/>
        <v/>
      </c>
      <c r="P2486" s="79" t="str">
        <f>IFERROR(N2486*'Emission Factors'!C$13+O2486*'Emission Factors'!C$20,"")</f>
        <v/>
      </c>
      <c r="Q2486" s="89" t="str">
        <f t="shared" si="116"/>
        <v/>
      </c>
      <c r="R2486" s="90" t="str">
        <f>IFERROR(N2486*'Emission Factors'!C$14+O2486*'Emission Factors'!C$21,"")</f>
        <v/>
      </c>
      <c r="S2486" s="90" t="str">
        <f>IFERROR(N2486*'Emission Factors'!C$15+O2486*'Emission Factors'!C$22,"")</f>
        <v/>
      </c>
      <c r="T2486" s="90" t="str">
        <f>IFERROR(N2486*'Emission Factors'!C$16+O2486*'Emission Factors'!C$23,"")</f>
        <v/>
      </c>
      <c r="U2486" s="28" t="str">
        <f>IFERROR(IF(K2486="Residential",N2486*'Emission Factors'!$C$17+O2486*'Emission Factors'!$C$24,N2486*'Emission Factors'!$C$18+O2486*'Emission Factors'!$C$25),"")</f>
        <v/>
      </c>
    </row>
    <row r="2487" spans="2:21" ht="15" customHeight="1" x14ac:dyDescent="0.35">
      <c r="B2487" s="92"/>
      <c r="C2487" s="86"/>
      <c r="D2487" s="63"/>
      <c r="E2487" s="86"/>
      <c r="F2487" s="86"/>
      <c r="G2487" s="86"/>
      <c r="H2487" s="87"/>
      <c r="I2487" s="88"/>
      <c r="J2487" s="64"/>
      <c r="K2487" s="64"/>
      <c r="L2487" s="79" t="str">
        <f>IF(E2487+F2487+G2487=0,"",E2487*'Emission Factors'!C$26+F2487*'Emission Factors'!C$28+G2487*'Emission Factors'!$C$30)</f>
        <v/>
      </c>
      <c r="M2487" s="79" t="str">
        <f>IF(E2487+F2487+G2487=0,"",E2487*'Emission Factors'!C$27+F2487*'Emission Factors'!C$29+G2487*'Emission Factors'!$C$31)</f>
        <v/>
      </c>
      <c r="N2487" s="79" t="str">
        <f t="shared" si="114"/>
        <v/>
      </c>
      <c r="O2487" s="79" t="str">
        <f t="shared" si="115"/>
        <v/>
      </c>
      <c r="P2487" s="79" t="str">
        <f>IFERROR(N2487*'Emission Factors'!C$13+O2487*'Emission Factors'!C$20,"")</f>
        <v/>
      </c>
      <c r="Q2487" s="89" t="str">
        <f t="shared" si="116"/>
        <v/>
      </c>
      <c r="R2487" s="90" t="str">
        <f>IFERROR(N2487*'Emission Factors'!C$14+O2487*'Emission Factors'!C$21,"")</f>
        <v/>
      </c>
      <c r="S2487" s="90" t="str">
        <f>IFERROR(N2487*'Emission Factors'!C$15+O2487*'Emission Factors'!C$22,"")</f>
        <v/>
      </c>
      <c r="T2487" s="90" t="str">
        <f>IFERROR(N2487*'Emission Factors'!C$16+O2487*'Emission Factors'!C$23,"")</f>
        <v/>
      </c>
      <c r="U2487" s="28" t="str">
        <f>IFERROR(IF(K2487="Residential",N2487*'Emission Factors'!$C$17+O2487*'Emission Factors'!$C$24,N2487*'Emission Factors'!$C$18+O2487*'Emission Factors'!$C$25),"")</f>
        <v/>
      </c>
    </row>
    <row r="2488" spans="2:21" ht="15" customHeight="1" x14ac:dyDescent="0.35">
      <c r="B2488" s="92"/>
      <c r="C2488" s="86"/>
      <c r="D2488" s="62"/>
      <c r="E2488" s="86"/>
      <c r="F2488" s="86"/>
      <c r="G2488" s="86"/>
      <c r="H2488" s="87"/>
      <c r="I2488" s="88"/>
      <c r="J2488" s="64"/>
      <c r="K2488" s="64"/>
      <c r="L2488" s="79" t="str">
        <f>IF(E2488+F2488+G2488=0,"",E2488*'Emission Factors'!C$26+F2488*'Emission Factors'!C$28+G2488*'Emission Factors'!$C$30)</f>
        <v/>
      </c>
      <c r="M2488" s="79" t="str">
        <f>IF(E2488+F2488+G2488=0,"",E2488*'Emission Factors'!C$27+F2488*'Emission Factors'!C$29+G2488*'Emission Factors'!$C$31)</f>
        <v/>
      </c>
      <c r="N2488" s="79" t="str">
        <f t="shared" si="114"/>
        <v/>
      </c>
      <c r="O2488" s="79" t="str">
        <f t="shared" si="115"/>
        <v/>
      </c>
      <c r="P2488" s="79" t="str">
        <f>IFERROR(N2488*'Emission Factors'!C$13+O2488*'Emission Factors'!C$20,"")</f>
        <v/>
      </c>
      <c r="Q2488" s="89" t="str">
        <f t="shared" si="116"/>
        <v/>
      </c>
      <c r="R2488" s="90" t="str">
        <f>IFERROR(N2488*'Emission Factors'!C$14+O2488*'Emission Factors'!C$21,"")</f>
        <v/>
      </c>
      <c r="S2488" s="90" t="str">
        <f>IFERROR(N2488*'Emission Factors'!C$15+O2488*'Emission Factors'!C$22,"")</f>
        <v/>
      </c>
      <c r="T2488" s="90" t="str">
        <f>IFERROR(N2488*'Emission Factors'!C$16+O2488*'Emission Factors'!C$23,"")</f>
        <v/>
      </c>
      <c r="U2488" s="28" t="str">
        <f>IFERROR(IF(K2488="Residential",N2488*'Emission Factors'!$C$17+O2488*'Emission Factors'!$C$24,N2488*'Emission Factors'!$C$18+O2488*'Emission Factors'!$C$25),"")</f>
        <v/>
      </c>
    </row>
    <row r="2489" spans="2:21" ht="15" customHeight="1" x14ac:dyDescent="0.35">
      <c r="B2489" s="92"/>
      <c r="C2489" s="86"/>
      <c r="D2489" s="62"/>
      <c r="E2489" s="86"/>
      <c r="F2489" s="86"/>
      <c r="G2489" s="86"/>
      <c r="H2489" s="87"/>
      <c r="I2489" s="88"/>
      <c r="J2489" s="64"/>
      <c r="K2489" s="64"/>
      <c r="L2489" s="79" t="str">
        <f>IF(E2489+F2489+G2489=0,"",E2489*'Emission Factors'!C$26+F2489*'Emission Factors'!C$28+G2489*'Emission Factors'!$C$30)</f>
        <v/>
      </c>
      <c r="M2489" s="79" t="str">
        <f>IF(E2489+F2489+G2489=0,"",E2489*'Emission Factors'!C$27+F2489*'Emission Factors'!C$29+G2489*'Emission Factors'!$C$31)</f>
        <v/>
      </c>
      <c r="N2489" s="79" t="str">
        <f t="shared" si="114"/>
        <v/>
      </c>
      <c r="O2489" s="79" t="str">
        <f t="shared" si="115"/>
        <v/>
      </c>
      <c r="P2489" s="79" t="str">
        <f>IFERROR(N2489*'Emission Factors'!C$13+O2489*'Emission Factors'!C$20,"")</f>
        <v/>
      </c>
      <c r="Q2489" s="89" t="str">
        <f t="shared" si="116"/>
        <v/>
      </c>
      <c r="R2489" s="90" t="str">
        <f>IFERROR(N2489*'Emission Factors'!C$14+O2489*'Emission Factors'!C$21,"")</f>
        <v/>
      </c>
      <c r="S2489" s="90" t="str">
        <f>IFERROR(N2489*'Emission Factors'!C$15+O2489*'Emission Factors'!C$22,"")</f>
        <v/>
      </c>
      <c r="T2489" s="90" t="str">
        <f>IFERROR(N2489*'Emission Factors'!C$16+O2489*'Emission Factors'!C$23,"")</f>
        <v/>
      </c>
      <c r="U2489" s="28" t="str">
        <f>IFERROR(IF(K2489="Residential",N2489*'Emission Factors'!$C$17+O2489*'Emission Factors'!$C$24,N2489*'Emission Factors'!$C$18+O2489*'Emission Factors'!$C$25),"")</f>
        <v/>
      </c>
    </row>
    <row r="2490" spans="2:21" ht="15" customHeight="1" x14ac:dyDescent="0.35">
      <c r="B2490" s="92"/>
      <c r="C2490" s="86"/>
      <c r="D2490" s="62"/>
      <c r="E2490" s="86"/>
      <c r="F2490" s="86"/>
      <c r="G2490" s="86"/>
      <c r="H2490" s="87"/>
      <c r="I2490" s="88"/>
      <c r="J2490" s="64"/>
      <c r="K2490" s="64"/>
      <c r="L2490" s="79" t="str">
        <f>IF(E2490+F2490+G2490=0,"",E2490*'Emission Factors'!C$26+F2490*'Emission Factors'!C$28+G2490*'Emission Factors'!$C$30)</f>
        <v/>
      </c>
      <c r="M2490" s="79" t="str">
        <f>IF(E2490+F2490+G2490=0,"",E2490*'Emission Factors'!C$27+F2490*'Emission Factors'!C$29+G2490*'Emission Factors'!$C$31)</f>
        <v/>
      </c>
      <c r="N2490" s="79" t="str">
        <f t="shared" si="114"/>
        <v/>
      </c>
      <c r="O2490" s="79" t="str">
        <f t="shared" si="115"/>
        <v/>
      </c>
      <c r="P2490" s="79" t="str">
        <f>IFERROR(N2490*'Emission Factors'!C$13+O2490*'Emission Factors'!C$20,"")</f>
        <v/>
      </c>
      <c r="Q2490" s="89" t="str">
        <f t="shared" si="116"/>
        <v/>
      </c>
      <c r="R2490" s="90" t="str">
        <f>IFERROR(N2490*'Emission Factors'!C$14+O2490*'Emission Factors'!C$21,"")</f>
        <v/>
      </c>
      <c r="S2490" s="90" t="str">
        <f>IFERROR(N2490*'Emission Factors'!C$15+O2490*'Emission Factors'!C$22,"")</f>
        <v/>
      </c>
      <c r="T2490" s="90" t="str">
        <f>IFERROR(N2490*'Emission Factors'!C$16+O2490*'Emission Factors'!C$23,"")</f>
        <v/>
      </c>
      <c r="U2490" s="28" t="str">
        <f>IFERROR(IF(K2490="Residential",N2490*'Emission Factors'!$C$17+O2490*'Emission Factors'!$C$24,N2490*'Emission Factors'!$C$18+O2490*'Emission Factors'!$C$25),"")</f>
        <v/>
      </c>
    </row>
    <row r="2491" spans="2:21" ht="15" customHeight="1" x14ac:dyDescent="0.35">
      <c r="B2491" s="92"/>
      <c r="C2491" s="86"/>
      <c r="D2491" s="62"/>
      <c r="E2491" s="86"/>
      <c r="F2491" s="86"/>
      <c r="G2491" s="86"/>
      <c r="H2491" s="87"/>
      <c r="I2491" s="88"/>
      <c r="J2491" s="64"/>
      <c r="K2491" s="64"/>
      <c r="L2491" s="79" t="str">
        <f>IF(E2491+F2491+G2491=0,"",E2491*'Emission Factors'!C$26+F2491*'Emission Factors'!C$28+G2491*'Emission Factors'!$C$30)</f>
        <v/>
      </c>
      <c r="M2491" s="79" t="str">
        <f>IF(E2491+F2491+G2491=0,"",E2491*'Emission Factors'!C$27+F2491*'Emission Factors'!C$29+G2491*'Emission Factors'!$C$31)</f>
        <v/>
      </c>
      <c r="N2491" s="79" t="str">
        <f t="shared" si="114"/>
        <v/>
      </c>
      <c r="O2491" s="79" t="str">
        <f t="shared" si="115"/>
        <v/>
      </c>
      <c r="P2491" s="79" t="str">
        <f>IFERROR(N2491*'Emission Factors'!C$13+O2491*'Emission Factors'!C$20,"")</f>
        <v/>
      </c>
      <c r="Q2491" s="89" t="str">
        <f t="shared" si="116"/>
        <v/>
      </c>
      <c r="R2491" s="90" t="str">
        <f>IFERROR(N2491*'Emission Factors'!C$14+O2491*'Emission Factors'!C$21,"")</f>
        <v/>
      </c>
      <c r="S2491" s="90" t="str">
        <f>IFERROR(N2491*'Emission Factors'!C$15+O2491*'Emission Factors'!C$22,"")</f>
        <v/>
      </c>
      <c r="T2491" s="90" t="str">
        <f>IFERROR(N2491*'Emission Factors'!C$16+O2491*'Emission Factors'!C$23,"")</f>
        <v/>
      </c>
      <c r="U2491" s="28" t="str">
        <f>IFERROR(IF(K2491="Residential",N2491*'Emission Factors'!$C$17+O2491*'Emission Factors'!$C$24,N2491*'Emission Factors'!$C$18+O2491*'Emission Factors'!$C$25),"")</f>
        <v/>
      </c>
    </row>
    <row r="2492" spans="2:21" ht="15" customHeight="1" x14ac:dyDescent="0.35">
      <c r="B2492" s="92"/>
      <c r="C2492" s="86"/>
      <c r="D2492" s="63"/>
      <c r="E2492" s="86"/>
      <c r="F2492" s="86"/>
      <c r="G2492" s="86"/>
      <c r="H2492" s="87"/>
      <c r="I2492" s="88"/>
      <c r="J2492" s="64"/>
      <c r="K2492" s="64"/>
      <c r="L2492" s="79" t="str">
        <f>IF(E2492+F2492+G2492=0,"",E2492*'Emission Factors'!C$26+F2492*'Emission Factors'!C$28+G2492*'Emission Factors'!$C$30)</f>
        <v/>
      </c>
      <c r="M2492" s="79" t="str">
        <f>IF(E2492+F2492+G2492=0,"",E2492*'Emission Factors'!C$27+F2492*'Emission Factors'!C$29+G2492*'Emission Factors'!$C$31)</f>
        <v/>
      </c>
      <c r="N2492" s="79" t="str">
        <f t="shared" si="114"/>
        <v/>
      </c>
      <c r="O2492" s="79" t="str">
        <f t="shared" si="115"/>
        <v/>
      </c>
      <c r="P2492" s="79" t="str">
        <f>IFERROR(N2492*'Emission Factors'!C$13+O2492*'Emission Factors'!C$20,"")</f>
        <v/>
      </c>
      <c r="Q2492" s="89" t="str">
        <f t="shared" si="116"/>
        <v/>
      </c>
      <c r="R2492" s="90" t="str">
        <f>IFERROR(N2492*'Emission Factors'!C$14+O2492*'Emission Factors'!C$21,"")</f>
        <v/>
      </c>
      <c r="S2492" s="90" t="str">
        <f>IFERROR(N2492*'Emission Factors'!C$15+O2492*'Emission Factors'!C$22,"")</f>
        <v/>
      </c>
      <c r="T2492" s="90" t="str">
        <f>IFERROR(N2492*'Emission Factors'!C$16+O2492*'Emission Factors'!C$23,"")</f>
        <v/>
      </c>
      <c r="U2492" s="28" t="str">
        <f>IFERROR(IF(K2492="Residential",N2492*'Emission Factors'!$C$17+O2492*'Emission Factors'!$C$24,N2492*'Emission Factors'!$C$18+O2492*'Emission Factors'!$C$25),"")</f>
        <v/>
      </c>
    </row>
    <row r="2493" spans="2:21" ht="15" customHeight="1" x14ac:dyDescent="0.35">
      <c r="B2493" s="92"/>
      <c r="C2493" s="86"/>
      <c r="D2493" s="62"/>
      <c r="E2493" s="86"/>
      <c r="F2493" s="86"/>
      <c r="G2493" s="86"/>
      <c r="H2493" s="87"/>
      <c r="I2493" s="88"/>
      <c r="J2493" s="64"/>
      <c r="K2493" s="64"/>
      <c r="L2493" s="79" t="str">
        <f>IF(E2493+F2493+G2493=0,"",E2493*'Emission Factors'!C$26+F2493*'Emission Factors'!C$28+G2493*'Emission Factors'!$C$30)</f>
        <v/>
      </c>
      <c r="M2493" s="79" t="str">
        <f>IF(E2493+F2493+G2493=0,"",E2493*'Emission Factors'!C$27+F2493*'Emission Factors'!C$29+G2493*'Emission Factors'!$C$31)</f>
        <v/>
      </c>
      <c r="N2493" s="79" t="str">
        <f t="shared" si="114"/>
        <v/>
      </c>
      <c r="O2493" s="79" t="str">
        <f t="shared" si="115"/>
        <v/>
      </c>
      <c r="P2493" s="79" t="str">
        <f>IFERROR(N2493*'Emission Factors'!C$13+O2493*'Emission Factors'!C$20,"")</f>
        <v/>
      </c>
      <c r="Q2493" s="89" t="str">
        <f t="shared" si="116"/>
        <v/>
      </c>
      <c r="R2493" s="90" t="str">
        <f>IFERROR(N2493*'Emission Factors'!C$14+O2493*'Emission Factors'!C$21,"")</f>
        <v/>
      </c>
      <c r="S2493" s="90" t="str">
        <f>IFERROR(N2493*'Emission Factors'!C$15+O2493*'Emission Factors'!C$22,"")</f>
        <v/>
      </c>
      <c r="T2493" s="90" t="str">
        <f>IFERROR(N2493*'Emission Factors'!C$16+O2493*'Emission Factors'!C$23,"")</f>
        <v/>
      </c>
      <c r="U2493" s="28" t="str">
        <f>IFERROR(IF(K2493="Residential",N2493*'Emission Factors'!$C$17+O2493*'Emission Factors'!$C$24,N2493*'Emission Factors'!$C$18+O2493*'Emission Factors'!$C$25),"")</f>
        <v/>
      </c>
    </row>
    <row r="2494" spans="2:21" ht="15" customHeight="1" x14ac:dyDescent="0.35">
      <c r="B2494" s="92"/>
      <c r="C2494" s="86"/>
      <c r="D2494" s="62"/>
      <c r="E2494" s="86"/>
      <c r="F2494" s="86"/>
      <c r="G2494" s="86"/>
      <c r="H2494" s="87"/>
      <c r="I2494" s="88"/>
      <c r="J2494" s="64"/>
      <c r="K2494" s="64"/>
      <c r="L2494" s="79" t="str">
        <f>IF(E2494+F2494+G2494=0,"",E2494*'Emission Factors'!C$26+F2494*'Emission Factors'!C$28+G2494*'Emission Factors'!$C$30)</f>
        <v/>
      </c>
      <c r="M2494" s="79" t="str">
        <f>IF(E2494+F2494+G2494=0,"",E2494*'Emission Factors'!C$27+F2494*'Emission Factors'!C$29+G2494*'Emission Factors'!$C$31)</f>
        <v/>
      </c>
      <c r="N2494" s="79" t="str">
        <f t="shared" si="114"/>
        <v/>
      </c>
      <c r="O2494" s="79" t="str">
        <f t="shared" si="115"/>
        <v/>
      </c>
      <c r="P2494" s="79" t="str">
        <f>IFERROR(N2494*'Emission Factors'!C$13+O2494*'Emission Factors'!C$20,"")</f>
        <v/>
      </c>
      <c r="Q2494" s="89" t="str">
        <f t="shared" si="116"/>
        <v/>
      </c>
      <c r="R2494" s="90" t="str">
        <f>IFERROR(N2494*'Emission Factors'!C$14+O2494*'Emission Factors'!C$21,"")</f>
        <v/>
      </c>
      <c r="S2494" s="90" t="str">
        <f>IFERROR(N2494*'Emission Factors'!C$15+O2494*'Emission Factors'!C$22,"")</f>
        <v/>
      </c>
      <c r="T2494" s="90" t="str">
        <f>IFERROR(N2494*'Emission Factors'!C$16+O2494*'Emission Factors'!C$23,"")</f>
        <v/>
      </c>
      <c r="U2494" s="28" t="str">
        <f>IFERROR(IF(K2494="Residential",N2494*'Emission Factors'!$C$17+O2494*'Emission Factors'!$C$24,N2494*'Emission Factors'!$C$18+O2494*'Emission Factors'!$C$25),"")</f>
        <v/>
      </c>
    </row>
    <row r="2495" spans="2:21" ht="15" customHeight="1" x14ac:dyDescent="0.35">
      <c r="B2495" s="92"/>
      <c r="C2495" s="86"/>
      <c r="D2495" s="62"/>
      <c r="E2495" s="86"/>
      <c r="F2495" s="86"/>
      <c r="G2495" s="86"/>
      <c r="H2495" s="87"/>
      <c r="I2495" s="88"/>
      <c r="J2495" s="64"/>
      <c r="K2495" s="64"/>
      <c r="L2495" s="79" t="str">
        <f>IF(E2495+F2495+G2495=0,"",E2495*'Emission Factors'!C$26+F2495*'Emission Factors'!C$28+G2495*'Emission Factors'!$C$30)</f>
        <v/>
      </c>
      <c r="M2495" s="79" t="str">
        <f>IF(E2495+F2495+G2495=0,"",E2495*'Emission Factors'!C$27+F2495*'Emission Factors'!C$29+G2495*'Emission Factors'!$C$31)</f>
        <v/>
      </c>
      <c r="N2495" s="79" t="str">
        <f t="shared" si="114"/>
        <v/>
      </c>
      <c r="O2495" s="79" t="str">
        <f t="shared" si="115"/>
        <v/>
      </c>
      <c r="P2495" s="79" t="str">
        <f>IFERROR(N2495*'Emission Factors'!C$13+O2495*'Emission Factors'!C$20,"")</f>
        <v/>
      </c>
      <c r="Q2495" s="89" t="str">
        <f t="shared" si="116"/>
        <v/>
      </c>
      <c r="R2495" s="90" t="str">
        <f>IFERROR(N2495*'Emission Factors'!C$14+O2495*'Emission Factors'!C$21,"")</f>
        <v/>
      </c>
      <c r="S2495" s="90" t="str">
        <f>IFERROR(N2495*'Emission Factors'!C$15+O2495*'Emission Factors'!C$22,"")</f>
        <v/>
      </c>
      <c r="T2495" s="90" t="str">
        <f>IFERROR(N2495*'Emission Factors'!C$16+O2495*'Emission Factors'!C$23,"")</f>
        <v/>
      </c>
      <c r="U2495" s="28" t="str">
        <f>IFERROR(IF(K2495="Residential",N2495*'Emission Factors'!$C$17+O2495*'Emission Factors'!$C$24,N2495*'Emission Factors'!$C$18+O2495*'Emission Factors'!$C$25),"")</f>
        <v/>
      </c>
    </row>
    <row r="2496" spans="2:21" ht="15" customHeight="1" x14ac:dyDescent="0.35">
      <c r="B2496" s="92"/>
      <c r="C2496" s="86"/>
      <c r="D2496" s="62"/>
      <c r="E2496" s="86"/>
      <c r="F2496" s="86"/>
      <c r="G2496" s="86"/>
      <c r="H2496" s="87"/>
      <c r="I2496" s="88"/>
      <c r="J2496" s="64"/>
      <c r="K2496" s="64"/>
      <c r="L2496" s="79" t="str">
        <f>IF(E2496+F2496+G2496=0,"",E2496*'Emission Factors'!C$26+F2496*'Emission Factors'!C$28+G2496*'Emission Factors'!$C$30)</f>
        <v/>
      </c>
      <c r="M2496" s="79" t="str">
        <f>IF(E2496+F2496+G2496=0,"",E2496*'Emission Factors'!C$27+F2496*'Emission Factors'!C$29+G2496*'Emission Factors'!$C$31)</f>
        <v/>
      </c>
      <c r="N2496" s="79" t="str">
        <f t="shared" si="114"/>
        <v/>
      </c>
      <c r="O2496" s="79" t="str">
        <f t="shared" si="115"/>
        <v/>
      </c>
      <c r="P2496" s="79" t="str">
        <f>IFERROR(N2496*'Emission Factors'!C$13+O2496*'Emission Factors'!C$20,"")</f>
        <v/>
      </c>
      <c r="Q2496" s="89" t="str">
        <f t="shared" si="116"/>
        <v/>
      </c>
      <c r="R2496" s="90" t="str">
        <f>IFERROR(N2496*'Emission Factors'!C$14+O2496*'Emission Factors'!C$21,"")</f>
        <v/>
      </c>
      <c r="S2496" s="90" t="str">
        <f>IFERROR(N2496*'Emission Factors'!C$15+O2496*'Emission Factors'!C$22,"")</f>
        <v/>
      </c>
      <c r="T2496" s="90" t="str">
        <f>IFERROR(N2496*'Emission Factors'!C$16+O2496*'Emission Factors'!C$23,"")</f>
        <v/>
      </c>
      <c r="U2496" s="28" t="str">
        <f>IFERROR(IF(K2496="Residential",N2496*'Emission Factors'!$C$17+O2496*'Emission Factors'!$C$24,N2496*'Emission Factors'!$C$18+O2496*'Emission Factors'!$C$25),"")</f>
        <v/>
      </c>
    </row>
    <row r="2497" spans="2:21" ht="15" customHeight="1" x14ac:dyDescent="0.35">
      <c r="B2497" s="92"/>
      <c r="C2497" s="86"/>
      <c r="D2497" s="63"/>
      <c r="E2497" s="86"/>
      <c r="F2497" s="86"/>
      <c r="G2497" s="86"/>
      <c r="H2497" s="87"/>
      <c r="I2497" s="88"/>
      <c r="J2497" s="64"/>
      <c r="K2497" s="64"/>
      <c r="L2497" s="79" t="str">
        <f>IF(E2497+F2497+G2497=0,"",E2497*'Emission Factors'!C$26+F2497*'Emission Factors'!C$28+G2497*'Emission Factors'!$C$30)</f>
        <v/>
      </c>
      <c r="M2497" s="79" t="str">
        <f>IF(E2497+F2497+G2497=0,"",E2497*'Emission Factors'!C$27+F2497*'Emission Factors'!C$29+G2497*'Emission Factors'!$C$31)</f>
        <v/>
      </c>
      <c r="N2497" s="79" t="str">
        <f t="shared" si="114"/>
        <v/>
      </c>
      <c r="O2497" s="79" t="str">
        <f t="shared" si="115"/>
        <v/>
      </c>
      <c r="P2497" s="79" t="str">
        <f>IFERROR(N2497*'Emission Factors'!C$13+O2497*'Emission Factors'!C$20,"")</f>
        <v/>
      </c>
      <c r="Q2497" s="89" t="str">
        <f t="shared" si="116"/>
        <v/>
      </c>
      <c r="R2497" s="90" t="str">
        <f>IFERROR(N2497*'Emission Factors'!C$14+O2497*'Emission Factors'!C$21,"")</f>
        <v/>
      </c>
      <c r="S2497" s="90" t="str">
        <f>IFERROR(N2497*'Emission Factors'!C$15+O2497*'Emission Factors'!C$22,"")</f>
        <v/>
      </c>
      <c r="T2497" s="90" t="str">
        <f>IFERROR(N2497*'Emission Factors'!C$16+O2497*'Emission Factors'!C$23,"")</f>
        <v/>
      </c>
      <c r="U2497" s="28" t="str">
        <f>IFERROR(IF(K2497="Residential",N2497*'Emission Factors'!$C$17+O2497*'Emission Factors'!$C$24,N2497*'Emission Factors'!$C$18+O2497*'Emission Factors'!$C$25),"")</f>
        <v/>
      </c>
    </row>
    <row r="2498" spans="2:21" ht="15" customHeight="1" x14ac:dyDescent="0.35">
      <c r="B2498" s="92"/>
      <c r="C2498" s="86"/>
      <c r="D2498" s="62"/>
      <c r="E2498" s="86"/>
      <c r="F2498" s="86"/>
      <c r="G2498" s="86"/>
      <c r="H2498" s="87"/>
      <c r="I2498" s="88"/>
      <c r="J2498" s="64"/>
      <c r="K2498" s="64"/>
      <c r="L2498" s="79" t="str">
        <f>IF(E2498+F2498+G2498=0,"",E2498*'Emission Factors'!C$26+F2498*'Emission Factors'!C$28+G2498*'Emission Factors'!$C$30)</f>
        <v/>
      </c>
      <c r="M2498" s="79" t="str">
        <f>IF(E2498+F2498+G2498=0,"",E2498*'Emission Factors'!C$27+F2498*'Emission Factors'!C$29+G2498*'Emission Factors'!$C$31)</f>
        <v/>
      </c>
      <c r="N2498" s="79" t="str">
        <f t="shared" si="114"/>
        <v/>
      </c>
      <c r="O2498" s="79" t="str">
        <f t="shared" si="115"/>
        <v/>
      </c>
      <c r="P2498" s="79" t="str">
        <f>IFERROR(N2498*'Emission Factors'!C$13+O2498*'Emission Factors'!C$20,"")</f>
        <v/>
      </c>
      <c r="Q2498" s="89" t="str">
        <f t="shared" si="116"/>
        <v/>
      </c>
      <c r="R2498" s="90" t="str">
        <f>IFERROR(N2498*'Emission Factors'!C$14+O2498*'Emission Factors'!C$21,"")</f>
        <v/>
      </c>
      <c r="S2498" s="90" t="str">
        <f>IFERROR(N2498*'Emission Factors'!C$15+O2498*'Emission Factors'!C$22,"")</f>
        <v/>
      </c>
      <c r="T2498" s="90" t="str">
        <f>IFERROR(N2498*'Emission Factors'!C$16+O2498*'Emission Factors'!C$23,"")</f>
        <v/>
      </c>
      <c r="U2498" s="28" t="str">
        <f>IFERROR(IF(K2498="Residential",N2498*'Emission Factors'!$C$17+O2498*'Emission Factors'!$C$24,N2498*'Emission Factors'!$C$18+O2498*'Emission Factors'!$C$25),"")</f>
        <v/>
      </c>
    </row>
    <row r="2499" spans="2:21" ht="15" customHeight="1" x14ac:dyDescent="0.35">
      <c r="B2499" s="92"/>
      <c r="C2499" s="86"/>
      <c r="D2499" s="62"/>
      <c r="E2499" s="86"/>
      <c r="F2499" s="86"/>
      <c r="G2499" s="86"/>
      <c r="H2499" s="87"/>
      <c r="I2499" s="88"/>
      <c r="J2499" s="64"/>
      <c r="K2499" s="64"/>
      <c r="L2499" s="79" t="str">
        <f>IF(E2499+F2499+G2499=0,"",E2499*'Emission Factors'!C$26+F2499*'Emission Factors'!C$28+G2499*'Emission Factors'!$C$30)</f>
        <v/>
      </c>
      <c r="M2499" s="79" t="str">
        <f>IF(E2499+F2499+G2499=0,"",E2499*'Emission Factors'!C$27+F2499*'Emission Factors'!C$29+G2499*'Emission Factors'!$C$31)</f>
        <v/>
      </c>
      <c r="N2499" s="79" t="str">
        <f t="shared" si="114"/>
        <v/>
      </c>
      <c r="O2499" s="79" t="str">
        <f t="shared" si="115"/>
        <v/>
      </c>
      <c r="P2499" s="79" t="str">
        <f>IFERROR(N2499*'Emission Factors'!C$13+O2499*'Emission Factors'!C$20,"")</f>
        <v/>
      </c>
      <c r="Q2499" s="89" t="str">
        <f t="shared" si="116"/>
        <v/>
      </c>
      <c r="R2499" s="90" t="str">
        <f>IFERROR(N2499*'Emission Factors'!C$14+O2499*'Emission Factors'!C$21,"")</f>
        <v/>
      </c>
      <c r="S2499" s="90" t="str">
        <f>IFERROR(N2499*'Emission Factors'!C$15+O2499*'Emission Factors'!C$22,"")</f>
        <v/>
      </c>
      <c r="T2499" s="90" t="str">
        <f>IFERROR(N2499*'Emission Factors'!C$16+O2499*'Emission Factors'!C$23,"")</f>
        <v/>
      </c>
      <c r="U2499" s="28" t="str">
        <f>IFERROR(IF(K2499="Residential",N2499*'Emission Factors'!$C$17+O2499*'Emission Factors'!$C$24,N2499*'Emission Factors'!$C$18+O2499*'Emission Factors'!$C$25),"")</f>
        <v/>
      </c>
    </row>
    <row r="2500" spans="2:21" ht="15" customHeight="1" x14ac:dyDescent="0.35">
      <c r="B2500" s="92"/>
      <c r="C2500" s="86"/>
      <c r="D2500" s="62"/>
      <c r="E2500" s="86"/>
      <c r="F2500" s="86"/>
      <c r="G2500" s="86"/>
      <c r="H2500" s="87"/>
      <c r="I2500" s="88"/>
      <c r="J2500" s="64"/>
      <c r="K2500" s="64"/>
      <c r="L2500" s="79" t="str">
        <f>IF(E2500+F2500+G2500=0,"",E2500*'Emission Factors'!C$26+F2500*'Emission Factors'!C$28+G2500*'Emission Factors'!$C$30)</f>
        <v/>
      </c>
      <c r="M2500" s="79" t="str">
        <f>IF(E2500+F2500+G2500=0,"",E2500*'Emission Factors'!C$27+F2500*'Emission Factors'!C$29+G2500*'Emission Factors'!$C$31)</f>
        <v/>
      </c>
      <c r="N2500" s="79" t="str">
        <f t="shared" si="114"/>
        <v/>
      </c>
      <c r="O2500" s="79" t="str">
        <f t="shared" si="115"/>
        <v/>
      </c>
      <c r="P2500" s="79" t="str">
        <f>IFERROR(N2500*'Emission Factors'!C$13+O2500*'Emission Factors'!C$20,"")</f>
        <v/>
      </c>
      <c r="Q2500" s="89" t="str">
        <f t="shared" si="116"/>
        <v/>
      </c>
      <c r="R2500" s="90" t="str">
        <f>IFERROR(N2500*'Emission Factors'!C$14+O2500*'Emission Factors'!C$21,"")</f>
        <v/>
      </c>
      <c r="S2500" s="90" t="str">
        <f>IFERROR(N2500*'Emission Factors'!C$15+O2500*'Emission Factors'!C$22,"")</f>
        <v/>
      </c>
      <c r="T2500" s="90" t="str">
        <f>IFERROR(N2500*'Emission Factors'!C$16+O2500*'Emission Factors'!C$23,"")</f>
        <v/>
      </c>
      <c r="U2500" s="28" t="str">
        <f>IFERROR(IF(K2500="Residential",N2500*'Emission Factors'!$C$17+O2500*'Emission Factors'!$C$24,N2500*'Emission Factors'!$C$18+O2500*'Emission Factors'!$C$25),"")</f>
        <v/>
      </c>
    </row>
    <row r="2501" spans="2:21" ht="15" customHeight="1" x14ac:dyDescent="0.35">
      <c r="B2501" s="92"/>
      <c r="C2501" s="86"/>
      <c r="D2501" s="62"/>
      <c r="E2501" s="86"/>
      <c r="F2501" s="86"/>
      <c r="G2501" s="86"/>
      <c r="H2501" s="87"/>
      <c r="I2501" s="88"/>
      <c r="J2501" s="64"/>
      <c r="K2501" s="64"/>
      <c r="L2501" s="79" t="str">
        <f>IF(E2501+F2501+G2501=0,"",E2501*'Emission Factors'!C$26+F2501*'Emission Factors'!C$28+G2501*'Emission Factors'!$C$30)</f>
        <v/>
      </c>
      <c r="M2501" s="79" t="str">
        <f>IF(E2501+F2501+G2501=0,"",E2501*'Emission Factors'!C$27+F2501*'Emission Factors'!C$29+G2501*'Emission Factors'!$C$31)</f>
        <v/>
      </c>
      <c r="N2501" s="79" t="str">
        <f t="shared" si="114"/>
        <v/>
      </c>
      <c r="O2501" s="79" t="str">
        <f t="shared" si="115"/>
        <v/>
      </c>
      <c r="P2501" s="79" t="str">
        <f>IFERROR(N2501*'Emission Factors'!C$13+O2501*'Emission Factors'!C$20,"")</f>
        <v/>
      </c>
      <c r="Q2501" s="89" t="str">
        <f t="shared" si="116"/>
        <v/>
      </c>
      <c r="R2501" s="90" t="str">
        <f>IFERROR(N2501*'Emission Factors'!C$14+O2501*'Emission Factors'!C$21,"")</f>
        <v/>
      </c>
      <c r="S2501" s="90" t="str">
        <f>IFERROR(N2501*'Emission Factors'!C$15+O2501*'Emission Factors'!C$22,"")</f>
        <v/>
      </c>
      <c r="T2501" s="90" t="str">
        <f>IFERROR(N2501*'Emission Factors'!C$16+O2501*'Emission Factors'!C$23,"")</f>
        <v/>
      </c>
      <c r="U2501" s="28" t="str">
        <f>IFERROR(IF(K2501="Residential",N2501*'Emission Factors'!$C$17+O2501*'Emission Factors'!$C$24,N2501*'Emission Factors'!$C$18+O2501*'Emission Factors'!$C$25),"")</f>
        <v/>
      </c>
    </row>
    <row r="2502" spans="2:21" ht="15" customHeight="1" x14ac:dyDescent="0.35">
      <c r="B2502" s="92"/>
      <c r="C2502" s="86"/>
      <c r="D2502" s="63"/>
      <c r="E2502" s="86"/>
      <c r="F2502" s="86"/>
      <c r="G2502" s="86"/>
      <c r="H2502" s="87"/>
      <c r="I2502" s="88"/>
      <c r="J2502" s="64"/>
      <c r="K2502" s="64"/>
      <c r="L2502" s="79" t="str">
        <f>IF(E2502+F2502+G2502=0,"",E2502*'Emission Factors'!C$26+F2502*'Emission Factors'!C$28+G2502*'Emission Factors'!$C$30)</f>
        <v/>
      </c>
      <c r="M2502" s="79" t="str">
        <f>IF(E2502+F2502+G2502=0,"",E2502*'Emission Factors'!C$27+F2502*'Emission Factors'!C$29+G2502*'Emission Factors'!$C$31)</f>
        <v/>
      </c>
      <c r="N2502" s="79" t="str">
        <f t="shared" si="114"/>
        <v/>
      </c>
      <c r="O2502" s="79" t="str">
        <f t="shared" si="115"/>
        <v/>
      </c>
      <c r="P2502" s="79" t="str">
        <f>IFERROR(N2502*'Emission Factors'!C$13+O2502*'Emission Factors'!C$20,"")</f>
        <v/>
      </c>
      <c r="Q2502" s="89" t="str">
        <f t="shared" si="116"/>
        <v/>
      </c>
      <c r="R2502" s="90" t="str">
        <f>IFERROR(N2502*'Emission Factors'!C$14+O2502*'Emission Factors'!C$21,"")</f>
        <v/>
      </c>
      <c r="S2502" s="90" t="str">
        <f>IFERROR(N2502*'Emission Factors'!C$15+O2502*'Emission Factors'!C$22,"")</f>
        <v/>
      </c>
      <c r="T2502" s="90" t="str">
        <f>IFERROR(N2502*'Emission Factors'!C$16+O2502*'Emission Factors'!C$23,"")</f>
        <v/>
      </c>
      <c r="U2502" s="28" t="str">
        <f>IFERROR(IF(K2502="Residential",N2502*'Emission Factors'!$C$17+O2502*'Emission Factors'!$C$24,N2502*'Emission Factors'!$C$18+O2502*'Emission Factors'!$C$25),"")</f>
        <v/>
      </c>
    </row>
    <row r="2503" spans="2:21" ht="15" customHeight="1" x14ac:dyDescent="0.35">
      <c r="B2503" s="92"/>
      <c r="C2503" s="86"/>
      <c r="D2503" s="62"/>
      <c r="E2503" s="86"/>
      <c r="F2503" s="86"/>
      <c r="G2503" s="86"/>
      <c r="H2503" s="87"/>
      <c r="I2503" s="88"/>
      <c r="J2503" s="64"/>
      <c r="K2503" s="64"/>
      <c r="L2503" s="79" t="str">
        <f>IF(E2503+F2503+G2503=0,"",E2503*'Emission Factors'!C$26+F2503*'Emission Factors'!C$28+G2503*'Emission Factors'!$C$30)</f>
        <v/>
      </c>
      <c r="M2503" s="79" t="str">
        <f>IF(E2503+F2503+G2503=0,"",E2503*'Emission Factors'!C$27+F2503*'Emission Factors'!C$29+G2503*'Emission Factors'!$C$31)</f>
        <v/>
      </c>
      <c r="N2503" s="79" t="str">
        <f t="shared" si="114"/>
        <v/>
      </c>
      <c r="O2503" s="79" t="str">
        <f t="shared" si="115"/>
        <v/>
      </c>
      <c r="P2503" s="79" t="str">
        <f>IFERROR(N2503*'Emission Factors'!C$13+O2503*'Emission Factors'!C$20,"")</f>
        <v/>
      </c>
      <c r="Q2503" s="89" t="str">
        <f t="shared" si="116"/>
        <v/>
      </c>
      <c r="R2503" s="90" t="str">
        <f>IFERROR(N2503*'Emission Factors'!C$14+O2503*'Emission Factors'!C$21,"")</f>
        <v/>
      </c>
      <c r="S2503" s="90" t="str">
        <f>IFERROR(N2503*'Emission Factors'!C$15+O2503*'Emission Factors'!C$22,"")</f>
        <v/>
      </c>
      <c r="T2503" s="90" t="str">
        <f>IFERROR(N2503*'Emission Factors'!C$16+O2503*'Emission Factors'!C$23,"")</f>
        <v/>
      </c>
      <c r="U2503" s="28" t="str">
        <f>IFERROR(IF(K2503="Residential",N2503*'Emission Factors'!$C$17+O2503*'Emission Factors'!$C$24,N2503*'Emission Factors'!$C$18+O2503*'Emission Factors'!$C$25),"")</f>
        <v/>
      </c>
    </row>
    <row r="2504" spans="2:21" ht="15" customHeight="1" x14ac:dyDescent="0.35">
      <c r="B2504" s="92"/>
      <c r="C2504" s="86"/>
      <c r="D2504" s="62"/>
      <c r="E2504" s="86"/>
      <c r="F2504" s="86"/>
      <c r="G2504" s="86"/>
      <c r="H2504" s="87"/>
      <c r="I2504" s="88"/>
      <c r="J2504" s="64"/>
      <c r="K2504" s="64"/>
      <c r="L2504" s="79" t="str">
        <f>IF(E2504+F2504+G2504=0,"",E2504*'Emission Factors'!C$26+F2504*'Emission Factors'!C$28+G2504*'Emission Factors'!$C$30)</f>
        <v/>
      </c>
      <c r="M2504" s="79" t="str">
        <f>IF(E2504+F2504+G2504=0,"",E2504*'Emission Factors'!C$27+F2504*'Emission Factors'!C$29+G2504*'Emission Factors'!$C$31)</f>
        <v/>
      </c>
      <c r="N2504" s="79" t="str">
        <f t="shared" si="114"/>
        <v/>
      </c>
      <c r="O2504" s="79" t="str">
        <f t="shared" si="115"/>
        <v/>
      </c>
      <c r="P2504" s="79" t="str">
        <f>IFERROR(N2504*'Emission Factors'!C$13+O2504*'Emission Factors'!C$20,"")</f>
        <v/>
      </c>
      <c r="Q2504" s="89" t="str">
        <f t="shared" si="116"/>
        <v/>
      </c>
      <c r="R2504" s="90" t="str">
        <f>IFERROR(N2504*'Emission Factors'!C$14+O2504*'Emission Factors'!C$21,"")</f>
        <v/>
      </c>
      <c r="S2504" s="90" t="str">
        <f>IFERROR(N2504*'Emission Factors'!C$15+O2504*'Emission Factors'!C$22,"")</f>
        <v/>
      </c>
      <c r="T2504" s="90" t="str">
        <f>IFERROR(N2504*'Emission Factors'!C$16+O2504*'Emission Factors'!C$23,"")</f>
        <v/>
      </c>
      <c r="U2504" s="28" t="str">
        <f>IFERROR(IF(K2504="Residential",N2504*'Emission Factors'!$C$17+O2504*'Emission Factors'!$C$24,N2504*'Emission Factors'!$C$18+O2504*'Emission Factors'!$C$25),"")</f>
        <v/>
      </c>
    </row>
    <row r="2505" spans="2:21" ht="15" customHeight="1" x14ac:dyDescent="0.35">
      <c r="B2505" s="92"/>
      <c r="C2505" s="86"/>
      <c r="D2505" s="62"/>
      <c r="E2505" s="86"/>
      <c r="F2505" s="86"/>
      <c r="G2505" s="86"/>
      <c r="H2505" s="87"/>
      <c r="I2505" s="88"/>
      <c r="J2505" s="64"/>
      <c r="K2505" s="64"/>
      <c r="L2505" s="79" t="str">
        <f>IF(E2505+F2505+G2505=0,"",E2505*'Emission Factors'!C$26+F2505*'Emission Factors'!C$28+G2505*'Emission Factors'!$C$30)</f>
        <v/>
      </c>
      <c r="M2505" s="79" t="str">
        <f>IF(E2505+F2505+G2505=0,"",E2505*'Emission Factors'!C$27+F2505*'Emission Factors'!C$29+G2505*'Emission Factors'!$C$31)</f>
        <v/>
      </c>
      <c r="N2505" s="79" t="str">
        <f t="shared" si="114"/>
        <v/>
      </c>
      <c r="O2505" s="79" t="str">
        <f t="shared" si="115"/>
        <v/>
      </c>
      <c r="P2505" s="79" t="str">
        <f>IFERROR(N2505*'Emission Factors'!C$13+O2505*'Emission Factors'!C$20,"")</f>
        <v/>
      </c>
      <c r="Q2505" s="89" t="str">
        <f t="shared" si="116"/>
        <v/>
      </c>
      <c r="R2505" s="90" t="str">
        <f>IFERROR(N2505*'Emission Factors'!C$14+O2505*'Emission Factors'!C$21,"")</f>
        <v/>
      </c>
      <c r="S2505" s="90" t="str">
        <f>IFERROR(N2505*'Emission Factors'!C$15+O2505*'Emission Factors'!C$22,"")</f>
        <v/>
      </c>
      <c r="T2505" s="90" t="str">
        <f>IFERROR(N2505*'Emission Factors'!C$16+O2505*'Emission Factors'!C$23,"")</f>
        <v/>
      </c>
      <c r="U2505" s="28" t="str">
        <f>IFERROR(IF(K2505="Residential",N2505*'Emission Factors'!$C$17+O2505*'Emission Factors'!$C$24,N2505*'Emission Factors'!$C$18+O2505*'Emission Factors'!$C$25),"")</f>
        <v/>
      </c>
    </row>
    <row r="2506" spans="2:21" ht="15" customHeight="1" x14ac:dyDescent="0.35">
      <c r="B2506" s="92"/>
      <c r="C2506" s="86"/>
      <c r="D2506" s="62"/>
      <c r="E2506" s="86"/>
      <c r="F2506" s="86"/>
      <c r="G2506" s="86"/>
      <c r="H2506" s="87"/>
      <c r="I2506" s="88"/>
      <c r="J2506" s="64"/>
      <c r="K2506" s="64"/>
      <c r="L2506" s="79" t="str">
        <f>IF(E2506+F2506+G2506=0,"",E2506*'Emission Factors'!C$26+F2506*'Emission Factors'!C$28+G2506*'Emission Factors'!$C$30)</f>
        <v/>
      </c>
      <c r="M2506" s="79" t="str">
        <f>IF(E2506+F2506+G2506=0,"",E2506*'Emission Factors'!C$27+F2506*'Emission Factors'!C$29+G2506*'Emission Factors'!$C$31)</f>
        <v/>
      </c>
      <c r="N2506" s="79" t="str">
        <f t="shared" si="114"/>
        <v/>
      </c>
      <c r="O2506" s="79" t="str">
        <f t="shared" si="115"/>
        <v/>
      </c>
      <c r="P2506" s="79" t="str">
        <f>IFERROR(N2506*'Emission Factors'!C$13+O2506*'Emission Factors'!C$20,"")</f>
        <v/>
      </c>
      <c r="Q2506" s="89" t="str">
        <f t="shared" si="116"/>
        <v/>
      </c>
      <c r="R2506" s="90" t="str">
        <f>IFERROR(N2506*'Emission Factors'!C$14+O2506*'Emission Factors'!C$21,"")</f>
        <v/>
      </c>
      <c r="S2506" s="90" t="str">
        <f>IFERROR(N2506*'Emission Factors'!C$15+O2506*'Emission Factors'!C$22,"")</f>
        <v/>
      </c>
      <c r="T2506" s="90" t="str">
        <f>IFERROR(N2506*'Emission Factors'!C$16+O2506*'Emission Factors'!C$23,"")</f>
        <v/>
      </c>
      <c r="U2506" s="28" t="str">
        <f>IFERROR(IF(K2506="Residential",N2506*'Emission Factors'!$C$17+O2506*'Emission Factors'!$C$24,N2506*'Emission Factors'!$C$18+O2506*'Emission Factors'!$C$25),"")</f>
        <v/>
      </c>
    </row>
    <row r="2507" spans="2:21" ht="15" customHeight="1" x14ac:dyDescent="0.35">
      <c r="B2507" s="92"/>
      <c r="C2507" s="86"/>
      <c r="D2507" s="63"/>
      <c r="E2507" s="86"/>
      <c r="F2507" s="86"/>
      <c r="G2507" s="86"/>
      <c r="H2507" s="87"/>
      <c r="I2507" s="88"/>
      <c r="J2507" s="64"/>
      <c r="K2507" s="64"/>
      <c r="L2507" s="79" t="str">
        <f>IF(E2507+F2507+G2507=0,"",E2507*'Emission Factors'!C$26+F2507*'Emission Factors'!C$28+G2507*'Emission Factors'!$C$30)</f>
        <v/>
      </c>
      <c r="M2507" s="79" t="str">
        <f>IF(E2507+F2507+G2507=0,"",E2507*'Emission Factors'!C$27+F2507*'Emission Factors'!C$29+G2507*'Emission Factors'!$C$31)</f>
        <v/>
      </c>
      <c r="N2507" s="79" t="str">
        <f t="shared" si="114"/>
        <v/>
      </c>
      <c r="O2507" s="79" t="str">
        <f t="shared" si="115"/>
        <v/>
      </c>
      <c r="P2507" s="79" t="str">
        <f>IFERROR(N2507*'Emission Factors'!C$13+O2507*'Emission Factors'!C$20,"")</f>
        <v/>
      </c>
      <c r="Q2507" s="89" t="str">
        <f t="shared" si="116"/>
        <v/>
      </c>
      <c r="R2507" s="90" t="str">
        <f>IFERROR(N2507*'Emission Factors'!C$14+O2507*'Emission Factors'!C$21,"")</f>
        <v/>
      </c>
      <c r="S2507" s="90" t="str">
        <f>IFERROR(N2507*'Emission Factors'!C$15+O2507*'Emission Factors'!C$22,"")</f>
        <v/>
      </c>
      <c r="T2507" s="90" t="str">
        <f>IFERROR(N2507*'Emission Factors'!C$16+O2507*'Emission Factors'!C$23,"")</f>
        <v/>
      </c>
      <c r="U2507" s="28" t="str">
        <f>IFERROR(IF(K2507="Residential",N2507*'Emission Factors'!$C$17+O2507*'Emission Factors'!$C$24,N2507*'Emission Factors'!$C$18+O2507*'Emission Factors'!$C$25),"")</f>
        <v/>
      </c>
    </row>
    <row r="2508" spans="2:21" ht="15" customHeight="1" x14ac:dyDescent="0.35">
      <c r="B2508" s="92"/>
      <c r="C2508" s="86"/>
      <c r="D2508" s="62"/>
      <c r="E2508" s="86"/>
      <c r="F2508" s="86"/>
      <c r="G2508" s="86"/>
      <c r="H2508" s="87"/>
      <c r="I2508" s="88"/>
      <c r="J2508" s="64"/>
      <c r="K2508" s="64"/>
      <c r="L2508" s="79" t="str">
        <f>IF(E2508+F2508+G2508=0,"",E2508*'Emission Factors'!C$26+F2508*'Emission Factors'!C$28+G2508*'Emission Factors'!$C$30)</f>
        <v/>
      </c>
      <c r="M2508" s="79" t="str">
        <f>IF(E2508+F2508+G2508=0,"",E2508*'Emission Factors'!C$27+F2508*'Emission Factors'!C$29+G2508*'Emission Factors'!$C$31)</f>
        <v/>
      </c>
      <c r="N2508" s="79" t="str">
        <f t="shared" si="114"/>
        <v/>
      </c>
      <c r="O2508" s="79" t="str">
        <f t="shared" si="115"/>
        <v/>
      </c>
      <c r="P2508" s="79" t="str">
        <f>IFERROR(N2508*'Emission Factors'!C$13+O2508*'Emission Factors'!C$20,"")</f>
        <v/>
      </c>
      <c r="Q2508" s="89" t="str">
        <f t="shared" si="116"/>
        <v/>
      </c>
      <c r="R2508" s="90" t="str">
        <f>IFERROR(N2508*'Emission Factors'!C$14+O2508*'Emission Factors'!C$21,"")</f>
        <v/>
      </c>
      <c r="S2508" s="90" t="str">
        <f>IFERROR(N2508*'Emission Factors'!C$15+O2508*'Emission Factors'!C$22,"")</f>
        <v/>
      </c>
      <c r="T2508" s="90" t="str">
        <f>IFERROR(N2508*'Emission Factors'!C$16+O2508*'Emission Factors'!C$23,"")</f>
        <v/>
      </c>
      <c r="U2508" s="28" t="str">
        <f>IFERROR(IF(K2508="Residential",N2508*'Emission Factors'!$C$17+O2508*'Emission Factors'!$C$24,N2508*'Emission Factors'!$C$18+O2508*'Emission Factors'!$C$25),"")</f>
        <v/>
      </c>
    </row>
    <row r="2509" spans="2:21" ht="15" customHeight="1" x14ac:dyDescent="0.35">
      <c r="B2509" s="92"/>
      <c r="C2509" s="86"/>
      <c r="D2509" s="62"/>
      <c r="E2509" s="86"/>
      <c r="F2509" s="86"/>
      <c r="G2509" s="86"/>
      <c r="H2509" s="87"/>
      <c r="I2509" s="88"/>
      <c r="J2509" s="64"/>
      <c r="K2509" s="64"/>
      <c r="L2509" s="79" t="str">
        <f>IF(E2509+F2509+G2509=0,"",E2509*'Emission Factors'!C$26+F2509*'Emission Factors'!C$28+G2509*'Emission Factors'!$C$30)</f>
        <v/>
      </c>
      <c r="M2509" s="79" t="str">
        <f>IF(E2509+F2509+G2509=0,"",E2509*'Emission Factors'!C$27+F2509*'Emission Factors'!C$29+G2509*'Emission Factors'!$C$31)</f>
        <v/>
      </c>
      <c r="N2509" s="79" t="str">
        <f t="shared" si="114"/>
        <v/>
      </c>
      <c r="O2509" s="79" t="str">
        <f t="shared" si="115"/>
        <v/>
      </c>
      <c r="P2509" s="79" t="str">
        <f>IFERROR(N2509*'Emission Factors'!C$13+O2509*'Emission Factors'!C$20,"")</f>
        <v/>
      </c>
      <c r="Q2509" s="89" t="str">
        <f t="shared" si="116"/>
        <v/>
      </c>
      <c r="R2509" s="90" t="str">
        <f>IFERROR(N2509*'Emission Factors'!C$14+O2509*'Emission Factors'!C$21,"")</f>
        <v/>
      </c>
      <c r="S2509" s="90" t="str">
        <f>IFERROR(N2509*'Emission Factors'!C$15+O2509*'Emission Factors'!C$22,"")</f>
        <v/>
      </c>
      <c r="T2509" s="90" t="str">
        <f>IFERROR(N2509*'Emission Factors'!C$16+O2509*'Emission Factors'!C$23,"")</f>
        <v/>
      </c>
      <c r="U2509" s="28" t="str">
        <f>IFERROR(IF(K2509="Residential",N2509*'Emission Factors'!$C$17+O2509*'Emission Factors'!$C$24,N2509*'Emission Factors'!$C$18+O2509*'Emission Factors'!$C$25),"")</f>
        <v/>
      </c>
    </row>
    <row r="2510" spans="2:21" ht="15" customHeight="1" x14ac:dyDescent="0.35">
      <c r="B2510" s="92"/>
      <c r="C2510" s="86"/>
      <c r="D2510" s="62"/>
      <c r="E2510" s="86"/>
      <c r="F2510" s="86"/>
      <c r="G2510" s="86"/>
      <c r="H2510" s="87"/>
      <c r="I2510" s="88"/>
      <c r="J2510" s="64"/>
      <c r="K2510" s="64"/>
      <c r="L2510" s="79" t="str">
        <f>IF(E2510+F2510+G2510=0,"",E2510*'Emission Factors'!C$26+F2510*'Emission Factors'!C$28+G2510*'Emission Factors'!$C$30)</f>
        <v/>
      </c>
      <c r="M2510" s="79" t="str">
        <f>IF(E2510+F2510+G2510=0,"",E2510*'Emission Factors'!C$27+F2510*'Emission Factors'!C$29+G2510*'Emission Factors'!$C$31)</f>
        <v/>
      </c>
      <c r="N2510" s="79" t="str">
        <f t="shared" si="114"/>
        <v/>
      </c>
      <c r="O2510" s="79" t="str">
        <f t="shared" si="115"/>
        <v/>
      </c>
      <c r="P2510" s="79" t="str">
        <f>IFERROR(N2510*'Emission Factors'!C$13+O2510*'Emission Factors'!C$20,"")</f>
        <v/>
      </c>
      <c r="Q2510" s="89" t="str">
        <f t="shared" si="116"/>
        <v/>
      </c>
      <c r="R2510" s="90" t="str">
        <f>IFERROR(N2510*'Emission Factors'!C$14+O2510*'Emission Factors'!C$21,"")</f>
        <v/>
      </c>
      <c r="S2510" s="90" t="str">
        <f>IFERROR(N2510*'Emission Factors'!C$15+O2510*'Emission Factors'!C$22,"")</f>
        <v/>
      </c>
      <c r="T2510" s="90" t="str">
        <f>IFERROR(N2510*'Emission Factors'!C$16+O2510*'Emission Factors'!C$23,"")</f>
        <v/>
      </c>
      <c r="U2510" s="28" t="str">
        <f>IFERROR(IF(K2510="Residential",N2510*'Emission Factors'!$C$17+O2510*'Emission Factors'!$C$24,N2510*'Emission Factors'!$C$18+O2510*'Emission Factors'!$C$25),"")</f>
        <v/>
      </c>
    </row>
    <row r="2511" spans="2:21" ht="15" customHeight="1" x14ac:dyDescent="0.35">
      <c r="B2511" s="92"/>
      <c r="C2511" s="86"/>
      <c r="D2511" s="62"/>
      <c r="E2511" s="86"/>
      <c r="F2511" s="86"/>
      <c r="G2511" s="86"/>
      <c r="H2511" s="87"/>
      <c r="I2511" s="88"/>
      <c r="J2511" s="64"/>
      <c r="K2511" s="64"/>
      <c r="L2511" s="79" t="str">
        <f>IF(E2511+F2511+G2511=0,"",E2511*'Emission Factors'!C$26+F2511*'Emission Factors'!C$28+G2511*'Emission Factors'!$C$30)</f>
        <v/>
      </c>
      <c r="M2511" s="79" t="str">
        <f>IF(E2511+F2511+G2511=0,"",E2511*'Emission Factors'!C$27+F2511*'Emission Factors'!C$29+G2511*'Emission Factors'!$C$31)</f>
        <v/>
      </c>
      <c r="N2511" s="79" t="str">
        <f t="shared" si="114"/>
        <v/>
      </c>
      <c r="O2511" s="79" t="str">
        <f t="shared" si="115"/>
        <v/>
      </c>
      <c r="P2511" s="79" t="str">
        <f>IFERROR(N2511*'Emission Factors'!C$13+O2511*'Emission Factors'!C$20,"")</f>
        <v/>
      </c>
      <c r="Q2511" s="89" t="str">
        <f t="shared" si="116"/>
        <v/>
      </c>
      <c r="R2511" s="90" t="str">
        <f>IFERROR(N2511*'Emission Factors'!C$14+O2511*'Emission Factors'!C$21,"")</f>
        <v/>
      </c>
      <c r="S2511" s="90" t="str">
        <f>IFERROR(N2511*'Emission Factors'!C$15+O2511*'Emission Factors'!C$22,"")</f>
        <v/>
      </c>
      <c r="T2511" s="90" t="str">
        <f>IFERROR(N2511*'Emission Factors'!C$16+O2511*'Emission Factors'!C$23,"")</f>
        <v/>
      </c>
      <c r="U2511" s="28" t="str">
        <f>IFERROR(IF(K2511="Residential",N2511*'Emission Factors'!$C$17+O2511*'Emission Factors'!$C$24,N2511*'Emission Factors'!$C$18+O2511*'Emission Factors'!$C$25),"")</f>
        <v/>
      </c>
    </row>
    <row r="2512" spans="2:21" ht="15" customHeight="1" x14ac:dyDescent="0.35">
      <c r="B2512" s="92"/>
      <c r="C2512" s="86"/>
      <c r="D2512" s="63"/>
      <c r="E2512" s="86"/>
      <c r="F2512" s="86"/>
      <c r="G2512" s="86"/>
      <c r="H2512" s="87"/>
      <c r="I2512" s="88"/>
      <c r="J2512" s="64"/>
      <c r="K2512" s="64"/>
      <c r="L2512" s="79" t="str">
        <f>IF(E2512+F2512+G2512=0,"",E2512*'Emission Factors'!C$26+F2512*'Emission Factors'!C$28+G2512*'Emission Factors'!$C$30)</f>
        <v/>
      </c>
      <c r="M2512" s="79" t="str">
        <f>IF(E2512+F2512+G2512=0,"",E2512*'Emission Factors'!C$27+F2512*'Emission Factors'!C$29+G2512*'Emission Factors'!$C$31)</f>
        <v/>
      </c>
      <c r="N2512" s="79" t="str">
        <f t="shared" si="114"/>
        <v/>
      </c>
      <c r="O2512" s="79" t="str">
        <f t="shared" si="115"/>
        <v/>
      </c>
      <c r="P2512" s="79" t="str">
        <f>IFERROR(N2512*'Emission Factors'!C$13+O2512*'Emission Factors'!C$20,"")</f>
        <v/>
      </c>
      <c r="Q2512" s="89" t="str">
        <f t="shared" si="116"/>
        <v/>
      </c>
      <c r="R2512" s="90" t="str">
        <f>IFERROR(N2512*'Emission Factors'!C$14+O2512*'Emission Factors'!C$21,"")</f>
        <v/>
      </c>
      <c r="S2512" s="90" t="str">
        <f>IFERROR(N2512*'Emission Factors'!C$15+O2512*'Emission Factors'!C$22,"")</f>
        <v/>
      </c>
      <c r="T2512" s="90" t="str">
        <f>IFERROR(N2512*'Emission Factors'!C$16+O2512*'Emission Factors'!C$23,"")</f>
        <v/>
      </c>
      <c r="U2512" s="28" t="str">
        <f>IFERROR(IF(K2512="Residential",N2512*'Emission Factors'!$C$17+O2512*'Emission Factors'!$C$24,N2512*'Emission Factors'!$C$18+O2512*'Emission Factors'!$C$25),"")</f>
        <v/>
      </c>
    </row>
    <row r="2513" spans="2:21" ht="15" customHeight="1" x14ac:dyDescent="0.35">
      <c r="B2513" s="92"/>
      <c r="C2513" s="86"/>
      <c r="D2513" s="62"/>
      <c r="E2513" s="86"/>
      <c r="F2513" s="86"/>
      <c r="G2513" s="86"/>
      <c r="H2513" s="87"/>
      <c r="I2513" s="88"/>
      <c r="J2513" s="64"/>
      <c r="K2513" s="64"/>
      <c r="L2513" s="79" t="str">
        <f>IF(E2513+F2513+G2513=0,"",E2513*'Emission Factors'!C$26+F2513*'Emission Factors'!C$28+G2513*'Emission Factors'!$C$30)</f>
        <v/>
      </c>
      <c r="M2513" s="79" t="str">
        <f>IF(E2513+F2513+G2513=0,"",E2513*'Emission Factors'!C$27+F2513*'Emission Factors'!C$29+G2513*'Emission Factors'!$C$31)</f>
        <v/>
      </c>
      <c r="N2513" s="79" t="str">
        <f t="shared" si="114"/>
        <v/>
      </c>
      <c r="O2513" s="79" t="str">
        <f t="shared" si="115"/>
        <v/>
      </c>
      <c r="P2513" s="79" t="str">
        <f>IFERROR(N2513*'Emission Factors'!C$13+O2513*'Emission Factors'!C$20,"")</f>
        <v/>
      </c>
      <c r="Q2513" s="89" t="str">
        <f t="shared" si="116"/>
        <v/>
      </c>
      <c r="R2513" s="90" t="str">
        <f>IFERROR(N2513*'Emission Factors'!C$14+O2513*'Emission Factors'!C$21,"")</f>
        <v/>
      </c>
      <c r="S2513" s="90" t="str">
        <f>IFERROR(N2513*'Emission Factors'!C$15+O2513*'Emission Factors'!C$22,"")</f>
        <v/>
      </c>
      <c r="T2513" s="90" t="str">
        <f>IFERROR(N2513*'Emission Factors'!C$16+O2513*'Emission Factors'!C$23,"")</f>
        <v/>
      </c>
      <c r="U2513" s="28" t="str">
        <f>IFERROR(IF(K2513="Residential",N2513*'Emission Factors'!$C$17+O2513*'Emission Factors'!$C$24,N2513*'Emission Factors'!$C$18+O2513*'Emission Factors'!$C$25),"")</f>
        <v/>
      </c>
    </row>
    <row r="2514" spans="2:21" ht="15" customHeight="1" x14ac:dyDescent="0.35">
      <c r="B2514" s="92"/>
      <c r="C2514" s="86"/>
      <c r="D2514" s="62"/>
      <c r="E2514" s="86"/>
      <c r="F2514" s="86"/>
      <c r="G2514" s="86"/>
      <c r="H2514" s="87"/>
      <c r="I2514" s="88"/>
      <c r="J2514" s="64"/>
      <c r="K2514" s="64"/>
      <c r="L2514" s="79" t="str">
        <f>IF(E2514+F2514+G2514=0,"",E2514*'Emission Factors'!C$26+F2514*'Emission Factors'!C$28+G2514*'Emission Factors'!$C$30)</f>
        <v/>
      </c>
      <c r="M2514" s="79" t="str">
        <f>IF(E2514+F2514+G2514=0,"",E2514*'Emission Factors'!C$27+F2514*'Emission Factors'!C$29+G2514*'Emission Factors'!$C$31)</f>
        <v/>
      </c>
      <c r="N2514" s="79" t="str">
        <f t="shared" ref="N2514:N2576" si="117">IFERROR(L2514*J2514,"")</f>
        <v/>
      </c>
      <c r="O2514" s="79" t="str">
        <f t="shared" ref="O2514:O2576" si="118">IFERROR(M2514*J2514,"")</f>
        <v/>
      </c>
      <c r="P2514" s="79" t="str">
        <f>IFERROR(N2514*'Emission Factors'!C$13+O2514*'Emission Factors'!C$20,"")</f>
        <v/>
      </c>
      <c r="Q2514" s="89" t="str">
        <f t="shared" ref="Q2514:Q2576" si="119">IFERROR(P2514/I2514,"")</f>
        <v/>
      </c>
      <c r="R2514" s="90" t="str">
        <f>IFERROR(N2514*'Emission Factors'!C$14+O2514*'Emission Factors'!C$21,"")</f>
        <v/>
      </c>
      <c r="S2514" s="90" t="str">
        <f>IFERROR(N2514*'Emission Factors'!C$15+O2514*'Emission Factors'!C$22,"")</f>
        <v/>
      </c>
      <c r="T2514" s="90" t="str">
        <f>IFERROR(N2514*'Emission Factors'!C$16+O2514*'Emission Factors'!C$23,"")</f>
        <v/>
      </c>
      <c r="U2514" s="28" t="str">
        <f>IFERROR(IF(K2514="Residential",N2514*'Emission Factors'!$C$17+O2514*'Emission Factors'!$C$24,N2514*'Emission Factors'!$C$18+O2514*'Emission Factors'!$C$25),"")</f>
        <v/>
      </c>
    </row>
    <row r="2515" spans="2:21" ht="15" customHeight="1" x14ac:dyDescent="0.35">
      <c r="B2515" s="92"/>
      <c r="C2515" s="86"/>
      <c r="D2515" s="62"/>
      <c r="E2515" s="86"/>
      <c r="F2515" s="86"/>
      <c r="G2515" s="86"/>
      <c r="H2515" s="87"/>
      <c r="I2515" s="88"/>
      <c r="J2515" s="64"/>
      <c r="K2515" s="64"/>
      <c r="L2515" s="79" t="str">
        <f>IF(E2515+F2515+G2515=0,"",E2515*'Emission Factors'!C$26+F2515*'Emission Factors'!C$28+G2515*'Emission Factors'!$C$30)</f>
        <v/>
      </c>
      <c r="M2515" s="79" t="str">
        <f>IF(E2515+F2515+G2515=0,"",E2515*'Emission Factors'!C$27+F2515*'Emission Factors'!C$29+G2515*'Emission Factors'!$C$31)</f>
        <v/>
      </c>
      <c r="N2515" s="79" t="str">
        <f t="shared" si="117"/>
        <v/>
      </c>
      <c r="O2515" s="79" t="str">
        <f t="shared" si="118"/>
        <v/>
      </c>
      <c r="P2515" s="79" t="str">
        <f>IFERROR(N2515*'Emission Factors'!C$13+O2515*'Emission Factors'!C$20,"")</f>
        <v/>
      </c>
      <c r="Q2515" s="89" t="str">
        <f t="shared" si="119"/>
        <v/>
      </c>
      <c r="R2515" s="90" t="str">
        <f>IFERROR(N2515*'Emission Factors'!C$14+O2515*'Emission Factors'!C$21,"")</f>
        <v/>
      </c>
      <c r="S2515" s="90" t="str">
        <f>IFERROR(N2515*'Emission Factors'!C$15+O2515*'Emission Factors'!C$22,"")</f>
        <v/>
      </c>
      <c r="T2515" s="90" t="str">
        <f>IFERROR(N2515*'Emission Factors'!C$16+O2515*'Emission Factors'!C$23,"")</f>
        <v/>
      </c>
      <c r="U2515" s="28" t="str">
        <f>IFERROR(IF(K2515="Residential",N2515*'Emission Factors'!$C$17+O2515*'Emission Factors'!$C$24,N2515*'Emission Factors'!$C$18+O2515*'Emission Factors'!$C$25),"")</f>
        <v/>
      </c>
    </row>
    <row r="2516" spans="2:21" ht="15" customHeight="1" x14ac:dyDescent="0.35">
      <c r="B2516" s="92"/>
      <c r="C2516" s="86"/>
      <c r="D2516" s="62"/>
      <c r="E2516" s="86"/>
      <c r="F2516" s="86"/>
      <c r="G2516" s="86"/>
      <c r="H2516" s="87"/>
      <c r="I2516" s="88"/>
      <c r="J2516" s="64"/>
      <c r="K2516" s="64"/>
      <c r="L2516" s="79" t="str">
        <f>IF(E2516+F2516+G2516=0,"",E2516*'Emission Factors'!C$26+F2516*'Emission Factors'!C$28+G2516*'Emission Factors'!$C$30)</f>
        <v/>
      </c>
      <c r="M2516" s="79" t="str">
        <f>IF(E2516+F2516+G2516=0,"",E2516*'Emission Factors'!C$27+F2516*'Emission Factors'!C$29+G2516*'Emission Factors'!$C$31)</f>
        <v/>
      </c>
      <c r="N2516" s="79" t="str">
        <f t="shared" si="117"/>
        <v/>
      </c>
      <c r="O2516" s="79" t="str">
        <f t="shared" si="118"/>
        <v/>
      </c>
      <c r="P2516" s="79" t="str">
        <f>IFERROR(N2516*'Emission Factors'!C$13+O2516*'Emission Factors'!C$20,"")</f>
        <v/>
      </c>
      <c r="Q2516" s="89" t="str">
        <f t="shared" si="119"/>
        <v/>
      </c>
      <c r="R2516" s="90" t="str">
        <f>IFERROR(N2516*'Emission Factors'!C$14+O2516*'Emission Factors'!C$21,"")</f>
        <v/>
      </c>
      <c r="S2516" s="90" t="str">
        <f>IFERROR(N2516*'Emission Factors'!C$15+O2516*'Emission Factors'!C$22,"")</f>
        <v/>
      </c>
      <c r="T2516" s="90" t="str">
        <f>IFERROR(N2516*'Emission Factors'!C$16+O2516*'Emission Factors'!C$23,"")</f>
        <v/>
      </c>
      <c r="U2516" s="28" t="str">
        <f>IFERROR(IF(K2516="Residential",N2516*'Emission Factors'!$C$17+O2516*'Emission Factors'!$C$24,N2516*'Emission Factors'!$C$18+O2516*'Emission Factors'!$C$25),"")</f>
        <v/>
      </c>
    </row>
    <row r="2517" spans="2:21" ht="15" customHeight="1" x14ac:dyDescent="0.35">
      <c r="B2517" s="92"/>
      <c r="C2517" s="86"/>
      <c r="D2517" s="63"/>
      <c r="E2517" s="86"/>
      <c r="F2517" s="86"/>
      <c r="G2517" s="86"/>
      <c r="H2517" s="87"/>
      <c r="I2517" s="88"/>
      <c r="J2517" s="64"/>
      <c r="K2517" s="64"/>
      <c r="L2517" s="79" t="str">
        <f>IF(E2517+F2517+G2517=0,"",E2517*'Emission Factors'!C$26+F2517*'Emission Factors'!C$28+G2517*'Emission Factors'!$C$30)</f>
        <v/>
      </c>
      <c r="M2517" s="79" t="str">
        <f>IF(E2517+F2517+G2517=0,"",E2517*'Emission Factors'!C$27+F2517*'Emission Factors'!C$29+G2517*'Emission Factors'!$C$31)</f>
        <v/>
      </c>
      <c r="N2517" s="79" t="str">
        <f t="shared" si="117"/>
        <v/>
      </c>
      <c r="O2517" s="79" t="str">
        <f t="shared" si="118"/>
        <v/>
      </c>
      <c r="P2517" s="79" t="str">
        <f>IFERROR(N2517*'Emission Factors'!C$13+O2517*'Emission Factors'!C$20,"")</f>
        <v/>
      </c>
      <c r="Q2517" s="89" t="str">
        <f t="shared" si="119"/>
        <v/>
      </c>
      <c r="R2517" s="90" t="str">
        <f>IFERROR(N2517*'Emission Factors'!C$14+O2517*'Emission Factors'!C$21,"")</f>
        <v/>
      </c>
      <c r="S2517" s="90" t="str">
        <f>IFERROR(N2517*'Emission Factors'!C$15+O2517*'Emission Factors'!C$22,"")</f>
        <v/>
      </c>
      <c r="T2517" s="90" t="str">
        <f>IFERROR(N2517*'Emission Factors'!C$16+O2517*'Emission Factors'!C$23,"")</f>
        <v/>
      </c>
      <c r="U2517" s="28" t="str">
        <f>IFERROR(IF(K2517="Residential",N2517*'Emission Factors'!$C$17+O2517*'Emission Factors'!$C$24,N2517*'Emission Factors'!$C$18+O2517*'Emission Factors'!$C$25),"")</f>
        <v/>
      </c>
    </row>
    <row r="2518" spans="2:21" ht="15" customHeight="1" x14ac:dyDescent="0.35">
      <c r="B2518" s="92"/>
      <c r="C2518" s="86"/>
      <c r="D2518" s="62"/>
      <c r="E2518" s="86"/>
      <c r="F2518" s="86"/>
      <c r="G2518" s="86"/>
      <c r="H2518" s="87"/>
      <c r="I2518" s="88"/>
      <c r="J2518" s="64"/>
      <c r="K2518" s="64"/>
      <c r="L2518" s="79" t="str">
        <f>IF(E2518+F2518+G2518=0,"",E2518*'Emission Factors'!C$26+F2518*'Emission Factors'!C$28+G2518*'Emission Factors'!$C$30)</f>
        <v/>
      </c>
      <c r="M2518" s="79" t="str">
        <f>IF(E2518+F2518+G2518=0,"",E2518*'Emission Factors'!C$27+F2518*'Emission Factors'!C$29+G2518*'Emission Factors'!$C$31)</f>
        <v/>
      </c>
      <c r="N2518" s="79" t="str">
        <f t="shared" si="117"/>
        <v/>
      </c>
      <c r="O2518" s="79" t="str">
        <f t="shared" si="118"/>
        <v/>
      </c>
      <c r="P2518" s="79" t="str">
        <f>IFERROR(N2518*'Emission Factors'!C$13+O2518*'Emission Factors'!C$20,"")</f>
        <v/>
      </c>
      <c r="Q2518" s="89" t="str">
        <f t="shared" si="119"/>
        <v/>
      </c>
      <c r="R2518" s="90" t="str">
        <f>IFERROR(N2518*'Emission Factors'!C$14+O2518*'Emission Factors'!C$21,"")</f>
        <v/>
      </c>
      <c r="S2518" s="90" t="str">
        <f>IFERROR(N2518*'Emission Factors'!C$15+O2518*'Emission Factors'!C$22,"")</f>
        <v/>
      </c>
      <c r="T2518" s="90" t="str">
        <f>IFERROR(N2518*'Emission Factors'!C$16+O2518*'Emission Factors'!C$23,"")</f>
        <v/>
      </c>
      <c r="U2518" s="28" t="str">
        <f>IFERROR(IF(K2518="Residential",N2518*'Emission Factors'!$C$17+O2518*'Emission Factors'!$C$24,N2518*'Emission Factors'!$C$18+O2518*'Emission Factors'!$C$25),"")</f>
        <v/>
      </c>
    </row>
    <row r="2519" spans="2:21" ht="15" customHeight="1" x14ac:dyDescent="0.35">
      <c r="B2519" s="92"/>
      <c r="C2519" s="86"/>
      <c r="D2519" s="62"/>
      <c r="E2519" s="86"/>
      <c r="F2519" s="86"/>
      <c r="G2519" s="86"/>
      <c r="H2519" s="87"/>
      <c r="I2519" s="88"/>
      <c r="J2519" s="64"/>
      <c r="K2519" s="64"/>
      <c r="L2519" s="79" t="str">
        <f>IF(E2519+F2519+G2519=0,"",E2519*'Emission Factors'!C$26+F2519*'Emission Factors'!C$28+G2519*'Emission Factors'!$C$30)</f>
        <v/>
      </c>
      <c r="M2519" s="79" t="str">
        <f>IF(E2519+F2519+G2519=0,"",E2519*'Emission Factors'!C$27+F2519*'Emission Factors'!C$29+G2519*'Emission Factors'!$C$31)</f>
        <v/>
      </c>
      <c r="N2519" s="79" t="str">
        <f t="shared" si="117"/>
        <v/>
      </c>
      <c r="O2519" s="79" t="str">
        <f t="shared" si="118"/>
        <v/>
      </c>
      <c r="P2519" s="79" t="str">
        <f>IFERROR(N2519*'Emission Factors'!C$13+O2519*'Emission Factors'!C$20,"")</f>
        <v/>
      </c>
      <c r="Q2519" s="89" t="str">
        <f t="shared" si="119"/>
        <v/>
      </c>
      <c r="R2519" s="90" t="str">
        <f>IFERROR(N2519*'Emission Factors'!C$14+O2519*'Emission Factors'!C$21,"")</f>
        <v/>
      </c>
      <c r="S2519" s="90" t="str">
        <f>IFERROR(N2519*'Emission Factors'!C$15+O2519*'Emission Factors'!C$22,"")</f>
        <v/>
      </c>
      <c r="T2519" s="90" t="str">
        <f>IFERROR(N2519*'Emission Factors'!C$16+O2519*'Emission Factors'!C$23,"")</f>
        <v/>
      </c>
      <c r="U2519" s="28" t="str">
        <f>IFERROR(IF(K2519="Residential",N2519*'Emission Factors'!$C$17+O2519*'Emission Factors'!$C$24,N2519*'Emission Factors'!$C$18+O2519*'Emission Factors'!$C$25),"")</f>
        <v/>
      </c>
    </row>
    <row r="2520" spans="2:21" ht="15" customHeight="1" x14ac:dyDescent="0.35">
      <c r="B2520" s="92"/>
      <c r="C2520" s="86"/>
      <c r="D2520" s="62"/>
      <c r="E2520" s="86"/>
      <c r="F2520" s="86"/>
      <c r="G2520" s="86"/>
      <c r="H2520" s="87"/>
      <c r="I2520" s="88"/>
      <c r="J2520" s="64"/>
      <c r="K2520" s="64"/>
      <c r="L2520" s="79" t="str">
        <f>IF(E2520+F2520+G2520=0,"",E2520*'Emission Factors'!C$26+F2520*'Emission Factors'!C$28+G2520*'Emission Factors'!$C$30)</f>
        <v/>
      </c>
      <c r="M2520" s="79" t="str">
        <f>IF(E2520+F2520+G2520=0,"",E2520*'Emission Factors'!C$27+F2520*'Emission Factors'!C$29+G2520*'Emission Factors'!$C$31)</f>
        <v/>
      </c>
      <c r="N2520" s="79" t="str">
        <f t="shared" si="117"/>
        <v/>
      </c>
      <c r="O2520" s="79" t="str">
        <f t="shared" si="118"/>
        <v/>
      </c>
      <c r="P2520" s="79" t="str">
        <f>IFERROR(N2520*'Emission Factors'!C$13+O2520*'Emission Factors'!C$20,"")</f>
        <v/>
      </c>
      <c r="Q2520" s="89" t="str">
        <f t="shared" si="119"/>
        <v/>
      </c>
      <c r="R2520" s="90" t="str">
        <f>IFERROR(N2520*'Emission Factors'!C$14+O2520*'Emission Factors'!C$21,"")</f>
        <v/>
      </c>
      <c r="S2520" s="90" t="str">
        <f>IFERROR(N2520*'Emission Factors'!C$15+O2520*'Emission Factors'!C$22,"")</f>
        <v/>
      </c>
      <c r="T2520" s="90" t="str">
        <f>IFERROR(N2520*'Emission Factors'!C$16+O2520*'Emission Factors'!C$23,"")</f>
        <v/>
      </c>
      <c r="U2520" s="28" t="str">
        <f>IFERROR(IF(K2520="Residential",N2520*'Emission Factors'!$C$17+O2520*'Emission Factors'!$C$24,N2520*'Emission Factors'!$C$18+O2520*'Emission Factors'!$C$25),"")</f>
        <v/>
      </c>
    </row>
    <row r="2521" spans="2:21" ht="15" customHeight="1" x14ac:dyDescent="0.35">
      <c r="B2521" s="92"/>
      <c r="C2521" s="86"/>
      <c r="D2521" s="62"/>
      <c r="E2521" s="86"/>
      <c r="F2521" s="86"/>
      <c r="G2521" s="86"/>
      <c r="H2521" s="87"/>
      <c r="I2521" s="88"/>
      <c r="J2521" s="64"/>
      <c r="K2521" s="64"/>
      <c r="L2521" s="79" t="str">
        <f>IF(E2521+F2521+G2521=0,"",E2521*'Emission Factors'!C$26+F2521*'Emission Factors'!C$28+G2521*'Emission Factors'!$C$30)</f>
        <v/>
      </c>
      <c r="M2521" s="79" t="str">
        <f>IF(E2521+F2521+G2521=0,"",E2521*'Emission Factors'!C$27+F2521*'Emission Factors'!C$29+G2521*'Emission Factors'!$C$31)</f>
        <v/>
      </c>
      <c r="N2521" s="79" t="str">
        <f t="shared" si="117"/>
        <v/>
      </c>
      <c r="O2521" s="79" t="str">
        <f t="shared" si="118"/>
        <v/>
      </c>
      <c r="P2521" s="79" t="str">
        <f>IFERROR(N2521*'Emission Factors'!C$13+O2521*'Emission Factors'!C$20,"")</f>
        <v/>
      </c>
      <c r="Q2521" s="89" t="str">
        <f t="shared" si="119"/>
        <v/>
      </c>
      <c r="R2521" s="90" t="str">
        <f>IFERROR(N2521*'Emission Factors'!C$14+O2521*'Emission Factors'!C$21,"")</f>
        <v/>
      </c>
      <c r="S2521" s="90" t="str">
        <f>IFERROR(N2521*'Emission Factors'!C$15+O2521*'Emission Factors'!C$22,"")</f>
        <v/>
      </c>
      <c r="T2521" s="90" t="str">
        <f>IFERROR(N2521*'Emission Factors'!C$16+O2521*'Emission Factors'!C$23,"")</f>
        <v/>
      </c>
      <c r="U2521" s="28" t="str">
        <f>IFERROR(IF(K2521="Residential",N2521*'Emission Factors'!$C$17+O2521*'Emission Factors'!$C$24,N2521*'Emission Factors'!$C$18+O2521*'Emission Factors'!$C$25),"")</f>
        <v/>
      </c>
    </row>
    <row r="2522" spans="2:21" ht="15" customHeight="1" x14ac:dyDescent="0.35">
      <c r="B2522" s="92"/>
      <c r="C2522" s="86"/>
      <c r="D2522" s="63"/>
      <c r="E2522" s="86"/>
      <c r="F2522" s="86"/>
      <c r="G2522" s="86"/>
      <c r="H2522" s="87"/>
      <c r="I2522" s="88"/>
      <c r="J2522" s="64"/>
      <c r="K2522" s="64"/>
      <c r="L2522" s="79" t="str">
        <f>IF(E2522+F2522+G2522=0,"",E2522*'Emission Factors'!C$26+F2522*'Emission Factors'!C$28+G2522*'Emission Factors'!$C$30)</f>
        <v/>
      </c>
      <c r="M2522" s="79" t="str">
        <f>IF(E2522+F2522+G2522=0,"",E2522*'Emission Factors'!C$27+F2522*'Emission Factors'!C$29+G2522*'Emission Factors'!$C$31)</f>
        <v/>
      </c>
      <c r="N2522" s="79" t="str">
        <f t="shared" si="117"/>
        <v/>
      </c>
      <c r="O2522" s="79" t="str">
        <f t="shared" si="118"/>
        <v/>
      </c>
      <c r="P2522" s="79" t="str">
        <f>IFERROR(N2522*'Emission Factors'!C$13+O2522*'Emission Factors'!C$20,"")</f>
        <v/>
      </c>
      <c r="Q2522" s="89" t="str">
        <f t="shared" si="119"/>
        <v/>
      </c>
      <c r="R2522" s="90" t="str">
        <f>IFERROR(N2522*'Emission Factors'!C$14+O2522*'Emission Factors'!C$21,"")</f>
        <v/>
      </c>
      <c r="S2522" s="90" t="str">
        <f>IFERROR(N2522*'Emission Factors'!C$15+O2522*'Emission Factors'!C$22,"")</f>
        <v/>
      </c>
      <c r="T2522" s="90" t="str">
        <f>IFERROR(N2522*'Emission Factors'!C$16+O2522*'Emission Factors'!C$23,"")</f>
        <v/>
      </c>
      <c r="U2522" s="28" t="str">
        <f>IFERROR(IF(K2522="Residential",N2522*'Emission Factors'!$C$17+O2522*'Emission Factors'!$C$24,N2522*'Emission Factors'!$C$18+O2522*'Emission Factors'!$C$25),"")</f>
        <v/>
      </c>
    </row>
    <row r="2523" spans="2:21" ht="15" customHeight="1" x14ac:dyDescent="0.35">
      <c r="B2523" s="92"/>
      <c r="C2523" s="86"/>
      <c r="D2523" s="62"/>
      <c r="E2523" s="86"/>
      <c r="F2523" s="86"/>
      <c r="G2523" s="86"/>
      <c r="H2523" s="87"/>
      <c r="I2523" s="88"/>
      <c r="J2523" s="64"/>
      <c r="K2523" s="64"/>
      <c r="L2523" s="79" t="str">
        <f>IF(E2523+F2523+G2523=0,"",E2523*'Emission Factors'!C$26+F2523*'Emission Factors'!C$28+G2523*'Emission Factors'!$C$30)</f>
        <v/>
      </c>
      <c r="M2523" s="79" t="str">
        <f>IF(E2523+F2523+G2523=0,"",E2523*'Emission Factors'!C$27+F2523*'Emission Factors'!C$29+G2523*'Emission Factors'!$C$31)</f>
        <v/>
      </c>
      <c r="N2523" s="79" t="str">
        <f t="shared" si="117"/>
        <v/>
      </c>
      <c r="O2523" s="79" t="str">
        <f t="shared" si="118"/>
        <v/>
      </c>
      <c r="P2523" s="79" t="str">
        <f>IFERROR(N2523*'Emission Factors'!C$13+O2523*'Emission Factors'!C$20,"")</f>
        <v/>
      </c>
      <c r="Q2523" s="89" t="str">
        <f t="shared" si="119"/>
        <v/>
      </c>
      <c r="R2523" s="90" t="str">
        <f>IFERROR(N2523*'Emission Factors'!C$14+O2523*'Emission Factors'!C$21,"")</f>
        <v/>
      </c>
      <c r="S2523" s="90" t="str">
        <f>IFERROR(N2523*'Emission Factors'!C$15+O2523*'Emission Factors'!C$22,"")</f>
        <v/>
      </c>
      <c r="T2523" s="90" t="str">
        <f>IFERROR(N2523*'Emission Factors'!C$16+O2523*'Emission Factors'!C$23,"")</f>
        <v/>
      </c>
      <c r="U2523" s="28" t="str">
        <f>IFERROR(IF(K2523="Residential",N2523*'Emission Factors'!$C$17+O2523*'Emission Factors'!$C$24,N2523*'Emission Factors'!$C$18+O2523*'Emission Factors'!$C$25),"")</f>
        <v/>
      </c>
    </row>
    <row r="2524" spans="2:21" ht="15" customHeight="1" x14ac:dyDescent="0.35">
      <c r="B2524" s="92"/>
      <c r="C2524" s="86"/>
      <c r="D2524" s="62"/>
      <c r="E2524" s="86"/>
      <c r="F2524" s="86"/>
      <c r="G2524" s="86"/>
      <c r="H2524" s="87"/>
      <c r="I2524" s="88"/>
      <c r="J2524" s="64"/>
      <c r="K2524" s="64"/>
      <c r="L2524" s="79" t="str">
        <f>IF(E2524+F2524+G2524=0,"",E2524*'Emission Factors'!C$26+F2524*'Emission Factors'!C$28+G2524*'Emission Factors'!$C$30)</f>
        <v/>
      </c>
      <c r="M2524" s="79" t="str">
        <f>IF(E2524+F2524+G2524=0,"",E2524*'Emission Factors'!C$27+F2524*'Emission Factors'!C$29+G2524*'Emission Factors'!$C$31)</f>
        <v/>
      </c>
      <c r="N2524" s="79" t="str">
        <f t="shared" si="117"/>
        <v/>
      </c>
      <c r="O2524" s="79" t="str">
        <f t="shared" si="118"/>
        <v/>
      </c>
      <c r="P2524" s="79" t="str">
        <f>IFERROR(N2524*'Emission Factors'!C$13+O2524*'Emission Factors'!C$20,"")</f>
        <v/>
      </c>
      <c r="Q2524" s="89" t="str">
        <f t="shared" si="119"/>
        <v/>
      </c>
      <c r="R2524" s="90" t="str">
        <f>IFERROR(N2524*'Emission Factors'!C$14+O2524*'Emission Factors'!C$21,"")</f>
        <v/>
      </c>
      <c r="S2524" s="90" t="str">
        <f>IFERROR(N2524*'Emission Factors'!C$15+O2524*'Emission Factors'!C$22,"")</f>
        <v/>
      </c>
      <c r="T2524" s="90" t="str">
        <f>IFERROR(N2524*'Emission Factors'!C$16+O2524*'Emission Factors'!C$23,"")</f>
        <v/>
      </c>
      <c r="U2524" s="28" t="str">
        <f>IFERROR(IF(K2524="Residential",N2524*'Emission Factors'!$C$17+O2524*'Emission Factors'!$C$24,N2524*'Emission Factors'!$C$18+O2524*'Emission Factors'!$C$25),"")</f>
        <v/>
      </c>
    </row>
    <row r="2525" spans="2:21" ht="15" customHeight="1" x14ac:dyDescent="0.35">
      <c r="B2525" s="92"/>
      <c r="C2525" s="86"/>
      <c r="D2525" s="62"/>
      <c r="E2525" s="86"/>
      <c r="F2525" s="86"/>
      <c r="G2525" s="86"/>
      <c r="H2525" s="87"/>
      <c r="I2525" s="88"/>
      <c r="J2525" s="64"/>
      <c r="K2525" s="64"/>
      <c r="L2525" s="79" t="str">
        <f>IF(E2525+F2525+G2525=0,"",E2525*'Emission Factors'!C$26+F2525*'Emission Factors'!C$28+G2525*'Emission Factors'!$C$30)</f>
        <v/>
      </c>
      <c r="M2525" s="79" t="str">
        <f>IF(E2525+F2525+G2525=0,"",E2525*'Emission Factors'!C$27+F2525*'Emission Factors'!C$29+G2525*'Emission Factors'!$C$31)</f>
        <v/>
      </c>
      <c r="N2525" s="79" t="str">
        <f t="shared" si="117"/>
        <v/>
      </c>
      <c r="O2525" s="79" t="str">
        <f t="shared" si="118"/>
        <v/>
      </c>
      <c r="P2525" s="79" t="str">
        <f>IFERROR(N2525*'Emission Factors'!C$13+O2525*'Emission Factors'!C$20,"")</f>
        <v/>
      </c>
      <c r="Q2525" s="89" t="str">
        <f t="shared" si="119"/>
        <v/>
      </c>
      <c r="R2525" s="90" t="str">
        <f>IFERROR(N2525*'Emission Factors'!C$14+O2525*'Emission Factors'!C$21,"")</f>
        <v/>
      </c>
      <c r="S2525" s="90" t="str">
        <f>IFERROR(N2525*'Emission Factors'!C$15+O2525*'Emission Factors'!C$22,"")</f>
        <v/>
      </c>
      <c r="T2525" s="90" t="str">
        <f>IFERROR(N2525*'Emission Factors'!C$16+O2525*'Emission Factors'!C$23,"")</f>
        <v/>
      </c>
      <c r="U2525" s="28" t="str">
        <f>IFERROR(IF(K2525="Residential",N2525*'Emission Factors'!$C$17+O2525*'Emission Factors'!$C$24,N2525*'Emission Factors'!$C$18+O2525*'Emission Factors'!$C$25),"")</f>
        <v/>
      </c>
    </row>
    <row r="2526" spans="2:21" ht="15" customHeight="1" x14ac:dyDescent="0.35">
      <c r="B2526" s="92"/>
      <c r="C2526" s="86"/>
      <c r="D2526" s="62"/>
      <c r="E2526" s="86"/>
      <c r="F2526" s="86"/>
      <c r="G2526" s="86"/>
      <c r="H2526" s="87"/>
      <c r="I2526" s="88"/>
      <c r="J2526" s="64"/>
      <c r="K2526" s="64"/>
      <c r="L2526" s="79" t="str">
        <f>IF(E2526+F2526+G2526=0,"",E2526*'Emission Factors'!C$26+F2526*'Emission Factors'!C$28+G2526*'Emission Factors'!$C$30)</f>
        <v/>
      </c>
      <c r="M2526" s="79" t="str">
        <f>IF(E2526+F2526+G2526=0,"",E2526*'Emission Factors'!C$27+F2526*'Emission Factors'!C$29+G2526*'Emission Factors'!$C$31)</f>
        <v/>
      </c>
      <c r="N2526" s="79" t="str">
        <f t="shared" si="117"/>
        <v/>
      </c>
      <c r="O2526" s="79" t="str">
        <f t="shared" si="118"/>
        <v/>
      </c>
      <c r="P2526" s="79" t="str">
        <f>IFERROR(N2526*'Emission Factors'!C$13+O2526*'Emission Factors'!C$20,"")</f>
        <v/>
      </c>
      <c r="Q2526" s="89" t="str">
        <f t="shared" si="119"/>
        <v/>
      </c>
      <c r="R2526" s="90" t="str">
        <f>IFERROR(N2526*'Emission Factors'!C$14+O2526*'Emission Factors'!C$21,"")</f>
        <v/>
      </c>
      <c r="S2526" s="90" t="str">
        <f>IFERROR(N2526*'Emission Factors'!C$15+O2526*'Emission Factors'!C$22,"")</f>
        <v/>
      </c>
      <c r="T2526" s="90" t="str">
        <f>IFERROR(N2526*'Emission Factors'!C$16+O2526*'Emission Factors'!C$23,"")</f>
        <v/>
      </c>
      <c r="U2526" s="28" t="str">
        <f>IFERROR(IF(K2526="Residential",N2526*'Emission Factors'!$C$17+O2526*'Emission Factors'!$C$24,N2526*'Emission Factors'!$C$18+O2526*'Emission Factors'!$C$25),"")</f>
        <v/>
      </c>
    </row>
    <row r="2527" spans="2:21" ht="15" customHeight="1" x14ac:dyDescent="0.35">
      <c r="B2527" s="92"/>
      <c r="C2527" s="86"/>
      <c r="D2527" s="63"/>
      <c r="E2527" s="86"/>
      <c r="F2527" s="86"/>
      <c r="G2527" s="86"/>
      <c r="H2527" s="87"/>
      <c r="I2527" s="88"/>
      <c r="J2527" s="64"/>
      <c r="K2527" s="64"/>
      <c r="L2527" s="79" t="str">
        <f>IF(E2527+F2527+G2527=0,"",E2527*'Emission Factors'!C$26+F2527*'Emission Factors'!C$28+G2527*'Emission Factors'!$C$30)</f>
        <v/>
      </c>
      <c r="M2527" s="79" t="str">
        <f>IF(E2527+F2527+G2527=0,"",E2527*'Emission Factors'!C$27+F2527*'Emission Factors'!C$29+G2527*'Emission Factors'!$C$31)</f>
        <v/>
      </c>
      <c r="N2527" s="79" t="str">
        <f t="shared" si="117"/>
        <v/>
      </c>
      <c r="O2527" s="79" t="str">
        <f t="shared" si="118"/>
        <v/>
      </c>
      <c r="P2527" s="79" t="str">
        <f>IFERROR(N2527*'Emission Factors'!C$13+O2527*'Emission Factors'!C$20,"")</f>
        <v/>
      </c>
      <c r="Q2527" s="89" t="str">
        <f t="shared" si="119"/>
        <v/>
      </c>
      <c r="R2527" s="90" t="str">
        <f>IFERROR(N2527*'Emission Factors'!C$14+O2527*'Emission Factors'!C$21,"")</f>
        <v/>
      </c>
      <c r="S2527" s="90" t="str">
        <f>IFERROR(N2527*'Emission Factors'!C$15+O2527*'Emission Factors'!C$22,"")</f>
        <v/>
      </c>
      <c r="T2527" s="90" t="str">
        <f>IFERROR(N2527*'Emission Factors'!C$16+O2527*'Emission Factors'!C$23,"")</f>
        <v/>
      </c>
      <c r="U2527" s="28" t="str">
        <f>IFERROR(IF(K2527="Residential",N2527*'Emission Factors'!$C$17+O2527*'Emission Factors'!$C$24,N2527*'Emission Factors'!$C$18+O2527*'Emission Factors'!$C$25),"")</f>
        <v/>
      </c>
    </row>
    <row r="2528" spans="2:21" ht="15" customHeight="1" x14ac:dyDescent="0.35">
      <c r="B2528" s="92"/>
      <c r="C2528" s="86"/>
      <c r="D2528" s="62"/>
      <c r="E2528" s="86"/>
      <c r="F2528" s="86"/>
      <c r="G2528" s="86"/>
      <c r="H2528" s="87"/>
      <c r="I2528" s="88"/>
      <c r="J2528" s="64"/>
      <c r="K2528" s="64"/>
      <c r="L2528" s="79" t="str">
        <f>IF(E2528+F2528+G2528=0,"",E2528*'Emission Factors'!C$26+F2528*'Emission Factors'!C$28+G2528*'Emission Factors'!$C$30)</f>
        <v/>
      </c>
      <c r="M2528" s="79" t="str">
        <f>IF(E2528+F2528+G2528=0,"",E2528*'Emission Factors'!C$27+F2528*'Emission Factors'!C$29+G2528*'Emission Factors'!$C$31)</f>
        <v/>
      </c>
      <c r="N2528" s="79" t="str">
        <f t="shared" si="117"/>
        <v/>
      </c>
      <c r="O2528" s="79" t="str">
        <f t="shared" si="118"/>
        <v/>
      </c>
      <c r="P2528" s="79" t="str">
        <f>IFERROR(N2528*'Emission Factors'!C$13+O2528*'Emission Factors'!C$20,"")</f>
        <v/>
      </c>
      <c r="Q2528" s="89" t="str">
        <f t="shared" si="119"/>
        <v/>
      </c>
      <c r="R2528" s="90" t="str">
        <f>IFERROR(N2528*'Emission Factors'!C$14+O2528*'Emission Factors'!C$21,"")</f>
        <v/>
      </c>
      <c r="S2528" s="90" t="str">
        <f>IFERROR(N2528*'Emission Factors'!C$15+O2528*'Emission Factors'!C$22,"")</f>
        <v/>
      </c>
      <c r="T2528" s="90" t="str">
        <f>IFERROR(N2528*'Emission Factors'!C$16+O2528*'Emission Factors'!C$23,"")</f>
        <v/>
      </c>
      <c r="U2528" s="28" t="str">
        <f>IFERROR(IF(K2528="Residential",N2528*'Emission Factors'!$C$17+O2528*'Emission Factors'!$C$24,N2528*'Emission Factors'!$C$18+O2528*'Emission Factors'!$C$25),"")</f>
        <v/>
      </c>
    </row>
    <row r="2529" spans="2:21" ht="15" customHeight="1" x14ac:dyDescent="0.35">
      <c r="B2529" s="92"/>
      <c r="C2529" s="86"/>
      <c r="D2529" s="62"/>
      <c r="E2529" s="86"/>
      <c r="F2529" s="86"/>
      <c r="G2529" s="86"/>
      <c r="H2529" s="87"/>
      <c r="I2529" s="88"/>
      <c r="J2529" s="64"/>
      <c r="K2529" s="64"/>
      <c r="L2529" s="79" t="str">
        <f>IF(E2529+F2529+G2529=0,"",E2529*'Emission Factors'!C$26+F2529*'Emission Factors'!C$28+G2529*'Emission Factors'!$C$30)</f>
        <v/>
      </c>
      <c r="M2529" s="79" t="str">
        <f>IF(E2529+F2529+G2529=0,"",E2529*'Emission Factors'!C$27+F2529*'Emission Factors'!C$29+G2529*'Emission Factors'!$C$31)</f>
        <v/>
      </c>
      <c r="N2529" s="79" t="str">
        <f t="shared" si="117"/>
        <v/>
      </c>
      <c r="O2529" s="79" t="str">
        <f t="shared" si="118"/>
        <v/>
      </c>
      <c r="P2529" s="79" t="str">
        <f>IFERROR(N2529*'Emission Factors'!C$13+O2529*'Emission Factors'!C$20,"")</f>
        <v/>
      </c>
      <c r="Q2529" s="89" t="str">
        <f t="shared" si="119"/>
        <v/>
      </c>
      <c r="R2529" s="90" t="str">
        <f>IFERROR(N2529*'Emission Factors'!C$14+O2529*'Emission Factors'!C$21,"")</f>
        <v/>
      </c>
      <c r="S2529" s="90" t="str">
        <f>IFERROR(N2529*'Emission Factors'!C$15+O2529*'Emission Factors'!C$22,"")</f>
        <v/>
      </c>
      <c r="T2529" s="90" t="str">
        <f>IFERROR(N2529*'Emission Factors'!C$16+O2529*'Emission Factors'!C$23,"")</f>
        <v/>
      </c>
      <c r="U2529" s="28" t="str">
        <f>IFERROR(IF(K2529="Residential",N2529*'Emission Factors'!$C$17+O2529*'Emission Factors'!$C$24,N2529*'Emission Factors'!$C$18+O2529*'Emission Factors'!$C$25),"")</f>
        <v/>
      </c>
    </row>
    <row r="2530" spans="2:21" ht="15" customHeight="1" x14ac:dyDescent="0.35">
      <c r="B2530" s="92"/>
      <c r="C2530" s="86"/>
      <c r="D2530" s="62"/>
      <c r="E2530" s="86"/>
      <c r="F2530" s="86"/>
      <c r="G2530" s="86"/>
      <c r="H2530" s="87"/>
      <c r="I2530" s="88"/>
      <c r="J2530" s="64"/>
      <c r="K2530" s="64"/>
      <c r="L2530" s="79" t="str">
        <f>IF(E2530+F2530+G2530=0,"",E2530*'Emission Factors'!C$26+F2530*'Emission Factors'!C$28+G2530*'Emission Factors'!$C$30)</f>
        <v/>
      </c>
      <c r="M2530" s="79" t="str">
        <f>IF(E2530+F2530+G2530=0,"",E2530*'Emission Factors'!C$27+F2530*'Emission Factors'!C$29+G2530*'Emission Factors'!$C$31)</f>
        <v/>
      </c>
      <c r="N2530" s="79" t="str">
        <f t="shared" si="117"/>
        <v/>
      </c>
      <c r="O2530" s="79" t="str">
        <f t="shared" si="118"/>
        <v/>
      </c>
      <c r="P2530" s="79" t="str">
        <f>IFERROR(N2530*'Emission Factors'!C$13+O2530*'Emission Factors'!C$20,"")</f>
        <v/>
      </c>
      <c r="Q2530" s="89" t="str">
        <f t="shared" si="119"/>
        <v/>
      </c>
      <c r="R2530" s="90" t="str">
        <f>IFERROR(N2530*'Emission Factors'!C$14+O2530*'Emission Factors'!C$21,"")</f>
        <v/>
      </c>
      <c r="S2530" s="90" t="str">
        <f>IFERROR(N2530*'Emission Factors'!C$15+O2530*'Emission Factors'!C$22,"")</f>
        <v/>
      </c>
      <c r="T2530" s="90" t="str">
        <f>IFERROR(N2530*'Emission Factors'!C$16+O2530*'Emission Factors'!C$23,"")</f>
        <v/>
      </c>
      <c r="U2530" s="28" t="str">
        <f>IFERROR(IF(K2530="Residential",N2530*'Emission Factors'!$C$17+O2530*'Emission Factors'!$C$24,N2530*'Emission Factors'!$C$18+O2530*'Emission Factors'!$C$25),"")</f>
        <v/>
      </c>
    </row>
    <row r="2531" spans="2:21" ht="15" customHeight="1" x14ac:dyDescent="0.35">
      <c r="B2531" s="92"/>
      <c r="C2531" s="86"/>
      <c r="D2531" s="62"/>
      <c r="E2531" s="86"/>
      <c r="F2531" s="86"/>
      <c r="G2531" s="86"/>
      <c r="H2531" s="87"/>
      <c r="I2531" s="88"/>
      <c r="J2531" s="64"/>
      <c r="K2531" s="64"/>
      <c r="L2531" s="79" t="str">
        <f>IF(E2531+F2531+G2531=0,"",E2531*'Emission Factors'!C$26+F2531*'Emission Factors'!C$28+G2531*'Emission Factors'!$C$30)</f>
        <v/>
      </c>
      <c r="M2531" s="79" t="str">
        <f>IF(E2531+F2531+G2531=0,"",E2531*'Emission Factors'!C$27+F2531*'Emission Factors'!C$29+G2531*'Emission Factors'!$C$31)</f>
        <v/>
      </c>
      <c r="N2531" s="79" t="str">
        <f t="shared" si="117"/>
        <v/>
      </c>
      <c r="O2531" s="79" t="str">
        <f t="shared" si="118"/>
        <v/>
      </c>
      <c r="P2531" s="79" t="str">
        <f>IFERROR(N2531*'Emission Factors'!C$13+O2531*'Emission Factors'!C$20,"")</f>
        <v/>
      </c>
      <c r="Q2531" s="89" t="str">
        <f t="shared" si="119"/>
        <v/>
      </c>
      <c r="R2531" s="90" t="str">
        <f>IFERROR(N2531*'Emission Factors'!C$14+O2531*'Emission Factors'!C$21,"")</f>
        <v/>
      </c>
      <c r="S2531" s="90" t="str">
        <f>IFERROR(N2531*'Emission Factors'!C$15+O2531*'Emission Factors'!C$22,"")</f>
        <v/>
      </c>
      <c r="T2531" s="90" t="str">
        <f>IFERROR(N2531*'Emission Factors'!C$16+O2531*'Emission Factors'!C$23,"")</f>
        <v/>
      </c>
      <c r="U2531" s="28" t="str">
        <f>IFERROR(IF(K2531="Residential",N2531*'Emission Factors'!$C$17+O2531*'Emission Factors'!$C$24,N2531*'Emission Factors'!$C$18+O2531*'Emission Factors'!$C$25),"")</f>
        <v/>
      </c>
    </row>
    <row r="2532" spans="2:21" ht="15" customHeight="1" x14ac:dyDescent="0.35">
      <c r="B2532" s="92"/>
      <c r="C2532" s="86"/>
      <c r="D2532" s="63"/>
      <c r="E2532" s="86"/>
      <c r="F2532" s="86"/>
      <c r="G2532" s="86"/>
      <c r="H2532" s="87"/>
      <c r="I2532" s="88"/>
      <c r="J2532" s="64"/>
      <c r="K2532" s="64"/>
      <c r="L2532" s="79" t="str">
        <f>IF(E2532+F2532+G2532=0,"",E2532*'Emission Factors'!C$26+F2532*'Emission Factors'!C$28+G2532*'Emission Factors'!$C$30)</f>
        <v/>
      </c>
      <c r="M2532" s="79" t="str">
        <f>IF(E2532+F2532+G2532=0,"",E2532*'Emission Factors'!C$27+F2532*'Emission Factors'!C$29+G2532*'Emission Factors'!$C$31)</f>
        <v/>
      </c>
      <c r="N2532" s="79" t="str">
        <f t="shared" si="117"/>
        <v/>
      </c>
      <c r="O2532" s="79" t="str">
        <f t="shared" si="118"/>
        <v/>
      </c>
      <c r="P2532" s="79" t="str">
        <f>IFERROR(N2532*'Emission Factors'!C$13+O2532*'Emission Factors'!C$20,"")</f>
        <v/>
      </c>
      <c r="Q2532" s="89" t="str">
        <f t="shared" si="119"/>
        <v/>
      </c>
      <c r="R2532" s="90" t="str">
        <f>IFERROR(N2532*'Emission Factors'!C$14+O2532*'Emission Factors'!C$21,"")</f>
        <v/>
      </c>
      <c r="S2532" s="90" t="str">
        <f>IFERROR(N2532*'Emission Factors'!C$15+O2532*'Emission Factors'!C$22,"")</f>
        <v/>
      </c>
      <c r="T2532" s="90" t="str">
        <f>IFERROR(N2532*'Emission Factors'!C$16+O2532*'Emission Factors'!C$23,"")</f>
        <v/>
      </c>
      <c r="U2532" s="28" t="str">
        <f>IFERROR(IF(K2532="Residential",N2532*'Emission Factors'!$C$17+O2532*'Emission Factors'!$C$24,N2532*'Emission Factors'!$C$18+O2532*'Emission Factors'!$C$25),"")</f>
        <v/>
      </c>
    </row>
    <row r="2533" spans="2:21" ht="15" customHeight="1" x14ac:dyDescent="0.35">
      <c r="B2533" s="92"/>
      <c r="C2533" s="86"/>
      <c r="D2533" s="62"/>
      <c r="E2533" s="86"/>
      <c r="F2533" s="86"/>
      <c r="G2533" s="86"/>
      <c r="H2533" s="87"/>
      <c r="I2533" s="88"/>
      <c r="J2533" s="64"/>
      <c r="K2533" s="64"/>
      <c r="L2533" s="79" t="str">
        <f>IF(E2533+F2533+G2533=0,"",E2533*'Emission Factors'!C$26+F2533*'Emission Factors'!C$28+G2533*'Emission Factors'!$C$30)</f>
        <v/>
      </c>
      <c r="M2533" s="79" t="str">
        <f>IF(E2533+F2533+G2533=0,"",E2533*'Emission Factors'!C$27+F2533*'Emission Factors'!C$29+G2533*'Emission Factors'!$C$31)</f>
        <v/>
      </c>
      <c r="N2533" s="79" t="str">
        <f t="shared" si="117"/>
        <v/>
      </c>
      <c r="O2533" s="79" t="str">
        <f t="shared" si="118"/>
        <v/>
      </c>
      <c r="P2533" s="79" t="str">
        <f>IFERROR(N2533*'Emission Factors'!C$13+O2533*'Emission Factors'!C$20,"")</f>
        <v/>
      </c>
      <c r="Q2533" s="89" t="str">
        <f t="shared" si="119"/>
        <v/>
      </c>
      <c r="R2533" s="90" t="str">
        <f>IFERROR(N2533*'Emission Factors'!C$14+O2533*'Emission Factors'!C$21,"")</f>
        <v/>
      </c>
      <c r="S2533" s="90" t="str">
        <f>IFERROR(N2533*'Emission Factors'!C$15+O2533*'Emission Factors'!C$22,"")</f>
        <v/>
      </c>
      <c r="T2533" s="90" t="str">
        <f>IFERROR(N2533*'Emission Factors'!C$16+O2533*'Emission Factors'!C$23,"")</f>
        <v/>
      </c>
      <c r="U2533" s="28" t="str">
        <f>IFERROR(IF(K2533="Residential",N2533*'Emission Factors'!$C$17+O2533*'Emission Factors'!$C$24,N2533*'Emission Factors'!$C$18+O2533*'Emission Factors'!$C$25),"")</f>
        <v/>
      </c>
    </row>
    <row r="2534" spans="2:21" ht="15" customHeight="1" x14ac:dyDescent="0.35">
      <c r="B2534" s="92"/>
      <c r="C2534" s="86"/>
      <c r="D2534" s="62"/>
      <c r="E2534" s="86"/>
      <c r="F2534" s="86"/>
      <c r="G2534" s="86"/>
      <c r="H2534" s="87"/>
      <c r="I2534" s="88"/>
      <c r="J2534" s="64"/>
      <c r="K2534" s="64"/>
      <c r="L2534" s="79" t="str">
        <f>IF(E2534+F2534+G2534=0,"",E2534*'Emission Factors'!C$26+F2534*'Emission Factors'!C$28+G2534*'Emission Factors'!$C$30)</f>
        <v/>
      </c>
      <c r="M2534" s="79" t="str">
        <f>IF(E2534+F2534+G2534=0,"",E2534*'Emission Factors'!C$27+F2534*'Emission Factors'!C$29+G2534*'Emission Factors'!$C$31)</f>
        <v/>
      </c>
      <c r="N2534" s="79" t="str">
        <f t="shared" si="117"/>
        <v/>
      </c>
      <c r="O2534" s="79" t="str">
        <f t="shared" si="118"/>
        <v/>
      </c>
      <c r="P2534" s="79" t="str">
        <f>IFERROR(N2534*'Emission Factors'!C$13+O2534*'Emission Factors'!C$20,"")</f>
        <v/>
      </c>
      <c r="Q2534" s="89" t="str">
        <f t="shared" si="119"/>
        <v/>
      </c>
      <c r="R2534" s="90" t="str">
        <f>IFERROR(N2534*'Emission Factors'!C$14+O2534*'Emission Factors'!C$21,"")</f>
        <v/>
      </c>
      <c r="S2534" s="90" t="str">
        <f>IFERROR(N2534*'Emission Factors'!C$15+O2534*'Emission Factors'!C$22,"")</f>
        <v/>
      </c>
      <c r="T2534" s="90" t="str">
        <f>IFERROR(N2534*'Emission Factors'!C$16+O2534*'Emission Factors'!C$23,"")</f>
        <v/>
      </c>
      <c r="U2534" s="28" t="str">
        <f>IFERROR(IF(K2534="Residential",N2534*'Emission Factors'!$C$17+O2534*'Emission Factors'!$C$24,N2534*'Emission Factors'!$C$18+O2534*'Emission Factors'!$C$25),"")</f>
        <v/>
      </c>
    </row>
    <row r="2535" spans="2:21" ht="15" customHeight="1" x14ac:dyDescent="0.35">
      <c r="B2535" s="92"/>
      <c r="C2535" s="86"/>
      <c r="D2535" s="62"/>
      <c r="E2535" s="86"/>
      <c r="F2535" s="86"/>
      <c r="G2535" s="86"/>
      <c r="H2535" s="87"/>
      <c r="I2535" s="88"/>
      <c r="J2535" s="64"/>
      <c r="K2535" s="64"/>
      <c r="L2535" s="79" t="str">
        <f>IF(E2535+F2535+G2535=0,"",E2535*'Emission Factors'!C$26+F2535*'Emission Factors'!C$28+G2535*'Emission Factors'!$C$30)</f>
        <v/>
      </c>
      <c r="M2535" s="79" t="str">
        <f>IF(E2535+F2535+G2535=0,"",E2535*'Emission Factors'!C$27+F2535*'Emission Factors'!C$29+G2535*'Emission Factors'!$C$31)</f>
        <v/>
      </c>
      <c r="N2535" s="79" t="str">
        <f t="shared" si="117"/>
        <v/>
      </c>
      <c r="O2535" s="79" t="str">
        <f t="shared" si="118"/>
        <v/>
      </c>
      <c r="P2535" s="79" t="str">
        <f>IFERROR(N2535*'Emission Factors'!C$13+O2535*'Emission Factors'!C$20,"")</f>
        <v/>
      </c>
      <c r="Q2535" s="89" t="str">
        <f t="shared" si="119"/>
        <v/>
      </c>
      <c r="R2535" s="90" t="str">
        <f>IFERROR(N2535*'Emission Factors'!C$14+O2535*'Emission Factors'!C$21,"")</f>
        <v/>
      </c>
      <c r="S2535" s="90" t="str">
        <f>IFERROR(N2535*'Emission Factors'!C$15+O2535*'Emission Factors'!C$22,"")</f>
        <v/>
      </c>
      <c r="T2535" s="90" t="str">
        <f>IFERROR(N2535*'Emission Factors'!C$16+O2535*'Emission Factors'!C$23,"")</f>
        <v/>
      </c>
      <c r="U2535" s="28" t="str">
        <f>IFERROR(IF(K2535="Residential",N2535*'Emission Factors'!$C$17+O2535*'Emission Factors'!$C$24,N2535*'Emission Factors'!$C$18+O2535*'Emission Factors'!$C$25),"")</f>
        <v/>
      </c>
    </row>
    <row r="2536" spans="2:21" ht="15" customHeight="1" x14ac:dyDescent="0.35">
      <c r="B2536" s="92"/>
      <c r="C2536" s="86"/>
      <c r="D2536" s="62"/>
      <c r="E2536" s="86"/>
      <c r="F2536" s="86"/>
      <c r="G2536" s="86"/>
      <c r="H2536" s="87"/>
      <c r="I2536" s="88"/>
      <c r="J2536" s="64"/>
      <c r="K2536" s="64"/>
      <c r="L2536" s="79" t="str">
        <f>IF(E2536+F2536+G2536=0,"",E2536*'Emission Factors'!C$26+F2536*'Emission Factors'!C$28+G2536*'Emission Factors'!$C$30)</f>
        <v/>
      </c>
      <c r="M2536" s="79" t="str">
        <f>IF(E2536+F2536+G2536=0,"",E2536*'Emission Factors'!C$27+F2536*'Emission Factors'!C$29+G2536*'Emission Factors'!$C$31)</f>
        <v/>
      </c>
      <c r="N2536" s="79" t="str">
        <f t="shared" si="117"/>
        <v/>
      </c>
      <c r="O2536" s="79" t="str">
        <f t="shared" si="118"/>
        <v/>
      </c>
      <c r="P2536" s="79" t="str">
        <f>IFERROR(N2536*'Emission Factors'!C$13+O2536*'Emission Factors'!C$20,"")</f>
        <v/>
      </c>
      <c r="Q2536" s="89" t="str">
        <f t="shared" si="119"/>
        <v/>
      </c>
      <c r="R2536" s="90" t="str">
        <f>IFERROR(N2536*'Emission Factors'!C$14+O2536*'Emission Factors'!C$21,"")</f>
        <v/>
      </c>
      <c r="S2536" s="90" t="str">
        <f>IFERROR(N2536*'Emission Factors'!C$15+O2536*'Emission Factors'!C$22,"")</f>
        <v/>
      </c>
      <c r="T2536" s="90" t="str">
        <f>IFERROR(N2536*'Emission Factors'!C$16+O2536*'Emission Factors'!C$23,"")</f>
        <v/>
      </c>
      <c r="U2536" s="28" t="str">
        <f>IFERROR(IF(K2536="Residential",N2536*'Emission Factors'!$C$17+O2536*'Emission Factors'!$C$24,N2536*'Emission Factors'!$C$18+O2536*'Emission Factors'!$C$25),"")</f>
        <v/>
      </c>
    </row>
    <row r="2537" spans="2:21" ht="15" customHeight="1" x14ac:dyDescent="0.35">
      <c r="B2537" s="92"/>
      <c r="C2537" s="86"/>
      <c r="D2537" s="63"/>
      <c r="E2537" s="86"/>
      <c r="F2537" s="86"/>
      <c r="G2537" s="86"/>
      <c r="H2537" s="87"/>
      <c r="I2537" s="88"/>
      <c r="J2537" s="64"/>
      <c r="K2537" s="64"/>
      <c r="L2537" s="79" t="str">
        <f>IF(E2537+F2537+G2537=0,"",E2537*'Emission Factors'!C$26+F2537*'Emission Factors'!C$28+G2537*'Emission Factors'!$C$30)</f>
        <v/>
      </c>
      <c r="M2537" s="79" t="str">
        <f>IF(E2537+F2537+G2537=0,"",E2537*'Emission Factors'!C$27+F2537*'Emission Factors'!C$29+G2537*'Emission Factors'!$C$31)</f>
        <v/>
      </c>
      <c r="N2537" s="79" t="str">
        <f t="shared" si="117"/>
        <v/>
      </c>
      <c r="O2537" s="79" t="str">
        <f t="shared" si="118"/>
        <v/>
      </c>
      <c r="P2537" s="79" t="str">
        <f>IFERROR(N2537*'Emission Factors'!C$13+O2537*'Emission Factors'!C$20,"")</f>
        <v/>
      </c>
      <c r="Q2537" s="89" t="str">
        <f t="shared" si="119"/>
        <v/>
      </c>
      <c r="R2537" s="90" t="str">
        <f>IFERROR(N2537*'Emission Factors'!C$14+O2537*'Emission Factors'!C$21,"")</f>
        <v/>
      </c>
      <c r="S2537" s="90" t="str">
        <f>IFERROR(N2537*'Emission Factors'!C$15+O2537*'Emission Factors'!C$22,"")</f>
        <v/>
      </c>
      <c r="T2537" s="90" t="str">
        <f>IFERROR(N2537*'Emission Factors'!C$16+O2537*'Emission Factors'!C$23,"")</f>
        <v/>
      </c>
      <c r="U2537" s="28" t="str">
        <f>IFERROR(IF(K2537="Residential",N2537*'Emission Factors'!$C$17+O2537*'Emission Factors'!$C$24,N2537*'Emission Factors'!$C$18+O2537*'Emission Factors'!$C$25),"")</f>
        <v/>
      </c>
    </row>
    <row r="2538" spans="2:21" ht="15" customHeight="1" x14ac:dyDescent="0.35">
      <c r="B2538" s="92"/>
      <c r="C2538" s="86"/>
      <c r="D2538" s="62"/>
      <c r="E2538" s="86"/>
      <c r="F2538" s="86"/>
      <c r="G2538" s="86"/>
      <c r="H2538" s="87"/>
      <c r="I2538" s="88"/>
      <c r="J2538" s="64"/>
      <c r="K2538" s="64"/>
      <c r="L2538" s="79" t="str">
        <f>IF(E2538+F2538+G2538=0,"",E2538*'Emission Factors'!C$26+F2538*'Emission Factors'!C$28+G2538*'Emission Factors'!$C$30)</f>
        <v/>
      </c>
      <c r="M2538" s="79" t="str">
        <f>IF(E2538+F2538+G2538=0,"",E2538*'Emission Factors'!C$27+F2538*'Emission Factors'!C$29+G2538*'Emission Factors'!$C$31)</f>
        <v/>
      </c>
      <c r="N2538" s="79" t="str">
        <f t="shared" si="117"/>
        <v/>
      </c>
      <c r="O2538" s="79" t="str">
        <f t="shared" si="118"/>
        <v/>
      </c>
      <c r="P2538" s="79" t="str">
        <f>IFERROR(N2538*'Emission Factors'!C$13+O2538*'Emission Factors'!C$20,"")</f>
        <v/>
      </c>
      <c r="Q2538" s="89" t="str">
        <f t="shared" si="119"/>
        <v/>
      </c>
      <c r="R2538" s="90" t="str">
        <f>IFERROR(N2538*'Emission Factors'!C$14+O2538*'Emission Factors'!C$21,"")</f>
        <v/>
      </c>
      <c r="S2538" s="90" t="str">
        <f>IFERROR(N2538*'Emission Factors'!C$15+O2538*'Emission Factors'!C$22,"")</f>
        <v/>
      </c>
      <c r="T2538" s="90" t="str">
        <f>IFERROR(N2538*'Emission Factors'!C$16+O2538*'Emission Factors'!C$23,"")</f>
        <v/>
      </c>
      <c r="U2538" s="28" t="str">
        <f>IFERROR(IF(K2538="Residential",N2538*'Emission Factors'!$C$17+O2538*'Emission Factors'!$C$24,N2538*'Emission Factors'!$C$18+O2538*'Emission Factors'!$C$25),"")</f>
        <v/>
      </c>
    </row>
    <row r="2539" spans="2:21" ht="15" customHeight="1" x14ac:dyDescent="0.35">
      <c r="B2539" s="92"/>
      <c r="C2539" s="86"/>
      <c r="D2539" s="62"/>
      <c r="E2539" s="86"/>
      <c r="F2539" s="86"/>
      <c r="G2539" s="86"/>
      <c r="H2539" s="87"/>
      <c r="I2539" s="88"/>
      <c r="J2539" s="64"/>
      <c r="K2539" s="64"/>
      <c r="L2539" s="79" t="str">
        <f>IF(E2539+F2539+G2539=0,"",E2539*'Emission Factors'!C$26+F2539*'Emission Factors'!C$28+G2539*'Emission Factors'!$C$30)</f>
        <v/>
      </c>
      <c r="M2539" s="79" t="str">
        <f>IF(E2539+F2539+G2539=0,"",E2539*'Emission Factors'!C$27+F2539*'Emission Factors'!C$29+G2539*'Emission Factors'!$C$31)</f>
        <v/>
      </c>
      <c r="N2539" s="79" t="str">
        <f t="shared" si="117"/>
        <v/>
      </c>
      <c r="O2539" s="79" t="str">
        <f t="shared" si="118"/>
        <v/>
      </c>
      <c r="P2539" s="79" t="str">
        <f>IFERROR(N2539*'Emission Factors'!C$13+O2539*'Emission Factors'!C$20,"")</f>
        <v/>
      </c>
      <c r="Q2539" s="89" t="str">
        <f t="shared" si="119"/>
        <v/>
      </c>
      <c r="R2539" s="90" t="str">
        <f>IFERROR(N2539*'Emission Factors'!C$14+O2539*'Emission Factors'!C$21,"")</f>
        <v/>
      </c>
      <c r="S2539" s="90" t="str">
        <f>IFERROR(N2539*'Emission Factors'!C$15+O2539*'Emission Factors'!C$22,"")</f>
        <v/>
      </c>
      <c r="T2539" s="90" t="str">
        <f>IFERROR(N2539*'Emission Factors'!C$16+O2539*'Emission Factors'!C$23,"")</f>
        <v/>
      </c>
      <c r="U2539" s="28" t="str">
        <f>IFERROR(IF(K2539="Residential",N2539*'Emission Factors'!$C$17+O2539*'Emission Factors'!$C$24,N2539*'Emission Factors'!$C$18+O2539*'Emission Factors'!$C$25),"")</f>
        <v/>
      </c>
    </row>
    <row r="2540" spans="2:21" ht="15" customHeight="1" x14ac:dyDescent="0.35">
      <c r="B2540" s="92"/>
      <c r="C2540" s="86"/>
      <c r="D2540" s="62"/>
      <c r="E2540" s="86"/>
      <c r="F2540" s="86"/>
      <c r="G2540" s="86"/>
      <c r="H2540" s="87"/>
      <c r="I2540" s="88"/>
      <c r="J2540" s="64"/>
      <c r="K2540" s="64"/>
      <c r="L2540" s="79" t="str">
        <f>IF(E2540+F2540+G2540=0,"",E2540*'Emission Factors'!C$26+F2540*'Emission Factors'!C$28+G2540*'Emission Factors'!$C$30)</f>
        <v/>
      </c>
      <c r="M2540" s="79" t="str">
        <f>IF(E2540+F2540+G2540=0,"",E2540*'Emission Factors'!C$27+F2540*'Emission Factors'!C$29+G2540*'Emission Factors'!$C$31)</f>
        <v/>
      </c>
      <c r="N2540" s="79" t="str">
        <f t="shared" si="117"/>
        <v/>
      </c>
      <c r="O2540" s="79" t="str">
        <f t="shared" si="118"/>
        <v/>
      </c>
      <c r="P2540" s="79" t="str">
        <f>IFERROR(N2540*'Emission Factors'!C$13+O2540*'Emission Factors'!C$20,"")</f>
        <v/>
      </c>
      <c r="Q2540" s="89" t="str">
        <f t="shared" si="119"/>
        <v/>
      </c>
      <c r="R2540" s="90" t="str">
        <f>IFERROR(N2540*'Emission Factors'!C$14+O2540*'Emission Factors'!C$21,"")</f>
        <v/>
      </c>
      <c r="S2540" s="90" t="str">
        <f>IFERROR(N2540*'Emission Factors'!C$15+O2540*'Emission Factors'!C$22,"")</f>
        <v/>
      </c>
      <c r="T2540" s="90" t="str">
        <f>IFERROR(N2540*'Emission Factors'!C$16+O2540*'Emission Factors'!C$23,"")</f>
        <v/>
      </c>
      <c r="U2540" s="28" t="str">
        <f>IFERROR(IF(K2540="Residential",N2540*'Emission Factors'!$C$17+O2540*'Emission Factors'!$C$24,N2540*'Emission Factors'!$C$18+O2540*'Emission Factors'!$C$25),"")</f>
        <v/>
      </c>
    </row>
    <row r="2541" spans="2:21" ht="15" customHeight="1" x14ac:dyDescent="0.35">
      <c r="B2541" s="92"/>
      <c r="C2541" s="86"/>
      <c r="D2541" s="62"/>
      <c r="E2541" s="86"/>
      <c r="F2541" s="86"/>
      <c r="G2541" s="86"/>
      <c r="H2541" s="87"/>
      <c r="I2541" s="88"/>
      <c r="J2541" s="64"/>
      <c r="K2541" s="64"/>
      <c r="L2541" s="79" t="str">
        <f>IF(E2541+F2541+G2541=0,"",E2541*'Emission Factors'!C$26+F2541*'Emission Factors'!C$28+G2541*'Emission Factors'!$C$30)</f>
        <v/>
      </c>
      <c r="M2541" s="79" t="str">
        <f>IF(E2541+F2541+G2541=0,"",E2541*'Emission Factors'!C$27+F2541*'Emission Factors'!C$29+G2541*'Emission Factors'!$C$31)</f>
        <v/>
      </c>
      <c r="N2541" s="79" t="str">
        <f t="shared" si="117"/>
        <v/>
      </c>
      <c r="O2541" s="79" t="str">
        <f t="shared" si="118"/>
        <v/>
      </c>
      <c r="P2541" s="79" t="str">
        <f>IFERROR(N2541*'Emission Factors'!C$13+O2541*'Emission Factors'!C$20,"")</f>
        <v/>
      </c>
      <c r="Q2541" s="89" t="str">
        <f t="shared" si="119"/>
        <v/>
      </c>
      <c r="R2541" s="90" t="str">
        <f>IFERROR(N2541*'Emission Factors'!C$14+O2541*'Emission Factors'!C$21,"")</f>
        <v/>
      </c>
      <c r="S2541" s="90" t="str">
        <f>IFERROR(N2541*'Emission Factors'!C$15+O2541*'Emission Factors'!C$22,"")</f>
        <v/>
      </c>
      <c r="T2541" s="90" t="str">
        <f>IFERROR(N2541*'Emission Factors'!C$16+O2541*'Emission Factors'!C$23,"")</f>
        <v/>
      </c>
      <c r="U2541" s="28" t="str">
        <f>IFERROR(IF(K2541="Residential",N2541*'Emission Factors'!$C$17+O2541*'Emission Factors'!$C$24,N2541*'Emission Factors'!$C$18+O2541*'Emission Factors'!$C$25),"")</f>
        <v/>
      </c>
    </row>
    <row r="2542" spans="2:21" ht="15" customHeight="1" x14ac:dyDescent="0.35">
      <c r="B2542" s="92"/>
      <c r="C2542" s="86"/>
      <c r="D2542" s="63"/>
      <c r="E2542" s="86"/>
      <c r="F2542" s="86"/>
      <c r="G2542" s="86"/>
      <c r="H2542" s="87"/>
      <c r="I2542" s="88"/>
      <c r="J2542" s="64"/>
      <c r="K2542" s="64"/>
      <c r="L2542" s="79" t="str">
        <f>IF(E2542+F2542+G2542=0,"",E2542*'Emission Factors'!C$26+F2542*'Emission Factors'!C$28+G2542*'Emission Factors'!$C$30)</f>
        <v/>
      </c>
      <c r="M2542" s="79" t="str">
        <f>IF(E2542+F2542+G2542=0,"",E2542*'Emission Factors'!C$27+F2542*'Emission Factors'!C$29+G2542*'Emission Factors'!$C$31)</f>
        <v/>
      </c>
      <c r="N2542" s="79" t="str">
        <f t="shared" si="117"/>
        <v/>
      </c>
      <c r="O2542" s="79" t="str">
        <f t="shared" si="118"/>
        <v/>
      </c>
      <c r="P2542" s="79" t="str">
        <f>IFERROR(N2542*'Emission Factors'!C$13+O2542*'Emission Factors'!C$20,"")</f>
        <v/>
      </c>
      <c r="Q2542" s="89" t="str">
        <f t="shared" si="119"/>
        <v/>
      </c>
      <c r="R2542" s="90" t="str">
        <f>IFERROR(N2542*'Emission Factors'!C$14+O2542*'Emission Factors'!C$21,"")</f>
        <v/>
      </c>
      <c r="S2542" s="90" t="str">
        <f>IFERROR(N2542*'Emission Factors'!C$15+O2542*'Emission Factors'!C$22,"")</f>
        <v/>
      </c>
      <c r="T2542" s="90" t="str">
        <f>IFERROR(N2542*'Emission Factors'!C$16+O2542*'Emission Factors'!C$23,"")</f>
        <v/>
      </c>
      <c r="U2542" s="28" t="str">
        <f>IFERROR(IF(K2542="Residential",N2542*'Emission Factors'!$C$17+O2542*'Emission Factors'!$C$24,N2542*'Emission Factors'!$C$18+O2542*'Emission Factors'!$C$25),"")</f>
        <v/>
      </c>
    </row>
    <row r="2543" spans="2:21" ht="15" customHeight="1" x14ac:dyDescent="0.35">
      <c r="B2543" s="92"/>
      <c r="C2543" s="86"/>
      <c r="D2543" s="62"/>
      <c r="E2543" s="86"/>
      <c r="F2543" s="86"/>
      <c r="G2543" s="86"/>
      <c r="H2543" s="87"/>
      <c r="I2543" s="88"/>
      <c r="J2543" s="64"/>
      <c r="K2543" s="64"/>
      <c r="L2543" s="79" t="str">
        <f>IF(E2543+F2543+G2543=0,"",E2543*'Emission Factors'!C$26+F2543*'Emission Factors'!C$28+G2543*'Emission Factors'!$C$30)</f>
        <v/>
      </c>
      <c r="M2543" s="79" t="str">
        <f>IF(E2543+F2543+G2543=0,"",E2543*'Emission Factors'!C$27+F2543*'Emission Factors'!C$29+G2543*'Emission Factors'!$C$31)</f>
        <v/>
      </c>
      <c r="N2543" s="79" t="str">
        <f t="shared" si="117"/>
        <v/>
      </c>
      <c r="O2543" s="79" t="str">
        <f t="shared" si="118"/>
        <v/>
      </c>
      <c r="P2543" s="79" t="str">
        <f>IFERROR(N2543*'Emission Factors'!C$13+O2543*'Emission Factors'!C$20,"")</f>
        <v/>
      </c>
      <c r="Q2543" s="89" t="str">
        <f t="shared" si="119"/>
        <v/>
      </c>
      <c r="R2543" s="90" t="str">
        <f>IFERROR(N2543*'Emission Factors'!C$14+O2543*'Emission Factors'!C$21,"")</f>
        <v/>
      </c>
      <c r="S2543" s="90" t="str">
        <f>IFERROR(N2543*'Emission Factors'!C$15+O2543*'Emission Factors'!C$22,"")</f>
        <v/>
      </c>
      <c r="T2543" s="90" t="str">
        <f>IFERROR(N2543*'Emission Factors'!C$16+O2543*'Emission Factors'!C$23,"")</f>
        <v/>
      </c>
      <c r="U2543" s="28" t="str">
        <f>IFERROR(IF(K2543="Residential",N2543*'Emission Factors'!$C$17+O2543*'Emission Factors'!$C$24,N2543*'Emission Factors'!$C$18+O2543*'Emission Factors'!$C$25),"")</f>
        <v/>
      </c>
    </row>
    <row r="2544" spans="2:21" ht="15" customHeight="1" x14ac:dyDescent="0.35">
      <c r="B2544" s="92"/>
      <c r="C2544" s="86"/>
      <c r="D2544" s="62"/>
      <c r="E2544" s="86"/>
      <c r="F2544" s="86"/>
      <c r="G2544" s="86"/>
      <c r="H2544" s="87"/>
      <c r="I2544" s="88"/>
      <c r="J2544" s="64"/>
      <c r="K2544" s="64"/>
      <c r="L2544" s="79" t="str">
        <f>IF(E2544+F2544+G2544=0,"",E2544*'Emission Factors'!C$26+F2544*'Emission Factors'!C$28+G2544*'Emission Factors'!$C$30)</f>
        <v/>
      </c>
      <c r="M2544" s="79" t="str">
        <f>IF(E2544+F2544+G2544=0,"",E2544*'Emission Factors'!C$27+F2544*'Emission Factors'!C$29+G2544*'Emission Factors'!$C$31)</f>
        <v/>
      </c>
      <c r="N2544" s="79" t="str">
        <f t="shared" si="117"/>
        <v/>
      </c>
      <c r="O2544" s="79" t="str">
        <f t="shared" si="118"/>
        <v/>
      </c>
      <c r="P2544" s="79" t="str">
        <f>IFERROR(N2544*'Emission Factors'!C$13+O2544*'Emission Factors'!C$20,"")</f>
        <v/>
      </c>
      <c r="Q2544" s="89" t="str">
        <f t="shared" si="119"/>
        <v/>
      </c>
      <c r="R2544" s="90" t="str">
        <f>IFERROR(N2544*'Emission Factors'!C$14+O2544*'Emission Factors'!C$21,"")</f>
        <v/>
      </c>
      <c r="S2544" s="90" t="str">
        <f>IFERROR(N2544*'Emission Factors'!C$15+O2544*'Emission Factors'!C$22,"")</f>
        <v/>
      </c>
      <c r="T2544" s="90" t="str">
        <f>IFERROR(N2544*'Emission Factors'!C$16+O2544*'Emission Factors'!C$23,"")</f>
        <v/>
      </c>
      <c r="U2544" s="28" t="str">
        <f>IFERROR(IF(K2544="Residential",N2544*'Emission Factors'!$C$17+O2544*'Emission Factors'!$C$24,N2544*'Emission Factors'!$C$18+O2544*'Emission Factors'!$C$25),"")</f>
        <v/>
      </c>
    </row>
    <row r="2545" spans="2:21" ht="15" customHeight="1" x14ac:dyDescent="0.35">
      <c r="B2545" s="92"/>
      <c r="C2545" s="86"/>
      <c r="D2545" s="62"/>
      <c r="E2545" s="86"/>
      <c r="F2545" s="86"/>
      <c r="G2545" s="86"/>
      <c r="H2545" s="87"/>
      <c r="I2545" s="88"/>
      <c r="J2545" s="64"/>
      <c r="K2545" s="64"/>
      <c r="L2545" s="79" t="str">
        <f>IF(E2545+F2545+G2545=0,"",E2545*'Emission Factors'!C$26+F2545*'Emission Factors'!C$28+G2545*'Emission Factors'!$C$30)</f>
        <v/>
      </c>
      <c r="M2545" s="79" t="str">
        <f>IF(E2545+F2545+G2545=0,"",E2545*'Emission Factors'!C$27+F2545*'Emission Factors'!C$29+G2545*'Emission Factors'!$C$31)</f>
        <v/>
      </c>
      <c r="N2545" s="79" t="str">
        <f t="shared" si="117"/>
        <v/>
      </c>
      <c r="O2545" s="79" t="str">
        <f t="shared" si="118"/>
        <v/>
      </c>
      <c r="P2545" s="79" t="str">
        <f>IFERROR(N2545*'Emission Factors'!C$13+O2545*'Emission Factors'!C$20,"")</f>
        <v/>
      </c>
      <c r="Q2545" s="89" t="str">
        <f t="shared" si="119"/>
        <v/>
      </c>
      <c r="R2545" s="90" t="str">
        <f>IFERROR(N2545*'Emission Factors'!C$14+O2545*'Emission Factors'!C$21,"")</f>
        <v/>
      </c>
      <c r="S2545" s="90" t="str">
        <f>IFERROR(N2545*'Emission Factors'!C$15+O2545*'Emission Factors'!C$22,"")</f>
        <v/>
      </c>
      <c r="T2545" s="90" t="str">
        <f>IFERROR(N2545*'Emission Factors'!C$16+O2545*'Emission Factors'!C$23,"")</f>
        <v/>
      </c>
      <c r="U2545" s="28" t="str">
        <f>IFERROR(IF(K2545="Residential",N2545*'Emission Factors'!$C$17+O2545*'Emission Factors'!$C$24,N2545*'Emission Factors'!$C$18+O2545*'Emission Factors'!$C$25),"")</f>
        <v/>
      </c>
    </row>
    <row r="2546" spans="2:21" ht="15" customHeight="1" x14ac:dyDescent="0.35">
      <c r="B2546" s="92"/>
      <c r="C2546" s="86"/>
      <c r="D2546" s="62"/>
      <c r="E2546" s="86"/>
      <c r="F2546" s="86"/>
      <c r="G2546" s="86"/>
      <c r="H2546" s="87"/>
      <c r="I2546" s="88"/>
      <c r="J2546" s="64"/>
      <c r="K2546" s="64"/>
      <c r="L2546" s="79" t="str">
        <f>IF(E2546+F2546+G2546=0,"",E2546*'Emission Factors'!C$26+F2546*'Emission Factors'!C$28+G2546*'Emission Factors'!$C$30)</f>
        <v/>
      </c>
      <c r="M2546" s="79" t="str">
        <f>IF(E2546+F2546+G2546=0,"",E2546*'Emission Factors'!C$27+F2546*'Emission Factors'!C$29+G2546*'Emission Factors'!$C$31)</f>
        <v/>
      </c>
      <c r="N2546" s="79" t="str">
        <f t="shared" si="117"/>
        <v/>
      </c>
      <c r="O2546" s="79" t="str">
        <f t="shared" si="118"/>
        <v/>
      </c>
      <c r="P2546" s="79" t="str">
        <f>IFERROR(N2546*'Emission Factors'!C$13+O2546*'Emission Factors'!C$20,"")</f>
        <v/>
      </c>
      <c r="Q2546" s="89" t="str">
        <f t="shared" si="119"/>
        <v/>
      </c>
      <c r="R2546" s="90" t="str">
        <f>IFERROR(N2546*'Emission Factors'!C$14+O2546*'Emission Factors'!C$21,"")</f>
        <v/>
      </c>
      <c r="S2546" s="90" t="str">
        <f>IFERROR(N2546*'Emission Factors'!C$15+O2546*'Emission Factors'!C$22,"")</f>
        <v/>
      </c>
      <c r="T2546" s="90" t="str">
        <f>IFERROR(N2546*'Emission Factors'!C$16+O2546*'Emission Factors'!C$23,"")</f>
        <v/>
      </c>
      <c r="U2546" s="28" t="str">
        <f>IFERROR(IF(K2546="Residential",N2546*'Emission Factors'!$C$17+O2546*'Emission Factors'!$C$24,N2546*'Emission Factors'!$C$18+O2546*'Emission Factors'!$C$25),"")</f>
        <v/>
      </c>
    </row>
    <row r="2547" spans="2:21" ht="15" customHeight="1" x14ac:dyDescent="0.35">
      <c r="B2547" s="92"/>
      <c r="C2547" s="86"/>
      <c r="D2547" s="63"/>
      <c r="E2547" s="86"/>
      <c r="F2547" s="86"/>
      <c r="G2547" s="86"/>
      <c r="H2547" s="87"/>
      <c r="I2547" s="88"/>
      <c r="J2547" s="64"/>
      <c r="K2547" s="64"/>
      <c r="L2547" s="79" t="str">
        <f>IF(E2547+F2547+G2547=0,"",E2547*'Emission Factors'!C$26+F2547*'Emission Factors'!C$28+G2547*'Emission Factors'!$C$30)</f>
        <v/>
      </c>
      <c r="M2547" s="79" t="str">
        <f>IF(E2547+F2547+G2547=0,"",E2547*'Emission Factors'!C$27+F2547*'Emission Factors'!C$29+G2547*'Emission Factors'!$C$31)</f>
        <v/>
      </c>
      <c r="N2547" s="79" t="str">
        <f t="shared" si="117"/>
        <v/>
      </c>
      <c r="O2547" s="79" t="str">
        <f t="shared" si="118"/>
        <v/>
      </c>
      <c r="P2547" s="79" t="str">
        <f>IFERROR(N2547*'Emission Factors'!C$13+O2547*'Emission Factors'!C$20,"")</f>
        <v/>
      </c>
      <c r="Q2547" s="89" t="str">
        <f t="shared" si="119"/>
        <v/>
      </c>
      <c r="R2547" s="90" t="str">
        <f>IFERROR(N2547*'Emission Factors'!C$14+O2547*'Emission Factors'!C$21,"")</f>
        <v/>
      </c>
      <c r="S2547" s="90" t="str">
        <f>IFERROR(N2547*'Emission Factors'!C$15+O2547*'Emission Factors'!C$22,"")</f>
        <v/>
      </c>
      <c r="T2547" s="90" t="str">
        <f>IFERROR(N2547*'Emission Factors'!C$16+O2547*'Emission Factors'!C$23,"")</f>
        <v/>
      </c>
      <c r="U2547" s="28" t="str">
        <f>IFERROR(IF(K2547="Residential",N2547*'Emission Factors'!$C$17+O2547*'Emission Factors'!$C$24,N2547*'Emission Factors'!$C$18+O2547*'Emission Factors'!$C$25),"")</f>
        <v/>
      </c>
    </row>
    <row r="2548" spans="2:21" ht="15" customHeight="1" x14ac:dyDescent="0.35">
      <c r="B2548" s="92"/>
      <c r="C2548" s="86"/>
      <c r="D2548" s="62"/>
      <c r="E2548" s="86"/>
      <c r="F2548" s="86"/>
      <c r="G2548" s="86"/>
      <c r="H2548" s="87"/>
      <c r="I2548" s="88"/>
      <c r="J2548" s="64"/>
      <c r="K2548" s="64"/>
      <c r="L2548" s="79" t="str">
        <f>IF(E2548+F2548+G2548=0,"",E2548*'Emission Factors'!C$26+F2548*'Emission Factors'!C$28+G2548*'Emission Factors'!$C$30)</f>
        <v/>
      </c>
      <c r="M2548" s="79" t="str">
        <f>IF(E2548+F2548+G2548=0,"",E2548*'Emission Factors'!C$27+F2548*'Emission Factors'!C$29+G2548*'Emission Factors'!$C$31)</f>
        <v/>
      </c>
      <c r="N2548" s="79" t="str">
        <f t="shared" si="117"/>
        <v/>
      </c>
      <c r="O2548" s="79" t="str">
        <f t="shared" si="118"/>
        <v/>
      </c>
      <c r="P2548" s="79" t="str">
        <f>IFERROR(N2548*'Emission Factors'!C$13+O2548*'Emission Factors'!C$20,"")</f>
        <v/>
      </c>
      <c r="Q2548" s="89" t="str">
        <f t="shared" si="119"/>
        <v/>
      </c>
      <c r="R2548" s="90" t="str">
        <f>IFERROR(N2548*'Emission Factors'!C$14+O2548*'Emission Factors'!C$21,"")</f>
        <v/>
      </c>
      <c r="S2548" s="90" t="str">
        <f>IFERROR(N2548*'Emission Factors'!C$15+O2548*'Emission Factors'!C$22,"")</f>
        <v/>
      </c>
      <c r="T2548" s="90" t="str">
        <f>IFERROR(N2548*'Emission Factors'!C$16+O2548*'Emission Factors'!C$23,"")</f>
        <v/>
      </c>
      <c r="U2548" s="28" t="str">
        <f>IFERROR(IF(K2548="Residential",N2548*'Emission Factors'!$C$17+O2548*'Emission Factors'!$C$24,N2548*'Emission Factors'!$C$18+O2548*'Emission Factors'!$C$25),"")</f>
        <v/>
      </c>
    </row>
    <row r="2549" spans="2:21" ht="15" customHeight="1" x14ac:dyDescent="0.35">
      <c r="B2549" s="92"/>
      <c r="C2549" s="86"/>
      <c r="D2549" s="62"/>
      <c r="E2549" s="86"/>
      <c r="F2549" s="86"/>
      <c r="G2549" s="86"/>
      <c r="H2549" s="87"/>
      <c r="I2549" s="88"/>
      <c r="J2549" s="64"/>
      <c r="K2549" s="64"/>
      <c r="L2549" s="79" t="str">
        <f>IF(E2549+F2549+G2549=0,"",E2549*'Emission Factors'!C$26+F2549*'Emission Factors'!C$28+G2549*'Emission Factors'!$C$30)</f>
        <v/>
      </c>
      <c r="M2549" s="79" t="str">
        <f>IF(E2549+F2549+G2549=0,"",E2549*'Emission Factors'!C$27+F2549*'Emission Factors'!C$29+G2549*'Emission Factors'!$C$31)</f>
        <v/>
      </c>
      <c r="N2549" s="79" t="str">
        <f t="shared" si="117"/>
        <v/>
      </c>
      <c r="O2549" s="79" t="str">
        <f t="shared" si="118"/>
        <v/>
      </c>
      <c r="P2549" s="79" t="str">
        <f>IFERROR(N2549*'Emission Factors'!C$13+O2549*'Emission Factors'!C$20,"")</f>
        <v/>
      </c>
      <c r="Q2549" s="89" t="str">
        <f t="shared" si="119"/>
        <v/>
      </c>
      <c r="R2549" s="90" t="str">
        <f>IFERROR(N2549*'Emission Factors'!C$14+O2549*'Emission Factors'!C$21,"")</f>
        <v/>
      </c>
      <c r="S2549" s="90" t="str">
        <f>IFERROR(N2549*'Emission Factors'!C$15+O2549*'Emission Factors'!C$22,"")</f>
        <v/>
      </c>
      <c r="T2549" s="90" t="str">
        <f>IFERROR(N2549*'Emission Factors'!C$16+O2549*'Emission Factors'!C$23,"")</f>
        <v/>
      </c>
      <c r="U2549" s="28" t="str">
        <f>IFERROR(IF(K2549="Residential",N2549*'Emission Factors'!$C$17+O2549*'Emission Factors'!$C$24,N2549*'Emission Factors'!$C$18+O2549*'Emission Factors'!$C$25),"")</f>
        <v/>
      </c>
    </row>
    <row r="2550" spans="2:21" ht="15" customHeight="1" x14ac:dyDescent="0.35">
      <c r="B2550" s="92"/>
      <c r="C2550" s="86"/>
      <c r="D2550" s="62"/>
      <c r="E2550" s="86"/>
      <c r="F2550" s="86"/>
      <c r="G2550" s="86"/>
      <c r="H2550" s="87"/>
      <c r="I2550" s="88"/>
      <c r="J2550" s="64"/>
      <c r="K2550" s="64"/>
      <c r="L2550" s="79" t="str">
        <f>IF(E2550+F2550+G2550=0,"",E2550*'Emission Factors'!C$26+F2550*'Emission Factors'!C$28+G2550*'Emission Factors'!$C$30)</f>
        <v/>
      </c>
      <c r="M2550" s="79" t="str">
        <f>IF(E2550+F2550+G2550=0,"",E2550*'Emission Factors'!C$27+F2550*'Emission Factors'!C$29+G2550*'Emission Factors'!$C$31)</f>
        <v/>
      </c>
      <c r="N2550" s="79" t="str">
        <f t="shared" si="117"/>
        <v/>
      </c>
      <c r="O2550" s="79" t="str">
        <f t="shared" si="118"/>
        <v/>
      </c>
      <c r="P2550" s="79" t="str">
        <f>IFERROR(N2550*'Emission Factors'!C$13+O2550*'Emission Factors'!C$20,"")</f>
        <v/>
      </c>
      <c r="Q2550" s="89" t="str">
        <f t="shared" si="119"/>
        <v/>
      </c>
      <c r="R2550" s="90" t="str">
        <f>IFERROR(N2550*'Emission Factors'!C$14+O2550*'Emission Factors'!C$21,"")</f>
        <v/>
      </c>
      <c r="S2550" s="90" t="str">
        <f>IFERROR(N2550*'Emission Factors'!C$15+O2550*'Emission Factors'!C$22,"")</f>
        <v/>
      </c>
      <c r="T2550" s="90" t="str">
        <f>IFERROR(N2550*'Emission Factors'!C$16+O2550*'Emission Factors'!C$23,"")</f>
        <v/>
      </c>
      <c r="U2550" s="28" t="str">
        <f>IFERROR(IF(K2550="Residential",N2550*'Emission Factors'!$C$17+O2550*'Emission Factors'!$C$24,N2550*'Emission Factors'!$C$18+O2550*'Emission Factors'!$C$25),"")</f>
        <v/>
      </c>
    </row>
    <row r="2551" spans="2:21" ht="15" customHeight="1" x14ac:dyDescent="0.35">
      <c r="B2551" s="92"/>
      <c r="C2551" s="86"/>
      <c r="D2551" s="62"/>
      <c r="E2551" s="86"/>
      <c r="F2551" s="86"/>
      <c r="G2551" s="86"/>
      <c r="H2551" s="87"/>
      <c r="I2551" s="88"/>
      <c r="J2551" s="64"/>
      <c r="K2551" s="64"/>
      <c r="L2551" s="79" t="str">
        <f>IF(E2551+F2551+G2551=0,"",E2551*'Emission Factors'!C$26+F2551*'Emission Factors'!C$28+G2551*'Emission Factors'!$C$30)</f>
        <v/>
      </c>
      <c r="M2551" s="79" t="str">
        <f>IF(E2551+F2551+G2551=0,"",E2551*'Emission Factors'!C$27+F2551*'Emission Factors'!C$29+G2551*'Emission Factors'!$C$31)</f>
        <v/>
      </c>
      <c r="N2551" s="79" t="str">
        <f t="shared" si="117"/>
        <v/>
      </c>
      <c r="O2551" s="79" t="str">
        <f t="shared" si="118"/>
        <v/>
      </c>
      <c r="P2551" s="79" t="str">
        <f>IFERROR(N2551*'Emission Factors'!C$13+O2551*'Emission Factors'!C$20,"")</f>
        <v/>
      </c>
      <c r="Q2551" s="89" t="str">
        <f t="shared" si="119"/>
        <v/>
      </c>
      <c r="R2551" s="90" t="str">
        <f>IFERROR(N2551*'Emission Factors'!C$14+O2551*'Emission Factors'!C$21,"")</f>
        <v/>
      </c>
      <c r="S2551" s="90" t="str">
        <f>IFERROR(N2551*'Emission Factors'!C$15+O2551*'Emission Factors'!C$22,"")</f>
        <v/>
      </c>
      <c r="T2551" s="90" t="str">
        <f>IFERROR(N2551*'Emission Factors'!C$16+O2551*'Emission Factors'!C$23,"")</f>
        <v/>
      </c>
      <c r="U2551" s="28" t="str">
        <f>IFERROR(IF(K2551="Residential",N2551*'Emission Factors'!$C$17+O2551*'Emission Factors'!$C$24,N2551*'Emission Factors'!$C$18+O2551*'Emission Factors'!$C$25),"")</f>
        <v/>
      </c>
    </row>
    <row r="2552" spans="2:21" ht="15" customHeight="1" x14ac:dyDescent="0.35">
      <c r="B2552" s="92"/>
      <c r="C2552" s="86"/>
      <c r="D2552" s="63"/>
      <c r="E2552" s="86"/>
      <c r="F2552" s="86"/>
      <c r="G2552" s="86"/>
      <c r="H2552" s="87"/>
      <c r="I2552" s="88"/>
      <c r="J2552" s="64"/>
      <c r="K2552" s="64"/>
      <c r="L2552" s="79" t="str">
        <f>IF(E2552+F2552+G2552=0,"",E2552*'Emission Factors'!C$26+F2552*'Emission Factors'!C$28+G2552*'Emission Factors'!$C$30)</f>
        <v/>
      </c>
      <c r="M2552" s="79" t="str">
        <f>IF(E2552+F2552+G2552=0,"",E2552*'Emission Factors'!C$27+F2552*'Emission Factors'!C$29+G2552*'Emission Factors'!$C$31)</f>
        <v/>
      </c>
      <c r="N2552" s="79" t="str">
        <f t="shared" si="117"/>
        <v/>
      </c>
      <c r="O2552" s="79" t="str">
        <f t="shared" si="118"/>
        <v/>
      </c>
      <c r="P2552" s="79" t="str">
        <f>IFERROR(N2552*'Emission Factors'!C$13+O2552*'Emission Factors'!C$20,"")</f>
        <v/>
      </c>
      <c r="Q2552" s="89" t="str">
        <f t="shared" si="119"/>
        <v/>
      </c>
      <c r="R2552" s="90" t="str">
        <f>IFERROR(N2552*'Emission Factors'!C$14+O2552*'Emission Factors'!C$21,"")</f>
        <v/>
      </c>
      <c r="S2552" s="90" t="str">
        <f>IFERROR(N2552*'Emission Factors'!C$15+O2552*'Emission Factors'!C$22,"")</f>
        <v/>
      </c>
      <c r="T2552" s="90" t="str">
        <f>IFERROR(N2552*'Emission Factors'!C$16+O2552*'Emission Factors'!C$23,"")</f>
        <v/>
      </c>
      <c r="U2552" s="28" t="str">
        <f>IFERROR(IF(K2552="Residential",N2552*'Emission Factors'!$C$17+O2552*'Emission Factors'!$C$24,N2552*'Emission Factors'!$C$18+O2552*'Emission Factors'!$C$25),"")</f>
        <v/>
      </c>
    </row>
    <row r="2553" spans="2:21" ht="15" customHeight="1" x14ac:dyDescent="0.35">
      <c r="B2553" s="92"/>
      <c r="C2553" s="86"/>
      <c r="D2553" s="62"/>
      <c r="E2553" s="86"/>
      <c r="F2553" s="86"/>
      <c r="G2553" s="86"/>
      <c r="H2553" s="87"/>
      <c r="I2553" s="88"/>
      <c r="J2553" s="64"/>
      <c r="K2553" s="64"/>
      <c r="L2553" s="79" t="str">
        <f>IF(E2553+F2553+G2553=0,"",E2553*'Emission Factors'!C$26+F2553*'Emission Factors'!C$28+G2553*'Emission Factors'!$C$30)</f>
        <v/>
      </c>
      <c r="M2553" s="79" t="str">
        <f>IF(E2553+F2553+G2553=0,"",E2553*'Emission Factors'!C$27+F2553*'Emission Factors'!C$29+G2553*'Emission Factors'!$C$31)</f>
        <v/>
      </c>
      <c r="N2553" s="79" t="str">
        <f t="shared" si="117"/>
        <v/>
      </c>
      <c r="O2553" s="79" t="str">
        <f t="shared" si="118"/>
        <v/>
      </c>
      <c r="P2553" s="79" t="str">
        <f>IFERROR(N2553*'Emission Factors'!C$13+O2553*'Emission Factors'!C$20,"")</f>
        <v/>
      </c>
      <c r="Q2553" s="89" t="str">
        <f t="shared" si="119"/>
        <v/>
      </c>
      <c r="R2553" s="90" t="str">
        <f>IFERROR(N2553*'Emission Factors'!C$14+O2553*'Emission Factors'!C$21,"")</f>
        <v/>
      </c>
      <c r="S2553" s="90" t="str">
        <f>IFERROR(N2553*'Emission Factors'!C$15+O2553*'Emission Factors'!C$22,"")</f>
        <v/>
      </c>
      <c r="T2553" s="90" t="str">
        <f>IFERROR(N2553*'Emission Factors'!C$16+O2553*'Emission Factors'!C$23,"")</f>
        <v/>
      </c>
      <c r="U2553" s="28" t="str">
        <f>IFERROR(IF(K2553="Residential",N2553*'Emission Factors'!$C$17+O2553*'Emission Factors'!$C$24,N2553*'Emission Factors'!$C$18+O2553*'Emission Factors'!$C$25),"")</f>
        <v/>
      </c>
    </row>
    <row r="2554" spans="2:21" ht="15" customHeight="1" x14ac:dyDescent="0.35">
      <c r="B2554" s="92"/>
      <c r="C2554" s="86"/>
      <c r="D2554" s="62"/>
      <c r="E2554" s="86"/>
      <c r="F2554" s="86"/>
      <c r="G2554" s="86"/>
      <c r="H2554" s="87"/>
      <c r="I2554" s="88"/>
      <c r="J2554" s="64"/>
      <c r="K2554" s="64"/>
      <c r="L2554" s="79" t="str">
        <f>IF(E2554+F2554+G2554=0,"",E2554*'Emission Factors'!C$26+F2554*'Emission Factors'!C$28+G2554*'Emission Factors'!$C$30)</f>
        <v/>
      </c>
      <c r="M2554" s="79" t="str">
        <f>IF(E2554+F2554+G2554=0,"",E2554*'Emission Factors'!C$27+F2554*'Emission Factors'!C$29+G2554*'Emission Factors'!$C$31)</f>
        <v/>
      </c>
      <c r="N2554" s="79" t="str">
        <f t="shared" si="117"/>
        <v/>
      </c>
      <c r="O2554" s="79" t="str">
        <f t="shared" si="118"/>
        <v/>
      </c>
      <c r="P2554" s="79" t="str">
        <f>IFERROR(N2554*'Emission Factors'!C$13+O2554*'Emission Factors'!C$20,"")</f>
        <v/>
      </c>
      <c r="Q2554" s="89" t="str">
        <f t="shared" si="119"/>
        <v/>
      </c>
      <c r="R2554" s="90" t="str">
        <f>IFERROR(N2554*'Emission Factors'!C$14+O2554*'Emission Factors'!C$21,"")</f>
        <v/>
      </c>
      <c r="S2554" s="90" t="str">
        <f>IFERROR(N2554*'Emission Factors'!C$15+O2554*'Emission Factors'!C$22,"")</f>
        <v/>
      </c>
      <c r="T2554" s="90" t="str">
        <f>IFERROR(N2554*'Emission Factors'!C$16+O2554*'Emission Factors'!C$23,"")</f>
        <v/>
      </c>
      <c r="U2554" s="28" t="str">
        <f>IFERROR(IF(K2554="Residential",N2554*'Emission Factors'!$C$17+O2554*'Emission Factors'!$C$24,N2554*'Emission Factors'!$C$18+O2554*'Emission Factors'!$C$25),"")</f>
        <v/>
      </c>
    </row>
    <row r="2555" spans="2:21" ht="15" customHeight="1" x14ac:dyDescent="0.35">
      <c r="B2555" s="92"/>
      <c r="C2555" s="86"/>
      <c r="D2555" s="62"/>
      <c r="E2555" s="86"/>
      <c r="F2555" s="86"/>
      <c r="G2555" s="86"/>
      <c r="H2555" s="87"/>
      <c r="I2555" s="88"/>
      <c r="J2555" s="64"/>
      <c r="K2555" s="64"/>
      <c r="L2555" s="79" t="str">
        <f>IF(E2555+F2555+G2555=0,"",E2555*'Emission Factors'!C$26+F2555*'Emission Factors'!C$28+G2555*'Emission Factors'!$C$30)</f>
        <v/>
      </c>
      <c r="M2555" s="79" t="str">
        <f>IF(E2555+F2555+G2555=0,"",E2555*'Emission Factors'!C$27+F2555*'Emission Factors'!C$29+G2555*'Emission Factors'!$C$31)</f>
        <v/>
      </c>
      <c r="N2555" s="79" t="str">
        <f t="shared" si="117"/>
        <v/>
      </c>
      <c r="O2555" s="79" t="str">
        <f t="shared" si="118"/>
        <v/>
      </c>
      <c r="P2555" s="79" t="str">
        <f>IFERROR(N2555*'Emission Factors'!C$13+O2555*'Emission Factors'!C$20,"")</f>
        <v/>
      </c>
      <c r="Q2555" s="89" t="str">
        <f t="shared" si="119"/>
        <v/>
      </c>
      <c r="R2555" s="90" t="str">
        <f>IFERROR(N2555*'Emission Factors'!C$14+O2555*'Emission Factors'!C$21,"")</f>
        <v/>
      </c>
      <c r="S2555" s="90" t="str">
        <f>IFERROR(N2555*'Emission Factors'!C$15+O2555*'Emission Factors'!C$22,"")</f>
        <v/>
      </c>
      <c r="T2555" s="90" t="str">
        <f>IFERROR(N2555*'Emission Factors'!C$16+O2555*'Emission Factors'!C$23,"")</f>
        <v/>
      </c>
      <c r="U2555" s="28" t="str">
        <f>IFERROR(IF(K2555="Residential",N2555*'Emission Factors'!$C$17+O2555*'Emission Factors'!$C$24,N2555*'Emission Factors'!$C$18+O2555*'Emission Factors'!$C$25),"")</f>
        <v/>
      </c>
    </row>
    <row r="2556" spans="2:21" ht="15" customHeight="1" x14ac:dyDescent="0.35">
      <c r="B2556" s="92"/>
      <c r="C2556" s="86"/>
      <c r="D2556" s="62"/>
      <c r="E2556" s="86"/>
      <c r="F2556" s="86"/>
      <c r="G2556" s="86"/>
      <c r="H2556" s="87"/>
      <c r="I2556" s="88"/>
      <c r="J2556" s="64"/>
      <c r="K2556" s="64"/>
      <c r="L2556" s="79" t="str">
        <f>IF(E2556+F2556+G2556=0,"",E2556*'Emission Factors'!C$26+F2556*'Emission Factors'!C$28+G2556*'Emission Factors'!$C$30)</f>
        <v/>
      </c>
      <c r="M2556" s="79" t="str">
        <f>IF(E2556+F2556+G2556=0,"",E2556*'Emission Factors'!C$27+F2556*'Emission Factors'!C$29+G2556*'Emission Factors'!$C$31)</f>
        <v/>
      </c>
      <c r="N2556" s="79" t="str">
        <f t="shared" si="117"/>
        <v/>
      </c>
      <c r="O2556" s="79" t="str">
        <f t="shared" si="118"/>
        <v/>
      </c>
      <c r="P2556" s="79" t="str">
        <f>IFERROR(N2556*'Emission Factors'!C$13+O2556*'Emission Factors'!C$20,"")</f>
        <v/>
      </c>
      <c r="Q2556" s="89" t="str">
        <f t="shared" si="119"/>
        <v/>
      </c>
      <c r="R2556" s="90" t="str">
        <f>IFERROR(N2556*'Emission Factors'!C$14+O2556*'Emission Factors'!C$21,"")</f>
        <v/>
      </c>
      <c r="S2556" s="90" t="str">
        <f>IFERROR(N2556*'Emission Factors'!C$15+O2556*'Emission Factors'!C$22,"")</f>
        <v/>
      </c>
      <c r="T2556" s="90" t="str">
        <f>IFERROR(N2556*'Emission Factors'!C$16+O2556*'Emission Factors'!C$23,"")</f>
        <v/>
      </c>
      <c r="U2556" s="28" t="str">
        <f>IFERROR(IF(K2556="Residential",N2556*'Emission Factors'!$C$17+O2556*'Emission Factors'!$C$24,N2556*'Emission Factors'!$C$18+O2556*'Emission Factors'!$C$25),"")</f>
        <v/>
      </c>
    </row>
    <row r="2557" spans="2:21" ht="15" customHeight="1" x14ac:dyDescent="0.35">
      <c r="B2557" s="92"/>
      <c r="C2557" s="86"/>
      <c r="D2557" s="63"/>
      <c r="E2557" s="86"/>
      <c r="F2557" s="86"/>
      <c r="G2557" s="86"/>
      <c r="H2557" s="87"/>
      <c r="I2557" s="88"/>
      <c r="J2557" s="64"/>
      <c r="K2557" s="64"/>
      <c r="L2557" s="79" t="str">
        <f>IF(E2557+F2557+G2557=0,"",E2557*'Emission Factors'!C$26+F2557*'Emission Factors'!C$28+G2557*'Emission Factors'!$C$30)</f>
        <v/>
      </c>
      <c r="M2557" s="79" t="str">
        <f>IF(E2557+F2557+G2557=0,"",E2557*'Emission Factors'!C$27+F2557*'Emission Factors'!C$29+G2557*'Emission Factors'!$C$31)</f>
        <v/>
      </c>
      <c r="N2557" s="79" t="str">
        <f t="shared" si="117"/>
        <v/>
      </c>
      <c r="O2557" s="79" t="str">
        <f t="shared" si="118"/>
        <v/>
      </c>
      <c r="P2557" s="79" t="str">
        <f>IFERROR(N2557*'Emission Factors'!C$13+O2557*'Emission Factors'!C$20,"")</f>
        <v/>
      </c>
      <c r="Q2557" s="89" t="str">
        <f t="shared" si="119"/>
        <v/>
      </c>
      <c r="R2557" s="90" t="str">
        <f>IFERROR(N2557*'Emission Factors'!C$14+O2557*'Emission Factors'!C$21,"")</f>
        <v/>
      </c>
      <c r="S2557" s="90" t="str">
        <f>IFERROR(N2557*'Emission Factors'!C$15+O2557*'Emission Factors'!C$22,"")</f>
        <v/>
      </c>
      <c r="T2557" s="90" t="str">
        <f>IFERROR(N2557*'Emission Factors'!C$16+O2557*'Emission Factors'!C$23,"")</f>
        <v/>
      </c>
      <c r="U2557" s="28" t="str">
        <f>IFERROR(IF(K2557="Residential",N2557*'Emission Factors'!$C$17+O2557*'Emission Factors'!$C$24,N2557*'Emission Factors'!$C$18+O2557*'Emission Factors'!$C$25),"")</f>
        <v/>
      </c>
    </row>
    <row r="2558" spans="2:21" ht="15" customHeight="1" x14ac:dyDescent="0.35">
      <c r="B2558" s="92"/>
      <c r="C2558" s="86"/>
      <c r="D2558" s="62"/>
      <c r="E2558" s="86"/>
      <c r="F2558" s="86"/>
      <c r="G2558" s="86"/>
      <c r="H2558" s="87"/>
      <c r="I2558" s="88"/>
      <c r="J2558" s="64"/>
      <c r="K2558" s="64"/>
      <c r="L2558" s="79" t="str">
        <f>IF(E2558+F2558+G2558=0,"",E2558*'Emission Factors'!C$26+F2558*'Emission Factors'!C$28+G2558*'Emission Factors'!$C$30)</f>
        <v/>
      </c>
      <c r="M2558" s="79" t="str">
        <f>IF(E2558+F2558+G2558=0,"",E2558*'Emission Factors'!C$27+F2558*'Emission Factors'!C$29+G2558*'Emission Factors'!$C$31)</f>
        <v/>
      </c>
      <c r="N2558" s="79" t="str">
        <f t="shared" si="117"/>
        <v/>
      </c>
      <c r="O2558" s="79" t="str">
        <f t="shared" si="118"/>
        <v/>
      </c>
      <c r="P2558" s="79" t="str">
        <f>IFERROR(N2558*'Emission Factors'!C$13+O2558*'Emission Factors'!C$20,"")</f>
        <v/>
      </c>
      <c r="Q2558" s="89" t="str">
        <f t="shared" si="119"/>
        <v/>
      </c>
      <c r="R2558" s="90" t="str">
        <f>IFERROR(N2558*'Emission Factors'!C$14+O2558*'Emission Factors'!C$21,"")</f>
        <v/>
      </c>
      <c r="S2558" s="90" t="str">
        <f>IFERROR(N2558*'Emission Factors'!C$15+O2558*'Emission Factors'!C$22,"")</f>
        <v/>
      </c>
      <c r="T2558" s="90" t="str">
        <f>IFERROR(N2558*'Emission Factors'!C$16+O2558*'Emission Factors'!C$23,"")</f>
        <v/>
      </c>
      <c r="U2558" s="28" t="str">
        <f>IFERROR(IF(K2558="Residential",N2558*'Emission Factors'!$C$17+O2558*'Emission Factors'!$C$24,N2558*'Emission Factors'!$C$18+O2558*'Emission Factors'!$C$25),"")</f>
        <v/>
      </c>
    </row>
    <row r="2559" spans="2:21" ht="15" customHeight="1" x14ac:dyDescent="0.35">
      <c r="B2559" s="92"/>
      <c r="C2559" s="86"/>
      <c r="D2559" s="62"/>
      <c r="E2559" s="86"/>
      <c r="F2559" s="86"/>
      <c r="G2559" s="86"/>
      <c r="H2559" s="87"/>
      <c r="I2559" s="88"/>
      <c r="J2559" s="64"/>
      <c r="K2559" s="64"/>
      <c r="L2559" s="79" t="str">
        <f>IF(E2559+F2559+G2559=0,"",E2559*'Emission Factors'!C$26+F2559*'Emission Factors'!C$28+G2559*'Emission Factors'!$C$30)</f>
        <v/>
      </c>
      <c r="M2559" s="79" t="str">
        <f>IF(E2559+F2559+G2559=0,"",E2559*'Emission Factors'!C$27+F2559*'Emission Factors'!C$29+G2559*'Emission Factors'!$C$31)</f>
        <v/>
      </c>
      <c r="N2559" s="79" t="str">
        <f t="shared" si="117"/>
        <v/>
      </c>
      <c r="O2559" s="79" t="str">
        <f t="shared" si="118"/>
        <v/>
      </c>
      <c r="P2559" s="79" t="str">
        <f>IFERROR(N2559*'Emission Factors'!C$13+O2559*'Emission Factors'!C$20,"")</f>
        <v/>
      </c>
      <c r="Q2559" s="89" t="str">
        <f t="shared" si="119"/>
        <v/>
      </c>
      <c r="R2559" s="90" t="str">
        <f>IFERROR(N2559*'Emission Factors'!C$14+O2559*'Emission Factors'!C$21,"")</f>
        <v/>
      </c>
      <c r="S2559" s="90" t="str">
        <f>IFERROR(N2559*'Emission Factors'!C$15+O2559*'Emission Factors'!C$22,"")</f>
        <v/>
      </c>
      <c r="T2559" s="90" t="str">
        <f>IFERROR(N2559*'Emission Factors'!C$16+O2559*'Emission Factors'!C$23,"")</f>
        <v/>
      </c>
      <c r="U2559" s="28" t="str">
        <f>IFERROR(IF(K2559="Residential",N2559*'Emission Factors'!$C$17+O2559*'Emission Factors'!$C$24,N2559*'Emission Factors'!$C$18+O2559*'Emission Factors'!$C$25),"")</f>
        <v/>
      </c>
    </row>
    <row r="2560" spans="2:21" ht="15" customHeight="1" x14ac:dyDescent="0.35">
      <c r="B2560" s="92"/>
      <c r="C2560" s="86"/>
      <c r="D2560" s="62"/>
      <c r="E2560" s="86"/>
      <c r="F2560" s="86"/>
      <c r="G2560" s="86"/>
      <c r="H2560" s="87"/>
      <c r="I2560" s="88"/>
      <c r="J2560" s="64"/>
      <c r="K2560" s="64"/>
      <c r="L2560" s="79" t="str">
        <f>IF(E2560+F2560+G2560=0,"",E2560*'Emission Factors'!C$26+F2560*'Emission Factors'!C$28+G2560*'Emission Factors'!$C$30)</f>
        <v/>
      </c>
      <c r="M2560" s="79" t="str">
        <f>IF(E2560+F2560+G2560=0,"",E2560*'Emission Factors'!C$27+F2560*'Emission Factors'!C$29+G2560*'Emission Factors'!$C$31)</f>
        <v/>
      </c>
      <c r="N2560" s="79" t="str">
        <f t="shared" si="117"/>
        <v/>
      </c>
      <c r="O2560" s="79" t="str">
        <f t="shared" si="118"/>
        <v/>
      </c>
      <c r="P2560" s="79" t="str">
        <f>IFERROR(N2560*'Emission Factors'!C$13+O2560*'Emission Factors'!C$20,"")</f>
        <v/>
      </c>
      <c r="Q2560" s="89" t="str">
        <f t="shared" si="119"/>
        <v/>
      </c>
      <c r="R2560" s="90" t="str">
        <f>IFERROR(N2560*'Emission Factors'!C$14+O2560*'Emission Factors'!C$21,"")</f>
        <v/>
      </c>
      <c r="S2560" s="90" t="str">
        <f>IFERROR(N2560*'Emission Factors'!C$15+O2560*'Emission Factors'!C$22,"")</f>
        <v/>
      </c>
      <c r="T2560" s="90" t="str">
        <f>IFERROR(N2560*'Emission Factors'!C$16+O2560*'Emission Factors'!C$23,"")</f>
        <v/>
      </c>
      <c r="U2560" s="28" t="str">
        <f>IFERROR(IF(K2560="Residential",N2560*'Emission Factors'!$C$17+O2560*'Emission Factors'!$C$24,N2560*'Emission Factors'!$C$18+O2560*'Emission Factors'!$C$25),"")</f>
        <v/>
      </c>
    </row>
    <row r="2561" spans="2:21" ht="15" customHeight="1" x14ac:dyDescent="0.35">
      <c r="B2561" s="92"/>
      <c r="C2561" s="86"/>
      <c r="D2561" s="62"/>
      <c r="E2561" s="86"/>
      <c r="F2561" s="86"/>
      <c r="G2561" s="86"/>
      <c r="H2561" s="87"/>
      <c r="I2561" s="88"/>
      <c r="J2561" s="64"/>
      <c r="K2561" s="64"/>
      <c r="L2561" s="79" t="str">
        <f>IF(E2561+F2561+G2561=0,"",E2561*'Emission Factors'!C$26+F2561*'Emission Factors'!C$28+G2561*'Emission Factors'!$C$30)</f>
        <v/>
      </c>
      <c r="M2561" s="79" t="str">
        <f>IF(E2561+F2561+G2561=0,"",E2561*'Emission Factors'!C$27+F2561*'Emission Factors'!C$29+G2561*'Emission Factors'!$C$31)</f>
        <v/>
      </c>
      <c r="N2561" s="79" t="str">
        <f t="shared" si="117"/>
        <v/>
      </c>
      <c r="O2561" s="79" t="str">
        <f t="shared" si="118"/>
        <v/>
      </c>
      <c r="P2561" s="79" t="str">
        <f>IFERROR(N2561*'Emission Factors'!C$13+O2561*'Emission Factors'!C$20,"")</f>
        <v/>
      </c>
      <c r="Q2561" s="89" t="str">
        <f t="shared" si="119"/>
        <v/>
      </c>
      <c r="R2561" s="90" t="str">
        <f>IFERROR(N2561*'Emission Factors'!C$14+O2561*'Emission Factors'!C$21,"")</f>
        <v/>
      </c>
      <c r="S2561" s="90" t="str">
        <f>IFERROR(N2561*'Emission Factors'!C$15+O2561*'Emission Factors'!C$22,"")</f>
        <v/>
      </c>
      <c r="T2561" s="90" t="str">
        <f>IFERROR(N2561*'Emission Factors'!C$16+O2561*'Emission Factors'!C$23,"")</f>
        <v/>
      </c>
      <c r="U2561" s="28" t="str">
        <f>IFERROR(IF(K2561="Residential",N2561*'Emission Factors'!$C$17+O2561*'Emission Factors'!$C$24,N2561*'Emission Factors'!$C$18+O2561*'Emission Factors'!$C$25),"")</f>
        <v/>
      </c>
    </row>
    <row r="2562" spans="2:21" ht="15" customHeight="1" x14ac:dyDescent="0.35">
      <c r="B2562" s="92"/>
      <c r="C2562" s="86"/>
      <c r="D2562" s="63"/>
      <c r="E2562" s="86"/>
      <c r="F2562" s="86"/>
      <c r="G2562" s="86"/>
      <c r="H2562" s="87"/>
      <c r="I2562" s="88"/>
      <c r="J2562" s="64"/>
      <c r="K2562" s="64"/>
      <c r="L2562" s="79" t="str">
        <f>IF(E2562+F2562+G2562=0,"",E2562*'Emission Factors'!C$26+F2562*'Emission Factors'!C$28+G2562*'Emission Factors'!$C$30)</f>
        <v/>
      </c>
      <c r="M2562" s="79" t="str">
        <f>IF(E2562+F2562+G2562=0,"",E2562*'Emission Factors'!C$27+F2562*'Emission Factors'!C$29+G2562*'Emission Factors'!$C$31)</f>
        <v/>
      </c>
      <c r="N2562" s="79" t="str">
        <f t="shared" si="117"/>
        <v/>
      </c>
      <c r="O2562" s="79" t="str">
        <f t="shared" si="118"/>
        <v/>
      </c>
      <c r="P2562" s="79" t="str">
        <f>IFERROR(N2562*'Emission Factors'!C$13+O2562*'Emission Factors'!C$20,"")</f>
        <v/>
      </c>
      <c r="Q2562" s="89" t="str">
        <f t="shared" si="119"/>
        <v/>
      </c>
      <c r="R2562" s="90" t="str">
        <f>IFERROR(N2562*'Emission Factors'!C$14+O2562*'Emission Factors'!C$21,"")</f>
        <v/>
      </c>
      <c r="S2562" s="90" t="str">
        <f>IFERROR(N2562*'Emission Factors'!C$15+O2562*'Emission Factors'!C$22,"")</f>
        <v/>
      </c>
      <c r="T2562" s="90" t="str">
        <f>IFERROR(N2562*'Emission Factors'!C$16+O2562*'Emission Factors'!C$23,"")</f>
        <v/>
      </c>
      <c r="U2562" s="28" t="str">
        <f>IFERROR(IF(K2562="Residential",N2562*'Emission Factors'!$C$17+O2562*'Emission Factors'!$C$24,N2562*'Emission Factors'!$C$18+O2562*'Emission Factors'!$C$25),"")</f>
        <v/>
      </c>
    </row>
    <row r="2563" spans="2:21" ht="15" customHeight="1" x14ac:dyDescent="0.35">
      <c r="B2563" s="92"/>
      <c r="C2563" s="86"/>
      <c r="D2563" s="62"/>
      <c r="E2563" s="86"/>
      <c r="F2563" s="86"/>
      <c r="G2563" s="86"/>
      <c r="H2563" s="87"/>
      <c r="I2563" s="88"/>
      <c r="J2563" s="64"/>
      <c r="K2563" s="64"/>
      <c r="L2563" s="79" t="str">
        <f>IF(E2563+F2563+G2563=0,"",E2563*'Emission Factors'!C$26+F2563*'Emission Factors'!C$28+G2563*'Emission Factors'!$C$30)</f>
        <v/>
      </c>
      <c r="M2563" s="79" t="str">
        <f>IF(E2563+F2563+G2563=0,"",E2563*'Emission Factors'!C$27+F2563*'Emission Factors'!C$29+G2563*'Emission Factors'!$C$31)</f>
        <v/>
      </c>
      <c r="N2563" s="79" t="str">
        <f t="shared" si="117"/>
        <v/>
      </c>
      <c r="O2563" s="79" t="str">
        <f t="shared" si="118"/>
        <v/>
      </c>
      <c r="P2563" s="79" t="str">
        <f>IFERROR(N2563*'Emission Factors'!C$13+O2563*'Emission Factors'!C$20,"")</f>
        <v/>
      </c>
      <c r="Q2563" s="89" t="str">
        <f t="shared" si="119"/>
        <v/>
      </c>
      <c r="R2563" s="90" t="str">
        <f>IFERROR(N2563*'Emission Factors'!C$14+O2563*'Emission Factors'!C$21,"")</f>
        <v/>
      </c>
      <c r="S2563" s="90" t="str">
        <f>IFERROR(N2563*'Emission Factors'!C$15+O2563*'Emission Factors'!C$22,"")</f>
        <v/>
      </c>
      <c r="T2563" s="90" t="str">
        <f>IFERROR(N2563*'Emission Factors'!C$16+O2563*'Emission Factors'!C$23,"")</f>
        <v/>
      </c>
      <c r="U2563" s="28" t="str">
        <f>IFERROR(IF(K2563="Residential",N2563*'Emission Factors'!$C$17+O2563*'Emission Factors'!$C$24,N2563*'Emission Factors'!$C$18+O2563*'Emission Factors'!$C$25),"")</f>
        <v/>
      </c>
    </row>
    <row r="2564" spans="2:21" ht="15" customHeight="1" x14ac:dyDescent="0.35">
      <c r="B2564" s="92"/>
      <c r="C2564" s="86"/>
      <c r="D2564" s="62"/>
      <c r="E2564" s="86"/>
      <c r="F2564" s="86"/>
      <c r="G2564" s="86"/>
      <c r="H2564" s="87"/>
      <c r="I2564" s="88"/>
      <c r="J2564" s="64"/>
      <c r="K2564" s="64"/>
      <c r="L2564" s="79" t="str">
        <f>IF(E2564+F2564+G2564=0,"",E2564*'Emission Factors'!C$26+F2564*'Emission Factors'!C$28+G2564*'Emission Factors'!$C$30)</f>
        <v/>
      </c>
      <c r="M2564" s="79" t="str">
        <f>IF(E2564+F2564+G2564=0,"",E2564*'Emission Factors'!C$27+F2564*'Emission Factors'!C$29+G2564*'Emission Factors'!$C$31)</f>
        <v/>
      </c>
      <c r="N2564" s="79" t="str">
        <f t="shared" si="117"/>
        <v/>
      </c>
      <c r="O2564" s="79" t="str">
        <f t="shared" si="118"/>
        <v/>
      </c>
      <c r="P2564" s="79" t="str">
        <f>IFERROR(N2564*'Emission Factors'!C$13+O2564*'Emission Factors'!C$20,"")</f>
        <v/>
      </c>
      <c r="Q2564" s="89" t="str">
        <f t="shared" si="119"/>
        <v/>
      </c>
      <c r="R2564" s="90" t="str">
        <f>IFERROR(N2564*'Emission Factors'!C$14+O2564*'Emission Factors'!C$21,"")</f>
        <v/>
      </c>
      <c r="S2564" s="90" t="str">
        <f>IFERROR(N2564*'Emission Factors'!C$15+O2564*'Emission Factors'!C$22,"")</f>
        <v/>
      </c>
      <c r="T2564" s="90" t="str">
        <f>IFERROR(N2564*'Emission Factors'!C$16+O2564*'Emission Factors'!C$23,"")</f>
        <v/>
      </c>
      <c r="U2564" s="28" t="str">
        <f>IFERROR(IF(K2564="Residential",N2564*'Emission Factors'!$C$17+O2564*'Emission Factors'!$C$24,N2564*'Emission Factors'!$C$18+O2564*'Emission Factors'!$C$25),"")</f>
        <v/>
      </c>
    </row>
    <row r="2565" spans="2:21" ht="15" customHeight="1" x14ac:dyDescent="0.35">
      <c r="B2565" s="92"/>
      <c r="C2565" s="86"/>
      <c r="D2565" s="62"/>
      <c r="E2565" s="86"/>
      <c r="F2565" s="86"/>
      <c r="G2565" s="86"/>
      <c r="H2565" s="87"/>
      <c r="I2565" s="88"/>
      <c r="J2565" s="64"/>
      <c r="K2565" s="64"/>
      <c r="L2565" s="79" t="str">
        <f>IF(E2565+F2565+G2565=0,"",E2565*'Emission Factors'!C$26+F2565*'Emission Factors'!C$28+G2565*'Emission Factors'!$C$30)</f>
        <v/>
      </c>
      <c r="M2565" s="79" t="str">
        <f>IF(E2565+F2565+G2565=0,"",E2565*'Emission Factors'!C$27+F2565*'Emission Factors'!C$29+G2565*'Emission Factors'!$C$31)</f>
        <v/>
      </c>
      <c r="N2565" s="79" t="str">
        <f t="shared" si="117"/>
        <v/>
      </c>
      <c r="O2565" s="79" t="str">
        <f t="shared" si="118"/>
        <v/>
      </c>
      <c r="P2565" s="79" t="str">
        <f>IFERROR(N2565*'Emission Factors'!C$13+O2565*'Emission Factors'!C$20,"")</f>
        <v/>
      </c>
      <c r="Q2565" s="89" t="str">
        <f t="shared" si="119"/>
        <v/>
      </c>
      <c r="R2565" s="90" t="str">
        <f>IFERROR(N2565*'Emission Factors'!C$14+O2565*'Emission Factors'!C$21,"")</f>
        <v/>
      </c>
      <c r="S2565" s="90" t="str">
        <f>IFERROR(N2565*'Emission Factors'!C$15+O2565*'Emission Factors'!C$22,"")</f>
        <v/>
      </c>
      <c r="T2565" s="90" t="str">
        <f>IFERROR(N2565*'Emission Factors'!C$16+O2565*'Emission Factors'!C$23,"")</f>
        <v/>
      </c>
      <c r="U2565" s="28" t="str">
        <f>IFERROR(IF(K2565="Residential",N2565*'Emission Factors'!$C$17+O2565*'Emission Factors'!$C$24,N2565*'Emission Factors'!$C$18+O2565*'Emission Factors'!$C$25),"")</f>
        <v/>
      </c>
    </row>
    <row r="2566" spans="2:21" ht="15" customHeight="1" x14ac:dyDescent="0.35">
      <c r="B2566" s="92"/>
      <c r="C2566" s="86"/>
      <c r="D2566" s="62"/>
      <c r="E2566" s="86"/>
      <c r="F2566" s="86"/>
      <c r="G2566" s="86"/>
      <c r="H2566" s="87"/>
      <c r="I2566" s="88"/>
      <c r="J2566" s="64"/>
      <c r="K2566" s="64"/>
      <c r="L2566" s="79" t="str">
        <f>IF(E2566+F2566+G2566=0,"",E2566*'Emission Factors'!C$26+F2566*'Emission Factors'!C$28+G2566*'Emission Factors'!$C$30)</f>
        <v/>
      </c>
      <c r="M2566" s="79" t="str">
        <f>IF(E2566+F2566+G2566=0,"",E2566*'Emission Factors'!C$27+F2566*'Emission Factors'!C$29+G2566*'Emission Factors'!$C$31)</f>
        <v/>
      </c>
      <c r="N2566" s="79" t="str">
        <f t="shared" si="117"/>
        <v/>
      </c>
      <c r="O2566" s="79" t="str">
        <f t="shared" si="118"/>
        <v/>
      </c>
      <c r="P2566" s="79" t="str">
        <f>IFERROR(N2566*'Emission Factors'!C$13+O2566*'Emission Factors'!C$20,"")</f>
        <v/>
      </c>
      <c r="Q2566" s="89" t="str">
        <f t="shared" si="119"/>
        <v/>
      </c>
      <c r="R2566" s="90" t="str">
        <f>IFERROR(N2566*'Emission Factors'!C$14+O2566*'Emission Factors'!C$21,"")</f>
        <v/>
      </c>
      <c r="S2566" s="90" t="str">
        <f>IFERROR(N2566*'Emission Factors'!C$15+O2566*'Emission Factors'!C$22,"")</f>
        <v/>
      </c>
      <c r="T2566" s="90" t="str">
        <f>IFERROR(N2566*'Emission Factors'!C$16+O2566*'Emission Factors'!C$23,"")</f>
        <v/>
      </c>
      <c r="U2566" s="28" t="str">
        <f>IFERROR(IF(K2566="Residential",N2566*'Emission Factors'!$C$17+O2566*'Emission Factors'!$C$24,N2566*'Emission Factors'!$C$18+O2566*'Emission Factors'!$C$25),"")</f>
        <v/>
      </c>
    </row>
    <row r="2567" spans="2:21" ht="15" customHeight="1" x14ac:dyDescent="0.35">
      <c r="B2567" s="92"/>
      <c r="C2567" s="86"/>
      <c r="D2567" s="63"/>
      <c r="E2567" s="86"/>
      <c r="F2567" s="86"/>
      <c r="G2567" s="86"/>
      <c r="H2567" s="87"/>
      <c r="I2567" s="88"/>
      <c r="J2567" s="64"/>
      <c r="K2567" s="64"/>
      <c r="L2567" s="79" t="str">
        <f>IF(E2567+F2567+G2567=0,"",E2567*'Emission Factors'!C$26+F2567*'Emission Factors'!C$28+G2567*'Emission Factors'!$C$30)</f>
        <v/>
      </c>
      <c r="M2567" s="79" t="str">
        <f>IF(E2567+F2567+G2567=0,"",E2567*'Emission Factors'!C$27+F2567*'Emission Factors'!C$29+G2567*'Emission Factors'!$C$31)</f>
        <v/>
      </c>
      <c r="N2567" s="79" t="str">
        <f t="shared" si="117"/>
        <v/>
      </c>
      <c r="O2567" s="79" t="str">
        <f t="shared" si="118"/>
        <v/>
      </c>
      <c r="P2567" s="79" t="str">
        <f>IFERROR(N2567*'Emission Factors'!C$13+O2567*'Emission Factors'!C$20,"")</f>
        <v/>
      </c>
      <c r="Q2567" s="89" t="str">
        <f t="shared" si="119"/>
        <v/>
      </c>
      <c r="R2567" s="90" t="str">
        <f>IFERROR(N2567*'Emission Factors'!C$14+O2567*'Emission Factors'!C$21,"")</f>
        <v/>
      </c>
      <c r="S2567" s="90" t="str">
        <f>IFERROR(N2567*'Emission Factors'!C$15+O2567*'Emission Factors'!C$22,"")</f>
        <v/>
      </c>
      <c r="T2567" s="90" t="str">
        <f>IFERROR(N2567*'Emission Factors'!C$16+O2567*'Emission Factors'!C$23,"")</f>
        <v/>
      </c>
      <c r="U2567" s="28" t="str">
        <f>IFERROR(IF(K2567="Residential",N2567*'Emission Factors'!$C$17+O2567*'Emission Factors'!$C$24,N2567*'Emission Factors'!$C$18+O2567*'Emission Factors'!$C$25),"")</f>
        <v/>
      </c>
    </row>
    <row r="2568" spans="2:21" ht="15" customHeight="1" x14ac:dyDescent="0.35">
      <c r="B2568" s="92"/>
      <c r="C2568" s="86"/>
      <c r="D2568" s="62"/>
      <c r="E2568" s="86"/>
      <c r="F2568" s="86"/>
      <c r="G2568" s="86"/>
      <c r="H2568" s="87"/>
      <c r="I2568" s="88"/>
      <c r="J2568" s="64"/>
      <c r="K2568" s="64"/>
      <c r="L2568" s="79" t="str">
        <f>IF(E2568+F2568+G2568=0,"",E2568*'Emission Factors'!C$26+F2568*'Emission Factors'!C$28+G2568*'Emission Factors'!$C$30)</f>
        <v/>
      </c>
      <c r="M2568" s="79" t="str">
        <f>IF(E2568+F2568+G2568=0,"",E2568*'Emission Factors'!C$27+F2568*'Emission Factors'!C$29+G2568*'Emission Factors'!$C$31)</f>
        <v/>
      </c>
      <c r="N2568" s="79" t="str">
        <f t="shared" si="117"/>
        <v/>
      </c>
      <c r="O2568" s="79" t="str">
        <f t="shared" si="118"/>
        <v/>
      </c>
      <c r="P2568" s="79" t="str">
        <f>IFERROR(N2568*'Emission Factors'!C$13+O2568*'Emission Factors'!C$20,"")</f>
        <v/>
      </c>
      <c r="Q2568" s="89" t="str">
        <f t="shared" si="119"/>
        <v/>
      </c>
      <c r="R2568" s="90" t="str">
        <f>IFERROR(N2568*'Emission Factors'!C$14+O2568*'Emission Factors'!C$21,"")</f>
        <v/>
      </c>
      <c r="S2568" s="90" t="str">
        <f>IFERROR(N2568*'Emission Factors'!C$15+O2568*'Emission Factors'!C$22,"")</f>
        <v/>
      </c>
      <c r="T2568" s="90" t="str">
        <f>IFERROR(N2568*'Emission Factors'!C$16+O2568*'Emission Factors'!C$23,"")</f>
        <v/>
      </c>
      <c r="U2568" s="28" t="str">
        <f>IFERROR(IF(K2568="Residential",N2568*'Emission Factors'!$C$17+O2568*'Emission Factors'!$C$24,N2568*'Emission Factors'!$C$18+O2568*'Emission Factors'!$C$25),"")</f>
        <v/>
      </c>
    </row>
    <row r="2569" spans="2:21" ht="15" customHeight="1" x14ac:dyDescent="0.35">
      <c r="B2569" s="92"/>
      <c r="C2569" s="86"/>
      <c r="D2569" s="62"/>
      <c r="E2569" s="86"/>
      <c r="F2569" s="86"/>
      <c r="G2569" s="86"/>
      <c r="H2569" s="87"/>
      <c r="I2569" s="88"/>
      <c r="J2569" s="64"/>
      <c r="K2569" s="64"/>
      <c r="L2569" s="79" t="str">
        <f>IF(E2569+F2569+G2569=0,"",E2569*'Emission Factors'!C$26+F2569*'Emission Factors'!C$28+G2569*'Emission Factors'!$C$30)</f>
        <v/>
      </c>
      <c r="M2569" s="79" t="str">
        <f>IF(E2569+F2569+G2569=0,"",E2569*'Emission Factors'!C$27+F2569*'Emission Factors'!C$29+G2569*'Emission Factors'!$C$31)</f>
        <v/>
      </c>
      <c r="N2569" s="79" t="str">
        <f t="shared" si="117"/>
        <v/>
      </c>
      <c r="O2569" s="79" t="str">
        <f t="shared" si="118"/>
        <v/>
      </c>
      <c r="P2569" s="79" t="str">
        <f>IFERROR(N2569*'Emission Factors'!C$13+O2569*'Emission Factors'!C$20,"")</f>
        <v/>
      </c>
      <c r="Q2569" s="89" t="str">
        <f t="shared" si="119"/>
        <v/>
      </c>
      <c r="R2569" s="90" t="str">
        <f>IFERROR(N2569*'Emission Factors'!C$14+O2569*'Emission Factors'!C$21,"")</f>
        <v/>
      </c>
      <c r="S2569" s="90" t="str">
        <f>IFERROR(N2569*'Emission Factors'!C$15+O2569*'Emission Factors'!C$22,"")</f>
        <v/>
      </c>
      <c r="T2569" s="90" t="str">
        <f>IFERROR(N2569*'Emission Factors'!C$16+O2569*'Emission Factors'!C$23,"")</f>
        <v/>
      </c>
      <c r="U2569" s="28" t="str">
        <f>IFERROR(IF(K2569="Residential",N2569*'Emission Factors'!$C$17+O2569*'Emission Factors'!$C$24,N2569*'Emission Factors'!$C$18+O2569*'Emission Factors'!$C$25),"")</f>
        <v/>
      </c>
    </row>
    <row r="2570" spans="2:21" ht="15" customHeight="1" x14ac:dyDescent="0.35">
      <c r="B2570" s="92"/>
      <c r="C2570" s="86"/>
      <c r="D2570" s="62"/>
      <c r="E2570" s="86"/>
      <c r="F2570" s="86"/>
      <c r="G2570" s="86"/>
      <c r="H2570" s="87"/>
      <c r="I2570" s="88"/>
      <c r="J2570" s="64"/>
      <c r="K2570" s="64"/>
      <c r="L2570" s="79" t="str">
        <f>IF(E2570+F2570+G2570=0,"",E2570*'Emission Factors'!C$26+F2570*'Emission Factors'!C$28+G2570*'Emission Factors'!$C$30)</f>
        <v/>
      </c>
      <c r="M2570" s="79" t="str">
        <f>IF(E2570+F2570+G2570=0,"",E2570*'Emission Factors'!C$27+F2570*'Emission Factors'!C$29+G2570*'Emission Factors'!$C$31)</f>
        <v/>
      </c>
      <c r="N2570" s="79" t="str">
        <f t="shared" si="117"/>
        <v/>
      </c>
      <c r="O2570" s="79" t="str">
        <f t="shared" si="118"/>
        <v/>
      </c>
      <c r="P2570" s="79" t="str">
        <f>IFERROR(N2570*'Emission Factors'!C$13+O2570*'Emission Factors'!C$20,"")</f>
        <v/>
      </c>
      <c r="Q2570" s="89" t="str">
        <f t="shared" si="119"/>
        <v/>
      </c>
      <c r="R2570" s="90" t="str">
        <f>IFERROR(N2570*'Emission Factors'!C$14+O2570*'Emission Factors'!C$21,"")</f>
        <v/>
      </c>
      <c r="S2570" s="90" t="str">
        <f>IFERROR(N2570*'Emission Factors'!C$15+O2570*'Emission Factors'!C$22,"")</f>
        <v/>
      </c>
      <c r="T2570" s="90" t="str">
        <f>IFERROR(N2570*'Emission Factors'!C$16+O2570*'Emission Factors'!C$23,"")</f>
        <v/>
      </c>
      <c r="U2570" s="28" t="str">
        <f>IFERROR(IF(K2570="Residential",N2570*'Emission Factors'!$C$17+O2570*'Emission Factors'!$C$24,N2570*'Emission Factors'!$C$18+O2570*'Emission Factors'!$C$25),"")</f>
        <v/>
      </c>
    </row>
    <row r="2571" spans="2:21" ht="15" customHeight="1" x14ac:dyDescent="0.35">
      <c r="B2571" s="92"/>
      <c r="C2571" s="86"/>
      <c r="D2571" s="62"/>
      <c r="E2571" s="86"/>
      <c r="F2571" s="86"/>
      <c r="G2571" s="86"/>
      <c r="H2571" s="87"/>
      <c r="I2571" s="88"/>
      <c r="J2571" s="64"/>
      <c r="K2571" s="64"/>
      <c r="L2571" s="79" t="str">
        <f>IF(E2571+F2571+G2571=0,"",E2571*'Emission Factors'!C$26+F2571*'Emission Factors'!C$28+G2571*'Emission Factors'!$C$30)</f>
        <v/>
      </c>
      <c r="M2571" s="79" t="str">
        <f>IF(E2571+F2571+G2571=0,"",E2571*'Emission Factors'!C$27+F2571*'Emission Factors'!C$29+G2571*'Emission Factors'!$C$31)</f>
        <v/>
      </c>
      <c r="N2571" s="79" t="str">
        <f t="shared" si="117"/>
        <v/>
      </c>
      <c r="O2571" s="79" t="str">
        <f t="shared" si="118"/>
        <v/>
      </c>
      <c r="P2571" s="79" t="str">
        <f>IFERROR(N2571*'Emission Factors'!C$13+O2571*'Emission Factors'!C$20,"")</f>
        <v/>
      </c>
      <c r="Q2571" s="89" t="str">
        <f t="shared" si="119"/>
        <v/>
      </c>
      <c r="R2571" s="90" t="str">
        <f>IFERROR(N2571*'Emission Factors'!C$14+O2571*'Emission Factors'!C$21,"")</f>
        <v/>
      </c>
      <c r="S2571" s="90" t="str">
        <f>IFERROR(N2571*'Emission Factors'!C$15+O2571*'Emission Factors'!C$22,"")</f>
        <v/>
      </c>
      <c r="T2571" s="90" t="str">
        <f>IFERROR(N2571*'Emission Factors'!C$16+O2571*'Emission Factors'!C$23,"")</f>
        <v/>
      </c>
      <c r="U2571" s="28" t="str">
        <f>IFERROR(IF(K2571="Residential",N2571*'Emission Factors'!$C$17+O2571*'Emission Factors'!$C$24,N2571*'Emission Factors'!$C$18+O2571*'Emission Factors'!$C$25),"")</f>
        <v/>
      </c>
    </row>
    <row r="2572" spans="2:21" ht="15" customHeight="1" x14ac:dyDescent="0.35">
      <c r="B2572" s="92"/>
      <c r="C2572" s="86"/>
      <c r="D2572" s="63"/>
      <c r="E2572" s="86"/>
      <c r="F2572" s="86"/>
      <c r="G2572" s="86"/>
      <c r="H2572" s="87"/>
      <c r="I2572" s="88"/>
      <c r="J2572" s="64"/>
      <c r="K2572" s="64"/>
      <c r="L2572" s="79" t="str">
        <f>IF(E2572+F2572+G2572=0,"",E2572*'Emission Factors'!C$26+F2572*'Emission Factors'!C$28+G2572*'Emission Factors'!$C$30)</f>
        <v/>
      </c>
      <c r="M2572" s="79" t="str">
        <f>IF(E2572+F2572+G2572=0,"",E2572*'Emission Factors'!C$27+F2572*'Emission Factors'!C$29+G2572*'Emission Factors'!$C$31)</f>
        <v/>
      </c>
      <c r="N2572" s="79" t="str">
        <f t="shared" si="117"/>
        <v/>
      </c>
      <c r="O2572" s="79" t="str">
        <f t="shared" si="118"/>
        <v/>
      </c>
      <c r="P2572" s="79" t="str">
        <f>IFERROR(N2572*'Emission Factors'!C$13+O2572*'Emission Factors'!C$20,"")</f>
        <v/>
      </c>
      <c r="Q2572" s="89" t="str">
        <f t="shared" si="119"/>
        <v/>
      </c>
      <c r="R2572" s="90" t="str">
        <f>IFERROR(N2572*'Emission Factors'!C$14+O2572*'Emission Factors'!C$21,"")</f>
        <v/>
      </c>
      <c r="S2572" s="90" t="str">
        <f>IFERROR(N2572*'Emission Factors'!C$15+O2572*'Emission Factors'!C$22,"")</f>
        <v/>
      </c>
      <c r="T2572" s="90" t="str">
        <f>IFERROR(N2572*'Emission Factors'!C$16+O2572*'Emission Factors'!C$23,"")</f>
        <v/>
      </c>
      <c r="U2572" s="28" t="str">
        <f>IFERROR(IF(K2572="Residential",N2572*'Emission Factors'!$C$17+O2572*'Emission Factors'!$C$24,N2572*'Emission Factors'!$C$18+O2572*'Emission Factors'!$C$25),"")</f>
        <v/>
      </c>
    </row>
    <row r="2573" spans="2:21" ht="15" customHeight="1" x14ac:dyDescent="0.35">
      <c r="B2573" s="92"/>
      <c r="C2573" s="86"/>
      <c r="D2573" s="62"/>
      <c r="E2573" s="86"/>
      <c r="F2573" s="86"/>
      <c r="G2573" s="86"/>
      <c r="H2573" s="87"/>
      <c r="I2573" s="88"/>
      <c r="J2573" s="64"/>
      <c r="K2573" s="64"/>
      <c r="L2573" s="79" t="str">
        <f>IF(E2573+F2573+G2573=0,"",E2573*'Emission Factors'!C$26+F2573*'Emission Factors'!C$28+G2573*'Emission Factors'!$C$30)</f>
        <v/>
      </c>
      <c r="M2573" s="79" t="str">
        <f>IF(E2573+F2573+G2573=0,"",E2573*'Emission Factors'!C$27+F2573*'Emission Factors'!C$29+G2573*'Emission Factors'!$C$31)</f>
        <v/>
      </c>
      <c r="N2573" s="79" t="str">
        <f t="shared" si="117"/>
        <v/>
      </c>
      <c r="O2573" s="79" t="str">
        <f t="shared" si="118"/>
        <v/>
      </c>
      <c r="P2573" s="79" t="str">
        <f>IFERROR(N2573*'Emission Factors'!C$13+O2573*'Emission Factors'!C$20,"")</f>
        <v/>
      </c>
      <c r="Q2573" s="89" t="str">
        <f t="shared" si="119"/>
        <v/>
      </c>
      <c r="R2573" s="90" t="str">
        <f>IFERROR(N2573*'Emission Factors'!C$14+O2573*'Emission Factors'!C$21,"")</f>
        <v/>
      </c>
      <c r="S2573" s="90" t="str">
        <f>IFERROR(N2573*'Emission Factors'!C$15+O2573*'Emission Factors'!C$22,"")</f>
        <v/>
      </c>
      <c r="T2573" s="90" t="str">
        <f>IFERROR(N2573*'Emission Factors'!C$16+O2573*'Emission Factors'!C$23,"")</f>
        <v/>
      </c>
      <c r="U2573" s="28" t="str">
        <f>IFERROR(IF(K2573="Residential",N2573*'Emission Factors'!$C$17+O2573*'Emission Factors'!$C$24,N2573*'Emission Factors'!$C$18+O2573*'Emission Factors'!$C$25),"")</f>
        <v/>
      </c>
    </row>
    <row r="2574" spans="2:21" ht="15" customHeight="1" x14ac:dyDescent="0.35">
      <c r="B2574" s="92"/>
      <c r="C2574" s="86"/>
      <c r="D2574" s="62"/>
      <c r="E2574" s="86"/>
      <c r="F2574" s="86"/>
      <c r="G2574" s="86"/>
      <c r="H2574" s="87"/>
      <c r="I2574" s="88"/>
      <c r="J2574" s="64"/>
      <c r="K2574" s="64"/>
      <c r="L2574" s="79" t="str">
        <f>IF(E2574+F2574+G2574=0,"",E2574*'Emission Factors'!C$26+F2574*'Emission Factors'!C$28+G2574*'Emission Factors'!$C$30)</f>
        <v/>
      </c>
      <c r="M2574" s="79" t="str">
        <f>IF(E2574+F2574+G2574=0,"",E2574*'Emission Factors'!C$27+F2574*'Emission Factors'!C$29+G2574*'Emission Factors'!$C$31)</f>
        <v/>
      </c>
      <c r="N2574" s="79" t="str">
        <f t="shared" si="117"/>
        <v/>
      </c>
      <c r="O2574" s="79" t="str">
        <f t="shared" si="118"/>
        <v/>
      </c>
      <c r="P2574" s="79" t="str">
        <f>IFERROR(N2574*'Emission Factors'!C$13+O2574*'Emission Factors'!C$20,"")</f>
        <v/>
      </c>
      <c r="Q2574" s="89" t="str">
        <f t="shared" si="119"/>
        <v/>
      </c>
      <c r="R2574" s="90" t="str">
        <f>IFERROR(N2574*'Emission Factors'!C$14+O2574*'Emission Factors'!C$21,"")</f>
        <v/>
      </c>
      <c r="S2574" s="90" t="str">
        <f>IFERROR(N2574*'Emission Factors'!C$15+O2574*'Emission Factors'!C$22,"")</f>
        <v/>
      </c>
      <c r="T2574" s="90" t="str">
        <f>IFERROR(N2574*'Emission Factors'!C$16+O2574*'Emission Factors'!C$23,"")</f>
        <v/>
      </c>
      <c r="U2574" s="28" t="str">
        <f>IFERROR(IF(K2574="Residential",N2574*'Emission Factors'!$C$17+O2574*'Emission Factors'!$C$24,N2574*'Emission Factors'!$C$18+O2574*'Emission Factors'!$C$25),"")</f>
        <v/>
      </c>
    </row>
    <row r="2575" spans="2:21" ht="15" customHeight="1" x14ac:dyDescent="0.35">
      <c r="B2575" s="92"/>
      <c r="C2575" s="86"/>
      <c r="D2575" s="62"/>
      <c r="E2575" s="86"/>
      <c r="F2575" s="86"/>
      <c r="G2575" s="86"/>
      <c r="H2575" s="87"/>
      <c r="I2575" s="88"/>
      <c r="J2575" s="64"/>
      <c r="K2575" s="64"/>
      <c r="L2575" s="79" t="str">
        <f>IF(E2575+F2575+G2575=0,"",E2575*'Emission Factors'!C$26+F2575*'Emission Factors'!C$28+G2575*'Emission Factors'!$C$30)</f>
        <v/>
      </c>
      <c r="M2575" s="79" t="str">
        <f>IF(E2575+F2575+G2575=0,"",E2575*'Emission Factors'!C$27+F2575*'Emission Factors'!C$29+G2575*'Emission Factors'!$C$31)</f>
        <v/>
      </c>
      <c r="N2575" s="79" t="str">
        <f t="shared" si="117"/>
        <v/>
      </c>
      <c r="O2575" s="79" t="str">
        <f t="shared" si="118"/>
        <v/>
      </c>
      <c r="P2575" s="79" t="str">
        <f>IFERROR(N2575*'Emission Factors'!C$13+O2575*'Emission Factors'!C$20,"")</f>
        <v/>
      </c>
      <c r="Q2575" s="89" t="str">
        <f t="shared" si="119"/>
        <v/>
      </c>
      <c r="R2575" s="90" t="str">
        <f>IFERROR(N2575*'Emission Factors'!C$14+O2575*'Emission Factors'!C$21,"")</f>
        <v/>
      </c>
      <c r="S2575" s="90" t="str">
        <f>IFERROR(N2575*'Emission Factors'!C$15+O2575*'Emission Factors'!C$22,"")</f>
        <v/>
      </c>
      <c r="T2575" s="90" t="str">
        <f>IFERROR(N2575*'Emission Factors'!C$16+O2575*'Emission Factors'!C$23,"")</f>
        <v/>
      </c>
      <c r="U2575" s="28" t="str">
        <f>IFERROR(IF(K2575="Residential",N2575*'Emission Factors'!$C$17+O2575*'Emission Factors'!$C$24,N2575*'Emission Factors'!$C$18+O2575*'Emission Factors'!$C$25),"")</f>
        <v/>
      </c>
    </row>
    <row r="2576" spans="2:21" ht="15" customHeight="1" x14ac:dyDescent="0.35">
      <c r="B2576" s="92"/>
      <c r="C2576" s="86"/>
      <c r="D2576" s="62"/>
      <c r="E2576" s="86"/>
      <c r="F2576" s="86"/>
      <c r="G2576" s="86"/>
      <c r="H2576" s="87"/>
      <c r="I2576" s="88"/>
      <c r="J2576" s="64"/>
      <c r="K2576" s="64"/>
      <c r="L2576" s="79" t="str">
        <f>IF(E2576+F2576+G2576=0,"",E2576*'Emission Factors'!C$26+F2576*'Emission Factors'!C$28+G2576*'Emission Factors'!$C$30)</f>
        <v/>
      </c>
      <c r="M2576" s="79" t="str">
        <f>IF(E2576+F2576+G2576=0,"",E2576*'Emission Factors'!C$27+F2576*'Emission Factors'!C$29+G2576*'Emission Factors'!$C$31)</f>
        <v/>
      </c>
      <c r="N2576" s="79" t="str">
        <f t="shared" si="117"/>
        <v/>
      </c>
      <c r="O2576" s="79" t="str">
        <f t="shared" si="118"/>
        <v/>
      </c>
      <c r="P2576" s="79" t="str">
        <f>IFERROR(N2576*'Emission Factors'!C$13+O2576*'Emission Factors'!C$20,"")</f>
        <v/>
      </c>
      <c r="Q2576" s="89" t="str">
        <f t="shared" si="119"/>
        <v/>
      </c>
      <c r="R2576" s="90" t="str">
        <f>IFERROR(N2576*'Emission Factors'!C$14+O2576*'Emission Factors'!C$21,"")</f>
        <v/>
      </c>
      <c r="S2576" s="90" t="str">
        <f>IFERROR(N2576*'Emission Factors'!C$15+O2576*'Emission Factors'!C$22,"")</f>
        <v/>
      </c>
      <c r="T2576" s="90" t="str">
        <f>IFERROR(N2576*'Emission Factors'!C$16+O2576*'Emission Factors'!C$23,"")</f>
        <v/>
      </c>
      <c r="U2576" s="28" t="str">
        <f>IFERROR(IF(K2576="Residential",N2576*'Emission Factors'!$C$17+O2576*'Emission Factors'!$C$24,N2576*'Emission Factors'!$C$18+O2576*'Emission Factors'!$C$25),"")</f>
        <v/>
      </c>
    </row>
    <row r="2577" spans="1:21" ht="15" customHeight="1" x14ac:dyDescent="0.35">
      <c r="B2577" s="25"/>
      <c r="C2577" s="25"/>
      <c r="D2577" s="26" t="s">
        <v>37</v>
      </c>
      <c r="E2577" s="57">
        <f>SUM(E17:E2576)</f>
        <v>0</v>
      </c>
      <c r="F2577" s="57">
        <f>SUM(F17:F2576)</f>
        <v>0</v>
      </c>
      <c r="G2577" s="57">
        <f>SUM(G17:G2576)</f>
        <v>0</v>
      </c>
      <c r="H2577" s="43">
        <f t="shared" ref="H2577:I2577" si="120">SUM(H17:H2576)</f>
        <v>0</v>
      </c>
      <c r="I2577" s="43">
        <f t="shared" si="120"/>
        <v>0</v>
      </c>
      <c r="J2577" s="27" t="str">
        <f>IFERROR(AVERAGE(J17:J2576), " ")</f>
        <v xml:space="preserve"> </v>
      </c>
      <c r="K2577" s="27"/>
      <c r="L2577" s="57">
        <f t="shared" ref="L2577:T2577" si="121">SUM(L17:L2576)</f>
        <v>0</v>
      </c>
      <c r="M2577" s="57">
        <f t="shared" si="121"/>
        <v>0</v>
      </c>
      <c r="N2577" s="57">
        <f t="shared" si="121"/>
        <v>0</v>
      </c>
      <c r="O2577" s="57">
        <f t="shared" si="121"/>
        <v>0</v>
      </c>
      <c r="P2577" s="57">
        <f t="shared" si="121"/>
        <v>0</v>
      </c>
      <c r="Q2577" s="27">
        <f t="shared" si="121"/>
        <v>0</v>
      </c>
      <c r="R2577" s="27">
        <f t="shared" si="121"/>
        <v>0</v>
      </c>
      <c r="S2577" s="27">
        <f t="shared" si="121"/>
        <v>0</v>
      </c>
      <c r="T2577" s="27">
        <f t="shared" si="121"/>
        <v>0</v>
      </c>
      <c r="U2577" s="43">
        <f>SUM(U17:U2576)</f>
        <v>0</v>
      </c>
    </row>
    <row r="2578" spans="1:21" ht="15" customHeight="1" x14ac:dyDescent="0.35">
      <c r="B2578" s="29"/>
      <c r="C2578" s="29"/>
      <c r="D2578" s="29"/>
      <c r="E2578" s="29"/>
      <c r="F2578" s="29"/>
      <c r="G2578" s="29"/>
      <c r="H2578" s="44"/>
      <c r="I2578" s="29"/>
      <c r="J2578" s="29"/>
      <c r="K2578" s="29"/>
      <c r="L2578" s="29"/>
      <c r="M2578" s="29"/>
      <c r="N2578" s="29"/>
      <c r="O2578" s="29"/>
      <c r="P2578" s="29"/>
      <c r="Q2578" s="54"/>
      <c r="R2578" s="29"/>
      <c r="S2578" s="29"/>
      <c r="T2578" s="29"/>
    </row>
    <row r="2579" spans="1:21" ht="15" customHeight="1" x14ac:dyDescent="0.35">
      <c r="A2579" s="34"/>
      <c r="B2579" s="34"/>
      <c r="C2579" s="34"/>
      <c r="D2579" s="34"/>
      <c r="E2579" s="34"/>
      <c r="F2579" s="34"/>
      <c r="G2579" s="34"/>
      <c r="H2579" s="45"/>
      <c r="I2579" s="36"/>
      <c r="L2579" s="39"/>
      <c r="M2579" s="39"/>
      <c r="N2579" s="39"/>
      <c r="O2579" s="39"/>
    </row>
    <row r="2580" spans="1:21" ht="15" customHeight="1" x14ac:dyDescent="0.35">
      <c r="A2580" s="35"/>
      <c r="B2580" s="35"/>
      <c r="C2580" s="35"/>
      <c r="D2580" s="35"/>
      <c r="E2580" s="35"/>
      <c r="F2580" s="35"/>
      <c r="G2580" s="35"/>
      <c r="H2580" s="46"/>
      <c r="I2580" s="35"/>
    </row>
    <row r="2581" spans="1:21" ht="15" customHeight="1" x14ac:dyDescent="0.35">
      <c r="A2581" s="35"/>
      <c r="B2581" s="35"/>
      <c r="C2581" s="35"/>
      <c r="D2581" s="35"/>
      <c r="E2581" s="35"/>
      <c r="F2581" s="35"/>
      <c r="G2581" s="35"/>
      <c r="H2581" s="46"/>
      <c r="I2581" s="35"/>
    </row>
    <row r="2582" spans="1:21" ht="15" customHeight="1" x14ac:dyDescent="0.35">
      <c r="A2582" s="35"/>
      <c r="B2582" s="35"/>
      <c r="C2582" s="35"/>
      <c r="D2582" s="35"/>
      <c r="E2582" s="35"/>
      <c r="F2582" s="35"/>
      <c r="G2582" s="35"/>
      <c r="H2582" s="46"/>
      <c r="I2582" s="35"/>
    </row>
    <row r="2583" spans="1:21" ht="15" customHeight="1" x14ac:dyDescent="0.35">
      <c r="A2583" s="35"/>
      <c r="B2583" s="35"/>
      <c r="C2583" s="35"/>
      <c r="D2583" s="35"/>
      <c r="E2583" s="35"/>
      <c r="F2583" s="35"/>
      <c r="G2583" s="35"/>
      <c r="H2583" s="46"/>
      <c r="I2583" s="35"/>
    </row>
    <row r="2584" spans="1:21" ht="15" customHeight="1" x14ac:dyDescent="0.35">
      <c r="A2584" s="35"/>
      <c r="B2584" s="35"/>
      <c r="C2584" s="35"/>
      <c r="D2584" s="35"/>
      <c r="E2584" s="35"/>
      <c r="F2584" s="35"/>
      <c r="G2584" s="35"/>
      <c r="H2584" s="46"/>
      <c r="I2584" s="35"/>
    </row>
    <row r="2585" spans="1:21" ht="15" customHeight="1" x14ac:dyDescent="0.35">
      <c r="A2585" s="35"/>
      <c r="B2585" s="35"/>
      <c r="C2585" s="35"/>
      <c r="D2585" s="35"/>
      <c r="E2585" s="35"/>
      <c r="F2585" s="35"/>
      <c r="G2585" s="35"/>
      <c r="H2585" s="46"/>
      <c r="I2585" s="35"/>
    </row>
    <row r="2586" spans="1:21" ht="15" customHeight="1" x14ac:dyDescent="0.35">
      <c r="A2586" s="35"/>
      <c r="B2586" s="35"/>
      <c r="C2586" s="35"/>
      <c r="D2586" s="35"/>
      <c r="E2586" s="35"/>
      <c r="F2586" s="35"/>
      <c r="G2586" s="35"/>
      <c r="H2586" s="46"/>
      <c r="I2586" s="35"/>
    </row>
    <row r="2587" spans="1:21" ht="15" customHeight="1" x14ac:dyDescent="0.35">
      <c r="A2587" s="4"/>
      <c r="B2587" s="4"/>
      <c r="C2587" s="4"/>
      <c r="D2587" s="4"/>
      <c r="E2587" s="4"/>
      <c r="F2587" s="4"/>
      <c r="G2587" s="4"/>
      <c r="H2587" s="47"/>
      <c r="I2587" s="4"/>
    </row>
    <row r="2588" spans="1:21" ht="15" customHeight="1" x14ac:dyDescent="0.35">
      <c r="A2588" s="5"/>
      <c r="B2588" s="5"/>
      <c r="C2588" s="5"/>
      <c r="D2588" s="5"/>
      <c r="E2588" s="5"/>
      <c r="F2588" s="5"/>
      <c r="G2588" s="5"/>
      <c r="H2588" s="48"/>
      <c r="I2588" s="5"/>
    </row>
    <row r="2589" spans="1:21" ht="15" customHeight="1" x14ac:dyDescent="0.35">
      <c r="A2589" s="37"/>
      <c r="B2589" s="37"/>
      <c r="C2589" s="37"/>
      <c r="D2589" s="37"/>
      <c r="E2589" s="37"/>
      <c r="F2589" s="37"/>
      <c r="G2589" s="37"/>
      <c r="H2589" s="49"/>
      <c r="I2589" s="37"/>
    </row>
    <row r="2590" spans="1:21" ht="15" customHeight="1" x14ac:dyDescent="0.35">
      <c r="A2590" s="37"/>
      <c r="B2590" s="37"/>
      <c r="C2590" s="37"/>
      <c r="D2590" s="37"/>
      <c r="E2590" s="37"/>
      <c r="F2590" s="37"/>
      <c r="G2590" s="37"/>
      <c r="H2590" s="49"/>
      <c r="I2590" s="37"/>
    </row>
    <row r="2591" spans="1:21" ht="15" customHeight="1" x14ac:dyDescent="0.35">
      <c r="A2591" s="37"/>
      <c r="B2591" s="37"/>
      <c r="C2591" s="37"/>
      <c r="D2591" s="37"/>
      <c r="E2591" s="37"/>
      <c r="F2591" s="37"/>
      <c r="G2591" s="37"/>
      <c r="H2591" s="49"/>
      <c r="I2591" s="37"/>
    </row>
    <row r="2592" spans="1:21" ht="15" customHeight="1" x14ac:dyDescent="0.35">
      <c r="A2592" s="37"/>
      <c r="B2592" s="37"/>
      <c r="C2592" s="37"/>
      <c r="D2592" s="37"/>
      <c r="E2592" s="37"/>
      <c r="F2592" s="37"/>
      <c r="G2592" s="37"/>
      <c r="H2592" s="49"/>
      <c r="I2592" s="37"/>
    </row>
    <row r="2593" spans="1:9" ht="15" customHeight="1" x14ac:dyDescent="0.35">
      <c r="A2593" s="37"/>
      <c r="B2593" s="37"/>
      <c r="C2593" s="37"/>
      <c r="D2593" s="37"/>
      <c r="E2593" s="37"/>
      <c r="F2593" s="37"/>
      <c r="G2593" s="37"/>
      <c r="H2593" s="49"/>
      <c r="I2593" s="37"/>
    </row>
    <row r="2594" spans="1:9" ht="15" customHeight="1" x14ac:dyDescent="0.35">
      <c r="A2594" s="37"/>
      <c r="B2594" s="37"/>
      <c r="C2594" s="37"/>
      <c r="D2594" s="37"/>
      <c r="E2594" s="37"/>
      <c r="F2594" s="37"/>
      <c r="G2594" s="37"/>
      <c r="H2594" s="49"/>
      <c r="I2594" s="37"/>
    </row>
    <row r="2595" spans="1:9" ht="15" customHeight="1" x14ac:dyDescent="0.35">
      <c r="A2595" s="37"/>
      <c r="B2595" s="37"/>
      <c r="C2595" s="37"/>
      <c r="D2595" s="37"/>
      <c r="E2595" s="37"/>
      <c r="F2595" s="37"/>
      <c r="G2595" s="37"/>
      <c r="H2595" s="49"/>
      <c r="I2595" s="37"/>
    </row>
    <row r="2596" spans="1:9" ht="15" customHeight="1" x14ac:dyDescent="0.35">
      <c r="A2596" s="37"/>
      <c r="B2596" s="37"/>
      <c r="C2596" s="37"/>
      <c r="D2596" s="37"/>
      <c r="E2596" s="37"/>
      <c r="F2596" s="37"/>
      <c r="G2596" s="37"/>
      <c r="H2596" s="49"/>
      <c r="I2596" s="37"/>
    </row>
    <row r="2597" spans="1:9" ht="15" customHeight="1" x14ac:dyDescent="0.35">
      <c r="A2597" s="32"/>
      <c r="B2597" s="32"/>
      <c r="C2597" s="32"/>
      <c r="D2597" s="32"/>
      <c r="E2597" s="32"/>
      <c r="F2597" s="32"/>
      <c r="G2597" s="32"/>
      <c r="H2597" s="50"/>
      <c r="I2597" s="32"/>
    </row>
    <row r="2598" spans="1:9" ht="15" customHeight="1" x14ac:dyDescent="0.35">
      <c r="A2598" s="32"/>
      <c r="B2598" s="32"/>
      <c r="C2598" s="32"/>
      <c r="D2598" s="32"/>
      <c r="E2598" s="32"/>
      <c r="F2598" s="32"/>
      <c r="G2598" s="32"/>
      <c r="H2598" s="50"/>
      <c r="I2598" s="32"/>
    </row>
    <row r="2599" spans="1:9" ht="15" customHeight="1" x14ac:dyDescent="0.35">
      <c r="A2599" s="33"/>
      <c r="B2599" s="33"/>
      <c r="C2599" s="33"/>
      <c r="D2599" s="33"/>
      <c r="E2599" s="33"/>
      <c r="F2599" s="33"/>
      <c r="G2599" s="33"/>
      <c r="H2599" s="51"/>
      <c r="I2599" s="32"/>
    </row>
    <row r="2600" spans="1:9" ht="15" customHeight="1" x14ac:dyDescent="0.35">
      <c r="A2600" s="36"/>
      <c r="B2600" s="36"/>
      <c r="C2600" s="36"/>
      <c r="D2600" s="36"/>
      <c r="E2600" s="36"/>
      <c r="F2600" s="36"/>
      <c r="G2600" s="36"/>
      <c r="H2600" s="52"/>
      <c r="I2600" s="36"/>
    </row>
    <row r="2601" spans="1:9" ht="15" customHeight="1" x14ac:dyDescent="0.35">
      <c r="A2601" s="36"/>
      <c r="B2601" s="36"/>
      <c r="C2601" s="36"/>
      <c r="D2601" s="36"/>
      <c r="E2601" s="36"/>
      <c r="F2601" s="36"/>
      <c r="G2601" s="36"/>
      <c r="H2601" s="52"/>
      <c r="I2601" s="36"/>
    </row>
    <row r="2602" spans="1:9" ht="15" customHeight="1" x14ac:dyDescent="0.35">
      <c r="A2602" s="36"/>
      <c r="B2602" s="36"/>
      <c r="C2602" s="36"/>
      <c r="D2602" s="36"/>
      <c r="E2602" s="36"/>
      <c r="F2602" s="36"/>
      <c r="G2602" s="36"/>
      <c r="H2602" s="52"/>
      <c r="I2602" s="36"/>
    </row>
    <row r="2603" spans="1:9" ht="15" customHeight="1" x14ac:dyDescent="0.35"/>
    <row r="2604" spans="1:9" ht="15" customHeight="1" x14ac:dyDescent="0.35"/>
    <row r="2605" spans="1:9" ht="15" customHeight="1" x14ac:dyDescent="0.35"/>
    <row r="2606" spans="1:9" ht="15" customHeight="1" x14ac:dyDescent="0.35"/>
    <row r="2607" spans="1:9" ht="15" customHeight="1" x14ac:dyDescent="0.35"/>
    <row r="2608" spans="1:9" ht="15" customHeight="1" x14ac:dyDescent="0.35"/>
    <row r="2609" ht="15" customHeight="1" x14ac:dyDescent="0.35"/>
    <row r="2610" ht="15" customHeight="1" x14ac:dyDescent="0.35"/>
    <row r="2611" ht="15" customHeight="1" x14ac:dyDescent="0.35"/>
    <row r="2612" ht="15" customHeight="1" x14ac:dyDescent="0.35"/>
    <row r="2613" ht="15" customHeight="1" x14ac:dyDescent="0.35"/>
    <row r="2614" ht="15" customHeight="1" x14ac:dyDescent="0.35"/>
    <row r="2615" ht="15" customHeight="1" x14ac:dyDescent="0.35"/>
    <row r="2616" ht="15" customHeight="1" x14ac:dyDescent="0.35"/>
    <row r="2617" ht="15" customHeight="1" x14ac:dyDescent="0.35"/>
    <row r="2618" ht="15" customHeight="1" x14ac:dyDescent="0.35"/>
    <row r="2619" ht="15" customHeight="1" x14ac:dyDescent="0.35"/>
  </sheetData>
  <sheetProtection algorithmName="SHA-512" hashValue="aP8GXGnLIB0HWt2xEPs+5+ldMdUAV6+52DTAunkYxzG6Odteqd8nDPsOaFRZMonayRl/UjE4iM0L1xY04dh1Fw==" saltValue="fRErNis3Q8TgzEeFwHHclQ==" spinCount="100000" sheet="1" objects="1" scenarios="1"/>
  <hyperlinks>
    <hyperlink ref="B13:H13" r:id="rId1" display="A step-by-step user guide for this Benefits Calculator Tool is available here." xr:uid="{00000000-0004-0000-0200-000000000000}"/>
    <hyperlink ref="B13:E13" r:id="rId2" display="A step-by-step user guide for this Benefits Calculator Tool is available here." xr:uid="{00000000-0004-0000-0200-000001000000}"/>
    <hyperlink ref="B13" r:id="rId3" tooltip="Low-Income Weatherization Program User Guide PDF" xr:uid="{00000000-0004-0000-0200-000002000000}"/>
  </hyperlinks>
  <pageMargins left="0.7" right="0.7" top="0.75" bottom="0.75" header="0.3" footer="0.3"/>
  <pageSetup scale="33" fitToHeight="0" orientation="portrait" r:id="rId4"/>
  <headerFooter>
    <oddHeader xml:space="preserve">&amp;C
</oddHeader>
    <oddFooter>&amp;LFINAL - Version 2 July 15, 2020&amp;CPage &amp;P of &amp;N&amp;R&amp;A</oddFooter>
  </headerFooter>
  <drawing r:id="rId5"/>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'Emission Factors'!$B$47:$B$48</xm:f>
          </x14:formula1>
          <xm:sqref>K17:K2576</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2602"/>
  <sheetViews>
    <sheetView showGridLines="0" showWhiteSpace="0" zoomScaleNormal="100" workbookViewId="0">
      <selection activeCell="B11" sqref="B11"/>
    </sheetView>
  </sheetViews>
  <sheetFormatPr defaultColWidth="8.81640625" defaultRowHeight="14.5" x14ac:dyDescent="0.35"/>
  <cols>
    <col min="1" max="1" width="4.1796875" style="148" customWidth="1"/>
    <col min="2" max="2" width="12.1796875" style="148" customWidth="1"/>
    <col min="3" max="3" width="16.7265625" style="148" customWidth="1"/>
    <col min="4" max="4" width="13.26953125" style="148" customWidth="1"/>
    <col min="5" max="5" width="12" style="148" customWidth="1"/>
    <col min="6" max="6" width="13.453125" style="148" customWidth="1"/>
    <col min="7" max="7" width="15.453125" style="148" customWidth="1"/>
    <col min="8" max="8" width="15.81640625" style="148" customWidth="1"/>
    <col min="9" max="9" width="21.1796875" style="148" customWidth="1"/>
    <col min="10" max="10" width="21.453125" style="148" customWidth="1"/>
    <col min="11" max="11" width="22.453125" style="148" customWidth="1"/>
    <col min="12" max="12" width="18.453125" style="148" customWidth="1"/>
    <col min="13" max="13" width="17.453125" style="148" customWidth="1"/>
    <col min="14" max="14" width="14" style="148" customWidth="1"/>
    <col min="15" max="15" width="12" style="148" customWidth="1"/>
    <col min="16" max="16" width="12.453125" style="148" customWidth="1"/>
    <col min="17" max="17" width="12.7265625" style="148" customWidth="1"/>
    <col min="18" max="18" width="17.453125" style="148" customWidth="1"/>
    <col min="19" max="19" width="13.81640625" style="148" customWidth="1"/>
    <col min="20" max="21" width="13.7265625" style="148" customWidth="1"/>
    <col min="22" max="22" width="13.453125" style="148" customWidth="1"/>
    <col min="23" max="23" width="14.453125" style="148" customWidth="1"/>
    <col min="24" max="16384" width="8.81640625" style="148"/>
  </cols>
  <sheetData>
    <row r="1" spans="1:23" ht="20" x14ac:dyDescent="0.35">
      <c r="A1" s="40"/>
      <c r="B1" s="158" t="s">
        <v>0</v>
      </c>
      <c r="C1" s="158"/>
      <c r="D1" s="158"/>
      <c r="E1" s="158"/>
      <c r="F1" s="158"/>
      <c r="G1" s="158"/>
      <c r="H1" s="158"/>
      <c r="I1" s="158"/>
      <c r="J1" s="158"/>
      <c r="K1" s="158"/>
      <c r="L1" s="40"/>
      <c r="M1" s="40"/>
    </row>
    <row r="2" spans="1:23" x14ac:dyDescent="0.35">
      <c r="A2" s="71"/>
      <c r="B2" s="159"/>
      <c r="C2" s="159"/>
      <c r="D2" s="159"/>
      <c r="E2" s="159"/>
      <c r="F2" s="159"/>
      <c r="G2" s="159"/>
      <c r="H2" s="159"/>
      <c r="I2" s="159"/>
      <c r="J2" s="159"/>
      <c r="K2" s="159"/>
    </row>
    <row r="3" spans="1:23" ht="20" x14ac:dyDescent="0.35">
      <c r="A3" s="40"/>
      <c r="B3" s="158" t="s">
        <v>1</v>
      </c>
      <c r="C3" s="158"/>
      <c r="D3" s="158"/>
      <c r="E3" s="158"/>
      <c r="F3" s="158"/>
      <c r="G3" s="158"/>
      <c r="H3" s="158"/>
      <c r="I3" s="158"/>
      <c r="J3" s="158"/>
      <c r="K3" s="158"/>
      <c r="L3" s="40"/>
      <c r="M3" s="40"/>
    </row>
    <row r="4" spans="1:23" ht="20" x14ac:dyDescent="0.35">
      <c r="A4" s="41"/>
      <c r="B4" s="160" t="s">
        <v>35</v>
      </c>
      <c r="C4" s="160"/>
      <c r="D4" s="160"/>
      <c r="E4" s="160"/>
      <c r="F4" s="160"/>
      <c r="G4" s="160"/>
      <c r="H4" s="160"/>
      <c r="I4" s="160"/>
      <c r="J4" s="160"/>
      <c r="K4" s="160"/>
      <c r="L4" s="41"/>
      <c r="M4" s="41"/>
    </row>
    <row r="5" spans="1:23" x14ac:dyDescent="0.35">
      <c r="A5" s="71"/>
      <c r="B5" s="159"/>
      <c r="C5" s="159"/>
      <c r="D5" s="159"/>
      <c r="E5" s="159"/>
      <c r="F5" s="159"/>
      <c r="G5" s="159"/>
      <c r="H5" s="159"/>
      <c r="I5" s="159"/>
      <c r="J5" s="159"/>
      <c r="K5" s="159"/>
    </row>
    <row r="6" spans="1:23" ht="20" x14ac:dyDescent="0.35">
      <c r="A6" s="40"/>
      <c r="B6" s="158" t="s">
        <v>2</v>
      </c>
      <c r="C6" s="158"/>
      <c r="D6" s="158"/>
      <c r="E6" s="158"/>
      <c r="F6" s="158"/>
      <c r="G6" s="158"/>
      <c r="H6" s="158"/>
      <c r="I6" s="158"/>
      <c r="J6" s="158"/>
      <c r="K6" s="158"/>
      <c r="L6" s="40"/>
      <c r="M6" s="40"/>
    </row>
    <row r="7" spans="1:23" ht="20" x14ac:dyDescent="0.35">
      <c r="A7" s="40"/>
      <c r="B7" s="158"/>
      <c r="C7" s="158"/>
      <c r="D7" s="158"/>
      <c r="E7" s="158"/>
      <c r="F7" s="158"/>
      <c r="G7" s="158"/>
      <c r="H7" s="158"/>
      <c r="I7" s="158"/>
      <c r="J7" s="158"/>
      <c r="K7" s="158"/>
      <c r="L7" s="40"/>
      <c r="M7" s="40"/>
    </row>
    <row r="8" spans="1:23" ht="20" x14ac:dyDescent="0.35">
      <c r="A8" s="40"/>
      <c r="B8" s="220" t="s">
        <v>168</v>
      </c>
      <c r="C8" s="158"/>
      <c r="D8" s="158"/>
      <c r="E8" s="158"/>
      <c r="F8" s="158"/>
      <c r="G8" s="158"/>
      <c r="H8" s="158"/>
      <c r="I8" s="158"/>
      <c r="J8" s="158"/>
      <c r="K8" s="158"/>
      <c r="L8" s="40"/>
      <c r="M8" s="40"/>
    </row>
    <row r="9" spans="1:23" ht="20" x14ac:dyDescent="0.35">
      <c r="A9" s="40"/>
      <c r="B9" s="221" t="s">
        <v>169</v>
      </c>
      <c r="C9" s="158"/>
      <c r="D9" s="158"/>
      <c r="E9" s="158"/>
      <c r="F9" s="158"/>
      <c r="G9" s="158"/>
      <c r="H9" s="158"/>
      <c r="I9" s="158"/>
      <c r="J9" s="158"/>
      <c r="K9" s="158"/>
      <c r="L9" s="40"/>
      <c r="M9" s="40"/>
    </row>
    <row r="10" spans="1:23" x14ac:dyDescent="0.35">
      <c r="B10" s="159"/>
      <c r="C10" s="159"/>
      <c r="D10" s="159"/>
      <c r="E10" s="159"/>
      <c r="F10" s="161"/>
      <c r="G10" s="159"/>
      <c r="H10" s="159"/>
      <c r="I10" s="159"/>
      <c r="J10" s="159"/>
      <c r="K10" s="159"/>
    </row>
    <row r="11" spans="1:23" ht="15.5" x14ac:dyDescent="0.35">
      <c r="A11" s="10"/>
      <c r="B11" s="34" t="s">
        <v>79</v>
      </c>
      <c r="C11" s="34"/>
    </row>
    <row r="12" spans="1:23" ht="15.5" x14ac:dyDescent="0.35">
      <c r="A12" s="10"/>
      <c r="B12" s="179" t="s">
        <v>154</v>
      </c>
      <c r="C12" s="181"/>
      <c r="D12" s="182"/>
      <c r="E12" s="182"/>
      <c r="F12" s="182"/>
      <c r="G12" s="182"/>
      <c r="H12" s="182"/>
      <c r="I12" s="182"/>
      <c r="J12" s="30"/>
      <c r="K12" s="30"/>
      <c r="L12" s="30"/>
      <c r="M12" s="30"/>
    </row>
    <row r="13" spans="1:23" ht="18.5" x14ac:dyDescent="0.45">
      <c r="B13" s="180" t="s">
        <v>155</v>
      </c>
      <c r="C13" s="184"/>
      <c r="D13" s="184"/>
      <c r="E13" s="184"/>
      <c r="F13" s="184"/>
      <c r="G13" s="184"/>
      <c r="H13" s="184"/>
      <c r="I13" s="134"/>
      <c r="J13" s="30"/>
      <c r="K13" s="30"/>
      <c r="L13" s="30"/>
      <c r="M13" s="30"/>
    </row>
    <row r="14" spans="1:23" ht="18.5" x14ac:dyDescent="0.45">
      <c r="B14" s="205"/>
      <c r="C14" s="194"/>
      <c r="D14" s="194"/>
      <c r="E14" s="194"/>
      <c r="F14" s="194"/>
      <c r="G14" s="194"/>
      <c r="H14" s="194"/>
      <c r="I14" s="12"/>
      <c r="J14" s="30"/>
      <c r="K14" s="30"/>
      <c r="L14" s="30"/>
      <c r="M14" s="30"/>
    </row>
    <row r="15" spans="1:23" s="215" customFormat="1" ht="15.5" x14ac:dyDescent="0.35">
      <c r="B15" s="216" t="s">
        <v>162</v>
      </c>
      <c r="C15" s="216" t="s">
        <v>162</v>
      </c>
      <c r="D15" s="216" t="s">
        <v>162</v>
      </c>
      <c r="E15" s="216" t="s">
        <v>162</v>
      </c>
      <c r="F15" s="216" t="s">
        <v>162</v>
      </c>
      <c r="G15" s="216" t="s">
        <v>162</v>
      </c>
      <c r="H15" s="216" t="s">
        <v>163</v>
      </c>
      <c r="I15" s="216" t="s">
        <v>163</v>
      </c>
      <c r="J15" s="216" t="s">
        <v>163</v>
      </c>
      <c r="K15" s="216" t="s">
        <v>163</v>
      </c>
      <c r="L15" s="216" t="s">
        <v>162</v>
      </c>
      <c r="M15" s="216" t="s">
        <v>162</v>
      </c>
      <c r="N15" s="214" t="s">
        <v>164</v>
      </c>
      <c r="O15" s="214" t="s">
        <v>164</v>
      </c>
      <c r="P15" s="214" t="s">
        <v>164</v>
      </c>
      <c r="Q15" s="214" t="s">
        <v>164</v>
      </c>
      <c r="R15" s="214" t="s">
        <v>164</v>
      </c>
      <c r="S15" s="214" t="s">
        <v>164</v>
      </c>
      <c r="T15" s="214" t="s">
        <v>164</v>
      </c>
      <c r="U15" s="214" t="s">
        <v>164</v>
      </c>
      <c r="V15" s="214" t="s">
        <v>164</v>
      </c>
      <c r="W15" s="214" t="s">
        <v>164</v>
      </c>
    </row>
    <row r="16" spans="1:23" ht="58.5" customHeight="1" x14ac:dyDescent="0.35">
      <c r="A16" s="6"/>
      <c r="B16" s="65" t="s">
        <v>36</v>
      </c>
      <c r="C16" s="66" t="s">
        <v>52</v>
      </c>
      <c r="D16" s="65" t="s">
        <v>53</v>
      </c>
      <c r="E16" s="65" t="s">
        <v>54</v>
      </c>
      <c r="F16" s="67" t="s">
        <v>77</v>
      </c>
      <c r="G16" s="65" t="s">
        <v>55</v>
      </c>
      <c r="H16" s="68" t="s">
        <v>78</v>
      </c>
      <c r="I16" s="68" t="s">
        <v>56</v>
      </c>
      <c r="J16" s="68" t="s">
        <v>110</v>
      </c>
      <c r="K16" s="68" t="s">
        <v>111</v>
      </c>
      <c r="L16" s="68" t="s">
        <v>97</v>
      </c>
      <c r="M16" s="68" t="s">
        <v>73</v>
      </c>
      <c r="N16" s="23" t="s">
        <v>119</v>
      </c>
      <c r="O16" s="23" t="s">
        <v>118</v>
      </c>
      <c r="P16" s="23" t="s">
        <v>117</v>
      </c>
      <c r="Q16" s="23" t="s">
        <v>120</v>
      </c>
      <c r="R16" s="55" t="s">
        <v>95</v>
      </c>
      <c r="S16" s="23" t="s">
        <v>121</v>
      </c>
      <c r="T16" s="23" t="s">
        <v>122</v>
      </c>
      <c r="U16" s="23" t="s">
        <v>123</v>
      </c>
      <c r="V16" s="23" t="s">
        <v>124</v>
      </c>
      <c r="W16" s="23" t="s">
        <v>135</v>
      </c>
    </row>
    <row r="17" spans="2:23" x14ac:dyDescent="0.35">
      <c r="B17" s="92"/>
      <c r="C17" s="86"/>
      <c r="D17" s="91"/>
      <c r="E17" s="92"/>
      <c r="F17" s="92"/>
      <c r="G17" s="93"/>
      <c r="H17" s="93"/>
      <c r="I17" s="64"/>
      <c r="J17" s="64"/>
      <c r="K17" s="64"/>
      <c r="L17" s="64"/>
      <c r="M17" s="64"/>
      <c r="N17" s="79" t="str">
        <f>IF(SUM(H17+$I17)=0,"",$I17*$L17)</f>
        <v/>
      </c>
      <c r="O17" s="79">
        <f>IF(J17=0,0,J17*L17)</f>
        <v>0</v>
      </c>
      <c r="P17" s="79" t="str">
        <f ca="1">IF(H17=0,"",$H17*(SUMPRODUCT((1-'Emission Factors'!$C$35)^ROW(INDIRECT("1:" &amp; 'Emission Factors'!$C$39-1)))+1))</f>
        <v/>
      </c>
      <c r="Q17" s="79" t="str">
        <f ca="1">IFERROR((($N17+$P17)*'Emission Factors'!$C$13)+($O17*'Emission Factors'!$C$20),"")</f>
        <v/>
      </c>
      <c r="R17" s="56" t="str">
        <f ca="1">IFERROR(Q17/G17,"")</f>
        <v/>
      </c>
      <c r="S17" s="90" t="str">
        <f ca="1">IFERROR((($N17+$P17)*'Emission Factors'!$C$14)+($O17*'Emission Factors'!$C$21),"")</f>
        <v/>
      </c>
      <c r="T17" s="90" t="str">
        <f ca="1">IFERROR((($N17+$P17)*'Emission Factors'!$C$15)+($O17*'Emission Factors'!$C$22),"")</f>
        <v/>
      </c>
      <c r="U17" s="90" t="str">
        <f ca="1">IFERROR((($N17+$P17)*'Emission Factors'!$C$16)+($O17*'Emission Factors'!$C$23),"")</f>
        <v/>
      </c>
      <c r="V17" s="94" t="str">
        <f ca="1">IFERROR(IF(M17="Residential",($N17+P17)*'Emission Factors'!$C$17+(O17*'Emission Factors'!$C$24),($N17+P17)*'Emission Factors'!$C$18+(O17*'Emission Factors'!$C$25)),"")</f>
        <v/>
      </c>
      <c r="W17" s="79" t="str">
        <f>IF(K17=0,"",K17*L17)</f>
        <v/>
      </c>
    </row>
    <row r="18" spans="2:23" x14ac:dyDescent="0.35">
      <c r="B18" s="92"/>
      <c r="C18" s="86"/>
      <c r="D18" s="91"/>
      <c r="E18" s="92"/>
      <c r="F18" s="92"/>
      <c r="G18" s="93"/>
      <c r="H18" s="64"/>
      <c r="I18" s="64"/>
      <c r="J18" s="64"/>
      <c r="K18" s="64"/>
      <c r="L18" s="64"/>
      <c r="M18" s="64"/>
      <c r="N18" s="79" t="str">
        <f t="shared" ref="N18:N81" si="0">IF(SUM(H18+$I18)=0,"",$I18*$L18)</f>
        <v/>
      </c>
      <c r="O18" s="79">
        <f t="shared" ref="O18:O81" si="1">IF(J18=0,0,J18*L18)</f>
        <v>0</v>
      </c>
      <c r="P18" s="79" t="str">
        <f ca="1">IF(H18=0,"",$H18*(SUMPRODUCT((1-'Emission Factors'!$C$35)^ROW(INDIRECT("1:" &amp; 'Emission Factors'!$C$39-1)))+1))</f>
        <v/>
      </c>
      <c r="Q18" s="79" t="str">
        <f ca="1">IFERROR((($N18+$P18)*'Emission Factors'!$C$13)+($O18*'Emission Factors'!$C$20),"")</f>
        <v/>
      </c>
      <c r="R18" s="56" t="str">
        <f t="shared" ref="R18:R81" ca="1" si="2">IFERROR(Q18/G18,"")</f>
        <v/>
      </c>
      <c r="S18" s="90" t="str">
        <f ca="1">IFERROR((($N18+$P18)*'Emission Factors'!$C$14)+($O18*'Emission Factors'!$C$21),"")</f>
        <v/>
      </c>
      <c r="T18" s="90" t="str">
        <f ca="1">IFERROR((($N18+$P18)*'Emission Factors'!$C$15)+($O18*'Emission Factors'!$C$22),"")</f>
        <v/>
      </c>
      <c r="U18" s="90" t="str">
        <f ca="1">IFERROR((($N18+$P18)*'Emission Factors'!$C$16)+($O18*'Emission Factors'!$C$23),"")</f>
        <v/>
      </c>
      <c r="V18" s="94" t="str">
        <f ca="1">IFERROR(IF(M18="Residential",($N18+P18)*'Emission Factors'!$C$17+(O18*'Emission Factors'!$C$24),($N18+P18)*'Emission Factors'!$C$18+(O18*'Emission Factors'!$C$25)),"")</f>
        <v/>
      </c>
      <c r="W18" s="79" t="str">
        <f t="shared" ref="W18:W81" si="3">IF(K18=0,"",K18*L18)</f>
        <v/>
      </c>
    </row>
    <row r="19" spans="2:23" x14ac:dyDescent="0.35">
      <c r="B19" s="92"/>
      <c r="C19" s="86"/>
      <c r="D19" s="91"/>
      <c r="E19" s="92"/>
      <c r="F19" s="92"/>
      <c r="G19" s="93"/>
      <c r="H19" s="64"/>
      <c r="I19" s="64"/>
      <c r="J19" s="64"/>
      <c r="K19" s="64"/>
      <c r="L19" s="64"/>
      <c r="M19" s="64"/>
      <c r="N19" s="79" t="str">
        <f t="shared" si="0"/>
        <v/>
      </c>
      <c r="O19" s="79">
        <f t="shared" si="1"/>
        <v>0</v>
      </c>
      <c r="P19" s="79" t="str">
        <f ca="1">IF(H19=0,"",$H19*(SUMPRODUCT((1-'Emission Factors'!$C$35)^ROW(INDIRECT("1:" &amp; 'Emission Factors'!$C$39-1)))+1))</f>
        <v/>
      </c>
      <c r="Q19" s="79" t="str">
        <f ca="1">IFERROR((($N19+$P19)*'Emission Factors'!$C$13)+($O19*'Emission Factors'!$C$20),"")</f>
        <v/>
      </c>
      <c r="R19" s="56" t="str">
        <f t="shared" ca="1" si="2"/>
        <v/>
      </c>
      <c r="S19" s="90" t="str">
        <f ca="1">IFERROR((($N19+$P19)*'Emission Factors'!$C$14)+($O19*'Emission Factors'!$C$21),"")</f>
        <v/>
      </c>
      <c r="T19" s="90" t="str">
        <f ca="1">IFERROR((($N19+$P19)*'Emission Factors'!$C$15)+($O19*'Emission Factors'!$C$22),"")</f>
        <v/>
      </c>
      <c r="U19" s="90" t="str">
        <f ca="1">IFERROR((($N19+$P19)*'Emission Factors'!$C$16)+($O19*'Emission Factors'!$C$23),"")</f>
        <v/>
      </c>
      <c r="V19" s="94" t="str">
        <f ca="1">IFERROR(IF(M19="Residential",($N19+P19)*'Emission Factors'!$C$17+(O19*'Emission Factors'!$C$24),($N19+P19)*'Emission Factors'!$C$18+(O19*'Emission Factors'!$C$25)),"")</f>
        <v/>
      </c>
      <c r="W19" s="79" t="str">
        <f t="shared" si="3"/>
        <v/>
      </c>
    </row>
    <row r="20" spans="2:23" x14ac:dyDescent="0.35">
      <c r="B20" s="92"/>
      <c r="C20" s="86"/>
      <c r="D20" s="91"/>
      <c r="E20" s="92"/>
      <c r="F20" s="92"/>
      <c r="G20" s="93"/>
      <c r="H20" s="64"/>
      <c r="I20" s="64"/>
      <c r="J20" s="64"/>
      <c r="K20" s="64"/>
      <c r="L20" s="64"/>
      <c r="M20" s="64"/>
      <c r="N20" s="79" t="str">
        <f t="shared" si="0"/>
        <v/>
      </c>
      <c r="O20" s="79">
        <f t="shared" si="1"/>
        <v>0</v>
      </c>
      <c r="P20" s="79" t="str">
        <f ca="1">IF(H20=0,"",$H20*(SUMPRODUCT((1-'Emission Factors'!$C$35)^ROW(INDIRECT("1:" &amp; 'Emission Factors'!$C$39-1)))+1))</f>
        <v/>
      </c>
      <c r="Q20" s="79" t="str">
        <f ca="1">IFERROR((($N20+$P20)*'Emission Factors'!$C$13)+($O20*'Emission Factors'!$C$20),"")</f>
        <v/>
      </c>
      <c r="R20" s="56" t="str">
        <f t="shared" ca="1" si="2"/>
        <v/>
      </c>
      <c r="S20" s="90" t="str">
        <f ca="1">IFERROR((($N20+$P20)*'Emission Factors'!$C$14)+($O20*'Emission Factors'!$C$21),"")</f>
        <v/>
      </c>
      <c r="T20" s="90" t="str">
        <f ca="1">IFERROR((($N20+$P20)*'Emission Factors'!$C$15)+($O20*'Emission Factors'!$C$22),"")</f>
        <v/>
      </c>
      <c r="U20" s="90" t="str">
        <f ca="1">IFERROR((($N20+$P20)*'Emission Factors'!$C$16)+($O20*'Emission Factors'!$C$23),"")</f>
        <v/>
      </c>
      <c r="V20" s="94" t="str">
        <f ca="1">IFERROR(IF(M20="Residential",($N20+P20)*'Emission Factors'!$C$17+(O20*'Emission Factors'!$C$24),($N20+P20)*'Emission Factors'!$C$18+(O20*'Emission Factors'!$C$25)),"")</f>
        <v/>
      </c>
      <c r="W20" s="79" t="str">
        <f t="shared" si="3"/>
        <v/>
      </c>
    </row>
    <row r="21" spans="2:23" x14ac:dyDescent="0.35">
      <c r="B21" s="92"/>
      <c r="C21" s="86"/>
      <c r="D21" s="91"/>
      <c r="E21" s="92"/>
      <c r="F21" s="92"/>
      <c r="G21" s="93"/>
      <c r="H21" s="64"/>
      <c r="I21" s="64"/>
      <c r="J21" s="64"/>
      <c r="K21" s="64"/>
      <c r="L21" s="64"/>
      <c r="M21" s="64"/>
      <c r="N21" s="79" t="str">
        <f t="shared" si="0"/>
        <v/>
      </c>
      <c r="O21" s="79">
        <f t="shared" si="1"/>
        <v>0</v>
      </c>
      <c r="P21" s="79" t="str">
        <f ca="1">IF(H21=0,"",$H21*(SUMPRODUCT((1-'Emission Factors'!$C$35)^ROW(INDIRECT("1:" &amp; 'Emission Factors'!$C$39-1)))+1))</f>
        <v/>
      </c>
      <c r="Q21" s="79" t="str">
        <f ca="1">IFERROR((($N21+$P21)*'Emission Factors'!$C$13)+($O21*'Emission Factors'!$C$20),"")</f>
        <v/>
      </c>
      <c r="R21" s="56" t="str">
        <f t="shared" ca="1" si="2"/>
        <v/>
      </c>
      <c r="S21" s="90" t="str">
        <f ca="1">IFERROR((($N21+$P21)*'Emission Factors'!$C$14)+($O21*'Emission Factors'!$C$21),"")</f>
        <v/>
      </c>
      <c r="T21" s="90" t="str">
        <f ca="1">IFERROR((($N21+$P21)*'Emission Factors'!$C$15)+($O21*'Emission Factors'!$C$22),"")</f>
        <v/>
      </c>
      <c r="U21" s="90" t="str">
        <f ca="1">IFERROR((($N21+$P21)*'Emission Factors'!$C$16)+($O21*'Emission Factors'!$C$23),"")</f>
        <v/>
      </c>
      <c r="V21" s="94" t="str">
        <f ca="1">IFERROR(IF(M21="Residential",($N21+P21)*'Emission Factors'!$C$17+(O21*'Emission Factors'!$C$24),($N21+P21)*'Emission Factors'!$C$18+(O21*'Emission Factors'!$C$25)),"")</f>
        <v/>
      </c>
      <c r="W21" s="79" t="str">
        <f t="shared" si="3"/>
        <v/>
      </c>
    </row>
    <row r="22" spans="2:23" x14ac:dyDescent="0.35">
      <c r="B22" s="92"/>
      <c r="C22" s="86"/>
      <c r="D22" s="91"/>
      <c r="E22" s="92"/>
      <c r="F22" s="92"/>
      <c r="G22" s="93"/>
      <c r="H22" s="93"/>
      <c r="I22" s="64"/>
      <c r="J22" s="64"/>
      <c r="K22" s="64"/>
      <c r="L22" s="64"/>
      <c r="M22" s="64"/>
      <c r="N22" s="79" t="str">
        <f t="shared" si="0"/>
        <v/>
      </c>
      <c r="O22" s="79">
        <f t="shared" si="1"/>
        <v>0</v>
      </c>
      <c r="P22" s="79" t="str">
        <f ca="1">IF(H22=0,"",$H22*(SUMPRODUCT((1-'Emission Factors'!$C$35)^ROW(INDIRECT("1:" &amp; 'Emission Factors'!$C$39-1)))+1))</f>
        <v/>
      </c>
      <c r="Q22" s="79" t="str">
        <f ca="1">IFERROR((($N22+$P22)*'Emission Factors'!$C$13)+($O22*'Emission Factors'!$C$20),"")</f>
        <v/>
      </c>
      <c r="R22" s="56" t="str">
        <f t="shared" ca="1" si="2"/>
        <v/>
      </c>
      <c r="S22" s="90" t="str">
        <f ca="1">IFERROR((($N22+$P22)*'Emission Factors'!$C$14)+($O22*'Emission Factors'!$C$21),"")</f>
        <v/>
      </c>
      <c r="T22" s="90" t="str">
        <f ca="1">IFERROR((($N22+$P22)*'Emission Factors'!$C$15)+($O22*'Emission Factors'!$C$22),"")</f>
        <v/>
      </c>
      <c r="U22" s="90" t="str">
        <f ca="1">IFERROR((($N22+$P22)*'Emission Factors'!$C$16)+($O22*'Emission Factors'!$C$23),"")</f>
        <v/>
      </c>
      <c r="V22" s="94" t="str">
        <f ca="1">IFERROR(IF(M22="Residential",($N22+P22)*'Emission Factors'!$C$17+(O22*'Emission Factors'!$C$24),($N22+P22)*'Emission Factors'!$C$18+(O22*'Emission Factors'!$C$25)),"")</f>
        <v/>
      </c>
      <c r="W22" s="79" t="str">
        <f t="shared" si="3"/>
        <v/>
      </c>
    </row>
    <row r="23" spans="2:23" x14ac:dyDescent="0.35">
      <c r="B23" s="92"/>
      <c r="C23" s="86"/>
      <c r="D23" s="91"/>
      <c r="E23" s="92"/>
      <c r="F23" s="92"/>
      <c r="G23" s="93"/>
      <c r="H23" s="64"/>
      <c r="I23" s="64"/>
      <c r="J23" s="64"/>
      <c r="K23" s="64"/>
      <c r="L23" s="64"/>
      <c r="M23" s="64"/>
      <c r="N23" s="79" t="str">
        <f t="shared" si="0"/>
        <v/>
      </c>
      <c r="O23" s="79">
        <f t="shared" si="1"/>
        <v>0</v>
      </c>
      <c r="P23" s="79" t="str">
        <f ca="1">IF(H23=0,"",$H23*(SUMPRODUCT((1-'Emission Factors'!$C$35)^ROW(INDIRECT("1:" &amp; 'Emission Factors'!$C$39-1)))+1))</f>
        <v/>
      </c>
      <c r="Q23" s="79" t="str">
        <f ca="1">IFERROR((($N23+$P23)*'Emission Factors'!$C$13)+($O23*'Emission Factors'!$C$20),"")</f>
        <v/>
      </c>
      <c r="R23" s="56" t="str">
        <f t="shared" ca="1" si="2"/>
        <v/>
      </c>
      <c r="S23" s="90" t="str">
        <f ca="1">IFERROR((($N23+$P23)*'Emission Factors'!$C$14)+($O23*'Emission Factors'!$C$21),"")</f>
        <v/>
      </c>
      <c r="T23" s="90" t="str">
        <f ca="1">IFERROR((($N23+$P23)*'Emission Factors'!$C$15)+($O23*'Emission Factors'!$C$22),"")</f>
        <v/>
      </c>
      <c r="U23" s="90" t="str">
        <f ca="1">IFERROR((($N23+$P23)*'Emission Factors'!$C$16)+($O23*'Emission Factors'!$C$23),"")</f>
        <v/>
      </c>
      <c r="V23" s="94" t="str">
        <f ca="1">IFERROR(IF(M23="Residential",($N23+P23)*'Emission Factors'!$C$17+(O23*'Emission Factors'!$C$24),($N23+P23)*'Emission Factors'!$C$18+(O23*'Emission Factors'!$C$25)),"")</f>
        <v/>
      </c>
      <c r="W23" s="79" t="str">
        <f t="shared" si="3"/>
        <v/>
      </c>
    </row>
    <row r="24" spans="2:23" x14ac:dyDescent="0.35">
      <c r="B24" s="92"/>
      <c r="C24" s="86"/>
      <c r="D24" s="91"/>
      <c r="E24" s="92"/>
      <c r="F24" s="92"/>
      <c r="G24" s="93"/>
      <c r="H24" s="64"/>
      <c r="I24" s="64"/>
      <c r="J24" s="64"/>
      <c r="K24" s="64"/>
      <c r="L24" s="64"/>
      <c r="M24" s="64"/>
      <c r="N24" s="79" t="str">
        <f t="shared" si="0"/>
        <v/>
      </c>
      <c r="O24" s="79">
        <f t="shared" si="1"/>
        <v>0</v>
      </c>
      <c r="P24" s="79" t="str">
        <f ca="1">IF(H24=0,"",$H24*(SUMPRODUCT((1-'Emission Factors'!$C$35)^ROW(INDIRECT("1:" &amp; 'Emission Factors'!$C$39-1)))+1))</f>
        <v/>
      </c>
      <c r="Q24" s="79" t="str">
        <f ca="1">IFERROR((($N24+$P24)*'Emission Factors'!$C$13)+($O24*'Emission Factors'!$C$20),"")</f>
        <v/>
      </c>
      <c r="R24" s="56" t="str">
        <f t="shared" ca="1" si="2"/>
        <v/>
      </c>
      <c r="S24" s="90" t="str">
        <f ca="1">IFERROR((($N24+$P24)*'Emission Factors'!$C$14)+($O24*'Emission Factors'!$C$21),"")</f>
        <v/>
      </c>
      <c r="T24" s="90" t="str">
        <f ca="1">IFERROR((($N24+$P24)*'Emission Factors'!$C$15)+($O24*'Emission Factors'!$C$22),"")</f>
        <v/>
      </c>
      <c r="U24" s="90" t="str">
        <f ca="1">IFERROR((($N24+$P24)*'Emission Factors'!$C$16)+($O24*'Emission Factors'!$C$23),"")</f>
        <v/>
      </c>
      <c r="V24" s="94" t="str">
        <f ca="1">IFERROR(IF(M24="Residential",($N24+P24)*'Emission Factors'!$C$17+(O24*'Emission Factors'!$C$24),($N24+P24)*'Emission Factors'!$C$18+(O24*'Emission Factors'!$C$25)),"")</f>
        <v/>
      </c>
      <c r="W24" s="79" t="str">
        <f t="shared" si="3"/>
        <v/>
      </c>
    </row>
    <row r="25" spans="2:23" x14ac:dyDescent="0.35">
      <c r="B25" s="92"/>
      <c r="C25" s="86"/>
      <c r="D25" s="91"/>
      <c r="E25" s="92"/>
      <c r="F25" s="92"/>
      <c r="G25" s="93"/>
      <c r="H25" s="64"/>
      <c r="I25" s="64"/>
      <c r="J25" s="64"/>
      <c r="K25" s="64"/>
      <c r="L25" s="64"/>
      <c r="M25" s="64"/>
      <c r="N25" s="79" t="str">
        <f t="shared" si="0"/>
        <v/>
      </c>
      <c r="O25" s="79">
        <f t="shared" si="1"/>
        <v>0</v>
      </c>
      <c r="P25" s="79" t="str">
        <f ca="1">IF(H25=0,"",$H25*(SUMPRODUCT((1-'Emission Factors'!$C$35)^ROW(INDIRECT("1:" &amp; 'Emission Factors'!$C$39-1)))+1))</f>
        <v/>
      </c>
      <c r="Q25" s="79" t="str">
        <f ca="1">IFERROR((($N25+$P25)*'Emission Factors'!$C$13)+($O25*'Emission Factors'!$C$20),"")</f>
        <v/>
      </c>
      <c r="R25" s="56" t="str">
        <f t="shared" ca="1" si="2"/>
        <v/>
      </c>
      <c r="S25" s="90" t="str">
        <f ca="1">IFERROR((($N25+$P25)*'Emission Factors'!$C$14)+($O25*'Emission Factors'!$C$21),"")</f>
        <v/>
      </c>
      <c r="T25" s="90" t="str">
        <f ca="1">IFERROR((($N25+$P25)*'Emission Factors'!$C$15)+($O25*'Emission Factors'!$C$22),"")</f>
        <v/>
      </c>
      <c r="U25" s="90" t="str">
        <f ca="1">IFERROR((($N25+$P25)*'Emission Factors'!$C$16)+($O25*'Emission Factors'!$C$23),"")</f>
        <v/>
      </c>
      <c r="V25" s="94" t="str">
        <f ca="1">IFERROR(IF(M25="Residential",($N25+P25)*'Emission Factors'!$C$17+(O25*'Emission Factors'!$C$24),($N25+P25)*'Emission Factors'!$C$18+(O25*'Emission Factors'!$C$25)),"")</f>
        <v/>
      </c>
      <c r="W25" s="79" t="str">
        <f t="shared" si="3"/>
        <v/>
      </c>
    </row>
    <row r="26" spans="2:23" x14ac:dyDescent="0.35">
      <c r="B26" s="92"/>
      <c r="C26" s="86"/>
      <c r="D26" s="91"/>
      <c r="E26" s="92"/>
      <c r="F26" s="92"/>
      <c r="G26" s="93"/>
      <c r="H26" s="64"/>
      <c r="I26" s="64"/>
      <c r="J26" s="64"/>
      <c r="K26" s="64"/>
      <c r="L26" s="64"/>
      <c r="M26" s="64"/>
      <c r="N26" s="79" t="str">
        <f t="shared" si="0"/>
        <v/>
      </c>
      <c r="O26" s="79">
        <f t="shared" si="1"/>
        <v>0</v>
      </c>
      <c r="P26" s="79" t="str">
        <f ca="1">IF(H26=0,"",$H26*(SUMPRODUCT((1-'Emission Factors'!$C$35)^ROW(INDIRECT("1:" &amp; 'Emission Factors'!$C$39-1)))+1))</f>
        <v/>
      </c>
      <c r="Q26" s="79" t="str">
        <f ca="1">IFERROR((($N26+$P26)*'Emission Factors'!$C$13)+($O26*'Emission Factors'!$C$20),"")</f>
        <v/>
      </c>
      <c r="R26" s="56" t="str">
        <f t="shared" ca="1" si="2"/>
        <v/>
      </c>
      <c r="S26" s="90" t="str">
        <f ca="1">IFERROR((($N26+$P26)*'Emission Factors'!$C$14)+($O26*'Emission Factors'!$C$21),"")</f>
        <v/>
      </c>
      <c r="T26" s="90" t="str">
        <f ca="1">IFERROR((($N26+$P26)*'Emission Factors'!$C$15)+($O26*'Emission Factors'!$C$22),"")</f>
        <v/>
      </c>
      <c r="U26" s="90" t="str">
        <f ca="1">IFERROR((($N26+$P26)*'Emission Factors'!$C$16)+($O26*'Emission Factors'!$C$23),"")</f>
        <v/>
      </c>
      <c r="V26" s="94" t="str">
        <f ca="1">IFERROR(IF(M26="Residential",($N26+P26)*'Emission Factors'!$C$17+(O26*'Emission Factors'!$C$24),($N26+P26)*'Emission Factors'!$C$18+(O26*'Emission Factors'!$C$25)),"")</f>
        <v/>
      </c>
      <c r="W26" s="79" t="str">
        <f t="shared" si="3"/>
        <v/>
      </c>
    </row>
    <row r="27" spans="2:23" x14ac:dyDescent="0.35">
      <c r="B27" s="92"/>
      <c r="C27" s="86"/>
      <c r="D27" s="91"/>
      <c r="E27" s="92"/>
      <c r="F27" s="92"/>
      <c r="G27" s="93"/>
      <c r="H27" s="64"/>
      <c r="I27" s="64"/>
      <c r="J27" s="64"/>
      <c r="K27" s="64"/>
      <c r="L27" s="64"/>
      <c r="M27" s="64"/>
      <c r="N27" s="79" t="str">
        <f t="shared" si="0"/>
        <v/>
      </c>
      <c r="O27" s="79">
        <f t="shared" si="1"/>
        <v>0</v>
      </c>
      <c r="P27" s="79" t="str">
        <f ca="1">IF(H27=0,"",$H27*(SUMPRODUCT((1-'Emission Factors'!$C$35)^ROW(INDIRECT("1:" &amp; 'Emission Factors'!$C$39-1)))+1))</f>
        <v/>
      </c>
      <c r="Q27" s="79" t="str">
        <f ca="1">IFERROR((($N27+$P27)*'Emission Factors'!$C$13)+($O27*'Emission Factors'!$C$20),"")</f>
        <v/>
      </c>
      <c r="R27" s="56" t="str">
        <f t="shared" ca="1" si="2"/>
        <v/>
      </c>
      <c r="S27" s="90" t="str">
        <f ca="1">IFERROR((($N27+$P27)*'Emission Factors'!$C$14)+($O27*'Emission Factors'!$C$21),"")</f>
        <v/>
      </c>
      <c r="T27" s="90" t="str">
        <f ca="1">IFERROR((($N27+$P27)*'Emission Factors'!$C$15)+($O27*'Emission Factors'!$C$22),"")</f>
        <v/>
      </c>
      <c r="U27" s="90" t="str">
        <f ca="1">IFERROR((($N27+$P27)*'Emission Factors'!$C$16)+($O27*'Emission Factors'!$C$23),"")</f>
        <v/>
      </c>
      <c r="V27" s="94" t="str">
        <f ca="1">IFERROR(IF(M27="Residential",($N27+P27)*'Emission Factors'!$C$17+(O27*'Emission Factors'!$C$24),($N27+P27)*'Emission Factors'!$C$18+(O27*'Emission Factors'!$C$25)),"")</f>
        <v/>
      </c>
      <c r="W27" s="79" t="str">
        <f t="shared" si="3"/>
        <v/>
      </c>
    </row>
    <row r="28" spans="2:23" x14ac:dyDescent="0.35">
      <c r="B28" s="92"/>
      <c r="C28" s="86"/>
      <c r="D28" s="91"/>
      <c r="E28" s="92"/>
      <c r="F28" s="92"/>
      <c r="G28" s="93"/>
      <c r="H28" s="64"/>
      <c r="I28" s="64"/>
      <c r="J28" s="64"/>
      <c r="K28" s="64"/>
      <c r="L28" s="64"/>
      <c r="M28" s="64"/>
      <c r="N28" s="79" t="str">
        <f t="shared" si="0"/>
        <v/>
      </c>
      <c r="O28" s="79">
        <f t="shared" si="1"/>
        <v>0</v>
      </c>
      <c r="P28" s="79" t="str">
        <f ca="1">IF(H28=0,"",$H28*(SUMPRODUCT((1-'Emission Factors'!$C$35)^ROW(INDIRECT("1:" &amp; 'Emission Factors'!$C$39-1)))+1))</f>
        <v/>
      </c>
      <c r="Q28" s="79" t="str">
        <f ca="1">IFERROR((($N28+$P28)*'Emission Factors'!$C$13)+($O28*'Emission Factors'!$C$20),"")</f>
        <v/>
      </c>
      <c r="R28" s="56" t="str">
        <f t="shared" ca="1" si="2"/>
        <v/>
      </c>
      <c r="S28" s="90" t="str">
        <f ca="1">IFERROR((($N28+$P28)*'Emission Factors'!$C$14)+($O28*'Emission Factors'!$C$21),"")</f>
        <v/>
      </c>
      <c r="T28" s="90" t="str">
        <f ca="1">IFERROR((($N28+$P28)*'Emission Factors'!$C$15)+($O28*'Emission Factors'!$C$22),"")</f>
        <v/>
      </c>
      <c r="U28" s="90" t="str">
        <f ca="1">IFERROR((($N28+$P28)*'Emission Factors'!$C$16)+($O28*'Emission Factors'!$C$23),"")</f>
        <v/>
      </c>
      <c r="V28" s="94" t="str">
        <f ca="1">IFERROR(IF(M28="Residential",($N28+P28)*'Emission Factors'!$C$17+(O28*'Emission Factors'!$C$24),($N28+P28)*'Emission Factors'!$C$18+(O28*'Emission Factors'!$C$25)),"")</f>
        <v/>
      </c>
      <c r="W28" s="79" t="str">
        <f t="shared" si="3"/>
        <v/>
      </c>
    </row>
    <row r="29" spans="2:23" x14ac:dyDescent="0.35">
      <c r="B29" s="92"/>
      <c r="C29" s="86"/>
      <c r="D29" s="91"/>
      <c r="E29" s="92"/>
      <c r="F29" s="92"/>
      <c r="G29" s="93"/>
      <c r="H29" s="64"/>
      <c r="I29" s="64"/>
      <c r="J29" s="64"/>
      <c r="K29" s="64"/>
      <c r="L29" s="64"/>
      <c r="M29" s="64"/>
      <c r="N29" s="79" t="str">
        <f t="shared" si="0"/>
        <v/>
      </c>
      <c r="O29" s="79">
        <f t="shared" si="1"/>
        <v>0</v>
      </c>
      <c r="P29" s="79" t="str">
        <f ca="1">IF(H29=0,"",$H29*(SUMPRODUCT((1-'Emission Factors'!$C$35)^ROW(INDIRECT("1:" &amp; 'Emission Factors'!$C$39-1)))+1))</f>
        <v/>
      </c>
      <c r="Q29" s="79" t="str">
        <f ca="1">IFERROR((($N29+$P29)*'Emission Factors'!$C$13)+($O29*'Emission Factors'!$C$20),"")</f>
        <v/>
      </c>
      <c r="R29" s="56" t="str">
        <f t="shared" ca="1" si="2"/>
        <v/>
      </c>
      <c r="S29" s="90" t="str">
        <f ca="1">IFERROR((($N29+$P29)*'Emission Factors'!$C$14)+($O29*'Emission Factors'!$C$21),"")</f>
        <v/>
      </c>
      <c r="T29" s="90" t="str">
        <f ca="1">IFERROR((($N29+$P29)*'Emission Factors'!$C$15)+($O29*'Emission Factors'!$C$22),"")</f>
        <v/>
      </c>
      <c r="U29" s="90" t="str">
        <f ca="1">IFERROR((($N29+$P29)*'Emission Factors'!$C$16)+($O29*'Emission Factors'!$C$23),"")</f>
        <v/>
      </c>
      <c r="V29" s="94" t="str">
        <f ca="1">IFERROR(IF(M29="Residential",($N29+P29)*'Emission Factors'!$C$17+(O29*'Emission Factors'!$C$24),($N29+P29)*'Emission Factors'!$C$18+(O29*'Emission Factors'!$C$25)),"")</f>
        <v/>
      </c>
      <c r="W29" s="79" t="str">
        <f t="shared" si="3"/>
        <v/>
      </c>
    </row>
    <row r="30" spans="2:23" x14ac:dyDescent="0.35">
      <c r="B30" s="92"/>
      <c r="C30" s="86"/>
      <c r="D30" s="91"/>
      <c r="E30" s="92"/>
      <c r="F30" s="92"/>
      <c r="G30" s="93"/>
      <c r="H30" s="64"/>
      <c r="I30" s="64"/>
      <c r="J30" s="64"/>
      <c r="K30" s="64"/>
      <c r="L30" s="64"/>
      <c r="M30" s="64"/>
      <c r="N30" s="79" t="str">
        <f t="shared" si="0"/>
        <v/>
      </c>
      <c r="O30" s="79">
        <f t="shared" si="1"/>
        <v>0</v>
      </c>
      <c r="P30" s="79" t="str">
        <f ca="1">IF(H30=0,"",$H30*(SUMPRODUCT((1-'Emission Factors'!$C$35)^ROW(INDIRECT("1:" &amp; 'Emission Factors'!$C$39-1)))+1))</f>
        <v/>
      </c>
      <c r="Q30" s="79" t="str">
        <f ca="1">IFERROR((($N30+$P30)*'Emission Factors'!$C$13)+($O30*'Emission Factors'!$C$20),"")</f>
        <v/>
      </c>
      <c r="R30" s="56" t="str">
        <f t="shared" ca="1" si="2"/>
        <v/>
      </c>
      <c r="S30" s="90" t="str">
        <f ca="1">IFERROR((($N30+$P30)*'Emission Factors'!$C$14)+($O30*'Emission Factors'!$C$21),"")</f>
        <v/>
      </c>
      <c r="T30" s="90" t="str">
        <f ca="1">IFERROR((($N30+$P30)*'Emission Factors'!$C$15)+($O30*'Emission Factors'!$C$22),"")</f>
        <v/>
      </c>
      <c r="U30" s="90" t="str">
        <f ca="1">IFERROR((($N30+$P30)*'Emission Factors'!$C$16)+($O30*'Emission Factors'!$C$23),"")</f>
        <v/>
      </c>
      <c r="V30" s="94" t="str">
        <f ca="1">IFERROR(IF(M30="Residential",($N30+P30)*'Emission Factors'!$C$17+(O30*'Emission Factors'!$C$24),($N30+P30)*'Emission Factors'!$C$18+(O30*'Emission Factors'!$C$25)),"")</f>
        <v/>
      </c>
      <c r="W30" s="79" t="str">
        <f t="shared" si="3"/>
        <v/>
      </c>
    </row>
    <row r="31" spans="2:23" x14ac:dyDescent="0.35">
      <c r="B31" s="92"/>
      <c r="C31" s="86"/>
      <c r="D31" s="91"/>
      <c r="E31" s="92"/>
      <c r="F31" s="92"/>
      <c r="G31" s="93"/>
      <c r="H31" s="64"/>
      <c r="I31" s="64"/>
      <c r="J31" s="64"/>
      <c r="K31" s="64"/>
      <c r="L31" s="64"/>
      <c r="M31" s="64"/>
      <c r="N31" s="79" t="str">
        <f t="shared" si="0"/>
        <v/>
      </c>
      <c r="O31" s="79">
        <f t="shared" si="1"/>
        <v>0</v>
      </c>
      <c r="P31" s="79" t="str">
        <f ca="1">IF(H31=0,"",$H31*(SUMPRODUCT((1-'Emission Factors'!$C$35)^ROW(INDIRECT("1:" &amp; 'Emission Factors'!$C$39-1)))+1))</f>
        <v/>
      </c>
      <c r="Q31" s="79" t="str">
        <f ca="1">IFERROR((($N31+$P31)*'Emission Factors'!$C$13)+($O31*'Emission Factors'!$C$20),"")</f>
        <v/>
      </c>
      <c r="R31" s="56" t="str">
        <f t="shared" ca="1" si="2"/>
        <v/>
      </c>
      <c r="S31" s="90" t="str">
        <f ca="1">IFERROR((($N31+$P31)*'Emission Factors'!$C$14)+($O31*'Emission Factors'!$C$21),"")</f>
        <v/>
      </c>
      <c r="T31" s="90" t="str">
        <f ca="1">IFERROR((($N31+$P31)*'Emission Factors'!$C$15)+($O31*'Emission Factors'!$C$22),"")</f>
        <v/>
      </c>
      <c r="U31" s="90" t="str">
        <f ca="1">IFERROR((($N31+$P31)*'Emission Factors'!$C$16)+($O31*'Emission Factors'!$C$23),"")</f>
        <v/>
      </c>
      <c r="V31" s="94" t="str">
        <f ca="1">IFERROR(IF(M31="Residential",($N31+P31)*'Emission Factors'!$C$17+(O31*'Emission Factors'!$C$24),($N31+P31)*'Emission Factors'!$C$18+(O31*'Emission Factors'!$C$25)),"")</f>
        <v/>
      </c>
      <c r="W31" s="79" t="str">
        <f t="shared" si="3"/>
        <v/>
      </c>
    </row>
    <row r="32" spans="2:23" x14ac:dyDescent="0.35">
      <c r="B32" s="92"/>
      <c r="C32" s="86"/>
      <c r="D32" s="91"/>
      <c r="E32" s="92"/>
      <c r="F32" s="92"/>
      <c r="G32" s="93"/>
      <c r="H32" s="64"/>
      <c r="I32" s="64"/>
      <c r="J32" s="64"/>
      <c r="K32" s="64"/>
      <c r="L32" s="64"/>
      <c r="M32" s="64"/>
      <c r="N32" s="79" t="str">
        <f t="shared" si="0"/>
        <v/>
      </c>
      <c r="O32" s="79">
        <f t="shared" si="1"/>
        <v>0</v>
      </c>
      <c r="P32" s="79" t="str">
        <f ca="1">IF(H32=0,"",$H32*(SUMPRODUCT((1-'Emission Factors'!$C$35)^ROW(INDIRECT("1:" &amp; 'Emission Factors'!$C$39-1)))+1))</f>
        <v/>
      </c>
      <c r="Q32" s="79" t="str">
        <f ca="1">IFERROR((($N32+$P32)*'Emission Factors'!$C$13)+($O32*'Emission Factors'!$C$20),"")</f>
        <v/>
      </c>
      <c r="R32" s="56" t="str">
        <f t="shared" ca="1" si="2"/>
        <v/>
      </c>
      <c r="S32" s="90" t="str">
        <f ca="1">IFERROR((($N32+$P32)*'Emission Factors'!$C$14)+($O32*'Emission Factors'!$C$21),"")</f>
        <v/>
      </c>
      <c r="T32" s="90" t="str">
        <f ca="1">IFERROR((($N32+$P32)*'Emission Factors'!$C$15)+($O32*'Emission Factors'!$C$22),"")</f>
        <v/>
      </c>
      <c r="U32" s="90" t="str">
        <f ca="1">IFERROR((($N32+$P32)*'Emission Factors'!$C$16)+($O32*'Emission Factors'!$C$23),"")</f>
        <v/>
      </c>
      <c r="V32" s="94" t="str">
        <f ca="1">IFERROR(IF(M32="Residential",($N32+P32)*'Emission Factors'!$C$17+(O32*'Emission Factors'!$C$24),($N32+P32)*'Emission Factors'!$C$18+(O32*'Emission Factors'!$C$25)),"")</f>
        <v/>
      </c>
      <c r="W32" s="79" t="str">
        <f t="shared" si="3"/>
        <v/>
      </c>
    </row>
    <row r="33" spans="2:23" x14ac:dyDescent="0.35">
      <c r="B33" s="92"/>
      <c r="C33" s="86"/>
      <c r="D33" s="91"/>
      <c r="E33" s="92"/>
      <c r="F33" s="92"/>
      <c r="G33" s="93"/>
      <c r="H33" s="64"/>
      <c r="I33" s="64"/>
      <c r="J33" s="64"/>
      <c r="K33" s="64"/>
      <c r="L33" s="64"/>
      <c r="M33" s="64"/>
      <c r="N33" s="79" t="str">
        <f t="shared" si="0"/>
        <v/>
      </c>
      <c r="O33" s="79">
        <f t="shared" si="1"/>
        <v>0</v>
      </c>
      <c r="P33" s="79" t="str">
        <f ca="1">IF(H33=0,"",$H33*(SUMPRODUCT((1-'Emission Factors'!$C$35)^ROW(INDIRECT("1:" &amp; 'Emission Factors'!$C$39-1)))+1))</f>
        <v/>
      </c>
      <c r="Q33" s="79" t="str">
        <f ca="1">IFERROR((($N33+$P33)*'Emission Factors'!$C$13)+($O33*'Emission Factors'!$C$20),"")</f>
        <v/>
      </c>
      <c r="R33" s="56" t="str">
        <f t="shared" ca="1" si="2"/>
        <v/>
      </c>
      <c r="S33" s="90" t="str">
        <f ca="1">IFERROR((($N33+$P33)*'Emission Factors'!$C$14)+($O33*'Emission Factors'!$C$21),"")</f>
        <v/>
      </c>
      <c r="T33" s="90" t="str">
        <f ca="1">IFERROR((($N33+$P33)*'Emission Factors'!$C$15)+($O33*'Emission Factors'!$C$22),"")</f>
        <v/>
      </c>
      <c r="U33" s="90" t="str">
        <f ca="1">IFERROR((($N33+$P33)*'Emission Factors'!$C$16)+($O33*'Emission Factors'!$C$23),"")</f>
        <v/>
      </c>
      <c r="V33" s="94" t="str">
        <f ca="1">IFERROR(IF(M33="Residential",($N33+P33)*'Emission Factors'!$C$17+(O33*'Emission Factors'!$C$24),($N33+P33)*'Emission Factors'!$C$18+(O33*'Emission Factors'!$C$25)),"")</f>
        <v/>
      </c>
      <c r="W33" s="79" t="str">
        <f t="shared" si="3"/>
        <v/>
      </c>
    </row>
    <row r="34" spans="2:23" x14ac:dyDescent="0.35">
      <c r="B34" s="92"/>
      <c r="C34" s="86"/>
      <c r="D34" s="91"/>
      <c r="E34" s="92"/>
      <c r="F34" s="92"/>
      <c r="G34" s="93"/>
      <c r="H34" s="64"/>
      <c r="I34" s="64"/>
      <c r="J34" s="64"/>
      <c r="K34" s="64"/>
      <c r="L34" s="64"/>
      <c r="M34" s="64"/>
      <c r="N34" s="79" t="str">
        <f t="shared" si="0"/>
        <v/>
      </c>
      <c r="O34" s="79">
        <f t="shared" si="1"/>
        <v>0</v>
      </c>
      <c r="P34" s="79" t="str">
        <f ca="1">IF(H34=0,"",$H34*(SUMPRODUCT((1-'Emission Factors'!$C$35)^ROW(INDIRECT("1:" &amp; 'Emission Factors'!$C$39-1)))+1))</f>
        <v/>
      </c>
      <c r="Q34" s="79" t="str">
        <f ca="1">IFERROR((($N34+$P34)*'Emission Factors'!$C$13)+($O34*'Emission Factors'!$C$20),"")</f>
        <v/>
      </c>
      <c r="R34" s="56" t="str">
        <f t="shared" ca="1" si="2"/>
        <v/>
      </c>
      <c r="S34" s="90" t="str">
        <f ca="1">IFERROR((($N34+$P34)*'Emission Factors'!$C$14)+($O34*'Emission Factors'!$C$21),"")</f>
        <v/>
      </c>
      <c r="T34" s="90" t="str">
        <f ca="1">IFERROR((($N34+$P34)*'Emission Factors'!$C$15)+($O34*'Emission Factors'!$C$22),"")</f>
        <v/>
      </c>
      <c r="U34" s="90" t="str">
        <f ca="1">IFERROR((($N34+$P34)*'Emission Factors'!$C$16)+($O34*'Emission Factors'!$C$23),"")</f>
        <v/>
      </c>
      <c r="V34" s="94" t="str">
        <f ca="1">IFERROR(IF(M34="Residential",($N34+P34)*'Emission Factors'!$C$17+(O34*'Emission Factors'!$C$24),($N34+P34)*'Emission Factors'!$C$18+(O34*'Emission Factors'!$C$25)),"")</f>
        <v/>
      </c>
      <c r="W34" s="79" t="str">
        <f t="shared" si="3"/>
        <v/>
      </c>
    </row>
    <row r="35" spans="2:23" x14ac:dyDescent="0.35">
      <c r="B35" s="92"/>
      <c r="C35" s="86"/>
      <c r="D35" s="91"/>
      <c r="E35" s="92"/>
      <c r="F35" s="92"/>
      <c r="G35" s="93"/>
      <c r="H35" s="64"/>
      <c r="I35" s="64"/>
      <c r="J35" s="64"/>
      <c r="K35" s="64"/>
      <c r="L35" s="64"/>
      <c r="M35" s="64"/>
      <c r="N35" s="79" t="str">
        <f t="shared" si="0"/>
        <v/>
      </c>
      <c r="O35" s="79">
        <f t="shared" si="1"/>
        <v>0</v>
      </c>
      <c r="P35" s="79" t="str">
        <f ca="1">IF(H35=0,"",$H35*(SUMPRODUCT((1-'Emission Factors'!$C$35)^ROW(INDIRECT("1:" &amp; 'Emission Factors'!$C$39-1)))+1))</f>
        <v/>
      </c>
      <c r="Q35" s="79" t="str">
        <f ca="1">IFERROR((($N35+$P35)*'Emission Factors'!$C$13)+($O35*'Emission Factors'!$C$20),"")</f>
        <v/>
      </c>
      <c r="R35" s="56" t="str">
        <f t="shared" ca="1" si="2"/>
        <v/>
      </c>
      <c r="S35" s="90" t="str">
        <f ca="1">IFERROR((($N35+$P35)*'Emission Factors'!$C$14)+($O35*'Emission Factors'!$C$21),"")</f>
        <v/>
      </c>
      <c r="T35" s="90" t="str">
        <f ca="1">IFERROR((($N35+$P35)*'Emission Factors'!$C$15)+($O35*'Emission Factors'!$C$22),"")</f>
        <v/>
      </c>
      <c r="U35" s="90" t="str">
        <f ca="1">IFERROR((($N35+$P35)*'Emission Factors'!$C$16)+($O35*'Emission Factors'!$C$23),"")</f>
        <v/>
      </c>
      <c r="V35" s="94" t="str">
        <f ca="1">IFERROR(IF(M35="Residential",($N35+P35)*'Emission Factors'!$C$17+(O35*'Emission Factors'!$C$24),($N35+P35)*'Emission Factors'!$C$18+(O35*'Emission Factors'!$C$25)),"")</f>
        <v/>
      </c>
      <c r="W35" s="79" t="str">
        <f t="shared" si="3"/>
        <v/>
      </c>
    </row>
    <row r="36" spans="2:23" x14ac:dyDescent="0.35">
      <c r="B36" s="92"/>
      <c r="C36" s="86"/>
      <c r="D36" s="91"/>
      <c r="E36" s="92"/>
      <c r="F36" s="92"/>
      <c r="G36" s="93"/>
      <c r="H36" s="64"/>
      <c r="I36" s="64"/>
      <c r="J36" s="64"/>
      <c r="K36" s="64"/>
      <c r="L36" s="64"/>
      <c r="M36" s="64"/>
      <c r="N36" s="79" t="str">
        <f t="shared" si="0"/>
        <v/>
      </c>
      <c r="O36" s="79">
        <f t="shared" si="1"/>
        <v>0</v>
      </c>
      <c r="P36" s="79" t="str">
        <f ca="1">IF(H36=0,"",$H36*(SUMPRODUCT((1-'Emission Factors'!$C$35)^ROW(INDIRECT("1:" &amp; 'Emission Factors'!$C$39-1)))+1))</f>
        <v/>
      </c>
      <c r="Q36" s="79" t="str">
        <f ca="1">IFERROR((($N36+$P36)*'Emission Factors'!$C$13)+($O36*'Emission Factors'!$C$20),"")</f>
        <v/>
      </c>
      <c r="R36" s="56" t="str">
        <f t="shared" ca="1" si="2"/>
        <v/>
      </c>
      <c r="S36" s="90" t="str">
        <f ca="1">IFERROR((($N36+$P36)*'Emission Factors'!$C$14)+($O36*'Emission Factors'!$C$21),"")</f>
        <v/>
      </c>
      <c r="T36" s="90" t="str">
        <f ca="1">IFERROR((($N36+$P36)*'Emission Factors'!$C$15)+($O36*'Emission Factors'!$C$22),"")</f>
        <v/>
      </c>
      <c r="U36" s="90" t="str">
        <f ca="1">IFERROR((($N36+$P36)*'Emission Factors'!$C$16)+($O36*'Emission Factors'!$C$23),"")</f>
        <v/>
      </c>
      <c r="V36" s="94" t="str">
        <f ca="1">IFERROR(IF(M36="Residential",($N36+P36)*'Emission Factors'!$C$17+(O36*'Emission Factors'!$C$24),($N36+P36)*'Emission Factors'!$C$18+(O36*'Emission Factors'!$C$25)),"")</f>
        <v/>
      </c>
      <c r="W36" s="79" t="str">
        <f t="shared" si="3"/>
        <v/>
      </c>
    </row>
    <row r="37" spans="2:23" x14ac:dyDescent="0.35">
      <c r="B37" s="92"/>
      <c r="C37" s="86"/>
      <c r="D37" s="91"/>
      <c r="E37" s="92"/>
      <c r="F37" s="92"/>
      <c r="G37" s="93"/>
      <c r="H37" s="64"/>
      <c r="I37" s="64"/>
      <c r="J37" s="64"/>
      <c r="K37" s="64"/>
      <c r="L37" s="64"/>
      <c r="M37" s="64"/>
      <c r="N37" s="79" t="str">
        <f t="shared" si="0"/>
        <v/>
      </c>
      <c r="O37" s="79">
        <f t="shared" si="1"/>
        <v>0</v>
      </c>
      <c r="P37" s="79" t="str">
        <f ca="1">IF(H37=0,"",$H37*(SUMPRODUCT((1-'Emission Factors'!$C$35)^ROW(INDIRECT("1:" &amp; 'Emission Factors'!$C$39-1)))+1))</f>
        <v/>
      </c>
      <c r="Q37" s="79" t="str">
        <f ca="1">IFERROR((($N37+$P37)*'Emission Factors'!$C$13)+($O37*'Emission Factors'!$C$20),"")</f>
        <v/>
      </c>
      <c r="R37" s="56" t="str">
        <f t="shared" ca="1" si="2"/>
        <v/>
      </c>
      <c r="S37" s="90" t="str">
        <f ca="1">IFERROR((($N37+$P37)*'Emission Factors'!$C$14)+($O37*'Emission Factors'!$C$21),"")</f>
        <v/>
      </c>
      <c r="T37" s="90" t="str">
        <f ca="1">IFERROR((($N37+$P37)*'Emission Factors'!$C$15)+($O37*'Emission Factors'!$C$22),"")</f>
        <v/>
      </c>
      <c r="U37" s="90" t="str">
        <f ca="1">IFERROR((($N37+$P37)*'Emission Factors'!$C$16)+($O37*'Emission Factors'!$C$23),"")</f>
        <v/>
      </c>
      <c r="V37" s="94" t="str">
        <f ca="1">IFERROR(IF(M37="Residential",($N37+P37)*'Emission Factors'!$C$17+(O37*'Emission Factors'!$C$24),($N37+P37)*'Emission Factors'!$C$18+(O37*'Emission Factors'!$C$25)),"")</f>
        <v/>
      </c>
      <c r="W37" s="79" t="str">
        <f t="shared" si="3"/>
        <v/>
      </c>
    </row>
    <row r="38" spans="2:23" x14ac:dyDescent="0.35">
      <c r="B38" s="92"/>
      <c r="C38" s="86"/>
      <c r="D38" s="91"/>
      <c r="E38" s="92"/>
      <c r="F38" s="92"/>
      <c r="G38" s="93"/>
      <c r="H38" s="64"/>
      <c r="I38" s="64"/>
      <c r="J38" s="64"/>
      <c r="K38" s="64"/>
      <c r="L38" s="64"/>
      <c r="M38" s="64"/>
      <c r="N38" s="79" t="str">
        <f t="shared" si="0"/>
        <v/>
      </c>
      <c r="O38" s="79">
        <f t="shared" si="1"/>
        <v>0</v>
      </c>
      <c r="P38" s="79" t="str">
        <f ca="1">IF(H38=0,"",$H38*(SUMPRODUCT((1-'Emission Factors'!$C$35)^ROW(INDIRECT("1:" &amp; 'Emission Factors'!$C$39-1)))+1))</f>
        <v/>
      </c>
      <c r="Q38" s="79" t="str">
        <f ca="1">IFERROR((($N38+$P38)*'Emission Factors'!$C$13)+($O38*'Emission Factors'!$C$20),"")</f>
        <v/>
      </c>
      <c r="R38" s="56" t="str">
        <f t="shared" ca="1" si="2"/>
        <v/>
      </c>
      <c r="S38" s="90" t="str">
        <f ca="1">IFERROR((($N38+$P38)*'Emission Factors'!$C$14)+($O38*'Emission Factors'!$C$21),"")</f>
        <v/>
      </c>
      <c r="T38" s="90" t="str">
        <f ca="1">IFERROR((($N38+$P38)*'Emission Factors'!$C$15)+($O38*'Emission Factors'!$C$22),"")</f>
        <v/>
      </c>
      <c r="U38" s="90" t="str">
        <f ca="1">IFERROR((($N38+$P38)*'Emission Factors'!$C$16)+($O38*'Emission Factors'!$C$23),"")</f>
        <v/>
      </c>
      <c r="V38" s="94" t="str">
        <f ca="1">IFERROR(IF(M38="Residential",($N38+P38)*'Emission Factors'!$C$17+(O38*'Emission Factors'!$C$24),($N38+P38)*'Emission Factors'!$C$18+(O38*'Emission Factors'!$C$25)),"")</f>
        <v/>
      </c>
      <c r="W38" s="79" t="str">
        <f t="shared" si="3"/>
        <v/>
      </c>
    </row>
    <row r="39" spans="2:23" x14ac:dyDescent="0.35">
      <c r="B39" s="92"/>
      <c r="C39" s="86"/>
      <c r="D39" s="91"/>
      <c r="E39" s="92"/>
      <c r="F39" s="92"/>
      <c r="G39" s="93"/>
      <c r="H39" s="64"/>
      <c r="I39" s="64"/>
      <c r="J39" s="64"/>
      <c r="K39" s="64"/>
      <c r="L39" s="64"/>
      <c r="M39" s="64"/>
      <c r="N39" s="79" t="str">
        <f t="shared" si="0"/>
        <v/>
      </c>
      <c r="O39" s="79">
        <f t="shared" si="1"/>
        <v>0</v>
      </c>
      <c r="P39" s="79" t="str">
        <f ca="1">IF(H39=0,"",$H39*(SUMPRODUCT((1-'Emission Factors'!$C$35)^ROW(INDIRECT("1:" &amp; 'Emission Factors'!$C$39-1)))+1))</f>
        <v/>
      </c>
      <c r="Q39" s="79" t="str">
        <f ca="1">IFERROR((($N39+$P39)*'Emission Factors'!$C$13)+($O39*'Emission Factors'!$C$20),"")</f>
        <v/>
      </c>
      <c r="R39" s="56" t="str">
        <f t="shared" ca="1" si="2"/>
        <v/>
      </c>
      <c r="S39" s="90" t="str">
        <f ca="1">IFERROR((($N39+$P39)*'Emission Factors'!$C$14)+($O39*'Emission Factors'!$C$21),"")</f>
        <v/>
      </c>
      <c r="T39" s="90" t="str">
        <f ca="1">IFERROR((($N39+$P39)*'Emission Factors'!$C$15)+($O39*'Emission Factors'!$C$22),"")</f>
        <v/>
      </c>
      <c r="U39" s="90" t="str">
        <f ca="1">IFERROR((($N39+$P39)*'Emission Factors'!$C$16)+($O39*'Emission Factors'!$C$23),"")</f>
        <v/>
      </c>
      <c r="V39" s="94" t="str">
        <f ca="1">IFERROR(IF(M39="Residential",($N39+P39)*'Emission Factors'!$C$17+(O39*'Emission Factors'!$C$24),($N39+P39)*'Emission Factors'!$C$18+(O39*'Emission Factors'!$C$25)),"")</f>
        <v/>
      </c>
      <c r="W39" s="79" t="str">
        <f t="shared" si="3"/>
        <v/>
      </c>
    </row>
    <row r="40" spans="2:23" x14ac:dyDescent="0.35">
      <c r="B40" s="92"/>
      <c r="C40" s="86"/>
      <c r="D40" s="91"/>
      <c r="E40" s="92"/>
      <c r="F40" s="92"/>
      <c r="G40" s="93"/>
      <c r="H40" s="64"/>
      <c r="I40" s="64"/>
      <c r="J40" s="64"/>
      <c r="K40" s="64"/>
      <c r="L40" s="64"/>
      <c r="M40" s="64"/>
      <c r="N40" s="79" t="str">
        <f t="shared" si="0"/>
        <v/>
      </c>
      <c r="O40" s="79">
        <f t="shared" si="1"/>
        <v>0</v>
      </c>
      <c r="P40" s="79" t="str">
        <f ca="1">IF(H40=0,"",$H40*(SUMPRODUCT((1-'Emission Factors'!$C$35)^ROW(INDIRECT("1:" &amp; 'Emission Factors'!$C$39-1)))+1))</f>
        <v/>
      </c>
      <c r="Q40" s="79" t="str">
        <f ca="1">IFERROR((($N40+$P40)*'Emission Factors'!$C$13)+($O40*'Emission Factors'!$C$20),"")</f>
        <v/>
      </c>
      <c r="R40" s="56" t="str">
        <f t="shared" ca="1" si="2"/>
        <v/>
      </c>
      <c r="S40" s="90" t="str">
        <f ca="1">IFERROR((($N40+$P40)*'Emission Factors'!$C$14)+($O40*'Emission Factors'!$C$21),"")</f>
        <v/>
      </c>
      <c r="T40" s="90" t="str">
        <f ca="1">IFERROR((($N40+$P40)*'Emission Factors'!$C$15)+($O40*'Emission Factors'!$C$22),"")</f>
        <v/>
      </c>
      <c r="U40" s="90" t="str">
        <f ca="1">IFERROR((($N40+$P40)*'Emission Factors'!$C$16)+($O40*'Emission Factors'!$C$23),"")</f>
        <v/>
      </c>
      <c r="V40" s="94" t="str">
        <f ca="1">IFERROR(IF(M40="Residential",($N40+P40)*'Emission Factors'!$C$17+(O40*'Emission Factors'!$C$24),($N40+P40)*'Emission Factors'!$C$18+(O40*'Emission Factors'!$C$25)),"")</f>
        <v/>
      </c>
      <c r="W40" s="79" t="str">
        <f t="shared" si="3"/>
        <v/>
      </c>
    </row>
    <row r="41" spans="2:23" x14ac:dyDescent="0.35">
      <c r="B41" s="92"/>
      <c r="C41" s="86"/>
      <c r="D41" s="91"/>
      <c r="E41" s="92"/>
      <c r="F41" s="92"/>
      <c r="G41" s="93"/>
      <c r="H41" s="64"/>
      <c r="I41" s="64"/>
      <c r="J41" s="64"/>
      <c r="K41" s="64"/>
      <c r="L41" s="64"/>
      <c r="M41" s="64"/>
      <c r="N41" s="79" t="str">
        <f t="shared" si="0"/>
        <v/>
      </c>
      <c r="O41" s="79">
        <f t="shared" si="1"/>
        <v>0</v>
      </c>
      <c r="P41" s="79" t="str">
        <f ca="1">IF(H41=0,"",$H41*(SUMPRODUCT((1-'Emission Factors'!$C$35)^ROW(INDIRECT("1:" &amp; 'Emission Factors'!$C$39-1)))+1))</f>
        <v/>
      </c>
      <c r="Q41" s="79" t="str">
        <f ca="1">IFERROR((($N41+$P41)*'Emission Factors'!$C$13)+($O41*'Emission Factors'!$C$20),"")</f>
        <v/>
      </c>
      <c r="R41" s="56" t="str">
        <f t="shared" ca="1" si="2"/>
        <v/>
      </c>
      <c r="S41" s="90" t="str">
        <f ca="1">IFERROR((($N41+$P41)*'Emission Factors'!$C$14)+($O41*'Emission Factors'!$C$21),"")</f>
        <v/>
      </c>
      <c r="T41" s="90" t="str">
        <f ca="1">IFERROR((($N41+$P41)*'Emission Factors'!$C$15)+($O41*'Emission Factors'!$C$22),"")</f>
        <v/>
      </c>
      <c r="U41" s="90" t="str">
        <f ca="1">IFERROR((($N41+$P41)*'Emission Factors'!$C$16)+($O41*'Emission Factors'!$C$23),"")</f>
        <v/>
      </c>
      <c r="V41" s="94" t="str">
        <f ca="1">IFERROR(IF(M41="Residential",($N41+P41)*'Emission Factors'!$C$17+(O41*'Emission Factors'!$C$24),($N41+P41)*'Emission Factors'!$C$18+(O41*'Emission Factors'!$C$25)),"")</f>
        <v/>
      </c>
      <c r="W41" s="79" t="str">
        <f t="shared" si="3"/>
        <v/>
      </c>
    </row>
    <row r="42" spans="2:23" x14ac:dyDescent="0.35">
      <c r="B42" s="92"/>
      <c r="C42" s="86"/>
      <c r="D42" s="91"/>
      <c r="E42" s="92"/>
      <c r="F42" s="92"/>
      <c r="G42" s="93"/>
      <c r="H42" s="64"/>
      <c r="I42" s="64"/>
      <c r="J42" s="64"/>
      <c r="K42" s="64"/>
      <c r="L42" s="64"/>
      <c r="M42" s="64"/>
      <c r="N42" s="79" t="str">
        <f t="shared" si="0"/>
        <v/>
      </c>
      <c r="O42" s="79">
        <f t="shared" si="1"/>
        <v>0</v>
      </c>
      <c r="P42" s="79" t="str">
        <f ca="1">IF(H42=0,"",$H42*(SUMPRODUCT((1-'Emission Factors'!$C$35)^ROW(INDIRECT("1:" &amp; 'Emission Factors'!$C$39-1)))+1))</f>
        <v/>
      </c>
      <c r="Q42" s="79" t="str">
        <f ca="1">IFERROR((($N42+$P42)*'Emission Factors'!$C$13)+($O42*'Emission Factors'!$C$20),"")</f>
        <v/>
      </c>
      <c r="R42" s="56" t="str">
        <f t="shared" ca="1" si="2"/>
        <v/>
      </c>
      <c r="S42" s="90" t="str">
        <f ca="1">IFERROR((($N42+$P42)*'Emission Factors'!$C$14)+($O42*'Emission Factors'!$C$21),"")</f>
        <v/>
      </c>
      <c r="T42" s="90" t="str">
        <f ca="1">IFERROR((($N42+$P42)*'Emission Factors'!$C$15)+($O42*'Emission Factors'!$C$22),"")</f>
        <v/>
      </c>
      <c r="U42" s="90" t="str">
        <f ca="1">IFERROR((($N42+$P42)*'Emission Factors'!$C$16)+($O42*'Emission Factors'!$C$23),"")</f>
        <v/>
      </c>
      <c r="V42" s="94" t="str">
        <f ca="1">IFERROR(IF(M42="Residential",($N42+P42)*'Emission Factors'!$C$17+(O42*'Emission Factors'!$C$24),($N42+P42)*'Emission Factors'!$C$18+(O42*'Emission Factors'!$C$25)),"")</f>
        <v/>
      </c>
      <c r="W42" s="79" t="str">
        <f t="shared" si="3"/>
        <v/>
      </c>
    </row>
    <row r="43" spans="2:23" x14ac:dyDescent="0.35">
      <c r="B43" s="92"/>
      <c r="C43" s="86"/>
      <c r="D43" s="91"/>
      <c r="E43" s="92"/>
      <c r="F43" s="92"/>
      <c r="G43" s="93"/>
      <c r="H43" s="64"/>
      <c r="I43" s="64"/>
      <c r="J43" s="64"/>
      <c r="K43" s="64"/>
      <c r="L43" s="64"/>
      <c r="M43" s="64"/>
      <c r="N43" s="79" t="str">
        <f t="shared" si="0"/>
        <v/>
      </c>
      <c r="O43" s="79">
        <f t="shared" si="1"/>
        <v>0</v>
      </c>
      <c r="P43" s="79" t="str">
        <f ca="1">IF(H43=0,"",$H43*(SUMPRODUCT((1-'Emission Factors'!$C$35)^ROW(INDIRECT("1:" &amp; 'Emission Factors'!$C$39-1)))+1))</f>
        <v/>
      </c>
      <c r="Q43" s="79" t="str">
        <f ca="1">IFERROR((($N43+$P43)*'Emission Factors'!$C$13)+($O43*'Emission Factors'!$C$20),"")</f>
        <v/>
      </c>
      <c r="R43" s="56" t="str">
        <f t="shared" ca="1" si="2"/>
        <v/>
      </c>
      <c r="S43" s="90" t="str">
        <f ca="1">IFERROR((($N43+$P43)*'Emission Factors'!$C$14)+($O43*'Emission Factors'!$C$21),"")</f>
        <v/>
      </c>
      <c r="T43" s="90" t="str">
        <f ca="1">IFERROR((($N43+$P43)*'Emission Factors'!$C$15)+($O43*'Emission Factors'!$C$22),"")</f>
        <v/>
      </c>
      <c r="U43" s="90" t="str">
        <f ca="1">IFERROR((($N43+$P43)*'Emission Factors'!$C$16)+($O43*'Emission Factors'!$C$23),"")</f>
        <v/>
      </c>
      <c r="V43" s="94" t="str">
        <f ca="1">IFERROR(IF(M43="Residential",($N43+P43)*'Emission Factors'!$C$17+(O43*'Emission Factors'!$C$24),($N43+P43)*'Emission Factors'!$C$18+(O43*'Emission Factors'!$C$25)),"")</f>
        <v/>
      </c>
      <c r="W43" s="79" t="str">
        <f t="shared" si="3"/>
        <v/>
      </c>
    </row>
    <row r="44" spans="2:23" x14ac:dyDescent="0.35">
      <c r="B44" s="92"/>
      <c r="C44" s="86"/>
      <c r="D44" s="91"/>
      <c r="E44" s="92"/>
      <c r="F44" s="92"/>
      <c r="G44" s="93"/>
      <c r="H44" s="64"/>
      <c r="I44" s="64"/>
      <c r="J44" s="64"/>
      <c r="K44" s="64"/>
      <c r="L44" s="64"/>
      <c r="M44" s="64"/>
      <c r="N44" s="79" t="str">
        <f t="shared" si="0"/>
        <v/>
      </c>
      <c r="O44" s="79">
        <f t="shared" si="1"/>
        <v>0</v>
      </c>
      <c r="P44" s="79" t="str">
        <f ca="1">IF(H44=0,"",$H44*(SUMPRODUCT((1-'Emission Factors'!$C$35)^ROW(INDIRECT("1:" &amp; 'Emission Factors'!$C$39-1)))+1))</f>
        <v/>
      </c>
      <c r="Q44" s="79" t="str">
        <f ca="1">IFERROR((($N44+$P44)*'Emission Factors'!$C$13)+($O44*'Emission Factors'!$C$20),"")</f>
        <v/>
      </c>
      <c r="R44" s="56" t="str">
        <f t="shared" ca="1" si="2"/>
        <v/>
      </c>
      <c r="S44" s="90" t="str">
        <f ca="1">IFERROR((($N44+$P44)*'Emission Factors'!$C$14)+($O44*'Emission Factors'!$C$21),"")</f>
        <v/>
      </c>
      <c r="T44" s="90" t="str">
        <f ca="1">IFERROR((($N44+$P44)*'Emission Factors'!$C$15)+($O44*'Emission Factors'!$C$22),"")</f>
        <v/>
      </c>
      <c r="U44" s="90" t="str">
        <f ca="1">IFERROR((($N44+$P44)*'Emission Factors'!$C$16)+($O44*'Emission Factors'!$C$23),"")</f>
        <v/>
      </c>
      <c r="V44" s="94" t="str">
        <f ca="1">IFERROR(IF(M44="Residential",($N44+P44)*'Emission Factors'!$C$17+(O44*'Emission Factors'!$C$24),($N44+P44)*'Emission Factors'!$C$18+(O44*'Emission Factors'!$C$25)),"")</f>
        <v/>
      </c>
      <c r="W44" s="79" t="str">
        <f t="shared" si="3"/>
        <v/>
      </c>
    </row>
    <row r="45" spans="2:23" x14ac:dyDescent="0.35">
      <c r="B45" s="92"/>
      <c r="C45" s="86"/>
      <c r="D45" s="91"/>
      <c r="E45" s="92"/>
      <c r="F45" s="92"/>
      <c r="G45" s="93"/>
      <c r="H45" s="64"/>
      <c r="I45" s="64"/>
      <c r="J45" s="64"/>
      <c r="K45" s="64"/>
      <c r="L45" s="64"/>
      <c r="M45" s="64"/>
      <c r="N45" s="79" t="str">
        <f t="shared" si="0"/>
        <v/>
      </c>
      <c r="O45" s="79">
        <f t="shared" si="1"/>
        <v>0</v>
      </c>
      <c r="P45" s="79" t="str">
        <f ca="1">IF(H45=0,"",$H45*(SUMPRODUCT((1-'Emission Factors'!$C$35)^ROW(INDIRECT("1:" &amp; 'Emission Factors'!$C$39-1)))+1))</f>
        <v/>
      </c>
      <c r="Q45" s="79" t="str">
        <f ca="1">IFERROR((($N45+$P45)*'Emission Factors'!$C$13)+($O45*'Emission Factors'!$C$20),"")</f>
        <v/>
      </c>
      <c r="R45" s="56" t="str">
        <f t="shared" ca="1" si="2"/>
        <v/>
      </c>
      <c r="S45" s="90" t="str">
        <f ca="1">IFERROR((($N45+$P45)*'Emission Factors'!$C$14)+($O45*'Emission Factors'!$C$21),"")</f>
        <v/>
      </c>
      <c r="T45" s="90" t="str">
        <f ca="1">IFERROR((($N45+$P45)*'Emission Factors'!$C$15)+($O45*'Emission Factors'!$C$22),"")</f>
        <v/>
      </c>
      <c r="U45" s="90" t="str">
        <f ca="1">IFERROR((($N45+$P45)*'Emission Factors'!$C$16)+($O45*'Emission Factors'!$C$23),"")</f>
        <v/>
      </c>
      <c r="V45" s="94" t="str">
        <f ca="1">IFERROR(IF(M45="Residential",($N45+P45)*'Emission Factors'!$C$17+(O45*'Emission Factors'!$C$24),($N45+P45)*'Emission Factors'!$C$18+(O45*'Emission Factors'!$C$25)),"")</f>
        <v/>
      </c>
      <c r="W45" s="79" t="str">
        <f t="shared" si="3"/>
        <v/>
      </c>
    </row>
    <row r="46" spans="2:23" x14ac:dyDescent="0.35">
      <c r="B46" s="92"/>
      <c r="C46" s="86"/>
      <c r="D46" s="91"/>
      <c r="E46" s="92"/>
      <c r="F46" s="92"/>
      <c r="G46" s="93"/>
      <c r="H46" s="64"/>
      <c r="I46" s="64"/>
      <c r="J46" s="64"/>
      <c r="K46" s="64"/>
      <c r="L46" s="64"/>
      <c r="M46" s="64"/>
      <c r="N46" s="79" t="str">
        <f t="shared" si="0"/>
        <v/>
      </c>
      <c r="O46" s="79">
        <f t="shared" si="1"/>
        <v>0</v>
      </c>
      <c r="P46" s="79" t="str">
        <f ca="1">IF(H46=0,"",$H46*(SUMPRODUCT((1-'Emission Factors'!$C$35)^ROW(INDIRECT("1:" &amp; 'Emission Factors'!$C$39-1)))+1))</f>
        <v/>
      </c>
      <c r="Q46" s="79" t="str">
        <f ca="1">IFERROR((($N46+$P46)*'Emission Factors'!$C$13)+($O46*'Emission Factors'!$C$20),"")</f>
        <v/>
      </c>
      <c r="R46" s="56" t="str">
        <f t="shared" ca="1" si="2"/>
        <v/>
      </c>
      <c r="S46" s="90" t="str">
        <f ca="1">IFERROR((($N46+$P46)*'Emission Factors'!$C$14)+($O46*'Emission Factors'!$C$21),"")</f>
        <v/>
      </c>
      <c r="T46" s="90" t="str">
        <f ca="1">IFERROR((($N46+$P46)*'Emission Factors'!$C$15)+($O46*'Emission Factors'!$C$22),"")</f>
        <v/>
      </c>
      <c r="U46" s="90" t="str">
        <f ca="1">IFERROR((($N46+$P46)*'Emission Factors'!$C$16)+($O46*'Emission Factors'!$C$23),"")</f>
        <v/>
      </c>
      <c r="V46" s="94" t="str">
        <f ca="1">IFERROR(IF(M46="Residential",($N46+P46)*'Emission Factors'!$C$17+(O46*'Emission Factors'!$C$24),($N46+P46)*'Emission Factors'!$C$18+(O46*'Emission Factors'!$C$25)),"")</f>
        <v/>
      </c>
      <c r="W46" s="79" t="str">
        <f t="shared" si="3"/>
        <v/>
      </c>
    </row>
    <row r="47" spans="2:23" x14ac:dyDescent="0.35">
      <c r="B47" s="92"/>
      <c r="C47" s="86"/>
      <c r="D47" s="91"/>
      <c r="E47" s="92"/>
      <c r="F47" s="92"/>
      <c r="G47" s="93"/>
      <c r="H47" s="64"/>
      <c r="I47" s="64"/>
      <c r="J47" s="64"/>
      <c r="K47" s="64"/>
      <c r="L47" s="64"/>
      <c r="M47" s="64"/>
      <c r="N47" s="79" t="str">
        <f t="shared" si="0"/>
        <v/>
      </c>
      <c r="O47" s="79">
        <f t="shared" si="1"/>
        <v>0</v>
      </c>
      <c r="P47" s="79" t="str">
        <f ca="1">IF(H47=0,"",$H47*(SUMPRODUCT((1-'Emission Factors'!$C$35)^ROW(INDIRECT("1:" &amp; 'Emission Factors'!$C$39-1)))+1))</f>
        <v/>
      </c>
      <c r="Q47" s="79" t="str">
        <f ca="1">IFERROR((($N47+$P47)*'Emission Factors'!$C$13)+($O47*'Emission Factors'!$C$20),"")</f>
        <v/>
      </c>
      <c r="R47" s="56" t="str">
        <f t="shared" ca="1" si="2"/>
        <v/>
      </c>
      <c r="S47" s="90" t="str">
        <f ca="1">IFERROR((($N47+$P47)*'Emission Factors'!$C$14)+($O47*'Emission Factors'!$C$21),"")</f>
        <v/>
      </c>
      <c r="T47" s="90" t="str">
        <f ca="1">IFERROR((($N47+$P47)*'Emission Factors'!$C$15)+($O47*'Emission Factors'!$C$22),"")</f>
        <v/>
      </c>
      <c r="U47" s="90" t="str">
        <f ca="1">IFERROR((($N47+$P47)*'Emission Factors'!$C$16)+($O47*'Emission Factors'!$C$23),"")</f>
        <v/>
      </c>
      <c r="V47" s="94" t="str">
        <f ca="1">IFERROR(IF(M47="Residential",($N47+P47)*'Emission Factors'!$C$17+(O47*'Emission Factors'!$C$24),($N47+P47)*'Emission Factors'!$C$18+(O47*'Emission Factors'!$C$25)),"")</f>
        <v/>
      </c>
      <c r="W47" s="79" t="str">
        <f t="shared" si="3"/>
        <v/>
      </c>
    </row>
    <row r="48" spans="2:23" x14ac:dyDescent="0.35">
      <c r="B48" s="92"/>
      <c r="C48" s="86"/>
      <c r="D48" s="91"/>
      <c r="E48" s="92"/>
      <c r="F48" s="92"/>
      <c r="G48" s="93"/>
      <c r="H48" s="64"/>
      <c r="I48" s="64"/>
      <c r="J48" s="64"/>
      <c r="K48" s="64"/>
      <c r="L48" s="64"/>
      <c r="M48" s="64"/>
      <c r="N48" s="79" t="str">
        <f t="shared" si="0"/>
        <v/>
      </c>
      <c r="O48" s="79">
        <f t="shared" si="1"/>
        <v>0</v>
      </c>
      <c r="P48" s="79" t="str">
        <f ca="1">IF(H48=0,"",$H48*(SUMPRODUCT((1-'Emission Factors'!$C$35)^ROW(INDIRECT("1:" &amp; 'Emission Factors'!$C$39-1)))+1))</f>
        <v/>
      </c>
      <c r="Q48" s="79" t="str">
        <f ca="1">IFERROR((($N48+$P48)*'Emission Factors'!$C$13)+($O48*'Emission Factors'!$C$20),"")</f>
        <v/>
      </c>
      <c r="R48" s="56" t="str">
        <f t="shared" ca="1" si="2"/>
        <v/>
      </c>
      <c r="S48" s="90" t="str">
        <f ca="1">IFERROR((($N48+$P48)*'Emission Factors'!$C$14)+($O48*'Emission Factors'!$C$21),"")</f>
        <v/>
      </c>
      <c r="T48" s="90" t="str">
        <f ca="1">IFERROR((($N48+$P48)*'Emission Factors'!$C$15)+($O48*'Emission Factors'!$C$22),"")</f>
        <v/>
      </c>
      <c r="U48" s="90" t="str">
        <f ca="1">IFERROR((($N48+$P48)*'Emission Factors'!$C$16)+($O48*'Emission Factors'!$C$23),"")</f>
        <v/>
      </c>
      <c r="V48" s="94" t="str">
        <f ca="1">IFERROR(IF(M48="Residential",($N48+P48)*'Emission Factors'!$C$17+(O48*'Emission Factors'!$C$24),($N48+P48)*'Emission Factors'!$C$18+(O48*'Emission Factors'!$C$25)),"")</f>
        <v/>
      </c>
      <c r="W48" s="79" t="str">
        <f t="shared" si="3"/>
        <v/>
      </c>
    </row>
    <row r="49" spans="2:23" x14ac:dyDescent="0.35">
      <c r="B49" s="92"/>
      <c r="C49" s="86"/>
      <c r="D49" s="91"/>
      <c r="E49" s="92"/>
      <c r="F49" s="92"/>
      <c r="G49" s="93"/>
      <c r="H49" s="64"/>
      <c r="I49" s="64"/>
      <c r="J49" s="64"/>
      <c r="K49" s="64"/>
      <c r="L49" s="64"/>
      <c r="M49" s="64"/>
      <c r="N49" s="79" t="str">
        <f t="shared" si="0"/>
        <v/>
      </c>
      <c r="O49" s="79">
        <f t="shared" si="1"/>
        <v>0</v>
      </c>
      <c r="P49" s="79" t="str">
        <f ca="1">IF(H49=0,"",$H49*(SUMPRODUCT((1-'Emission Factors'!$C$35)^ROW(INDIRECT("1:" &amp; 'Emission Factors'!$C$39-1)))+1))</f>
        <v/>
      </c>
      <c r="Q49" s="79" t="str">
        <f ca="1">IFERROR((($N49+$P49)*'Emission Factors'!$C$13)+($O49*'Emission Factors'!$C$20),"")</f>
        <v/>
      </c>
      <c r="R49" s="56" t="str">
        <f t="shared" ca="1" si="2"/>
        <v/>
      </c>
      <c r="S49" s="90" t="str">
        <f ca="1">IFERROR((($N49+$P49)*'Emission Factors'!$C$14)+($O49*'Emission Factors'!$C$21),"")</f>
        <v/>
      </c>
      <c r="T49" s="90" t="str">
        <f ca="1">IFERROR((($N49+$P49)*'Emission Factors'!$C$15)+($O49*'Emission Factors'!$C$22),"")</f>
        <v/>
      </c>
      <c r="U49" s="90" t="str">
        <f ca="1">IFERROR((($N49+$P49)*'Emission Factors'!$C$16)+($O49*'Emission Factors'!$C$23),"")</f>
        <v/>
      </c>
      <c r="V49" s="94" t="str">
        <f ca="1">IFERROR(IF(M49="Residential",($N49+P49)*'Emission Factors'!$C$17+(O49*'Emission Factors'!$C$24),($N49+P49)*'Emission Factors'!$C$18+(O49*'Emission Factors'!$C$25)),"")</f>
        <v/>
      </c>
      <c r="W49" s="79" t="str">
        <f t="shared" si="3"/>
        <v/>
      </c>
    </row>
    <row r="50" spans="2:23" x14ac:dyDescent="0.35">
      <c r="B50" s="92"/>
      <c r="C50" s="86"/>
      <c r="D50" s="91"/>
      <c r="E50" s="92"/>
      <c r="F50" s="92"/>
      <c r="G50" s="93"/>
      <c r="H50" s="64"/>
      <c r="I50" s="64"/>
      <c r="J50" s="64"/>
      <c r="K50" s="64"/>
      <c r="L50" s="64"/>
      <c r="M50" s="64"/>
      <c r="N50" s="79" t="str">
        <f t="shared" si="0"/>
        <v/>
      </c>
      <c r="O50" s="79">
        <f t="shared" si="1"/>
        <v>0</v>
      </c>
      <c r="P50" s="79" t="str">
        <f ca="1">IF(H50=0,"",$H50*(SUMPRODUCT((1-'Emission Factors'!$C$35)^ROW(INDIRECT("1:" &amp; 'Emission Factors'!$C$39-1)))+1))</f>
        <v/>
      </c>
      <c r="Q50" s="79" t="str">
        <f ca="1">IFERROR((($N50+$P50)*'Emission Factors'!$C$13)+($O50*'Emission Factors'!$C$20),"")</f>
        <v/>
      </c>
      <c r="R50" s="56" t="str">
        <f t="shared" ca="1" si="2"/>
        <v/>
      </c>
      <c r="S50" s="90" t="str">
        <f ca="1">IFERROR((($N50+$P50)*'Emission Factors'!$C$14)+($O50*'Emission Factors'!$C$21),"")</f>
        <v/>
      </c>
      <c r="T50" s="90" t="str">
        <f ca="1">IFERROR((($N50+$P50)*'Emission Factors'!$C$15)+($O50*'Emission Factors'!$C$22),"")</f>
        <v/>
      </c>
      <c r="U50" s="90" t="str">
        <f ca="1">IFERROR((($N50+$P50)*'Emission Factors'!$C$16)+($O50*'Emission Factors'!$C$23),"")</f>
        <v/>
      </c>
      <c r="V50" s="94" t="str">
        <f ca="1">IFERROR(IF(M50="Residential",($N50+P50)*'Emission Factors'!$C$17+(O50*'Emission Factors'!$C$24),($N50+P50)*'Emission Factors'!$C$18+(O50*'Emission Factors'!$C$25)),"")</f>
        <v/>
      </c>
      <c r="W50" s="79" t="str">
        <f t="shared" si="3"/>
        <v/>
      </c>
    </row>
    <row r="51" spans="2:23" x14ac:dyDescent="0.35">
      <c r="B51" s="92"/>
      <c r="C51" s="86"/>
      <c r="D51" s="91"/>
      <c r="E51" s="92"/>
      <c r="F51" s="92"/>
      <c r="G51" s="93"/>
      <c r="H51" s="64"/>
      <c r="I51" s="64"/>
      <c r="J51" s="64"/>
      <c r="K51" s="64"/>
      <c r="L51" s="64"/>
      <c r="M51" s="64"/>
      <c r="N51" s="79" t="str">
        <f t="shared" si="0"/>
        <v/>
      </c>
      <c r="O51" s="79">
        <f t="shared" si="1"/>
        <v>0</v>
      </c>
      <c r="P51" s="79" t="str">
        <f ca="1">IF(H51=0,"",$H51*(SUMPRODUCT((1-'Emission Factors'!$C$35)^ROW(INDIRECT("1:" &amp; 'Emission Factors'!$C$39-1)))+1))</f>
        <v/>
      </c>
      <c r="Q51" s="79" t="str">
        <f ca="1">IFERROR((($N51+$P51)*'Emission Factors'!$C$13)+($O51*'Emission Factors'!$C$20),"")</f>
        <v/>
      </c>
      <c r="R51" s="56" t="str">
        <f t="shared" ca="1" si="2"/>
        <v/>
      </c>
      <c r="S51" s="90" t="str">
        <f ca="1">IFERROR((($N51+$P51)*'Emission Factors'!$C$14)+($O51*'Emission Factors'!$C$21),"")</f>
        <v/>
      </c>
      <c r="T51" s="90" t="str">
        <f ca="1">IFERROR((($N51+$P51)*'Emission Factors'!$C$15)+($O51*'Emission Factors'!$C$22),"")</f>
        <v/>
      </c>
      <c r="U51" s="90" t="str">
        <f ca="1">IFERROR((($N51+$P51)*'Emission Factors'!$C$16)+($O51*'Emission Factors'!$C$23),"")</f>
        <v/>
      </c>
      <c r="V51" s="94" t="str">
        <f ca="1">IFERROR(IF(M51="Residential",($N51+P51)*'Emission Factors'!$C$17+(O51*'Emission Factors'!$C$24),($N51+P51)*'Emission Factors'!$C$18+(O51*'Emission Factors'!$C$25)),"")</f>
        <v/>
      </c>
      <c r="W51" s="79" t="str">
        <f t="shared" si="3"/>
        <v/>
      </c>
    </row>
    <row r="52" spans="2:23" x14ac:dyDescent="0.35">
      <c r="B52" s="92"/>
      <c r="C52" s="86"/>
      <c r="D52" s="91"/>
      <c r="E52" s="92"/>
      <c r="F52" s="92"/>
      <c r="G52" s="93"/>
      <c r="H52" s="64"/>
      <c r="I52" s="64"/>
      <c r="J52" s="64"/>
      <c r="K52" s="64"/>
      <c r="L52" s="64"/>
      <c r="M52" s="64"/>
      <c r="N52" s="79" t="str">
        <f t="shared" si="0"/>
        <v/>
      </c>
      <c r="O52" s="79">
        <f t="shared" si="1"/>
        <v>0</v>
      </c>
      <c r="P52" s="79" t="str">
        <f ca="1">IF(H52=0,"",$H52*(SUMPRODUCT((1-'Emission Factors'!$C$35)^ROW(INDIRECT("1:" &amp; 'Emission Factors'!$C$39-1)))+1))</f>
        <v/>
      </c>
      <c r="Q52" s="79" t="str">
        <f ca="1">IFERROR((($N52+$P52)*'Emission Factors'!$C$13)+($O52*'Emission Factors'!$C$20),"")</f>
        <v/>
      </c>
      <c r="R52" s="56" t="str">
        <f t="shared" ca="1" si="2"/>
        <v/>
      </c>
      <c r="S52" s="90" t="str">
        <f ca="1">IFERROR((($N52+$P52)*'Emission Factors'!$C$14)+($O52*'Emission Factors'!$C$21),"")</f>
        <v/>
      </c>
      <c r="T52" s="90" t="str">
        <f ca="1">IFERROR((($N52+$P52)*'Emission Factors'!$C$15)+($O52*'Emission Factors'!$C$22),"")</f>
        <v/>
      </c>
      <c r="U52" s="90" t="str">
        <f ca="1">IFERROR((($N52+$P52)*'Emission Factors'!$C$16)+($O52*'Emission Factors'!$C$23),"")</f>
        <v/>
      </c>
      <c r="V52" s="94" t="str">
        <f ca="1">IFERROR(IF(M52="Residential",($N52+P52)*'Emission Factors'!$C$17+(O52*'Emission Factors'!$C$24),($N52+P52)*'Emission Factors'!$C$18+(O52*'Emission Factors'!$C$25)),"")</f>
        <v/>
      </c>
      <c r="W52" s="79" t="str">
        <f t="shared" si="3"/>
        <v/>
      </c>
    </row>
    <row r="53" spans="2:23" x14ac:dyDescent="0.35">
      <c r="B53" s="92"/>
      <c r="C53" s="86"/>
      <c r="D53" s="91"/>
      <c r="E53" s="92"/>
      <c r="F53" s="92"/>
      <c r="G53" s="93"/>
      <c r="H53" s="64"/>
      <c r="I53" s="64"/>
      <c r="J53" s="64"/>
      <c r="K53" s="64"/>
      <c r="L53" s="64"/>
      <c r="M53" s="64"/>
      <c r="N53" s="79" t="str">
        <f t="shared" si="0"/>
        <v/>
      </c>
      <c r="O53" s="79">
        <f t="shared" si="1"/>
        <v>0</v>
      </c>
      <c r="P53" s="79" t="str">
        <f ca="1">IF(H53=0,"",$H53*(SUMPRODUCT((1-'Emission Factors'!$C$35)^ROW(INDIRECT("1:" &amp; 'Emission Factors'!$C$39-1)))+1))</f>
        <v/>
      </c>
      <c r="Q53" s="79" t="str">
        <f ca="1">IFERROR((($N53+$P53)*'Emission Factors'!$C$13)+($O53*'Emission Factors'!$C$20),"")</f>
        <v/>
      </c>
      <c r="R53" s="56" t="str">
        <f t="shared" ca="1" si="2"/>
        <v/>
      </c>
      <c r="S53" s="90" t="str">
        <f ca="1">IFERROR((($N53+$P53)*'Emission Factors'!$C$14)+($O53*'Emission Factors'!$C$21),"")</f>
        <v/>
      </c>
      <c r="T53" s="90" t="str">
        <f ca="1">IFERROR((($N53+$P53)*'Emission Factors'!$C$15)+($O53*'Emission Factors'!$C$22),"")</f>
        <v/>
      </c>
      <c r="U53" s="90" t="str">
        <f ca="1">IFERROR((($N53+$P53)*'Emission Factors'!$C$16)+($O53*'Emission Factors'!$C$23),"")</f>
        <v/>
      </c>
      <c r="V53" s="94" t="str">
        <f ca="1">IFERROR(IF(M53="Residential",($N53+P53)*'Emission Factors'!$C$17+(O53*'Emission Factors'!$C$24),($N53+P53)*'Emission Factors'!$C$18+(O53*'Emission Factors'!$C$25)),"")</f>
        <v/>
      </c>
      <c r="W53" s="79" t="str">
        <f t="shared" si="3"/>
        <v/>
      </c>
    </row>
    <row r="54" spans="2:23" x14ac:dyDescent="0.35">
      <c r="B54" s="92"/>
      <c r="C54" s="86"/>
      <c r="D54" s="91"/>
      <c r="E54" s="92"/>
      <c r="F54" s="92"/>
      <c r="G54" s="93"/>
      <c r="H54" s="64"/>
      <c r="I54" s="64"/>
      <c r="J54" s="64"/>
      <c r="K54" s="64"/>
      <c r="L54" s="64"/>
      <c r="M54" s="64"/>
      <c r="N54" s="79" t="str">
        <f t="shared" si="0"/>
        <v/>
      </c>
      <c r="O54" s="79">
        <f t="shared" si="1"/>
        <v>0</v>
      </c>
      <c r="P54" s="79" t="str">
        <f ca="1">IF(H54=0,"",$H54*(SUMPRODUCT((1-'Emission Factors'!$C$35)^ROW(INDIRECT("1:" &amp; 'Emission Factors'!$C$39-1)))+1))</f>
        <v/>
      </c>
      <c r="Q54" s="79" t="str">
        <f ca="1">IFERROR((($N54+$P54)*'Emission Factors'!$C$13)+($O54*'Emission Factors'!$C$20),"")</f>
        <v/>
      </c>
      <c r="R54" s="56" t="str">
        <f t="shared" ca="1" si="2"/>
        <v/>
      </c>
      <c r="S54" s="90" t="str">
        <f ca="1">IFERROR((($N54+$P54)*'Emission Factors'!$C$14)+($O54*'Emission Factors'!$C$21),"")</f>
        <v/>
      </c>
      <c r="T54" s="90" t="str">
        <f ca="1">IFERROR((($N54+$P54)*'Emission Factors'!$C$15)+($O54*'Emission Factors'!$C$22),"")</f>
        <v/>
      </c>
      <c r="U54" s="90" t="str">
        <f ca="1">IFERROR((($N54+$P54)*'Emission Factors'!$C$16)+($O54*'Emission Factors'!$C$23),"")</f>
        <v/>
      </c>
      <c r="V54" s="94" t="str">
        <f ca="1">IFERROR(IF(M54="Residential",($N54+P54)*'Emission Factors'!$C$17+(O54*'Emission Factors'!$C$24),($N54+P54)*'Emission Factors'!$C$18+(O54*'Emission Factors'!$C$25)),"")</f>
        <v/>
      </c>
      <c r="W54" s="79" t="str">
        <f t="shared" si="3"/>
        <v/>
      </c>
    </row>
    <row r="55" spans="2:23" x14ac:dyDescent="0.35">
      <c r="B55" s="92"/>
      <c r="C55" s="86"/>
      <c r="D55" s="91"/>
      <c r="E55" s="92"/>
      <c r="F55" s="92"/>
      <c r="G55" s="93"/>
      <c r="H55" s="64"/>
      <c r="I55" s="64"/>
      <c r="J55" s="64"/>
      <c r="K55" s="64"/>
      <c r="L55" s="64"/>
      <c r="M55" s="64"/>
      <c r="N55" s="79" t="str">
        <f t="shared" si="0"/>
        <v/>
      </c>
      <c r="O55" s="79">
        <f t="shared" si="1"/>
        <v>0</v>
      </c>
      <c r="P55" s="79" t="str">
        <f ca="1">IF(H55=0,"",$H55*(SUMPRODUCT((1-'Emission Factors'!$C$35)^ROW(INDIRECT("1:" &amp; 'Emission Factors'!$C$39-1)))+1))</f>
        <v/>
      </c>
      <c r="Q55" s="79" t="str">
        <f ca="1">IFERROR((($N55+$P55)*'Emission Factors'!$C$13)+($O55*'Emission Factors'!$C$20),"")</f>
        <v/>
      </c>
      <c r="R55" s="56" t="str">
        <f t="shared" ca="1" si="2"/>
        <v/>
      </c>
      <c r="S55" s="90" t="str">
        <f ca="1">IFERROR((($N55+$P55)*'Emission Factors'!$C$14)+($O55*'Emission Factors'!$C$21),"")</f>
        <v/>
      </c>
      <c r="T55" s="90" t="str">
        <f ca="1">IFERROR((($N55+$P55)*'Emission Factors'!$C$15)+($O55*'Emission Factors'!$C$22),"")</f>
        <v/>
      </c>
      <c r="U55" s="90" t="str">
        <f ca="1">IFERROR((($N55+$P55)*'Emission Factors'!$C$16)+($O55*'Emission Factors'!$C$23),"")</f>
        <v/>
      </c>
      <c r="V55" s="94" t="str">
        <f ca="1">IFERROR(IF(M55="Residential",($N55+P55)*'Emission Factors'!$C$17+(O55*'Emission Factors'!$C$24),($N55+P55)*'Emission Factors'!$C$18+(O55*'Emission Factors'!$C$25)),"")</f>
        <v/>
      </c>
      <c r="W55" s="79" t="str">
        <f t="shared" si="3"/>
        <v/>
      </c>
    </row>
    <row r="56" spans="2:23" x14ac:dyDescent="0.35">
      <c r="B56" s="92"/>
      <c r="C56" s="86"/>
      <c r="D56" s="91"/>
      <c r="E56" s="92"/>
      <c r="F56" s="92"/>
      <c r="G56" s="93"/>
      <c r="H56" s="64"/>
      <c r="I56" s="64"/>
      <c r="J56" s="64"/>
      <c r="K56" s="64"/>
      <c r="L56" s="64"/>
      <c r="M56" s="64"/>
      <c r="N56" s="79" t="str">
        <f t="shared" si="0"/>
        <v/>
      </c>
      <c r="O56" s="79">
        <f t="shared" si="1"/>
        <v>0</v>
      </c>
      <c r="P56" s="79" t="str">
        <f ca="1">IF(H56=0,"",$H56*(SUMPRODUCT((1-'Emission Factors'!$C$35)^ROW(INDIRECT("1:" &amp; 'Emission Factors'!$C$39-1)))+1))</f>
        <v/>
      </c>
      <c r="Q56" s="79" t="str">
        <f ca="1">IFERROR((($N56+$P56)*'Emission Factors'!$C$13)+($O56*'Emission Factors'!$C$20),"")</f>
        <v/>
      </c>
      <c r="R56" s="56" t="str">
        <f t="shared" ca="1" si="2"/>
        <v/>
      </c>
      <c r="S56" s="90" t="str">
        <f ca="1">IFERROR((($N56+$P56)*'Emission Factors'!$C$14)+($O56*'Emission Factors'!$C$21),"")</f>
        <v/>
      </c>
      <c r="T56" s="90" t="str">
        <f ca="1">IFERROR((($N56+$P56)*'Emission Factors'!$C$15)+($O56*'Emission Factors'!$C$22),"")</f>
        <v/>
      </c>
      <c r="U56" s="90" t="str">
        <f ca="1">IFERROR((($N56+$P56)*'Emission Factors'!$C$16)+($O56*'Emission Factors'!$C$23),"")</f>
        <v/>
      </c>
      <c r="V56" s="94" t="str">
        <f ca="1">IFERROR(IF(M56="Residential",($N56+P56)*'Emission Factors'!$C$17+(O56*'Emission Factors'!$C$24),($N56+P56)*'Emission Factors'!$C$18+(O56*'Emission Factors'!$C$25)),"")</f>
        <v/>
      </c>
      <c r="W56" s="79" t="str">
        <f t="shared" si="3"/>
        <v/>
      </c>
    </row>
    <row r="57" spans="2:23" x14ac:dyDescent="0.35">
      <c r="B57" s="92"/>
      <c r="C57" s="86"/>
      <c r="D57" s="91"/>
      <c r="E57" s="92"/>
      <c r="F57" s="92"/>
      <c r="G57" s="93"/>
      <c r="H57" s="64"/>
      <c r="I57" s="64"/>
      <c r="J57" s="64"/>
      <c r="K57" s="64"/>
      <c r="L57" s="64"/>
      <c r="M57" s="64"/>
      <c r="N57" s="79" t="str">
        <f t="shared" si="0"/>
        <v/>
      </c>
      <c r="O57" s="79">
        <f t="shared" si="1"/>
        <v>0</v>
      </c>
      <c r="P57" s="79" t="str">
        <f ca="1">IF(H57=0,"",$H57*(SUMPRODUCT((1-'Emission Factors'!$C$35)^ROW(INDIRECT("1:" &amp; 'Emission Factors'!$C$39-1)))+1))</f>
        <v/>
      </c>
      <c r="Q57" s="79" t="str">
        <f ca="1">IFERROR((($N57+$P57)*'Emission Factors'!$C$13)+($O57*'Emission Factors'!$C$20),"")</f>
        <v/>
      </c>
      <c r="R57" s="56" t="str">
        <f t="shared" ca="1" si="2"/>
        <v/>
      </c>
      <c r="S57" s="90" t="str">
        <f ca="1">IFERROR((($N57+$P57)*'Emission Factors'!$C$14)+($O57*'Emission Factors'!$C$21),"")</f>
        <v/>
      </c>
      <c r="T57" s="90" t="str">
        <f ca="1">IFERROR((($N57+$P57)*'Emission Factors'!$C$15)+($O57*'Emission Factors'!$C$22),"")</f>
        <v/>
      </c>
      <c r="U57" s="90" t="str">
        <f ca="1">IFERROR((($N57+$P57)*'Emission Factors'!$C$16)+($O57*'Emission Factors'!$C$23),"")</f>
        <v/>
      </c>
      <c r="V57" s="94" t="str">
        <f ca="1">IFERROR(IF(M57="Residential",($N57+P57)*'Emission Factors'!$C$17+(O57*'Emission Factors'!$C$24),($N57+P57)*'Emission Factors'!$C$18+(O57*'Emission Factors'!$C$25)),"")</f>
        <v/>
      </c>
      <c r="W57" s="79" t="str">
        <f t="shared" si="3"/>
        <v/>
      </c>
    </row>
    <row r="58" spans="2:23" x14ac:dyDescent="0.35">
      <c r="B58" s="92"/>
      <c r="C58" s="86"/>
      <c r="D58" s="91"/>
      <c r="E58" s="92"/>
      <c r="F58" s="92"/>
      <c r="G58" s="93"/>
      <c r="H58" s="64"/>
      <c r="I58" s="64"/>
      <c r="J58" s="64"/>
      <c r="K58" s="64"/>
      <c r="L58" s="64"/>
      <c r="M58" s="64"/>
      <c r="N58" s="79" t="str">
        <f t="shared" si="0"/>
        <v/>
      </c>
      <c r="O58" s="79">
        <f t="shared" si="1"/>
        <v>0</v>
      </c>
      <c r="P58" s="79" t="str">
        <f ca="1">IF(H58=0,"",$H58*(SUMPRODUCT((1-'Emission Factors'!$C$35)^ROW(INDIRECT("1:" &amp; 'Emission Factors'!$C$39-1)))+1))</f>
        <v/>
      </c>
      <c r="Q58" s="79" t="str">
        <f ca="1">IFERROR((($N58+$P58)*'Emission Factors'!$C$13)+($O58*'Emission Factors'!$C$20),"")</f>
        <v/>
      </c>
      <c r="R58" s="56" t="str">
        <f t="shared" ca="1" si="2"/>
        <v/>
      </c>
      <c r="S58" s="90" t="str">
        <f ca="1">IFERROR((($N58+$P58)*'Emission Factors'!$C$14)+($O58*'Emission Factors'!$C$21),"")</f>
        <v/>
      </c>
      <c r="T58" s="90" t="str">
        <f ca="1">IFERROR((($N58+$P58)*'Emission Factors'!$C$15)+($O58*'Emission Factors'!$C$22),"")</f>
        <v/>
      </c>
      <c r="U58" s="90" t="str">
        <f ca="1">IFERROR((($N58+$P58)*'Emission Factors'!$C$16)+($O58*'Emission Factors'!$C$23),"")</f>
        <v/>
      </c>
      <c r="V58" s="94" t="str">
        <f ca="1">IFERROR(IF(M58="Residential",($N58+P58)*'Emission Factors'!$C$17+(O58*'Emission Factors'!$C$24),($N58+P58)*'Emission Factors'!$C$18+(O58*'Emission Factors'!$C$25)),"")</f>
        <v/>
      </c>
      <c r="W58" s="79" t="str">
        <f t="shared" si="3"/>
        <v/>
      </c>
    </row>
    <row r="59" spans="2:23" x14ac:dyDescent="0.35">
      <c r="B59" s="92"/>
      <c r="C59" s="86"/>
      <c r="D59" s="91"/>
      <c r="E59" s="92"/>
      <c r="F59" s="92"/>
      <c r="G59" s="93"/>
      <c r="H59" s="64"/>
      <c r="I59" s="64"/>
      <c r="J59" s="64"/>
      <c r="K59" s="64"/>
      <c r="L59" s="64"/>
      <c r="M59" s="64"/>
      <c r="N59" s="79" t="str">
        <f t="shared" si="0"/>
        <v/>
      </c>
      <c r="O59" s="79">
        <f t="shared" si="1"/>
        <v>0</v>
      </c>
      <c r="P59" s="79" t="str">
        <f ca="1">IF(H59=0,"",$H59*(SUMPRODUCT((1-'Emission Factors'!$C$35)^ROW(INDIRECT("1:" &amp; 'Emission Factors'!$C$39-1)))+1))</f>
        <v/>
      </c>
      <c r="Q59" s="79" t="str">
        <f ca="1">IFERROR((($N59+$P59)*'Emission Factors'!$C$13)+($O59*'Emission Factors'!$C$20),"")</f>
        <v/>
      </c>
      <c r="R59" s="56" t="str">
        <f t="shared" ca="1" si="2"/>
        <v/>
      </c>
      <c r="S59" s="90" t="str">
        <f ca="1">IFERROR((($N59+$P59)*'Emission Factors'!$C$14)+($O59*'Emission Factors'!$C$21),"")</f>
        <v/>
      </c>
      <c r="T59" s="90" t="str">
        <f ca="1">IFERROR((($N59+$P59)*'Emission Factors'!$C$15)+($O59*'Emission Factors'!$C$22),"")</f>
        <v/>
      </c>
      <c r="U59" s="90" t="str">
        <f ca="1">IFERROR((($N59+$P59)*'Emission Factors'!$C$16)+($O59*'Emission Factors'!$C$23),"")</f>
        <v/>
      </c>
      <c r="V59" s="94" t="str">
        <f ca="1">IFERROR(IF(M59="Residential",($N59+P59)*'Emission Factors'!$C$17+(O59*'Emission Factors'!$C$24),($N59+P59)*'Emission Factors'!$C$18+(O59*'Emission Factors'!$C$25)),"")</f>
        <v/>
      </c>
      <c r="W59" s="79" t="str">
        <f t="shared" si="3"/>
        <v/>
      </c>
    </row>
    <row r="60" spans="2:23" x14ac:dyDescent="0.35">
      <c r="B60" s="92"/>
      <c r="C60" s="86"/>
      <c r="D60" s="91"/>
      <c r="E60" s="92"/>
      <c r="F60" s="92"/>
      <c r="G60" s="93"/>
      <c r="H60" s="64"/>
      <c r="I60" s="64"/>
      <c r="J60" s="64"/>
      <c r="K60" s="64"/>
      <c r="L60" s="64"/>
      <c r="M60" s="64"/>
      <c r="N60" s="79" t="str">
        <f t="shared" si="0"/>
        <v/>
      </c>
      <c r="O60" s="79">
        <f t="shared" si="1"/>
        <v>0</v>
      </c>
      <c r="P60" s="79" t="str">
        <f ca="1">IF(H60=0,"",$H60*(SUMPRODUCT((1-'Emission Factors'!$C$35)^ROW(INDIRECT("1:" &amp; 'Emission Factors'!$C$39-1)))+1))</f>
        <v/>
      </c>
      <c r="Q60" s="79" t="str">
        <f ca="1">IFERROR((($N60+$P60)*'Emission Factors'!$C$13)+($O60*'Emission Factors'!$C$20),"")</f>
        <v/>
      </c>
      <c r="R60" s="56" t="str">
        <f t="shared" ca="1" si="2"/>
        <v/>
      </c>
      <c r="S60" s="90" t="str">
        <f ca="1">IFERROR((($N60+$P60)*'Emission Factors'!$C$14)+($O60*'Emission Factors'!$C$21),"")</f>
        <v/>
      </c>
      <c r="T60" s="90" t="str">
        <f ca="1">IFERROR((($N60+$P60)*'Emission Factors'!$C$15)+($O60*'Emission Factors'!$C$22),"")</f>
        <v/>
      </c>
      <c r="U60" s="90" t="str">
        <f ca="1">IFERROR((($N60+$P60)*'Emission Factors'!$C$16)+($O60*'Emission Factors'!$C$23),"")</f>
        <v/>
      </c>
      <c r="V60" s="94" t="str">
        <f ca="1">IFERROR(IF(M60="Residential",($N60+P60)*'Emission Factors'!$C$17+(O60*'Emission Factors'!$C$24),($N60+P60)*'Emission Factors'!$C$18+(O60*'Emission Factors'!$C$25)),"")</f>
        <v/>
      </c>
      <c r="W60" s="79" t="str">
        <f t="shared" si="3"/>
        <v/>
      </c>
    </row>
    <row r="61" spans="2:23" x14ac:dyDescent="0.35">
      <c r="B61" s="92"/>
      <c r="C61" s="86"/>
      <c r="D61" s="91"/>
      <c r="E61" s="92"/>
      <c r="F61" s="92"/>
      <c r="G61" s="93"/>
      <c r="H61" s="64"/>
      <c r="I61" s="64"/>
      <c r="J61" s="64"/>
      <c r="K61" s="64"/>
      <c r="L61" s="64"/>
      <c r="M61" s="64"/>
      <c r="N61" s="79" t="str">
        <f t="shared" si="0"/>
        <v/>
      </c>
      <c r="O61" s="79">
        <f t="shared" si="1"/>
        <v>0</v>
      </c>
      <c r="P61" s="79" t="str">
        <f ca="1">IF(H61=0,"",$H61*(SUMPRODUCT((1-'Emission Factors'!$C$35)^ROW(INDIRECT("1:" &amp; 'Emission Factors'!$C$39-1)))+1))</f>
        <v/>
      </c>
      <c r="Q61" s="79" t="str">
        <f ca="1">IFERROR((($N61+$P61)*'Emission Factors'!$C$13)+($O61*'Emission Factors'!$C$20),"")</f>
        <v/>
      </c>
      <c r="R61" s="56" t="str">
        <f t="shared" ca="1" si="2"/>
        <v/>
      </c>
      <c r="S61" s="90" t="str">
        <f ca="1">IFERROR((($N61+$P61)*'Emission Factors'!$C$14)+($O61*'Emission Factors'!$C$21),"")</f>
        <v/>
      </c>
      <c r="T61" s="90" t="str">
        <f ca="1">IFERROR((($N61+$P61)*'Emission Factors'!$C$15)+($O61*'Emission Factors'!$C$22),"")</f>
        <v/>
      </c>
      <c r="U61" s="90" t="str">
        <f ca="1">IFERROR((($N61+$P61)*'Emission Factors'!$C$16)+($O61*'Emission Factors'!$C$23),"")</f>
        <v/>
      </c>
      <c r="V61" s="94" t="str">
        <f ca="1">IFERROR(IF(M61="Residential",($N61+P61)*'Emission Factors'!$C$17+(O61*'Emission Factors'!$C$24),($N61+P61)*'Emission Factors'!$C$18+(O61*'Emission Factors'!$C$25)),"")</f>
        <v/>
      </c>
      <c r="W61" s="79" t="str">
        <f t="shared" si="3"/>
        <v/>
      </c>
    </row>
    <row r="62" spans="2:23" x14ac:dyDescent="0.35">
      <c r="B62" s="92"/>
      <c r="C62" s="86"/>
      <c r="D62" s="91"/>
      <c r="E62" s="92"/>
      <c r="F62" s="92"/>
      <c r="G62" s="93"/>
      <c r="H62" s="64"/>
      <c r="I62" s="64"/>
      <c r="J62" s="64"/>
      <c r="K62" s="64"/>
      <c r="L62" s="64"/>
      <c r="M62" s="64"/>
      <c r="N62" s="79" t="str">
        <f t="shared" si="0"/>
        <v/>
      </c>
      <c r="O62" s="79">
        <f t="shared" si="1"/>
        <v>0</v>
      </c>
      <c r="P62" s="79" t="str">
        <f ca="1">IF(H62=0,"",$H62*(SUMPRODUCT((1-'Emission Factors'!$C$35)^ROW(INDIRECT("1:" &amp; 'Emission Factors'!$C$39-1)))+1))</f>
        <v/>
      </c>
      <c r="Q62" s="79" t="str">
        <f ca="1">IFERROR((($N62+$P62)*'Emission Factors'!$C$13)+($O62*'Emission Factors'!$C$20),"")</f>
        <v/>
      </c>
      <c r="R62" s="56" t="str">
        <f t="shared" ca="1" si="2"/>
        <v/>
      </c>
      <c r="S62" s="90" t="str">
        <f ca="1">IFERROR((($N62+$P62)*'Emission Factors'!$C$14)+($O62*'Emission Factors'!$C$21),"")</f>
        <v/>
      </c>
      <c r="T62" s="90" t="str">
        <f ca="1">IFERROR((($N62+$P62)*'Emission Factors'!$C$15)+($O62*'Emission Factors'!$C$22),"")</f>
        <v/>
      </c>
      <c r="U62" s="90" t="str">
        <f ca="1">IFERROR((($N62+$P62)*'Emission Factors'!$C$16)+($O62*'Emission Factors'!$C$23),"")</f>
        <v/>
      </c>
      <c r="V62" s="94" t="str">
        <f ca="1">IFERROR(IF(M62="Residential",($N62+P62)*'Emission Factors'!$C$17+(O62*'Emission Factors'!$C$24),($N62+P62)*'Emission Factors'!$C$18+(O62*'Emission Factors'!$C$25)),"")</f>
        <v/>
      </c>
      <c r="W62" s="79" t="str">
        <f t="shared" si="3"/>
        <v/>
      </c>
    </row>
    <row r="63" spans="2:23" x14ac:dyDescent="0.35">
      <c r="B63" s="92"/>
      <c r="C63" s="86"/>
      <c r="D63" s="91"/>
      <c r="E63" s="92"/>
      <c r="F63" s="92"/>
      <c r="G63" s="93"/>
      <c r="H63" s="64"/>
      <c r="I63" s="64"/>
      <c r="J63" s="64"/>
      <c r="K63" s="64"/>
      <c r="L63" s="64"/>
      <c r="M63" s="64"/>
      <c r="N63" s="79" t="str">
        <f t="shared" si="0"/>
        <v/>
      </c>
      <c r="O63" s="79">
        <f t="shared" si="1"/>
        <v>0</v>
      </c>
      <c r="P63" s="79" t="str">
        <f ca="1">IF(H63=0,"",$H63*(SUMPRODUCT((1-'Emission Factors'!$C$35)^ROW(INDIRECT("1:" &amp; 'Emission Factors'!$C$39-1)))+1))</f>
        <v/>
      </c>
      <c r="Q63" s="79" t="str">
        <f ca="1">IFERROR((($N63+$P63)*'Emission Factors'!$C$13)+($O63*'Emission Factors'!$C$20),"")</f>
        <v/>
      </c>
      <c r="R63" s="56" t="str">
        <f t="shared" ca="1" si="2"/>
        <v/>
      </c>
      <c r="S63" s="90" t="str">
        <f ca="1">IFERROR((($N63+$P63)*'Emission Factors'!$C$14)+($O63*'Emission Factors'!$C$21),"")</f>
        <v/>
      </c>
      <c r="T63" s="90" t="str">
        <f ca="1">IFERROR((($N63+$P63)*'Emission Factors'!$C$15)+($O63*'Emission Factors'!$C$22),"")</f>
        <v/>
      </c>
      <c r="U63" s="90" t="str">
        <f ca="1">IFERROR((($N63+$P63)*'Emission Factors'!$C$16)+($O63*'Emission Factors'!$C$23),"")</f>
        <v/>
      </c>
      <c r="V63" s="94" t="str">
        <f ca="1">IFERROR(IF(M63="Residential",($N63+P63)*'Emission Factors'!$C$17+(O63*'Emission Factors'!$C$24),($N63+P63)*'Emission Factors'!$C$18+(O63*'Emission Factors'!$C$25)),"")</f>
        <v/>
      </c>
      <c r="W63" s="79" t="str">
        <f t="shared" si="3"/>
        <v/>
      </c>
    </row>
    <row r="64" spans="2:23" x14ac:dyDescent="0.35">
      <c r="B64" s="92"/>
      <c r="C64" s="86"/>
      <c r="D64" s="91"/>
      <c r="E64" s="92"/>
      <c r="F64" s="92"/>
      <c r="G64" s="93"/>
      <c r="H64" s="64"/>
      <c r="I64" s="64"/>
      <c r="J64" s="64"/>
      <c r="K64" s="64"/>
      <c r="L64" s="64"/>
      <c r="M64" s="64"/>
      <c r="N64" s="79" t="str">
        <f t="shared" si="0"/>
        <v/>
      </c>
      <c r="O64" s="79">
        <f t="shared" si="1"/>
        <v>0</v>
      </c>
      <c r="P64" s="79" t="str">
        <f ca="1">IF(H64=0,"",$H64*(SUMPRODUCT((1-'Emission Factors'!$C$35)^ROW(INDIRECT("1:" &amp; 'Emission Factors'!$C$39-1)))+1))</f>
        <v/>
      </c>
      <c r="Q64" s="79" t="str">
        <f ca="1">IFERROR((($N64+$P64)*'Emission Factors'!$C$13)+($O64*'Emission Factors'!$C$20),"")</f>
        <v/>
      </c>
      <c r="R64" s="56" t="str">
        <f t="shared" ca="1" si="2"/>
        <v/>
      </c>
      <c r="S64" s="90" t="str">
        <f ca="1">IFERROR((($N64+$P64)*'Emission Factors'!$C$14)+($O64*'Emission Factors'!$C$21),"")</f>
        <v/>
      </c>
      <c r="T64" s="90" t="str">
        <f ca="1">IFERROR((($N64+$P64)*'Emission Factors'!$C$15)+($O64*'Emission Factors'!$C$22),"")</f>
        <v/>
      </c>
      <c r="U64" s="90" t="str">
        <f ca="1">IFERROR((($N64+$P64)*'Emission Factors'!$C$16)+($O64*'Emission Factors'!$C$23),"")</f>
        <v/>
      </c>
      <c r="V64" s="94" t="str">
        <f ca="1">IFERROR(IF(M64="Residential",($N64+P64)*'Emission Factors'!$C$17+(O64*'Emission Factors'!$C$24),($N64+P64)*'Emission Factors'!$C$18+(O64*'Emission Factors'!$C$25)),"")</f>
        <v/>
      </c>
      <c r="W64" s="79" t="str">
        <f t="shared" si="3"/>
        <v/>
      </c>
    </row>
    <row r="65" spans="2:23" x14ac:dyDescent="0.35">
      <c r="B65" s="92"/>
      <c r="C65" s="86"/>
      <c r="D65" s="91"/>
      <c r="E65" s="92"/>
      <c r="F65" s="92"/>
      <c r="G65" s="93"/>
      <c r="H65" s="64"/>
      <c r="I65" s="64"/>
      <c r="J65" s="64"/>
      <c r="K65" s="64"/>
      <c r="L65" s="64"/>
      <c r="M65" s="64"/>
      <c r="N65" s="79" t="str">
        <f t="shared" si="0"/>
        <v/>
      </c>
      <c r="O65" s="79">
        <f t="shared" si="1"/>
        <v>0</v>
      </c>
      <c r="P65" s="79" t="str">
        <f ca="1">IF(H65=0,"",$H65*(SUMPRODUCT((1-'Emission Factors'!$C$35)^ROW(INDIRECT("1:" &amp; 'Emission Factors'!$C$39-1)))+1))</f>
        <v/>
      </c>
      <c r="Q65" s="79" t="str">
        <f ca="1">IFERROR((($N65+$P65)*'Emission Factors'!$C$13)+($O65*'Emission Factors'!$C$20),"")</f>
        <v/>
      </c>
      <c r="R65" s="56" t="str">
        <f t="shared" ca="1" si="2"/>
        <v/>
      </c>
      <c r="S65" s="90" t="str">
        <f ca="1">IFERROR((($N65+$P65)*'Emission Factors'!$C$14)+($O65*'Emission Factors'!$C$21),"")</f>
        <v/>
      </c>
      <c r="T65" s="90" t="str">
        <f ca="1">IFERROR((($N65+$P65)*'Emission Factors'!$C$15)+($O65*'Emission Factors'!$C$22),"")</f>
        <v/>
      </c>
      <c r="U65" s="90" t="str">
        <f ca="1">IFERROR((($N65+$P65)*'Emission Factors'!$C$16)+($O65*'Emission Factors'!$C$23),"")</f>
        <v/>
      </c>
      <c r="V65" s="94" t="str">
        <f ca="1">IFERROR(IF(M65="Residential",($N65+P65)*'Emission Factors'!$C$17+(O65*'Emission Factors'!$C$24),($N65+P65)*'Emission Factors'!$C$18+(O65*'Emission Factors'!$C$25)),"")</f>
        <v/>
      </c>
      <c r="W65" s="79" t="str">
        <f t="shared" si="3"/>
        <v/>
      </c>
    </row>
    <row r="66" spans="2:23" x14ac:dyDescent="0.35">
      <c r="B66" s="92"/>
      <c r="C66" s="86"/>
      <c r="D66" s="91"/>
      <c r="E66" s="92"/>
      <c r="F66" s="92"/>
      <c r="G66" s="93"/>
      <c r="H66" s="64"/>
      <c r="I66" s="64"/>
      <c r="J66" s="64"/>
      <c r="K66" s="64"/>
      <c r="L66" s="64"/>
      <c r="M66" s="64"/>
      <c r="N66" s="79" t="str">
        <f t="shared" si="0"/>
        <v/>
      </c>
      <c r="O66" s="79">
        <f t="shared" si="1"/>
        <v>0</v>
      </c>
      <c r="P66" s="79" t="str">
        <f ca="1">IF(H66=0,"",$H66*(SUMPRODUCT((1-'Emission Factors'!$C$35)^ROW(INDIRECT("1:" &amp; 'Emission Factors'!$C$39-1)))+1))</f>
        <v/>
      </c>
      <c r="Q66" s="79" t="str">
        <f ca="1">IFERROR((($N66+$P66)*'Emission Factors'!$C$13)+($O66*'Emission Factors'!$C$20),"")</f>
        <v/>
      </c>
      <c r="R66" s="56" t="str">
        <f t="shared" ca="1" si="2"/>
        <v/>
      </c>
      <c r="S66" s="90" t="str">
        <f ca="1">IFERROR((($N66+$P66)*'Emission Factors'!$C$14)+($O66*'Emission Factors'!$C$21),"")</f>
        <v/>
      </c>
      <c r="T66" s="90" t="str">
        <f ca="1">IFERROR((($N66+$P66)*'Emission Factors'!$C$15)+($O66*'Emission Factors'!$C$22),"")</f>
        <v/>
      </c>
      <c r="U66" s="90" t="str">
        <f ca="1">IFERROR((($N66+$P66)*'Emission Factors'!$C$16)+($O66*'Emission Factors'!$C$23),"")</f>
        <v/>
      </c>
      <c r="V66" s="94" t="str">
        <f ca="1">IFERROR(IF(M66="Residential",($N66+P66)*'Emission Factors'!$C$17+(O66*'Emission Factors'!$C$24),($N66+P66)*'Emission Factors'!$C$18+(O66*'Emission Factors'!$C$25)),"")</f>
        <v/>
      </c>
      <c r="W66" s="79" t="str">
        <f t="shared" si="3"/>
        <v/>
      </c>
    </row>
    <row r="67" spans="2:23" x14ac:dyDescent="0.35">
      <c r="B67" s="92"/>
      <c r="C67" s="86"/>
      <c r="D67" s="91"/>
      <c r="E67" s="92"/>
      <c r="F67" s="92"/>
      <c r="G67" s="93"/>
      <c r="H67" s="64"/>
      <c r="I67" s="64"/>
      <c r="J67" s="64"/>
      <c r="K67" s="64"/>
      <c r="L67" s="64"/>
      <c r="M67" s="64"/>
      <c r="N67" s="79" t="str">
        <f t="shared" si="0"/>
        <v/>
      </c>
      <c r="O67" s="79">
        <f t="shared" si="1"/>
        <v>0</v>
      </c>
      <c r="P67" s="79" t="str">
        <f ca="1">IF(H67=0,"",$H67*(SUMPRODUCT((1-'Emission Factors'!$C$35)^ROW(INDIRECT("1:" &amp; 'Emission Factors'!$C$39-1)))+1))</f>
        <v/>
      </c>
      <c r="Q67" s="79" t="str">
        <f ca="1">IFERROR((($N67+$P67)*'Emission Factors'!$C$13)+($O67*'Emission Factors'!$C$20),"")</f>
        <v/>
      </c>
      <c r="R67" s="56" t="str">
        <f t="shared" ca="1" si="2"/>
        <v/>
      </c>
      <c r="S67" s="90" t="str">
        <f ca="1">IFERROR((($N67+$P67)*'Emission Factors'!$C$14)+($O67*'Emission Factors'!$C$21),"")</f>
        <v/>
      </c>
      <c r="T67" s="90" t="str">
        <f ca="1">IFERROR((($N67+$P67)*'Emission Factors'!$C$15)+($O67*'Emission Factors'!$C$22),"")</f>
        <v/>
      </c>
      <c r="U67" s="90" t="str">
        <f ca="1">IFERROR((($N67+$P67)*'Emission Factors'!$C$16)+($O67*'Emission Factors'!$C$23),"")</f>
        <v/>
      </c>
      <c r="V67" s="94" t="str">
        <f ca="1">IFERROR(IF(M67="Residential",($N67+P67)*'Emission Factors'!$C$17+(O67*'Emission Factors'!$C$24),($N67+P67)*'Emission Factors'!$C$18+(O67*'Emission Factors'!$C$25)),"")</f>
        <v/>
      </c>
      <c r="W67" s="79" t="str">
        <f t="shared" si="3"/>
        <v/>
      </c>
    </row>
    <row r="68" spans="2:23" x14ac:dyDescent="0.35">
      <c r="B68" s="92"/>
      <c r="C68" s="86"/>
      <c r="D68" s="91"/>
      <c r="E68" s="92"/>
      <c r="F68" s="92"/>
      <c r="G68" s="93"/>
      <c r="H68" s="64"/>
      <c r="I68" s="64"/>
      <c r="J68" s="64"/>
      <c r="K68" s="64"/>
      <c r="L68" s="64"/>
      <c r="M68" s="64"/>
      <c r="N68" s="79" t="str">
        <f t="shared" si="0"/>
        <v/>
      </c>
      <c r="O68" s="79">
        <f t="shared" si="1"/>
        <v>0</v>
      </c>
      <c r="P68" s="79" t="str">
        <f ca="1">IF(H68=0,"",$H68*(SUMPRODUCT((1-'Emission Factors'!$C$35)^ROW(INDIRECT("1:" &amp; 'Emission Factors'!$C$39-1)))+1))</f>
        <v/>
      </c>
      <c r="Q68" s="79" t="str">
        <f ca="1">IFERROR((($N68+$P68)*'Emission Factors'!$C$13)+($O68*'Emission Factors'!$C$20),"")</f>
        <v/>
      </c>
      <c r="R68" s="56" t="str">
        <f t="shared" ca="1" si="2"/>
        <v/>
      </c>
      <c r="S68" s="90" t="str">
        <f ca="1">IFERROR((($N68+$P68)*'Emission Factors'!$C$14)+($O68*'Emission Factors'!$C$21),"")</f>
        <v/>
      </c>
      <c r="T68" s="90" t="str">
        <f ca="1">IFERROR((($N68+$P68)*'Emission Factors'!$C$15)+($O68*'Emission Factors'!$C$22),"")</f>
        <v/>
      </c>
      <c r="U68" s="90" t="str">
        <f ca="1">IFERROR((($N68+$P68)*'Emission Factors'!$C$16)+($O68*'Emission Factors'!$C$23),"")</f>
        <v/>
      </c>
      <c r="V68" s="94" t="str">
        <f ca="1">IFERROR(IF(M68="Residential",($N68+P68)*'Emission Factors'!$C$17+(O68*'Emission Factors'!$C$24),($N68+P68)*'Emission Factors'!$C$18+(O68*'Emission Factors'!$C$25)),"")</f>
        <v/>
      </c>
      <c r="W68" s="79" t="str">
        <f t="shared" si="3"/>
        <v/>
      </c>
    </row>
    <row r="69" spans="2:23" x14ac:dyDescent="0.35">
      <c r="B69" s="92"/>
      <c r="C69" s="86"/>
      <c r="D69" s="91"/>
      <c r="E69" s="92"/>
      <c r="F69" s="92"/>
      <c r="G69" s="93"/>
      <c r="H69" s="64"/>
      <c r="I69" s="64"/>
      <c r="J69" s="64"/>
      <c r="K69" s="64"/>
      <c r="L69" s="64"/>
      <c r="M69" s="64"/>
      <c r="N69" s="79" t="str">
        <f t="shared" si="0"/>
        <v/>
      </c>
      <c r="O69" s="79">
        <f t="shared" si="1"/>
        <v>0</v>
      </c>
      <c r="P69" s="79" t="str">
        <f ca="1">IF(H69=0,"",$H69*(SUMPRODUCT((1-'Emission Factors'!$C$35)^ROW(INDIRECT("1:" &amp; 'Emission Factors'!$C$39-1)))+1))</f>
        <v/>
      </c>
      <c r="Q69" s="79" t="str">
        <f ca="1">IFERROR((($N69+$P69)*'Emission Factors'!$C$13)+($O69*'Emission Factors'!$C$20),"")</f>
        <v/>
      </c>
      <c r="R69" s="56" t="str">
        <f t="shared" ca="1" si="2"/>
        <v/>
      </c>
      <c r="S69" s="90" t="str">
        <f ca="1">IFERROR((($N69+$P69)*'Emission Factors'!$C$14)+($O69*'Emission Factors'!$C$21),"")</f>
        <v/>
      </c>
      <c r="T69" s="90" t="str">
        <f ca="1">IFERROR((($N69+$P69)*'Emission Factors'!$C$15)+($O69*'Emission Factors'!$C$22),"")</f>
        <v/>
      </c>
      <c r="U69" s="90" t="str">
        <f ca="1">IFERROR((($N69+$P69)*'Emission Factors'!$C$16)+($O69*'Emission Factors'!$C$23),"")</f>
        <v/>
      </c>
      <c r="V69" s="94" t="str">
        <f ca="1">IFERROR(IF(M69="Residential",($N69+P69)*'Emission Factors'!$C$17+(O69*'Emission Factors'!$C$24),($N69+P69)*'Emission Factors'!$C$18+(O69*'Emission Factors'!$C$25)),"")</f>
        <v/>
      </c>
      <c r="W69" s="79" t="str">
        <f t="shared" si="3"/>
        <v/>
      </c>
    </row>
    <row r="70" spans="2:23" x14ac:dyDescent="0.35">
      <c r="B70" s="92"/>
      <c r="C70" s="86"/>
      <c r="D70" s="91"/>
      <c r="E70" s="92"/>
      <c r="F70" s="92"/>
      <c r="G70" s="93"/>
      <c r="H70" s="64"/>
      <c r="I70" s="64"/>
      <c r="J70" s="64"/>
      <c r="K70" s="64"/>
      <c r="L70" s="64"/>
      <c r="M70" s="64"/>
      <c r="N70" s="79" t="str">
        <f t="shared" si="0"/>
        <v/>
      </c>
      <c r="O70" s="79">
        <f t="shared" si="1"/>
        <v>0</v>
      </c>
      <c r="P70" s="79" t="str">
        <f ca="1">IF(H70=0,"",$H70*(SUMPRODUCT((1-'Emission Factors'!$C$35)^ROW(INDIRECT("1:" &amp; 'Emission Factors'!$C$39-1)))+1))</f>
        <v/>
      </c>
      <c r="Q70" s="79" t="str">
        <f ca="1">IFERROR((($N70+$P70)*'Emission Factors'!$C$13)+($O70*'Emission Factors'!$C$20),"")</f>
        <v/>
      </c>
      <c r="R70" s="56" t="str">
        <f t="shared" ca="1" si="2"/>
        <v/>
      </c>
      <c r="S70" s="90" t="str">
        <f ca="1">IFERROR((($N70+$P70)*'Emission Factors'!$C$14)+($O70*'Emission Factors'!$C$21),"")</f>
        <v/>
      </c>
      <c r="T70" s="90" t="str">
        <f ca="1">IFERROR((($N70+$P70)*'Emission Factors'!$C$15)+($O70*'Emission Factors'!$C$22),"")</f>
        <v/>
      </c>
      <c r="U70" s="90" t="str">
        <f ca="1">IFERROR((($N70+$P70)*'Emission Factors'!$C$16)+($O70*'Emission Factors'!$C$23),"")</f>
        <v/>
      </c>
      <c r="V70" s="94" t="str">
        <f ca="1">IFERROR(IF(M70="Residential",($N70+P70)*'Emission Factors'!$C$17+(O70*'Emission Factors'!$C$24),($N70+P70)*'Emission Factors'!$C$18+(O70*'Emission Factors'!$C$25)),"")</f>
        <v/>
      </c>
      <c r="W70" s="79" t="str">
        <f t="shared" si="3"/>
        <v/>
      </c>
    </row>
    <row r="71" spans="2:23" x14ac:dyDescent="0.35">
      <c r="B71" s="92"/>
      <c r="C71" s="86"/>
      <c r="D71" s="91"/>
      <c r="E71" s="92"/>
      <c r="F71" s="92"/>
      <c r="G71" s="93"/>
      <c r="H71" s="64"/>
      <c r="I71" s="64"/>
      <c r="J71" s="64"/>
      <c r="K71" s="64"/>
      <c r="L71" s="64"/>
      <c r="M71" s="64"/>
      <c r="N71" s="79" t="str">
        <f t="shared" si="0"/>
        <v/>
      </c>
      <c r="O71" s="79">
        <f t="shared" si="1"/>
        <v>0</v>
      </c>
      <c r="P71" s="79" t="str">
        <f ca="1">IF(H71=0,"",$H71*(SUMPRODUCT((1-'Emission Factors'!$C$35)^ROW(INDIRECT("1:" &amp; 'Emission Factors'!$C$39-1)))+1))</f>
        <v/>
      </c>
      <c r="Q71" s="79" t="str">
        <f ca="1">IFERROR((($N71+$P71)*'Emission Factors'!$C$13)+($O71*'Emission Factors'!$C$20),"")</f>
        <v/>
      </c>
      <c r="R71" s="56" t="str">
        <f t="shared" ca="1" si="2"/>
        <v/>
      </c>
      <c r="S71" s="90" t="str">
        <f ca="1">IFERROR((($N71+$P71)*'Emission Factors'!$C$14)+($O71*'Emission Factors'!$C$21),"")</f>
        <v/>
      </c>
      <c r="T71" s="90" t="str">
        <f ca="1">IFERROR((($N71+$P71)*'Emission Factors'!$C$15)+($O71*'Emission Factors'!$C$22),"")</f>
        <v/>
      </c>
      <c r="U71" s="90" t="str">
        <f ca="1">IFERROR((($N71+$P71)*'Emission Factors'!$C$16)+($O71*'Emission Factors'!$C$23),"")</f>
        <v/>
      </c>
      <c r="V71" s="94" t="str">
        <f ca="1">IFERROR(IF(M71="Residential",($N71+P71)*'Emission Factors'!$C$17+(O71*'Emission Factors'!$C$24),($N71+P71)*'Emission Factors'!$C$18+(O71*'Emission Factors'!$C$25)),"")</f>
        <v/>
      </c>
      <c r="W71" s="79" t="str">
        <f t="shared" si="3"/>
        <v/>
      </c>
    </row>
    <row r="72" spans="2:23" x14ac:dyDescent="0.35">
      <c r="B72" s="92"/>
      <c r="C72" s="86"/>
      <c r="D72" s="91"/>
      <c r="E72" s="92"/>
      <c r="F72" s="92"/>
      <c r="G72" s="93"/>
      <c r="H72" s="64"/>
      <c r="I72" s="64"/>
      <c r="J72" s="64"/>
      <c r="K72" s="64"/>
      <c r="L72" s="64"/>
      <c r="M72" s="64"/>
      <c r="N72" s="79" t="str">
        <f t="shared" si="0"/>
        <v/>
      </c>
      <c r="O72" s="79">
        <f t="shared" si="1"/>
        <v>0</v>
      </c>
      <c r="P72" s="79" t="str">
        <f ca="1">IF(H72=0,"",$H72*(SUMPRODUCT((1-'Emission Factors'!$C$35)^ROW(INDIRECT("1:" &amp; 'Emission Factors'!$C$39-1)))+1))</f>
        <v/>
      </c>
      <c r="Q72" s="79" t="str">
        <f ca="1">IFERROR((($N72+$P72)*'Emission Factors'!$C$13)+($O72*'Emission Factors'!$C$20),"")</f>
        <v/>
      </c>
      <c r="R72" s="56" t="str">
        <f t="shared" ca="1" si="2"/>
        <v/>
      </c>
      <c r="S72" s="90" t="str">
        <f ca="1">IFERROR((($N72+$P72)*'Emission Factors'!$C$14)+($O72*'Emission Factors'!$C$21),"")</f>
        <v/>
      </c>
      <c r="T72" s="90" t="str">
        <f ca="1">IFERROR((($N72+$P72)*'Emission Factors'!$C$15)+($O72*'Emission Factors'!$C$22),"")</f>
        <v/>
      </c>
      <c r="U72" s="90" t="str">
        <f ca="1">IFERROR((($N72+$P72)*'Emission Factors'!$C$16)+($O72*'Emission Factors'!$C$23),"")</f>
        <v/>
      </c>
      <c r="V72" s="94" t="str">
        <f ca="1">IFERROR(IF(M72="Residential",($N72+P72)*'Emission Factors'!$C$17+(O72*'Emission Factors'!$C$24),($N72+P72)*'Emission Factors'!$C$18+(O72*'Emission Factors'!$C$25)),"")</f>
        <v/>
      </c>
      <c r="W72" s="79" t="str">
        <f t="shared" si="3"/>
        <v/>
      </c>
    </row>
    <row r="73" spans="2:23" x14ac:dyDescent="0.35">
      <c r="B73" s="92"/>
      <c r="C73" s="86"/>
      <c r="D73" s="91"/>
      <c r="E73" s="92"/>
      <c r="F73" s="92"/>
      <c r="G73" s="93"/>
      <c r="H73" s="64"/>
      <c r="I73" s="64"/>
      <c r="J73" s="64"/>
      <c r="K73" s="64"/>
      <c r="L73" s="64"/>
      <c r="M73" s="64"/>
      <c r="N73" s="79" t="str">
        <f t="shared" si="0"/>
        <v/>
      </c>
      <c r="O73" s="79">
        <f t="shared" si="1"/>
        <v>0</v>
      </c>
      <c r="P73" s="79" t="str">
        <f ca="1">IF(H73=0,"",$H73*(SUMPRODUCT((1-'Emission Factors'!$C$35)^ROW(INDIRECT("1:" &amp; 'Emission Factors'!$C$39-1)))+1))</f>
        <v/>
      </c>
      <c r="Q73" s="79" t="str">
        <f ca="1">IFERROR((($N73+$P73)*'Emission Factors'!$C$13)+($O73*'Emission Factors'!$C$20),"")</f>
        <v/>
      </c>
      <c r="R73" s="56" t="str">
        <f t="shared" ca="1" si="2"/>
        <v/>
      </c>
      <c r="S73" s="90" t="str">
        <f ca="1">IFERROR((($N73+$P73)*'Emission Factors'!$C$14)+($O73*'Emission Factors'!$C$21),"")</f>
        <v/>
      </c>
      <c r="T73" s="90" t="str">
        <f ca="1">IFERROR((($N73+$P73)*'Emission Factors'!$C$15)+($O73*'Emission Factors'!$C$22),"")</f>
        <v/>
      </c>
      <c r="U73" s="90" t="str">
        <f ca="1">IFERROR((($N73+$P73)*'Emission Factors'!$C$16)+($O73*'Emission Factors'!$C$23),"")</f>
        <v/>
      </c>
      <c r="V73" s="94" t="str">
        <f ca="1">IFERROR(IF(M73="Residential",($N73+P73)*'Emission Factors'!$C$17+(O73*'Emission Factors'!$C$24),($N73+P73)*'Emission Factors'!$C$18+(O73*'Emission Factors'!$C$25)),"")</f>
        <v/>
      </c>
      <c r="W73" s="79" t="str">
        <f t="shared" si="3"/>
        <v/>
      </c>
    </row>
    <row r="74" spans="2:23" x14ac:dyDescent="0.35">
      <c r="B74" s="92"/>
      <c r="C74" s="86"/>
      <c r="D74" s="91"/>
      <c r="E74" s="92"/>
      <c r="F74" s="92"/>
      <c r="G74" s="93"/>
      <c r="H74" s="64"/>
      <c r="I74" s="64"/>
      <c r="J74" s="64"/>
      <c r="K74" s="64"/>
      <c r="L74" s="64"/>
      <c r="M74" s="64"/>
      <c r="N74" s="79" t="str">
        <f t="shared" si="0"/>
        <v/>
      </c>
      <c r="O74" s="79">
        <f t="shared" si="1"/>
        <v>0</v>
      </c>
      <c r="P74" s="79" t="str">
        <f ca="1">IF(H74=0,"",$H74*(SUMPRODUCT((1-'Emission Factors'!$C$35)^ROW(INDIRECT("1:" &amp; 'Emission Factors'!$C$39-1)))+1))</f>
        <v/>
      </c>
      <c r="Q74" s="79" t="str">
        <f ca="1">IFERROR((($N74+$P74)*'Emission Factors'!$C$13)+($O74*'Emission Factors'!$C$20),"")</f>
        <v/>
      </c>
      <c r="R74" s="56" t="str">
        <f t="shared" ca="1" si="2"/>
        <v/>
      </c>
      <c r="S74" s="90" t="str">
        <f ca="1">IFERROR((($N74+$P74)*'Emission Factors'!$C$14)+($O74*'Emission Factors'!$C$21),"")</f>
        <v/>
      </c>
      <c r="T74" s="90" t="str">
        <f ca="1">IFERROR((($N74+$P74)*'Emission Factors'!$C$15)+($O74*'Emission Factors'!$C$22),"")</f>
        <v/>
      </c>
      <c r="U74" s="90" t="str">
        <f ca="1">IFERROR((($N74+$P74)*'Emission Factors'!$C$16)+($O74*'Emission Factors'!$C$23),"")</f>
        <v/>
      </c>
      <c r="V74" s="94" t="str">
        <f ca="1">IFERROR(IF(M74="Residential",($N74+P74)*'Emission Factors'!$C$17+(O74*'Emission Factors'!$C$24),($N74+P74)*'Emission Factors'!$C$18+(O74*'Emission Factors'!$C$25)),"")</f>
        <v/>
      </c>
      <c r="W74" s="79" t="str">
        <f t="shared" si="3"/>
        <v/>
      </c>
    </row>
    <row r="75" spans="2:23" x14ac:dyDescent="0.35">
      <c r="B75" s="92"/>
      <c r="C75" s="86"/>
      <c r="D75" s="91"/>
      <c r="E75" s="92"/>
      <c r="F75" s="92"/>
      <c r="G75" s="93"/>
      <c r="H75" s="64"/>
      <c r="I75" s="64"/>
      <c r="J75" s="64"/>
      <c r="K75" s="64"/>
      <c r="L75" s="64"/>
      <c r="M75" s="64"/>
      <c r="N75" s="79" t="str">
        <f t="shared" si="0"/>
        <v/>
      </c>
      <c r="O75" s="79">
        <f t="shared" si="1"/>
        <v>0</v>
      </c>
      <c r="P75" s="79" t="str">
        <f ca="1">IF(H75=0,"",$H75*(SUMPRODUCT((1-'Emission Factors'!$C$35)^ROW(INDIRECT("1:" &amp; 'Emission Factors'!$C$39-1)))+1))</f>
        <v/>
      </c>
      <c r="Q75" s="79" t="str">
        <f ca="1">IFERROR((($N75+$P75)*'Emission Factors'!$C$13)+($O75*'Emission Factors'!$C$20),"")</f>
        <v/>
      </c>
      <c r="R75" s="56" t="str">
        <f t="shared" ca="1" si="2"/>
        <v/>
      </c>
      <c r="S75" s="90" t="str">
        <f ca="1">IFERROR((($N75+$P75)*'Emission Factors'!$C$14)+($O75*'Emission Factors'!$C$21),"")</f>
        <v/>
      </c>
      <c r="T75" s="90" t="str">
        <f ca="1">IFERROR((($N75+$P75)*'Emission Factors'!$C$15)+($O75*'Emission Factors'!$C$22),"")</f>
        <v/>
      </c>
      <c r="U75" s="90" t="str">
        <f ca="1">IFERROR((($N75+$P75)*'Emission Factors'!$C$16)+($O75*'Emission Factors'!$C$23),"")</f>
        <v/>
      </c>
      <c r="V75" s="94" t="str">
        <f ca="1">IFERROR(IF(M75="Residential",($N75+P75)*'Emission Factors'!$C$17+(O75*'Emission Factors'!$C$24),($N75+P75)*'Emission Factors'!$C$18+(O75*'Emission Factors'!$C$25)),"")</f>
        <v/>
      </c>
      <c r="W75" s="79" t="str">
        <f t="shared" si="3"/>
        <v/>
      </c>
    </row>
    <row r="76" spans="2:23" x14ac:dyDescent="0.35">
      <c r="B76" s="92"/>
      <c r="C76" s="86"/>
      <c r="D76" s="91"/>
      <c r="E76" s="92"/>
      <c r="F76" s="92"/>
      <c r="G76" s="93"/>
      <c r="H76" s="64"/>
      <c r="I76" s="64"/>
      <c r="J76" s="64"/>
      <c r="K76" s="64"/>
      <c r="L76" s="64"/>
      <c r="M76" s="64"/>
      <c r="N76" s="79" t="str">
        <f t="shared" si="0"/>
        <v/>
      </c>
      <c r="O76" s="79">
        <f t="shared" si="1"/>
        <v>0</v>
      </c>
      <c r="P76" s="79" t="str">
        <f ca="1">IF(H76=0,"",$H76*(SUMPRODUCT((1-'Emission Factors'!$C$35)^ROW(INDIRECT("1:" &amp; 'Emission Factors'!$C$39-1)))+1))</f>
        <v/>
      </c>
      <c r="Q76" s="79" t="str">
        <f ca="1">IFERROR((($N76+$P76)*'Emission Factors'!$C$13)+($O76*'Emission Factors'!$C$20),"")</f>
        <v/>
      </c>
      <c r="R76" s="56" t="str">
        <f t="shared" ca="1" si="2"/>
        <v/>
      </c>
      <c r="S76" s="90" t="str">
        <f ca="1">IFERROR((($N76+$P76)*'Emission Factors'!$C$14)+($O76*'Emission Factors'!$C$21),"")</f>
        <v/>
      </c>
      <c r="T76" s="90" t="str">
        <f ca="1">IFERROR((($N76+$P76)*'Emission Factors'!$C$15)+($O76*'Emission Factors'!$C$22),"")</f>
        <v/>
      </c>
      <c r="U76" s="90" t="str">
        <f ca="1">IFERROR((($N76+$P76)*'Emission Factors'!$C$16)+($O76*'Emission Factors'!$C$23),"")</f>
        <v/>
      </c>
      <c r="V76" s="94" t="str">
        <f ca="1">IFERROR(IF(M76="Residential",($N76+P76)*'Emission Factors'!$C$17+(O76*'Emission Factors'!$C$24),($N76+P76)*'Emission Factors'!$C$18+(O76*'Emission Factors'!$C$25)),"")</f>
        <v/>
      </c>
      <c r="W76" s="79" t="str">
        <f t="shared" si="3"/>
        <v/>
      </c>
    </row>
    <row r="77" spans="2:23" x14ac:dyDescent="0.35">
      <c r="B77" s="92"/>
      <c r="C77" s="86"/>
      <c r="D77" s="91"/>
      <c r="E77" s="92"/>
      <c r="F77" s="92"/>
      <c r="G77" s="93"/>
      <c r="H77" s="64"/>
      <c r="I77" s="64"/>
      <c r="J77" s="64"/>
      <c r="K77" s="64"/>
      <c r="L77" s="64"/>
      <c r="M77" s="64"/>
      <c r="N77" s="79" t="str">
        <f t="shared" si="0"/>
        <v/>
      </c>
      <c r="O77" s="79">
        <f t="shared" si="1"/>
        <v>0</v>
      </c>
      <c r="P77" s="79" t="str">
        <f ca="1">IF(H77=0,"",$H77*(SUMPRODUCT((1-'Emission Factors'!$C$35)^ROW(INDIRECT("1:" &amp; 'Emission Factors'!$C$39-1)))+1))</f>
        <v/>
      </c>
      <c r="Q77" s="79" t="str">
        <f ca="1">IFERROR((($N77+$P77)*'Emission Factors'!$C$13)+($O77*'Emission Factors'!$C$20),"")</f>
        <v/>
      </c>
      <c r="R77" s="56" t="str">
        <f t="shared" ca="1" si="2"/>
        <v/>
      </c>
      <c r="S77" s="90" t="str">
        <f ca="1">IFERROR((($N77+$P77)*'Emission Factors'!$C$14)+($O77*'Emission Factors'!$C$21),"")</f>
        <v/>
      </c>
      <c r="T77" s="90" t="str">
        <f ca="1">IFERROR((($N77+$P77)*'Emission Factors'!$C$15)+($O77*'Emission Factors'!$C$22),"")</f>
        <v/>
      </c>
      <c r="U77" s="90" t="str">
        <f ca="1">IFERROR((($N77+$P77)*'Emission Factors'!$C$16)+($O77*'Emission Factors'!$C$23),"")</f>
        <v/>
      </c>
      <c r="V77" s="94" t="str">
        <f ca="1">IFERROR(IF(M77="Residential",($N77+P77)*'Emission Factors'!$C$17+(O77*'Emission Factors'!$C$24),($N77+P77)*'Emission Factors'!$C$18+(O77*'Emission Factors'!$C$25)),"")</f>
        <v/>
      </c>
      <c r="W77" s="79" t="str">
        <f t="shared" si="3"/>
        <v/>
      </c>
    </row>
    <row r="78" spans="2:23" x14ac:dyDescent="0.35">
      <c r="B78" s="92"/>
      <c r="C78" s="86"/>
      <c r="D78" s="91"/>
      <c r="E78" s="92"/>
      <c r="F78" s="92"/>
      <c r="G78" s="93"/>
      <c r="H78" s="64"/>
      <c r="I78" s="64"/>
      <c r="J78" s="64"/>
      <c r="K78" s="64"/>
      <c r="L78" s="64"/>
      <c r="M78" s="64"/>
      <c r="N78" s="79" t="str">
        <f t="shared" si="0"/>
        <v/>
      </c>
      <c r="O78" s="79">
        <f t="shared" si="1"/>
        <v>0</v>
      </c>
      <c r="P78" s="79" t="str">
        <f ca="1">IF(H78=0,"",$H78*(SUMPRODUCT((1-'Emission Factors'!$C$35)^ROW(INDIRECT("1:" &amp; 'Emission Factors'!$C$39-1)))+1))</f>
        <v/>
      </c>
      <c r="Q78" s="79" t="str">
        <f ca="1">IFERROR((($N78+$P78)*'Emission Factors'!$C$13)+($O78*'Emission Factors'!$C$20),"")</f>
        <v/>
      </c>
      <c r="R78" s="56" t="str">
        <f t="shared" ca="1" si="2"/>
        <v/>
      </c>
      <c r="S78" s="90" t="str">
        <f ca="1">IFERROR((($N78+$P78)*'Emission Factors'!$C$14)+($O78*'Emission Factors'!$C$21),"")</f>
        <v/>
      </c>
      <c r="T78" s="90" t="str">
        <f ca="1">IFERROR((($N78+$P78)*'Emission Factors'!$C$15)+($O78*'Emission Factors'!$C$22),"")</f>
        <v/>
      </c>
      <c r="U78" s="90" t="str">
        <f ca="1">IFERROR((($N78+$P78)*'Emission Factors'!$C$16)+($O78*'Emission Factors'!$C$23),"")</f>
        <v/>
      </c>
      <c r="V78" s="94" t="str">
        <f ca="1">IFERROR(IF(M78="Residential",($N78+P78)*'Emission Factors'!$C$17+(O78*'Emission Factors'!$C$24),($N78+P78)*'Emission Factors'!$C$18+(O78*'Emission Factors'!$C$25)),"")</f>
        <v/>
      </c>
      <c r="W78" s="79" t="str">
        <f t="shared" si="3"/>
        <v/>
      </c>
    </row>
    <row r="79" spans="2:23" x14ac:dyDescent="0.35">
      <c r="B79" s="92"/>
      <c r="C79" s="86"/>
      <c r="D79" s="91"/>
      <c r="E79" s="92"/>
      <c r="F79" s="92"/>
      <c r="G79" s="93"/>
      <c r="H79" s="64"/>
      <c r="I79" s="64"/>
      <c r="J79" s="64"/>
      <c r="K79" s="64"/>
      <c r="L79" s="64"/>
      <c r="M79" s="64"/>
      <c r="N79" s="79" t="str">
        <f t="shared" si="0"/>
        <v/>
      </c>
      <c r="O79" s="79">
        <f t="shared" si="1"/>
        <v>0</v>
      </c>
      <c r="P79" s="79" t="str">
        <f ca="1">IF(H79=0,"",$H79*(SUMPRODUCT((1-'Emission Factors'!$C$35)^ROW(INDIRECT("1:" &amp; 'Emission Factors'!$C$39-1)))+1))</f>
        <v/>
      </c>
      <c r="Q79" s="79" t="str">
        <f ca="1">IFERROR((($N79+$P79)*'Emission Factors'!$C$13)+($O79*'Emission Factors'!$C$20),"")</f>
        <v/>
      </c>
      <c r="R79" s="56" t="str">
        <f t="shared" ca="1" si="2"/>
        <v/>
      </c>
      <c r="S79" s="90" t="str">
        <f ca="1">IFERROR((($N79+$P79)*'Emission Factors'!$C$14)+($O79*'Emission Factors'!$C$21),"")</f>
        <v/>
      </c>
      <c r="T79" s="90" t="str">
        <f ca="1">IFERROR((($N79+$P79)*'Emission Factors'!$C$15)+($O79*'Emission Factors'!$C$22),"")</f>
        <v/>
      </c>
      <c r="U79" s="90" t="str">
        <f ca="1">IFERROR((($N79+$P79)*'Emission Factors'!$C$16)+($O79*'Emission Factors'!$C$23),"")</f>
        <v/>
      </c>
      <c r="V79" s="94" t="str">
        <f ca="1">IFERROR(IF(M79="Residential",($N79+P79)*'Emission Factors'!$C$17+(O79*'Emission Factors'!$C$24),($N79+P79)*'Emission Factors'!$C$18+(O79*'Emission Factors'!$C$25)),"")</f>
        <v/>
      </c>
      <c r="W79" s="79" t="str">
        <f t="shared" si="3"/>
        <v/>
      </c>
    </row>
    <row r="80" spans="2:23" x14ac:dyDescent="0.35">
      <c r="B80" s="92"/>
      <c r="C80" s="86"/>
      <c r="D80" s="91"/>
      <c r="E80" s="92"/>
      <c r="F80" s="92"/>
      <c r="G80" s="93"/>
      <c r="H80" s="64"/>
      <c r="I80" s="64"/>
      <c r="J80" s="64"/>
      <c r="K80" s="64"/>
      <c r="L80" s="64"/>
      <c r="M80" s="64"/>
      <c r="N80" s="79" t="str">
        <f t="shared" si="0"/>
        <v/>
      </c>
      <c r="O80" s="79">
        <f t="shared" si="1"/>
        <v>0</v>
      </c>
      <c r="P80" s="79" t="str">
        <f ca="1">IF(H80=0,"",$H80*(SUMPRODUCT((1-'Emission Factors'!$C$35)^ROW(INDIRECT("1:" &amp; 'Emission Factors'!$C$39-1)))+1))</f>
        <v/>
      </c>
      <c r="Q80" s="79" t="str">
        <f ca="1">IFERROR((($N80+$P80)*'Emission Factors'!$C$13)+($O80*'Emission Factors'!$C$20),"")</f>
        <v/>
      </c>
      <c r="R80" s="56" t="str">
        <f t="shared" ca="1" si="2"/>
        <v/>
      </c>
      <c r="S80" s="90" t="str">
        <f ca="1">IFERROR((($N80+$P80)*'Emission Factors'!$C$14)+($O80*'Emission Factors'!$C$21),"")</f>
        <v/>
      </c>
      <c r="T80" s="90" t="str">
        <f ca="1">IFERROR((($N80+$P80)*'Emission Factors'!$C$15)+($O80*'Emission Factors'!$C$22),"")</f>
        <v/>
      </c>
      <c r="U80" s="90" t="str">
        <f ca="1">IFERROR((($N80+$P80)*'Emission Factors'!$C$16)+($O80*'Emission Factors'!$C$23),"")</f>
        <v/>
      </c>
      <c r="V80" s="94" t="str">
        <f ca="1">IFERROR(IF(M80="Residential",($N80+P80)*'Emission Factors'!$C$17+(O80*'Emission Factors'!$C$24),($N80+P80)*'Emission Factors'!$C$18+(O80*'Emission Factors'!$C$25)),"")</f>
        <v/>
      </c>
      <c r="W80" s="79" t="str">
        <f t="shared" si="3"/>
        <v/>
      </c>
    </row>
    <row r="81" spans="2:23" x14ac:dyDescent="0.35">
      <c r="B81" s="92"/>
      <c r="C81" s="86"/>
      <c r="D81" s="91"/>
      <c r="E81" s="92"/>
      <c r="F81" s="92"/>
      <c r="G81" s="93"/>
      <c r="H81" s="64"/>
      <c r="I81" s="64"/>
      <c r="J81" s="64"/>
      <c r="K81" s="64"/>
      <c r="L81" s="64"/>
      <c r="M81" s="64"/>
      <c r="N81" s="79" t="str">
        <f t="shared" si="0"/>
        <v/>
      </c>
      <c r="O81" s="79">
        <f t="shared" si="1"/>
        <v>0</v>
      </c>
      <c r="P81" s="79" t="str">
        <f ca="1">IF(H81=0,"",$H81*(SUMPRODUCT((1-'Emission Factors'!$C$35)^ROW(INDIRECT("1:" &amp; 'Emission Factors'!$C$39-1)))+1))</f>
        <v/>
      </c>
      <c r="Q81" s="79" t="str">
        <f ca="1">IFERROR((($N81+$P81)*'Emission Factors'!$C$13)+($O81*'Emission Factors'!$C$20),"")</f>
        <v/>
      </c>
      <c r="R81" s="56" t="str">
        <f t="shared" ca="1" si="2"/>
        <v/>
      </c>
      <c r="S81" s="90" t="str">
        <f ca="1">IFERROR((($N81+$P81)*'Emission Factors'!$C$14)+($O81*'Emission Factors'!$C$21),"")</f>
        <v/>
      </c>
      <c r="T81" s="90" t="str">
        <f ca="1">IFERROR((($N81+$P81)*'Emission Factors'!$C$15)+($O81*'Emission Factors'!$C$22),"")</f>
        <v/>
      </c>
      <c r="U81" s="90" t="str">
        <f ca="1">IFERROR((($N81+$P81)*'Emission Factors'!$C$16)+($O81*'Emission Factors'!$C$23),"")</f>
        <v/>
      </c>
      <c r="V81" s="94" t="str">
        <f ca="1">IFERROR(IF(M81="Residential",($N81+P81)*'Emission Factors'!$C$17+(O81*'Emission Factors'!$C$24),($N81+P81)*'Emission Factors'!$C$18+(O81*'Emission Factors'!$C$25)),"")</f>
        <v/>
      </c>
      <c r="W81" s="79" t="str">
        <f t="shared" si="3"/>
        <v/>
      </c>
    </row>
    <row r="82" spans="2:23" x14ac:dyDescent="0.35">
      <c r="B82" s="92"/>
      <c r="C82" s="86"/>
      <c r="D82" s="91"/>
      <c r="E82" s="92"/>
      <c r="F82" s="92"/>
      <c r="G82" s="93"/>
      <c r="H82" s="64"/>
      <c r="I82" s="64"/>
      <c r="J82" s="64"/>
      <c r="K82" s="64"/>
      <c r="L82" s="64"/>
      <c r="M82" s="64"/>
      <c r="N82" s="79" t="str">
        <f t="shared" ref="N82:N145" si="4">IF(SUM(H82+$I82)=0,"",$I82*$L82)</f>
        <v/>
      </c>
      <c r="O82" s="79">
        <f t="shared" ref="O82:O145" si="5">IF(J82=0,0,J82*L82)</f>
        <v>0</v>
      </c>
      <c r="P82" s="79" t="str">
        <f ca="1">IF(H82=0,"",$H82*(SUMPRODUCT((1-'Emission Factors'!$C$35)^ROW(INDIRECT("1:" &amp; 'Emission Factors'!$C$39-1)))+1))</f>
        <v/>
      </c>
      <c r="Q82" s="79" t="str">
        <f ca="1">IFERROR((($N82+$P82)*'Emission Factors'!$C$13)+($O82*'Emission Factors'!$C$20),"")</f>
        <v/>
      </c>
      <c r="R82" s="56" t="str">
        <f t="shared" ref="R82:R145" ca="1" si="6">IFERROR(Q82/G82,"")</f>
        <v/>
      </c>
      <c r="S82" s="90" t="str">
        <f ca="1">IFERROR((($N82+$P82)*'Emission Factors'!$C$14)+($O82*'Emission Factors'!$C$21),"")</f>
        <v/>
      </c>
      <c r="T82" s="90" t="str">
        <f ca="1">IFERROR((($N82+$P82)*'Emission Factors'!$C$15)+($O82*'Emission Factors'!$C$22),"")</f>
        <v/>
      </c>
      <c r="U82" s="90" t="str">
        <f ca="1">IFERROR((($N82+$P82)*'Emission Factors'!$C$16)+($O82*'Emission Factors'!$C$23),"")</f>
        <v/>
      </c>
      <c r="V82" s="94" t="str">
        <f ca="1">IFERROR(IF(M82="Residential",($N82+P82)*'Emission Factors'!$C$17+(O82*'Emission Factors'!$C$24),($N82+P82)*'Emission Factors'!$C$18+(O82*'Emission Factors'!$C$25)),"")</f>
        <v/>
      </c>
      <c r="W82" s="79" t="str">
        <f t="shared" ref="W82:W145" si="7">IF(K82=0,"",K82*L82)</f>
        <v/>
      </c>
    </row>
    <row r="83" spans="2:23" x14ac:dyDescent="0.35">
      <c r="B83" s="92"/>
      <c r="C83" s="86"/>
      <c r="D83" s="91"/>
      <c r="E83" s="92"/>
      <c r="F83" s="92"/>
      <c r="G83" s="93"/>
      <c r="H83" s="64"/>
      <c r="I83" s="64"/>
      <c r="J83" s="64"/>
      <c r="K83" s="64"/>
      <c r="L83" s="64"/>
      <c r="M83" s="64"/>
      <c r="N83" s="79" t="str">
        <f t="shared" si="4"/>
        <v/>
      </c>
      <c r="O83" s="79">
        <f t="shared" si="5"/>
        <v>0</v>
      </c>
      <c r="P83" s="79" t="str">
        <f ca="1">IF(H83=0,"",$H83*(SUMPRODUCT((1-'Emission Factors'!$C$35)^ROW(INDIRECT("1:" &amp; 'Emission Factors'!$C$39-1)))+1))</f>
        <v/>
      </c>
      <c r="Q83" s="79" t="str">
        <f ca="1">IFERROR((($N83+$P83)*'Emission Factors'!$C$13)+($O83*'Emission Factors'!$C$20),"")</f>
        <v/>
      </c>
      <c r="R83" s="56" t="str">
        <f t="shared" ca="1" si="6"/>
        <v/>
      </c>
      <c r="S83" s="90" t="str">
        <f ca="1">IFERROR((($N83+$P83)*'Emission Factors'!$C$14)+($O83*'Emission Factors'!$C$21),"")</f>
        <v/>
      </c>
      <c r="T83" s="90" t="str">
        <f ca="1">IFERROR((($N83+$P83)*'Emission Factors'!$C$15)+($O83*'Emission Factors'!$C$22),"")</f>
        <v/>
      </c>
      <c r="U83" s="90" t="str">
        <f ca="1">IFERROR((($N83+$P83)*'Emission Factors'!$C$16)+($O83*'Emission Factors'!$C$23),"")</f>
        <v/>
      </c>
      <c r="V83" s="94" t="str">
        <f ca="1">IFERROR(IF(M83="Residential",($N83+P83)*'Emission Factors'!$C$17+(O83*'Emission Factors'!$C$24),($N83+P83)*'Emission Factors'!$C$18+(O83*'Emission Factors'!$C$25)),"")</f>
        <v/>
      </c>
      <c r="W83" s="79" t="str">
        <f t="shared" si="7"/>
        <v/>
      </c>
    </row>
    <row r="84" spans="2:23" x14ac:dyDescent="0.35">
      <c r="B84" s="92"/>
      <c r="C84" s="86"/>
      <c r="D84" s="91"/>
      <c r="E84" s="92"/>
      <c r="F84" s="92"/>
      <c r="G84" s="93"/>
      <c r="H84" s="64"/>
      <c r="I84" s="64"/>
      <c r="J84" s="64"/>
      <c r="K84" s="64"/>
      <c r="L84" s="64"/>
      <c r="M84" s="64"/>
      <c r="N84" s="79" t="str">
        <f t="shared" si="4"/>
        <v/>
      </c>
      <c r="O84" s="79">
        <f t="shared" si="5"/>
        <v>0</v>
      </c>
      <c r="P84" s="79" t="str">
        <f ca="1">IF(H84=0,"",$H84*(SUMPRODUCT((1-'Emission Factors'!$C$35)^ROW(INDIRECT("1:" &amp; 'Emission Factors'!$C$39-1)))+1))</f>
        <v/>
      </c>
      <c r="Q84" s="79" t="str">
        <f ca="1">IFERROR((($N84+$P84)*'Emission Factors'!$C$13)+($O84*'Emission Factors'!$C$20),"")</f>
        <v/>
      </c>
      <c r="R84" s="56" t="str">
        <f t="shared" ca="1" si="6"/>
        <v/>
      </c>
      <c r="S84" s="90" t="str">
        <f ca="1">IFERROR((($N84+$P84)*'Emission Factors'!$C$14)+($O84*'Emission Factors'!$C$21),"")</f>
        <v/>
      </c>
      <c r="T84" s="90" t="str">
        <f ca="1">IFERROR((($N84+$P84)*'Emission Factors'!$C$15)+($O84*'Emission Factors'!$C$22),"")</f>
        <v/>
      </c>
      <c r="U84" s="90" t="str">
        <f ca="1">IFERROR((($N84+$P84)*'Emission Factors'!$C$16)+($O84*'Emission Factors'!$C$23),"")</f>
        <v/>
      </c>
      <c r="V84" s="94" t="str">
        <f ca="1">IFERROR(IF(M84="Residential",($N84+P84)*'Emission Factors'!$C$17+(O84*'Emission Factors'!$C$24),($N84+P84)*'Emission Factors'!$C$18+(O84*'Emission Factors'!$C$25)),"")</f>
        <v/>
      </c>
      <c r="W84" s="79" t="str">
        <f t="shared" si="7"/>
        <v/>
      </c>
    </row>
    <row r="85" spans="2:23" x14ac:dyDescent="0.35">
      <c r="B85" s="92"/>
      <c r="C85" s="86"/>
      <c r="D85" s="91"/>
      <c r="E85" s="92"/>
      <c r="F85" s="92"/>
      <c r="G85" s="93"/>
      <c r="H85" s="64"/>
      <c r="I85" s="64"/>
      <c r="J85" s="64"/>
      <c r="K85" s="64"/>
      <c r="L85" s="64"/>
      <c r="M85" s="64"/>
      <c r="N85" s="79" t="str">
        <f t="shared" si="4"/>
        <v/>
      </c>
      <c r="O85" s="79">
        <f t="shared" si="5"/>
        <v>0</v>
      </c>
      <c r="P85" s="79" t="str">
        <f ca="1">IF(H85=0,"",$H85*(SUMPRODUCT((1-'Emission Factors'!$C$35)^ROW(INDIRECT("1:" &amp; 'Emission Factors'!$C$39-1)))+1))</f>
        <v/>
      </c>
      <c r="Q85" s="79" t="str">
        <f ca="1">IFERROR((($N85+$P85)*'Emission Factors'!$C$13)+($O85*'Emission Factors'!$C$20),"")</f>
        <v/>
      </c>
      <c r="R85" s="56" t="str">
        <f t="shared" ca="1" si="6"/>
        <v/>
      </c>
      <c r="S85" s="90" t="str">
        <f ca="1">IFERROR((($N85+$P85)*'Emission Factors'!$C$14)+($O85*'Emission Factors'!$C$21),"")</f>
        <v/>
      </c>
      <c r="T85" s="90" t="str">
        <f ca="1">IFERROR((($N85+$P85)*'Emission Factors'!$C$15)+($O85*'Emission Factors'!$C$22),"")</f>
        <v/>
      </c>
      <c r="U85" s="90" t="str">
        <f ca="1">IFERROR((($N85+$P85)*'Emission Factors'!$C$16)+($O85*'Emission Factors'!$C$23),"")</f>
        <v/>
      </c>
      <c r="V85" s="94" t="str">
        <f ca="1">IFERROR(IF(M85="Residential",($N85+P85)*'Emission Factors'!$C$17+(O85*'Emission Factors'!$C$24),($N85+P85)*'Emission Factors'!$C$18+(O85*'Emission Factors'!$C$25)),"")</f>
        <v/>
      </c>
      <c r="W85" s="79" t="str">
        <f t="shared" si="7"/>
        <v/>
      </c>
    </row>
    <row r="86" spans="2:23" x14ac:dyDescent="0.35">
      <c r="B86" s="92"/>
      <c r="C86" s="86"/>
      <c r="D86" s="91"/>
      <c r="E86" s="92"/>
      <c r="F86" s="92"/>
      <c r="G86" s="93"/>
      <c r="H86" s="64"/>
      <c r="I86" s="64"/>
      <c r="J86" s="64"/>
      <c r="K86" s="64"/>
      <c r="L86" s="64"/>
      <c r="M86" s="64"/>
      <c r="N86" s="79" t="str">
        <f t="shared" si="4"/>
        <v/>
      </c>
      <c r="O86" s="79">
        <f t="shared" si="5"/>
        <v>0</v>
      </c>
      <c r="P86" s="79" t="str">
        <f ca="1">IF(H86=0,"",$H86*(SUMPRODUCT((1-'Emission Factors'!$C$35)^ROW(INDIRECT("1:" &amp; 'Emission Factors'!$C$39-1)))+1))</f>
        <v/>
      </c>
      <c r="Q86" s="79" t="str">
        <f ca="1">IFERROR((($N86+$P86)*'Emission Factors'!$C$13)+($O86*'Emission Factors'!$C$20),"")</f>
        <v/>
      </c>
      <c r="R86" s="56" t="str">
        <f t="shared" ca="1" si="6"/>
        <v/>
      </c>
      <c r="S86" s="90" t="str">
        <f ca="1">IFERROR((($N86+$P86)*'Emission Factors'!$C$14)+($O86*'Emission Factors'!$C$21),"")</f>
        <v/>
      </c>
      <c r="T86" s="90" t="str">
        <f ca="1">IFERROR((($N86+$P86)*'Emission Factors'!$C$15)+($O86*'Emission Factors'!$C$22),"")</f>
        <v/>
      </c>
      <c r="U86" s="90" t="str">
        <f ca="1">IFERROR((($N86+$P86)*'Emission Factors'!$C$16)+($O86*'Emission Factors'!$C$23),"")</f>
        <v/>
      </c>
      <c r="V86" s="94" t="str">
        <f ca="1">IFERROR(IF(M86="Residential",($N86+P86)*'Emission Factors'!$C$17+(O86*'Emission Factors'!$C$24),($N86+P86)*'Emission Factors'!$C$18+(O86*'Emission Factors'!$C$25)),"")</f>
        <v/>
      </c>
      <c r="W86" s="79" t="str">
        <f t="shared" si="7"/>
        <v/>
      </c>
    </row>
    <row r="87" spans="2:23" x14ac:dyDescent="0.35">
      <c r="B87" s="92"/>
      <c r="C87" s="86"/>
      <c r="D87" s="91"/>
      <c r="E87" s="92"/>
      <c r="F87" s="92"/>
      <c r="G87" s="93"/>
      <c r="H87" s="64"/>
      <c r="I87" s="64"/>
      <c r="J87" s="64"/>
      <c r="K87" s="64"/>
      <c r="L87" s="64"/>
      <c r="M87" s="64"/>
      <c r="N87" s="79" t="str">
        <f t="shared" si="4"/>
        <v/>
      </c>
      <c r="O87" s="79">
        <f t="shared" si="5"/>
        <v>0</v>
      </c>
      <c r="P87" s="79" t="str">
        <f ca="1">IF(H87=0,"",$H87*(SUMPRODUCT((1-'Emission Factors'!$C$35)^ROW(INDIRECT("1:" &amp; 'Emission Factors'!$C$39-1)))+1))</f>
        <v/>
      </c>
      <c r="Q87" s="79" t="str">
        <f ca="1">IFERROR((($N87+$P87)*'Emission Factors'!$C$13)+($O87*'Emission Factors'!$C$20),"")</f>
        <v/>
      </c>
      <c r="R87" s="56" t="str">
        <f t="shared" ca="1" si="6"/>
        <v/>
      </c>
      <c r="S87" s="90" t="str">
        <f ca="1">IFERROR((($N87+$P87)*'Emission Factors'!$C$14)+($O87*'Emission Factors'!$C$21),"")</f>
        <v/>
      </c>
      <c r="T87" s="90" t="str">
        <f ca="1">IFERROR((($N87+$P87)*'Emission Factors'!$C$15)+($O87*'Emission Factors'!$C$22),"")</f>
        <v/>
      </c>
      <c r="U87" s="90" t="str">
        <f ca="1">IFERROR((($N87+$P87)*'Emission Factors'!$C$16)+($O87*'Emission Factors'!$C$23),"")</f>
        <v/>
      </c>
      <c r="V87" s="94" t="str">
        <f ca="1">IFERROR(IF(M87="Residential",($N87+P87)*'Emission Factors'!$C$17+(O87*'Emission Factors'!$C$24),($N87+P87)*'Emission Factors'!$C$18+(O87*'Emission Factors'!$C$25)),"")</f>
        <v/>
      </c>
      <c r="W87" s="79" t="str">
        <f t="shared" si="7"/>
        <v/>
      </c>
    </row>
    <row r="88" spans="2:23" x14ac:dyDescent="0.35">
      <c r="B88" s="92"/>
      <c r="C88" s="86"/>
      <c r="D88" s="91"/>
      <c r="E88" s="92"/>
      <c r="F88" s="92"/>
      <c r="G88" s="93"/>
      <c r="H88" s="64"/>
      <c r="I88" s="64"/>
      <c r="J88" s="64"/>
      <c r="K88" s="64"/>
      <c r="L88" s="64"/>
      <c r="M88" s="64"/>
      <c r="N88" s="79" t="str">
        <f t="shared" si="4"/>
        <v/>
      </c>
      <c r="O88" s="79">
        <f t="shared" si="5"/>
        <v>0</v>
      </c>
      <c r="P88" s="79" t="str">
        <f ca="1">IF(H88=0,"",$H88*(SUMPRODUCT((1-'Emission Factors'!$C$35)^ROW(INDIRECT("1:" &amp; 'Emission Factors'!$C$39-1)))+1))</f>
        <v/>
      </c>
      <c r="Q88" s="79" t="str">
        <f ca="1">IFERROR((($N88+$P88)*'Emission Factors'!$C$13)+($O88*'Emission Factors'!$C$20),"")</f>
        <v/>
      </c>
      <c r="R88" s="56" t="str">
        <f t="shared" ca="1" si="6"/>
        <v/>
      </c>
      <c r="S88" s="90" t="str">
        <f ca="1">IFERROR((($N88+$P88)*'Emission Factors'!$C$14)+($O88*'Emission Factors'!$C$21),"")</f>
        <v/>
      </c>
      <c r="T88" s="90" t="str">
        <f ca="1">IFERROR((($N88+$P88)*'Emission Factors'!$C$15)+($O88*'Emission Factors'!$C$22),"")</f>
        <v/>
      </c>
      <c r="U88" s="90" t="str">
        <f ca="1">IFERROR((($N88+$P88)*'Emission Factors'!$C$16)+($O88*'Emission Factors'!$C$23),"")</f>
        <v/>
      </c>
      <c r="V88" s="94" t="str">
        <f ca="1">IFERROR(IF(M88="Residential",($N88+P88)*'Emission Factors'!$C$17+(O88*'Emission Factors'!$C$24),($N88+P88)*'Emission Factors'!$C$18+(O88*'Emission Factors'!$C$25)),"")</f>
        <v/>
      </c>
      <c r="W88" s="79" t="str">
        <f t="shared" si="7"/>
        <v/>
      </c>
    </row>
    <row r="89" spans="2:23" x14ac:dyDescent="0.35">
      <c r="B89" s="92"/>
      <c r="C89" s="86"/>
      <c r="D89" s="91"/>
      <c r="E89" s="92"/>
      <c r="F89" s="92"/>
      <c r="G89" s="93"/>
      <c r="H89" s="64"/>
      <c r="I89" s="64"/>
      <c r="J89" s="64"/>
      <c r="K89" s="64"/>
      <c r="L89" s="64"/>
      <c r="M89" s="64"/>
      <c r="N89" s="79" t="str">
        <f t="shared" si="4"/>
        <v/>
      </c>
      <c r="O89" s="79">
        <f t="shared" si="5"/>
        <v>0</v>
      </c>
      <c r="P89" s="79" t="str">
        <f ca="1">IF(H89=0,"",$H89*(SUMPRODUCT((1-'Emission Factors'!$C$35)^ROW(INDIRECT("1:" &amp; 'Emission Factors'!$C$39-1)))+1))</f>
        <v/>
      </c>
      <c r="Q89" s="79" t="str">
        <f ca="1">IFERROR((($N89+$P89)*'Emission Factors'!$C$13)+($O89*'Emission Factors'!$C$20),"")</f>
        <v/>
      </c>
      <c r="R89" s="56" t="str">
        <f t="shared" ca="1" si="6"/>
        <v/>
      </c>
      <c r="S89" s="90" t="str">
        <f ca="1">IFERROR((($N89+$P89)*'Emission Factors'!$C$14)+($O89*'Emission Factors'!$C$21),"")</f>
        <v/>
      </c>
      <c r="T89" s="90" t="str">
        <f ca="1">IFERROR((($N89+$P89)*'Emission Factors'!$C$15)+($O89*'Emission Factors'!$C$22),"")</f>
        <v/>
      </c>
      <c r="U89" s="90" t="str">
        <f ca="1">IFERROR((($N89+$P89)*'Emission Factors'!$C$16)+($O89*'Emission Factors'!$C$23),"")</f>
        <v/>
      </c>
      <c r="V89" s="94" t="str">
        <f ca="1">IFERROR(IF(M89="Residential",($N89+P89)*'Emission Factors'!$C$17+(O89*'Emission Factors'!$C$24),($N89+P89)*'Emission Factors'!$C$18+(O89*'Emission Factors'!$C$25)),"")</f>
        <v/>
      </c>
      <c r="W89" s="79" t="str">
        <f t="shared" si="7"/>
        <v/>
      </c>
    </row>
    <row r="90" spans="2:23" x14ac:dyDescent="0.35">
      <c r="B90" s="92"/>
      <c r="C90" s="86"/>
      <c r="D90" s="91"/>
      <c r="E90" s="92"/>
      <c r="F90" s="92"/>
      <c r="G90" s="93"/>
      <c r="H90" s="64"/>
      <c r="I90" s="64"/>
      <c r="J90" s="64"/>
      <c r="K90" s="64"/>
      <c r="L90" s="64"/>
      <c r="M90" s="64"/>
      <c r="N90" s="79" t="str">
        <f t="shared" si="4"/>
        <v/>
      </c>
      <c r="O90" s="79">
        <f t="shared" si="5"/>
        <v>0</v>
      </c>
      <c r="P90" s="79" t="str">
        <f ca="1">IF(H90=0,"",$H90*(SUMPRODUCT((1-'Emission Factors'!$C$35)^ROW(INDIRECT("1:" &amp; 'Emission Factors'!$C$39-1)))+1))</f>
        <v/>
      </c>
      <c r="Q90" s="79" t="str">
        <f ca="1">IFERROR((($N90+$P90)*'Emission Factors'!$C$13)+($O90*'Emission Factors'!$C$20),"")</f>
        <v/>
      </c>
      <c r="R90" s="56" t="str">
        <f t="shared" ca="1" si="6"/>
        <v/>
      </c>
      <c r="S90" s="90" t="str">
        <f ca="1">IFERROR((($N90+$P90)*'Emission Factors'!$C$14)+($O90*'Emission Factors'!$C$21),"")</f>
        <v/>
      </c>
      <c r="T90" s="90" t="str">
        <f ca="1">IFERROR((($N90+$P90)*'Emission Factors'!$C$15)+($O90*'Emission Factors'!$C$22),"")</f>
        <v/>
      </c>
      <c r="U90" s="90" t="str">
        <f ca="1">IFERROR((($N90+$P90)*'Emission Factors'!$C$16)+($O90*'Emission Factors'!$C$23),"")</f>
        <v/>
      </c>
      <c r="V90" s="94" t="str">
        <f ca="1">IFERROR(IF(M90="Residential",($N90+P90)*'Emission Factors'!$C$17+(O90*'Emission Factors'!$C$24),($N90+P90)*'Emission Factors'!$C$18+(O90*'Emission Factors'!$C$25)),"")</f>
        <v/>
      </c>
      <c r="W90" s="79" t="str">
        <f t="shared" si="7"/>
        <v/>
      </c>
    </row>
    <row r="91" spans="2:23" x14ac:dyDescent="0.35">
      <c r="B91" s="92"/>
      <c r="C91" s="86"/>
      <c r="D91" s="91"/>
      <c r="E91" s="92"/>
      <c r="F91" s="92"/>
      <c r="G91" s="93"/>
      <c r="H91" s="64"/>
      <c r="I91" s="64"/>
      <c r="J91" s="64"/>
      <c r="K91" s="64"/>
      <c r="L91" s="64"/>
      <c r="M91" s="64"/>
      <c r="N91" s="79" t="str">
        <f t="shared" si="4"/>
        <v/>
      </c>
      <c r="O91" s="79">
        <f t="shared" si="5"/>
        <v>0</v>
      </c>
      <c r="P91" s="79" t="str">
        <f ca="1">IF(H91=0,"",$H91*(SUMPRODUCT((1-'Emission Factors'!$C$35)^ROW(INDIRECT("1:" &amp; 'Emission Factors'!$C$39-1)))+1))</f>
        <v/>
      </c>
      <c r="Q91" s="79" t="str">
        <f ca="1">IFERROR((($N91+$P91)*'Emission Factors'!$C$13)+($O91*'Emission Factors'!$C$20),"")</f>
        <v/>
      </c>
      <c r="R91" s="56" t="str">
        <f t="shared" ca="1" si="6"/>
        <v/>
      </c>
      <c r="S91" s="90" t="str">
        <f ca="1">IFERROR((($N91+$P91)*'Emission Factors'!$C$14)+($O91*'Emission Factors'!$C$21),"")</f>
        <v/>
      </c>
      <c r="T91" s="90" t="str">
        <f ca="1">IFERROR((($N91+$P91)*'Emission Factors'!$C$15)+($O91*'Emission Factors'!$C$22),"")</f>
        <v/>
      </c>
      <c r="U91" s="90" t="str">
        <f ca="1">IFERROR((($N91+$P91)*'Emission Factors'!$C$16)+($O91*'Emission Factors'!$C$23),"")</f>
        <v/>
      </c>
      <c r="V91" s="94" t="str">
        <f ca="1">IFERROR(IF(M91="Residential",($N91+P91)*'Emission Factors'!$C$17+(O91*'Emission Factors'!$C$24),($N91+P91)*'Emission Factors'!$C$18+(O91*'Emission Factors'!$C$25)),"")</f>
        <v/>
      </c>
      <c r="W91" s="79" t="str">
        <f t="shared" si="7"/>
        <v/>
      </c>
    </row>
    <row r="92" spans="2:23" x14ac:dyDescent="0.35">
      <c r="B92" s="92"/>
      <c r="C92" s="86"/>
      <c r="D92" s="91"/>
      <c r="E92" s="92"/>
      <c r="F92" s="92"/>
      <c r="G92" s="93"/>
      <c r="H92" s="64"/>
      <c r="I92" s="64"/>
      <c r="J92" s="64"/>
      <c r="K92" s="64"/>
      <c r="L92" s="64"/>
      <c r="M92" s="64"/>
      <c r="N92" s="79" t="str">
        <f t="shared" si="4"/>
        <v/>
      </c>
      <c r="O92" s="79">
        <f t="shared" si="5"/>
        <v>0</v>
      </c>
      <c r="P92" s="79" t="str">
        <f ca="1">IF(H92=0,"",$H92*(SUMPRODUCT((1-'Emission Factors'!$C$35)^ROW(INDIRECT("1:" &amp; 'Emission Factors'!$C$39-1)))+1))</f>
        <v/>
      </c>
      <c r="Q92" s="79" t="str">
        <f ca="1">IFERROR((($N92+$P92)*'Emission Factors'!$C$13)+($O92*'Emission Factors'!$C$20),"")</f>
        <v/>
      </c>
      <c r="R92" s="56" t="str">
        <f t="shared" ca="1" si="6"/>
        <v/>
      </c>
      <c r="S92" s="90" t="str">
        <f ca="1">IFERROR((($N92+$P92)*'Emission Factors'!$C$14)+($O92*'Emission Factors'!$C$21),"")</f>
        <v/>
      </c>
      <c r="T92" s="90" t="str">
        <f ca="1">IFERROR((($N92+$P92)*'Emission Factors'!$C$15)+($O92*'Emission Factors'!$C$22),"")</f>
        <v/>
      </c>
      <c r="U92" s="90" t="str">
        <f ca="1">IFERROR((($N92+$P92)*'Emission Factors'!$C$16)+($O92*'Emission Factors'!$C$23),"")</f>
        <v/>
      </c>
      <c r="V92" s="94" t="str">
        <f ca="1">IFERROR(IF(M92="Residential",($N92+P92)*'Emission Factors'!$C$17+(O92*'Emission Factors'!$C$24),($N92+P92)*'Emission Factors'!$C$18+(O92*'Emission Factors'!$C$25)),"")</f>
        <v/>
      </c>
      <c r="W92" s="79" t="str">
        <f t="shared" si="7"/>
        <v/>
      </c>
    </row>
    <row r="93" spans="2:23" x14ac:dyDescent="0.35">
      <c r="B93" s="92"/>
      <c r="C93" s="86"/>
      <c r="D93" s="91"/>
      <c r="E93" s="92"/>
      <c r="F93" s="92"/>
      <c r="G93" s="93"/>
      <c r="H93" s="64"/>
      <c r="I93" s="64"/>
      <c r="J93" s="64"/>
      <c r="K93" s="64"/>
      <c r="L93" s="64"/>
      <c r="M93" s="64"/>
      <c r="N93" s="79" t="str">
        <f t="shared" si="4"/>
        <v/>
      </c>
      <c r="O93" s="79">
        <f t="shared" si="5"/>
        <v>0</v>
      </c>
      <c r="P93" s="79" t="str">
        <f ca="1">IF(H93=0,"",$H93*(SUMPRODUCT((1-'Emission Factors'!$C$35)^ROW(INDIRECT("1:" &amp; 'Emission Factors'!$C$39-1)))+1))</f>
        <v/>
      </c>
      <c r="Q93" s="79" t="str">
        <f ca="1">IFERROR((($N93+$P93)*'Emission Factors'!$C$13)+($O93*'Emission Factors'!$C$20),"")</f>
        <v/>
      </c>
      <c r="R93" s="56" t="str">
        <f t="shared" ca="1" si="6"/>
        <v/>
      </c>
      <c r="S93" s="90" t="str">
        <f ca="1">IFERROR((($N93+$P93)*'Emission Factors'!$C$14)+($O93*'Emission Factors'!$C$21),"")</f>
        <v/>
      </c>
      <c r="T93" s="90" t="str">
        <f ca="1">IFERROR((($N93+$P93)*'Emission Factors'!$C$15)+($O93*'Emission Factors'!$C$22),"")</f>
        <v/>
      </c>
      <c r="U93" s="90" t="str">
        <f ca="1">IFERROR((($N93+$P93)*'Emission Factors'!$C$16)+($O93*'Emission Factors'!$C$23),"")</f>
        <v/>
      </c>
      <c r="V93" s="94" t="str">
        <f ca="1">IFERROR(IF(M93="Residential",($N93+P93)*'Emission Factors'!$C$17+(O93*'Emission Factors'!$C$24),($N93+P93)*'Emission Factors'!$C$18+(O93*'Emission Factors'!$C$25)),"")</f>
        <v/>
      </c>
      <c r="W93" s="79" t="str">
        <f t="shared" si="7"/>
        <v/>
      </c>
    </row>
    <row r="94" spans="2:23" x14ac:dyDescent="0.35">
      <c r="B94" s="92"/>
      <c r="C94" s="86"/>
      <c r="D94" s="91"/>
      <c r="E94" s="92"/>
      <c r="F94" s="92"/>
      <c r="G94" s="93"/>
      <c r="H94" s="64"/>
      <c r="I94" s="64"/>
      <c r="J94" s="64"/>
      <c r="K94" s="64"/>
      <c r="L94" s="64"/>
      <c r="M94" s="64"/>
      <c r="N94" s="79" t="str">
        <f t="shared" si="4"/>
        <v/>
      </c>
      <c r="O94" s="79">
        <f t="shared" si="5"/>
        <v>0</v>
      </c>
      <c r="P94" s="79" t="str">
        <f ca="1">IF(H94=0,"",$H94*(SUMPRODUCT((1-'Emission Factors'!$C$35)^ROW(INDIRECT("1:" &amp; 'Emission Factors'!$C$39-1)))+1))</f>
        <v/>
      </c>
      <c r="Q94" s="79" t="str">
        <f ca="1">IFERROR((($N94+$P94)*'Emission Factors'!$C$13)+($O94*'Emission Factors'!$C$20),"")</f>
        <v/>
      </c>
      <c r="R94" s="56" t="str">
        <f t="shared" ca="1" si="6"/>
        <v/>
      </c>
      <c r="S94" s="90" t="str">
        <f ca="1">IFERROR((($N94+$P94)*'Emission Factors'!$C$14)+($O94*'Emission Factors'!$C$21),"")</f>
        <v/>
      </c>
      <c r="T94" s="90" t="str">
        <f ca="1">IFERROR((($N94+$P94)*'Emission Factors'!$C$15)+($O94*'Emission Factors'!$C$22),"")</f>
        <v/>
      </c>
      <c r="U94" s="90" t="str">
        <f ca="1">IFERROR((($N94+$P94)*'Emission Factors'!$C$16)+($O94*'Emission Factors'!$C$23),"")</f>
        <v/>
      </c>
      <c r="V94" s="94" t="str">
        <f ca="1">IFERROR(IF(M94="Residential",($N94+P94)*'Emission Factors'!$C$17+(O94*'Emission Factors'!$C$24),($N94+P94)*'Emission Factors'!$C$18+(O94*'Emission Factors'!$C$25)),"")</f>
        <v/>
      </c>
      <c r="W94" s="79" t="str">
        <f t="shared" si="7"/>
        <v/>
      </c>
    </row>
    <row r="95" spans="2:23" x14ac:dyDescent="0.35">
      <c r="B95" s="92"/>
      <c r="C95" s="86"/>
      <c r="D95" s="91"/>
      <c r="E95" s="92"/>
      <c r="F95" s="92"/>
      <c r="G95" s="93"/>
      <c r="H95" s="64"/>
      <c r="I95" s="64"/>
      <c r="J95" s="64"/>
      <c r="K95" s="64"/>
      <c r="L95" s="64"/>
      <c r="M95" s="64"/>
      <c r="N95" s="79" t="str">
        <f t="shared" si="4"/>
        <v/>
      </c>
      <c r="O95" s="79">
        <f t="shared" si="5"/>
        <v>0</v>
      </c>
      <c r="P95" s="79" t="str">
        <f ca="1">IF(H95=0,"",$H95*(SUMPRODUCT((1-'Emission Factors'!$C$35)^ROW(INDIRECT("1:" &amp; 'Emission Factors'!$C$39-1)))+1))</f>
        <v/>
      </c>
      <c r="Q95" s="79" t="str">
        <f ca="1">IFERROR((($N95+$P95)*'Emission Factors'!$C$13)+($O95*'Emission Factors'!$C$20),"")</f>
        <v/>
      </c>
      <c r="R95" s="56" t="str">
        <f t="shared" ca="1" si="6"/>
        <v/>
      </c>
      <c r="S95" s="90" t="str">
        <f ca="1">IFERROR((($N95+$P95)*'Emission Factors'!$C$14)+($O95*'Emission Factors'!$C$21),"")</f>
        <v/>
      </c>
      <c r="T95" s="90" t="str">
        <f ca="1">IFERROR((($N95+$P95)*'Emission Factors'!$C$15)+($O95*'Emission Factors'!$C$22),"")</f>
        <v/>
      </c>
      <c r="U95" s="90" t="str">
        <f ca="1">IFERROR((($N95+$P95)*'Emission Factors'!$C$16)+($O95*'Emission Factors'!$C$23),"")</f>
        <v/>
      </c>
      <c r="V95" s="94" t="str">
        <f ca="1">IFERROR(IF(M95="Residential",($N95+P95)*'Emission Factors'!$C$17+(O95*'Emission Factors'!$C$24),($N95+P95)*'Emission Factors'!$C$18+(O95*'Emission Factors'!$C$25)),"")</f>
        <v/>
      </c>
      <c r="W95" s="79" t="str">
        <f t="shared" si="7"/>
        <v/>
      </c>
    </row>
    <row r="96" spans="2:23" x14ac:dyDescent="0.35">
      <c r="B96" s="92"/>
      <c r="C96" s="86"/>
      <c r="D96" s="91"/>
      <c r="E96" s="92"/>
      <c r="F96" s="92"/>
      <c r="G96" s="93"/>
      <c r="H96" s="64"/>
      <c r="I96" s="64"/>
      <c r="J96" s="64"/>
      <c r="K96" s="64"/>
      <c r="L96" s="64"/>
      <c r="M96" s="64"/>
      <c r="N96" s="79" t="str">
        <f t="shared" si="4"/>
        <v/>
      </c>
      <c r="O96" s="79">
        <f t="shared" si="5"/>
        <v>0</v>
      </c>
      <c r="P96" s="79" t="str">
        <f ca="1">IF(H96=0,"",$H96*(SUMPRODUCT((1-'Emission Factors'!$C$35)^ROW(INDIRECT("1:" &amp; 'Emission Factors'!$C$39-1)))+1))</f>
        <v/>
      </c>
      <c r="Q96" s="79" t="str">
        <f ca="1">IFERROR((($N96+$P96)*'Emission Factors'!$C$13)+($O96*'Emission Factors'!$C$20),"")</f>
        <v/>
      </c>
      <c r="R96" s="56" t="str">
        <f t="shared" ca="1" si="6"/>
        <v/>
      </c>
      <c r="S96" s="90" t="str">
        <f ca="1">IFERROR((($N96+$P96)*'Emission Factors'!$C$14)+($O96*'Emission Factors'!$C$21),"")</f>
        <v/>
      </c>
      <c r="T96" s="90" t="str">
        <f ca="1">IFERROR((($N96+$P96)*'Emission Factors'!$C$15)+($O96*'Emission Factors'!$C$22),"")</f>
        <v/>
      </c>
      <c r="U96" s="90" t="str">
        <f ca="1">IFERROR((($N96+$P96)*'Emission Factors'!$C$16)+($O96*'Emission Factors'!$C$23),"")</f>
        <v/>
      </c>
      <c r="V96" s="94" t="str">
        <f ca="1">IFERROR(IF(M96="Residential",($N96+P96)*'Emission Factors'!$C$17+(O96*'Emission Factors'!$C$24),($N96+P96)*'Emission Factors'!$C$18+(O96*'Emission Factors'!$C$25)),"")</f>
        <v/>
      </c>
      <c r="W96" s="79" t="str">
        <f t="shared" si="7"/>
        <v/>
      </c>
    </row>
    <row r="97" spans="2:23" x14ac:dyDescent="0.35">
      <c r="B97" s="92"/>
      <c r="C97" s="86"/>
      <c r="D97" s="91"/>
      <c r="E97" s="92"/>
      <c r="F97" s="92"/>
      <c r="G97" s="93"/>
      <c r="H97" s="64"/>
      <c r="I97" s="64"/>
      <c r="J97" s="64"/>
      <c r="K97" s="64"/>
      <c r="L97" s="64"/>
      <c r="M97" s="64"/>
      <c r="N97" s="79" t="str">
        <f t="shared" si="4"/>
        <v/>
      </c>
      <c r="O97" s="79">
        <f t="shared" si="5"/>
        <v>0</v>
      </c>
      <c r="P97" s="79" t="str">
        <f ca="1">IF(H97=0,"",$H97*(SUMPRODUCT((1-'Emission Factors'!$C$35)^ROW(INDIRECT("1:" &amp; 'Emission Factors'!$C$39-1)))+1))</f>
        <v/>
      </c>
      <c r="Q97" s="79" t="str">
        <f ca="1">IFERROR((($N97+$P97)*'Emission Factors'!$C$13)+($O97*'Emission Factors'!$C$20),"")</f>
        <v/>
      </c>
      <c r="R97" s="56" t="str">
        <f t="shared" ca="1" si="6"/>
        <v/>
      </c>
      <c r="S97" s="90" t="str">
        <f ca="1">IFERROR((($N97+$P97)*'Emission Factors'!$C$14)+($O97*'Emission Factors'!$C$21),"")</f>
        <v/>
      </c>
      <c r="T97" s="90" t="str">
        <f ca="1">IFERROR((($N97+$P97)*'Emission Factors'!$C$15)+($O97*'Emission Factors'!$C$22),"")</f>
        <v/>
      </c>
      <c r="U97" s="90" t="str">
        <f ca="1">IFERROR((($N97+$P97)*'Emission Factors'!$C$16)+($O97*'Emission Factors'!$C$23),"")</f>
        <v/>
      </c>
      <c r="V97" s="94" t="str">
        <f ca="1">IFERROR(IF(M97="Residential",($N97+P97)*'Emission Factors'!$C$17+(O97*'Emission Factors'!$C$24),($N97+P97)*'Emission Factors'!$C$18+(O97*'Emission Factors'!$C$25)),"")</f>
        <v/>
      </c>
      <c r="W97" s="79" t="str">
        <f t="shared" si="7"/>
        <v/>
      </c>
    </row>
    <row r="98" spans="2:23" x14ac:dyDescent="0.35">
      <c r="B98" s="92"/>
      <c r="C98" s="86"/>
      <c r="D98" s="91"/>
      <c r="E98" s="92"/>
      <c r="F98" s="92"/>
      <c r="G98" s="93"/>
      <c r="H98" s="64"/>
      <c r="I98" s="64"/>
      <c r="J98" s="64"/>
      <c r="K98" s="64"/>
      <c r="L98" s="64"/>
      <c r="M98" s="64"/>
      <c r="N98" s="79" t="str">
        <f t="shared" si="4"/>
        <v/>
      </c>
      <c r="O98" s="79">
        <f t="shared" si="5"/>
        <v>0</v>
      </c>
      <c r="P98" s="79" t="str">
        <f ca="1">IF(H98=0,"",$H98*(SUMPRODUCT((1-'Emission Factors'!$C$35)^ROW(INDIRECT("1:" &amp; 'Emission Factors'!$C$39-1)))+1))</f>
        <v/>
      </c>
      <c r="Q98" s="79" t="str">
        <f ca="1">IFERROR((($N98+$P98)*'Emission Factors'!$C$13)+($O98*'Emission Factors'!$C$20),"")</f>
        <v/>
      </c>
      <c r="R98" s="56" t="str">
        <f t="shared" ca="1" si="6"/>
        <v/>
      </c>
      <c r="S98" s="90" t="str">
        <f ca="1">IFERROR((($N98+$P98)*'Emission Factors'!$C$14)+($O98*'Emission Factors'!$C$21),"")</f>
        <v/>
      </c>
      <c r="T98" s="90" t="str">
        <f ca="1">IFERROR((($N98+$P98)*'Emission Factors'!$C$15)+($O98*'Emission Factors'!$C$22),"")</f>
        <v/>
      </c>
      <c r="U98" s="90" t="str">
        <f ca="1">IFERROR((($N98+$P98)*'Emission Factors'!$C$16)+($O98*'Emission Factors'!$C$23),"")</f>
        <v/>
      </c>
      <c r="V98" s="94" t="str">
        <f ca="1">IFERROR(IF(M98="Residential",($N98+P98)*'Emission Factors'!$C$17+(O98*'Emission Factors'!$C$24),($N98+P98)*'Emission Factors'!$C$18+(O98*'Emission Factors'!$C$25)),"")</f>
        <v/>
      </c>
      <c r="W98" s="79" t="str">
        <f t="shared" si="7"/>
        <v/>
      </c>
    </row>
    <row r="99" spans="2:23" x14ac:dyDescent="0.35">
      <c r="B99" s="92"/>
      <c r="C99" s="86"/>
      <c r="D99" s="91"/>
      <c r="E99" s="92"/>
      <c r="F99" s="92"/>
      <c r="G99" s="93"/>
      <c r="H99" s="64"/>
      <c r="I99" s="64"/>
      <c r="J99" s="64"/>
      <c r="K99" s="64"/>
      <c r="L99" s="64"/>
      <c r="M99" s="64"/>
      <c r="N99" s="79" t="str">
        <f t="shared" si="4"/>
        <v/>
      </c>
      <c r="O99" s="79">
        <f t="shared" si="5"/>
        <v>0</v>
      </c>
      <c r="P99" s="79" t="str">
        <f ca="1">IF(H99=0,"",$H99*(SUMPRODUCT((1-'Emission Factors'!$C$35)^ROW(INDIRECT("1:" &amp; 'Emission Factors'!$C$39-1)))+1))</f>
        <v/>
      </c>
      <c r="Q99" s="79" t="str">
        <f ca="1">IFERROR((($N99+$P99)*'Emission Factors'!$C$13)+($O99*'Emission Factors'!$C$20),"")</f>
        <v/>
      </c>
      <c r="R99" s="56" t="str">
        <f t="shared" ca="1" si="6"/>
        <v/>
      </c>
      <c r="S99" s="90" t="str">
        <f ca="1">IFERROR((($N99+$P99)*'Emission Factors'!$C$14)+($O99*'Emission Factors'!$C$21),"")</f>
        <v/>
      </c>
      <c r="T99" s="90" t="str">
        <f ca="1">IFERROR((($N99+$P99)*'Emission Factors'!$C$15)+($O99*'Emission Factors'!$C$22),"")</f>
        <v/>
      </c>
      <c r="U99" s="90" t="str">
        <f ca="1">IFERROR((($N99+$P99)*'Emission Factors'!$C$16)+($O99*'Emission Factors'!$C$23),"")</f>
        <v/>
      </c>
      <c r="V99" s="94" t="str">
        <f ca="1">IFERROR(IF(M99="Residential",($N99+P99)*'Emission Factors'!$C$17+(O99*'Emission Factors'!$C$24),($N99+P99)*'Emission Factors'!$C$18+(O99*'Emission Factors'!$C$25)),"")</f>
        <v/>
      </c>
      <c r="W99" s="79" t="str">
        <f t="shared" si="7"/>
        <v/>
      </c>
    </row>
    <row r="100" spans="2:23" x14ac:dyDescent="0.35">
      <c r="B100" s="92"/>
      <c r="C100" s="86"/>
      <c r="D100" s="91"/>
      <c r="E100" s="92"/>
      <c r="F100" s="92"/>
      <c r="G100" s="93"/>
      <c r="H100" s="64"/>
      <c r="I100" s="64"/>
      <c r="J100" s="64"/>
      <c r="K100" s="64"/>
      <c r="L100" s="64"/>
      <c r="M100" s="64"/>
      <c r="N100" s="79" t="str">
        <f t="shared" si="4"/>
        <v/>
      </c>
      <c r="O100" s="79">
        <f t="shared" si="5"/>
        <v>0</v>
      </c>
      <c r="P100" s="79" t="str">
        <f ca="1">IF(H100=0,"",$H100*(SUMPRODUCT((1-'Emission Factors'!$C$35)^ROW(INDIRECT("1:" &amp; 'Emission Factors'!$C$39-1)))+1))</f>
        <v/>
      </c>
      <c r="Q100" s="79" t="str">
        <f ca="1">IFERROR((($N100+$P100)*'Emission Factors'!$C$13)+($O100*'Emission Factors'!$C$20),"")</f>
        <v/>
      </c>
      <c r="R100" s="56" t="str">
        <f t="shared" ca="1" si="6"/>
        <v/>
      </c>
      <c r="S100" s="90" t="str">
        <f ca="1">IFERROR((($N100+$P100)*'Emission Factors'!$C$14)+($O100*'Emission Factors'!$C$21),"")</f>
        <v/>
      </c>
      <c r="T100" s="90" t="str">
        <f ca="1">IFERROR((($N100+$P100)*'Emission Factors'!$C$15)+($O100*'Emission Factors'!$C$22),"")</f>
        <v/>
      </c>
      <c r="U100" s="90" t="str">
        <f ca="1">IFERROR((($N100+$P100)*'Emission Factors'!$C$16)+($O100*'Emission Factors'!$C$23),"")</f>
        <v/>
      </c>
      <c r="V100" s="94" t="str">
        <f ca="1">IFERROR(IF(M100="Residential",($N100+P100)*'Emission Factors'!$C$17+(O100*'Emission Factors'!$C$24),($N100+P100)*'Emission Factors'!$C$18+(O100*'Emission Factors'!$C$25)),"")</f>
        <v/>
      </c>
      <c r="W100" s="79" t="str">
        <f t="shared" si="7"/>
        <v/>
      </c>
    </row>
    <row r="101" spans="2:23" x14ac:dyDescent="0.35">
      <c r="B101" s="92"/>
      <c r="C101" s="86"/>
      <c r="D101" s="91"/>
      <c r="E101" s="92"/>
      <c r="F101" s="92"/>
      <c r="G101" s="93"/>
      <c r="H101" s="64"/>
      <c r="I101" s="64"/>
      <c r="J101" s="64"/>
      <c r="K101" s="64"/>
      <c r="L101" s="64"/>
      <c r="M101" s="64"/>
      <c r="N101" s="79" t="str">
        <f t="shared" si="4"/>
        <v/>
      </c>
      <c r="O101" s="79">
        <f t="shared" si="5"/>
        <v>0</v>
      </c>
      <c r="P101" s="79" t="str">
        <f ca="1">IF(H101=0,"",$H101*(SUMPRODUCT((1-'Emission Factors'!$C$35)^ROW(INDIRECT("1:" &amp; 'Emission Factors'!$C$39-1)))+1))</f>
        <v/>
      </c>
      <c r="Q101" s="79" t="str">
        <f ca="1">IFERROR((($N101+$P101)*'Emission Factors'!$C$13)+($O101*'Emission Factors'!$C$20),"")</f>
        <v/>
      </c>
      <c r="R101" s="56" t="str">
        <f t="shared" ca="1" si="6"/>
        <v/>
      </c>
      <c r="S101" s="90" t="str">
        <f ca="1">IFERROR((($N101+$P101)*'Emission Factors'!$C$14)+($O101*'Emission Factors'!$C$21),"")</f>
        <v/>
      </c>
      <c r="T101" s="90" t="str">
        <f ca="1">IFERROR((($N101+$P101)*'Emission Factors'!$C$15)+($O101*'Emission Factors'!$C$22),"")</f>
        <v/>
      </c>
      <c r="U101" s="90" t="str">
        <f ca="1">IFERROR((($N101+$P101)*'Emission Factors'!$C$16)+($O101*'Emission Factors'!$C$23),"")</f>
        <v/>
      </c>
      <c r="V101" s="94" t="str">
        <f ca="1">IFERROR(IF(M101="Residential",($N101+P101)*'Emission Factors'!$C$17+(O101*'Emission Factors'!$C$24),($N101+P101)*'Emission Factors'!$C$18+(O101*'Emission Factors'!$C$25)),"")</f>
        <v/>
      </c>
      <c r="W101" s="79" t="str">
        <f t="shared" si="7"/>
        <v/>
      </c>
    </row>
    <row r="102" spans="2:23" x14ac:dyDescent="0.35">
      <c r="B102" s="92"/>
      <c r="C102" s="86"/>
      <c r="D102" s="91"/>
      <c r="E102" s="92"/>
      <c r="F102" s="92"/>
      <c r="G102" s="93"/>
      <c r="H102" s="64"/>
      <c r="I102" s="64"/>
      <c r="J102" s="64"/>
      <c r="K102" s="64"/>
      <c r="L102" s="64"/>
      <c r="M102" s="64"/>
      <c r="N102" s="79" t="str">
        <f t="shared" si="4"/>
        <v/>
      </c>
      <c r="O102" s="79">
        <f t="shared" si="5"/>
        <v>0</v>
      </c>
      <c r="P102" s="79" t="str">
        <f ca="1">IF(H102=0,"",$H102*(SUMPRODUCT((1-'Emission Factors'!$C$35)^ROW(INDIRECT("1:" &amp; 'Emission Factors'!$C$39-1)))+1))</f>
        <v/>
      </c>
      <c r="Q102" s="79" t="str">
        <f ca="1">IFERROR((($N102+$P102)*'Emission Factors'!$C$13)+($O102*'Emission Factors'!$C$20),"")</f>
        <v/>
      </c>
      <c r="R102" s="56" t="str">
        <f t="shared" ca="1" si="6"/>
        <v/>
      </c>
      <c r="S102" s="90" t="str">
        <f ca="1">IFERROR((($N102+$P102)*'Emission Factors'!$C$14)+($O102*'Emission Factors'!$C$21),"")</f>
        <v/>
      </c>
      <c r="T102" s="90" t="str">
        <f ca="1">IFERROR((($N102+$P102)*'Emission Factors'!$C$15)+($O102*'Emission Factors'!$C$22),"")</f>
        <v/>
      </c>
      <c r="U102" s="90" t="str">
        <f ca="1">IFERROR((($N102+$P102)*'Emission Factors'!$C$16)+($O102*'Emission Factors'!$C$23),"")</f>
        <v/>
      </c>
      <c r="V102" s="94" t="str">
        <f ca="1">IFERROR(IF(M102="Residential",($N102+P102)*'Emission Factors'!$C$17+(O102*'Emission Factors'!$C$24),($N102+P102)*'Emission Factors'!$C$18+(O102*'Emission Factors'!$C$25)),"")</f>
        <v/>
      </c>
      <c r="W102" s="79" t="str">
        <f t="shared" si="7"/>
        <v/>
      </c>
    </row>
    <row r="103" spans="2:23" x14ac:dyDescent="0.35">
      <c r="B103" s="92"/>
      <c r="C103" s="86"/>
      <c r="D103" s="91"/>
      <c r="E103" s="92"/>
      <c r="F103" s="92"/>
      <c r="G103" s="93"/>
      <c r="H103" s="64"/>
      <c r="I103" s="64"/>
      <c r="J103" s="64"/>
      <c r="K103" s="64"/>
      <c r="L103" s="64"/>
      <c r="M103" s="64"/>
      <c r="N103" s="79" t="str">
        <f t="shared" si="4"/>
        <v/>
      </c>
      <c r="O103" s="79">
        <f t="shared" si="5"/>
        <v>0</v>
      </c>
      <c r="P103" s="79" t="str">
        <f ca="1">IF(H103=0,"",$H103*(SUMPRODUCT((1-'Emission Factors'!$C$35)^ROW(INDIRECT("1:" &amp; 'Emission Factors'!$C$39-1)))+1))</f>
        <v/>
      </c>
      <c r="Q103" s="79" t="str">
        <f ca="1">IFERROR((($N103+$P103)*'Emission Factors'!$C$13)+($O103*'Emission Factors'!$C$20),"")</f>
        <v/>
      </c>
      <c r="R103" s="56" t="str">
        <f t="shared" ca="1" si="6"/>
        <v/>
      </c>
      <c r="S103" s="90" t="str">
        <f ca="1">IFERROR((($N103+$P103)*'Emission Factors'!$C$14)+($O103*'Emission Factors'!$C$21),"")</f>
        <v/>
      </c>
      <c r="T103" s="90" t="str">
        <f ca="1">IFERROR((($N103+$P103)*'Emission Factors'!$C$15)+($O103*'Emission Factors'!$C$22),"")</f>
        <v/>
      </c>
      <c r="U103" s="90" t="str">
        <f ca="1">IFERROR((($N103+$P103)*'Emission Factors'!$C$16)+($O103*'Emission Factors'!$C$23),"")</f>
        <v/>
      </c>
      <c r="V103" s="94" t="str">
        <f ca="1">IFERROR(IF(M103="Residential",($N103+P103)*'Emission Factors'!$C$17+(O103*'Emission Factors'!$C$24),($N103+P103)*'Emission Factors'!$C$18+(O103*'Emission Factors'!$C$25)),"")</f>
        <v/>
      </c>
      <c r="W103" s="79" t="str">
        <f t="shared" si="7"/>
        <v/>
      </c>
    </row>
    <row r="104" spans="2:23" x14ac:dyDescent="0.35">
      <c r="B104" s="92"/>
      <c r="C104" s="86"/>
      <c r="D104" s="91"/>
      <c r="E104" s="92"/>
      <c r="F104" s="92"/>
      <c r="G104" s="93"/>
      <c r="H104" s="64"/>
      <c r="I104" s="64"/>
      <c r="J104" s="64"/>
      <c r="K104" s="64"/>
      <c r="L104" s="64"/>
      <c r="M104" s="64"/>
      <c r="N104" s="79" t="str">
        <f t="shared" si="4"/>
        <v/>
      </c>
      <c r="O104" s="79">
        <f t="shared" si="5"/>
        <v>0</v>
      </c>
      <c r="P104" s="79" t="str">
        <f ca="1">IF(H104=0,"",$H104*(SUMPRODUCT((1-'Emission Factors'!$C$35)^ROW(INDIRECT("1:" &amp; 'Emission Factors'!$C$39-1)))+1))</f>
        <v/>
      </c>
      <c r="Q104" s="79" t="str">
        <f ca="1">IFERROR((($N104+$P104)*'Emission Factors'!$C$13)+($O104*'Emission Factors'!$C$20),"")</f>
        <v/>
      </c>
      <c r="R104" s="56" t="str">
        <f t="shared" ca="1" si="6"/>
        <v/>
      </c>
      <c r="S104" s="90" t="str">
        <f ca="1">IFERROR((($N104+$P104)*'Emission Factors'!$C$14)+($O104*'Emission Factors'!$C$21),"")</f>
        <v/>
      </c>
      <c r="T104" s="90" t="str">
        <f ca="1">IFERROR((($N104+$P104)*'Emission Factors'!$C$15)+($O104*'Emission Factors'!$C$22),"")</f>
        <v/>
      </c>
      <c r="U104" s="90" t="str">
        <f ca="1">IFERROR((($N104+$P104)*'Emission Factors'!$C$16)+($O104*'Emission Factors'!$C$23),"")</f>
        <v/>
      </c>
      <c r="V104" s="94" t="str">
        <f ca="1">IFERROR(IF(M104="Residential",($N104+P104)*'Emission Factors'!$C$17+(O104*'Emission Factors'!$C$24),($N104+P104)*'Emission Factors'!$C$18+(O104*'Emission Factors'!$C$25)),"")</f>
        <v/>
      </c>
      <c r="W104" s="79" t="str">
        <f t="shared" si="7"/>
        <v/>
      </c>
    </row>
    <row r="105" spans="2:23" x14ac:dyDescent="0.35">
      <c r="B105" s="92"/>
      <c r="C105" s="86"/>
      <c r="D105" s="91"/>
      <c r="E105" s="92"/>
      <c r="F105" s="92"/>
      <c r="G105" s="93"/>
      <c r="H105" s="64"/>
      <c r="I105" s="64"/>
      <c r="J105" s="64"/>
      <c r="K105" s="64"/>
      <c r="L105" s="64"/>
      <c r="M105" s="64"/>
      <c r="N105" s="79" t="str">
        <f t="shared" si="4"/>
        <v/>
      </c>
      <c r="O105" s="79">
        <f t="shared" si="5"/>
        <v>0</v>
      </c>
      <c r="P105" s="79" t="str">
        <f ca="1">IF(H105=0,"",$H105*(SUMPRODUCT((1-'Emission Factors'!$C$35)^ROW(INDIRECT("1:" &amp; 'Emission Factors'!$C$39-1)))+1))</f>
        <v/>
      </c>
      <c r="Q105" s="79" t="str">
        <f ca="1">IFERROR((($N105+$P105)*'Emission Factors'!$C$13)+($O105*'Emission Factors'!$C$20),"")</f>
        <v/>
      </c>
      <c r="R105" s="56" t="str">
        <f t="shared" ca="1" si="6"/>
        <v/>
      </c>
      <c r="S105" s="90" t="str">
        <f ca="1">IFERROR((($N105+$P105)*'Emission Factors'!$C$14)+($O105*'Emission Factors'!$C$21),"")</f>
        <v/>
      </c>
      <c r="T105" s="90" t="str">
        <f ca="1">IFERROR((($N105+$P105)*'Emission Factors'!$C$15)+($O105*'Emission Factors'!$C$22),"")</f>
        <v/>
      </c>
      <c r="U105" s="90" t="str">
        <f ca="1">IFERROR((($N105+$P105)*'Emission Factors'!$C$16)+($O105*'Emission Factors'!$C$23),"")</f>
        <v/>
      </c>
      <c r="V105" s="94" t="str">
        <f ca="1">IFERROR(IF(M105="Residential",($N105+P105)*'Emission Factors'!$C$17+(O105*'Emission Factors'!$C$24),($N105+P105)*'Emission Factors'!$C$18+(O105*'Emission Factors'!$C$25)),"")</f>
        <v/>
      </c>
      <c r="W105" s="79" t="str">
        <f t="shared" si="7"/>
        <v/>
      </c>
    </row>
    <row r="106" spans="2:23" x14ac:dyDescent="0.35">
      <c r="B106" s="92"/>
      <c r="C106" s="86"/>
      <c r="D106" s="91"/>
      <c r="E106" s="92"/>
      <c r="F106" s="92"/>
      <c r="G106" s="93"/>
      <c r="H106" s="64"/>
      <c r="I106" s="64"/>
      <c r="J106" s="64"/>
      <c r="K106" s="64"/>
      <c r="L106" s="64"/>
      <c r="M106" s="64"/>
      <c r="N106" s="79" t="str">
        <f t="shared" si="4"/>
        <v/>
      </c>
      <c r="O106" s="79">
        <f t="shared" si="5"/>
        <v>0</v>
      </c>
      <c r="P106" s="79" t="str">
        <f ca="1">IF(H106=0,"",$H106*(SUMPRODUCT((1-'Emission Factors'!$C$35)^ROW(INDIRECT("1:" &amp; 'Emission Factors'!$C$39-1)))+1))</f>
        <v/>
      </c>
      <c r="Q106" s="79" t="str">
        <f ca="1">IFERROR((($N106+$P106)*'Emission Factors'!$C$13)+($O106*'Emission Factors'!$C$20),"")</f>
        <v/>
      </c>
      <c r="R106" s="56" t="str">
        <f t="shared" ca="1" si="6"/>
        <v/>
      </c>
      <c r="S106" s="90" t="str">
        <f ca="1">IFERROR((($N106+$P106)*'Emission Factors'!$C$14)+($O106*'Emission Factors'!$C$21),"")</f>
        <v/>
      </c>
      <c r="T106" s="90" t="str">
        <f ca="1">IFERROR((($N106+$P106)*'Emission Factors'!$C$15)+($O106*'Emission Factors'!$C$22),"")</f>
        <v/>
      </c>
      <c r="U106" s="90" t="str">
        <f ca="1">IFERROR((($N106+$P106)*'Emission Factors'!$C$16)+($O106*'Emission Factors'!$C$23),"")</f>
        <v/>
      </c>
      <c r="V106" s="94" t="str">
        <f ca="1">IFERROR(IF(M106="Residential",($N106+P106)*'Emission Factors'!$C$17+(O106*'Emission Factors'!$C$24),($N106+P106)*'Emission Factors'!$C$18+(O106*'Emission Factors'!$C$25)),"")</f>
        <v/>
      </c>
      <c r="W106" s="79" t="str">
        <f t="shared" si="7"/>
        <v/>
      </c>
    </row>
    <row r="107" spans="2:23" x14ac:dyDescent="0.35">
      <c r="B107" s="92"/>
      <c r="C107" s="86"/>
      <c r="D107" s="91"/>
      <c r="E107" s="92"/>
      <c r="F107" s="92"/>
      <c r="G107" s="93"/>
      <c r="H107" s="64"/>
      <c r="I107" s="64"/>
      <c r="J107" s="64"/>
      <c r="K107" s="64"/>
      <c r="L107" s="64"/>
      <c r="M107" s="64"/>
      <c r="N107" s="79" t="str">
        <f t="shared" si="4"/>
        <v/>
      </c>
      <c r="O107" s="79">
        <f t="shared" si="5"/>
        <v>0</v>
      </c>
      <c r="P107" s="79" t="str">
        <f ca="1">IF(H107=0,"",$H107*(SUMPRODUCT((1-'Emission Factors'!$C$35)^ROW(INDIRECT("1:" &amp; 'Emission Factors'!$C$39-1)))+1))</f>
        <v/>
      </c>
      <c r="Q107" s="79" t="str">
        <f ca="1">IFERROR((($N107+$P107)*'Emission Factors'!$C$13)+($O107*'Emission Factors'!$C$20),"")</f>
        <v/>
      </c>
      <c r="R107" s="56" t="str">
        <f t="shared" ca="1" si="6"/>
        <v/>
      </c>
      <c r="S107" s="90" t="str">
        <f ca="1">IFERROR((($N107+$P107)*'Emission Factors'!$C$14)+($O107*'Emission Factors'!$C$21),"")</f>
        <v/>
      </c>
      <c r="T107" s="90" t="str">
        <f ca="1">IFERROR((($N107+$P107)*'Emission Factors'!$C$15)+($O107*'Emission Factors'!$C$22),"")</f>
        <v/>
      </c>
      <c r="U107" s="90" t="str">
        <f ca="1">IFERROR((($N107+$P107)*'Emission Factors'!$C$16)+($O107*'Emission Factors'!$C$23),"")</f>
        <v/>
      </c>
      <c r="V107" s="94" t="str">
        <f ca="1">IFERROR(IF(M107="Residential",($N107+P107)*'Emission Factors'!$C$17+(O107*'Emission Factors'!$C$24),($N107+P107)*'Emission Factors'!$C$18+(O107*'Emission Factors'!$C$25)),"")</f>
        <v/>
      </c>
      <c r="W107" s="79" t="str">
        <f t="shared" si="7"/>
        <v/>
      </c>
    </row>
    <row r="108" spans="2:23" x14ac:dyDescent="0.35">
      <c r="B108" s="92"/>
      <c r="C108" s="86"/>
      <c r="D108" s="91"/>
      <c r="E108" s="92"/>
      <c r="F108" s="92"/>
      <c r="G108" s="93"/>
      <c r="H108" s="64"/>
      <c r="I108" s="64"/>
      <c r="J108" s="64"/>
      <c r="K108" s="64"/>
      <c r="L108" s="64"/>
      <c r="M108" s="64"/>
      <c r="N108" s="79" t="str">
        <f t="shared" si="4"/>
        <v/>
      </c>
      <c r="O108" s="79">
        <f t="shared" si="5"/>
        <v>0</v>
      </c>
      <c r="P108" s="79" t="str">
        <f ca="1">IF(H108=0,"",$H108*(SUMPRODUCT((1-'Emission Factors'!$C$35)^ROW(INDIRECT("1:" &amp; 'Emission Factors'!$C$39-1)))+1))</f>
        <v/>
      </c>
      <c r="Q108" s="79" t="str">
        <f ca="1">IFERROR((($N108+$P108)*'Emission Factors'!$C$13)+($O108*'Emission Factors'!$C$20),"")</f>
        <v/>
      </c>
      <c r="R108" s="56" t="str">
        <f t="shared" ca="1" si="6"/>
        <v/>
      </c>
      <c r="S108" s="90" t="str">
        <f ca="1">IFERROR((($N108+$P108)*'Emission Factors'!$C$14)+($O108*'Emission Factors'!$C$21),"")</f>
        <v/>
      </c>
      <c r="T108" s="90" t="str">
        <f ca="1">IFERROR((($N108+$P108)*'Emission Factors'!$C$15)+($O108*'Emission Factors'!$C$22),"")</f>
        <v/>
      </c>
      <c r="U108" s="90" t="str">
        <f ca="1">IFERROR((($N108+$P108)*'Emission Factors'!$C$16)+($O108*'Emission Factors'!$C$23),"")</f>
        <v/>
      </c>
      <c r="V108" s="94" t="str">
        <f ca="1">IFERROR(IF(M108="Residential",($N108+P108)*'Emission Factors'!$C$17+(O108*'Emission Factors'!$C$24),($N108+P108)*'Emission Factors'!$C$18+(O108*'Emission Factors'!$C$25)),"")</f>
        <v/>
      </c>
      <c r="W108" s="79" t="str">
        <f t="shared" si="7"/>
        <v/>
      </c>
    </row>
    <row r="109" spans="2:23" x14ac:dyDescent="0.35">
      <c r="B109" s="92"/>
      <c r="C109" s="86"/>
      <c r="D109" s="91"/>
      <c r="E109" s="92"/>
      <c r="F109" s="92"/>
      <c r="G109" s="93"/>
      <c r="H109" s="64"/>
      <c r="I109" s="64"/>
      <c r="J109" s="64"/>
      <c r="K109" s="64"/>
      <c r="L109" s="64"/>
      <c r="M109" s="64"/>
      <c r="N109" s="79" t="str">
        <f t="shared" si="4"/>
        <v/>
      </c>
      <c r="O109" s="79">
        <f t="shared" si="5"/>
        <v>0</v>
      </c>
      <c r="P109" s="79" t="str">
        <f ca="1">IF(H109=0,"",$H109*(SUMPRODUCT((1-'Emission Factors'!$C$35)^ROW(INDIRECT("1:" &amp; 'Emission Factors'!$C$39-1)))+1))</f>
        <v/>
      </c>
      <c r="Q109" s="79" t="str">
        <f ca="1">IFERROR((($N109+$P109)*'Emission Factors'!$C$13)+($O109*'Emission Factors'!$C$20),"")</f>
        <v/>
      </c>
      <c r="R109" s="56" t="str">
        <f t="shared" ca="1" si="6"/>
        <v/>
      </c>
      <c r="S109" s="90" t="str">
        <f ca="1">IFERROR((($N109+$P109)*'Emission Factors'!$C$14)+($O109*'Emission Factors'!$C$21),"")</f>
        <v/>
      </c>
      <c r="T109" s="90" t="str">
        <f ca="1">IFERROR((($N109+$P109)*'Emission Factors'!$C$15)+($O109*'Emission Factors'!$C$22),"")</f>
        <v/>
      </c>
      <c r="U109" s="90" t="str">
        <f ca="1">IFERROR((($N109+$P109)*'Emission Factors'!$C$16)+($O109*'Emission Factors'!$C$23),"")</f>
        <v/>
      </c>
      <c r="V109" s="94" t="str">
        <f ca="1">IFERROR(IF(M109="Residential",($N109+P109)*'Emission Factors'!$C$17+(O109*'Emission Factors'!$C$24),($N109+P109)*'Emission Factors'!$C$18+(O109*'Emission Factors'!$C$25)),"")</f>
        <v/>
      </c>
      <c r="W109" s="79" t="str">
        <f t="shared" si="7"/>
        <v/>
      </c>
    </row>
    <row r="110" spans="2:23" x14ac:dyDescent="0.35">
      <c r="B110" s="92"/>
      <c r="C110" s="86"/>
      <c r="D110" s="91"/>
      <c r="E110" s="92"/>
      <c r="F110" s="92"/>
      <c r="G110" s="93"/>
      <c r="H110" s="64"/>
      <c r="I110" s="64"/>
      <c r="J110" s="64"/>
      <c r="K110" s="64"/>
      <c r="L110" s="64"/>
      <c r="M110" s="64"/>
      <c r="N110" s="79" t="str">
        <f t="shared" si="4"/>
        <v/>
      </c>
      <c r="O110" s="79">
        <f t="shared" si="5"/>
        <v>0</v>
      </c>
      <c r="P110" s="79" t="str">
        <f ca="1">IF(H110=0,"",$H110*(SUMPRODUCT((1-'Emission Factors'!$C$35)^ROW(INDIRECT("1:" &amp; 'Emission Factors'!$C$39-1)))+1))</f>
        <v/>
      </c>
      <c r="Q110" s="79" t="str">
        <f ca="1">IFERROR((($N110+$P110)*'Emission Factors'!$C$13)+($O110*'Emission Factors'!$C$20),"")</f>
        <v/>
      </c>
      <c r="R110" s="56" t="str">
        <f t="shared" ca="1" si="6"/>
        <v/>
      </c>
      <c r="S110" s="90" t="str">
        <f ca="1">IFERROR((($N110+$P110)*'Emission Factors'!$C$14)+($O110*'Emission Factors'!$C$21),"")</f>
        <v/>
      </c>
      <c r="T110" s="90" t="str">
        <f ca="1">IFERROR((($N110+$P110)*'Emission Factors'!$C$15)+($O110*'Emission Factors'!$C$22),"")</f>
        <v/>
      </c>
      <c r="U110" s="90" t="str">
        <f ca="1">IFERROR((($N110+$P110)*'Emission Factors'!$C$16)+($O110*'Emission Factors'!$C$23),"")</f>
        <v/>
      </c>
      <c r="V110" s="94" t="str">
        <f ca="1">IFERROR(IF(M110="Residential",($N110+P110)*'Emission Factors'!$C$17+(O110*'Emission Factors'!$C$24),($N110+P110)*'Emission Factors'!$C$18+(O110*'Emission Factors'!$C$25)),"")</f>
        <v/>
      </c>
      <c r="W110" s="79" t="str">
        <f t="shared" si="7"/>
        <v/>
      </c>
    </row>
    <row r="111" spans="2:23" x14ac:dyDescent="0.35">
      <c r="B111" s="92"/>
      <c r="C111" s="86"/>
      <c r="D111" s="91"/>
      <c r="E111" s="92"/>
      <c r="F111" s="92"/>
      <c r="G111" s="93"/>
      <c r="H111" s="64"/>
      <c r="I111" s="64"/>
      <c r="J111" s="64"/>
      <c r="K111" s="64"/>
      <c r="L111" s="64"/>
      <c r="M111" s="64"/>
      <c r="N111" s="79" t="str">
        <f t="shared" si="4"/>
        <v/>
      </c>
      <c r="O111" s="79">
        <f t="shared" si="5"/>
        <v>0</v>
      </c>
      <c r="P111" s="79" t="str">
        <f ca="1">IF(H111=0,"",$H111*(SUMPRODUCT((1-'Emission Factors'!$C$35)^ROW(INDIRECT("1:" &amp; 'Emission Factors'!$C$39-1)))+1))</f>
        <v/>
      </c>
      <c r="Q111" s="79" t="str">
        <f ca="1">IFERROR((($N111+$P111)*'Emission Factors'!$C$13)+($O111*'Emission Factors'!$C$20),"")</f>
        <v/>
      </c>
      <c r="R111" s="56" t="str">
        <f t="shared" ca="1" si="6"/>
        <v/>
      </c>
      <c r="S111" s="90" t="str">
        <f ca="1">IFERROR((($N111+$P111)*'Emission Factors'!$C$14)+($O111*'Emission Factors'!$C$21),"")</f>
        <v/>
      </c>
      <c r="T111" s="90" t="str">
        <f ca="1">IFERROR((($N111+$P111)*'Emission Factors'!$C$15)+($O111*'Emission Factors'!$C$22),"")</f>
        <v/>
      </c>
      <c r="U111" s="90" t="str">
        <f ca="1">IFERROR((($N111+$P111)*'Emission Factors'!$C$16)+($O111*'Emission Factors'!$C$23),"")</f>
        <v/>
      </c>
      <c r="V111" s="94" t="str">
        <f ca="1">IFERROR(IF(M111="Residential",($N111+P111)*'Emission Factors'!$C$17+(O111*'Emission Factors'!$C$24),($N111+P111)*'Emission Factors'!$C$18+(O111*'Emission Factors'!$C$25)),"")</f>
        <v/>
      </c>
      <c r="W111" s="79" t="str">
        <f t="shared" si="7"/>
        <v/>
      </c>
    </row>
    <row r="112" spans="2:23" x14ac:dyDescent="0.35">
      <c r="B112" s="92"/>
      <c r="C112" s="86"/>
      <c r="D112" s="91"/>
      <c r="E112" s="92"/>
      <c r="F112" s="92"/>
      <c r="G112" s="93"/>
      <c r="H112" s="64"/>
      <c r="I112" s="64"/>
      <c r="J112" s="64"/>
      <c r="K112" s="64"/>
      <c r="L112" s="64"/>
      <c r="M112" s="64"/>
      <c r="N112" s="79" t="str">
        <f t="shared" si="4"/>
        <v/>
      </c>
      <c r="O112" s="79">
        <f t="shared" si="5"/>
        <v>0</v>
      </c>
      <c r="P112" s="79" t="str">
        <f ca="1">IF(H112=0,"",$H112*(SUMPRODUCT((1-'Emission Factors'!$C$35)^ROW(INDIRECT("1:" &amp; 'Emission Factors'!$C$39-1)))+1))</f>
        <v/>
      </c>
      <c r="Q112" s="79" t="str">
        <f ca="1">IFERROR((($N112+$P112)*'Emission Factors'!$C$13)+($O112*'Emission Factors'!$C$20),"")</f>
        <v/>
      </c>
      <c r="R112" s="56" t="str">
        <f t="shared" ca="1" si="6"/>
        <v/>
      </c>
      <c r="S112" s="90" t="str">
        <f ca="1">IFERROR((($N112+$P112)*'Emission Factors'!$C$14)+($O112*'Emission Factors'!$C$21),"")</f>
        <v/>
      </c>
      <c r="T112" s="90" t="str">
        <f ca="1">IFERROR((($N112+$P112)*'Emission Factors'!$C$15)+($O112*'Emission Factors'!$C$22),"")</f>
        <v/>
      </c>
      <c r="U112" s="90" t="str">
        <f ca="1">IFERROR((($N112+$P112)*'Emission Factors'!$C$16)+($O112*'Emission Factors'!$C$23),"")</f>
        <v/>
      </c>
      <c r="V112" s="94" t="str">
        <f ca="1">IFERROR(IF(M112="Residential",($N112+P112)*'Emission Factors'!$C$17+(O112*'Emission Factors'!$C$24),($N112+P112)*'Emission Factors'!$C$18+(O112*'Emission Factors'!$C$25)),"")</f>
        <v/>
      </c>
      <c r="W112" s="79" t="str">
        <f t="shared" si="7"/>
        <v/>
      </c>
    </row>
    <row r="113" spans="2:23" x14ac:dyDescent="0.35">
      <c r="B113" s="92"/>
      <c r="C113" s="86"/>
      <c r="D113" s="91"/>
      <c r="E113" s="92"/>
      <c r="F113" s="92"/>
      <c r="G113" s="93"/>
      <c r="H113" s="64"/>
      <c r="I113" s="64"/>
      <c r="J113" s="64"/>
      <c r="K113" s="64"/>
      <c r="L113" s="64"/>
      <c r="M113" s="64"/>
      <c r="N113" s="79" t="str">
        <f t="shared" si="4"/>
        <v/>
      </c>
      <c r="O113" s="79">
        <f t="shared" si="5"/>
        <v>0</v>
      </c>
      <c r="P113" s="79" t="str">
        <f ca="1">IF(H113=0,"",$H113*(SUMPRODUCT((1-'Emission Factors'!$C$35)^ROW(INDIRECT("1:" &amp; 'Emission Factors'!$C$39-1)))+1))</f>
        <v/>
      </c>
      <c r="Q113" s="79" t="str">
        <f ca="1">IFERROR((($N113+$P113)*'Emission Factors'!$C$13)+($O113*'Emission Factors'!$C$20),"")</f>
        <v/>
      </c>
      <c r="R113" s="56" t="str">
        <f t="shared" ca="1" si="6"/>
        <v/>
      </c>
      <c r="S113" s="90" t="str">
        <f ca="1">IFERROR((($N113+$P113)*'Emission Factors'!$C$14)+($O113*'Emission Factors'!$C$21),"")</f>
        <v/>
      </c>
      <c r="T113" s="90" t="str">
        <f ca="1">IFERROR((($N113+$P113)*'Emission Factors'!$C$15)+($O113*'Emission Factors'!$C$22),"")</f>
        <v/>
      </c>
      <c r="U113" s="90" t="str">
        <f ca="1">IFERROR((($N113+$P113)*'Emission Factors'!$C$16)+($O113*'Emission Factors'!$C$23),"")</f>
        <v/>
      </c>
      <c r="V113" s="94" t="str">
        <f ca="1">IFERROR(IF(M113="Residential",($N113+P113)*'Emission Factors'!$C$17+(O113*'Emission Factors'!$C$24),($N113+P113)*'Emission Factors'!$C$18+(O113*'Emission Factors'!$C$25)),"")</f>
        <v/>
      </c>
      <c r="W113" s="79" t="str">
        <f t="shared" si="7"/>
        <v/>
      </c>
    </row>
    <row r="114" spans="2:23" x14ac:dyDescent="0.35">
      <c r="B114" s="92"/>
      <c r="C114" s="86"/>
      <c r="D114" s="91"/>
      <c r="E114" s="92"/>
      <c r="F114" s="92"/>
      <c r="G114" s="93"/>
      <c r="H114" s="64"/>
      <c r="I114" s="64"/>
      <c r="J114" s="64"/>
      <c r="K114" s="64"/>
      <c r="L114" s="64"/>
      <c r="M114" s="64"/>
      <c r="N114" s="79" t="str">
        <f t="shared" si="4"/>
        <v/>
      </c>
      <c r="O114" s="79">
        <f t="shared" si="5"/>
        <v>0</v>
      </c>
      <c r="P114" s="79" t="str">
        <f ca="1">IF(H114=0,"",$H114*(SUMPRODUCT((1-'Emission Factors'!$C$35)^ROW(INDIRECT("1:" &amp; 'Emission Factors'!$C$39-1)))+1))</f>
        <v/>
      </c>
      <c r="Q114" s="79" t="str">
        <f ca="1">IFERROR((($N114+$P114)*'Emission Factors'!$C$13)+($O114*'Emission Factors'!$C$20),"")</f>
        <v/>
      </c>
      <c r="R114" s="56" t="str">
        <f t="shared" ca="1" si="6"/>
        <v/>
      </c>
      <c r="S114" s="90" t="str">
        <f ca="1">IFERROR((($N114+$P114)*'Emission Factors'!$C$14)+($O114*'Emission Factors'!$C$21),"")</f>
        <v/>
      </c>
      <c r="T114" s="90" t="str">
        <f ca="1">IFERROR((($N114+$P114)*'Emission Factors'!$C$15)+($O114*'Emission Factors'!$C$22),"")</f>
        <v/>
      </c>
      <c r="U114" s="90" t="str">
        <f ca="1">IFERROR((($N114+$P114)*'Emission Factors'!$C$16)+($O114*'Emission Factors'!$C$23),"")</f>
        <v/>
      </c>
      <c r="V114" s="94" t="str">
        <f ca="1">IFERROR(IF(M114="Residential",($N114+P114)*'Emission Factors'!$C$17+(O114*'Emission Factors'!$C$24),($N114+P114)*'Emission Factors'!$C$18+(O114*'Emission Factors'!$C$25)),"")</f>
        <v/>
      </c>
      <c r="W114" s="79" t="str">
        <f t="shared" si="7"/>
        <v/>
      </c>
    </row>
    <row r="115" spans="2:23" x14ac:dyDescent="0.35">
      <c r="B115" s="92"/>
      <c r="C115" s="86"/>
      <c r="D115" s="91"/>
      <c r="E115" s="92"/>
      <c r="F115" s="92"/>
      <c r="G115" s="93"/>
      <c r="H115" s="64"/>
      <c r="I115" s="64"/>
      <c r="J115" s="64"/>
      <c r="K115" s="64"/>
      <c r="L115" s="64"/>
      <c r="M115" s="64"/>
      <c r="N115" s="79" t="str">
        <f t="shared" si="4"/>
        <v/>
      </c>
      <c r="O115" s="79">
        <f t="shared" si="5"/>
        <v>0</v>
      </c>
      <c r="P115" s="79" t="str">
        <f ca="1">IF(H115=0,"",$H115*(SUMPRODUCT((1-'Emission Factors'!$C$35)^ROW(INDIRECT("1:" &amp; 'Emission Factors'!$C$39-1)))+1))</f>
        <v/>
      </c>
      <c r="Q115" s="79" t="str">
        <f ca="1">IFERROR((($N115+$P115)*'Emission Factors'!$C$13)+($O115*'Emission Factors'!$C$20),"")</f>
        <v/>
      </c>
      <c r="R115" s="56" t="str">
        <f t="shared" ca="1" si="6"/>
        <v/>
      </c>
      <c r="S115" s="90" t="str">
        <f ca="1">IFERROR((($N115+$P115)*'Emission Factors'!$C$14)+($O115*'Emission Factors'!$C$21),"")</f>
        <v/>
      </c>
      <c r="T115" s="90" t="str">
        <f ca="1">IFERROR((($N115+$P115)*'Emission Factors'!$C$15)+($O115*'Emission Factors'!$C$22),"")</f>
        <v/>
      </c>
      <c r="U115" s="90" t="str">
        <f ca="1">IFERROR((($N115+$P115)*'Emission Factors'!$C$16)+($O115*'Emission Factors'!$C$23),"")</f>
        <v/>
      </c>
      <c r="V115" s="94" t="str">
        <f ca="1">IFERROR(IF(M115="Residential",($N115+P115)*'Emission Factors'!$C$17+(O115*'Emission Factors'!$C$24),($N115+P115)*'Emission Factors'!$C$18+(O115*'Emission Factors'!$C$25)),"")</f>
        <v/>
      </c>
      <c r="W115" s="79" t="str">
        <f t="shared" si="7"/>
        <v/>
      </c>
    </row>
    <row r="116" spans="2:23" x14ac:dyDescent="0.35">
      <c r="B116" s="92"/>
      <c r="C116" s="86"/>
      <c r="D116" s="91"/>
      <c r="E116" s="92"/>
      <c r="F116" s="92"/>
      <c r="G116" s="93"/>
      <c r="H116" s="64"/>
      <c r="I116" s="64"/>
      <c r="J116" s="64"/>
      <c r="K116" s="64"/>
      <c r="L116" s="64"/>
      <c r="M116" s="64"/>
      <c r="N116" s="79" t="str">
        <f t="shared" si="4"/>
        <v/>
      </c>
      <c r="O116" s="79">
        <f t="shared" si="5"/>
        <v>0</v>
      </c>
      <c r="P116" s="79" t="str">
        <f ca="1">IF(H116=0,"",$H116*(SUMPRODUCT((1-'Emission Factors'!$C$35)^ROW(INDIRECT("1:" &amp; 'Emission Factors'!$C$39-1)))+1))</f>
        <v/>
      </c>
      <c r="Q116" s="79" t="str">
        <f ca="1">IFERROR((($N116+$P116)*'Emission Factors'!$C$13)+($O116*'Emission Factors'!$C$20),"")</f>
        <v/>
      </c>
      <c r="R116" s="56" t="str">
        <f t="shared" ca="1" si="6"/>
        <v/>
      </c>
      <c r="S116" s="90" t="str">
        <f ca="1">IFERROR((($N116+$P116)*'Emission Factors'!$C$14)+($O116*'Emission Factors'!$C$21),"")</f>
        <v/>
      </c>
      <c r="T116" s="90" t="str">
        <f ca="1">IFERROR((($N116+$P116)*'Emission Factors'!$C$15)+($O116*'Emission Factors'!$C$22),"")</f>
        <v/>
      </c>
      <c r="U116" s="90" t="str">
        <f ca="1">IFERROR((($N116+$P116)*'Emission Factors'!$C$16)+($O116*'Emission Factors'!$C$23),"")</f>
        <v/>
      </c>
      <c r="V116" s="94" t="str">
        <f ca="1">IFERROR(IF(M116="Residential",($N116+P116)*'Emission Factors'!$C$17+(O116*'Emission Factors'!$C$24),($N116+P116)*'Emission Factors'!$C$18+(O116*'Emission Factors'!$C$25)),"")</f>
        <v/>
      </c>
      <c r="W116" s="79" t="str">
        <f t="shared" si="7"/>
        <v/>
      </c>
    </row>
    <row r="117" spans="2:23" x14ac:dyDescent="0.35">
      <c r="B117" s="92"/>
      <c r="C117" s="86"/>
      <c r="D117" s="91"/>
      <c r="E117" s="92"/>
      <c r="F117" s="92"/>
      <c r="G117" s="93"/>
      <c r="H117" s="64"/>
      <c r="I117" s="64"/>
      <c r="J117" s="64"/>
      <c r="K117" s="64"/>
      <c r="L117" s="64"/>
      <c r="M117" s="64"/>
      <c r="N117" s="79" t="str">
        <f t="shared" si="4"/>
        <v/>
      </c>
      <c r="O117" s="79">
        <f t="shared" si="5"/>
        <v>0</v>
      </c>
      <c r="P117" s="79" t="str">
        <f ca="1">IF(H117=0,"",$H117*(SUMPRODUCT((1-'Emission Factors'!$C$35)^ROW(INDIRECT("1:" &amp; 'Emission Factors'!$C$39-1)))+1))</f>
        <v/>
      </c>
      <c r="Q117" s="79" t="str">
        <f ca="1">IFERROR((($N117+$P117)*'Emission Factors'!$C$13)+($O117*'Emission Factors'!$C$20),"")</f>
        <v/>
      </c>
      <c r="R117" s="56" t="str">
        <f t="shared" ca="1" si="6"/>
        <v/>
      </c>
      <c r="S117" s="90" t="str">
        <f ca="1">IFERROR((($N117+$P117)*'Emission Factors'!$C$14)+($O117*'Emission Factors'!$C$21),"")</f>
        <v/>
      </c>
      <c r="T117" s="90" t="str">
        <f ca="1">IFERROR((($N117+$P117)*'Emission Factors'!$C$15)+($O117*'Emission Factors'!$C$22),"")</f>
        <v/>
      </c>
      <c r="U117" s="90" t="str">
        <f ca="1">IFERROR((($N117+$P117)*'Emission Factors'!$C$16)+($O117*'Emission Factors'!$C$23),"")</f>
        <v/>
      </c>
      <c r="V117" s="94" t="str">
        <f ca="1">IFERROR(IF(M117="Residential",($N117+P117)*'Emission Factors'!$C$17+(O117*'Emission Factors'!$C$24),($N117+P117)*'Emission Factors'!$C$18+(O117*'Emission Factors'!$C$25)),"")</f>
        <v/>
      </c>
      <c r="W117" s="79" t="str">
        <f t="shared" si="7"/>
        <v/>
      </c>
    </row>
    <row r="118" spans="2:23" x14ac:dyDescent="0.35">
      <c r="B118" s="92"/>
      <c r="C118" s="86"/>
      <c r="D118" s="91"/>
      <c r="E118" s="92"/>
      <c r="F118" s="92"/>
      <c r="G118" s="93"/>
      <c r="H118" s="64"/>
      <c r="I118" s="64"/>
      <c r="J118" s="64"/>
      <c r="K118" s="64"/>
      <c r="L118" s="64"/>
      <c r="M118" s="64"/>
      <c r="N118" s="79" t="str">
        <f t="shared" si="4"/>
        <v/>
      </c>
      <c r="O118" s="79">
        <f t="shared" si="5"/>
        <v>0</v>
      </c>
      <c r="P118" s="79" t="str">
        <f ca="1">IF(H118=0,"",$H118*(SUMPRODUCT((1-'Emission Factors'!$C$35)^ROW(INDIRECT("1:" &amp; 'Emission Factors'!$C$39-1)))+1))</f>
        <v/>
      </c>
      <c r="Q118" s="79" t="str">
        <f ca="1">IFERROR((($N118+$P118)*'Emission Factors'!$C$13)+($O118*'Emission Factors'!$C$20),"")</f>
        <v/>
      </c>
      <c r="R118" s="56" t="str">
        <f t="shared" ca="1" si="6"/>
        <v/>
      </c>
      <c r="S118" s="90" t="str">
        <f ca="1">IFERROR((($N118+$P118)*'Emission Factors'!$C$14)+($O118*'Emission Factors'!$C$21),"")</f>
        <v/>
      </c>
      <c r="T118" s="90" t="str">
        <f ca="1">IFERROR((($N118+$P118)*'Emission Factors'!$C$15)+($O118*'Emission Factors'!$C$22),"")</f>
        <v/>
      </c>
      <c r="U118" s="90" t="str">
        <f ca="1">IFERROR((($N118+$P118)*'Emission Factors'!$C$16)+($O118*'Emission Factors'!$C$23),"")</f>
        <v/>
      </c>
      <c r="V118" s="94" t="str">
        <f ca="1">IFERROR(IF(M118="Residential",($N118+P118)*'Emission Factors'!$C$17+(O118*'Emission Factors'!$C$24),($N118+P118)*'Emission Factors'!$C$18+(O118*'Emission Factors'!$C$25)),"")</f>
        <v/>
      </c>
      <c r="W118" s="79" t="str">
        <f t="shared" si="7"/>
        <v/>
      </c>
    </row>
    <row r="119" spans="2:23" x14ac:dyDescent="0.35">
      <c r="B119" s="92"/>
      <c r="C119" s="86"/>
      <c r="D119" s="91"/>
      <c r="E119" s="92"/>
      <c r="F119" s="92"/>
      <c r="G119" s="93"/>
      <c r="H119" s="64"/>
      <c r="I119" s="64"/>
      <c r="J119" s="64"/>
      <c r="K119" s="64"/>
      <c r="L119" s="64"/>
      <c r="M119" s="64"/>
      <c r="N119" s="79" t="str">
        <f t="shared" si="4"/>
        <v/>
      </c>
      <c r="O119" s="79">
        <f t="shared" si="5"/>
        <v>0</v>
      </c>
      <c r="P119" s="79" t="str">
        <f ca="1">IF(H119=0,"",$H119*(SUMPRODUCT((1-'Emission Factors'!$C$35)^ROW(INDIRECT("1:" &amp; 'Emission Factors'!$C$39-1)))+1))</f>
        <v/>
      </c>
      <c r="Q119" s="79" t="str">
        <f ca="1">IFERROR((($N119+$P119)*'Emission Factors'!$C$13)+($O119*'Emission Factors'!$C$20),"")</f>
        <v/>
      </c>
      <c r="R119" s="56" t="str">
        <f t="shared" ca="1" si="6"/>
        <v/>
      </c>
      <c r="S119" s="90" t="str">
        <f ca="1">IFERROR((($N119+$P119)*'Emission Factors'!$C$14)+($O119*'Emission Factors'!$C$21),"")</f>
        <v/>
      </c>
      <c r="T119" s="90" t="str">
        <f ca="1">IFERROR((($N119+$P119)*'Emission Factors'!$C$15)+($O119*'Emission Factors'!$C$22),"")</f>
        <v/>
      </c>
      <c r="U119" s="90" t="str">
        <f ca="1">IFERROR((($N119+$P119)*'Emission Factors'!$C$16)+($O119*'Emission Factors'!$C$23),"")</f>
        <v/>
      </c>
      <c r="V119" s="94" t="str">
        <f ca="1">IFERROR(IF(M119="Residential",($N119+P119)*'Emission Factors'!$C$17+(O119*'Emission Factors'!$C$24),($N119+P119)*'Emission Factors'!$C$18+(O119*'Emission Factors'!$C$25)),"")</f>
        <v/>
      </c>
      <c r="W119" s="79" t="str">
        <f t="shared" si="7"/>
        <v/>
      </c>
    </row>
    <row r="120" spans="2:23" x14ac:dyDescent="0.35">
      <c r="B120" s="92"/>
      <c r="C120" s="86"/>
      <c r="D120" s="91"/>
      <c r="E120" s="92"/>
      <c r="F120" s="92"/>
      <c r="G120" s="93"/>
      <c r="H120" s="64"/>
      <c r="I120" s="64"/>
      <c r="J120" s="64"/>
      <c r="K120" s="64"/>
      <c r="L120" s="64"/>
      <c r="M120" s="64"/>
      <c r="N120" s="79" t="str">
        <f t="shared" si="4"/>
        <v/>
      </c>
      <c r="O120" s="79">
        <f t="shared" si="5"/>
        <v>0</v>
      </c>
      <c r="P120" s="79" t="str">
        <f ca="1">IF(H120=0,"",$H120*(SUMPRODUCT((1-'Emission Factors'!$C$35)^ROW(INDIRECT("1:" &amp; 'Emission Factors'!$C$39-1)))+1))</f>
        <v/>
      </c>
      <c r="Q120" s="79" t="str">
        <f ca="1">IFERROR((($N120+$P120)*'Emission Factors'!$C$13)+($O120*'Emission Factors'!$C$20),"")</f>
        <v/>
      </c>
      <c r="R120" s="56" t="str">
        <f t="shared" ca="1" si="6"/>
        <v/>
      </c>
      <c r="S120" s="90" t="str">
        <f ca="1">IFERROR((($N120+$P120)*'Emission Factors'!$C$14)+($O120*'Emission Factors'!$C$21),"")</f>
        <v/>
      </c>
      <c r="T120" s="90" t="str">
        <f ca="1">IFERROR((($N120+$P120)*'Emission Factors'!$C$15)+($O120*'Emission Factors'!$C$22),"")</f>
        <v/>
      </c>
      <c r="U120" s="90" t="str">
        <f ca="1">IFERROR((($N120+$P120)*'Emission Factors'!$C$16)+($O120*'Emission Factors'!$C$23),"")</f>
        <v/>
      </c>
      <c r="V120" s="94" t="str">
        <f ca="1">IFERROR(IF(M120="Residential",($N120+P120)*'Emission Factors'!$C$17+(O120*'Emission Factors'!$C$24),($N120+P120)*'Emission Factors'!$C$18+(O120*'Emission Factors'!$C$25)),"")</f>
        <v/>
      </c>
      <c r="W120" s="79" t="str">
        <f t="shared" si="7"/>
        <v/>
      </c>
    </row>
    <row r="121" spans="2:23" x14ac:dyDescent="0.35">
      <c r="B121" s="92"/>
      <c r="C121" s="86"/>
      <c r="D121" s="91"/>
      <c r="E121" s="92"/>
      <c r="F121" s="92"/>
      <c r="G121" s="93"/>
      <c r="H121" s="64"/>
      <c r="I121" s="64"/>
      <c r="J121" s="64"/>
      <c r="K121" s="64"/>
      <c r="L121" s="64"/>
      <c r="M121" s="64"/>
      <c r="N121" s="79" t="str">
        <f t="shared" si="4"/>
        <v/>
      </c>
      <c r="O121" s="79">
        <f t="shared" si="5"/>
        <v>0</v>
      </c>
      <c r="P121" s="79" t="str">
        <f ca="1">IF(H121=0,"",$H121*(SUMPRODUCT((1-'Emission Factors'!$C$35)^ROW(INDIRECT("1:" &amp; 'Emission Factors'!$C$39-1)))+1))</f>
        <v/>
      </c>
      <c r="Q121" s="79" t="str">
        <f ca="1">IFERROR((($N121+$P121)*'Emission Factors'!$C$13)+($O121*'Emission Factors'!$C$20),"")</f>
        <v/>
      </c>
      <c r="R121" s="56" t="str">
        <f t="shared" ca="1" si="6"/>
        <v/>
      </c>
      <c r="S121" s="90" t="str">
        <f ca="1">IFERROR((($N121+$P121)*'Emission Factors'!$C$14)+($O121*'Emission Factors'!$C$21),"")</f>
        <v/>
      </c>
      <c r="T121" s="90" t="str">
        <f ca="1">IFERROR((($N121+$P121)*'Emission Factors'!$C$15)+($O121*'Emission Factors'!$C$22),"")</f>
        <v/>
      </c>
      <c r="U121" s="90" t="str">
        <f ca="1">IFERROR((($N121+$P121)*'Emission Factors'!$C$16)+($O121*'Emission Factors'!$C$23),"")</f>
        <v/>
      </c>
      <c r="V121" s="94" t="str">
        <f ca="1">IFERROR(IF(M121="Residential",($N121+P121)*'Emission Factors'!$C$17+(O121*'Emission Factors'!$C$24),($N121+P121)*'Emission Factors'!$C$18+(O121*'Emission Factors'!$C$25)),"")</f>
        <v/>
      </c>
      <c r="W121" s="79" t="str">
        <f t="shared" si="7"/>
        <v/>
      </c>
    </row>
    <row r="122" spans="2:23" x14ac:dyDescent="0.35">
      <c r="B122" s="92"/>
      <c r="C122" s="86"/>
      <c r="D122" s="91"/>
      <c r="E122" s="92"/>
      <c r="F122" s="92"/>
      <c r="G122" s="93"/>
      <c r="H122" s="64"/>
      <c r="I122" s="64"/>
      <c r="J122" s="64"/>
      <c r="K122" s="64"/>
      <c r="L122" s="64"/>
      <c r="M122" s="64"/>
      <c r="N122" s="79" t="str">
        <f t="shared" si="4"/>
        <v/>
      </c>
      <c r="O122" s="79">
        <f t="shared" si="5"/>
        <v>0</v>
      </c>
      <c r="P122" s="79" t="str">
        <f ca="1">IF(H122=0,"",$H122*(SUMPRODUCT((1-'Emission Factors'!$C$35)^ROW(INDIRECT("1:" &amp; 'Emission Factors'!$C$39-1)))+1))</f>
        <v/>
      </c>
      <c r="Q122" s="79" t="str">
        <f ca="1">IFERROR((($N122+$P122)*'Emission Factors'!$C$13)+($O122*'Emission Factors'!$C$20),"")</f>
        <v/>
      </c>
      <c r="R122" s="56" t="str">
        <f t="shared" ca="1" si="6"/>
        <v/>
      </c>
      <c r="S122" s="90" t="str">
        <f ca="1">IFERROR((($N122+$P122)*'Emission Factors'!$C$14)+($O122*'Emission Factors'!$C$21),"")</f>
        <v/>
      </c>
      <c r="T122" s="90" t="str">
        <f ca="1">IFERROR((($N122+$P122)*'Emission Factors'!$C$15)+($O122*'Emission Factors'!$C$22),"")</f>
        <v/>
      </c>
      <c r="U122" s="90" t="str">
        <f ca="1">IFERROR((($N122+$P122)*'Emission Factors'!$C$16)+($O122*'Emission Factors'!$C$23),"")</f>
        <v/>
      </c>
      <c r="V122" s="94" t="str">
        <f ca="1">IFERROR(IF(M122="Residential",($N122+P122)*'Emission Factors'!$C$17+(O122*'Emission Factors'!$C$24),($N122+P122)*'Emission Factors'!$C$18+(O122*'Emission Factors'!$C$25)),"")</f>
        <v/>
      </c>
      <c r="W122" s="79" t="str">
        <f t="shared" si="7"/>
        <v/>
      </c>
    </row>
    <row r="123" spans="2:23" x14ac:dyDescent="0.35">
      <c r="B123" s="92"/>
      <c r="C123" s="86"/>
      <c r="D123" s="91"/>
      <c r="E123" s="92"/>
      <c r="F123" s="92"/>
      <c r="G123" s="93"/>
      <c r="H123" s="64"/>
      <c r="I123" s="64"/>
      <c r="J123" s="64"/>
      <c r="K123" s="64"/>
      <c r="L123" s="64"/>
      <c r="M123" s="64"/>
      <c r="N123" s="79" t="str">
        <f t="shared" si="4"/>
        <v/>
      </c>
      <c r="O123" s="79">
        <f t="shared" si="5"/>
        <v>0</v>
      </c>
      <c r="P123" s="79" t="str">
        <f ca="1">IF(H123=0,"",$H123*(SUMPRODUCT((1-'Emission Factors'!$C$35)^ROW(INDIRECT("1:" &amp; 'Emission Factors'!$C$39-1)))+1))</f>
        <v/>
      </c>
      <c r="Q123" s="79" t="str">
        <f ca="1">IFERROR((($N123+$P123)*'Emission Factors'!$C$13)+($O123*'Emission Factors'!$C$20),"")</f>
        <v/>
      </c>
      <c r="R123" s="56" t="str">
        <f t="shared" ca="1" si="6"/>
        <v/>
      </c>
      <c r="S123" s="90" t="str">
        <f ca="1">IFERROR((($N123+$P123)*'Emission Factors'!$C$14)+($O123*'Emission Factors'!$C$21),"")</f>
        <v/>
      </c>
      <c r="T123" s="90" t="str">
        <f ca="1">IFERROR((($N123+$P123)*'Emission Factors'!$C$15)+($O123*'Emission Factors'!$C$22),"")</f>
        <v/>
      </c>
      <c r="U123" s="90" t="str">
        <f ca="1">IFERROR((($N123+$P123)*'Emission Factors'!$C$16)+($O123*'Emission Factors'!$C$23),"")</f>
        <v/>
      </c>
      <c r="V123" s="94" t="str">
        <f ca="1">IFERROR(IF(M123="Residential",($N123+P123)*'Emission Factors'!$C$17+(O123*'Emission Factors'!$C$24),($N123+P123)*'Emission Factors'!$C$18+(O123*'Emission Factors'!$C$25)),"")</f>
        <v/>
      </c>
      <c r="W123" s="79" t="str">
        <f t="shared" si="7"/>
        <v/>
      </c>
    </row>
    <row r="124" spans="2:23" x14ac:dyDescent="0.35">
      <c r="B124" s="92"/>
      <c r="C124" s="86"/>
      <c r="D124" s="91"/>
      <c r="E124" s="92"/>
      <c r="F124" s="92"/>
      <c r="G124" s="93"/>
      <c r="H124" s="64"/>
      <c r="I124" s="64"/>
      <c r="J124" s="64"/>
      <c r="K124" s="64"/>
      <c r="L124" s="64"/>
      <c r="M124" s="64"/>
      <c r="N124" s="79" t="str">
        <f t="shared" si="4"/>
        <v/>
      </c>
      <c r="O124" s="79">
        <f t="shared" si="5"/>
        <v>0</v>
      </c>
      <c r="P124" s="79" t="str">
        <f ca="1">IF(H124=0,"",$H124*(SUMPRODUCT((1-'Emission Factors'!$C$35)^ROW(INDIRECT("1:" &amp; 'Emission Factors'!$C$39-1)))+1))</f>
        <v/>
      </c>
      <c r="Q124" s="79" t="str">
        <f ca="1">IFERROR((($N124+$P124)*'Emission Factors'!$C$13)+($O124*'Emission Factors'!$C$20),"")</f>
        <v/>
      </c>
      <c r="R124" s="56" t="str">
        <f t="shared" ca="1" si="6"/>
        <v/>
      </c>
      <c r="S124" s="90" t="str">
        <f ca="1">IFERROR((($N124+$P124)*'Emission Factors'!$C$14)+($O124*'Emission Factors'!$C$21),"")</f>
        <v/>
      </c>
      <c r="T124" s="90" t="str">
        <f ca="1">IFERROR((($N124+$P124)*'Emission Factors'!$C$15)+($O124*'Emission Factors'!$C$22),"")</f>
        <v/>
      </c>
      <c r="U124" s="90" t="str">
        <f ca="1">IFERROR((($N124+$P124)*'Emission Factors'!$C$16)+($O124*'Emission Factors'!$C$23),"")</f>
        <v/>
      </c>
      <c r="V124" s="94" t="str">
        <f ca="1">IFERROR(IF(M124="Residential",($N124+P124)*'Emission Factors'!$C$17+(O124*'Emission Factors'!$C$24),($N124+P124)*'Emission Factors'!$C$18+(O124*'Emission Factors'!$C$25)),"")</f>
        <v/>
      </c>
      <c r="W124" s="79" t="str">
        <f t="shared" si="7"/>
        <v/>
      </c>
    </row>
    <row r="125" spans="2:23" x14ac:dyDescent="0.35">
      <c r="B125" s="92"/>
      <c r="C125" s="86"/>
      <c r="D125" s="91"/>
      <c r="E125" s="92"/>
      <c r="F125" s="92"/>
      <c r="G125" s="93"/>
      <c r="H125" s="64"/>
      <c r="I125" s="64"/>
      <c r="J125" s="64"/>
      <c r="K125" s="64"/>
      <c r="L125" s="64"/>
      <c r="M125" s="64"/>
      <c r="N125" s="79" t="str">
        <f t="shared" si="4"/>
        <v/>
      </c>
      <c r="O125" s="79">
        <f t="shared" si="5"/>
        <v>0</v>
      </c>
      <c r="P125" s="79" t="str">
        <f ca="1">IF(H125=0,"",$H125*(SUMPRODUCT((1-'Emission Factors'!$C$35)^ROW(INDIRECT("1:" &amp; 'Emission Factors'!$C$39-1)))+1))</f>
        <v/>
      </c>
      <c r="Q125" s="79" t="str">
        <f ca="1">IFERROR((($N125+$P125)*'Emission Factors'!$C$13)+($O125*'Emission Factors'!$C$20),"")</f>
        <v/>
      </c>
      <c r="R125" s="56" t="str">
        <f t="shared" ca="1" si="6"/>
        <v/>
      </c>
      <c r="S125" s="90" t="str">
        <f ca="1">IFERROR((($N125+$P125)*'Emission Factors'!$C$14)+($O125*'Emission Factors'!$C$21),"")</f>
        <v/>
      </c>
      <c r="T125" s="90" t="str">
        <f ca="1">IFERROR((($N125+$P125)*'Emission Factors'!$C$15)+($O125*'Emission Factors'!$C$22),"")</f>
        <v/>
      </c>
      <c r="U125" s="90" t="str">
        <f ca="1">IFERROR((($N125+$P125)*'Emission Factors'!$C$16)+($O125*'Emission Factors'!$C$23),"")</f>
        <v/>
      </c>
      <c r="V125" s="94" t="str">
        <f ca="1">IFERROR(IF(M125="Residential",($N125+P125)*'Emission Factors'!$C$17+(O125*'Emission Factors'!$C$24),($N125+P125)*'Emission Factors'!$C$18+(O125*'Emission Factors'!$C$25)),"")</f>
        <v/>
      </c>
      <c r="W125" s="79" t="str">
        <f t="shared" si="7"/>
        <v/>
      </c>
    </row>
    <row r="126" spans="2:23" x14ac:dyDescent="0.35">
      <c r="B126" s="92"/>
      <c r="C126" s="86"/>
      <c r="D126" s="91"/>
      <c r="E126" s="92"/>
      <c r="F126" s="92"/>
      <c r="G126" s="93"/>
      <c r="H126" s="64"/>
      <c r="I126" s="64"/>
      <c r="J126" s="64"/>
      <c r="K126" s="64"/>
      <c r="L126" s="64"/>
      <c r="M126" s="64"/>
      <c r="N126" s="79" t="str">
        <f t="shared" si="4"/>
        <v/>
      </c>
      <c r="O126" s="79">
        <f t="shared" si="5"/>
        <v>0</v>
      </c>
      <c r="P126" s="79" t="str">
        <f ca="1">IF(H126=0,"",$H126*(SUMPRODUCT((1-'Emission Factors'!$C$35)^ROW(INDIRECT("1:" &amp; 'Emission Factors'!$C$39-1)))+1))</f>
        <v/>
      </c>
      <c r="Q126" s="79" t="str">
        <f ca="1">IFERROR((($N126+$P126)*'Emission Factors'!$C$13)+($O126*'Emission Factors'!$C$20),"")</f>
        <v/>
      </c>
      <c r="R126" s="56" t="str">
        <f t="shared" ca="1" si="6"/>
        <v/>
      </c>
      <c r="S126" s="90" t="str">
        <f ca="1">IFERROR((($N126+$P126)*'Emission Factors'!$C$14)+($O126*'Emission Factors'!$C$21),"")</f>
        <v/>
      </c>
      <c r="T126" s="90" t="str">
        <f ca="1">IFERROR((($N126+$P126)*'Emission Factors'!$C$15)+($O126*'Emission Factors'!$C$22),"")</f>
        <v/>
      </c>
      <c r="U126" s="90" t="str">
        <f ca="1">IFERROR((($N126+$P126)*'Emission Factors'!$C$16)+($O126*'Emission Factors'!$C$23),"")</f>
        <v/>
      </c>
      <c r="V126" s="94" t="str">
        <f ca="1">IFERROR(IF(M126="Residential",($N126+P126)*'Emission Factors'!$C$17+(O126*'Emission Factors'!$C$24),($N126+P126)*'Emission Factors'!$C$18+(O126*'Emission Factors'!$C$25)),"")</f>
        <v/>
      </c>
      <c r="W126" s="79" t="str">
        <f t="shared" si="7"/>
        <v/>
      </c>
    </row>
    <row r="127" spans="2:23" x14ac:dyDescent="0.35">
      <c r="B127" s="92"/>
      <c r="C127" s="86"/>
      <c r="D127" s="91"/>
      <c r="E127" s="92"/>
      <c r="F127" s="92"/>
      <c r="G127" s="93"/>
      <c r="H127" s="64"/>
      <c r="I127" s="64"/>
      <c r="J127" s="64"/>
      <c r="K127" s="64"/>
      <c r="L127" s="64"/>
      <c r="M127" s="64"/>
      <c r="N127" s="79" t="str">
        <f t="shared" si="4"/>
        <v/>
      </c>
      <c r="O127" s="79">
        <f t="shared" si="5"/>
        <v>0</v>
      </c>
      <c r="P127" s="79" t="str">
        <f ca="1">IF(H127=0,"",$H127*(SUMPRODUCT((1-'Emission Factors'!$C$35)^ROW(INDIRECT("1:" &amp; 'Emission Factors'!$C$39-1)))+1))</f>
        <v/>
      </c>
      <c r="Q127" s="79" t="str">
        <f ca="1">IFERROR((($N127+$P127)*'Emission Factors'!$C$13)+($O127*'Emission Factors'!$C$20),"")</f>
        <v/>
      </c>
      <c r="R127" s="56" t="str">
        <f t="shared" ca="1" si="6"/>
        <v/>
      </c>
      <c r="S127" s="90" t="str">
        <f ca="1">IFERROR((($N127+$P127)*'Emission Factors'!$C$14)+($O127*'Emission Factors'!$C$21),"")</f>
        <v/>
      </c>
      <c r="T127" s="90" t="str">
        <f ca="1">IFERROR((($N127+$P127)*'Emission Factors'!$C$15)+($O127*'Emission Factors'!$C$22),"")</f>
        <v/>
      </c>
      <c r="U127" s="90" t="str">
        <f ca="1">IFERROR((($N127+$P127)*'Emission Factors'!$C$16)+($O127*'Emission Factors'!$C$23),"")</f>
        <v/>
      </c>
      <c r="V127" s="94" t="str">
        <f ca="1">IFERROR(IF(M127="Residential",($N127+P127)*'Emission Factors'!$C$17+(O127*'Emission Factors'!$C$24),($N127+P127)*'Emission Factors'!$C$18+(O127*'Emission Factors'!$C$25)),"")</f>
        <v/>
      </c>
      <c r="W127" s="79" t="str">
        <f t="shared" si="7"/>
        <v/>
      </c>
    </row>
    <row r="128" spans="2:23" x14ac:dyDescent="0.35">
      <c r="B128" s="92"/>
      <c r="C128" s="86"/>
      <c r="D128" s="91"/>
      <c r="E128" s="92"/>
      <c r="F128" s="92"/>
      <c r="G128" s="93"/>
      <c r="H128" s="64"/>
      <c r="I128" s="64"/>
      <c r="J128" s="64"/>
      <c r="K128" s="64"/>
      <c r="L128" s="64"/>
      <c r="M128" s="64"/>
      <c r="N128" s="79" t="str">
        <f t="shared" si="4"/>
        <v/>
      </c>
      <c r="O128" s="79">
        <f t="shared" si="5"/>
        <v>0</v>
      </c>
      <c r="P128" s="79" t="str">
        <f ca="1">IF(H128=0,"",$H128*(SUMPRODUCT((1-'Emission Factors'!$C$35)^ROW(INDIRECT("1:" &amp; 'Emission Factors'!$C$39-1)))+1))</f>
        <v/>
      </c>
      <c r="Q128" s="79" t="str">
        <f ca="1">IFERROR((($N128+$P128)*'Emission Factors'!$C$13)+($O128*'Emission Factors'!$C$20),"")</f>
        <v/>
      </c>
      <c r="R128" s="56" t="str">
        <f t="shared" ca="1" si="6"/>
        <v/>
      </c>
      <c r="S128" s="90" t="str">
        <f ca="1">IFERROR((($N128+$P128)*'Emission Factors'!$C$14)+($O128*'Emission Factors'!$C$21),"")</f>
        <v/>
      </c>
      <c r="T128" s="90" t="str">
        <f ca="1">IFERROR((($N128+$P128)*'Emission Factors'!$C$15)+($O128*'Emission Factors'!$C$22),"")</f>
        <v/>
      </c>
      <c r="U128" s="90" t="str">
        <f ca="1">IFERROR((($N128+$P128)*'Emission Factors'!$C$16)+($O128*'Emission Factors'!$C$23),"")</f>
        <v/>
      </c>
      <c r="V128" s="94" t="str">
        <f ca="1">IFERROR(IF(M128="Residential",($N128+P128)*'Emission Factors'!$C$17+(O128*'Emission Factors'!$C$24),($N128+P128)*'Emission Factors'!$C$18+(O128*'Emission Factors'!$C$25)),"")</f>
        <v/>
      </c>
      <c r="W128" s="79" t="str">
        <f t="shared" si="7"/>
        <v/>
      </c>
    </row>
    <row r="129" spans="2:23" x14ac:dyDescent="0.35">
      <c r="B129" s="92"/>
      <c r="C129" s="86"/>
      <c r="D129" s="91"/>
      <c r="E129" s="92"/>
      <c r="F129" s="92"/>
      <c r="G129" s="93"/>
      <c r="H129" s="64"/>
      <c r="I129" s="64"/>
      <c r="J129" s="64"/>
      <c r="K129" s="64"/>
      <c r="L129" s="64"/>
      <c r="M129" s="64"/>
      <c r="N129" s="79" t="str">
        <f t="shared" si="4"/>
        <v/>
      </c>
      <c r="O129" s="79">
        <f t="shared" si="5"/>
        <v>0</v>
      </c>
      <c r="P129" s="79" t="str">
        <f ca="1">IF(H129=0,"",$H129*(SUMPRODUCT((1-'Emission Factors'!$C$35)^ROW(INDIRECT("1:" &amp; 'Emission Factors'!$C$39-1)))+1))</f>
        <v/>
      </c>
      <c r="Q129" s="79" t="str">
        <f ca="1">IFERROR((($N129+$P129)*'Emission Factors'!$C$13)+($O129*'Emission Factors'!$C$20),"")</f>
        <v/>
      </c>
      <c r="R129" s="56" t="str">
        <f t="shared" ca="1" si="6"/>
        <v/>
      </c>
      <c r="S129" s="90" t="str">
        <f ca="1">IFERROR((($N129+$P129)*'Emission Factors'!$C$14)+($O129*'Emission Factors'!$C$21),"")</f>
        <v/>
      </c>
      <c r="T129" s="90" t="str">
        <f ca="1">IFERROR((($N129+$P129)*'Emission Factors'!$C$15)+($O129*'Emission Factors'!$C$22),"")</f>
        <v/>
      </c>
      <c r="U129" s="90" t="str">
        <f ca="1">IFERROR((($N129+$P129)*'Emission Factors'!$C$16)+($O129*'Emission Factors'!$C$23),"")</f>
        <v/>
      </c>
      <c r="V129" s="94" t="str">
        <f ca="1">IFERROR(IF(M129="Residential",($N129+P129)*'Emission Factors'!$C$17+(O129*'Emission Factors'!$C$24),($N129+P129)*'Emission Factors'!$C$18+(O129*'Emission Factors'!$C$25)),"")</f>
        <v/>
      </c>
      <c r="W129" s="79" t="str">
        <f t="shared" si="7"/>
        <v/>
      </c>
    </row>
    <row r="130" spans="2:23" x14ac:dyDescent="0.35">
      <c r="B130" s="92"/>
      <c r="C130" s="86"/>
      <c r="D130" s="91"/>
      <c r="E130" s="92"/>
      <c r="F130" s="92"/>
      <c r="G130" s="93"/>
      <c r="H130" s="64"/>
      <c r="I130" s="64"/>
      <c r="J130" s="64"/>
      <c r="K130" s="64"/>
      <c r="L130" s="64"/>
      <c r="M130" s="64"/>
      <c r="N130" s="79" t="str">
        <f t="shared" si="4"/>
        <v/>
      </c>
      <c r="O130" s="79">
        <f t="shared" si="5"/>
        <v>0</v>
      </c>
      <c r="P130" s="79" t="str">
        <f ca="1">IF(H130=0,"",$H130*(SUMPRODUCT((1-'Emission Factors'!$C$35)^ROW(INDIRECT("1:" &amp; 'Emission Factors'!$C$39-1)))+1))</f>
        <v/>
      </c>
      <c r="Q130" s="79" t="str">
        <f ca="1">IFERROR((($N130+$P130)*'Emission Factors'!$C$13)+($O130*'Emission Factors'!$C$20),"")</f>
        <v/>
      </c>
      <c r="R130" s="56" t="str">
        <f t="shared" ca="1" si="6"/>
        <v/>
      </c>
      <c r="S130" s="90" t="str">
        <f ca="1">IFERROR((($N130+$P130)*'Emission Factors'!$C$14)+($O130*'Emission Factors'!$C$21),"")</f>
        <v/>
      </c>
      <c r="T130" s="90" t="str">
        <f ca="1">IFERROR((($N130+$P130)*'Emission Factors'!$C$15)+($O130*'Emission Factors'!$C$22),"")</f>
        <v/>
      </c>
      <c r="U130" s="90" t="str">
        <f ca="1">IFERROR((($N130+$P130)*'Emission Factors'!$C$16)+($O130*'Emission Factors'!$C$23),"")</f>
        <v/>
      </c>
      <c r="V130" s="94" t="str">
        <f ca="1">IFERROR(IF(M130="Residential",($N130+P130)*'Emission Factors'!$C$17+(O130*'Emission Factors'!$C$24),($N130+P130)*'Emission Factors'!$C$18+(O130*'Emission Factors'!$C$25)),"")</f>
        <v/>
      </c>
      <c r="W130" s="79" t="str">
        <f t="shared" si="7"/>
        <v/>
      </c>
    </row>
    <row r="131" spans="2:23" x14ac:dyDescent="0.35">
      <c r="B131" s="92"/>
      <c r="C131" s="86"/>
      <c r="D131" s="91"/>
      <c r="E131" s="92"/>
      <c r="F131" s="92"/>
      <c r="G131" s="93"/>
      <c r="H131" s="64"/>
      <c r="I131" s="64"/>
      <c r="J131" s="64"/>
      <c r="K131" s="64"/>
      <c r="L131" s="64"/>
      <c r="M131" s="64"/>
      <c r="N131" s="79" t="str">
        <f t="shared" si="4"/>
        <v/>
      </c>
      <c r="O131" s="79">
        <f t="shared" si="5"/>
        <v>0</v>
      </c>
      <c r="P131" s="79" t="str">
        <f ca="1">IF(H131=0,"",$H131*(SUMPRODUCT((1-'Emission Factors'!$C$35)^ROW(INDIRECT("1:" &amp; 'Emission Factors'!$C$39-1)))+1))</f>
        <v/>
      </c>
      <c r="Q131" s="79" t="str">
        <f ca="1">IFERROR((($N131+$P131)*'Emission Factors'!$C$13)+($O131*'Emission Factors'!$C$20),"")</f>
        <v/>
      </c>
      <c r="R131" s="56" t="str">
        <f t="shared" ca="1" si="6"/>
        <v/>
      </c>
      <c r="S131" s="90" t="str">
        <f ca="1">IFERROR((($N131+$P131)*'Emission Factors'!$C$14)+($O131*'Emission Factors'!$C$21),"")</f>
        <v/>
      </c>
      <c r="T131" s="90" t="str">
        <f ca="1">IFERROR((($N131+$P131)*'Emission Factors'!$C$15)+($O131*'Emission Factors'!$C$22),"")</f>
        <v/>
      </c>
      <c r="U131" s="90" t="str">
        <f ca="1">IFERROR((($N131+$P131)*'Emission Factors'!$C$16)+($O131*'Emission Factors'!$C$23),"")</f>
        <v/>
      </c>
      <c r="V131" s="94" t="str">
        <f ca="1">IFERROR(IF(M131="Residential",($N131+P131)*'Emission Factors'!$C$17+(O131*'Emission Factors'!$C$24),($N131+P131)*'Emission Factors'!$C$18+(O131*'Emission Factors'!$C$25)),"")</f>
        <v/>
      </c>
      <c r="W131" s="79" t="str">
        <f t="shared" si="7"/>
        <v/>
      </c>
    </row>
    <row r="132" spans="2:23" x14ac:dyDescent="0.35">
      <c r="B132" s="92"/>
      <c r="C132" s="86"/>
      <c r="D132" s="91"/>
      <c r="E132" s="92"/>
      <c r="F132" s="92"/>
      <c r="G132" s="93"/>
      <c r="H132" s="64"/>
      <c r="I132" s="64"/>
      <c r="J132" s="64"/>
      <c r="K132" s="64"/>
      <c r="L132" s="64"/>
      <c r="M132" s="64"/>
      <c r="N132" s="79" t="str">
        <f t="shared" si="4"/>
        <v/>
      </c>
      <c r="O132" s="79">
        <f t="shared" si="5"/>
        <v>0</v>
      </c>
      <c r="P132" s="79" t="str">
        <f ca="1">IF(H132=0,"",$H132*(SUMPRODUCT((1-'Emission Factors'!$C$35)^ROW(INDIRECT("1:" &amp; 'Emission Factors'!$C$39-1)))+1))</f>
        <v/>
      </c>
      <c r="Q132" s="79" t="str">
        <f ca="1">IFERROR((($N132+$P132)*'Emission Factors'!$C$13)+($O132*'Emission Factors'!$C$20),"")</f>
        <v/>
      </c>
      <c r="R132" s="56" t="str">
        <f t="shared" ca="1" si="6"/>
        <v/>
      </c>
      <c r="S132" s="90" t="str">
        <f ca="1">IFERROR((($N132+$P132)*'Emission Factors'!$C$14)+($O132*'Emission Factors'!$C$21),"")</f>
        <v/>
      </c>
      <c r="T132" s="90" t="str">
        <f ca="1">IFERROR((($N132+$P132)*'Emission Factors'!$C$15)+($O132*'Emission Factors'!$C$22),"")</f>
        <v/>
      </c>
      <c r="U132" s="90" t="str">
        <f ca="1">IFERROR((($N132+$P132)*'Emission Factors'!$C$16)+($O132*'Emission Factors'!$C$23),"")</f>
        <v/>
      </c>
      <c r="V132" s="94" t="str">
        <f ca="1">IFERROR(IF(M132="Residential",($N132+P132)*'Emission Factors'!$C$17+(O132*'Emission Factors'!$C$24),($N132+P132)*'Emission Factors'!$C$18+(O132*'Emission Factors'!$C$25)),"")</f>
        <v/>
      </c>
      <c r="W132" s="79" t="str">
        <f t="shared" si="7"/>
        <v/>
      </c>
    </row>
    <row r="133" spans="2:23" x14ac:dyDescent="0.35">
      <c r="B133" s="92"/>
      <c r="C133" s="86"/>
      <c r="D133" s="91"/>
      <c r="E133" s="92"/>
      <c r="F133" s="92"/>
      <c r="G133" s="93"/>
      <c r="H133" s="64"/>
      <c r="I133" s="64"/>
      <c r="J133" s="64"/>
      <c r="K133" s="64"/>
      <c r="L133" s="64"/>
      <c r="M133" s="64"/>
      <c r="N133" s="79" t="str">
        <f t="shared" si="4"/>
        <v/>
      </c>
      <c r="O133" s="79">
        <f t="shared" si="5"/>
        <v>0</v>
      </c>
      <c r="P133" s="79" t="str">
        <f ca="1">IF(H133=0,"",$H133*(SUMPRODUCT((1-'Emission Factors'!$C$35)^ROW(INDIRECT("1:" &amp; 'Emission Factors'!$C$39-1)))+1))</f>
        <v/>
      </c>
      <c r="Q133" s="79" t="str">
        <f ca="1">IFERROR((($N133+$P133)*'Emission Factors'!$C$13)+($O133*'Emission Factors'!$C$20),"")</f>
        <v/>
      </c>
      <c r="R133" s="56" t="str">
        <f t="shared" ca="1" si="6"/>
        <v/>
      </c>
      <c r="S133" s="90" t="str">
        <f ca="1">IFERROR((($N133+$P133)*'Emission Factors'!$C$14)+($O133*'Emission Factors'!$C$21),"")</f>
        <v/>
      </c>
      <c r="T133" s="90" t="str">
        <f ca="1">IFERROR((($N133+$P133)*'Emission Factors'!$C$15)+($O133*'Emission Factors'!$C$22),"")</f>
        <v/>
      </c>
      <c r="U133" s="90" t="str">
        <f ca="1">IFERROR((($N133+$P133)*'Emission Factors'!$C$16)+($O133*'Emission Factors'!$C$23),"")</f>
        <v/>
      </c>
      <c r="V133" s="94" t="str">
        <f ca="1">IFERROR(IF(M133="Residential",($N133+P133)*'Emission Factors'!$C$17+(O133*'Emission Factors'!$C$24),($N133+P133)*'Emission Factors'!$C$18+(O133*'Emission Factors'!$C$25)),"")</f>
        <v/>
      </c>
      <c r="W133" s="79" t="str">
        <f t="shared" si="7"/>
        <v/>
      </c>
    </row>
    <row r="134" spans="2:23" x14ac:dyDescent="0.35">
      <c r="B134" s="92"/>
      <c r="C134" s="86"/>
      <c r="D134" s="91"/>
      <c r="E134" s="92"/>
      <c r="F134" s="92"/>
      <c r="G134" s="93"/>
      <c r="H134" s="64"/>
      <c r="I134" s="64"/>
      <c r="J134" s="64"/>
      <c r="K134" s="64"/>
      <c r="L134" s="64"/>
      <c r="M134" s="64"/>
      <c r="N134" s="79" t="str">
        <f t="shared" si="4"/>
        <v/>
      </c>
      <c r="O134" s="79">
        <f t="shared" si="5"/>
        <v>0</v>
      </c>
      <c r="P134" s="79" t="str">
        <f ca="1">IF(H134=0,"",$H134*(SUMPRODUCT((1-'Emission Factors'!$C$35)^ROW(INDIRECT("1:" &amp; 'Emission Factors'!$C$39-1)))+1))</f>
        <v/>
      </c>
      <c r="Q134" s="79" t="str">
        <f ca="1">IFERROR((($N134+$P134)*'Emission Factors'!$C$13)+($O134*'Emission Factors'!$C$20),"")</f>
        <v/>
      </c>
      <c r="R134" s="56" t="str">
        <f t="shared" ca="1" si="6"/>
        <v/>
      </c>
      <c r="S134" s="90" t="str">
        <f ca="1">IFERROR((($N134+$P134)*'Emission Factors'!$C$14)+($O134*'Emission Factors'!$C$21),"")</f>
        <v/>
      </c>
      <c r="T134" s="90" t="str">
        <f ca="1">IFERROR((($N134+$P134)*'Emission Factors'!$C$15)+($O134*'Emission Factors'!$C$22),"")</f>
        <v/>
      </c>
      <c r="U134" s="90" t="str">
        <f ca="1">IFERROR((($N134+$P134)*'Emission Factors'!$C$16)+($O134*'Emission Factors'!$C$23),"")</f>
        <v/>
      </c>
      <c r="V134" s="94" t="str">
        <f ca="1">IFERROR(IF(M134="Residential",($N134+P134)*'Emission Factors'!$C$17+(O134*'Emission Factors'!$C$24),($N134+P134)*'Emission Factors'!$C$18+(O134*'Emission Factors'!$C$25)),"")</f>
        <v/>
      </c>
      <c r="W134" s="79" t="str">
        <f t="shared" si="7"/>
        <v/>
      </c>
    </row>
    <row r="135" spans="2:23" x14ac:dyDescent="0.35">
      <c r="B135" s="92"/>
      <c r="C135" s="86"/>
      <c r="D135" s="91"/>
      <c r="E135" s="92"/>
      <c r="F135" s="92"/>
      <c r="G135" s="93"/>
      <c r="H135" s="64"/>
      <c r="I135" s="64"/>
      <c r="J135" s="64"/>
      <c r="K135" s="64"/>
      <c r="L135" s="64"/>
      <c r="M135" s="64"/>
      <c r="N135" s="79" t="str">
        <f t="shared" si="4"/>
        <v/>
      </c>
      <c r="O135" s="79">
        <f t="shared" si="5"/>
        <v>0</v>
      </c>
      <c r="P135" s="79" t="str">
        <f ca="1">IF(H135=0,"",$H135*(SUMPRODUCT((1-'Emission Factors'!$C$35)^ROW(INDIRECT("1:" &amp; 'Emission Factors'!$C$39-1)))+1))</f>
        <v/>
      </c>
      <c r="Q135" s="79" t="str">
        <f ca="1">IFERROR((($N135+$P135)*'Emission Factors'!$C$13)+($O135*'Emission Factors'!$C$20),"")</f>
        <v/>
      </c>
      <c r="R135" s="56" t="str">
        <f t="shared" ca="1" si="6"/>
        <v/>
      </c>
      <c r="S135" s="90" t="str">
        <f ca="1">IFERROR((($N135+$P135)*'Emission Factors'!$C$14)+($O135*'Emission Factors'!$C$21),"")</f>
        <v/>
      </c>
      <c r="T135" s="90" t="str">
        <f ca="1">IFERROR((($N135+$P135)*'Emission Factors'!$C$15)+($O135*'Emission Factors'!$C$22),"")</f>
        <v/>
      </c>
      <c r="U135" s="90" t="str">
        <f ca="1">IFERROR((($N135+$P135)*'Emission Factors'!$C$16)+($O135*'Emission Factors'!$C$23),"")</f>
        <v/>
      </c>
      <c r="V135" s="94" t="str">
        <f ca="1">IFERROR(IF(M135="Residential",($N135+P135)*'Emission Factors'!$C$17+(O135*'Emission Factors'!$C$24),($N135+P135)*'Emission Factors'!$C$18+(O135*'Emission Factors'!$C$25)),"")</f>
        <v/>
      </c>
      <c r="W135" s="79" t="str">
        <f t="shared" si="7"/>
        <v/>
      </c>
    </row>
    <row r="136" spans="2:23" x14ac:dyDescent="0.35">
      <c r="B136" s="92"/>
      <c r="C136" s="86"/>
      <c r="D136" s="91"/>
      <c r="E136" s="92"/>
      <c r="F136" s="92"/>
      <c r="G136" s="93"/>
      <c r="H136" s="64"/>
      <c r="I136" s="64"/>
      <c r="J136" s="64"/>
      <c r="K136" s="64"/>
      <c r="L136" s="64"/>
      <c r="M136" s="64"/>
      <c r="N136" s="79" t="str">
        <f t="shared" si="4"/>
        <v/>
      </c>
      <c r="O136" s="79">
        <f t="shared" si="5"/>
        <v>0</v>
      </c>
      <c r="P136" s="79" t="str">
        <f ca="1">IF(H136=0,"",$H136*(SUMPRODUCT((1-'Emission Factors'!$C$35)^ROW(INDIRECT("1:" &amp; 'Emission Factors'!$C$39-1)))+1))</f>
        <v/>
      </c>
      <c r="Q136" s="79" t="str">
        <f ca="1">IFERROR((($N136+$P136)*'Emission Factors'!$C$13)+($O136*'Emission Factors'!$C$20),"")</f>
        <v/>
      </c>
      <c r="R136" s="56" t="str">
        <f t="shared" ca="1" si="6"/>
        <v/>
      </c>
      <c r="S136" s="90" t="str">
        <f ca="1">IFERROR((($N136+$P136)*'Emission Factors'!$C$14)+($O136*'Emission Factors'!$C$21),"")</f>
        <v/>
      </c>
      <c r="T136" s="90" t="str">
        <f ca="1">IFERROR((($N136+$P136)*'Emission Factors'!$C$15)+($O136*'Emission Factors'!$C$22),"")</f>
        <v/>
      </c>
      <c r="U136" s="90" t="str">
        <f ca="1">IFERROR((($N136+$P136)*'Emission Factors'!$C$16)+($O136*'Emission Factors'!$C$23),"")</f>
        <v/>
      </c>
      <c r="V136" s="94" t="str">
        <f ca="1">IFERROR(IF(M136="Residential",($N136+P136)*'Emission Factors'!$C$17+(O136*'Emission Factors'!$C$24),($N136+P136)*'Emission Factors'!$C$18+(O136*'Emission Factors'!$C$25)),"")</f>
        <v/>
      </c>
      <c r="W136" s="79" t="str">
        <f t="shared" si="7"/>
        <v/>
      </c>
    </row>
    <row r="137" spans="2:23" x14ac:dyDescent="0.35">
      <c r="B137" s="92"/>
      <c r="C137" s="86"/>
      <c r="D137" s="91"/>
      <c r="E137" s="92"/>
      <c r="F137" s="92"/>
      <c r="G137" s="93"/>
      <c r="H137" s="64"/>
      <c r="I137" s="64"/>
      <c r="J137" s="64"/>
      <c r="K137" s="64"/>
      <c r="L137" s="64"/>
      <c r="M137" s="64"/>
      <c r="N137" s="79" t="str">
        <f t="shared" si="4"/>
        <v/>
      </c>
      <c r="O137" s="79">
        <f t="shared" si="5"/>
        <v>0</v>
      </c>
      <c r="P137" s="79" t="str">
        <f ca="1">IF(H137=0,"",$H137*(SUMPRODUCT((1-'Emission Factors'!$C$35)^ROW(INDIRECT("1:" &amp; 'Emission Factors'!$C$39-1)))+1))</f>
        <v/>
      </c>
      <c r="Q137" s="79" t="str">
        <f ca="1">IFERROR((($N137+$P137)*'Emission Factors'!$C$13)+($O137*'Emission Factors'!$C$20),"")</f>
        <v/>
      </c>
      <c r="R137" s="56" t="str">
        <f t="shared" ca="1" si="6"/>
        <v/>
      </c>
      <c r="S137" s="90" t="str">
        <f ca="1">IFERROR((($N137+$P137)*'Emission Factors'!$C$14)+($O137*'Emission Factors'!$C$21),"")</f>
        <v/>
      </c>
      <c r="T137" s="90" t="str">
        <f ca="1">IFERROR((($N137+$P137)*'Emission Factors'!$C$15)+($O137*'Emission Factors'!$C$22),"")</f>
        <v/>
      </c>
      <c r="U137" s="90" t="str">
        <f ca="1">IFERROR((($N137+$P137)*'Emission Factors'!$C$16)+($O137*'Emission Factors'!$C$23),"")</f>
        <v/>
      </c>
      <c r="V137" s="94" t="str">
        <f ca="1">IFERROR(IF(M137="Residential",($N137+P137)*'Emission Factors'!$C$17+(O137*'Emission Factors'!$C$24),($N137+P137)*'Emission Factors'!$C$18+(O137*'Emission Factors'!$C$25)),"")</f>
        <v/>
      </c>
      <c r="W137" s="79" t="str">
        <f t="shared" si="7"/>
        <v/>
      </c>
    </row>
    <row r="138" spans="2:23" x14ac:dyDescent="0.35">
      <c r="B138" s="92"/>
      <c r="C138" s="86"/>
      <c r="D138" s="91"/>
      <c r="E138" s="92"/>
      <c r="F138" s="92"/>
      <c r="G138" s="93"/>
      <c r="H138" s="64"/>
      <c r="I138" s="64"/>
      <c r="J138" s="64"/>
      <c r="K138" s="64"/>
      <c r="L138" s="64"/>
      <c r="M138" s="64"/>
      <c r="N138" s="79" t="str">
        <f t="shared" si="4"/>
        <v/>
      </c>
      <c r="O138" s="79">
        <f t="shared" si="5"/>
        <v>0</v>
      </c>
      <c r="P138" s="79" t="str">
        <f ca="1">IF(H138=0,"",$H138*(SUMPRODUCT((1-'Emission Factors'!$C$35)^ROW(INDIRECT("1:" &amp; 'Emission Factors'!$C$39-1)))+1))</f>
        <v/>
      </c>
      <c r="Q138" s="79" t="str">
        <f ca="1">IFERROR((($N138+$P138)*'Emission Factors'!$C$13)+($O138*'Emission Factors'!$C$20),"")</f>
        <v/>
      </c>
      <c r="R138" s="56" t="str">
        <f t="shared" ca="1" si="6"/>
        <v/>
      </c>
      <c r="S138" s="90" t="str">
        <f ca="1">IFERROR((($N138+$P138)*'Emission Factors'!$C$14)+($O138*'Emission Factors'!$C$21),"")</f>
        <v/>
      </c>
      <c r="T138" s="90" t="str">
        <f ca="1">IFERROR((($N138+$P138)*'Emission Factors'!$C$15)+($O138*'Emission Factors'!$C$22),"")</f>
        <v/>
      </c>
      <c r="U138" s="90" t="str">
        <f ca="1">IFERROR((($N138+$P138)*'Emission Factors'!$C$16)+($O138*'Emission Factors'!$C$23),"")</f>
        <v/>
      </c>
      <c r="V138" s="94" t="str">
        <f ca="1">IFERROR(IF(M138="Residential",($N138+P138)*'Emission Factors'!$C$17+(O138*'Emission Factors'!$C$24),($N138+P138)*'Emission Factors'!$C$18+(O138*'Emission Factors'!$C$25)),"")</f>
        <v/>
      </c>
      <c r="W138" s="79" t="str">
        <f t="shared" si="7"/>
        <v/>
      </c>
    </row>
    <row r="139" spans="2:23" x14ac:dyDescent="0.35">
      <c r="B139" s="92"/>
      <c r="C139" s="86"/>
      <c r="D139" s="91"/>
      <c r="E139" s="92"/>
      <c r="F139" s="92"/>
      <c r="G139" s="93"/>
      <c r="H139" s="64"/>
      <c r="I139" s="64"/>
      <c r="J139" s="64"/>
      <c r="K139" s="64"/>
      <c r="L139" s="64"/>
      <c r="M139" s="64"/>
      <c r="N139" s="79" t="str">
        <f t="shared" si="4"/>
        <v/>
      </c>
      <c r="O139" s="79">
        <f t="shared" si="5"/>
        <v>0</v>
      </c>
      <c r="P139" s="79" t="str">
        <f ca="1">IF(H139=0,"",$H139*(SUMPRODUCT((1-'Emission Factors'!$C$35)^ROW(INDIRECT("1:" &amp; 'Emission Factors'!$C$39-1)))+1))</f>
        <v/>
      </c>
      <c r="Q139" s="79" t="str">
        <f ca="1">IFERROR((($N139+$P139)*'Emission Factors'!$C$13)+($O139*'Emission Factors'!$C$20),"")</f>
        <v/>
      </c>
      <c r="R139" s="56" t="str">
        <f t="shared" ca="1" si="6"/>
        <v/>
      </c>
      <c r="S139" s="90" t="str">
        <f ca="1">IFERROR((($N139+$P139)*'Emission Factors'!$C$14)+($O139*'Emission Factors'!$C$21),"")</f>
        <v/>
      </c>
      <c r="T139" s="90" t="str">
        <f ca="1">IFERROR((($N139+$P139)*'Emission Factors'!$C$15)+($O139*'Emission Factors'!$C$22),"")</f>
        <v/>
      </c>
      <c r="U139" s="90" t="str">
        <f ca="1">IFERROR((($N139+$P139)*'Emission Factors'!$C$16)+($O139*'Emission Factors'!$C$23),"")</f>
        <v/>
      </c>
      <c r="V139" s="94" t="str">
        <f ca="1">IFERROR(IF(M139="Residential",($N139+P139)*'Emission Factors'!$C$17+(O139*'Emission Factors'!$C$24),($N139+P139)*'Emission Factors'!$C$18+(O139*'Emission Factors'!$C$25)),"")</f>
        <v/>
      </c>
      <c r="W139" s="79" t="str">
        <f t="shared" si="7"/>
        <v/>
      </c>
    </row>
    <row r="140" spans="2:23" x14ac:dyDescent="0.35">
      <c r="B140" s="92"/>
      <c r="C140" s="86"/>
      <c r="D140" s="91"/>
      <c r="E140" s="92"/>
      <c r="F140" s="92"/>
      <c r="G140" s="93"/>
      <c r="H140" s="64"/>
      <c r="I140" s="64"/>
      <c r="J140" s="64"/>
      <c r="K140" s="64"/>
      <c r="L140" s="64"/>
      <c r="M140" s="64"/>
      <c r="N140" s="79" t="str">
        <f t="shared" si="4"/>
        <v/>
      </c>
      <c r="O140" s="79">
        <f t="shared" si="5"/>
        <v>0</v>
      </c>
      <c r="P140" s="79" t="str">
        <f ca="1">IF(H140=0,"",$H140*(SUMPRODUCT((1-'Emission Factors'!$C$35)^ROW(INDIRECT("1:" &amp; 'Emission Factors'!$C$39-1)))+1))</f>
        <v/>
      </c>
      <c r="Q140" s="79" t="str">
        <f ca="1">IFERROR((($N140+$P140)*'Emission Factors'!$C$13)+($O140*'Emission Factors'!$C$20),"")</f>
        <v/>
      </c>
      <c r="R140" s="56" t="str">
        <f t="shared" ca="1" si="6"/>
        <v/>
      </c>
      <c r="S140" s="90" t="str">
        <f ca="1">IFERROR((($N140+$P140)*'Emission Factors'!$C$14)+($O140*'Emission Factors'!$C$21),"")</f>
        <v/>
      </c>
      <c r="T140" s="90" t="str">
        <f ca="1">IFERROR((($N140+$P140)*'Emission Factors'!$C$15)+($O140*'Emission Factors'!$C$22),"")</f>
        <v/>
      </c>
      <c r="U140" s="90" t="str">
        <f ca="1">IFERROR((($N140+$P140)*'Emission Factors'!$C$16)+($O140*'Emission Factors'!$C$23),"")</f>
        <v/>
      </c>
      <c r="V140" s="94" t="str">
        <f ca="1">IFERROR(IF(M140="Residential",($N140+P140)*'Emission Factors'!$C$17+(O140*'Emission Factors'!$C$24),($N140+P140)*'Emission Factors'!$C$18+(O140*'Emission Factors'!$C$25)),"")</f>
        <v/>
      </c>
      <c r="W140" s="79" t="str">
        <f t="shared" si="7"/>
        <v/>
      </c>
    </row>
    <row r="141" spans="2:23" x14ac:dyDescent="0.35">
      <c r="B141" s="92"/>
      <c r="C141" s="86"/>
      <c r="D141" s="91"/>
      <c r="E141" s="92"/>
      <c r="F141" s="92"/>
      <c r="G141" s="93"/>
      <c r="H141" s="64"/>
      <c r="I141" s="64"/>
      <c r="J141" s="64"/>
      <c r="K141" s="64"/>
      <c r="L141" s="64"/>
      <c r="M141" s="64"/>
      <c r="N141" s="79" t="str">
        <f t="shared" si="4"/>
        <v/>
      </c>
      <c r="O141" s="79">
        <f t="shared" si="5"/>
        <v>0</v>
      </c>
      <c r="P141" s="79" t="str">
        <f ca="1">IF(H141=0,"",$H141*(SUMPRODUCT((1-'Emission Factors'!$C$35)^ROW(INDIRECT("1:" &amp; 'Emission Factors'!$C$39-1)))+1))</f>
        <v/>
      </c>
      <c r="Q141" s="79" t="str">
        <f ca="1">IFERROR((($N141+$P141)*'Emission Factors'!$C$13)+($O141*'Emission Factors'!$C$20),"")</f>
        <v/>
      </c>
      <c r="R141" s="56" t="str">
        <f t="shared" ca="1" si="6"/>
        <v/>
      </c>
      <c r="S141" s="90" t="str">
        <f ca="1">IFERROR((($N141+$P141)*'Emission Factors'!$C$14)+($O141*'Emission Factors'!$C$21),"")</f>
        <v/>
      </c>
      <c r="T141" s="90" t="str">
        <f ca="1">IFERROR((($N141+$P141)*'Emission Factors'!$C$15)+($O141*'Emission Factors'!$C$22),"")</f>
        <v/>
      </c>
      <c r="U141" s="90" t="str">
        <f ca="1">IFERROR((($N141+$P141)*'Emission Factors'!$C$16)+($O141*'Emission Factors'!$C$23),"")</f>
        <v/>
      </c>
      <c r="V141" s="94" t="str">
        <f ca="1">IFERROR(IF(M141="Residential",($N141+P141)*'Emission Factors'!$C$17+(O141*'Emission Factors'!$C$24),($N141+P141)*'Emission Factors'!$C$18+(O141*'Emission Factors'!$C$25)),"")</f>
        <v/>
      </c>
      <c r="W141" s="79" t="str">
        <f t="shared" si="7"/>
        <v/>
      </c>
    </row>
    <row r="142" spans="2:23" x14ac:dyDescent="0.35">
      <c r="B142" s="92"/>
      <c r="C142" s="86"/>
      <c r="D142" s="91"/>
      <c r="E142" s="92"/>
      <c r="F142" s="92"/>
      <c r="G142" s="93"/>
      <c r="H142" s="64"/>
      <c r="I142" s="64"/>
      <c r="J142" s="64"/>
      <c r="K142" s="64"/>
      <c r="L142" s="64"/>
      <c r="M142" s="64"/>
      <c r="N142" s="79" t="str">
        <f t="shared" si="4"/>
        <v/>
      </c>
      <c r="O142" s="79">
        <f t="shared" si="5"/>
        <v>0</v>
      </c>
      <c r="P142" s="79" t="str">
        <f ca="1">IF(H142=0,"",$H142*(SUMPRODUCT((1-'Emission Factors'!$C$35)^ROW(INDIRECT("1:" &amp; 'Emission Factors'!$C$39-1)))+1))</f>
        <v/>
      </c>
      <c r="Q142" s="79" t="str">
        <f ca="1">IFERROR((($N142+$P142)*'Emission Factors'!$C$13)+($O142*'Emission Factors'!$C$20),"")</f>
        <v/>
      </c>
      <c r="R142" s="56" t="str">
        <f t="shared" ca="1" si="6"/>
        <v/>
      </c>
      <c r="S142" s="90" t="str">
        <f ca="1">IFERROR((($N142+$P142)*'Emission Factors'!$C$14)+($O142*'Emission Factors'!$C$21),"")</f>
        <v/>
      </c>
      <c r="T142" s="90" t="str">
        <f ca="1">IFERROR((($N142+$P142)*'Emission Factors'!$C$15)+($O142*'Emission Factors'!$C$22),"")</f>
        <v/>
      </c>
      <c r="U142" s="90" t="str">
        <f ca="1">IFERROR((($N142+$P142)*'Emission Factors'!$C$16)+($O142*'Emission Factors'!$C$23),"")</f>
        <v/>
      </c>
      <c r="V142" s="94" t="str">
        <f ca="1">IFERROR(IF(M142="Residential",($N142+P142)*'Emission Factors'!$C$17+(O142*'Emission Factors'!$C$24),($N142+P142)*'Emission Factors'!$C$18+(O142*'Emission Factors'!$C$25)),"")</f>
        <v/>
      </c>
      <c r="W142" s="79" t="str">
        <f t="shared" si="7"/>
        <v/>
      </c>
    </row>
    <row r="143" spans="2:23" x14ac:dyDescent="0.35">
      <c r="B143" s="92"/>
      <c r="C143" s="86"/>
      <c r="D143" s="91"/>
      <c r="E143" s="92"/>
      <c r="F143" s="92"/>
      <c r="G143" s="93"/>
      <c r="H143" s="64"/>
      <c r="I143" s="64"/>
      <c r="J143" s="64"/>
      <c r="K143" s="64"/>
      <c r="L143" s="64"/>
      <c r="M143" s="64"/>
      <c r="N143" s="79" t="str">
        <f t="shared" si="4"/>
        <v/>
      </c>
      <c r="O143" s="79">
        <f t="shared" si="5"/>
        <v>0</v>
      </c>
      <c r="P143" s="79" t="str">
        <f ca="1">IF(H143=0,"",$H143*(SUMPRODUCT((1-'Emission Factors'!$C$35)^ROW(INDIRECT("1:" &amp; 'Emission Factors'!$C$39-1)))+1))</f>
        <v/>
      </c>
      <c r="Q143" s="79" t="str">
        <f ca="1">IFERROR((($N143+$P143)*'Emission Factors'!$C$13)+($O143*'Emission Factors'!$C$20),"")</f>
        <v/>
      </c>
      <c r="R143" s="56" t="str">
        <f t="shared" ca="1" si="6"/>
        <v/>
      </c>
      <c r="S143" s="90" t="str">
        <f ca="1">IFERROR((($N143+$P143)*'Emission Factors'!$C$14)+($O143*'Emission Factors'!$C$21),"")</f>
        <v/>
      </c>
      <c r="T143" s="90" t="str">
        <f ca="1">IFERROR((($N143+$P143)*'Emission Factors'!$C$15)+($O143*'Emission Factors'!$C$22),"")</f>
        <v/>
      </c>
      <c r="U143" s="90" t="str">
        <f ca="1">IFERROR((($N143+$P143)*'Emission Factors'!$C$16)+($O143*'Emission Factors'!$C$23),"")</f>
        <v/>
      </c>
      <c r="V143" s="94" t="str">
        <f ca="1">IFERROR(IF(M143="Residential",($N143+P143)*'Emission Factors'!$C$17+(O143*'Emission Factors'!$C$24),($N143+P143)*'Emission Factors'!$C$18+(O143*'Emission Factors'!$C$25)),"")</f>
        <v/>
      </c>
      <c r="W143" s="79" t="str">
        <f t="shared" si="7"/>
        <v/>
      </c>
    </row>
    <row r="144" spans="2:23" x14ac:dyDescent="0.35">
      <c r="B144" s="92"/>
      <c r="C144" s="86"/>
      <c r="D144" s="91"/>
      <c r="E144" s="92"/>
      <c r="F144" s="92"/>
      <c r="G144" s="93"/>
      <c r="H144" s="64"/>
      <c r="I144" s="64"/>
      <c r="J144" s="64"/>
      <c r="K144" s="64"/>
      <c r="L144" s="64"/>
      <c r="M144" s="64"/>
      <c r="N144" s="79" t="str">
        <f t="shared" si="4"/>
        <v/>
      </c>
      <c r="O144" s="79">
        <f t="shared" si="5"/>
        <v>0</v>
      </c>
      <c r="P144" s="79" t="str">
        <f ca="1">IF(H144=0,"",$H144*(SUMPRODUCT((1-'Emission Factors'!$C$35)^ROW(INDIRECT("1:" &amp; 'Emission Factors'!$C$39-1)))+1))</f>
        <v/>
      </c>
      <c r="Q144" s="79" t="str">
        <f ca="1">IFERROR((($N144+$P144)*'Emission Factors'!$C$13)+($O144*'Emission Factors'!$C$20),"")</f>
        <v/>
      </c>
      <c r="R144" s="56" t="str">
        <f t="shared" ca="1" si="6"/>
        <v/>
      </c>
      <c r="S144" s="90" t="str">
        <f ca="1">IFERROR((($N144+$P144)*'Emission Factors'!$C$14)+($O144*'Emission Factors'!$C$21),"")</f>
        <v/>
      </c>
      <c r="T144" s="90" t="str">
        <f ca="1">IFERROR((($N144+$P144)*'Emission Factors'!$C$15)+($O144*'Emission Factors'!$C$22),"")</f>
        <v/>
      </c>
      <c r="U144" s="90" t="str">
        <f ca="1">IFERROR((($N144+$P144)*'Emission Factors'!$C$16)+($O144*'Emission Factors'!$C$23),"")</f>
        <v/>
      </c>
      <c r="V144" s="94" t="str">
        <f ca="1">IFERROR(IF(M144="Residential",($N144+P144)*'Emission Factors'!$C$17+(O144*'Emission Factors'!$C$24),($N144+P144)*'Emission Factors'!$C$18+(O144*'Emission Factors'!$C$25)),"")</f>
        <v/>
      </c>
      <c r="W144" s="79" t="str">
        <f t="shared" si="7"/>
        <v/>
      </c>
    </row>
    <row r="145" spans="2:23" x14ac:dyDescent="0.35">
      <c r="B145" s="92"/>
      <c r="C145" s="86"/>
      <c r="D145" s="91"/>
      <c r="E145" s="92"/>
      <c r="F145" s="92"/>
      <c r="G145" s="93"/>
      <c r="H145" s="64"/>
      <c r="I145" s="64"/>
      <c r="J145" s="64"/>
      <c r="K145" s="64"/>
      <c r="L145" s="64"/>
      <c r="M145" s="64"/>
      <c r="N145" s="79" t="str">
        <f t="shared" si="4"/>
        <v/>
      </c>
      <c r="O145" s="79">
        <f t="shared" si="5"/>
        <v>0</v>
      </c>
      <c r="P145" s="79" t="str">
        <f ca="1">IF(H145=0,"",$H145*(SUMPRODUCT((1-'Emission Factors'!$C$35)^ROW(INDIRECT("1:" &amp; 'Emission Factors'!$C$39-1)))+1))</f>
        <v/>
      </c>
      <c r="Q145" s="79" t="str">
        <f ca="1">IFERROR((($N145+$P145)*'Emission Factors'!$C$13)+($O145*'Emission Factors'!$C$20),"")</f>
        <v/>
      </c>
      <c r="R145" s="56" t="str">
        <f t="shared" ca="1" si="6"/>
        <v/>
      </c>
      <c r="S145" s="90" t="str">
        <f ca="1">IFERROR((($N145+$P145)*'Emission Factors'!$C$14)+($O145*'Emission Factors'!$C$21),"")</f>
        <v/>
      </c>
      <c r="T145" s="90" t="str">
        <f ca="1">IFERROR((($N145+$P145)*'Emission Factors'!$C$15)+($O145*'Emission Factors'!$C$22),"")</f>
        <v/>
      </c>
      <c r="U145" s="90" t="str">
        <f ca="1">IFERROR((($N145+$P145)*'Emission Factors'!$C$16)+($O145*'Emission Factors'!$C$23),"")</f>
        <v/>
      </c>
      <c r="V145" s="94" t="str">
        <f ca="1">IFERROR(IF(M145="Residential",($N145+P145)*'Emission Factors'!$C$17+(O145*'Emission Factors'!$C$24),($N145+P145)*'Emission Factors'!$C$18+(O145*'Emission Factors'!$C$25)),"")</f>
        <v/>
      </c>
      <c r="W145" s="79" t="str">
        <f t="shared" si="7"/>
        <v/>
      </c>
    </row>
    <row r="146" spans="2:23" x14ac:dyDescent="0.35">
      <c r="B146" s="92"/>
      <c r="C146" s="86"/>
      <c r="D146" s="91"/>
      <c r="E146" s="92"/>
      <c r="F146" s="92"/>
      <c r="G146" s="93"/>
      <c r="H146" s="64"/>
      <c r="I146" s="64"/>
      <c r="J146" s="64"/>
      <c r="K146" s="64"/>
      <c r="L146" s="64"/>
      <c r="M146" s="64"/>
      <c r="N146" s="79" t="str">
        <f t="shared" ref="N146:N209" si="8">IF(SUM(H146+$I146)=0,"",$I146*$L146)</f>
        <v/>
      </c>
      <c r="O146" s="79">
        <f t="shared" ref="O146:O209" si="9">IF(J146=0,0,J146*L146)</f>
        <v>0</v>
      </c>
      <c r="P146" s="79" t="str">
        <f ca="1">IF(H146=0,"",$H146*(SUMPRODUCT((1-'Emission Factors'!$C$35)^ROW(INDIRECT("1:" &amp; 'Emission Factors'!$C$39-1)))+1))</f>
        <v/>
      </c>
      <c r="Q146" s="79" t="str">
        <f ca="1">IFERROR((($N146+$P146)*'Emission Factors'!$C$13)+($O146*'Emission Factors'!$C$20),"")</f>
        <v/>
      </c>
      <c r="R146" s="56" t="str">
        <f t="shared" ref="R146:R209" ca="1" si="10">IFERROR(Q146/G146,"")</f>
        <v/>
      </c>
      <c r="S146" s="90" t="str">
        <f ca="1">IFERROR((($N146+$P146)*'Emission Factors'!$C$14)+($O146*'Emission Factors'!$C$21),"")</f>
        <v/>
      </c>
      <c r="T146" s="90" t="str">
        <f ca="1">IFERROR((($N146+$P146)*'Emission Factors'!$C$15)+($O146*'Emission Factors'!$C$22),"")</f>
        <v/>
      </c>
      <c r="U146" s="90" t="str">
        <f ca="1">IFERROR((($N146+$P146)*'Emission Factors'!$C$16)+($O146*'Emission Factors'!$C$23),"")</f>
        <v/>
      </c>
      <c r="V146" s="94" t="str">
        <f ca="1">IFERROR(IF(M146="Residential",($N146+P146)*'Emission Factors'!$C$17+(O146*'Emission Factors'!$C$24),($N146+P146)*'Emission Factors'!$C$18+(O146*'Emission Factors'!$C$25)),"")</f>
        <v/>
      </c>
      <c r="W146" s="79" t="str">
        <f t="shared" ref="W146:W209" si="11">IF(K146=0,"",K146*L146)</f>
        <v/>
      </c>
    </row>
    <row r="147" spans="2:23" x14ac:dyDescent="0.35">
      <c r="B147" s="92"/>
      <c r="C147" s="86"/>
      <c r="D147" s="91"/>
      <c r="E147" s="92"/>
      <c r="F147" s="92"/>
      <c r="G147" s="93"/>
      <c r="H147" s="64"/>
      <c r="I147" s="64"/>
      <c r="J147" s="64"/>
      <c r="K147" s="64"/>
      <c r="L147" s="64"/>
      <c r="M147" s="64"/>
      <c r="N147" s="79" t="str">
        <f t="shared" si="8"/>
        <v/>
      </c>
      <c r="O147" s="79">
        <f t="shared" si="9"/>
        <v>0</v>
      </c>
      <c r="P147" s="79" t="str">
        <f ca="1">IF(H147=0,"",$H147*(SUMPRODUCT((1-'Emission Factors'!$C$35)^ROW(INDIRECT("1:" &amp; 'Emission Factors'!$C$39-1)))+1))</f>
        <v/>
      </c>
      <c r="Q147" s="79" t="str">
        <f ca="1">IFERROR((($N147+$P147)*'Emission Factors'!$C$13)+($O147*'Emission Factors'!$C$20),"")</f>
        <v/>
      </c>
      <c r="R147" s="56" t="str">
        <f t="shared" ca="1" si="10"/>
        <v/>
      </c>
      <c r="S147" s="90" t="str">
        <f ca="1">IFERROR((($N147+$P147)*'Emission Factors'!$C$14)+($O147*'Emission Factors'!$C$21),"")</f>
        <v/>
      </c>
      <c r="T147" s="90" t="str">
        <f ca="1">IFERROR((($N147+$P147)*'Emission Factors'!$C$15)+($O147*'Emission Factors'!$C$22),"")</f>
        <v/>
      </c>
      <c r="U147" s="90" t="str">
        <f ca="1">IFERROR((($N147+$P147)*'Emission Factors'!$C$16)+($O147*'Emission Factors'!$C$23),"")</f>
        <v/>
      </c>
      <c r="V147" s="94" t="str">
        <f ca="1">IFERROR(IF(M147="Residential",($N147+P147)*'Emission Factors'!$C$17+(O147*'Emission Factors'!$C$24),($N147+P147)*'Emission Factors'!$C$18+(O147*'Emission Factors'!$C$25)),"")</f>
        <v/>
      </c>
      <c r="W147" s="79" t="str">
        <f t="shared" si="11"/>
        <v/>
      </c>
    </row>
    <row r="148" spans="2:23" x14ac:dyDescent="0.35">
      <c r="B148" s="92"/>
      <c r="C148" s="86"/>
      <c r="D148" s="91"/>
      <c r="E148" s="92"/>
      <c r="F148" s="92"/>
      <c r="G148" s="93"/>
      <c r="H148" s="64"/>
      <c r="I148" s="64"/>
      <c r="J148" s="64"/>
      <c r="K148" s="64"/>
      <c r="L148" s="64"/>
      <c r="M148" s="64"/>
      <c r="N148" s="79" t="str">
        <f t="shared" si="8"/>
        <v/>
      </c>
      <c r="O148" s="79">
        <f t="shared" si="9"/>
        <v>0</v>
      </c>
      <c r="P148" s="79" t="str">
        <f ca="1">IF(H148=0,"",$H148*(SUMPRODUCT((1-'Emission Factors'!$C$35)^ROW(INDIRECT("1:" &amp; 'Emission Factors'!$C$39-1)))+1))</f>
        <v/>
      </c>
      <c r="Q148" s="79" t="str">
        <f ca="1">IFERROR((($N148+$P148)*'Emission Factors'!$C$13)+($O148*'Emission Factors'!$C$20),"")</f>
        <v/>
      </c>
      <c r="R148" s="56" t="str">
        <f t="shared" ca="1" si="10"/>
        <v/>
      </c>
      <c r="S148" s="90" t="str">
        <f ca="1">IFERROR((($N148+$P148)*'Emission Factors'!$C$14)+($O148*'Emission Factors'!$C$21),"")</f>
        <v/>
      </c>
      <c r="T148" s="90" t="str">
        <f ca="1">IFERROR((($N148+$P148)*'Emission Factors'!$C$15)+($O148*'Emission Factors'!$C$22),"")</f>
        <v/>
      </c>
      <c r="U148" s="90" t="str">
        <f ca="1">IFERROR((($N148+$P148)*'Emission Factors'!$C$16)+($O148*'Emission Factors'!$C$23),"")</f>
        <v/>
      </c>
      <c r="V148" s="94" t="str">
        <f ca="1">IFERROR(IF(M148="Residential",($N148+P148)*'Emission Factors'!$C$17+(O148*'Emission Factors'!$C$24),($N148+P148)*'Emission Factors'!$C$18+(O148*'Emission Factors'!$C$25)),"")</f>
        <v/>
      </c>
      <c r="W148" s="79" t="str">
        <f t="shared" si="11"/>
        <v/>
      </c>
    </row>
    <row r="149" spans="2:23" x14ac:dyDescent="0.35">
      <c r="B149" s="92"/>
      <c r="C149" s="86"/>
      <c r="D149" s="91"/>
      <c r="E149" s="92"/>
      <c r="F149" s="92"/>
      <c r="G149" s="93"/>
      <c r="H149" s="64"/>
      <c r="I149" s="64"/>
      <c r="J149" s="64"/>
      <c r="K149" s="64"/>
      <c r="L149" s="64"/>
      <c r="M149" s="64"/>
      <c r="N149" s="79" t="str">
        <f t="shared" si="8"/>
        <v/>
      </c>
      <c r="O149" s="79">
        <f t="shared" si="9"/>
        <v>0</v>
      </c>
      <c r="P149" s="79" t="str">
        <f ca="1">IF(H149=0,"",$H149*(SUMPRODUCT((1-'Emission Factors'!$C$35)^ROW(INDIRECT("1:" &amp; 'Emission Factors'!$C$39-1)))+1))</f>
        <v/>
      </c>
      <c r="Q149" s="79" t="str">
        <f ca="1">IFERROR((($N149+$P149)*'Emission Factors'!$C$13)+($O149*'Emission Factors'!$C$20),"")</f>
        <v/>
      </c>
      <c r="R149" s="56" t="str">
        <f t="shared" ca="1" si="10"/>
        <v/>
      </c>
      <c r="S149" s="90" t="str">
        <f ca="1">IFERROR((($N149+$P149)*'Emission Factors'!$C$14)+($O149*'Emission Factors'!$C$21),"")</f>
        <v/>
      </c>
      <c r="T149" s="90" t="str">
        <f ca="1">IFERROR((($N149+$P149)*'Emission Factors'!$C$15)+($O149*'Emission Factors'!$C$22),"")</f>
        <v/>
      </c>
      <c r="U149" s="90" t="str">
        <f ca="1">IFERROR((($N149+$P149)*'Emission Factors'!$C$16)+($O149*'Emission Factors'!$C$23),"")</f>
        <v/>
      </c>
      <c r="V149" s="94" t="str">
        <f ca="1">IFERROR(IF(M149="Residential",($N149+P149)*'Emission Factors'!$C$17+(O149*'Emission Factors'!$C$24),($N149+P149)*'Emission Factors'!$C$18+(O149*'Emission Factors'!$C$25)),"")</f>
        <v/>
      </c>
      <c r="W149" s="79" t="str">
        <f t="shared" si="11"/>
        <v/>
      </c>
    </row>
    <row r="150" spans="2:23" x14ac:dyDescent="0.35">
      <c r="B150" s="92"/>
      <c r="C150" s="86"/>
      <c r="D150" s="91"/>
      <c r="E150" s="92"/>
      <c r="F150" s="92"/>
      <c r="G150" s="93"/>
      <c r="H150" s="64"/>
      <c r="I150" s="64"/>
      <c r="J150" s="64"/>
      <c r="K150" s="64"/>
      <c r="L150" s="64"/>
      <c r="M150" s="64"/>
      <c r="N150" s="79" t="str">
        <f t="shared" si="8"/>
        <v/>
      </c>
      <c r="O150" s="79">
        <f t="shared" si="9"/>
        <v>0</v>
      </c>
      <c r="P150" s="79" t="str">
        <f ca="1">IF(H150=0,"",$H150*(SUMPRODUCT((1-'Emission Factors'!$C$35)^ROW(INDIRECT("1:" &amp; 'Emission Factors'!$C$39-1)))+1))</f>
        <v/>
      </c>
      <c r="Q150" s="79" t="str">
        <f ca="1">IFERROR((($N150+$P150)*'Emission Factors'!$C$13)+($O150*'Emission Factors'!$C$20),"")</f>
        <v/>
      </c>
      <c r="R150" s="56" t="str">
        <f t="shared" ca="1" si="10"/>
        <v/>
      </c>
      <c r="S150" s="90" t="str">
        <f ca="1">IFERROR((($N150+$P150)*'Emission Factors'!$C$14)+($O150*'Emission Factors'!$C$21),"")</f>
        <v/>
      </c>
      <c r="T150" s="90" t="str">
        <f ca="1">IFERROR((($N150+$P150)*'Emission Factors'!$C$15)+($O150*'Emission Factors'!$C$22),"")</f>
        <v/>
      </c>
      <c r="U150" s="90" t="str">
        <f ca="1">IFERROR((($N150+$P150)*'Emission Factors'!$C$16)+($O150*'Emission Factors'!$C$23),"")</f>
        <v/>
      </c>
      <c r="V150" s="94" t="str">
        <f ca="1">IFERROR(IF(M150="Residential",($N150+P150)*'Emission Factors'!$C$17+(O150*'Emission Factors'!$C$24),($N150+P150)*'Emission Factors'!$C$18+(O150*'Emission Factors'!$C$25)),"")</f>
        <v/>
      </c>
      <c r="W150" s="79" t="str">
        <f t="shared" si="11"/>
        <v/>
      </c>
    </row>
    <row r="151" spans="2:23" x14ac:dyDescent="0.35">
      <c r="B151" s="92"/>
      <c r="C151" s="86"/>
      <c r="D151" s="91"/>
      <c r="E151" s="92"/>
      <c r="F151" s="92"/>
      <c r="G151" s="93"/>
      <c r="H151" s="64"/>
      <c r="I151" s="64"/>
      <c r="J151" s="64"/>
      <c r="K151" s="64"/>
      <c r="L151" s="64"/>
      <c r="M151" s="64"/>
      <c r="N151" s="79" t="str">
        <f t="shared" si="8"/>
        <v/>
      </c>
      <c r="O151" s="79">
        <f t="shared" si="9"/>
        <v>0</v>
      </c>
      <c r="P151" s="79" t="str">
        <f ca="1">IF(H151=0,"",$H151*(SUMPRODUCT((1-'Emission Factors'!$C$35)^ROW(INDIRECT("1:" &amp; 'Emission Factors'!$C$39-1)))+1))</f>
        <v/>
      </c>
      <c r="Q151" s="79" t="str">
        <f ca="1">IFERROR((($N151+$P151)*'Emission Factors'!$C$13)+($O151*'Emission Factors'!$C$20),"")</f>
        <v/>
      </c>
      <c r="R151" s="56" t="str">
        <f t="shared" ca="1" si="10"/>
        <v/>
      </c>
      <c r="S151" s="90" t="str">
        <f ca="1">IFERROR((($N151+$P151)*'Emission Factors'!$C$14)+($O151*'Emission Factors'!$C$21),"")</f>
        <v/>
      </c>
      <c r="T151" s="90" t="str">
        <f ca="1">IFERROR((($N151+$P151)*'Emission Factors'!$C$15)+($O151*'Emission Factors'!$C$22),"")</f>
        <v/>
      </c>
      <c r="U151" s="90" t="str">
        <f ca="1">IFERROR((($N151+$P151)*'Emission Factors'!$C$16)+($O151*'Emission Factors'!$C$23),"")</f>
        <v/>
      </c>
      <c r="V151" s="94" t="str">
        <f ca="1">IFERROR(IF(M151="Residential",($N151+P151)*'Emission Factors'!$C$17+(O151*'Emission Factors'!$C$24),($N151+P151)*'Emission Factors'!$C$18+(O151*'Emission Factors'!$C$25)),"")</f>
        <v/>
      </c>
      <c r="W151" s="79" t="str">
        <f t="shared" si="11"/>
        <v/>
      </c>
    </row>
    <row r="152" spans="2:23" x14ac:dyDescent="0.35">
      <c r="B152" s="92"/>
      <c r="C152" s="86"/>
      <c r="D152" s="91"/>
      <c r="E152" s="92"/>
      <c r="F152" s="92"/>
      <c r="G152" s="93"/>
      <c r="H152" s="64"/>
      <c r="I152" s="64"/>
      <c r="J152" s="64"/>
      <c r="K152" s="64"/>
      <c r="L152" s="64"/>
      <c r="M152" s="64"/>
      <c r="N152" s="79" t="str">
        <f t="shared" si="8"/>
        <v/>
      </c>
      <c r="O152" s="79">
        <f t="shared" si="9"/>
        <v>0</v>
      </c>
      <c r="P152" s="79" t="str">
        <f ca="1">IF(H152=0,"",$H152*(SUMPRODUCT((1-'Emission Factors'!$C$35)^ROW(INDIRECT("1:" &amp; 'Emission Factors'!$C$39-1)))+1))</f>
        <v/>
      </c>
      <c r="Q152" s="79" t="str">
        <f ca="1">IFERROR((($N152+$P152)*'Emission Factors'!$C$13)+($O152*'Emission Factors'!$C$20),"")</f>
        <v/>
      </c>
      <c r="R152" s="56" t="str">
        <f t="shared" ca="1" si="10"/>
        <v/>
      </c>
      <c r="S152" s="90" t="str">
        <f ca="1">IFERROR((($N152+$P152)*'Emission Factors'!$C$14)+($O152*'Emission Factors'!$C$21),"")</f>
        <v/>
      </c>
      <c r="T152" s="90" t="str">
        <f ca="1">IFERROR((($N152+$P152)*'Emission Factors'!$C$15)+($O152*'Emission Factors'!$C$22),"")</f>
        <v/>
      </c>
      <c r="U152" s="90" t="str">
        <f ca="1">IFERROR((($N152+$P152)*'Emission Factors'!$C$16)+($O152*'Emission Factors'!$C$23),"")</f>
        <v/>
      </c>
      <c r="V152" s="94" t="str">
        <f ca="1">IFERROR(IF(M152="Residential",($N152+P152)*'Emission Factors'!$C$17+(O152*'Emission Factors'!$C$24),($N152+P152)*'Emission Factors'!$C$18+(O152*'Emission Factors'!$C$25)),"")</f>
        <v/>
      </c>
      <c r="W152" s="79" t="str">
        <f t="shared" si="11"/>
        <v/>
      </c>
    </row>
    <row r="153" spans="2:23" x14ac:dyDescent="0.35">
      <c r="B153" s="92"/>
      <c r="C153" s="86"/>
      <c r="D153" s="91"/>
      <c r="E153" s="92"/>
      <c r="F153" s="92"/>
      <c r="G153" s="93"/>
      <c r="H153" s="64"/>
      <c r="I153" s="64"/>
      <c r="J153" s="64"/>
      <c r="K153" s="64"/>
      <c r="L153" s="64"/>
      <c r="M153" s="64"/>
      <c r="N153" s="79" t="str">
        <f t="shared" si="8"/>
        <v/>
      </c>
      <c r="O153" s="79">
        <f t="shared" si="9"/>
        <v>0</v>
      </c>
      <c r="P153" s="79" t="str">
        <f ca="1">IF(H153=0,"",$H153*(SUMPRODUCT((1-'Emission Factors'!$C$35)^ROW(INDIRECT("1:" &amp; 'Emission Factors'!$C$39-1)))+1))</f>
        <v/>
      </c>
      <c r="Q153" s="79" t="str">
        <f ca="1">IFERROR((($N153+$P153)*'Emission Factors'!$C$13)+($O153*'Emission Factors'!$C$20),"")</f>
        <v/>
      </c>
      <c r="R153" s="56" t="str">
        <f t="shared" ca="1" si="10"/>
        <v/>
      </c>
      <c r="S153" s="90" t="str">
        <f ca="1">IFERROR((($N153+$P153)*'Emission Factors'!$C$14)+($O153*'Emission Factors'!$C$21),"")</f>
        <v/>
      </c>
      <c r="T153" s="90" t="str">
        <f ca="1">IFERROR((($N153+$P153)*'Emission Factors'!$C$15)+($O153*'Emission Factors'!$C$22),"")</f>
        <v/>
      </c>
      <c r="U153" s="90" t="str">
        <f ca="1">IFERROR((($N153+$P153)*'Emission Factors'!$C$16)+($O153*'Emission Factors'!$C$23),"")</f>
        <v/>
      </c>
      <c r="V153" s="94" t="str">
        <f ca="1">IFERROR(IF(M153="Residential",($N153+P153)*'Emission Factors'!$C$17+(O153*'Emission Factors'!$C$24),($N153+P153)*'Emission Factors'!$C$18+(O153*'Emission Factors'!$C$25)),"")</f>
        <v/>
      </c>
      <c r="W153" s="79" t="str">
        <f t="shared" si="11"/>
        <v/>
      </c>
    </row>
    <row r="154" spans="2:23" x14ac:dyDescent="0.35">
      <c r="B154" s="92"/>
      <c r="C154" s="86"/>
      <c r="D154" s="91"/>
      <c r="E154" s="92"/>
      <c r="F154" s="92"/>
      <c r="G154" s="93"/>
      <c r="H154" s="64"/>
      <c r="I154" s="64"/>
      <c r="J154" s="64"/>
      <c r="K154" s="64"/>
      <c r="L154" s="64"/>
      <c r="M154" s="64"/>
      <c r="N154" s="79" t="str">
        <f t="shared" si="8"/>
        <v/>
      </c>
      <c r="O154" s="79">
        <f t="shared" si="9"/>
        <v>0</v>
      </c>
      <c r="P154" s="79" t="str">
        <f ca="1">IF(H154=0,"",$H154*(SUMPRODUCT((1-'Emission Factors'!$C$35)^ROW(INDIRECT("1:" &amp; 'Emission Factors'!$C$39-1)))+1))</f>
        <v/>
      </c>
      <c r="Q154" s="79" t="str">
        <f ca="1">IFERROR((($N154+$P154)*'Emission Factors'!$C$13)+($O154*'Emission Factors'!$C$20),"")</f>
        <v/>
      </c>
      <c r="R154" s="56" t="str">
        <f t="shared" ca="1" si="10"/>
        <v/>
      </c>
      <c r="S154" s="90" t="str">
        <f ca="1">IFERROR((($N154+$P154)*'Emission Factors'!$C$14)+($O154*'Emission Factors'!$C$21),"")</f>
        <v/>
      </c>
      <c r="T154" s="90" t="str">
        <f ca="1">IFERROR((($N154+$P154)*'Emission Factors'!$C$15)+($O154*'Emission Factors'!$C$22),"")</f>
        <v/>
      </c>
      <c r="U154" s="90" t="str">
        <f ca="1">IFERROR((($N154+$P154)*'Emission Factors'!$C$16)+($O154*'Emission Factors'!$C$23),"")</f>
        <v/>
      </c>
      <c r="V154" s="94" t="str">
        <f ca="1">IFERROR(IF(M154="Residential",($N154+P154)*'Emission Factors'!$C$17+(O154*'Emission Factors'!$C$24),($N154+P154)*'Emission Factors'!$C$18+(O154*'Emission Factors'!$C$25)),"")</f>
        <v/>
      </c>
      <c r="W154" s="79" t="str">
        <f t="shared" si="11"/>
        <v/>
      </c>
    </row>
    <row r="155" spans="2:23" x14ac:dyDescent="0.35">
      <c r="B155" s="92"/>
      <c r="C155" s="86"/>
      <c r="D155" s="91"/>
      <c r="E155" s="92"/>
      <c r="F155" s="92"/>
      <c r="G155" s="93"/>
      <c r="H155" s="64"/>
      <c r="I155" s="64"/>
      <c r="J155" s="64"/>
      <c r="K155" s="64"/>
      <c r="L155" s="64"/>
      <c r="M155" s="64"/>
      <c r="N155" s="79" t="str">
        <f t="shared" si="8"/>
        <v/>
      </c>
      <c r="O155" s="79">
        <f t="shared" si="9"/>
        <v>0</v>
      </c>
      <c r="P155" s="79" t="str">
        <f ca="1">IF(H155=0,"",$H155*(SUMPRODUCT((1-'Emission Factors'!$C$35)^ROW(INDIRECT("1:" &amp; 'Emission Factors'!$C$39-1)))+1))</f>
        <v/>
      </c>
      <c r="Q155" s="79" t="str">
        <f ca="1">IFERROR((($N155+$P155)*'Emission Factors'!$C$13)+($O155*'Emission Factors'!$C$20),"")</f>
        <v/>
      </c>
      <c r="R155" s="56" t="str">
        <f t="shared" ca="1" si="10"/>
        <v/>
      </c>
      <c r="S155" s="90" t="str">
        <f ca="1">IFERROR((($N155+$P155)*'Emission Factors'!$C$14)+($O155*'Emission Factors'!$C$21),"")</f>
        <v/>
      </c>
      <c r="T155" s="90" t="str">
        <f ca="1">IFERROR((($N155+$P155)*'Emission Factors'!$C$15)+($O155*'Emission Factors'!$C$22),"")</f>
        <v/>
      </c>
      <c r="U155" s="90" t="str">
        <f ca="1">IFERROR((($N155+$P155)*'Emission Factors'!$C$16)+($O155*'Emission Factors'!$C$23),"")</f>
        <v/>
      </c>
      <c r="V155" s="94" t="str">
        <f ca="1">IFERROR(IF(M155="Residential",($N155+P155)*'Emission Factors'!$C$17+(O155*'Emission Factors'!$C$24),($N155+P155)*'Emission Factors'!$C$18+(O155*'Emission Factors'!$C$25)),"")</f>
        <v/>
      </c>
      <c r="W155" s="79" t="str">
        <f t="shared" si="11"/>
        <v/>
      </c>
    </row>
    <row r="156" spans="2:23" x14ac:dyDescent="0.35">
      <c r="B156" s="92"/>
      <c r="C156" s="86"/>
      <c r="D156" s="91"/>
      <c r="E156" s="92"/>
      <c r="F156" s="92"/>
      <c r="G156" s="93"/>
      <c r="H156" s="64"/>
      <c r="I156" s="64"/>
      <c r="J156" s="64"/>
      <c r="K156" s="64"/>
      <c r="L156" s="64"/>
      <c r="M156" s="64"/>
      <c r="N156" s="79" t="str">
        <f t="shared" si="8"/>
        <v/>
      </c>
      <c r="O156" s="79">
        <f t="shared" si="9"/>
        <v>0</v>
      </c>
      <c r="P156" s="79" t="str">
        <f ca="1">IF(H156=0,"",$H156*(SUMPRODUCT((1-'Emission Factors'!$C$35)^ROW(INDIRECT("1:" &amp; 'Emission Factors'!$C$39-1)))+1))</f>
        <v/>
      </c>
      <c r="Q156" s="79" t="str">
        <f ca="1">IFERROR((($N156+$P156)*'Emission Factors'!$C$13)+($O156*'Emission Factors'!$C$20),"")</f>
        <v/>
      </c>
      <c r="R156" s="56" t="str">
        <f t="shared" ca="1" si="10"/>
        <v/>
      </c>
      <c r="S156" s="90" t="str">
        <f ca="1">IFERROR((($N156+$P156)*'Emission Factors'!$C$14)+($O156*'Emission Factors'!$C$21),"")</f>
        <v/>
      </c>
      <c r="T156" s="90" t="str">
        <f ca="1">IFERROR((($N156+$P156)*'Emission Factors'!$C$15)+($O156*'Emission Factors'!$C$22),"")</f>
        <v/>
      </c>
      <c r="U156" s="90" t="str">
        <f ca="1">IFERROR((($N156+$P156)*'Emission Factors'!$C$16)+($O156*'Emission Factors'!$C$23),"")</f>
        <v/>
      </c>
      <c r="V156" s="94" t="str">
        <f ca="1">IFERROR(IF(M156="Residential",($N156+P156)*'Emission Factors'!$C$17+(O156*'Emission Factors'!$C$24),($N156+P156)*'Emission Factors'!$C$18+(O156*'Emission Factors'!$C$25)),"")</f>
        <v/>
      </c>
      <c r="W156" s="79" t="str">
        <f t="shared" si="11"/>
        <v/>
      </c>
    </row>
    <row r="157" spans="2:23" x14ac:dyDescent="0.35">
      <c r="B157" s="92"/>
      <c r="C157" s="86"/>
      <c r="D157" s="91"/>
      <c r="E157" s="92"/>
      <c r="F157" s="92"/>
      <c r="G157" s="93"/>
      <c r="H157" s="64"/>
      <c r="I157" s="64"/>
      <c r="J157" s="64"/>
      <c r="K157" s="64"/>
      <c r="L157" s="64"/>
      <c r="M157" s="64"/>
      <c r="N157" s="79" t="str">
        <f t="shared" si="8"/>
        <v/>
      </c>
      <c r="O157" s="79">
        <f t="shared" si="9"/>
        <v>0</v>
      </c>
      <c r="P157" s="79" t="str">
        <f ca="1">IF(H157=0,"",$H157*(SUMPRODUCT((1-'Emission Factors'!$C$35)^ROW(INDIRECT("1:" &amp; 'Emission Factors'!$C$39-1)))+1))</f>
        <v/>
      </c>
      <c r="Q157" s="79" t="str">
        <f ca="1">IFERROR((($N157+$P157)*'Emission Factors'!$C$13)+($O157*'Emission Factors'!$C$20),"")</f>
        <v/>
      </c>
      <c r="R157" s="56" t="str">
        <f t="shared" ca="1" si="10"/>
        <v/>
      </c>
      <c r="S157" s="90" t="str">
        <f ca="1">IFERROR((($N157+$P157)*'Emission Factors'!$C$14)+($O157*'Emission Factors'!$C$21),"")</f>
        <v/>
      </c>
      <c r="T157" s="90" t="str">
        <f ca="1">IFERROR((($N157+$P157)*'Emission Factors'!$C$15)+($O157*'Emission Factors'!$C$22),"")</f>
        <v/>
      </c>
      <c r="U157" s="90" t="str">
        <f ca="1">IFERROR((($N157+$P157)*'Emission Factors'!$C$16)+($O157*'Emission Factors'!$C$23),"")</f>
        <v/>
      </c>
      <c r="V157" s="94" t="str">
        <f ca="1">IFERROR(IF(M157="Residential",($N157+P157)*'Emission Factors'!$C$17+(O157*'Emission Factors'!$C$24),($N157+P157)*'Emission Factors'!$C$18+(O157*'Emission Factors'!$C$25)),"")</f>
        <v/>
      </c>
      <c r="W157" s="79" t="str">
        <f t="shared" si="11"/>
        <v/>
      </c>
    </row>
    <row r="158" spans="2:23" x14ac:dyDescent="0.35">
      <c r="B158" s="92"/>
      <c r="C158" s="86"/>
      <c r="D158" s="91"/>
      <c r="E158" s="92"/>
      <c r="F158" s="92"/>
      <c r="G158" s="93"/>
      <c r="H158" s="64"/>
      <c r="I158" s="64"/>
      <c r="J158" s="64"/>
      <c r="K158" s="64"/>
      <c r="L158" s="64"/>
      <c r="M158" s="64"/>
      <c r="N158" s="79" t="str">
        <f t="shared" si="8"/>
        <v/>
      </c>
      <c r="O158" s="79">
        <f t="shared" si="9"/>
        <v>0</v>
      </c>
      <c r="P158" s="79" t="str">
        <f ca="1">IF(H158=0,"",$H158*(SUMPRODUCT((1-'Emission Factors'!$C$35)^ROW(INDIRECT("1:" &amp; 'Emission Factors'!$C$39-1)))+1))</f>
        <v/>
      </c>
      <c r="Q158" s="79" t="str">
        <f ca="1">IFERROR((($N158+$P158)*'Emission Factors'!$C$13)+($O158*'Emission Factors'!$C$20),"")</f>
        <v/>
      </c>
      <c r="R158" s="56" t="str">
        <f t="shared" ca="1" si="10"/>
        <v/>
      </c>
      <c r="S158" s="90" t="str">
        <f ca="1">IFERROR((($N158+$P158)*'Emission Factors'!$C$14)+($O158*'Emission Factors'!$C$21),"")</f>
        <v/>
      </c>
      <c r="T158" s="90" t="str">
        <f ca="1">IFERROR((($N158+$P158)*'Emission Factors'!$C$15)+($O158*'Emission Factors'!$C$22),"")</f>
        <v/>
      </c>
      <c r="U158" s="90" t="str">
        <f ca="1">IFERROR((($N158+$P158)*'Emission Factors'!$C$16)+($O158*'Emission Factors'!$C$23),"")</f>
        <v/>
      </c>
      <c r="V158" s="94" t="str">
        <f ca="1">IFERROR(IF(M158="Residential",($N158+P158)*'Emission Factors'!$C$17+(O158*'Emission Factors'!$C$24),($N158+P158)*'Emission Factors'!$C$18+(O158*'Emission Factors'!$C$25)),"")</f>
        <v/>
      </c>
      <c r="W158" s="79" t="str">
        <f t="shared" si="11"/>
        <v/>
      </c>
    </row>
    <row r="159" spans="2:23" x14ac:dyDescent="0.35">
      <c r="B159" s="92"/>
      <c r="C159" s="86"/>
      <c r="D159" s="91"/>
      <c r="E159" s="92"/>
      <c r="F159" s="92"/>
      <c r="G159" s="93"/>
      <c r="H159" s="64"/>
      <c r="I159" s="64"/>
      <c r="J159" s="64"/>
      <c r="K159" s="64"/>
      <c r="L159" s="64"/>
      <c r="M159" s="64"/>
      <c r="N159" s="79" t="str">
        <f t="shared" si="8"/>
        <v/>
      </c>
      <c r="O159" s="79">
        <f t="shared" si="9"/>
        <v>0</v>
      </c>
      <c r="P159" s="79" t="str">
        <f ca="1">IF(H159=0,"",$H159*(SUMPRODUCT((1-'Emission Factors'!$C$35)^ROW(INDIRECT("1:" &amp; 'Emission Factors'!$C$39-1)))+1))</f>
        <v/>
      </c>
      <c r="Q159" s="79" t="str">
        <f ca="1">IFERROR((($N159+$P159)*'Emission Factors'!$C$13)+($O159*'Emission Factors'!$C$20),"")</f>
        <v/>
      </c>
      <c r="R159" s="56" t="str">
        <f t="shared" ca="1" si="10"/>
        <v/>
      </c>
      <c r="S159" s="90" t="str">
        <f ca="1">IFERROR((($N159+$P159)*'Emission Factors'!$C$14)+($O159*'Emission Factors'!$C$21),"")</f>
        <v/>
      </c>
      <c r="T159" s="90" t="str">
        <f ca="1">IFERROR((($N159+$P159)*'Emission Factors'!$C$15)+($O159*'Emission Factors'!$C$22),"")</f>
        <v/>
      </c>
      <c r="U159" s="90" t="str">
        <f ca="1">IFERROR((($N159+$P159)*'Emission Factors'!$C$16)+($O159*'Emission Factors'!$C$23),"")</f>
        <v/>
      </c>
      <c r="V159" s="94" t="str">
        <f ca="1">IFERROR(IF(M159="Residential",($N159+P159)*'Emission Factors'!$C$17+(O159*'Emission Factors'!$C$24),($N159+P159)*'Emission Factors'!$C$18+(O159*'Emission Factors'!$C$25)),"")</f>
        <v/>
      </c>
      <c r="W159" s="79" t="str">
        <f t="shared" si="11"/>
        <v/>
      </c>
    </row>
    <row r="160" spans="2:23" x14ac:dyDescent="0.35">
      <c r="B160" s="92"/>
      <c r="C160" s="86"/>
      <c r="D160" s="91"/>
      <c r="E160" s="92"/>
      <c r="F160" s="92"/>
      <c r="G160" s="93"/>
      <c r="H160" s="64"/>
      <c r="I160" s="64"/>
      <c r="J160" s="64"/>
      <c r="K160" s="64"/>
      <c r="L160" s="64"/>
      <c r="M160" s="64"/>
      <c r="N160" s="79" t="str">
        <f t="shared" si="8"/>
        <v/>
      </c>
      <c r="O160" s="79">
        <f t="shared" si="9"/>
        <v>0</v>
      </c>
      <c r="P160" s="79" t="str">
        <f ca="1">IF(H160=0,"",$H160*(SUMPRODUCT((1-'Emission Factors'!$C$35)^ROW(INDIRECT("1:" &amp; 'Emission Factors'!$C$39-1)))+1))</f>
        <v/>
      </c>
      <c r="Q160" s="79" t="str">
        <f ca="1">IFERROR((($N160+$P160)*'Emission Factors'!$C$13)+($O160*'Emission Factors'!$C$20),"")</f>
        <v/>
      </c>
      <c r="R160" s="56" t="str">
        <f t="shared" ca="1" si="10"/>
        <v/>
      </c>
      <c r="S160" s="90" t="str">
        <f ca="1">IFERROR((($N160+$P160)*'Emission Factors'!$C$14)+($O160*'Emission Factors'!$C$21),"")</f>
        <v/>
      </c>
      <c r="T160" s="90" t="str">
        <f ca="1">IFERROR((($N160+$P160)*'Emission Factors'!$C$15)+($O160*'Emission Factors'!$C$22),"")</f>
        <v/>
      </c>
      <c r="U160" s="90" t="str">
        <f ca="1">IFERROR((($N160+$P160)*'Emission Factors'!$C$16)+($O160*'Emission Factors'!$C$23),"")</f>
        <v/>
      </c>
      <c r="V160" s="94" t="str">
        <f ca="1">IFERROR(IF(M160="Residential",($N160+P160)*'Emission Factors'!$C$17+(O160*'Emission Factors'!$C$24),($N160+P160)*'Emission Factors'!$C$18+(O160*'Emission Factors'!$C$25)),"")</f>
        <v/>
      </c>
      <c r="W160" s="79" t="str">
        <f t="shared" si="11"/>
        <v/>
      </c>
    </row>
    <row r="161" spans="2:23" x14ac:dyDescent="0.35">
      <c r="B161" s="92"/>
      <c r="C161" s="86"/>
      <c r="D161" s="91"/>
      <c r="E161" s="92"/>
      <c r="F161" s="92"/>
      <c r="G161" s="93"/>
      <c r="H161" s="64"/>
      <c r="I161" s="64"/>
      <c r="J161" s="64"/>
      <c r="K161" s="64"/>
      <c r="L161" s="64"/>
      <c r="M161" s="64"/>
      <c r="N161" s="79" t="str">
        <f t="shared" si="8"/>
        <v/>
      </c>
      <c r="O161" s="79">
        <f t="shared" si="9"/>
        <v>0</v>
      </c>
      <c r="P161" s="79" t="str">
        <f ca="1">IF(H161=0,"",$H161*(SUMPRODUCT((1-'Emission Factors'!$C$35)^ROW(INDIRECT("1:" &amp; 'Emission Factors'!$C$39-1)))+1))</f>
        <v/>
      </c>
      <c r="Q161" s="79" t="str">
        <f ca="1">IFERROR((($N161+$P161)*'Emission Factors'!$C$13)+($O161*'Emission Factors'!$C$20),"")</f>
        <v/>
      </c>
      <c r="R161" s="56" t="str">
        <f t="shared" ca="1" si="10"/>
        <v/>
      </c>
      <c r="S161" s="90" t="str">
        <f ca="1">IFERROR((($N161+$P161)*'Emission Factors'!$C$14)+($O161*'Emission Factors'!$C$21),"")</f>
        <v/>
      </c>
      <c r="T161" s="90" t="str">
        <f ca="1">IFERROR((($N161+$P161)*'Emission Factors'!$C$15)+($O161*'Emission Factors'!$C$22),"")</f>
        <v/>
      </c>
      <c r="U161" s="90" t="str">
        <f ca="1">IFERROR((($N161+$P161)*'Emission Factors'!$C$16)+($O161*'Emission Factors'!$C$23),"")</f>
        <v/>
      </c>
      <c r="V161" s="94" t="str">
        <f ca="1">IFERROR(IF(M161="Residential",($N161+P161)*'Emission Factors'!$C$17+(O161*'Emission Factors'!$C$24),($N161+P161)*'Emission Factors'!$C$18+(O161*'Emission Factors'!$C$25)),"")</f>
        <v/>
      </c>
      <c r="W161" s="79" t="str">
        <f t="shared" si="11"/>
        <v/>
      </c>
    </row>
    <row r="162" spans="2:23" x14ac:dyDescent="0.35">
      <c r="B162" s="92"/>
      <c r="C162" s="86"/>
      <c r="D162" s="91"/>
      <c r="E162" s="92"/>
      <c r="F162" s="92"/>
      <c r="G162" s="93"/>
      <c r="H162" s="64"/>
      <c r="I162" s="64"/>
      <c r="J162" s="64"/>
      <c r="K162" s="64"/>
      <c r="L162" s="64"/>
      <c r="M162" s="64"/>
      <c r="N162" s="79" t="str">
        <f t="shared" si="8"/>
        <v/>
      </c>
      <c r="O162" s="79">
        <f t="shared" si="9"/>
        <v>0</v>
      </c>
      <c r="P162" s="79" t="str">
        <f ca="1">IF(H162=0,"",$H162*(SUMPRODUCT((1-'Emission Factors'!$C$35)^ROW(INDIRECT("1:" &amp; 'Emission Factors'!$C$39-1)))+1))</f>
        <v/>
      </c>
      <c r="Q162" s="79" t="str">
        <f ca="1">IFERROR((($N162+$P162)*'Emission Factors'!$C$13)+($O162*'Emission Factors'!$C$20),"")</f>
        <v/>
      </c>
      <c r="R162" s="56" t="str">
        <f t="shared" ca="1" si="10"/>
        <v/>
      </c>
      <c r="S162" s="90" t="str">
        <f ca="1">IFERROR((($N162+$P162)*'Emission Factors'!$C$14)+($O162*'Emission Factors'!$C$21),"")</f>
        <v/>
      </c>
      <c r="T162" s="90" t="str">
        <f ca="1">IFERROR((($N162+$P162)*'Emission Factors'!$C$15)+($O162*'Emission Factors'!$C$22),"")</f>
        <v/>
      </c>
      <c r="U162" s="90" t="str">
        <f ca="1">IFERROR((($N162+$P162)*'Emission Factors'!$C$16)+($O162*'Emission Factors'!$C$23),"")</f>
        <v/>
      </c>
      <c r="V162" s="94" t="str">
        <f ca="1">IFERROR(IF(M162="Residential",($N162+P162)*'Emission Factors'!$C$17+(O162*'Emission Factors'!$C$24),($N162+P162)*'Emission Factors'!$C$18+(O162*'Emission Factors'!$C$25)),"")</f>
        <v/>
      </c>
      <c r="W162" s="79" t="str">
        <f t="shared" si="11"/>
        <v/>
      </c>
    </row>
    <row r="163" spans="2:23" x14ac:dyDescent="0.35">
      <c r="B163" s="92"/>
      <c r="C163" s="86"/>
      <c r="D163" s="91"/>
      <c r="E163" s="92"/>
      <c r="F163" s="92"/>
      <c r="G163" s="93"/>
      <c r="H163" s="64"/>
      <c r="I163" s="64"/>
      <c r="J163" s="64"/>
      <c r="K163" s="64"/>
      <c r="L163" s="64"/>
      <c r="M163" s="64"/>
      <c r="N163" s="79" t="str">
        <f t="shared" si="8"/>
        <v/>
      </c>
      <c r="O163" s="79">
        <f t="shared" si="9"/>
        <v>0</v>
      </c>
      <c r="P163" s="79" t="str">
        <f ca="1">IF(H163=0,"",$H163*(SUMPRODUCT((1-'Emission Factors'!$C$35)^ROW(INDIRECT("1:" &amp; 'Emission Factors'!$C$39-1)))+1))</f>
        <v/>
      </c>
      <c r="Q163" s="79" t="str">
        <f ca="1">IFERROR((($N163+$P163)*'Emission Factors'!$C$13)+($O163*'Emission Factors'!$C$20),"")</f>
        <v/>
      </c>
      <c r="R163" s="56" t="str">
        <f t="shared" ca="1" si="10"/>
        <v/>
      </c>
      <c r="S163" s="90" t="str">
        <f ca="1">IFERROR((($N163+$P163)*'Emission Factors'!$C$14)+($O163*'Emission Factors'!$C$21),"")</f>
        <v/>
      </c>
      <c r="T163" s="90" t="str">
        <f ca="1">IFERROR((($N163+$P163)*'Emission Factors'!$C$15)+($O163*'Emission Factors'!$C$22),"")</f>
        <v/>
      </c>
      <c r="U163" s="90" t="str">
        <f ca="1">IFERROR((($N163+$P163)*'Emission Factors'!$C$16)+($O163*'Emission Factors'!$C$23),"")</f>
        <v/>
      </c>
      <c r="V163" s="94" t="str">
        <f ca="1">IFERROR(IF(M163="Residential",($N163+P163)*'Emission Factors'!$C$17+(O163*'Emission Factors'!$C$24),($N163+P163)*'Emission Factors'!$C$18+(O163*'Emission Factors'!$C$25)),"")</f>
        <v/>
      </c>
      <c r="W163" s="79" t="str">
        <f t="shared" si="11"/>
        <v/>
      </c>
    </row>
    <row r="164" spans="2:23" x14ac:dyDescent="0.35">
      <c r="B164" s="92"/>
      <c r="C164" s="86"/>
      <c r="D164" s="91"/>
      <c r="E164" s="92"/>
      <c r="F164" s="92"/>
      <c r="G164" s="93"/>
      <c r="H164" s="64"/>
      <c r="I164" s="64"/>
      <c r="J164" s="64"/>
      <c r="K164" s="64"/>
      <c r="L164" s="64"/>
      <c r="M164" s="64"/>
      <c r="N164" s="79" t="str">
        <f t="shared" si="8"/>
        <v/>
      </c>
      <c r="O164" s="79">
        <f t="shared" si="9"/>
        <v>0</v>
      </c>
      <c r="P164" s="79" t="str">
        <f ca="1">IF(H164=0,"",$H164*(SUMPRODUCT((1-'Emission Factors'!$C$35)^ROW(INDIRECT("1:" &amp; 'Emission Factors'!$C$39-1)))+1))</f>
        <v/>
      </c>
      <c r="Q164" s="79" t="str">
        <f ca="1">IFERROR((($N164+$P164)*'Emission Factors'!$C$13)+($O164*'Emission Factors'!$C$20),"")</f>
        <v/>
      </c>
      <c r="R164" s="56" t="str">
        <f t="shared" ca="1" si="10"/>
        <v/>
      </c>
      <c r="S164" s="90" t="str">
        <f ca="1">IFERROR((($N164+$P164)*'Emission Factors'!$C$14)+($O164*'Emission Factors'!$C$21),"")</f>
        <v/>
      </c>
      <c r="T164" s="90" t="str">
        <f ca="1">IFERROR((($N164+$P164)*'Emission Factors'!$C$15)+($O164*'Emission Factors'!$C$22),"")</f>
        <v/>
      </c>
      <c r="U164" s="90" t="str">
        <f ca="1">IFERROR((($N164+$P164)*'Emission Factors'!$C$16)+($O164*'Emission Factors'!$C$23),"")</f>
        <v/>
      </c>
      <c r="V164" s="94" t="str">
        <f ca="1">IFERROR(IF(M164="Residential",($N164+P164)*'Emission Factors'!$C$17+(O164*'Emission Factors'!$C$24),($N164+P164)*'Emission Factors'!$C$18+(O164*'Emission Factors'!$C$25)),"")</f>
        <v/>
      </c>
      <c r="W164" s="79" t="str">
        <f t="shared" si="11"/>
        <v/>
      </c>
    </row>
    <row r="165" spans="2:23" x14ac:dyDescent="0.35">
      <c r="B165" s="92"/>
      <c r="C165" s="86"/>
      <c r="D165" s="91"/>
      <c r="E165" s="92"/>
      <c r="F165" s="92"/>
      <c r="G165" s="93"/>
      <c r="H165" s="64"/>
      <c r="I165" s="64"/>
      <c r="J165" s="64"/>
      <c r="K165" s="64"/>
      <c r="L165" s="64"/>
      <c r="M165" s="64"/>
      <c r="N165" s="79" t="str">
        <f t="shared" si="8"/>
        <v/>
      </c>
      <c r="O165" s="79">
        <f t="shared" si="9"/>
        <v>0</v>
      </c>
      <c r="P165" s="79" t="str">
        <f ca="1">IF(H165=0,"",$H165*(SUMPRODUCT((1-'Emission Factors'!$C$35)^ROW(INDIRECT("1:" &amp; 'Emission Factors'!$C$39-1)))+1))</f>
        <v/>
      </c>
      <c r="Q165" s="79" t="str">
        <f ca="1">IFERROR((($N165+$P165)*'Emission Factors'!$C$13)+($O165*'Emission Factors'!$C$20),"")</f>
        <v/>
      </c>
      <c r="R165" s="56" t="str">
        <f t="shared" ca="1" si="10"/>
        <v/>
      </c>
      <c r="S165" s="90" t="str">
        <f ca="1">IFERROR((($N165+$P165)*'Emission Factors'!$C$14)+($O165*'Emission Factors'!$C$21),"")</f>
        <v/>
      </c>
      <c r="T165" s="90" t="str">
        <f ca="1">IFERROR((($N165+$P165)*'Emission Factors'!$C$15)+($O165*'Emission Factors'!$C$22),"")</f>
        <v/>
      </c>
      <c r="U165" s="90" t="str">
        <f ca="1">IFERROR((($N165+$P165)*'Emission Factors'!$C$16)+($O165*'Emission Factors'!$C$23),"")</f>
        <v/>
      </c>
      <c r="V165" s="94" t="str">
        <f ca="1">IFERROR(IF(M165="Residential",($N165+P165)*'Emission Factors'!$C$17+(O165*'Emission Factors'!$C$24),($N165+P165)*'Emission Factors'!$C$18+(O165*'Emission Factors'!$C$25)),"")</f>
        <v/>
      </c>
      <c r="W165" s="79" t="str">
        <f t="shared" si="11"/>
        <v/>
      </c>
    </row>
    <row r="166" spans="2:23" x14ac:dyDescent="0.35">
      <c r="B166" s="92"/>
      <c r="C166" s="86"/>
      <c r="D166" s="91"/>
      <c r="E166" s="92"/>
      <c r="F166" s="92"/>
      <c r="G166" s="93"/>
      <c r="H166" s="64"/>
      <c r="I166" s="64"/>
      <c r="J166" s="64"/>
      <c r="K166" s="64"/>
      <c r="L166" s="64"/>
      <c r="M166" s="64"/>
      <c r="N166" s="79" t="str">
        <f t="shared" si="8"/>
        <v/>
      </c>
      <c r="O166" s="79">
        <f t="shared" si="9"/>
        <v>0</v>
      </c>
      <c r="P166" s="79" t="str">
        <f ca="1">IF(H166=0,"",$H166*(SUMPRODUCT((1-'Emission Factors'!$C$35)^ROW(INDIRECT("1:" &amp; 'Emission Factors'!$C$39-1)))+1))</f>
        <v/>
      </c>
      <c r="Q166" s="79" t="str">
        <f ca="1">IFERROR((($N166+$P166)*'Emission Factors'!$C$13)+($O166*'Emission Factors'!$C$20),"")</f>
        <v/>
      </c>
      <c r="R166" s="56" t="str">
        <f t="shared" ca="1" si="10"/>
        <v/>
      </c>
      <c r="S166" s="90" t="str">
        <f ca="1">IFERROR((($N166+$P166)*'Emission Factors'!$C$14)+($O166*'Emission Factors'!$C$21),"")</f>
        <v/>
      </c>
      <c r="T166" s="90" t="str">
        <f ca="1">IFERROR((($N166+$P166)*'Emission Factors'!$C$15)+($O166*'Emission Factors'!$C$22),"")</f>
        <v/>
      </c>
      <c r="U166" s="90" t="str">
        <f ca="1">IFERROR((($N166+$P166)*'Emission Factors'!$C$16)+($O166*'Emission Factors'!$C$23),"")</f>
        <v/>
      </c>
      <c r="V166" s="94" t="str">
        <f ca="1">IFERROR(IF(M166="Residential",($N166+P166)*'Emission Factors'!$C$17+(O166*'Emission Factors'!$C$24),($N166+P166)*'Emission Factors'!$C$18+(O166*'Emission Factors'!$C$25)),"")</f>
        <v/>
      </c>
      <c r="W166" s="79" t="str">
        <f t="shared" si="11"/>
        <v/>
      </c>
    </row>
    <row r="167" spans="2:23" x14ac:dyDescent="0.35">
      <c r="B167" s="92"/>
      <c r="C167" s="86"/>
      <c r="D167" s="91"/>
      <c r="E167" s="92"/>
      <c r="F167" s="92"/>
      <c r="G167" s="93"/>
      <c r="H167" s="64"/>
      <c r="I167" s="64"/>
      <c r="J167" s="64"/>
      <c r="K167" s="64"/>
      <c r="L167" s="64"/>
      <c r="M167" s="64"/>
      <c r="N167" s="79" t="str">
        <f t="shared" si="8"/>
        <v/>
      </c>
      <c r="O167" s="79">
        <f t="shared" si="9"/>
        <v>0</v>
      </c>
      <c r="P167" s="79" t="str">
        <f ca="1">IF(H167=0,"",$H167*(SUMPRODUCT((1-'Emission Factors'!$C$35)^ROW(INDIRECT("1:" &amp; 'Emission Factors'!$C$39-1)))+1))</f>
        <v/>
      </c>
      <c r="Q167" s="79" t="str">
        <f ca="1">IFERROR((($N167+$P167)*'Emission Factors'!$C$13)+($O167*'Emission Factors'!$C$20),"")</f>
        <v/>
      </c>
      <c r="R167" s="56" t="str">
        <f t="shared" ca="1" si="10"/>
        <v/>
      </c>
      <c r="S167" s="90" t="str">
        <f ca="1">IFERROR((($N167+$P167)*'Emission Factors'!$C$14)+($O167*'Emission Factors'!$C$21),"")</f>
        <v/>
      </c>
      <c r="T167" s="90" t="str">
        <f ca="1">IFERROR((($N167+$P167)*'Emission Factors'!$C$15)+($O167*'Emission Factors'!$C$22),"")</f>
        <v/>
      </c>
      <c r="U167" s="90" t="str">
        <f ca="1">IFERROR((($N167+$P167)*'Emission Factors'!$C$16)+($O167*'Emission Factors'!$C$23),"")</f>
        <v/>
      </c>
      <c r="V167" s="94" t="str">
        <f ca="1">IFERROR(IF(M167="Residential",($N167+P167)*'Emission Factors'!$C$17+(O167*'Emission Factors'!$C$24),($N167+P167)*'Emission Factors'!$C$18+(O167*'Emission Factors'!$C$25)),"")</f>
        <v/>
      </c>
      <c r="W167" s="79" t="str">
        <f t="shared" si="11"/>
        <v/>
      </c>
    </row>
    <row r="168" spans="2:23" x14ac:dyDescent="0.35">
      <c r="B168" s="92"/>
      <c r="C168" s="86"/>
      <c r="D168" s="91"/>
      <c r="E168" s="92"/>
      <c r="F168" s="92"/>
      <c r="G168" s="93"/>
      <c r="H168" s="64"/>
      <c r="I168" s="64"/>
      <c r="J168" s="64"/>
      <c r="K168" s="64"/>
      <c r="L168" s="64"/>
      <c r="M168" s="64"/>
      <c r="N168" s="79" t="str">
        <f t="shared" si="8"/>
        <v/>
      </c>
      <c r="O168" s="79">
        <f t="shared" si="9"/>
        <v>0</v>
      </c>
      <c r="P168" s="79" t="str">
        <f ca="1">IF(H168=0,"",$H168*(SUMPRODUCT((1-'Emission Factors'!$C$35)^ROW(INDIRECT("1:" &amp; 'Emission Factors'!$C$39-1)))+1))</f>
        <v/>
      </c>
      <c r="Q168" s="79" t="str">
        <f ca="1">IFERROR((($N168+$P168)*'Emission Factors'!$C$13)+($O168*'Emission Factors'!$C$20),"")</f>
        <v/>
      </c>
      <c r="R168" s="56" t="str">
        <f t="shared" ca="1" si="10"/>
        <v/>
      </c>
      <c r="S168" s="90" t="str">
        <f ca="1">IFERROR((($N168+$P168)*'Emission Factors'!$C$14)+($O168*'Emission Factors'!$C$21),"")</f>
        <v/>
      </c>
      <c r="T168" s="90" t="str">
        <f ca="1">IFERROR((($N168+$P168)*'Emission Factors'!$C$15)+($O168*'Emission Factors'!$C$22),"")</f>
        <v/>
      </c>
      <c r="U168" s="90" t="str">
        <f ca="1">IFERROR((($N168+$P168)*'Emission Factors'!$C$16)+($O168*'Emission Factors'!$C$23),"")</f>
        <v/>
      </c>
      <c r="V168" s="94" t="str">
        <f ca="1">IFERROR(IF(M168="Residential",($N168+P168)*'Emission Factors'!$C$17+(O168*'Emission Factors'!$C$24),($N168+P168)*'Emission Factors'!$C$18+(O168*'Emission Factors'!$C$25)),"")</f>
        <v/>
      </c>
      <c r="W168" s="79" t="str">
        <f t="shared" si="11"/>
        <v/>
      </c>
    </row>
    <row r="169" spans="2:23" x14ac:dyDescent="0.35">
      <c r="B169" s="92"/>
      <c r="C169" s="86"/>
      <c r="D169" s="91"/>
      <c r="E169" s="92"/>
      <c r="F169" s="92"/>
      <c r="G169" s="93"/>
      <c r="H169" s="64"/>
      <c r="I169" s="64"/>
      <c r="J169" s="64"/>
      <c r="K169" s="64"/>
      <c r="L169" s="64"/>
      <c r="M169" s="64"/>
      <c r="N169" s="79" t="str">
        <f t="shared" si="8"/>
        <v/>
      </c>
      <c r="O169" s="79">
        <f t="shared" si="9"/>
        <v>0</v>
      </c>
      <c r="P169" s="79" t="str">
        <f ca="1">IF(H169=0,"",$H169*(SUMPRODUCT((1-'Emission Factors'!$C$35)^ROW(INDIRECT("1:" &amp; 'Emission Factors'!$C$39-1)))+1))</f>
        <v/>
      </c>
      <c r="Q169" s="79" t="str">
        <f ca="1">IFERROR((($N169+$P169)*'Emission Factors'!$C$13)+($O169*'Emission Factors'!$C$20),"")</f>
        <v/>
      </c>
      <c r="R169" s="56" t="str">
        <f t="shared" ca="1" si="10"/>
        <v/>
      </c>
      <c r="S169" s="90" t="str">
        <f ca="1">IFERROR((($N169+$P169)*'Emission Factors'!$C$14)+($O169*'Emission Factors'!$C$21),"")</f>
        <v/>
      </c>
      <c r="T169" s="90" t="str">
        <f ca="1">IFERROR((($N169+$P169)*'Emission Factors'!$C$15)+($O169*'Emission Factors'!$C$22),"")</f>
        <v/>
      </c>
      <c r="U169" s="90" t="str">
        <f ca="1">IFERROR((($N169+$P169)*'Emission Factors'!$C$16)+($O169*'Emission Factors'!$C$23),"")</f>
        <v/>
      </c>
      <c r="V169" s="94" t="str">
        <f ca="1">IFERROR(IF(M169="Residential",($N169+P169)*'Emission Factors'!$C$17+(O169*'Emission Factors'!$C$24),($N169+P169)*'Emission Factors'!$C$18+(O169*'Emission Factors'!$C$25)),"")</f>
        <v/>
      </c>
      <c r="W169" s="79" t="str">
        <f t="shared" si="11"/>
        <v/>
      </c>
    </row>
    <row r="170" spans="2:23" x14ac:dyDescent="0.35">
      <c r="B170" s="92"/>
      <c r="C170" s="86"/>
      <c r="D170" s="91"/>
      <c r="E170" s="92"/>
      <c r="F170" s="92"/>
      <c r="G170" s="93"/>
      <c r="H170" s="64"/>
      <c r="I170" s="64"/>
      <c r="J170" s="64"/>
      <c r="K170" s="64"/>
      <c r="L170" s="64"/>
      <c r="M170" s="64"/>
      <c r="N170" s="79" t="str">
        <f t="shared" si="8"/>
        <v/>
      </c>
      <c r="O170" s="79">
        <f t="shared" si="9"/>
        <v>0</v>
      </c>
      <c r="P170" s="79" t="str">
        <f ca="1">IF(H170=0,"",$H170*(SUMPRODUCT((1-'Emission Factors'!$C$35)^ROW(INDIRECT("1:" &amp; 'Emission Factors'!$C$39-1)))+1))</f>
        <v/>
      </c>
      <c r="Q170" s="79" t="str">
        <f ca="1">IFERROR((($N170+$P170)*'Emission Factors'!$C$13)+($O170*'Emission Factors'!$C$20),"")</f>
        <v/>
      </c>
      <c r="R170" s="56" t="str">
        <f t="shared" ca="1" si="10"/>
        <v/>
      </c>
      <c r="S170" s="90" t="str">
        <f ca="1">IFERROR((($N170+$P170)*'Emission Factors'!$C$14)+($O170*'Emission Factors'!$C$21),"")</f>
        <v/>
      </c>
      <c r="T170" s="90" t="str">
        <f ca="1">IFERROR((($N170+$P170)*'Emission Factors'!$C$15)+($O170*'Emission Factors'!$C$22),"")</f>
        <v/>
      </c>
      <c r="U170" s="90" t="str">
        <f ca="1">IFERROR((($N170+$P170)*'Emission Factors'!$C$16)+($O170*'Emission Factors'!$C$23),"")</f>
        <v/>
      </c>
      <c r="V170" s="94" t="str">
        <f ca="1">IFERROR(IF(M170="Residential",($N170+P170)*'Emission Factors'!$C$17+(O170*'Emission Factors'!$C$24),($N170+P170)*'Emission Factors'!$C$18+(O170*'Emission Factors'!$C$25)),"")</f>
        <v/>
      </c>
      <c r="W170" s="79" t="str">
        <f t="shared" si="11"/>
        <v/>
      </c>
    </row>
    <row r="171" spans="2:23" x14ac:dyDescent="0.35">
      <c r="B171" s="92"/>
      <c r="C171" s="86"/>
      <c r="D171" s="91"/>
      <c r="E171" s="92"/>
      <c r="F171" s="92"/>
      <c r="G171" s="93"/>
      <c r="H171" s="64"/>
      <c r="I171" s="64"/>
      <c r="J171" s="64"/>
      <c r="K171" s="64"/>
      <c r="L171" s="64"/>
      <c r="M171" s="64"/>
      <c r="N171" s="79" t="str">
        <f t="shared" si="8"/>
        <v/>
      </c>
      <c r="O171" s="79">
        <f t="shared" si="9"/>
        <v>0</v>
      </c>
      <c r="P171" s="79" t="str">
        <f ca="1">IF(H171=0,"",$H171*(SUMPRODUCT((1-'Emission Factors'!$C$35)^ROW(INDIRECT("1:" &amp; 'Emission Factors'!$C$39-1)))+1))</f>
        <v/>
      </c>
      <c r="Q171" s="79" t="str">
        <f ca="1">IFERROR((($N171+$P171)*'Emission Factors'!$C$13)+($O171*'Emission Factors'!$C$20),"")</f>
        <v/>
      </c>
      <c r="R171" s="56" t="str">
        <f t="shared" ca="1" si="10"/>
        <v/>
      </c>
      <c r="S171" s="90" t="str">
        <f ca="1">IFERROR((($N171+$P171)*'Emission Factors'!$C$14)+($O171*'Emission Factors'!$C$21),"")</f>
        <v/>
      </c>
      <c r="T171" s="90" t="str">
        <f ca="1">IFERROR((($N171+$P171)*'Emission Factors'!$C$15)+($O171*'Emission Factors'!$C$22),"")</f>
        <v/>
      </c>
      <c r="U171" s="90" t="str">
        <f ca="1">IFERROR((($N171+$P171)*'Emission Factors'!$C$16)+($O171*'Emission Factors'!$C$23),"")</f>
        <v/>
      </c>
      <c r="V171" s="94" t="str">
        <f ca="1">IFERROR(IF(M171="Residential",($N171+P171)*'Emission Factors'!$C$17+(O171*'Emission Factors'!$C$24),($N171+P171)*'Emission Factors'!$C$18+(O171*'Emission Factors'!$C$25)),"")</f>
        <v/>
      </c>
      <c r="W171" s="79" t="str">
        <f t="shared" si="11"/>
        <v/>
      </c>
    </row>
    <row r="172" spans="2:23" x14ac:dyDescent="0.35">
      <c r="B172" s="92"/>
      <c r="C172" s="86"/>
      <c r="D172" s="91"/>
      <c r="E172" s="92"/>
      <c r="F172" s="92"/>
      <c r="G172" s="93"/>
      <c r="H172" s="64"/>
      <c r="I172" s="64"/>
      <c r="J172" s="64"/>
      <c r="K172" s="64"/>
      <c r="L172" s="64"/>
      <c r="M172" s="64"/>
      <c r="N172" s="79" t="str">
        <f t="shared" si="8"/>
        <v/>
      </c>
      <c r="O172" s="79">
        <f t="shared" si="9"/>
        <v>0</v>
      </c>
      <c r="P172" s="79" t="str">
        <f ca="1">IF(H172=0,"",$H172*(SUMPRODUCT((1-'Emission Factors'!$C$35)^ROW(INDIRECT("1:" &amp; 'Emission Factors'!$C$39-1)))+1))</f>
        <v/>
      </c>
      <c r="Q172" s="79" t="str">
        <f ca="1">IFERROR((($N172+$P172)*'Emission Factors'!$C$13)+($O172*'Emission Factors'!$C$20),"")</f>
        <v/>
      </c>
      <c r="R172" s="56" t="str">
        <f t="shared" ca="1" si="10"/>
        <v/>
      </c>
      <c r="S172" s="90" t="str">
        <f ca="1">IFERROR((($N172+$P172)*'Emission Factors'!$C$14)+($O172*'Emission Factors'!$C$21),"")</f>
        <v/>
      </c>
      <c r="T172" s="90" t="str">
        <f ca="1">IFERROR((($N172+$P172)*'Emission Factors'!$C$15)+($O172*'Emission Factors'!$C$22),"")</f>
        <v/>
      </c>
      <c r="U172" s="90" t="str">
        <f ca="1">IFERROR((($N172+$P172)*'Emission Factors'!$C$16)+($O172*'Emission Factors'!$C$23),"")</f>
        <v/>
      </c>
      <c r="V172" s="94" t="str">
        <f ca="1">IFERROR(IF(M172="Residential",($N172+P172)*'Emission Factors'!$C$17+(O172*'Emission Factors'!$C$24),($N172+P172)*'Emission Factors'!$C$18+(O172*'Emission Factors'!$C$25)),"")</f>
        <v/>
      </c>
      <c r="W172" s="79" t="str">
        <f t="shared" si="11"/>
        <v/>
      </c>
    </row>
    <row r="173" spans="2:23" x14ac:dyDescent="0.35">
      <c r="B173" s="92"/>
      <c r="C173" s="86"/>
      <c r="D173" s="91"/>
      <c r="E173" s="92"/>
      <c r="F173" s="92"/>
      <c r="G173" s="93"/>
      <c r="H173" s="64"/>
      <c r="I173" s="64"/>
      <c r="J173" s="64"/>
      <c r="K173" s="64"/>
      <c r="L173" s="64"/>
      <c r="M173" s="64"/>
      <c r="N173" s="79" t="str">
        <f t="shared" si="8"/>
        <v/>
      </c>
      <c r="O173" s="79">
        <f t="shared" si="9"/>
        <v>0</v>
      </c>
      <c r="P173" s="79" t="str">
        <f ca="1">IF(H173=0,"",$H173*(SUMPRODUCT((1-'Emission Factors'!$C$35)^ROW(INDIRECT("1:" &amp; 'Emission Factors'!$C$39-1)))+1))</f>
        <v/>
      </c>
      <c r="Q173" s="79" t="str">
        <f ca="1">IFERROR((($N173+$P173)*'Emission Factors'!$C$13)+($O173*'Emission Factors'!$C$20),"")</f>
        <v/>
      </c>
      <c r="R173" s="56" t="str">
        <f t="shared" ca="1" si="10"/>
        <v/>
      </c>
      <c r="S173" s="90" t="str">
        <f ca="1">IFERROR((($N173+$P173)*'Emission Factors'!$C$14)+($O173*'Emission Factors'!$C$21),"")</f>
        <v/>
      </c>
      <c r="T173" s="90" t="str">
        <f ca="1">IFERROR((($N173+$P173)*'Emission Factors'!$C$15)+($O173*'Emission Factors'!$C$22),"")</f>
        <v/>
      </c>
      <c r="U173" s="90" t="str">
        <f ca="1">IFERROR((($N173+$P173)*'Emission Factors'!$C$16)+($O173*'Emission Factors'!$C$23),"")</f>
        <v/>
      </c>
      <c r="V173" s="94" t="str">
        <f ca="1">IFERROR(IF(M173="Residential",($N173+P173)*'Emission Factors'!$C$17+(O173*'Emission Factors'!$C$24),($N173+P173)*'Emission Factors'!$C$18+(O173*'Emission Factors'!$C$25)),"")</f>
        <v/>
      </c>
      <c r="W173" s="79" t="str">
        <f t="shared" si="11"/>
        <v/>
      </c>
    </row>
    <row r="174" spans="2:23" x14ac:dyDescent="0.35">
      <c r="B174" s="92"/>
      <c r="C174" s="86"/>
      <c r="D174" s="91"/>
      <c r="E174" s="92"/>
      <c r="F174" s="92"/>
      <c r="G174" s="93"/>
      <c r="H174" s="64"/>
      <c r="I174" s="64"/>
      <c r="J174" s="64"/>
      <c r="K174" s="64"/>
      <c r="L174" s="64"/>
      <c r="M174" s="64"/>
      <c r="N174" s="79" t="str">
        <f t="shared" si="8"/>
        <v/>
      </c>
      <c r="O174" s="79">
        <f t="shared" si="9"/>
        <v>0</v>
      </c>
      <c r="P174" s="79" t="str">
        <f ca="1">IF(H174=0,"",$H174*(SUMPRODUCT((1-'Emission Factors'!$C$35)^ROW(INDIRECT("1:" &amp; 'Emission Factors'!$C$39-1)))+1))</f>
        <v/>
      </c>
      <c r="Q174" s="79" t="str">
        <f ca="1">IFERROR((($N174+$P174)*'Emission Factors'!$C$13)+($O174*'Emission Factors'!$C$20),"")</f>
        <v/>
      </c>
      <c r="R174" s="56" t="str">
        <f t="shared" ca="1" si="10"/>
        <v/>
      </c>
      <c r="S174" s="90" t="str">
        <f ca="1">IFERROR((($N174+$P174)*'Emission Factors'!$C$14)+($O174*'Emission Factors'!$C$21),"")</f>
        <v/>
      </c>
      <c r="T174" s="90" t="str">
        <f ca="1">IFERROR((($N174+$P174)*'Emission Factors'!$C$15)+($O174*'Emission Factors'!$C$22),"")</f>
        <v/>
      </c>
      <c r="U174" s="90" t="str">
        <f ca="1">IFERROR((($N174+$P174)*'Emission Factors'!$C$16)+($O174*'Emission Factors'!$C$23),"")</f>
        <v/>
      </c>
      <c r="V174" s="94" t="str">
        <f ca="1">IFERROR(IF(M174="Residential",($N174+P174)*'Emission Factors'!$C$17+(O174*'Emission Factors'!$C$24),($N174+P174)*'Emission Factors'!$C$18+(O174*'Emission Factors'!$C$25)),"")</f>
        <v/>
      </c>
      <c r="W174" s="79" t="str">
        <f t="shared" si="11"/>
        <v/>
      </c>
    </row>
    <row r="175" spans="2:23" x14ac:dyDescent="0.35">
      <c r="B175" s="92"/>
      <c r="C175" s="86"/>
      <c r="D175" s="91"/>
      <c r="E175" s="92"/>
      <c r="F175" s="92"/>
      <c r="G175" s="93"/>
      <c r="H175" s="64"/>
      <c r="I175" s="64"/>
      <c r="J175" s="64"/>
      <c r="K175" s="64"/>
      <c r="L175" s="64"/>
      <c r="M175" s="64"/>
      <c r="N175" s="79" t="str">
        <f t="shared" si="8"/>
        <v/>
      </c>
      <c r="O175" s="79">
        <f t="shared" si="9"/>
        <v>0</v>
      </c>
      <c r="P175" s="79" t="str">
        <f ca="1">IF(H175=0,"",$H175*(SUMPRODUCT((1-'Emission Factors'!$C$35)^ROW(INDIRECT("1:" &amp; 'Emission Factors'!$C$39-1)))+1))</f>
        <v/>
      </c>
      <c r="Q175" s="79" t="str">
        <f ca="1">IFERROR((($N175+$P175)*'Emission Factors'!$C$13)+($O175*'Emission Factors'!$C$20),"")</f>
        <v/>
      </c>
      <c r="R175" s="56" t="str">
        <f t="shared" ca="1" si="10"/>
        <v/>
      </c>
      <c r="S175" s="90" t="str">
        <f ca="1">IFERROR((($N175+$P175)*'Emission Factors'!$C$14)+($O175*'Emission Factors'!$C$21),"")</f>
        <v/>
      </c>
      <c r="T175" s="90" t="str">
        <f ca="1">IFERROR((($N175+$P175)*'Emission Factors'!$C$15)+($O175*'Emission Factors'!$C$22),"")</f>
        <v/>
      </c>
      <c r="U175" s="90" t="str">
        <f ca="1">IFERROR((($N175+$P175)*'Emission Factors'!$C$16)+($O175*'Emission Factors'!$C$23),"")</f>
        <v/>
      </c>
      <c r="V175" s="94" t="str">
        <f ca="1">IFERROR(IF(M175="Residential",($N175+P175)*'Emission Factors'!$C$17+(O175*'Emission Factors'!$C$24),($N175+P175)*'Emission Factors'!$C$18+(O175*'Emission Factors'!$C$25)),"")</f>
        <v/>
      </c>
      <c r="W175" s="79" t="str">
        <f t="shared" si="11"/>
        <v/>
      </c>
    </row>
    <row r="176" spans="2:23" x14ac:dyDescent="0.35">
      <c r="B176" s="92"/>
      <c r="C176" s="86"/>
      <c r="D176" s="91"/>
      <c r="E176" s="92"/>
      <c r="F176" s="92"/>
      <c r="G176" s="93"/>
      <c r="H176" s="64"/>
      <c r="I176" s="64"/>
      <c r="J176" s="64"/>
      <c r="K176" s="64"/>
      <c r="L176" s="64"/>
      <c r="M176" s="64"/>
      <c r="N176" s="79" t="str">
        <f t="shared" si="8"/>
        <v/>
      </c>
      <c r="O176" s="79">
        <f t="shared" si="9"/>
        <v>0</v>
      </c>
      <c r="P176" s="79" t="str">
        <f ca="1">IF(H176=0,"",$H176*(SUMPRODUCT((1-'Emission Factors'!$C$35)^ROW(INDIRECT("1:" &amp; 'Emission Factors'!$C$39-1)))+1))</f>
        <v/>
      </c>
      <c r="Q176" s="79" t="str">
        <f ca="1">IFERROR((($N176+$P176)*'Emission Factors'!$C$13)+($O176*'Emission Factors'!$C$20),"")</f>
        <v/>
      </c>
      <c r="R176" s="56" t="str">
        <f t="shared" ca="1" si="10"/>
        <v/>
      </c>
      <c r="S176" s="90" t="str">
        <f ca="1">IFERROR((($N176+$P176)*'Emission Factors'!$C$14)+($O176*'Emission Factors'!$C$21),"")</f>
        <v/>
      </c>
      <c r="T176" s="90" t="str">
        <f ca="1">IFERROR((($N176+$P176)*'Emission Factors'!$C$15)+($O176*'Emission Factors'!$C$22),"")</f>
        <v/>
      </c>
      <c r="U176" s="90" t="str">
        <f ca="1">IFERROR((($N176+$P176)*'Emission Factors'!$C$16)+($O176*'Emission Factors'!$C$23),"")</f>
        <v/>
      </c>
      <c r="V176" s="94" t="str">
        <f ca="1">IFERROR(IF(M176="Residential",($N176+P176)*'Emission Factors'!$C$17+(O176*'Emission Factors'!$C$24),($N176+P176)*'Emission Factors'!$C$18+(O176*'Emission Factors'!$C$25)),"")</f>
        <v/>
      </c>
      <c r="W176" s="79" t="str">
        <f t="shared" si="11"/>
        <v/>
      </c>
    </row>
    <row r="177" spans="2:23" x14ac:dyDescent="0.35">
      <c r="B177" s="92"/>
      <c r="C177" s="86"/>
      <c r="D177" s="91"/>
      <c r="E177" s="92"/>
      <c r="F177" s="92"/>
      <c r="G177" s="93"/>
      <c r="H177" s="64"/>
      <c r="I177" s="64"/>
      <c r="J177" s="64"/>
      <c r="K177" s="64"/>
      <c r="L177" s="64"/>
      <c r="M177" s="64"/>
      <c r="N177" s="79" t="str">
        <f t="shared" si="8"/>
        <v/>
      </c>
      <c r="O177" s="79">
        <f t="shared" si="9"/>
        <v>0</v>
      </c>
      <c r="P177" s="79" t="str">
        <f ca="1">IF(H177=0,"",$H177*(SUMPRODUCT((1-'Emission Factors'!$C$35)^ROW(INDIRECT("1:" &amp; 'Emission Factors'!$C$39-1)))+1))</f>
        <v/>
      </c>
      <c r="Q177" s="79" t="str">
        <f ca="1">IFERROR((($N177+$P177)*'Emission Factors'!$C$13)+($O177*'Emission Factors'!$C$20),"")</f>
        <v/>
      </c>
      <c r="R177" s="56" t="str">
        <f t="shared" ca="1" si="10"/>
        <v/>
      </c>
      <c r="S177" s="90" t="str">
        <f ca="1">IFERROR((($N177+$P177)*'Emission Factors'!$C$14)+($O177*'Emission Factors'!$C$21),"")</f>
        <v/>
      </c>
      <c r="T177" s="90" t="str">
        <f ca="1">IFERROR((($N177+$P177)*'Emission Factors'!$C$15)+($O177*'Emission Factors'!$C$22),"")</f>
        <v/>
      </c>
      <c r="U177" s="90" t="str">
        <f ca="1">IFERROR((($N177+$P177)*'Emission Factors'!$C$16)+($O177*'Emission Factors'!$C$23),"")</f>
        <v/>
      </c>
      <c r="V177" s="94" t="str">
        <f ca="1">IFERROR(IF(M177="Residential",($N177+P177)*'Emission Factors'!$C$17+(O177*'Emission Factors'!$C$24),($N177+P177)*'Emission Factors'!$C$18+(O177*'Emission Factors'!$C$25)),"")</f>
        <v/>
      </c>
      <c r="W177" s="79" t="str">
        <f t="shared" si="11"/>
        <v/>
      </c>
    </row>
    <row r="178" spans="2:23" x14ac:dyDescent="0.35">
      <c r="B178" s="92"/>
      <c r="C178" s="86"/>
      <c r="D178" s="91"/>
      <c r="E178" s="92"/>
      <c r="F178" s="92"/>
      <c r="G178" s="93"/>
      <c r="H178" s="64"/>
      <c r="I178" s="64"/>
      <c r="J178" s="64"/>
      <c r="K178" s="64"/>
      <c r="L178" s="64"/>
      <c r="M178" s="64"/>
      <c r="N178" s="79" t="str">
        <f t="shared" si="8"/>
        <v/>
      </c>
      <c r="O178" s="79">
        <f t="shared" si="9"/>
        <v>0</v>
      </c>
      <c r="P178" s="79" t="str">
        <f ca="1">IF(H178=0,"",$H178*(SUMPRODUCT((1-'Emission Factors'!$C$35)^ROW(INDIRECT("1:" &amp; 'Emission Factors'!$C$39-1)))+1))</f>
        <v/>
      </c>
      <c r="Q178" s="79" t="str">
        <f ca="1">IFERROR((($N178+$P178)*'Emission Factors'!$C$13)+($O178*'Emission Factors'!$C$20),"")</f>
        <v/>
      </c>
      <c r="R178" s="56" t="str">
        <f t="shared" ca="1" si="10"/>
        <v/>
      </c>
      <c r="S178" s="90" t="str">
        <f ca="1">IFERROR((($N178+$P178)*'Emission Factors'!$C$14)+($O178*'Emission Factors'!$C$21),"")</f>
        <v/>
      </c>
      <c r="T178" s="90" t="str">
        <f ca="1">IFERROR((($N178+$P178)*'Emission Factors'!$C$15)+($O178*'Emission Factors'!$C$22),"")</f>
        <v/>
      </c>
      <c r="U178" s="90" t="str">
        <f ca="1">IFERROR((($N178+$P178)*'Emission Factors'!$C$16)+($O178*'Emission Factors'!$C$23),"")</f>
        <v/>
      </c>
      <c r="V178" s="94" t="str">
        <f ca="1">IFERROR(IF(M178="Residential",($N178+P178)*'Emission Factors'!$C$17+(O178*'Emission Factors'!$C$24),($N178+P178)*'Emission Factors'!$C$18+(O178*'Emission Factors'!$C$25)),"")</f>
        <v/>
      </c>
      <c r="W178" s="79" t="str">
        <f t="shared" si="11"/>
        <v/>
      </c>
    </row>
    <row r="179" spans="2:23" x14ac:dyDescent="0.35">
      <c r="B179" s="92"/>
      <c r="C179" s="86"/>
      <c r="D179" s="91"/>
      <c r="E179" s="92"/>
      <c r="F179" s="92"/>
      <c r="G179" s="93"/>
      <c r="H179" s="64"/>
      <c r="I179" s="64"/>
      <c r="J179" s="64"/>
      <c r="K179" s="64"/>
      <c r="L179" s="64"/>
      <c r="M179" s="64"/>
      <c r="N179" s="79" t="str">
        <f t="shared" si="8"/>
        <v/>
      </c>
      <c r="O179" s="79">
        <f t="shared" si="9"/>
        <v>0</v>
      </c>
      <c r="P179" s="79" t="str">
        <f ca="1">IF(H179=0,"",$H179*(SUMPRODUCT((1-'Emission Factors'!$C$35)^ROW(INDIRECT("1:" &amp; 'Emission Factors'!$C$39-1)))+1))</f>
        <v/>
      </c>
      <c r="Q179" s="79" t="str">
        <f ca="1">IFERROR((($N179+$P179)*'Emission Factors'!$C$13)+($O179*'Emission Factors'!$C$20),"")</f>
        <v/>
      </c>
      <c r="R179" s="56" t="str">
        <f t="shared" ca="1" si="10"/>
        <v/>
      </c>
      <c r="S179" s="90" t="str">
        <f ca="1">IFERROR((($N179+$P179)*'Emission Factors'!$C$14)+($O179*'Emission Factors'!$C$21),"")</f>
        <v/>
      </c>
      <c r="T179" s="90" t="str">
        <f ca="1">IFERROR((($N179+$P179)*'Emission Factors'!$C$15)+($O179*'Emission Factors'!$C$22),"")</f>
        <v/>
      </c>
      <c r="U179" s="90" t="str">
        <f ca="1">IFERROR((($N179+$P179)*'Emission Factors'!$C$16)+($O179*'Emission Factors'!$C$23),"")</f>
        <v/>
      </c>
      <c r="V179" s="94" t="str">
        <f ca="1">IFERROR(IF(M179="Residential",($N179+P179)*'Emission Factors'!$C$17+(O179*'Emission Factors'!$C$24),($N179+P179)*'Emission Factors'!$C$18+(O179*'Emission Factors'!$C$25)),"")</f>
        <v/>
      </c>
      <c r="W179" s="79" t="str">
        <f t="shared" si="11"/>
        <v/>
      </c>
    </row>
    <row r="180" spans="2:23" x14ac:dyDescent="0.35">
      <c r="B180" s="92"/>
      <c r="C180" s="86"/>
      <c r="D180" s="91"/>
      <c r="E180" s="92"/>
      <c r="F180" s="92"/>
      <c r="G180" s="93"/>
      <c r="H180" s="64"/>
      <c r="I180" s="64"/>
      <c r="J180" s="64"/>
      <c r="K180" s="64"/>
      <c r="L180" s="64"/>
      <c r="M180" s="64"/>
      <c r="N180" s="79" t="str">
        <f t="shared" si="8"/>
        <v/>
      </c>
      <c r="O180" s="79">
        <f t="shared" si="9"/>
        <v>0</v>
      </c>
      <c r="P180" s="79" t="str">
        <f ca="1">IF(H180=0,"",$H180*(SUMPRODUCT((1-'Emission Factors'!$C$35)^ROW(INDIRECT("1:" &amp; 'Emission Factors'!$C$39-1)))+1))</f>
        <v/>
      </c>
      <c r="Q180" s="79" t="str">
        <f ca="1">IFERROR((($N180+$P180)*'Emission Factors'!$C$13)+($O180*'Emission Factors'!$C$20),"")</f>
        <v/>
      </c>
      <c r="R180" s="56" t="str">
        <f t="shared" ca="1" si="10"/>
        <v/>
      </c>
      <c r="S180" s="90" t="str">
        <f ca="1">IFERROR((($N180+$P180)*'Emission Factors'!$C$14)+($O180*'Emission Factors'!$C$21),"")</f>
        <v/>
      </c>
      <c r="T180" s="90" t="str">
        <f ca="1">IFERROR((($N180+$P180)*'Emission Factors'!$C$15)+($O180*'Emission Factors'!$C$22),"")</f>
        <v/>
      </c>
      <c r="U180" s="90" t="str">
        <f ca="1">IFERROR((($N180+$P180)*'Emission Factors'!$C$16)+($O180*'Emission Factors'!$C$23),"")</f>
        <v/>
      </c>
      <c r="V180" s="94" t="str">
        <f ca="1">IFERROR(IF(M180="Residential",($N180+P180)*'Emission Factors'!$C$17+(O180*'Emission Factors'!$C$24),($N180+P180)*'Emission Factors'!$C$18+(O180*'Emission Factors'!$C$25)),"")</f>
        <v/>
      </c>
      <c r="W180" s="79" t="str">
        <f t="shared" si="11"/>
        <v/>
      </c>
    </row>
    <row r="181" spans="2:23" x14ac:dyDescent="0.35">
      <c r="B181" s="92"/>
      <c r="C181" s="86"/>
      <c r="D181" s="91"/>
      <c r="E181" s="92"/>
      <c r="F181" s="92"/>
      <c r="G181" s="93"/>
      <c r="H181" s="64"/>
      <c r="I181" s="64"/>
      <c r="J181" s="64"/>
      <c r="K181" s="64"/>
      <c r="L181" s="64"/>
      <c r="M181" s="64"/>
      <c r="N181" s="79" t="str">
        <f t="shared" si="8"/>
        <v/>
      </c>
      <c r="O181" s="79">
        <f t="shared" si="9"/>
        <v>0</v>
      </c>
      <c r="P181" s="79" t="str">
        <f ca="1">IF(H181=0,"",$H181*(SUMPRODUCT((1-'Emission Factors'!$C$35)^ROW(INDIRECT("1:" &amp; 'Emission Factors'!$C$39-1)))+1))</f>
        <v/>
      </c>
      <c r="Q181" s="79" t="str">
        <f ca="1">IFERROR((($N181+$P181)*'Emission Factors'!$C$13)+($O181*'Emission Factors'!$C$20),"")</f>
        <v/>
      </c>
      <c r="R181" s="56" t="str">
        <f t="shared" ca="1" si="10"/>
        <v/>
      </c>
      <c r="S181" s="90" t="str">
        <f ca="1">IFERROR((($N181+$P181)*'Emission Factors'!$C$14)+($O181*'Emission Factors'!$C$21),"")</f>
        <v/>
      </c>
      <c r="T181" s="90" t="str">
        <f ca="1">IFERROR((($N181+$P181)*'Emission Factors'!$C$15)+($O181*'Emission Factors'!$C$22),"")</f>
        <v/>
      </c>
      <c r="U181" s="90" t="str">
        <f ca="1">IFERROR((($N181+$P181)*'Emission Factors'!$C$16)+($O181*'Emission Factors'!$C$23),"")</f>
        <v/>
      </c>
      <c r="V181" s="94" t="str">
        <f ca="1">IFERROR(IF(M181="Residential",($N181+P181)*'Emission Factors'!$C$17+(O181*'Emission Factors'!$C$24),($N181+P181)*'Emission Factors'!$C$18+(O181*'Emission Factors'!$C$25)),"")</f>
        <v/>
      </c>
      <c r="W181" s="79" t="str">
        <f t="shared" si="11"/>
        <v/>
      </c>
    </row>
    <row r="182" spans="2:23" x14ac:dyDescent="0.35">
      <c r="B182" s="92"/>
      <c r="C182" s="86"/>
      <c r="D182" s="91"/>
      <c r="E182" s="92"/>
      <c r="F182" s="92"/>
      <c r="G182" s="93"/>
      <c r="H182" s="64"/>
      <c r="I182" s="64"/>
      <c r="J182" s="64"/>
      <c r="K182" s="64"/>
      <c r="L182" s="64"/>
      <c r="M182" s="64"/>
      <c r="N182" s="79" t="str">
        <f t="shared" si="8"/>
        <v/>
      </c>
      <c r="O182" s="79">
        <f t="shared" si="9"/>
        <v>0</v>
      </c>
      <c r="P182" s="79" t="str">
        <f ca="1">IF(H182=0,"",$H182*(SUMPRODUCT((1-'Emission Factors'!$C$35)^ROW(INDIRECT("1:" &amp; 'Emission Factors'!$C$39-1)))+1))</f>
        <v/>
      </c>
      <c r="Q182" s="79" t="str">
        <f ca="1">IFERROR((($N182+$P182)*'Emission Factors'!$C$13)+($O182*'Emission Factors'!$C$20),"")</f>
        <v/>
      </c>
      <c r="R182" s="56" t="str">
        <f t="shared" ca="1" si="10"/>
        <v/>
      </c>
      <c r="S182" s="90" t="str">
        <f ca="1">IFERROR((($N182+$P182)*'Emission Factors'!$C$14)+($O182*'Emission Factors'!$C$21),"")</f>
        <v/>
      </c>
      <c r="T182" s="90" t="str">
        <f ca="1">IFERROR((($N182+$P182)*'Emission Factors'!$C$15)+($O182*'Emission Factors'!$C$22),"")</f>
        <v/>
      </c>
      <c r="U182" s="90" t="str">
        <f ca="1">IFERROR((($N182+$P182)*'Emission Factors'!$C$16)+($O182*'Emission Factors'!$C$23),"")</f>
        <v/>
      </c>
      <c r="V182" s="94" t="str">
        <f ca="1">IFERROR(IF(M182="Residential",($N182+P182)*'Emission Factors'!$C$17+(O182*'Emission Factors'!$C$24),($N182+P182)*'Emission Factors'!$C$18+(O182*'Emission Factors'!$C$25)),"")</f>
        <v/>
      </c>
      <c r="W182" s="79" t="str">
        <f t="shared" si="11"/>
        <v/>
      </c>
    </row>
    <row r="183" spans="2:23" x14ac:dyDescent="0.35">
      <c r="B183" s="92"/>
      <c r="C183" s="86"/>
      <c r="D183" s="91"/>
      <c r="E183" s="92"/>
      <c r="F183" s="92"/>
      <c r="G183" s="93"/>
      <c r="H183" s="64"/>
      <c r="I183" s="64"/>
      <c r="J183" s="64"/>
      <c r="K183" s="64"/>
      <c r="L183" s="64"/>
      <c r="M183" s="64"/>
      <c r="N183" s="79" t="str">
        <f t="shared" si="8"/>
        <v/>
      </c>
      <c r="O183" s="79">
        <f t="shared" si="9"/>
        <v>0</v>
      </c>
      <c r="P183" s="79" t="str">
        <f ca="1">IF(H183=0,"",$H183*(SUMPRODUCT((1-'Emission Factors'!$C$35)^ROW(INDIRECT("1:" &amp; 'Emission Factors'!$C$39-1)))+1))</f>
        <v/>
      </c>
      <c r="Q183" s="79" t="str">
        <f ca="1">IFERROR((($N183+$P183)*'Emission Factors'!$C$13)+($O183*'Emission Factors'!$C$20),"")</f>
        <v/>
      </c>
      <c r="R183" s="56" t="str">
        <f t="shared" ca="1" si="10"/>
        <v/>
      </c>
      <c r="S183" s="90" t="str">
        <f ca="1">IFERROR((($N183+$P183)*'Emission Factors'!$C$14)+($O183*'Emission Factors'!$C$21),"")</f>
        <v/>
      </c>
      <c r="T183" s="90" t="str">
        <f ca="1">IFERROR((($N183+$P183)*'Emission Factors'!$C$15)+($O183*'Emission Factors'!$C$22),"")</f>
        <v/>
      </c>
      <c r="U183" s="90" t="str">
        <f ca="1">IFERROR((($N183+$P183)*'Emission Factors'!$C$16)+($O183*'Emission Factors'!$C$23),"")</f>
        <v/>
      </c>
      <c r="V183" s="94" t="str">
        <f ca="1">IFERROR(IF(M183="Residential",($N183+P183)*'Emission Factors'!$C$17+(O183*'Emission Factors'!$C$24),($N183+P183)*'Emission Factors'!$C$18+(O183*'Emission Factors'!$C$25)),"")</f>
        <v/>
      </c>
      <c r="W183" s="79" t="str">
        <f t="shared" si="11"/>
        <v/>
      </c>
    </row>
    <row r="184" spans="2:23" x14ac:dyDescent="0.35">
      <c r="B184" s="92"/>
      <c r="C184" s="86"/>
      <c r="D184" s="91"/>
      <c r="E184" s="92"/>
      <c r="F184" s="92"/>
      <c r="G184" s="93"/>
      <c r="H184" s="64"/>
      <c r="I184" s="64"/>
      <c r="J184" s="64"/>
      <c r="K184" s="64"/>
      <c r="L184" s="64"/>
      <c r="M184" s="64"/>
      <c r="N184" s="79" t="str">
        <f t="shared" si="8"/>
        <v/>
      </c>
      <c r="O184" s="79">
        <f t="shared" si="9"/>
        <v>0</v>
      </c>
      <c r="P184" s="79" t="str">
        <f ca="1">IF(H184=0,"",$H184*(SUMPRODUCT((1-'Emission Factors'!$C$35)^ROW(INDIRECT("1:" &amp; 'Emission Factors'!$C$39-1)))+1))</f>
        <v/>
      </c>
      <c r="Q184" s="79" t="str">
        <f ca="1">IFERROR((($N184+$P184)*'Emission Factors'!$C$13)+($O184*'Emission Factors'!$C$20),"")</f>
        <v/>
      </c>
      <c r="R184" s="56" t="str">
        <f t="shared" ca="1" si="10"/>
        <v/>
      </c>
      <c r="S184" s="90" t="str">
        <f ca="1">IFERROR((($N184+$P184)*'Emission Factors'!$C$14)+($O184*'Emission Factors'!$C$21),"")</f>
        <v/>
      </c>
      <c r="T184" s="90" t="str">
        <f ca="1">IFERROR((($N184+$P184)*'Emission Factors'!$C$15)+($O184*'Emission Factors'!$C$22),"")</f>
        <v/>
      </c>
      <c r="U184" s="90" t="str">
        <f ca="1">IFERROR((($N184+$P184)*'Emission Factors'!$C$16)+($O184*'Emission Factors'!$C$23),"")</f>
        <v/>
      </c>
      <c r="V184" s="94" t="str">
        <f ca="1">IFERROR(IF(M184="Residential",($N184+P184)*'Emission Factors'!$C$17+(O184*'Emission Factors'!$C$24),($N184+P184)*'Emission Factors'!$C$18+(O184*'Emission Factors'!$C$25)),"")</f>
        <v/>
      </c>
      <c r="W184" s="79" t="str">
        <f t="shared" si="11"/>
        <v/>
      </c>
    </row>
    <row r="185" spans="2:23" x14ac:dyDescent="0.35">
      <c r="B185" s="92"/>
      <c r="C185" s="86"/>
      <c r="D185" s="91"/>
      <c r="E185" s="92"/>
      <c r="F185" s="92"/>
      <c r="G185" s="93"/>
      <c r="H185" s="64"/>
      <c r="I185" s="64"/>
      <c r="J185" s="64"/>
      <c r="K185" s="64"/>
      <c r="L185" s="64"/>
      <c r="M185" s="64"/>
      <c r="N185" s="79" t="str">
        <f t="shared" si="8"/>
        <v/>
      </c>
      <c r="O185" s="79">
        <f t="shared" si="9"/>
        <v>0</v>
      </c>
      <c r="P185" s="79" t="str">
        <f ca="1">IF(H185=0,"",$H185*(SUMPRODUCT((1-'Emission Factors'!$C$35)^ROW(INDIRECT("1:" &amp; 'Emission Factors'!$C$39-1)))+1))</f>
        <v/>
      </c>
      <c r="Q185" s="79" t="str">
        <f ca="1">IFERROR((($N185+$P185)*'Emission Factors'!$C$13)+($O185*'Emission Factors'!$C$20),"")</f>
        <v/>
      </c>
      <c r="R185" s="56" t="str">
        <f t="shared" ca="1" si="10"/>
        <v/>
      </c>
      <c r="S185" s="90" t="str">
        <f ca="1">IFERROR((($N185+$P185)*'Emission Factors'!$C$14)+($O185*'Emission Factors'!$C$21),"")</f>
        <v/>
      </c>
      <c r="T185" s="90" t="str">
        <f ca="1">IFERROR((($N185+$P185)*'Emission Factors'!$C$15)+($O185*'Emission Factors'!$C$22),"")</f>
        <v/>
      </c>
      <c r="U185" s="90" t="str">
        <f ca="1">IFERROR((($N185+$P185)*'Emission Factors'!$C$16)+($O185*'Emission Factors'!$C$23),"")</f>
        <v/>
      </c>
      <c r="V185" s="94" t="str">
        <f ca="1">IFERROR(IF(M185="Residential",($N185+P185)*'Emission Factors'!$C$17+(O185*'Emission Factors'!$C$24),($N185+P185)*'Emission Factors'!$C$18+(O185*'Emission Factors'!$C$25)),"")</f>
        <v/>
      </c>
      <c r="W185" s="79" t="str">
        <f t="shared" si="11"/>
        <v/>
      </c>
    </row>
    <row r="186" spans="2:23" x14ac:dyDescent="0.35">
      <c r="B186" s="92"/>
      <c r="C186" s="86"/>
      <c r="D186" s="91"/>
      <c r="E186" s="92"/>
      <c r="F186" s="92"/>
      <c r="G186" s="93"/>
      <c r="H186" s="64"/>
      <c r="I186" s="64"/>
      <c r="J186" s="64"/>
      <c r="K186" s="64"/>
      <c r="L186" s="64"/>
      <c r="M186" s="64"/>
      <c r="N186" s="79" t="str">
        <f t="shared" si="8"/>
        <v/>
      </c>
      <c r="O186" s="79">
        <f t="shared" si="9"/>
        <v>0</v>
      </c>
      <c r="P186" s="79" t="str">
        <f ca="1">IF(H186=0,"",$H186*(SUMPRODUCT((1-'Emission Factors'!$C$35)^ROW(INDIRECT("1:" &amp; 'Emission Factors'!$C$39-1)))+1))</f>
        <v/>
      </c>
      <c r="Q186" s="79" t="str">
        <f ca="1">IFERROR((($N186+$P186)*'Emission Factors'!$C$13)+($O186*'Emission Factors'!$C$20),"")</f>
        <v/>
      </c>
      <c r="R186" s="56" t="str">
        <f t="shared" ca="1" si="10"/>
        <v/>
      </c>
      <c r="S186" s="90" t="str">
        <f ca="1">IFERROR((($N186+$P186)*'Emission Factors'!$C$14)+($O186*'Emission Factors'!$C$21),"")</f>
        <v/>
      </c>
      <c r="T186" s="90" t="str">
        <f ca="1">IFERROR((($N186+$P186)*'Emission Factors'!$C$15)+($O186*'Emission Factors'!$C$22),"")</f>
        <v/>
      </c>
      <c r="U186" s="90" t="str">
        <f ca="1">IFERROR((($N186+$P186)*'Emission Factors'!$C$16)+($O186*'Emission Factors'!$C$23),"")</f>
        <v/>
      </c>
      <c r="V186" s="94" t="str">
        <f ca="1">IFERROR(IF(M186="Residential",($N186+P186)*'Emission Factors'!$C$17+(O186*'Emission Factors'!$C$24),($N186+P186)*'Emission Factors'!$C$18+(O186*'Emission Factors'!$C$25)),"")</f>
        <v/>
      </c>
      <c r="W186" s="79" t="str">
        <f t="shared" si="11"/>
        <v/>
      </c>
    </row>
    <row r="187" spans="2:23" x14ac:dyDescent="0.35">
      <c r="B187" s="92"/>
      <c r="C187" s="86"/>
      <c r="D187" s="91"/>
      <c r="E187" s="92"/>
      <c r="F187" s="92"/>
      <c r="G187" s="93"/>
      <c r="H187" s="64"/>
      <c r="I187" s="64"/>
      <c r="J187" s="64"/>
      <c r="K187" s="64"/>
      <c r="L187" s="64"/>
      <c r="M187" s="64"/>
      <c r="N187" s="79" t="str">
        <f t="shared" si="8"/>
        <v/>
      </c>
      <c r="O187" s="79">
        <f t="shared" si="9"/>
        <v>0</v>
      </c>
      <c r="P187" s="79" t="str">
        <f ca="1">IF(H187=0,"",$H187*(SUMPRODUCT((1-'Emission Factors'!$C$35)^ROW(INDIRECT("1:" &amp; 'Emission Factors'!$C$39-1)))+1))</f>
        <v/>
      </c>
      <c r="Q187" s="79" t="str">
        <f ca="1">IFERROR((($N187+$P187)*'Emission Factors'!$C$13)+($O187*'Emission Factors'!$C$20),"")</f>
        <v/>
      </c>
      <c r="R187" s="56" t="str">
        <f t="shared" ca="1" si="10"/>
        <v/>
      </c>
      <c r="S187" s="90" t="str">
        <f ca="1">IFERROR((($N187+$P187)*'Emission Factors'!$C$14)+($O187*'Emission Factors'!$C$21),"")</f>
        <v/>
      </c>
      <c r="T187" s="90" t="str">
        <f ca="1">IFERROR((($N187+$P187)*'Emission Factors'!$C$15)+($O187*'Emission Factors'!$C$22),"")</f>
        <v/>
      </c>
      <c r="U187" s="90" t="str">
        <f ca="1">IFERROR((($N187+$P187)*'Emission Factors'!$C$16)+($O187*'Emission Factors'!$C$23),"")</f>
        <v/>
      </c>
      <c r="V187" s="94" t="str">
        <f ca="1">IFERROR(IF(M187="Residential",($N187+P187)*'Emission Factors'!$C$17+(O187*'Emission Factors'!$C$24),($N187+P187)*'Emission Factors'!$C$18+(O187*'Emission Factors'!$C$25)),"")</f>
        <v/>
      </c>
      <c r="W187" s="79" t="str">
        <f t="shared" si="11"/>
        <v/>
      </c>
    </row>
    <row r="188" spans="2:23" x14ac:dyDescent="0.35">
      <c r="B188" s="92"/>
      <c r="C188" s="86"/>
      <c r="D188" s="91"/>
      <c r="E188" s="92"/>
      <c r="F188" s="92"/>
      <c r="G188" s="93"/>
      <c r="H188" s="64"/>
      <c r="I188" s="64"/>
      <c r="J188" s="64"/>
      <c r="K188" s="64"/>
      <c r="L188" s="64"/>
      <c r="M188" s="64"/>
      <c r="N188" s="79" t="str">
        <f t="shared" si="8"/>
        <v/>
      </c>
      <c r="O188" s="79">
        <f t="shared" si="9"/>
        <v>0</v>
      </c>
      <c r="P188" s="79" t="str">
        <f ca="1">IF(H188=0,"",$H188*(SUMPRODUCT((1-'Emission Factors'!$C$35)^ROW(INDIRECT("1:" &amp; 'Emission Factors'!$C$39-1)))+1))</f>
        <v/>
      </c>
      <c r="Q188" s="79" t="str">
        <f ca="1">IFERROR((($N188+$P188)*'Emission Factors'!$C$13)+($O188*'Emission Factors'!$C$20),"")</f>
        <v/>
      </c>
      <c r="R188" s="56" t="str">
        <f t="shared" ca="1" si="10"/>
        <v/>
      </c>
      <c r="S188" s="90" t="str">
        <f ca="1">IFERROR((($N188+$P188)*'Emission Factors'!$C$14)+($O188*'Emission Factors'!$C$21),"")</f>
        <v/>
      </c>
      <c r="T188" s="90" t="str">
        <f ca="1">IFERROR((($N188+$P188)*'Emission Factors'!$C$15)+($O188*'Emission Factors'!$C$22),"")</f>
        <v/>
      </c>
      <c r="U188" s="90" t="str">
        <f ca="1">IFERROR((($N188+$P188)*'Emission Factors'!$C$16)+($O188*'Emission Factors'!$C$23),"")</f>
        <v/>
      </c>
      <c r="V188" s="94" t="str">
        <f ca="1">IFERROR(IF(M188="Residential",($N188+P188)*'Emission Factors'!$C$17+(O188*'Emission Factors'!$C$24),($N188+P188)*'Emission Factors'!$C$18+(O188*'Emission Factors'!$C$25)),"")</f>
        <v/>
      </c>
      <c r="W188" s="79" t="str">
        <f t="shared" si="11"/>
        <v/>
      </c>
    </row>
    <row r="189" spans="2:23" x14ac:dyDescent="0.35">
      <c r="B189" s="92"/>
      <c r="C189" s="86"/>
      <c r="D189" s="91"/>
      <c r="E189" s="92"/>
      <c r="F189" s="92"/>
      <c r="G189" s="93"/>
      <c r="H189" s="64"/>
      <c r="I189" s="64"/>
      <c r="J189" s="64"/>
      <c r="K189" s="64"/>
      <c r="L189" s="64"/>
      <c r="M189" s="64"/>
      <c r="N189" s="79" t="str">
        <f t="shared" si="8"/>
        <v/>
      </c>
      <c r="O189" s="79">
        <f t="shared" si="9"/>
        <v>0</v>
      </c>
      <c r="P189" s="79" t="str">
        <f ca="1">IF(H189=0,"",$H189*(SUMPRODUCT((1-'Emission Factors'!$C$35)^ROW(INDIRECT("1:" &amp; 'Emission Factors'!$C$39-1)))+1))</f>
        <v/>
      </c>
      <c r="Q189" s="79" t="str">
        <f ca="1">IFERROR((($N189+$P189)*'Emission Factors'!$C$13)+($O189*'Emission Factors'!$C$20),"")</f>
        <v/>
      </c>
      <c r="R189" s="56" t="str">
        <f t="shared" ca="1" si="10"/>
        <v/>
      </c>
      <c r="S189" s="90" t="str">
        <f ca="1">IFERROR((($N189+$P189)*'Emission Factors'!$C$14)+($O189*'Emission Factors'!$C$21),"")</f>
        <v/>
      </c>
      <c r="T189" s="90" t="str">
        <f ca="1">IFERROR((($N189+$P189)*'Emission Factors'!$C$15)+($O189*'Emission Factors'!$C$22),"")</f>
        <v/>
      </c>
      <c r="U189" s="90" t="str">
        <f ca="1">IFERROR((($N189+$P189)*'Emission Factors'!$C$16)+($O189*'Emission Factors'!$C$23),"")</f>
        <v/>
      </c>
      <c r="V189" s="94" t="str">
        <f ca="1">IFERROR(IF(M189="Residential",($N189+P189)*'Emission Factors'!$C$17+(O189*'Emission Factors'!$C$24),($N189+P189)*'Emission Factors'!$C$18+(O189*'Emission Factors'!$C$25)),"")</f>
        <v/>
      </c>
      <c r="W189" s="79" t="str">
        <f t="shared" si="11"/>
        <v/>
      </c>
    </row>
    <row r="190" spans="2:23" x14ac:dyDescent="0.35">
      <c r="B190" s="92"/>
      <c r="C190" s="86"/>
      <c r="D190" s="91"/>
      <c r="E190" s="92"/>
      <c r="F190" s="92"/>
      <c r="G190" s="93"/>
      <c r="H190" s="64"/>
      <c r="I190" s="64"/>
      <c r="J190" s="64"/>
      <c r="K190" s="64"/>
      <c r="L190" s="64"/>
      <c r="M190" s="64"/>
      <c r="N190" s="79" t="str">
        <f t="shared" si="8"/>
        <v/>
      </c>
      <c r="O190" s="79">
        <f t="shared" si="9"/>
        <v>0</v>
      </c>
      <c r="P190" s="79" t="str">
        <f ca="1">IF(H190=0,"",$H190*(SUMPRODUCT((1-'Emission Factors'!$C$35)^ROW(INDIRECT("1:" &amp; 'Emission Factors'!$C$39-1)))+1))</f>
        <v/>
      </c>
      <c r="Q190" s="79" t="str">
        <f ca="1">IFERROR((($N190+$P190)*'Emission Factors'!$C$13)+($O190*'Emission Factors'!$C$20),"")</f>
        <v/>
      </c>
      <c r="R190" s="56" t="str">
        <f t="shared" ca="1" si="10"/>
        <v/>
      </c>
      <c r="S190" s="90" t="str">
        <f ca="1">IFERROR((($N190+$P190)*'Emission Factors'!$C$14)+($O190*'Emission Factors'!$C$21),"")</f>
        <v/>
      </c>
      <c r="T190" s="90" t="str">
        <f ca="1">IFERROR((($N190+$P190)*'Emission Factors'!$C$15)+($O190*'Emission Factors'!$C$22),"")</f>
        <v/>
      </c>
      <c r="U190" s="90" t="str">
        <f ca="1">IFERROR((($N190+$P190)*'Emission Factors'!$C$16)+($O190*'Emission Factors'!$C$23),"")</f>
        <v/>
      </c>
      <c r="V190" s="94" t="str">
        <f ca="1">IFERROR(IF(M190="Residential",($N190+P190)*'Emission Factors'!$C$17+(O190*'Emission Factors'!$C$24),($N190+P190)*'Emission Factors'!$C$18+(O190*'Emission Factors'!$C$25)),"")</f>
        <v/>
      </c>
      <c r="W190" s="79" t="str">
        <f t="shared" si="11"/>
        <v/>
      </c>
    </row>
    <row r="191" spans="2:23" x14ac:dyDescent="0.35">
      <c r="B191" s="92"/>
      <c r="C191" s="86"/>
      <c r="D191" s="91"/>
      <c r="E191" s="92"/>
      <c r="F191" s="92"/>
      <c r="G191" s="93"/>
      <c r="H191" s="64"/>
      <c r="I191" s="64"/>
      <c r="J191" s="64"/>
      <c r="K191" s="64"/>
      <c r="L191" s="64"/>
      <c r="M191" s="64"/>
      <c r="N191" s="79" t="str">
        <f t="shared" si="8"/>
        <v/>
      </c>
      <c r="O191" s="79">
        <f t="shared" si="9"/>
        <v>0</v>
      </c>
      <c r="P191" s="79" t="str">
        <f ca="1">IF(H191=0,"",$H191*(SUMPRODUCT((1-'Emission Factors'!$C$35)^ROW(INDIRECT("1:" &amp; 'Emission Factors'!$C$39-1)))+1))</f>
        <v/>
      </c>
      <c r="Q191" s="79" t="str">
        <f ca="1">IFERROR((($N191+$P191)*'Emission Factors'!$C$13)+($O191*'Emission Factors'!$C$20),"")</f>
        <v/>
      </c>
      <c r="R191" s="56" t="str">
        <f t="shared" ca="1" si="10"/>
        <v/>
      </c>
      <c r="S191" s="90" t="str">
        <f ca="1">IFERROR((($N191+$P191)*'Emission Factors'!$C$14)+($O191*'Emission Factors'!$C$21),"")</f>
        <v/>
      </c>
      <c r="T191" s="90" t="str">
        <f ca="1">IFERROR((($N191+$P191)*'Emission Factors'!$C$15)+($O191*'Emission Factors'!$C$22),"")</f>
        <v/>
      </c>
      <c r="U191" s="90" t="str">
        <f ca="1">IFERROR((($N191+$P191)*'Emission Factors'!$C$16)+($O191*'Emission Factors'!$C$23),"")</f>
        <v/>
      </c>
      <c r="V191" s="94" t="str">
        <f ca="1">IFERROR(IF(M191="Residential",($N191+P191)*'Emission Factors'!$C$17+(O191*'Emission Factors'!$C$24),($N191+P191)*'Emission Factors'!$C$18+(O191*'Emission Factors'!$C$25)),"")</f>
        <v/>
      </c>
      <c r="W191" s="79" t="str">
        <f t="shared" si="11"/>
        <v/>
      </c>
    </row>
    <row r="192" spans="2:23" x14ac:dyDescent="0.35">
      <c r="B192" s="92"/>
      <c r="C192" s="86"/>
      <c r="D192" s="91"/>
      <c r="E192" s="92"/>
      <c r="F192" s="92"/>
      <c r="G192" s="93"/>
      <c r="H192" s="64"/>
      <c r="I192" s="64"/>
      <c r="J192" s="64"/>
      <c r="K192" s="64"/>
      <c r="L192" s="64"/>
      <c r="M192" s="64"/>
      <c r="N192" s="79" t="str">
        <f t="shared" si="8"/>
        <v/>
      </c>
      <c r="O192" s="79">
        <f t="shared" si="9"/>
        <v>0</v>
      </c>
      <c r="P192" s="79" t="str">
        <f ca="1">IF(H192=0,"",$H192*(SUMPRODUCT((1-'Emission Factors'!$C$35)^ROW(INDIRECT("1:" &amp; 'Emission Factors'!$C$39-1)))+1))</f>
        <v/>
      </c>
      <c r="Q192" s="79" t="str">
        <f ca="1">IFERROR((($N192+$P192)*'Emission Factors'!$C$13)+($O192*'Emission Factors'!$C$20),"")</f>
        <v/>
      </c>
      <c r="R192" s="56" t="str">
        <f t="shared" ca="1" si="10"/>
        <v/>
      </c>
      <c r="S192" s="90" t="str">
        <f ca="1">IFERROR((($N192+$P192)*'Emission Factors'!$C$14)+($O192*'Emission Factors'!$C$21),"")</f>
        <v/>
      </c>
      <c r="T192" s="90" t="str">
        <f ca="1">IFERROR((($N192+$P192)*'Emission Factors'!$C$15)+($O192*'Emission Factors'!$C$22),"")</f>
        <v/>
      </c>
      <c r="U192" s="90" t="str">
        <f ca="1">IFERROR((($N192+$P192)*'Emission Factors'!$C$16)+($O192*'Emission Factors'!$C$23),"")</f>
        <v/>
      </c>
      <c r="V192" s="94" t="str">
        <f ca="1">IFERROR(IF(M192="Residential",($N192+P192)*'Emission Factors'!$C$17+(O192*'Emission Factors'!$C$24),($N192+P192)*'Emission Factors'!$C$18+(O192*'Emission Factors'!$C$25)),"")</f>
        <v/>
      </c>
      <c r="W192" s="79" t="str">
        <f t="shared" si="11"/>
        <v/>
      </c>
    </row>
    <row r="193" spans="2:23" x14ac:dyDescent="0.35">
      <c r="B193" s="92"/>
      <c r="C193" s="86"/>
      <c r="D193" s="91"/>
      <c r="E193" s="92"/>
      <c r="F193" s="92"/>
      <c r="G193" s="93"/>
      <c r="H193" s="64"/>
      <c r="I193" s="64"/>
      <c r="J193" s="64"/>
      <c r="K193" s="64"/>
      <c r="L193" s="64"/>
      <c r="M193" s="64"/>
      <c r="N193" s="79" t="str">
        <f t="shared" si="8"/>
        <v/>
      </c>
      <c r="O193" s="79">
        <f t="shared" si="9"/>
        <v>0</v>
      </c>
      <c r="P193" s="79" t="str">
        <f ca="1">IF(H193=0,"",$H193*(SUMPRODUCT((1-'Emission Factors'!$C$35)^ROW(INDIRECT("1:" &amp; 'Emission Factors'!$C$39-1)))+1))</f>
        <v/>
      </c>
      <c r="Q193" s="79" t="str">
        <f ca="1">IFERROR((($N193+$P193)*'Emission Factors'!$C$13)+($O193*'Emission Factors'!$C$20),"")</f>
        <v/>
      </c>
      <c r="R193" s="56" t="str">
        <f t="shared" ca="1" si="10"/>
        <v/>
      </c>
      <c r="S193" s="90" t="str">
        <f ca="1">IFERROR((($N193+$P193)*'Emission Factors'!$C$14)+($O193*'Emission Factors'!$C$21),"")</f>
        <v/>
      </c>
      <c r="T193" s="90" t="str">
        <f ca="1">IFERROR((($N193+$P193)*'Emission Factors'!$C$15)+($O193*'Emission Factors'!$C$22),"")</f>
        <v/>
      </c>
      <c r="U193" s="90" t="str">
        <f ca="1">IFERROR((($N193+$P193)*'Emission Factors'!$C$16)+($O193*'Emission Factors'!$C$23),"")</f>
        <v/>
      </c>
      <c r="V193" s="94" t="str">
        <f ca="1">IFERROR(IF(M193="Residential",($N193+P193)*'Emission Factors'!$C$17+(O193*'Emission Factors'!$C$24),($N193+P193)*'Emission Factors'!$C$18+(O193*'Emission Factors'!$C$25)),"")</f>
        <v/>
      </c>
      <c r="W193" s="79" t="str">
        <f t="shared" si="11"/>
        <v/>
      </c>
    </row>
    <row r="194" spans="2:23" x14ac:dyDescent="0.35">
      <c r="B194" s="92"/>
      <c r="C194" s="86"/>
      <c r="D194" s="91"/>
      <c r="E194" s="92"/>
      <c r="F194" s="92"/>
      <c r="G194" s="93"/>
      <c r="H194" s="64"/>
      <c r="I194" s="64"/>
      <c r="J194" s="64"/>
      <c r="K194" s="64"/>
      <c r="L194" s="64"/>
      <c r="M194" s="64"/>
      <c r="N194" s="79" t="str">
        <f t="shared" si="8"/>
        <v/>
      </c>
      <c r="O194" s="79">
        <f t="shared" si="9"/>
        <v>0</v>
      </c>
      <c r="P194" s="79" t="str">
        <f ca="1">IF(H194=0,"",$H194*(SUMPRODUCT((1-'Emission Factors'!$C$35)^ROW(INDIRECT("1:" &amp; 'Emission Factors'!$C$39-1)))+1))</f>
        <v/>
      </c>
      <c r="Q194" s="79" t="str">
        <f ca="1">IFERROR((($N194+$P194)*'Emission Factors'!$C$13)+($O194*'Emission Factors'!$C$20),"")</f>
        <v/>
      </c>
      <c r="R194" s="56" t="str">
        <f t="shared" ca="1" si="10"/>
        <v/>
      </c>
      <c r="S194" s="90" t="str">
        <f ca="1">IFERROR((($N194+$P194)*'Emission Factors'!$C$14)+($O194*'Emission Factors'!$C$21),"")</f>
        <v/>
      </c>
      <c r="T194" s="90" t="str">
        <f ca="1">IFERROR((($N194+$P194)*'Emission Factors'!$C$15)+($O194*'Emission Factors'!$C$22),"")</f>
        <v/>
      </c>
      <c r="U194" s="90" t="str">
        <f ca="1">IFERROR((($N194+$P194)*'Emission Factors'!$C$16)+($O194*'Emission Factors'!$C$23),"")</f>
        <v/>
      </c>
      <c r="V194" s="94" t="str">
        <f ca="1">IFERROR(IF(M194="Residential",($N194+P194)*'Emission Factors'!$C$17+(O194*'Emission Factors'!$C$24),($N194+P194)*'Emission Factors'!$C$18+(O194*'Emission Factors'!$C$25)),"")</f>
        <v/>
      </c>
      <c r="W194" s="79" t="str">
        <f t="shared" si="11"/>
        <v/>
      </c>
    </row>
    <row r="195" spans="2:23" x14ac:dyDescent="0.35">
      <c r="B195" s="92"/>
      <c r="C195" s="86"/>
      <c r="D195" s="91"/>
      <c r="E195" s="92"/>
      <c r="F195" s="92"/>
      <c r="G195" s="93"/>
      <c r="H195" s="64"/>
      <c r="I195" s="64"/>
      <c r="J195" s="64"/>
      <c r="K195" s="64"/>
      <c r="L195" s="64"/>
      <c r="M195" s="64"/>
      <c r="N195" s="79" t="str">
        <f t="shared" si="8"/>
        <v/>
      </c>
      <c r="O195" s="79">
        <f t="shared" si="9"/>
        <v>0</v>
      </c>
      <c r="P195" s="79" t="str">
        <f ca="1">IF(H195=0,"",$H195*(SUMPRODUCT((1-'Emission Factors'!$C$35)^ROW(INDIRECT("1:" &amp; 'Emission Factors'!$C$39-1)))+1))</f>
        <v/>
      </c>
      <c r="Q195" s="79" t="str">
        <f ca="1">IFERROR((($N195+$P195)*'Emission Factors'!$C$13)+($O195*'Emission Factors'!$C$20),"")</f>
        <v/>
      </c>
      <c r="R195" s="56" t="str">
        <f t="shared" ca="1" si="10"/>
        <v/>
      </c>
      <c r="S195" s="90" t="str">
        <f ca="1">IFERROR((($N195+$P195)*'Emission Factors'!$C$14)+($O195*'Emission Factors'!$C$21),"")</f>
        <v/>
      </c>
      <c r="T195" s="90" t="str">
        <f ca="1">IFERROR((($N195+$P195)*'Emission Factors'!$C$15)+($O195*'Emission Factors'!$C$22),"")</f>
        <v/>
      </c>
      <c r="U195" s="90" t="str">
        <f ca="1">IFERROR((($N195+$P195)*'Emission Factors'!$C$16)+($O195*'Emission Factors'!$C$23),"")</f>
        <v/>
      </c>
      <c r="V195" s="94" t="str">
        <f ca="1">IFERROR(IF(M195="Residential",($N195+P195)*'Emission Factors'!$C$17+(O195*'Emission Factors'!$C$24),($N195+P195)*'Emission Factors'!$C$18+(O195*'Emission Factors'!$C$25)),"")</f>
        <v/>
      </c>
      <c r="W195" s="79" t="str">
        <f t="shared" si="11"/>
        <v/>
      </c>
    </row>
    <row r="196" spans="2:23" x14ac:dyDescent="0.35">
      <c r="B196" s="92"/>
      <c r="C196" s="86"/>
      <c r="D196" s="91"/>
      <c r="E196" s="92"/>
      <c r="F196" s="92"/>
      <c r="G196" s="93"/>
      <c r="H196" s="64"/>
      <c r="I196" s="64"/>
      <c r="J196" s="64"/>
      <c r="K196" s="64"/>
      <c r="L196" s="64"/>
      <c r="M196" s="64"/>
      <c r="N196" s="79" t="str">
        <f t="shared" si="8"/>
        <v/>
      </c>
      <c r="O196" s="79">
        <f t="shared" si="9"/>
        <v>0</v>
      </c>
      <c r="P196" s="79" t="str">
        <f ca="1">IF(H196=0,"",$H196*(SUMPRODUCT((1-'Emission Factors'!$C$35)^ROW(INDIRECT("1:" &amp; 'Emission Factors'!$C$39-1)))+1))</f>
        <v/>
      </c>
      <c r="Q196" s="79" t="str">
        <f ca="1">IFERROR((($N196+$P196)*'Emission Factors'!$C$13)+($O196*'Emission Factors'!$C$20),"")</f>
        <v/>
      </c>
      <c r="R196" s="56" t="str">
        <f t="shared" ca="1" si="10"/>
        <v/>
      </c>
      <c r="S196" s="90" t="str">
        <f ca="1">IFERROR((($N196+$P196)*'Emission Factors'!$C$14)+($O196*'Emission Factors'!$C$21),"")</f>
        <v/>
      </c>
      <c r="T196" s="90" t="str">
        <f ca="1">IFERROR((($N196+$P196)*'Emission Factors'!$C$15)+($O196*'Emission Factors'!$C$22),"")</f>
        <v/>
      </c>
      <c r="U196" s="90" t="str">
        <f ca="1">IFERROR((($N196+$P196)*'Emission Factors'!$C$16)+($O196*'Emission Factors'!$C$23),"")</f>
        <v/>
      </c>
      <c r="V196" s="94" t="str">
        <f ca="1">IFERROR(IF(M196="Residential",($N196+P196)*'Emission Factors'!$C$17+(O196*'Emission Factors'!$C$24),($N196+P196)*'Emission Factors'!$C$18+(O196*'Emission Factors'!$C$25)),"")</f>
        <v/>
      </c>
      <c r="W196" s="79" t="str">
        <f t="shared" si="11"/>
        <v/>
      </c>
    </row>
    <row r="197" spans="2:23" x14ac:dyDescent="0.35">
      <c r="B197" s="92"/>
      <c r="C197" s="86"/>
      <c r="D197" s="91"/>
      <c r="E197" s="92"/>
      <c r="F197" s="92"/>
      <c r="G197" s="93"/>
      <c r="H197" s="64"/>
      <c r="I197" s="64"/>
      <c r="J197" s="64"/>
      <c r="K197" s="64"/>
      <c r="L197" s="64"/>
      <c r="M197" s="64"/>
      <c r="N197" s="79" t="str">
        <f t="shared" si="8"/>
        <v/>
      </c>
      <c r="O197" s="79">
        <f t="shared" si="9"/>
        <v>0</v>
      </c>
      <c r="P197" s="79" t="str">
        <f ca="1">IF(H197=0,"",$H197*(SUMPRODUCT((1-'Emission Factors'!$C$35)^ROW(INDIRECT("1:" &amp; 'Emission Factors'!$C$39-1)))+1))</f>
        <v/>
      </c>
      <c r="Q197" s="79" t="str">
        <f ca="1">IFERROR((($N197+$P197)*'Emission Factors'!$C$13)+($O197*'Emission Factors'!$C$20),"")</f>
        <v/>
      </c>
      <c r="R197" s="56" t="str">
        <f t="shared" ca="1" si="10"/>
        <v/>
      </c>
      <c r="S197" s="90" t="str">
        <f ca="1">IFERROR((($N197+$P197)*'Emission Factors'!$C$14)+($O197*'Emission Factors'!$C$21),"")</f>
        <v/>
      </c>
      <c r="T197" s="90" t="str">
        <f ca="1">IFERROR((($N197+$P197)*'Emission Factors'!$C$15)+($O197*'Emission Factors'!$C$22),"")</f>
        <v/>
      </c>
      <c r="U197" s="90" t="str">
        <f ca="1">IFERROR((($N197+$P197)*'Emission Factors'!$C$16)+($O197*'Emission Factors'!$C$23),"")</f>
        <v/>
      </c>
      <c r="V197" s="94" t="str">
        <f ca="1">IFERROR(IF(M197="Residential",($N197+P197)*'Emission Factors'!$C$17+(O197*'Emission Factors'!$C$24),($N197+P197)*'Emission Factors'!$C$18+(O197*'Emission Factors'!$C$25)),"")</f>
        <v/>
      </c>
      <c r="W197" s="79" t="str">
        <f t="shared" si="11"/>
        <v/>
      </c>
    </row>
    <row r="198" spans="2:23" x14ac:dyDescent="0.35">
      <c r="B198" s="92"/>
      <c r="C198" s="86"/>
      <c r="D198" s="91"/>
      <c r="E198" s="92"/>
      <c r="F198" s="92"/>
      <c r="G198" s="93"/>
      <c r="H198" s="64"/>
      <c r="I198" s="64"/>
      <c r="J198" s="64"/>
      <c r="K198" s="64"/>
      <c r="L198" s="64"/>
      <c r="M198" s="64"/>
      <c r="N198" s="79" t="str">
        <f t="shared" si="8"/>
        <v/>
      </c>
      <c r="O198" s="79">
        <f t="shared" si="9"/>
        <v>0</v>
      </c>
      <c r="P198" s="79" t="str">
        <f ca="1">IF(H198=0,"",$H198*(SUMPRODUCT((1-'Emission Factors'!$C$35)^ROW(INDIRECT("1:" &amp; 'Emission Factors'!$C$39-1)))+1))</f>
        <v/>
      </c>
      <c r="Q198" s="79" t="str">
        <f ca="1">IFERROR((($N198+$P198)*'Emission Factors'!$C$13)+($O198*'Emission Factors'!$C$20),"")</f>
        <v/>
      </c>
      <c r="R198" s="56" t="str">
        <f t="shared" ca="1" si="10"/>
        <v/>
      </c>
      <c r="S198" s="90" t="str">
        <f ca="1">IFERROR((($N198+$P198)*'Emission Factors'!$C$14)+($O198*'Emission Factors'!$C$21),"")</f>
        <v/>
      </c>
      <c r="T198" s="90" t="str">
        <f ca="1">IFERROR((($N198+$P198)*'Emission Factors'!$C$15)+($O198*'Emission Factors'!$C$22),"")</f>
        <v/>
      </c>
      <c r="U198" s="90" t="str">
        <f ca="1">IFERROR((($N198+$P198)*'Emission Factors'!$C$16)+($O198*'Emission Factors'!$C$23),"")</f>
        <v/>
      </c>
      <c r="V198" s="94" t="str">
        <f ca="1">IFERROR(IF(M198="Residential",($N198+P198)*'Emission Factors'!$C$17+(O198*'Emission Factors'!$C$24),($N198+P198)*'Emission Factors'!$C$18+(O198*'Emission Factors'!$C$25)),"")</f>
        <v/>
      </c>
      <c r="W198" s="79" t="str">
        <f t="shared" si="11"/>
        <v/>
      </c>
    </row>
    <row r="199" spans="2:23" x14ac:dyDescent="0.35">
      <c r="B199" s="92"/>
      <c r="C199" s="86"/>
      <c r="D199" s="91"/>
      <c r="E199" s="92"/>
      <c r="F199" s="92"/>
      <c r="G199" s="93"/>
      <c r="H199" s="64"/>
      <c r="I199" s="64"/>
      <c r="J199" s="64"/>
      <c r="K199" s="64"/>
      <c r="L199" s="64"/>
      <c r="M199" s="64"/>
      <c r="N199" s="79" t="str">
        <f t="shared" si="8"/>
        <v/>
      </c>
      <c r="O199" s="79">
        <f t="shared" si="9"/>
        <v>0</v>
      </c>
      <c r="P199" s="79" t="str">
        <f ca="1">IF(H199=0,"",$H199*(SUMPRODUCT((1-'Emission Factors'!$C$35)^ROW(INDIRECT("1:" &amp; 'Emission Factors'!$C$39-1)))+1))</f>
        <v/>
      </c>
      <c r="Q199" s="79" t="str">
        <f ca="1">IFERROR((($N199+$P199)*'Emission Factors'!$C$13)+($O199*'Emission Factors'!$C$20),"")</f>
        <v/>
      </c>
      <c r="R199" s="56" t="str">
        <f t="shared" ca="1" si="10"/>
        <v/>
      </c>
      <c r="S199" s="90" t="str">
        <f ca="1">IFERROR((($N199+$P199)*'Emission Factors'!$C$14)+($O199*'Emission Factors'!$C$21),"")</f>
        <v/>
      </c>
      <c r="T199" s="90" t="str">
        <f ca="1">IFERROR((($N199+$P199)*'Emission Factors'!$C$15)+($O199*'Emission Factors'!$C$22),"")</f>
        <v/>
      </c>
      <c r="U199" s="90" t="str">
        <f ca="1">IFERROR((($N199+$P199)*'Emission Factors'!$C$16)+($O199*'Emission Factors'!$C$23),"")</f>
        <v/>
      </c>
      <c r="V199" s="94" t="str">
        <f ca="1">IFERROR(IF(M199="Residential",($N199+P199)*'Emission Factors'!$C$17+(O199*'Emission Factors'!$C$24),($N199+P199)*'Emission Factors'!$C$18+(O199*'Emission Factors'!$C$25)),"")</f>
        <v/>
      </c>
      <c r="W199" s="79" t="str">
        <f t="shared" si="11"/>
        <v/>
      </c>
    </row>
    <row r="200" spans="2:23" x14ac:dyDescent="0.35">
      <c r="B200" s="92"/>
      <c r="C200" s="86"/>
      <c r="D200" s="91"/>
      <c r="E200" s="92"/>
      <c r="F200" s="92"/>
      <c r="G200" s="93"/>
      <c r="H200" s="64"/>
      <c r="I200" s="64"/>
      <c r="J200" s="64"/>
      <c r="K200" s="64"/>
      <c r="L200" s="64"/>
      <c r="M200" s="64"/>
      <c r="N200" s="79" t="str">
        <f t="shared" si="8"/>
        <v/>
      </c>
      <c r="O200" s="79">
        <f t="shared" si="9"/>
        <v>0</v>
      </c>
      <c r="P200" s="79" t="str">
        <f ca="1">IF(H200=0,"",$H200*(SUMPRODUCT((1-'Emission Factors'!$C$35)^ROW(INDIRECT("1:" &amp; 'Emission Factors'!$C$39-1)))+1))</f>
        <v/>
      </c>
      <c r="Q200" s="79" t="str">
        <f ca="1">IFERROR((($N200+$P200)*'Emission Factors'!$C$13)+($O200*'Emission Factors'!$C$20),"")</f>
        <v/>
      </c>
      <c r="R200" s="56" t="str">
        <f t="shared" ca="1" si="10"/>
        <v/>
      </c>
      <c r="S200" s="90" t="str">
        <f ca="1">IFERROR((($N200+$P200)*'Emission Factors'!$C$14)+($O200*'Emission Factors'!$C$21),"")</f>
        <v/>
      </c>
      <c r="T200" s="90" t="str">
        <f ca="1">IFERROR((($N200+$P200)*'Emission Factors'!$C$15)+($O200*'Emission Factors'!$C$22),"")</f>
        <v/>
      </c>
      <c r="U200" s="90" t="str">
        <f ca="1">IFERROR((($N200+$P200)*'Emission Factors'!$C$16)+($O200*'Emission Factors'!$C$23),"")</f>
        <v/>
      </c>
      <c r="V200" s="94" t="str">
        <f ca="1">IFERROR(IF(M200="Residential",($N200+P200)*'Emission Factors'!$C$17+(O200*'Emission Factors'!$C$24),($N200+P200)*'Emission Factors'!$C$18+(O200*'Emission Factors'!$C$25)),"")</f>
        <v/>
      </c>
      <c r="W200" s="79" t="str">
        <f t="shared" si="11"/>
        <v/>
      </c>
    </row>
    <row r="201" spans="2:23" x14ac:dyDescent="0.35">
      <c r="B201" s="92"/>
      <c r="C201" s="86"/>
      <c r="D201" s="91"/>
      <c r="E201" s="92"/>
      <c r="F201" s="92"/>
      <c r="G201" s="93"/>
      <c r="H201" s="64"/>
      <c r="I201" s="64"/>
      <c r="J201" s="64"/>
      <c r="K201" s="64"/>
      <c r="L201" s="64"/>
      <c r="M201" s="64"/>
      <c r="N201" s="79" t="str">
        <f t="shared" si="8"/>
        <v/>
      </c>
      <c r="O201" s="79">
        <f t="shared" si="9"/>
        <v>0</v>
      </c>
      <c r="P201" s="79" t="str">
        <f ca="1">IF(H201=0,"",$H201*(SUMPRODUCT((1-'Emission Factors'!$C$35)^ROW(INDIRECT("1:" &amp; 'Emission Factors'!$C$39-1)))+1))</f>
        <v/>
      </c>
      <c r="Q201" s="79" t="str">
        <f ca="1">IFERROR((($N201+$P201)*'Emission Factors'!$C$13)+($O201*'Emission Factors'!$C$20),"")</f>
        <v/>
      </c>
      <c r="R201" s="56" t="str">
        <f t="shared" ca="1" si="10"/>
        <v/>
      </c>
      <c r="S201" s="90" t="str">
        <f ca="1">IFERROR((($N201+$P201)*'Emission Factors'!$C$14)+($O201*'Emission Factors'!$C$21),"")</f>
        <v/>
      </c>
      <c r="T201" s="90" t="str">
        <f ca="1">IFERROR((($N201+$P201)*'Emission Factors'!$C$15)+($O201*'Emission Factors'!$C$22),"")</f>
        <v/>
      </c>
      <c r="U201" s="90" t="str">
        <f ca="1">IFERROR((($N201+$P201)*'Emission Factors'!$C$16)+($O201*'Emission Factors'!$C$23),"")</f>
        <v/>
      </c>
      <c r="V201" s="94" t="str">
        <f ca="1">IFERROR(IF(M201="Residential",($N201+P201)*'Emission Factors'!$C$17+(O201*'Emission Factors'!$C$24),($N201+P201)*'Emission Factors'!$C$18+(O201*'Emission Factors'!$C$25)),"")</f>
        <v/>
      </c>
      <c r="W201" s="79" t="str">
        <f t="shared" si="11"/>
        <v/>
      </c>
    </row>
    <row r="202" spans="2:23" x14ac:dyDescent="0.35">
      <c r="B202" s="92"/>
      <c r="C202" s="86"/>
      <c r="D202" s="91"/>
      <c r="E202" s="92"/>
      <c r="F202" s="92"/>
      <c r="G202" s="93"/>
      <c r="H202" s="64"/>
      <c r="I202" s="64"/>
      <c r="J202" s="64"/>
      <c r="K202" s="64"/>
      <c r="L202" s="64"/>
      <c r="M202" s="64"/>
      <c r="N202" s="79" t="str">
        <f t="shared" si="8"/>
        <v/>
      </c>
      <c r="O202" s="79">
        <f t="shared" si="9"/>
        <v>0</v>
      </c>
      <c r="P202" s="79" t="str">
        <f ca="1">IF(H202=0,"",$H202*(SUMPRODUCT((1-'Emission Factors'!$C$35)^ROW(INDIRECT("1:" &amp; 'Emission Factors'!$C$39-1)))+1))</f>
        <v/>
      </c>
      <c r="Q202" s="79" t="str">
        <f ca="1">IFERROR((($N202+$P202)*'Emission Factors'!$C$13)+($O202*'Emission Factors'!$C$20),"")</f>
        <v/>
      </c>
      <c r="R202" s="56" t="str">
        <f t="shared" ca="1" si="10"/>
        <v/>
      </c>
      <c r="S202" s="90" t="str">
        <f ca="1">IFERROR((($N202+$P202)*'Emission Factors'!$C$14)+($O202*'Emission Factors'!$C$21),"")</f>
        <v/>
      </c>
      <c r="T202" s="90" t="str">
        <f ca="1">IFERROR((($N202+$P202)*'Emission Factors'!$C$15)+($O202*'Emission Factors'!$C$22),"")</f>
        <v/>
      </c>
      <c r="U202" s="90" t="str">
        <f ca="1">IFERROR((($N202+$P202)*'Emission Factors'!$C$16)+($O202*'Emission Factors'!$C$23),"")</f>
        <v/>
      </c>
      <c r="V202" s="94" t="str">
        <f ca="1">IFERROR(IF(M202="Residential",($N202+P202)*'Emission Factors'!$C$17+(O202*'Emission Factors'!$C$24),($N202+P202)*'Emission Factors'!$C$18+(O202*'Emission Factors'!$C$25)),"")</f>
        <v/>
      </c>
      <c r="W202" s="79" t="str">
        <f t="shared" si="11"/>
        <v/>
      </c>
    </row>
    <row r="203" spans="2:23" x14ac:dyDescent="0.35">
      <c r="B203" s="92"/>
      <c r="C203" s="86"/>
      <c r="D203" s="91"/>
      <c r="E203" s="92"/>
      <c r="F203" s="92"/>
      <c r="G203" s="93"/>
      <c r="H203" s="64"/>
      <c r="I203" s="64"/>
      <c r="J203" s="64"/>
      <c r="K203" s="64"/>
      <c r="L203" s="64"/>
      <c r="M203" s="64"/>
      <c r="N203" s="79" t="str">
        <f t="shared" si="8"/>
        <v/>
      </c>
      <c r="O203" s="79">
        <f t="shared" si="9"/>
        <v>0</v>
      </c>
      <c r="P203" s="79" t="str">
        <f ca="1">IF(H203=0,"",$H203*(SUMPRODUCT((1-'Emission Factors'!$C$35)^ROW(INDIRECT("1:" &amp; 'Emission Factors'!$C$39-1)))+1))</f>
        <v/>
      </c>
      <c r="Q203" s="79" t="str">
        <f ca="1">IFERROR((($N203+$P203)*'Emission Factors'!$C$13)+($O203*'Emission Factors'!$C$20),"")</f>
        <v/>
      </c>
      <c r="R203" s="56" t="str">
        <f t="shared" ca="1" si="10"/>
        <v/>
      </c>
      <c r="S203" s="90" t="str">
        <f ca="1">IFERROR((($N203+$P203)*'Emission Factors'!$C$14)+($O203*'Emission Factors'!$C$21),"")</f>
        <v/>
      </c>
      <c r="T203" s="90" t="str">
        <f ca="1">IFERROR((($N203+$P203)*'Emission Factors'!$C$15)+($O203*'Emission Factors'!$C$22),"")</f>
        <v/>
      </c>
      <c r="U203" s="90" t="str">
        <f ca="1">IFERROR((($N203+$P203)*'Emission Factors'!$C$16)+($O203*'Emission Factors'!$C$23),"")</f>
        <v/>
      </c>
      <c r="V203" s="94" t="str">
        <f ca="1">IFERROR(IF(M203="Residential",($N203+P203)*'Emission Factors'!$C$17+(O203*'Emission Factors'!$C$24),($N203+P203)*'Emission Factors'!$C$18+(O203*'Emission Factors'!$C$25)),"")</f>
        <v/>
      </c>
      <c r="W203" s="79" t="str">
        <f t="shared" si="11"/>
        <v/>
      </c>
    </row>
    <row r="204" spans="2:23" x14ac:dyDescent="0.35">
      <c r="B204" s="92"/>
      <c r="C204" s="86"/>
      <c r="D204" s="91"/>
      <c r="E204" s="92"/>
      <c r="F204" s="92"/>
      <c r="G204" s="93"/>
      <c r="H204" s="64"/>
      <c r="I204" s="64"/>
      <c r="J204" s="64"/>
      <c r="K204" s="64"/>
      <c r="L204" s="64"/>
      <c r="M204" s="64"/>
      <c r="N204" s="79" t="str">
        <f t="shared" si="8"/>
        <v/>
      </c>
      <c r="O204" s="79">
        <f t="shared" si="9"/>
        <v>0</v>
      </c>
      <c r="P204" s="79" t="str">
        <f ca="1">IF(H204=0,"",$H204*(SUMPRODUCT((1-'Emission Factors'!$C$35)^ROW(INDIRECT("1:" &amp; 'Emission Factors'!$C$39-1)))+1))</f>
        <v/>
      </c>
      <c r="Q204" s="79" t="str">
        <f ca="1">IFERROR((($N204+$P204)*'Emission Factors'!$C$13)+($O204*'Emission Factors'!$C$20),"")</f>
        <v/>
      </c>
      <c r="R204" s="56" t="str">
        <f t="shared" ca="1" si="10"/>
        <v/>
      </c>
      <c r="S204" s="90" t="str">
        <f ca="1">IFERROR((($N204+$P204)*'Emission Factors'!$C$14)+($O204*'Emission Factors'!$C$21),"")</f>
        <v/>
      </c>
      <c r="T204" s="90" t="str">
        <f ca="1">IFERROR((($N204+$P204)*'Emission Factors'!$C$15)+($O204*'Emission Factors'!$C$22),"")</f>
        <v/>
      </c>
      <c r="U204" s="90" t="str">
        <f ca="1">IFERROR((($N204+$P204)*'Emission Factors'!$C$16)+($O204*'Emission Factors'!$C$23),"")</f>
        <v/>
      </c>
      <c r="V204" s="94" t="str">
        <f ca="1">IFERROR(IF(M204="Residential",($N204+P204)*'Emission Factors'!$C$17+(O204*'Emission Factors'!$C$24),($N204+P204)*'Emission Factors'!$C$18+(O204*'Emission Factors'!$C$25)),"")</f>
        <v/>
      </c>
      <c r="W204" s="79" t="str">
        <f t="shared" si="11"/>
        <v/>
      </c>
    </row>
    <row r="205" spans="2:23" x14ac:dyDescent="0.35">
      <c r="B205" s="92"/>
      <c r="C205" s="86"/>
      <c r="D205" s="91"/>
      <c r="E205" s="92"/>
      <c r="F205" s="92"/>
      <c r="G205" s="93"/>
      <c r="H205" s="64"/>
      <c r="I205" s="64"/>
      <c r="J205" s="64"/>
      <c r="K205" s="64"/>
      <c r="L205" s="64"/>
      <c r="M205" s="64"/>
      <c r="N205" s="79" t="str">
        <f t="shared" si="8"/>
        <v/>
      </c>
      <c r="O205" s="79">
        <f t="shared" si="9"/>
        <v>0</v>
      </c>
      <c r="P205" s="79" t="str">
        <f ca="1">IF(H205=0,"",$H205*(SUMPRODUCT((1-'Emission Factors'!$C$35)^ROW(INDIRECT("1:" &amp; 'Emission Factors'!$C$39-1)))+1))</f>
        <v/>
      </c>
      <c r="Q205" s="79" t="str">
        <f ca="1">IFERROR((($N205+$P205)*'Emission Factors'!$C$13)+($O205*'Emission Factors'!$C$20),"")</f>
        <v/>
      </c>
      <c r="R205" s="56" t="str">
        <f t="shared" ca="1" si="10"/>
        <v/>
      </c>
      <c r="S205" s="90" t="str">
        <f ca="1">IFERROR((($N205+$P205)*'Emission Factors'!$C$14)+($O205*'Emission Factors'!$C$21),"")</f>
        <v/>
      </c>
      <c r="T205" s="90" t="str">
        <f ca="1">IFERROR((($N205+$P205)*'Emission Factors'!$C$15)+($O205*'Emission Factors'!$C$22),"")</f>
        <v/>
      </c>
      <c r="U205" s="90" t="str">
        <f ca="1">IFERROR((($N205+$P205)*'Emission Factors'!$C$16)+($O205*'Emission Factors'!$C$23),"")</f>
        <v/>
      </c>
      <c r="V205" s="94" t="str">
        <f ca="1">IFERROR(IF(M205="Residential",($N205+P205)*'Emission Factors'!$C$17+(O205*'Emission Factors'!$C$24),($N205+P205)*'Emission Factors'!$C$18+(O205*'Emission Factors'!$C$25)),"")</f>
        <v/>
      </c>
      <c r="W205" s="79" t="str">
        <f t="shared" si="11"/>
        <v/>
      </c>
    </row>
    <row r="206" spans="2:23" x14ac:dyDescent="0.35">
      <c r="B206" s="92"/>
      <c r="C206" s="86"/>
      <c r="D206" s="91"/>
      <c r="E206" s="92"/>
      <c r="F206" s="92"/>
      <c r="G206" s="93"/>
      <c r="H206" s="64"/>
      <c r="I206" s="64"/>
      <c r="J206" s="64"/>
      <c r="K206" s="64"/>
      <c r="L206" s="64"/>
      <c r="M206" s="64"/>
      <c r="N206" s="79" t="str">
        <f t="shared" si="8"/>
        <v/>
      </c>
      <c r="O206" s="79">
        <f t="shared" si="9"/>
        <v>0</v>
      </c>
      <c r="P206" s="79" t="str">
        <f ca="1">IF(H206=0,"",$H206*(SUMPRODUCT((1-'Emission Factors'!$C$35)^ROW(INDIRECT("1:" &amp; 'Emission Factors'!$C$39-1)))+1))</f>
        <v/>
      </c>
      <c r="Q206" s="79" t="str">
        <f ca="1">IFERROR((($N206+$P206)*'Emission Factors'!$C$13)+($O206*'Emission Factors'!$C$20),"")</f>
        <v/>
      </c>
      <c r="R206" s="56" t="str">
        <f t="shared" ca="1" si="10"/>
        <v/>
      </c>
      <c r="S206" s="90" t="str">
        <f ca="1">IFERROR((($N206+$P206)*'Emission Factors'!$C$14)+($O206*'Emission Factors'!$C$21),"")</f>
        <v/>
      </c>
      <c r="T206" s="90" t="str">
        <f ca="1">IFERROR((($N206+$P206)*'Emission Factors'!$C$15)+($O206*'Emission Factors'!$C$22),"")</f>
        <v/>
      </c>
      <c r="U206" s="90" t="str">
        <f ca="1">IFERROR((($N206+$P206)*'Emission Factors'!$C$16)+($O206*'Emission Factors'!$C$23),"")</f>
        <v/>
      </c>
      <c r="V206" s="94" t="str">
        <f ca="1">IFERROR(IF(M206="Residential",($N206+P206)*'Emission Factors'!$C$17+(O206*'Emission Factors'!$C$24),($N206+P206)*'Emission Factors'!$C$18+(O206*'Emission Factors'!$C$25)),"")</f>
        <v/>
      </c>
      <c r="W206" s="79" t="str">
        <f t="shared" si="11"/>
        <v/>
      </c>
    </row>
    <row r="207" spans="2:23" x14ac:dyDescent="0.35">
      <c r="B207" s="92"/>
      <c r="C207" s="86"/>
      <c r="D207" s="91"/>
      <c r="E207" s="92"/>
      <c r="F207" s="92"/>
      <c r="G207" s="93"/>
      <c r="H207" s="64"/>
      <c r="I207" s="64"/>
      <c r="J207" s="64"/>
      <c r="K207" s="64"/>
      <c r="L207" s="64"/>
      <c r="M207" s="64"/>
      <c r="N207" s="79" t="str">
        <f t="shared" si="8"/>
        <v/>
      </c>
      <c r="O207" s="79">
        <f t="shared" si="9"/>
        <v>0</v>
      </c>
      <c r="P207" s="79" t="str">
        <f ca="1">IF(H207=0,"",$H207*(SUMPRODUCT((1-'Emission Factors'!$C$35)^ROW(INDIRECT("1:" &amp; 'Emission Factors'!$C$39-1)))+1))</f>
        <v/>
      </c>
      <c r="Q207" s="79" t="str">
        <f ca="1">IFERROR((($N207+$P207)*'Emission Factors'!$C$13)+($O207*'Emission Factors'!$C$20),"")</f>
        <v/>
      </c>
      <c r="R207" s="56" t="str">
        <f t="shared" ca="1" si="10"/>
        <v/>
      </c>
      <c r="S207" s="90" t="str">
        <f ca="1">IFERROR((($N207+$P207)*'Emission Factors'!$C$14)+($O207*'Emission Factors'!$C$21),"")</f>
        <v/>
      </c>
      <c r="T207" s="90" t="str">
        <f ca="1">IFERROR((($N207+$P207)*'Emission Factors'!$C$15)+($O207*'Emission Factors'!$C$22),"")</f>
        <v/>
      </c>
      <c r="U207" s="90" t="str">
        <f ca="1">IFERROR((($N207+$P207)*'Emission Factors'!$C$16)+($O207*'Emission Factors'!$C$23),"")</f>
        <v/>
      </c>
      <c r="V207" s="94" t="str">
        <f ca="1">IFERROR(IF(M207="Residential",($N207+P207)*'Emission Factors'!$C$17+(O207*'Emission Factors'!$C$24),($N207+P207)*'Emission Factors'!$C$18+(O207*'Emission Factors'!$C$25)),"")</f>
        <v/>
      </c>
      <c r="W207" s="79" t="str">
        <f t="shared" si="11"/>
        <v/>
      </c>
    </row>
    <row r="208" spans="2:23" x14ac:dyDescent="0.35">
      <c r="B208" s="92"/>
      <c r="C208" s="86"/>
      <c r="D208" s="91"/>
      <c r="E208" s="92"/>
      <c r="F208" s="92"/>
      <c r="G208" s="93"/>
      <c r="H208" s="64"/>
      <c r="I208" s="64"/>
      <c r="J208" s="64"/>
      <c r="K208" s="64"/>
      <c r="L208" s="64"/>
      <c r="M208" s="64"/>
      <c r="N208" s="79" t="str">
        <f t="shared" si="8"/>
        <v/>
      </c>
      <c r="O208" s="79">
        <f t="shared" si="9"/>
        <v>0</v>
      </c>
      <c r="P208" s="79" t="str">
        <f ca="1">IF(H208=0,"",$H208*(SUMPRODUCT((1-'Emission Factors'!$C$35)^ROW(INDIRECT("1:" &amp; 'Emission Factors'!$C$39-1)))+1))</f>
        <v/>
      </c>
      <c r="Q208" s="79" t="str">
        <f ca="1">IFERROR((($N208+$P208)*'Emission Factors'!$C$13)+($O208*'Emission Factors'!$C$20),"")</f>
        <v/>
      </c>
      <c r="R208" s="56" t="str">
        <f t="shared" ca="1" si="10"/>
        <v/>
      </c>
      <c r="S208" s="90" t="str">
        <f ca="1">IFERROR((($N208+$P208)*'Emission Factors'!$C$14)+($O208*'Emission Factors'!$C$21),"")</f>
        <v/>
      </c>
      <c r="T208" s="90" t="str">
        <f ca="1">IFERROR((($N208+$P208)*'Emission Factors'!$C$15)+($O208*'Emission Factors'!$C$22),"")</f>
        <v/>
      </c>
      <c r="U208" s="90" t="str">
        <f ca="1">IFERROR((($N208+$P208)*'Emission Factors'!$C$16)+($O208*'Emission Factors'!$C$23),"")</f>
        <v/>
      </c>
      <c r="V208" s="94" t="str">
        <f ca="1">IFERROR(IF(M208="Residential",($N208+P208)*'Emission Factors'!$C$17+(O208*'Emission Factors'!$C$24),($N208+P208)*'Emission Factors'!$C$18+(O208*'Emission Factors'!$C$25)),"")</f>
        <v/>
      </c>
      <c r="W208" s="79" t="str">
        <f t="shared" si="11"/>
        <v/>
      </c>
    </row>
    <row r="209" spans="2:23" x14ac:dyDescent="0.35">
      <c r="B209" s="92"/>
      <c r="C209" s="86"/>
      <c r="D209" s="91"/>
      <c r="E209" s="92"/>
      <c r="F209" s="92"/>
      <c r="G209" s="93"/>
      <c r="H209" s="64"/>
      <c r="I209" s="64"/>
      <c r="J209" s="64"/>
      <c r="K209" s="64"/>
      <c r="L209" s="64"/>
      <c r="M209" s="64"/>
      <c r="N209" s="79" t="str">
        <f t="shared" si="8"/>
        <v/>
      </c>
      <c r="O209" s="79">
        <f t="shared" si="9"/>
        <v>0</v>
      </c>
      <c r="P209" s="79" t="str">
        <f ca="1">IF(H209=0,"",$H209*(SUMPRODUCT((1-'Emission Factors'!$C$35)^ROW(INDIRECT("1:" &amp; 'Emission Factors'!$C$39-1)))+1))</f>
        <v/>
      </c>
      <c r="Q209" s="79" t="str">
        <f ca="1">IFERROR((($N209+$P209)*'Emission Factors'!$C$13)+($O209*'Emission Factors'!$C$20),"")</f>
        <v/>
      </c>
      <c r="R209" s="56" t="str">
        <f t="shared" ca="1" si="10"/>
        <v/>
      </c>
      <c r="S209" s="90" t="str">
        <f ca="1">IFERROR((($N209+$P209)*'Emission Factors'!$C$14)+($O209*'Emission Factors'!$C$21),"")</f>
        <v/>
      </c>
      <c r="T209" s="90" t="str">
        <f ca="1">IFERROR((($N209+$P209)*'Emission Factors'!$C$15)+($O209*'Emission Factors'!$C$22),"")</f>
        <v/>
      </c>
      <c r="U209" s="90" t="str">
        <f ca="1">IFERROR((($N209+$P209)*'Emission Factors'!$C$16)+($O209*'Emission Factors'!$C$23),"")</f>
        <v/>
      </c>
      <c r="V209" s="94" t="str">
        <f ca="1">IFERROR(IF(M209="Residential",($N209+P209)*'Emission Factors'!$C$17+(O209*'Emission Factors'!$C$24),($N209+P209)*'Emission Factors'!$C$18+(O209*'Emission Factors'!$C$25)),"")</f>
        <v/>
      </c>
      <c r="W209" s="79" t="str">
        <f t="shared" si="11"/>
        <v/>
      </c>
    </row>
    <row r="210" spans="2:23" x14ac:dyDescent="0.35">
      <c r="B210" s="92"/>
      <c r="C210" s="86"/>
      <c r="D210" s="91"/>
      <c r="E210" s="92"/>
      <c r="F210" s="92"/>
      <c r="G210" s="93"/>
      <c r="H210" s="64"/>
      <c r="I210" s="64"/>
      <c r="J210" s="64"/>
      <c r="K210" s="64"/>
      <c r="L210" s="64"/>
      <c r="M210" s="64"/>
      <c r="N210" s="79" t="str">
        <f t="shared" ref="N210:N273" si="12">IF(SUM(H210+$I210)=0,"",$I210*$L210)</f>
        <v/>
      </c>
      <c r="O210" s="79">
        <f t="shared" ref="O210:O273" si="13">IF(J210=0,0,J210*L210)</f>
        <v>0</v>
      </c>
      <c r="P210" s="79" t="str">
        <f ca="1">IF(H210=0,"",$H210*(SUMPRODUCT((1-'Emission Factors'!$C$35)^ROW(INDIRECT("1:" &amp; 'Emission Factors'!$C$39-1)))+1))</f>
        <v/>
      </c>
      <c r="Q210" s="79" t="str">
        <f ca="1">IFERROR((($N210+$P210)*'Emission Factors'!$C$13)+($O210*'Emission Factors'!$C$20),"")</f>
        <v/>
      </c>
      <c r="R210" s="56" t="str">
        <f t="shared" ref="R210:R273" ca="1" si="14">IFERROR(Q210/G210,"")</f>
        <v/>
      </c>
      <c r="S210" s="90" t="str">
        <f ca="1">IFERROR((($N210+$P210)*'Emission Factors'!$C$14)+($O210*'Emission Factors'!$C$21),"")</f>
        <v/>
      </c>
      <c r="T210" s="90" t="str">
        <f ca="1">IFERROR((($N210+$P210)*'Emission Factors'!$C$15)+($O210*'Emission Factors'!$C$22),"")</f>
        <v/>
      </c>
      <c r="U210" s="90" t="str">
        <f ca="1">IFERROR((($N210+$P210)*'Emission Factors'!$C$16)+($O210*'Emission Factors'!$C$23),"")</f>
        <v/>
      </c>
      <c r="V210" s="94" t="str">
        <f ca="1">IFERROR(IF(M210="Residential",($N210+P210)*'Emission Factors'!$C$17+(O210*'Emission Factors'!$C$24),($N210+P210)*'Emission Factors'!$C$18+(O210*'Emission Factors'!$C$25)),"")</f>
        <v/>
      </c>
      <c r="W210" s="79" t="str">
        <f t="shared" ref="W210:W273" si="15">IF(K210=0,"",K210*L210)</f>
        <v/>
      </c>
    </row>
    <row r="211" spans="2:23" x14ac:dyDescent="0.35">
      <c r="B211" s="92"/>
      <c r="C211" s="86"/>
      <c r="D211" s="91"/>
      <c r="E211" s="92"/>
      <c r="F211" s="92"/>
      <c r="G211" s="93"/>
      <c r="H211" s="64"/>
      <c r="I211" s="64"/>
      <c r="J211" s="64"/>
      <c r="K211" s="64"/>
      <c r="L211" s="64"/>
      <c r="M211" s="64"/>
      <c r="N211" s="79" t="str">
        <f t="shared" si="12"/>
        <v/>
      </c>
      <c r="O211" s="79">
        <f t="shared" si="13"/>
        <v>0</v>
      </c>
      <c r="P211" s="79" t="str">
        <f ca="1">IF(H211=0,"",$H211*(SUMPRODUCT((1-'Emission Factors'!$C$35)^ROW(INDIRECT("1:" &amp; 'Emission Factors'!$C$39-1)))+1))</f>
        <v/>
      </c>
      <c r="Q211" s="79" t="str">
        <f ca="1">IFERROR((($N211+$P211)*'Emission Factors'!$C$13)+($O211*'Emission Factors'!$C$20),"")</f>
        <v/>
      </c>
      <c r="R211" s="56" t="str">
        <f t="shared" ca="1" si="14"/>
        <v/>
      </c>
      <c r="S211" s="90" t="str">
        <f ca="1">IFERROR((($N211+$P211)*'Emission Factors'!$C$14)+($O211*'Emission Factors'!$C$21),"")</f>
        <v/>
      </c>
      <c r="T211" s="90" t="str">
        <f ca="1">IFERROR((($N211+$P211)*'Emission Factors'!$C$15)+($O211*'Emission Factors'!$C$22),"")</f>
        <v/>
      </c>
      <c r="U211" s="90" t="str">
        <f ca="1">IFERROR((($N211+$P211)*'Emission Factors'!$C$16)+($O211*'Emission Factors'!$C$23),"")</f>
        <v/>
      </c>
      <c r="V211" s="94" t="str">
        <f ca="1">IFERROR(IF(M211="Residential",($N211+P211)*'Emission Factors'!$C$17+(O211*'Emission Factors'!$C$24),($N211+P211)*'Emission Factors'!$C$18+(O211*'Emission Factors'!$C$25)),"")</f>
        <v/>
      </c>
      <c r="W211" s="79" t="str">
        <f t="shared" si="15"/>
        <v/>
      </c>
    </row>
    <row r="212" spans="2:23" x14ac:dyDescent="0.35">
      <c r="B212" s="92"/>
      <c r="C212" s="86"/>
      <c r="D212" s="91"/>
      <c r="E212" s="92"/>
      <c r="F212" s="92"/>
      <c r="G212" s="93"/>
      <c r="H212" s="64"/>
      <c r="I212" s="64"/>
      <c r="J212" s="64"/>
      <c r="K212" s="64"/>
      <c r="L212" s="64"/>
      <c r="M212" s="64"/>
      <c r="N212" s="79" t="str">
        <f t="shared" si="12"/>
        <v/>
      </c>
      <c r="O212" s="79">
        <f t="shared" si="13"/>
        <v>0</v>
      </c>
      <c r="P212" s="79" t="str">
        <f ca="1">IF(H212=0,"",$H212*(SUMPRODUCT((1-'Emission Factors'!$C$35)^ROW(INDIRECT("1:" &amp; 'Emission Factors'!$C$39-1)))+1))</f>
        <v/>
      </c>
      <c r="Q212" s="79" t="str">
        <f ca="1">IFERROR((($N212+$P212)*'Emission Factors'!$C$13)+($O212*'Emission Factors'!$C$20),"")</f>
        <v/>
      </c>
      <c r="R212" s="56" t="str">
        <f t="shared" ca="1" si="14"/>
        <v/>
      </c>
      <c r="S212" s="90" t="str">
        <f ca="1">IFERROR((($N212+$P212)*'Emission Factors'!$C$14)+($O212*'Emission Factors'!$C$21),"")</f>
        <v/>
      </c>
      <c r="T212" s="90" t="str">
        <f ca="1">IFERROR((($N212+$P212)*'Emission Factors'!$C$15)+($O212*'Emission Factors'!$C$22),"")</f>
        <v/>
      </c>
      <c r="U212" s="90" t="str">
        <f ca="1">IFERROR((($N212+$P212)*'Emission Factors'!$C$16)+($O212*'Emission Factors'!$C$23),"")</f>
        <v/>
      </c>
      <c r="V212" s="94" t="str">
        <f ca="1">IFERROR(IF(M212="Residential",($N212+P212)*'Emission Factors'!$C$17+(O212*'Emission Factors'!$C$24),($N212+P212)*'Emission Factors'!$C$18+(O212*'Emission Factors'!$C$25)),"")</f>
        <v/>
      </c>
      <c r="W212" s="79" t="str">
        <f t="shared" si="15"/>
        <v/>
      </c>
    </row>
    <row r="213" spans="2:23" x14ac:dyDescent="0.35">
      <c r="B213" s="92"/>
      <c r="C213" s="86"/>
      <c r="D213" s="91"/>
      <c r="E213" s="92"/>
      <c r="F213" s="92"/>
      <c r="G213" s="93"/>
      <c r="H213" s="64"/>
      <c r="I213" s="64"/>
      <c r="J213" s="64"/>
      <c r="K213" s="64"/>
      <c r="L213" s="64"/>
      <c r="M213" s="64"/>
      <c r="N213" s="79" t="str">
        <f t="shared" si="12"/>
        <v/>
      </c>
      <c r="O213" s="79">
        <f t="shared" si="13"/>
        <v>0</v>
      </c>
      <c r="P213" s="79" t="str">
        <f ca="1">IF(H213=0,"",$H213*(SUMPRODUCT((1-'Emission Factors'!$C$35)^ROW(INDIRECT("1:" &amp; 'Emission Factors'!$C$39-1)))+1))</f>
        <v/>
      </c>
      <c r="Q213" s="79" t="str">
        <f ca="1">IFERROR((($N213+$P213)*'Emission Factors'!$C$13)+($O213*'Emission Factors'!$C$20),"")</f>
        <v/>
      </c>
      <c r="R213" s="56" t="str">
        <f t="shared" ca="1" si="14"/>
        <v/>
      </c>
      <c r="S213" s="90" t="str">
        <f ca="1">IFERROR((($N213+$P213)*'Emission Factors'!$C$14)+($O213*'Emission Factors'!$C$21),"")</f>
        <v/>
      </c>
      <c r="T213" s="90" t="str">
        <f ca="1">IFERROR((($N213+$P213)*'Emission Factors'!$C$15)+($O213*'Emission Factors'!$C$22),"")</f>
        <v/>
      </c>
      <c r="U213" s="90" t="str">
        <f ca="1">IFERROR((($N213+$P213)*'Emission Factors'!$C$16)+($O213*'Emission Factors'!$C$23),"")</f>
        <v/>
      </c>
      <c r="V213" s="94" t="str">
        <f ca="1">IFERROR(IF(M213="Residential",($N213+P213)*'Emission Factors'!$C$17+(O213*'Emission Factors'!$C$24),($N213+P213)*'Emission Factors'!$C$18+(O213*'Emission Factors'!$C$25)),"")</f>
        <v/>
      </c>
      <c r="W213" s="79" t="str">
        <f t="shared" si="15"/>
        <v/>
      </c>
    </row>
    <row r="214" spans="2:23" x14ac:dyDescent="0.35">
      <c r="B214" s="92"/>
      <c r="C214" s="86"/>
      <c r="D214" s="91"/>
      <c r="E214" s="92"/>
      <c r="F214" s="92"/>
      <c r="G214" s="93"/>
      <c r="H214" s="64"/>
      <c r="I214" s="64"/>
      <c r="J214" s="64"/>
      <c r="K214" s="64"/>
      <c r="L214" s="64"/>
      <c r="M214" s="64"/>
      <c r="N214" s="79" t="str">
        <f t="shared" si="12"/>
        <v/>
      </c>
      <c r="O214" s="79">
        <f t="shared" si="13"/>
        <v>0</v>
      </c>
      <c r="P214" s="79" t="str">
        <f ca="1">IF(H214=0,"",$H214*(SUMPRODUCT((1-'Emission Factors'!$C$35)^ROW(INDIRECT("1:" &amp; 'Emission Factors'!$C$39-1)))+1))</f>
        <v/>
      </c>
      <c r="Q214" s="79" t="str">
        <f ca="1">IFERROR((($N214+$P214)*'Emission Factors'!$C$13)+($O214*'Emission Factors'!$C$20),"")</f>
        <v/>
      </c>
      <c r="R214" s="56" t="str">
        <f t="shared" ca="1" si="14"/>
        <v/>
      </c>
      <c r="S214" s="90" t="str">
        <f ca="1">IFERROR((($N214+$P214)*'Emission Factors'!$C$14)+($O214*'Emission Factors'!$C$21),"")</f>
        <v/>
      </c>
      <c r="T214" s="90" t="str">
        <f ca="1">IFERROR((($N214+$P214)*'Emission Factors'!$C$15)+($O214*'Emission Factors'!$C$22),"")</f>
        <v/>
      </c>
      <c r="U214" s="90" t="str">
        <f ca="1">IFERROR((($N214+$P214)*'Emission Factors'!$C$16)+($O214*'Emission Factors'!$C$23),"")</f>
        <v/>
      </c>
      <c r="V214" s="94" t="str">
        <f ca="1">IFERROR(IF(M214="Residential",($N214+P214)*'Emission Factors'!$C$17+(O214*'Emission Factors'!$C$24),($N214+P214)*'Emission Factors'!$C$18+(O214*'Emission Factors'!$C$25)),"")</f>
        <v/>
      </c>
      <c r="W214" s="79" t="str">
        <f t="shared" si="15"/>
        <v/>
      </c>
    </row>
    <row r="215" spans="2:23" x14ac:dyDescent="0.35">
      <c r="B215" s="92"/>
      <c r="C215" s="86"/>
      <c r="D215" s="91"/>
      <c r="E215" s="92"/>
      <c r="F215" s="92"/>
      <c r="G215" s="93"/>
      <c r="H215" s="64"/>
      <c r="I215" s="64"/>
      <c r="J215" s="64"/>
      <c r="K215" s="64"/>
      <c r="L215" s="64"/>
      <c r="M215" s="64"/>
      <c r="N215" s="79" t="str">
        <f t="shared" si="12"/>
        <v/>
      </c>
      <c r="O215" s="79">
        <f t="shared" si="13"/>
        <v>0</v>
      </c>
      <c r="P215" s="79" t="str">
        <f ca="1">IF(H215=0,"",$H215*(SUMPRODUCT((1-'Emission Factors'!$C$35)^ROW(INDIRECT("1:" &amp; 'Emission Factors'!$C$39-1)))+1))</f>
        <v/>
      </c>
      <c r="Q215" s="79" t="str">
        <f ca="1">IFERROR((($N215+$P215)*'Emission Factors'!$C$13)+($O215*'Emission Factors'!$C$20),"")</f>
        <v/>
      </c>
      <c r="R215" s="56" t="str">
        <f t="shared" ca="1" si="14"/>
        <v/>
      </c>
      <c r="S215" s="90" t="str">
        <f ca="1">IFERROR((($N215+$P215)*'Emission Factors'!$C$14)+($O215*'Emission Factors'!$C$21),"")</f>
        <v/>
      </c>
      <c r="T215" s="90" t="str">
        <f ca="1">IFERROR((($N215+$P215)*'Emission Factors'!$C$15)+($O215*'Emission Factors'!$C$22),"")</f>
        <v/>
      </c>
      <c r="U215" s="90" t="str">
        <f ca="1">IFERROR((($N215+$P215)*'Emission Factors'!$C$16)+($O215*'Emission Factors'!$C$23),"")</f>
        <v/>
      </c>
      <c r="V215" s="94" t="str">
        <f ca="1">IFERROR(IF(M215="Residential",($N215+P215)*'Emission Factors'!$C$17+(O215*'Emission Factors'!$C$24),($N215+P215)*'Emission Factors'!$C$18+(O215*'Emission Factors'!$C$25)),"")</f>
        <v/>
      </c>
      <c r="W215" s="79" t="str">
        <f t="shared" si="15"/>
        <v/>
      </c>
    </row>
    <row r="216" spans="2:23" x14ac:dyDescent="0.35">
      <c r="B216" s="92"/>
      <c r="C216" s="86"/>
      <c r="D216" s="91"/>
      <c r="E216" s="92"/>
      <c r="F216" s="92"/>
      <c r="G216" s="93"/>
      <c r="H216" s="64"/>
      <c r="I216" s="64"/>
      <c r="J216" s="64"/>
      <c r="K216" s="64"/>
      <c r="L216" s="64"/>
      <c r="M216" s="64"/>
      <c r="N216" s="79" t="str">
        <f t="shared" si="12"/>
        <v/>
      </c>
      <c r="O216" s="79">
        <f t="shared" si="13"/>
        <v>0</v>
      </c>
      <c r="P216" s="79" t="str">
        <f ca="1">IF(H216=0,"",$H216*(SUMPRODUCT((1-'Emission Factors'!$C$35)^ROW(INDIRECT("1:" &amp; 'Emission Factors'!$C$39-1)))+1))</f>
        <v/>
      </c>
      <c r="Q216" s="79" t="str">
        <f ca="1">IFERROR((($N216+$P216)*'Emission Factors'!$C$13)+($O216*'Emission Factors'!$C$20),"")</f>
        <v/>
      </c>
      <c r="R216" s="56" t="str">
        <f t="shared" ca="1" si="14"/>
        <v/>
      </c>
      <c r="S216" s="90" t="str">
        <f ca="1">IFERROR((($N216+$P216)*'Emission Factors'!$C$14)+($O216*'Emission Factors'!$C$21),"")</f>
        <v/>
      </c>
      <c r="T216" s="90" t="str">
        <f ca="1">IFERROR((($N216+$P216)*'Emission Factors'!$C$15)+($O216*'Emission Factors'!$C$22),"")</f>
        <v/>
      </c>
      <c r="U216" s="90" t="str">
        <f ca="1">IFERROR((($N216+$P216)*'Emission Factors'!$C$16)+($O216*'Emission Factors'!$C$23),"")</f>
        <v/>
      </c>
      <c r="V216" s="94" t="str">
        <f ca="1">IFERROR(IF(M216="Residential",($N216+P216)*'Emission Factors'!$C$17+(O216*'Emission Factors'!$C$24),($N216+P216)*'Emission Factors'!$C$18+(O216*'Emission Factors'!$C$25)),"")</f>
        <v/>
      </c>
      <c r="W216" s="79" t="str">
        <f t="shared" si="15"/>
        <v/>
      </c>
    </row>
    <row r="217" spans="2:23" x14ac:dyDescent="0.35">
      <c r="B217" s="92"/>
      <c r="C217" s="86"/>
      <c r="D217" s="91"/>
      <c r="E217" s="92"/>
      <c r="F217" s="92"/>
      <c r="G217" s="93"/>
      <c r="H217" s="64"/>
      <c r="I217" s="64"/>
      <c r="J217" s="64"/>
      <c r="K217" s="64"/>
      <c r="L217" s="64"/>
      <c r="M217" s="64"/>
      <c r="N217" s="79" t="str">
        <f t="shared" si="12"/>
        <v/>
      </c>
      <c r="O217" s="79">
        <f t="shared" si="13"/>
        <v>0</v>
      </c>
      <c r="P217" s="79" t="str">
        <f ca="1">IF(H217=0,"",$H217*(SUMPRODUCT((1-'Emission Factors'!$C$35)^ROW(INDIRECT("1:" &amp; 'Emission Factors'!$C$39-1)))+1))</f>
        <v/>
      </c>
      <c r="Q217" s="79" t="str">
        <f ca="1">IFERROR((($N217+$P217)*'Emission Factors'!$C$13)+($O217*'Emission Factors'!$C$20),"")</f>
        <v/>
      </c>
      <c r="R217" s="56" t="str">
        <f t="shared" ca="1" si="14"/>
        <v/>
      </c>
      <c r="S217" s="90" t="str">
        <f ca="1">IFERROR((($N217+$P217)*'Emission Factors'!$C$14)+($O217*'Emission Factors'!$C$21),"")</f>
        <v/>
      </c>
      <c r="T217" s="90" t="str">
        <f ca="1">IFERROR((($N217+$P217)*'Emission Factors'!$C$15)+($O217*'Emission Factors'!$C$22),"")</f>
        <v/>
      </c>
      <c r="U217" s="90" t="str">
        <f ca="1">IFERROR((($N217+$P217)*'Emission Factors'!$C$16)+($O217*'Emission Factors'!$C$23),"")</f>
        <v/>
      </c>
      <c r="V217" s="94" t="str">
        <f ca="1">IFERROR(IF(M217="Residential",($N217+P217)*'Emission Factors'!$C$17+(O217*'Emission Factors'!$C$24),($N217+P217)*'Emission Factors'!$C$18+(O217*'Emission Factors'!$C$25)),"")</f>
        <v/>
      </c>
      <c r="W217" s="79" t="str">
        <f t="shared" si="15"/>
        <v/>
      </c>
    </row>
    <row r="218" spans="2:23" x14ac:dyDescent="0.35">
      <c r="B218" s="92"/>
      <c r="C218" s="86"/>
      <c r="D218" s="91"/>
      <c r="E218" s="92"/>
      <c r="F218" s="92"/>
      <c r="G218" s="93"/>
      <c r="H218" s="64"/>
      <c r="I218" s="64"/>
      <c r="J218" s="64"/>
      <c r="K218" s="64"/>
      <c r="L218" s="64"/>
      <c r="M218" s="64"/>
      <c r="N218" s="79" t="str">
        <f t="shared" si="12"/>
        <v/>
      </c>
      <c r="O218" s="79">
        <f t="shared" si="13"/>
        <v>0</v>
      </c>
      <c r="P218" s="79" t="str">
        <f ca="1">IF(H218=0,"",$H218*(SUMPRODUCT((1-'Emission Factors'!$C$35)^ROW(INDIRECT("1:" &amp; 'Emission Factors'!$C$39-1)))+1))</f>
        <v/>
      </c>
      <c r="Q218" s="79" t="str">
        <f ca="1">IFERROR((($N218+$P218)*'Emission Factors'!$C$13)+($O218*'Emission Factors'!$C$20),"")</f>
        <v/>
      </c>
      <c r="R218" s="56" t="str">
        <f t="shared" ca="1" si="14"/>
        <v/>
      </c>
      <c r="S218" s="90" t="str">
        <f ca="1">IFERROR((($N218+$P218)*'Emission Factors'!$C$14)+($O218*'Emission Factors'!$C$21),"")</f>
        <v/>
      </c>
      <c r="T218" s="90" t="str">
        <f ca="1">IFERROR((($N218+$P218)*'Emission Factors'!$C$15)+($O218*'Emission Factors'!$C$22),"")</f>
        <v/>
      </c>
      <c r="U218" s="90" t="str">
        <f ca="1">IFERROR((($N218+$P218)*'Emission Factors'!$C$16)+($O218*'Emission Factors'!$C$23),"")</f>
        <v/>
      </c>
      <c r="V218" s="94" t="str">
        <f ca="1">IFERROR(IF(M218="Residential",($N218+P218)*'Emission Factors'!$C$17+(O218*'Emission Factors'!$C$24),($N218+P218)*'Emission Factors'!$C$18+(O218*'Emission Factors'!$C$25)),"")</f>
        <v/>
      </c>
      <c r="W218" s="79" t="str">
        <f t="shared" si="15"/>
        <v/>
      </c>
    </row>
    <row r="219" spans="2:23" x14ac:dyDescent="0.35">
      <c r="B219" s="92"/>
      <c r="C219" s="86"/>
      <c r="D219" s="91"/>
      <c r="E219" s="92"/>
      <c r="F219" s="92"/>
      <c r="G219" s="93"/>
      <c r="H219" s="64"/>
      <c r="I219" s="64"/>
      <c r="J219" s="64"/>
      <c r="K219" s="64"/>
      <c r="L219" s="64"/>
      <c r="M219" s="64"/>
      <c r="N219" s="79" t="str">
        <f t="shared" si="12"/>
        <v/>
      </c>
      <c r="O219" s="79">
        <f t="shared" si="13"/>
        <v>0</v>
      </c>
      <c r="P219" s="79" t="str">
        <f ca="1">IF(H219=0,"",$H219*(SUMPRODUCT((1-'Emission Factors'!$C$35)^ROW(INDIRECT("1:" &amp; 'Emission Factors'!$C$39-1)))+1))</f>
        <v/>
      </c>
      <c r="Q219" s="79" t="str">
        <f ca="1">IFERROR((($N219+$P219)*'Emission Factors'!$C$13)+($O219*'Emission Factors'!$C$20),"")</f>
        <v/>
      </c>
      <c r="R219" s="56" t="str">
        <f t="shared" ca="1" si="14"/>
        <v/>
      </c>
      <c r="S219" s="90" t="str">
        <f ca="1">IFERROR((($N219+$P219)*'Emission Factors'!$C$14)+($O219*'Emission Factors'!$C$21),"")</f>
        <v/>
      </c>
      <c r="T219" s="90" t="str">
        <f ca="1">IFERROR((($N219+$P219)*'Emission Factors'!$C$15)+($O219*'Emission Factors'!$C$22),"")</f>
        <v/>
      </c>
      <c r="U219" s="90" t="str">
        <f ca="1">IFERROR((($N219+$P219)*'Emission Factors'!$C$16)+($O219*'Emission Factors'!$C$23),"")</f>
        <v/>
      </c>
      <c r="V219" s="94" t="str">
        <f ca="1">IFERROR(IF(M219="Residential",($N219+P219)*'Emission Factors'!$C$17+(O219*'Emission Factors'!$C$24),($N219+P219)*'Emission Factors'!$C$18+(O219*'Emission Factors'!$C$25)),"")</f>
        <v/>
      </c>
      <c r="W219" s="79" t="str">
        <f t="shared" si="15"/>
        <v/>
      </c>
    </row>
    <row r="220" spans="2:23" x14ac:dyDescent="0.35">
      <c r="B220" s="92"/>
      <c r="C220" s="86"/>
      <c r="D220" s="91"/>
      <c r="E220" s="92"/>
      <c r="F220" s="92"/>
      <c r="G220" s="93"/>
      <c r="H220" s="64"/>
      <c r="I220" s="64"/>
      <c r="J220" s="64"/>
      <c r="K220" s="64"/>
      <c r="L220" s="64"/>
      <c r="M220" s="64"/>
      <c r="N220" s="79" t="str">
        <f t="shared" si="12"/>
        <v/>
      </c>
      <c r="O220" s="79">
        <f t="shared" si="13"/>
        <v>0</v>
      </c>
      <c r="P220" s="79" t="str">
        <f ca="1">IF(H220=0,"",$H220*(SUMPRODUCT((1-'Emission Factors'!$C$35)^ROW(INDIRECT("1:" &amp; 'Emission Factors'!$C$39-1)))+1))</f>
        <v/>
      </c>
      <c r="Q220" s="79" t="str">
        <f ca="1">IFERROR((($N220+$P220)*'Emission Factors'!$C$13)+($O220*'Emission Factors'!$C$20),"")</f>
        <v/>
      </c>
      <c r="R220" s="56" t="str">
        <f t="shared" ca="1" si="14"/>
        <v/>
      </c>
      <c r="S220" s="90" t="str">
        <f ca="1">IFERROR((($N220+$P220)*'Emission Factors'!$C$14)+($O220*'Emission Factors'!$C$21),"")</f>
        <v/>
      </c>
      <c r="T220" s="90" t="str">
        <f ca="1">IFERROR((($N220+$P220)*'Emission Factors'!$C$15)+($O220*'Emission Factors'!$C$22),"")</f>
        <v/>
      </c>
      <c r="U220" s="90" t="str">
        <f ca="1">IFERROR((($N220+$P220)*'Emission Factors'!$C$16)+($O220*'Emission Factors'!$C$23),"")</f>
        <v/>
      </c>
      <c r="V220" s="94" t="str">
        <f ca="1">IFERROR(IF(M220="Residential",($N220+P220)*'Emission Factors'!$C$17+(O220*'Emission Factors'!$C$24),($N220+P220)*'Emission Factors'!$C$18+(O220*'Emission Factors'!$C$25)),"")</f>
        <v/>
      </c>
      <c r="W220" s="79" t="str">
        <f t="shared" si="15"/>
        <v/>
      </c>
    </row>
    <row r="221" spans="2:23" x14ac:dyDescent="0.35">
      <c r="B221" s="92"/>
      <c r="C221" s="86"/>
      <c r="D221" s="91"/>
      <c r="E221" s="92"/>
      <c r="F221" s="92"/>
      <c r="G221" s="93"/>
      <c r="H221" s="64"/>
      <c r="I221" s="64"/>
      <c r="J221" s="64"/>
      <c r="K221" s="64"/>
      <c r="L221" s="64"/>
      <c r="M221" s="64"/>
      <c r="N221" s="79" t="str">
        <f t="shared" si="12"/>
        <v/>
      </c>
      <c r="O221" s="79">
        <f t="shared" si="13"/>
        <v>0</v>
      </c>
      <c r="P221" s="79" t="str">
        <f ca="1">IF(H221=0,"",$H221*(SUMPRODUCT((1-'Emission Factors'!$C$35)^ROW(INDIRECT("1:" &amp; 'Emission Factors'!$C$39-1)))+1))</f>
        <v/>
      </c>
      <c r="Q221" s="79" t="str">
        <f ca="1">IFERROR((($N221+$P221)*'Emission Factors'!$C$13)+($O221*'Emission Factors'!$C$20),"")</f>
        <v/>
      </c>
      <c r="R221" s="56" t="str">
        <f t="shared" ca="1" si="14"/>
        <v/>
      </c>
      <c r="S221" s="90" t="str">
        <f ca="1">IFERROR((($N221+$P221)*'Emission Factors'!$C$14)+($O221*'Emission Factors'!$C$21),"")</f>
        <v/>
      </c>
      <c r="T221" s="90" t="str">
        <f ca="1">IFERROR((($N221+$P221)*'Emission Factors'!$C$15)+($O221*'Emission Factors'!$C$22),"")</f>
        <v/>
      </c>
      <c r="U221" s="90" t="str">
        <f ca="1">IFERROR((($N221+$P221)*'Emission Factors'!$C$16)+($O221*'Emission Factors'!$C$23),"")</f>
        <v/>
      </c>
      <c r="V221" s="94" t="str">
        <f ca="1">IFERROR(IF(M221="Residential",($N221+P221)*'Emission Factors'!$C$17+(O221*'Emission Factors'!$C$24),($N221+P221)*'Emission Factors'!$C$18+(O221*'Emission Factors'!$C$25)),"")</f>
        <v/>
      </c>
      <c r="W221" s="79" t="str">
        <f t="shared" si="15"/>
        <v/>
      </c>
    </row>
    <row r="222" spans="2:23" x14ac:dyDescent="0.35">
      <c r="B222" s="92"/>
      <c r="C222" s="86"/>
      <c r="D222" s="91"/>
      <c r="E222" s="92"/>
      <c r="F222" s="92"/>
      <c r="G222" s="93"/>
      <c r="H222" s="64"/>
      <c r="I222" s="64"/>
      <c r="J222" s="64"/>
      <c r="K222" s="64"/>
      <c r="L222" s="64"/>
      <c r="M222" s="64"/>
      <c r="N222" s="79" t="str">
        <f t="shared" si="12"/>
        <v/>
      </c>
      <c r="O222" s="79">
        <f t="shared" si="13"/>
        <v>0</v>
      </c>
      <c r="P222" s="79" t="str">
        <f ca="1">IF(H222=0,"",$H222*(SUMPRODUCT((1-'Emission Factors'!$C$35)^ROW(INDIRECT("1:" &amp; 'Emission Factors'!$C$39-1)))+1))</f>
        <v/>
      </c>
      <c r="Q222" s="79" t="str">
        <f ca="1">IFERROR((($N222+$P222)*'Emission Factors'!$C$13)+($O222*'Emission Factors'!$C$20),"")</f>
        <v/>
      </c>
      <c r="R222" s="56" t="str">
        <f t="shared" ca="1" si="14"/>
        <v/>
      </c>
      <c r="S222" s="90" t="str">
        <f ca="1">IFERROR((($N222+$P222)*'Emission Factors'!$C$14)+($O222*'Emission Factors'!$C$21),"")</f>
        <v/>
      </c>
      <c r="T222" s="90" t="str">
        <f ca="1">IFERROR((($N222+$P222)*'Emission Factors'!$C$15)+($O222*'Emission Factors'!$C$22),"")</f>
        <v/>
      </c>
      <c r="U222" s="90" t="str">
        <f ca="1">IFERROR((($N222+$P222)*'Emission Factors'!$C$16)+($O222*'Emission Factors'!$C$23),"")</f>
        <v/>
      </c>
      <c r="V222" s="94" t="str">
        <f ca="1">IFERROR(IF(M222="Residential",($N222+P222)*'Emission Factors'!$C$17+(O222*'Emission Factors'!$C$24),($N222+P222)*'Emission Factors'!$C$18+(O222*'Emission Factors'!$C$25)),"")</f>
        <v/>
      </c>
      <c r="W222" s="79" t="str">
        <f t="shared" si="15"/>
        <v/>
      </c>
    </row>
    <row r="223" spans="2:23" x14ac:dyDescent="0.35">
      <c r="B223" s="92"/>
      <c r="C223" s="86"/>
      <c r="D223" s="91"/>
      <c r="E223" s="92"/>
      <c r="F223" s="92"/>
      <c r="G223" s="93"/>
      <c r="H223" s="64"/>
      <c r="I223" s="64"/>
      <c r="J223" s="64"/>
      <c r="K223" s="64"/>
      <c r="L223" s="64"/>
      <c r="M223" s="64"/>
      <c r="N223" s="79" t="str">
        <f t="shared" si="12"/>
        <v/>
      </c>
      <c r="O223" s="79">
        <f t="shared" si="13"/>
        <v>0</v>
      </c>
      <c r="P223" s="79" t="str">
        <f ca="1">IF(H223=0,"",$H223*(SUMPRODUCT((1-'Emission Factors'!$C$35)^ROW(INDIRECT("1:" &amp; 'Emission Factors'!$C$39-1)))+1))</f>
        <v/>
      </c>
      <c r="Q223" s="79" t="str">
        <f ca="1">IFERROR((($N223+$P223)*'Emission Factors'!$C$13)+($O223*'Emission Factors'!$C$20),"")</f>
        <v/>
      </c>
      <c r="R223" s="56" t="str">
        <f t="shared" ca="1" si="14"/>
        <v/>
      </c>
      <c r="S223" s="90" t="str">
        <f ca="1">IFERROR((($N223+$P223)*'Emission Factors'!$C$14)+($O223*'Emission Factors'!$C$21),"")</f>
        <v/>
      </c>
      <c r="T223" s="90" t="str">
        <f ca="1">IFERROR((($N223+$P223)*'Emission Factors'!$C$15)+($O223*'Emission Factors'!$C$22),"")</f>
        <v/>
      </c>
      <c r="U223" s="90" t="str">
        <f ca="1">IFERROR((($N223+$P223)*'Emission Factors'!$C$16)+($O223*'Emission Factors'!$C$23),"")</f>
        <v/>
      </c>
      <c r="V223" s="94" t="str">
        <f ca="1">IFERROR(IF(M223="Residential",($N223+P223)*'Emission Factors'!$C$17+(O223*'Emission Factors'!$C$24),($N223+P223)*'Emission Factors'!$C$18+(O223*'Emission Factors'!$C$25)),"")</f>
        <v/>
      </c>
      <c r="W223" s="79" t="str">
        <f t="shared" si="15"/>
        <v/>
      </c>
    </row>
    <row r="224" spans="2:23" x14ac:dyDescent="0.35">
      <c r="B224" s="92"/>
      <c r="C224" s="86"/>
      <c r="D224" s="91"/>
      <c r="E224" s="92"/>
      <c r="F224" s="92"/>
      <c r="G224" s="93"/>
      <c r="H224" s="64"/>
      <c r="I224" s="64"/>
      <c r="J224" s="64"/>
      <c r="K224" s="64"/>
      <c r="L224" s="64"/>
      <c r="M224" s="64"/>
      <c r="N224" s="79" t="str">
        <f t="shared" si="12"/>
        <v/>
      </c>
      <c r="O224" s="79">
        <f t="shared" si="13"/>
        <v>0</v>
      </c>
      <c r="P224" s="79" t="str">
        <f ca="1">IF(H224=0,"",$H224*(SUMPRODUCT((1-'Emission Factors'!$C$35)^ROW(INDIRECT("1:" &amp; 'Emission Factors'!$C$39-1)))+1))</f>
        <v/>
      </c>
      <c r="Q224" s="79" t="str">
        <f ca="1">IFERROR((($N224+$P224)*'Emission Factors'!$C$13)+($O224*'Emission Factors'!$C$20),"")</f>
        <v/>
      </c>
      <c r="R224" s="56" t="str">
        <f t="shared" ca="1" si="14"/>
        <v/>
      </c>
      <c r="S224" s="90" t="str">
        <f ca="1">IFERROR((($N224+$P224)*'Emission Factors'!$C$14)+($O224*'Emission Factors'!$C$21),"")</f>
        <v/>
      </c>
      <c r="T224" s="90" t="str">
        <f ca="1">IFERROR((($N224+$P224)*'Emission Factors'!$C$15)+($O224*'Emission Factors'!$C$22),"")</f>
        <v/>
      </c>
      <c r="U224" s="90" t="str">
        <f ca="1">IFERROR((($N224+$P224)*'Emission Factors'!$C$16)+($O224*'Emission Factors'!$C$23),"")</f>
        <v/>
      </c>
      <c r="V224" s="94" t="str">
        <f ca="1">IFERROR(IF(M224="Residential",($N224+P224)*'Emission Factors'!$C$17+(O224*'Emission Factors'!$C$24),($N224+P224)*'Emission Factors'!$C$18+(O224*'Emission Factors'!$C$25)),"")</f>
        <v/>
      </c>
      <c r="W224" s="79" t="str">
        <f t="shared" si="15"/>
        <v/>
      </c>
    </row>
    <row r="225" spans="2:23" x14ac:dyDescent="0.35">
      <c r="B225" s="92"/>
      <c r="C225" s="86"/>
      <c r="D225" s="91"/>
      <c r="E225" s="92"/>
      <c r="F225" s="92"/>
      <c r="G225" s="93"/>
      <c r="H225" s="64"/>
      <c r="I225" s="64"/>
      <c r="J225" s="64"/>
      <c r="K225" s="64"/>
      <c r="L225" s="64"/>
      <c r="M225" s="64"/>
      <c r="N225" s="79" t="str">
        <f t="shared" si="12"/>
        <v/>
      </c>
      <c r="O225" s="79">
        <f t="shared" si="13"/>
        <v>0</v>
      </c>
      <c r="P225" s="79" t="str">
        <f ca="1">IF(H225=0,"",$H225*(SUMPRODUCT((1-'Emission Factors'!$C$35)^ROW(INDIRECT("1:" &amp; 'Emission Factors'!$C$39-1)))+1))</f>
        <v/>
      </c>
      <c r="Q225" s="79" t="str">
        <f ca="1">IFERROR((($N225+$P225)*'Emission Factors'!$C$13)+($O225*'Emission Factors'!$C$20),"")</f>
        <v/>
      </c>
      <c r="R225" s="56" t="str">
        <f t="shared" ca="1" si="14"/>
        <v/>
      </c>
      <c r="S225" s="90" t="str">
        <f ca="1">IFERROR((($N225+$P225)*'Emission Factors'!$C$14)+($O225*'Emission Factors'!$C$21),"")</f>
        <v/>
      </c>
      <c r="T225" s="90" t="str">
        <f ca="1">IFERROR((($N225+$P225)*'Emission Factors'!$C$15)+($O225*'Emission Factors'!$C$22),"")</f>
        <v/>
      </c>
      <c r="U225" s="90" t="str">
        <f ca="1">IFERROR((($N225+$P225)*'Emission Factors'!$C$16)+($O225*'Emission Factors'!$C$23),"")</f>
        <v/>
      </c>
      <c r="V225" s="94" t="str">
        <f ca="1">IFERROR(IF(M225="Residential",($N225+P225)*'Emission Factors'!$C$17+(O225*'Emission Factors'!$C$24),($N225+P225)*'Emission Factors'!$C$18+(O225*'Emission Factors'!$C$25)),"")</f>
        <v/>
      </c>
      <c r="W225" s="79" t="str">
        <f t="shared" si="15"/>
        <v/>
      </c>
    </row>
    <row r="226" spans="2:23" x14ac:dyDescent="0.35">
      <c r="B226" s="92"/>
      <c r="C226" s="86"/>
      <c r="D226" s="91"/>
      <c r="E226" s="92"/>
      <c r="F226" s="92"/>
      <c r="G226" s="93"/>
      <c r="H226" s="64"/>
      <c r="I226" s="64"/>
      <c r="J226" s="64"/>
      <c r="K226" s="64"/>
      <c r="L226" s="64"/>
      <c r="M226" s="64"/>
      <c r="N226" s="79" t="str">
        <f t="shared" si="12"/>
        <v/>
      </c>
      <c r="O226" s="79">
        <f t="shared" si="13"/>
        <v>0</v>
      </c>
      <c r="P226" s="79" t="str">
        <f ca="1">IF(H226=0,"",$H226*(SUMPRODUCT((1-'Emission Factors'!$C$35)^ROW(INDIRECT("1:" &amp; 'Emission Factors'!$C$39-1)))+1))</f>
        <v/>
      </c>
      <c r="Q226" s="79" t="str">
        <f ca="1">IFERROR((($N226+$P226)*'Emission Factors'!$C$13)+($O226*'Emission Factors'!$C$20),"")</f>
        <v/>
      </c>
      <c r="R226" s="56" t="str">
        <f t="shared" ca="1" si="14"/>
        <v/>
      </c>
      <c r="S226" s="90" t="str">
        <f ca="1">IFERROR((($N226+$P226)*'Emission Factors'!$C$14)+($O226*'Emission Factors'!$C$21),"")</f>
        <v/>
      </c>
      <c r="T226" s="90" t="str">
        <f ca="1">IFERROR((($N226+$P226)*'Emission Factors'!$C$15)+($O226*'Emission Factors'!$C$22),"")</f>
        <v/>
      </c>
      <c r="U226" s="90" t="str">
        <f ca="1">IFERROR((($N226+$P226)*'Emission Factors'!$C$16)+($O226*'Emission Factors'!$C$23),"")</f>
        <v/>
      </c>
      <c r="V226" s="94" t="str">
        <f ca="1">IFERROR(IF(M226="Residential",($N226+P226)*'Emission Factors'!$C$17+(O226*'Emission Factors'!$C$24),($N226+P226)*'Emission Factors'!$C$18+(O226*'Emission Factors'!$C$25)),"")</f>
        <v/>
      </c>
      <c r="W226" s="79" t="str">
        <f t="shared" si="15"/>
        <v/>
      </c>
    </row>
    <row r="227" spans="2:23" x14ac:dyDescent="0.35">
      <c r="B227" s="92"/>
      <c r="C227" s="86"/>
      <c r="D227" s="91"/>
      <c r="E227" s="92"/>
      <c r="F227" s="92"/>
      <c r="G227" s="93"/>
      <c r="H227" s="64"/>
      <c r="I227" s="64"/>
      <c r="J227" s="64"/>
      <c r="K227" s="64"/>
      <c r="L227" s="64"/>
      <c r="M227" s="64"/>
      <c r="N227" s="79" t="str">
        <f t="shared" si="12"/>
        <v/>
      </c>
      <c r="O227" s="79">
        <f t="shared" si="13"/>
        <v>0</v>
      </c>
      <c r="P227" s="79" t="str">
        <f ca="1">IF(H227=0,"",$H227*(SUMPRODUCT((1-'Emission Factors'!$C$35)^ROW(INDIRECT("1:" &amp; 'Emission Factors'!$C$39-1)))+1))</f>
        <v/>
      </c>
      <c r="Q227" s="79" t="str">
        <f ca="1">IFERROR((($N227+$P227)*'Emission Factors'!$C$13)+($O227*'Emission Factors'!$C$20),"")</f>
        <v/>
      </c>
      <c r="R227" s="56" t="str">
        <f t="shared" ca="1" si="14"/>
        <v/>
      </c>
      <c r="S227" s="90" t="str">
        <f ca="1">IFERROR((($N227+$P227)*'Emission Factors'!$C$14)+($O227*'Emission Factors'!$C$21),"")</f>
        <v/>
      </c>
      <c r="T227" s="90" t="str">
        <f ca="1">IFERROR((($N227+$P227)*'Emission Factors'!$C$15)+($O227*'Emission Factors'!$C$22),"")</f>
        <v/>
      </c>
      <c r="U227" s="90" t="str">
        <f ca="1">IFERROR((($N227+$P227)*'Emission Factors'!$C$16)+($O227*'Emission Factors'!$C$23),"")</f>
        <v/>
      </c>
      <c r="V227" s="94" t="str">
        <f ca="1">IFERROR(IF(M227="Residential",($N227+P227)*'Emission Factors'!$C$17+(O227*'Emission Factors'!$C$24),($N227+P227)*'Emission Factors'!$C$18+(O227*'Emission Factors'!$C$25)),"")</f>
        <v/>
      </c>
      <c r="W227" s="79" t="str">
        <f t="shared" si="15"/>
        <v/>
      </c>
    </row>
    <row r="228" spans="2:23" x14ac:dyDescent="0.35">
      <c r="B228" s="92"/>
      <c r="C228" s="86"/>
      <c r="D228" s="91"/>
      <c r="E228" s="92"/>
      <c r="F228" s="92"/>
      <c r="G228" s="93"/>
      <c r="H228" s="64"/>
      <c r="I228" s="64"/>
      <c r="J228" s="64"/>
      <c r="K228" s="64"/>
      <c r="L228" s="64"/>
      <c r="M228" s="64"/>
      <c r="N228" s="79" t="str">
        <f t="shared" si="12"/>
        <v/>
      </c>
      <c r="O228" s="79">
        <f t="shared" si="13"/>
        <v>0</v>
      </c>
      <c r="P228" s="79" t="str">
        <f ca="1">IF(H228=0,"",$H228*(SUMPRODUCT((1-'Emission Factors'!$C$35)^ROW(INDIRECT("1:" &amp; 'Emission Factors'!$C$39-1)))+1))</f>
        <v/>
      </c>
      <c r="Q228" s="79" t="str">
        <f ca="1">IFERROR((($N228+$P228)*'Emission Factors'!$C$13)+($O228*'Emission Factors'!$C$20),"")</f>
        <v/>
      </c>
      <c r="R228" s="56" t="str">
        <f t="shared" ca="1" si="14"/>
        <v/>
      </c>
      <c r="S228" s="90" t="str">
        <f ca="1">IFERROR((($N228+$P228)*'Emission Factors'!$C$14)+($O228*'Emission Factors'!$C$21),"")</f>
        <v/>
      </c>
      <c r="T228" s="90" t="str">
        <f ca="1">IFERROR((($N228+$P228)*'Emission Factors'!$C$15)+($O228*'Emission Factors'!$C$22),"")</f>
        <v/>
      </c>
      <c r="U228" s="90" t="str">
        <f ca="1">IFERROR((($N228+$P228)*'Emission Factors'!$C$16)+($O228*'Emission Factors'!$C$23),"")</f>
        <v/>
      </c>
      <c r="V228" s="94" t="str">
        <f ca="1">IFERROR(IF(M228="Residential",($N228+P228)*'Emission Factors'!$C$17+(O228*'Emission Factors'!$C$24),($N228+P228)*'Emission Factors'!$C$18+(O228*'Emission Factors'!$C$25)),"")</f>
        <v/>
      </c>
      <c r="W228" s="79" t="str">
        <f t="shared" si="15"/>
        <v/>
      </c>
    </row>
    <row r="229" spans="2:23" x14ac:dyDescent="0.35">
      <c r="B229" s="92"/>
      <c r="C229" s="86"/>
      <c r="D229" s="91"/>
      <c r="E229" s="92"/>
      <c r="F229" s="92"/>
      <c r="G229" s="93"/>
      <c r="H229" s="64"/>
      <c r="I229" s="64"/>
      <c r="J229" s="64"/>
      <c r="K229" s="64"/>
      <c r="L229" s="64"/>
      <c r="M229" s="64"/>
      <c r="N229" s="79" t="str">
        <f t="shared" si="12"/>
        <v/>
      </c>
      <c r="O229" s="79">
        <f t="shared" si="13"/>
        <v>0</v>
      </c>
      <c r="P229" s="79" t="str">
        <f ca="1">IF(H229=0,"",$H229*(SUMPRODUCT((1-'Emission Factors'!$C$35)^ROW(INDIRECT("1:" &amp; 'Emission Factors'!$C$39-1)))+1))</f>
        <v/>
      </c>
      <c r="Q229" s="79" t="str">
        <f ca="1">IFERROR((($N229+$P229)*'Emission Factors'!$C$13)+($O229*'Emission Factors'!$C$20),"")</f>
        <v/>
      </c>
      <c r="R229" s="56" t="str">
        <f t="shared" ca="1" si="14"/>
        <v/>
      </c>
      <c r="S229" s="90" t="str">
        <f ca="1">IFERROR((($N229+$P229)*'Emission Factors'!$C$14)+($O229*'Emission Factors'!$C$21),"")</f>
        <v/>
      </c>
      <c r="T229" s="90" t="str">
        <f ca="1">IFERROR((($N229+$P229)*'Emission Factors'!$C$15)+($O229*'Emission Factors'!$C$22),"")</f>
        <v/>
      </c>
      <c r="U229" s="90" t="str">
        <f ca="1">IFERROR((($N229+$P229)*'Emission Factors'!$C$16)+($O229*'Emission Factors'!$C$23),"")</f>
        <v/>
      </c>
      <c r="V229" s="94" t="str">
        <f ca="1">IFERROR(IF(M229="Residential",($N229+P229)*'Emission Factors'!$C$17+(O229*'Emission Factors'!$C$24),($N229+P229)*'Emission Factors'!$C$18+(O229*'Emission Factors'!$C$25)),"")</f>
        <v/>
      </c>
      <c r="W229" s="79" t="str">
        <f t="shared" si="15"/>
        <v/>
      </c>
    </row>
    <row r="230" spans="2:23" x14ac:dyDescent="0.35">
      <c r="B230" s="92"/>
      <c r="C230" s="86"/>
      <c r="D230" s="91"/>
      <c r="E230" s="92"/>
      <c r="F230" s="92"/>
      <c r="G230" s="93"/>
      <c r="H230" s="64"/>
      <c r="I230" s="64"/>
      <c r="J230" s="64"/>
      <c r="K230" s="64"/>
      <c r="L230" s="64"/>
      <c r="M230" s="64"/>
      <c r="N230" s="79" t="str">
        <f t="shared" si="12"/>
        <v/>
      </c>
      <c r="O230" s="79">
        <f t="shared" si="13"/>
        <v>0</v>
      </c>
      <c r="P230" s="79" t="str">
        <f ca="1">IF(H230=0,"",$H230*(SUMPRODUCT((1-'Emission Factors'!$C$35)^ROW(INDIRECT("1:" &amp; 'Emission Factors'!$C$39-1)))+1))</f>
        <v/>
      </c>
      <c r="Q230" s="79" t="str">
        <f ca="1">IFERROR((($N230+$P230)*'Emission Factors'!$C$13)+($O230*'Emission Factors'!$C$20),"")</f>
        <v/>
      </c>
      <c r="R230" s="56" t="str">
        <f t="shared" ca="1" si="14"/>
        <v/>
      </c>
      <c r="S230" s="90" t="str">
        <f ca="1">IFERROR((($N230+$P230)*'Emission Factors'!$C$14)+($O230*'Emission Factors'!$C$21),"")</f>
        <v/>
      </c>
      <c r="T230" s="90" t="str">
        <f ca="1">IFERROR((($N230+$P230)*'Emission Factors'!$C$15)+($O230*'Emission Factors'!$C$22),"")</f>
        <v/>
      </c>
      <c r="U230" s="90" t="str">
        <f ca="1">IFERROR((($N230+$P230)*'Emission Factors'!$C$16)+($O230*'Emission Factors'!$C$23),"")</f>
        <v/>
      </c>
      <c r="V230" s="94" t="str">
        <f ca="1">IFERROR(IF(M230="Residential",($N230+P230)*'Emission Factors'!$C$17+(O230*'Emission Factors'!$C$24),($N230+P230)*'Emission Factors'!$C$18+(O230*'Emission Factors'!$C$25)),"")</f>
        <v/>
      </c>
      <c r="W230" s="79" t="str">
        <f t="shared" si="15"/>
        <v/>
      </c>
    </row>
    <row r="231" spans="2:23" x14ac:dyDescent="0.35">
      <c r="B231" s="92"/>
      <c r="C231" s="86"/>
      <c r="D231" s="91"/>
      <c r="E231" s="92"/>
      <c r="F231" s="92"/>
      <c r="G231" s="93"/>
      <c r="H231" s="64"/>
      <c r="I231" s="64"/>
      <c r="J231" s="64"/>
      <c r="K231" s="64"/>
      <c r="L231" s="64"/>
      <c r="M231" s="64"/>
      <c r="N231" s="79" t="str">
        <f t="shared" si="12"/>
        <v/>
      </c>
      <c r="O231" s="79">
        <f t="shared" si="13"/>
        <v>0</v>
      </c>
      <c r="P231" s="79" t="str">
        <f ca="1">IF(H231=0,"",$H231*(SUMPRODUCT((1-'Emission Factors'!$C$35)^ROW(INDIRECT("1:" &amp; 'Emission Factors'!$C$39-1)))+1))</f>
        <v/>
      </c>
      <c r="Q231" s="79" t="str">
        <f ca="1">IFERROR((($N231+$P231)*'Emission Factors'!$C$13)+($O231*'Emission Factors'!$C$20),"")</f>
        <v/>
      </c>
      <c r="R231" s="56" t="str">
        <f t="shared" ca="1" si="14"/>
        <v/>
      </c>
      <c r="S231" s="90" t="str">
        <f ca="1">IFERROR((($N231+$P231)*'Emission Factors'!$C$14)+($O231*'Emission Factors'!$C$21),"")</f>
        <v/>
      </c>
      <c r="T231" s="90" t="str">
        <f ca="1">IFERROR((($N231+$P231)*'Emission Factors'!$C$15)+($O231*'Emission Factors'!$C$22),"")</f>
        <v/>
      </c>
      <c r="U231" s="90" t="str">
        <f ca="1">IFERROR((($N231+$P231)*'Emission Factors'!$C$16)+($O231*'Emission Factors'!$C$23),"")</f>
        <v/>
      </c>
      <c r="V231" s="94" t="str">
        <f ca="1">IFERROR(IF(M231="Residential",($N231+P231)*'Emission Factors'!$C$17+(O231*'Emission Factors'!$C$24),($N231+P231)*'Emission Factors'!$C$18+(O231*'Emission Factors'!$C$25)),"")</f>
        <v/>
      </c>
      <c r="W231" s="79" t="str">
        <f t="shared" si="15"/>
        <v/>
      </c>
    </row>
    <row r="232" spans="2:23" x14ac:dyDescent="0.35">
      <c r="B232" s="92"/>
      <c r="C232" s="86"/>
      <c r="D232" s="91"/>
      <c r="E232" s="92"/>
      <c r="F232" s="92"/>
      <c r="G232" s="93"/>
      <c r="H232" s="64"/>
      <c r="I232" s="64"/>
      <c r="J232" s="64"/>
      <c r="K232" s="64"/>
      <c r="L232" s="64"/>
      <c r="M232" s="64"/>
      <c r="N232" s="79" t="str">
        <f t="shared" si="12"/>
        <v/>
      </c>
      <c r="O232" s="79">
        <f t="shared" si="13"/>
        <v>0</v>
      </c>
      <c r="P232" s="79" t="str">
        <f ca="1">IF(H232=0,"",$H232*(SUMPRODUCT((1-'Emission Factors'!$C$35)^ROW(INDIRECT("1:" &amp; 'Emission Factors'!$C$39-1)))+1))</f>
        <v/>
      </c>
      <c r="Q232" s="79" t="str">
        <f ca="1">IFERROR((($N232+$P232)*'Emission Factors'!$C$13)+($O232*'Emission Factors'!$C$20),"")</f>
        <v/>
      </c>
      <c r="R232" s="56" t="str">
        <f t="shared" ca="1" si="14"/>
        <v/>
      </c>
      <c r="S232" s="90" t="str">
        <f ca="1">IFERROR((($N232+$P232)*'Emission Factors'!$C$14)+($O232*'Emission Factors'!$C$21),"")</f>
        <v/>
      </c>
      <c r="T232" s="90" t="str">
        <f ca="1">IFERROR((($N232+$P232)*'Emission Factors'!$C$15)+($O232*'Emission Factors'!$C$22),"")</f>
        <v/>
      </c>
      <c r="U232" s="90" t="str">
        <f ca="1">IFERROR((($N232+$P232)*'Emission Factors'!$C$16)+($O232*'Emission Factors'!$C$23),"")</f>
        <v/>
      </c>
      <c r="V232" s="94" t="str">
        <f ca="1">IFERROR(IF(M232="Residential",($N232+P232)*'Emission Factors'!$C$17+(O232*'Emission Factors'!$C$24),($N232+P232)*'Emission Factors'!$C$18+(O232*'Emission Factors'!$C$25)),"")</f>
        <v/>
      </c>
      <c r="W232" s="79" t="str">
        <f t="shared" si="15"/>
        <v/>
      </c>
    </row>
    <row r="233" spans="2:23" x14ac:dyDescent="0.35">
      <c r="B233" s="92"/>
      <c r="C233" s="86"/>
      <c r="D233" s="91"/>
      <c r="E233" s="92"/>
      <c r="F233" s="92"/>
      <c r="G233" s="93"/>
      <c r="H233" s="64"/>
      <c r="I233" s="64"/>
      <c r="J233" s="64"/>
      <c r="K233" s="64"/>
      <c r="L233" s="64"/>
      <c r="M233" s="64"/>
      <c r="N233" s="79" t="str">
        <f t="shared" si="12"/>
        <v/>
      </c>
      <c r="O233" s="79">
        <f t="shared" si="13"/>
        <v>0</v>
      </c>
      <c r="P233" s="79" t="str">
        <f ca="1">IF(H233=0,"",$H233*(SUMPRODUCT((1-'Emission Factors'!$C$35)^ROW(INDIRECT("1:" &amp; 'Emission Factors'!$C$39-1)))+1))</f>
        <v/>
      </c>
      <c r="Q233" s="79" t="str">
        <f ca="1">IFERROR((($N233+$P233)*'Emission Factors'!$C$13)+($O233*'Emission Factors'!$C$20),"")</f>
        <v/>
      </c>
      <c r="R233" s="56" t="str">
        <f t="shared" ca="1" si="14"/>
        <v/>
      </c>
      <c r="S233" s="90" t="str">
        <f ca="1">IFERROR((($N233+$P233)*'Emission Factors'!$C$14)+($O233*'Emission Factors'!$C$21),"")</f>
        <v/>
      </c>
      <c r="T233" s="90" t="str">
        <f ca="1">IFERROR((($N233+$P233)*'Emission Factors'!$C$15)+($O233*'Emission Factors'!$C$22),"")</f>
        <v/>
      </c>
      <c r="U233" s="90" t="str">
        <f ca="1">IFERROR((($N233+$P233)*'Emission Factors'!$C$16)+($O233*'Emission Factors'!$C$23),"")</f>
        <v/>
      </c>
      <c r="V233" s="94" t="str">
        <f ca="1">IFERROR(IF(M233="Residential",($N233+P233)*'Emission Factors'!$C$17+(O233*'Emission Factors'!$C$24),($N233+P233)*'Emission Factors'!$C$18+(O233*'Emission Factors'!$C$25)),"")</f>
        <v/>
      </c>
      <c r="W233" s="79" t="str">
        <f t="shared" si="15"/>
        <v/>
      </c>
    </row>
    <row r="234" spans="2:23" x14ac:dyDescent="0.35">
      <c r="B234" s="92"/>
      <c r="C234" s="86"/>
      <c r="D234" s="91"/>
      <c r="E234" s="92"/>
      <c r="F234" s="92"/>
      <c r="G234" s="93"/>
      <c r="H234" s="64"/>
      <c r="I234" s="64"/>
      <c r="J234" s="64"/>
      <c r="K234" s="64"/>
      <c r="L234" s="64"/>
      <c r="M234" s="64"/>
      <c r="N234" s="79" t="str">
        <f t="shared" si="12"/>
        <v/>
      </c>
      <c r="O234" s="79">
        <f t="shared" si="13"/>
        <v>0</v>
      </c>
      <c r="P234" s="79" t="str">
        <f ca="1">IF(H234=0,"",$H234*(SUMPRODUCT((1-'Emission Factors'!$C$35)^ROW(INDIRECT("1:" &amp; 'Emission Factors'!$C$39-1)))+1))</f>
        <v/>
      </c>
      <c r="Q234" s="79" t="str">
        <f ca="1">IFERROR((($N234+$P234)*'Emission Factors'!$C$13)+($O234*'Emission Factors'!$C$20),"")</f>
        <v/>
      </c>
      <c r="R234" s="56" t="str">
        <f t="shared" ca="1" si="14"/>
        <v/>
      </c>
      <c r="S234" s="90" t="str">
        <f ca="1">IFERROR((($N234+$P234)*'Emission Factors'!$C$14)+($O234*'Emission Factors'!$C$21),"")</f>
        <v/>
      </c>
      <c r="T234" s="90" t="str">
        <f ca="1">IFERROR((($N234+$P234)*'Emission Factors'!$C$15)+($O234*'Emission Factors'!$C$22),"")</f>
        <v/>
      </c>
      <c r="U234" s="90" t="str">
        <f ca="1">IFERROR((($N234+$P234)*'Emission Factors'!$C$16)+($O234*'Emission Factors'!$C$23),"")</f>
        <v/>
      </c>
      <c r="V234" s="94" t="str">
        <f ca="1">IFERROR(IF(M234="Residential",($N234+P234)*'Emission Factors'!$C$17+(O234*'Emission Factors'!$C$24),($N234+P234)*'Emission Factors'!$C$18+(O234*'Emission Factors'!$C$25)),"")</f>
        <v/>
      </c>
      <c r="W234" s="79" t="str">
        <f t="shared" si="15"/>
        <v/>
      </c>
    </row>
    <row r="235" spans="2:23" x14ac:dyDescent="0.35">
      <c r="B235" s="92"/>
      <c r="C235" s="86"/>
      <c r="D235" s="91"/>
      <c r="E235" s="92"/>
      <c r="F235" s="92"/>
      <c r="G235" s="93"/>
      <c r="H235" s="64"/>
      <c r="I235" s="64"/>
      <c r="J235" s="64"/>
      <c r="K235" s="64"/>
      <c r="L235" s="64"/>
      <c r="M235" s="64"/>
      <c r="N235" s="79" t="str">
        <f t="shared" si="12"/>
        <v/>
      </c>
      <c r="O235" s="79">
        <f t="shared" si="13"/>
        <v>0</v>
      </c>
      <c r="P235" s="79" t="str">
        <f ca="1">IF(H235=0,"",$H235*(SUMPRODUCT((1-'Emission Factors'!$C$35)^ROW(INDIRECT("1:" &amp; 'Emission Factors'!$C$39-1)))+1))</f>
        <v/>
      </c>
      <c r="Q235" s="79" t="str">
        <f ca="1">IFERROR((($N235+$P235)*'Emission Factors'!$C$13)+($O235*'Emission Factors'!$C$20),"")</f>
        <v/>
      </c>
      <c r="R235" s="56" t="str">
        <f t="shared" ca="1" si="14"/>
        <v/>
      </c>
      <c r="S235" s="90" t="str">
        <f ca="1">IFERROR((($N235+$P235)*'Emission Factors'!$C$14)+($O235*'Emission Factors'!$C$21),"")</f>
        <v/>
      </c>
      <c r="T235" s="90" t="str">
        <f ca="1">IFERROR((($N235+$P235)*'Emission Factors'!$C$15)+($O235*'Emission Factors'!$C$22),"")</f>
        <v/>
      </c>
      <c r="U235" s="90" t="str">
        <f ca="1">IFERROR((($N235+$P235)*'Emission Factors'!$C$16)+($O235*'Emission Factors'!$C$23),"")</f>
        <v/>
      </c>
      <c r="V235" s="94" t="str">
        <f ca="1">IFERROR(IF(M235="Residential",($N235+P235)*'Emission Factors'!$C$17+(O235*'Emission Factors'!$C$24),($N235+P235)*'Emission Factors'!$C$18+(O235*'Emission Factors'!$C$25)),"")</f>
        <v/>
      </c>
      <c r="W235" s="79" t="str">
        <f t="shared" si="15"/>
        <v/>
      </c>
    </row>
    <row r="236" spans="2:23" x14ac:dyDescent="0.35">
      <c r="B236" s="92"/>
      <c r="C236" s="86"/>
      <c r="D236" s="91"/>
      <c r="E236" s="92"/>
      <c r="F236" s="92"/>
      <c r="G236" s="93"/>
      <c r="H236" s="64"/>
      <c r="I236" s="64"/>
      <c r="J236" s="64"/>
      <c r="K236" s="64"/>
      <c r="L236" s="64"/>
      <c r="M236" s="64"/>
      <c r="N236" s="79" t="str">
        <f t="shared" si="12"/>
        <v/>
      </c>
      <c r="O236" s="79">
        <f t="shared" si="13"/>
        <v>0</v>
      </c>
      <c r="P236" s="79" t="str">
        <f ca="1">IF(H236=0,"",$H236*(SUMPRODUCT((1-'Emission Factors'!$C$35)^ROW(INDIRECT("1:" &amp; 'Emission Factors'!$C$39-1)))+1))</f>
        <v/>
      </c>
      <c r="Q236" s="79" t="str">
        <f ca="1">IFERROR((($N236+$P236)*'Emission Factors'!$C$13)+($O236*'Emission Factors'!$C$20),"")</f>
        <v/>
      </c>
      <c r="R236" s="56" t="str">
        <f t="shared" ca="1" si="14"/>
        <v/>
      </c>
      <c r="S236" s="90" t="str">
        <f ca="1">IFERROR((($N236+$P236)*'Emission Factors'!$C$14)+($O236*'Emission Factors'!$C$21),"")</f>
        <v/>
      </c>
      <c r="T236" s="90" t="str">
        <f ca="1">IFERROR((($N236+$P236)*'Emission Factors'!$C$15)+($O236*'Emission Factors'!$C$22),"")</f>
        <v/>
      </c>
      <c r="U236" s="90" t="str">
        <f ca="1">IFERROR((($N236+$P236)*'Emission Factors'!$C$16)+($O236*'Emission Factors'!$C$23),"")</f>
        <v/>
      </c>
      <c r="V236" s="94" t="str">
        <f ca="1">IFERROR(IF(M236="Residential",($N236+P236)*'Emission Factors'!$C$17+(O236*'Emission Factors'!$C$24),($N236+P236)*'Emission Factors'!$C$18+(O236*'Emission Factors'!$C$25)),"")</f>
        <v/>
      </c>
      <c r="W236" s="79" t="str">
        <f t="shared" si="15"/>
        <v/>
      </c>
    </row>
    <row r="237" spans="2:23" x14ac:dyDescent="0.35">
      <c r="B237" s="92"/>
      <c r="C237" s="86"/>
      <c r="D237" s="91"/>
      <c r="E237" s="92"/>
      <c r="F237" s="92"/>
      <c r="G237" s="93"/>
      <c r="H237" s="64"/>
      <c r="I237" s="64"/>
      <c r="J237" s="64"/>
      <c r="K237" s="64"/>
      <c r="L237" s="64"/>
      <c r="M237" s="64"/>
      <c r="N237" s="79" t="str">
        <f t="shared" si="12"/>
        <v/>
      </c>
      <c r="O237" s="79">
        <f t="shared" si="13"/>
        <v>0</v>
      </c>
      <c r="P237" s="79" t="str">
        <f ca="1">IF(H237=0,"",$H237*(SUMPRODUCT((1-'Emission Factors'!$C$35)^ROW(INDIRECT("1:" &amp; 'Emission Factors'!$C$39-1)))+1))</f>
        <v/>
      </c>
      <c r="Q237" s="79" t="str">
        <f ca="1">IFERROR((($N237+$P237)*'Emission Factors'!$C$13)+($O237*'Emission Factors'!$C$20),"")</f>
        <v/>
      </c>
      <c r="R237" s="56" t="str">
        <f t="shared" ca="1" si="14"/>
        <v/>
      </c>
      <c r="S237" s="90" t="str">
        <f ca="1">IFERROR((($N237+$P237)*'Emission Factors'!$C$14)+($O237*'Emission Factors'!$C$21),"")</f>
        <v/>
      </c>
      <c r="T237" s="90" t="str">
        <f ca="1">IFERROR((($N237+$P237)*'Emission Factors'!$C$15)+($O237*'Emission Factors'!$C$22),"")</f>
        <v/>
      </c>
      <c r="U237" s="90" t="str">
        <f ca="1">IFERROR((($N237+$P237)*'Emission Factors'!$C$16)+($O237*'Emission Factors'!$C$23),"")</f>
        <v/>
      </c>
      <c r="V237" s="94" t="str">
        <f ca="1">IFERROR(IF(M237="Residential",($N237+P237)*'Emission Factors'!$C$17+(O237*'Emission Factors'!$C$24),($N237+P237)*'Emission Factors'!$C$18+(O237*'Emission Factors'!$C$25)),"")</f>
        <v/>
      </c>
      <c r="W237" s="79" t="str">
        <f t="shared" si="15"/>
        <v/>
      </c>
    </row>
    <row r="238" spans="2:23" x14ac:dyDescent="0.35">
      <c r="B238" s="92"/>
      <c r="C238" s="86"/>
      <c r="D238" s="91"/>
      <c r="E238" s="92"/>
      <c r="F238" s="92"/>
      <c r="G238" s="93"/>
      <c r="H238" s="64"/>
      <c r="I238" s="64"/>
      <c r="J238" s="64"/>
      <c r="K238" s="64"/>
      <c r="L238" s="64"/>
      <c r="M238" s="64"/>
      <c r="N238" s="79" t="str">
        <f t="shared" si="12"/>
        <v/>
      </c>
      <c r="O238" s="79">
        <f t="shared" si="13"/>
        <v>0</v>
      </c>
      <c r="P238" s="79" t="str">
        <f ca="1">IF(H238=0,"",$H238*(SUMPRODUCT((1-'Emission Factors'!$C$35)^ROW(INDIRECT("1:" &amp; 'Emission Factors'!$C$39-1)))+1))</f>
        <v/>
      </c>
      <c r="Q238" s="79" t="str">
        <f ca="1">IFERROR((($N238+$P238)*'Emission Factors'!$C$13)+($O238*'Emission Factors'!$C$20),"")</f>
        <v/>
      </c>
      <c r="R238" s="56" t="str">
        <f t="shared" ca="1" si="14"/>
        <v/>
      </c>
      <c r="S238" s="90" t="str">
        <f ca="1">IFERROR((($N238+$P238)*'Emission Factors'!$C$14)+($O238*'Emission Factors'!$C$21),"")</f>
        <v/>
      </c>
      <c r="T238" s="90" t="str">
        <f ca="1">IFERROR((($N238+$P238)*'Emission Factors'!$C$15)+($O238*'Emission Factors'!$C$22),"")</f>
        <v/>
      </c>
      <c r="U238" s="90" t="str">
        <f ca="1">IFERROR((($N238+$P238)*'Emission Factors'!$C$16)+($O238*'Emission Factors'!$C$23),"")</f>
        <v/>
      </c>
      <c r="V238" s="94" t="str">
        <f ca="1">IFERROR(IF(M238="Residential",($N238+P238)*'Emission Factors'!$C$17+(O238*'Emission Factors'!$C$24),($N238+P238)*'Emission Factors'!$C$18+(O238*'Emission Factors'!$C$25)),"")</f>
        <v/>
      </c>
      <c r="W238" s="79" t="str">
        <f t="shared" si="15"/>
        <v/>
      </c>
    </row>
    <row r="239" spans="2:23" x14ac:dyDescent="0.35">
      <c r="B239" s="92"/>
      <c r="C239" s="86"/>
      <c r="D239" s="91"/>
      <c r="E239" s="92"/>
      <c r="F239" s="92"/>
      <c r="G239" s="93"/>
      <c r="H239" s="64"/>
      <c r="I239" s="64"/>
      <c r="J239" s="64"/>
      <c r="K239" s="64"/>
      <c r="L239" s="64"/>
      <c r="M239" s="64"/>
      <c r="N239" s="79" t="str">
        <f t="shared" si="12"/>
        <v/>
      </c>
      <c r="O239" s="79">
        <f t="shared" si="13"/>
        <v>0</v>
      </c>
      <c r="P239" s="79" t="str">
        <f ca="1">IF(H239=0,"",$H239*(SUMPRODUCT((1-'Emission Factors'!$C$35)^ROW(INDIRECT("1:" &amp; 'Emission Factors'!$C$39-1)))+1))</f>
        <v/>
      </c>
      <c r="Q239" s="79" t="str">
        <f ca="1">IFERROR((($N239+$P239)*'Emission Factors'!$C$13)+($O239*'Emission Factors'!$C$20),"")</f>
        <v/>
      </c>
      <c r="R239" s="56" t="str">
        <f t="shared" ca="1" si="14"/>
        <v/>
      </c>
      <c r="S239" s="90" t="str">
        <f ca="1">IFERROR((($N239+$P239)*'Emission Factors'!$C$14)+($O239*'Emission Factors'!$C$21),"")</f>
        <v/>
      </c>
      <c r="T239" s="90" t="str">
        <f ca="1">IFERROR((($N239+$P239)*'Emission Factors'!$C$15)+($O239*'Emission Factors'!$C$22),"")</f>
        <v/>
      </c>
      <c r="U239" s="90" t="str">
        <f ca="1">IFERROR((($N239+$P239)*'Emission Factors'!$C$16)+($O239*'Emission Factors'!$C$23),"")</f>
        <v/>
      </c>
      <c r="V239" s="94" t="str">
        <f ca="1">IFERROR(IF(M239="Residential",($N239+P239)*'Emission Factors'!$C$17+(O239*'Emission Factors'!$C$24),($N239+P239)*'Emission Factors'!$C$18+(O239*'Emission Factors'!$C$25)),"")</f>
        <v/>
      </c>
      <c r="W239" s="79" t="str">
        <f t="shared" si="15"/>
        <v/>
      </c>
    </row>
    <row r="240" spans="2:23" x14ac:dyDescent="0.35">
      <c r="B240" s="92"/>
      <c r="C240" s="86"/>
      <c r="D240" s="91"/>
      <c r="E240" s="92"/>
      <c r="F240" s="92"/>
      <c r="G240" s="93"/>
      <c r="H240" s="64"/>
      <c r="I240" s="64"/>
      <c r="J240" s="64"/>
      <c r="K240" s="64"/>
      <c r="L240" s="64"/>
      <c r="M240" s="64"/>
      <c r="N240" s="79" t="str">
        <f t="shared" si="12"/>
        <v/>
      </c>
      <c r="O240" s="79">
        <f t="shared" si="13"/>
        <v>0</v>
      </c>
      <c r="P240" s="79" t="str">
        <f ca="1">IF(H240=0,"",$H240*(SUMPRODUCT((1-'Emission Factors'!$C$35)^ROW(INDIRECT("1:" &amp; 'Emission Factors'!$C$39-1)))+1))</f>
        <v/>
      </c>
      <c r="Q240" s="79" t="str">
        <f ca="1">IFERROR((($N240+$P240)*'Emission Factors'!$C$13)+($O240*'Emission Factors'!$C$20),"")</f>
        <v/>
      </c>
      <c r="R240" s="56" t="str">
        <f t="shared" ca="1" si="14"/>
        <v/>
      </c>
      <c r="S240" s="90" t="str">
        <f ca="1">IFERROR((($N240+$P240)*'Emission Factors'!$C$14)+($O240*'Emission Factors'!$C$21),"")</f>
        <v/>
      </c>
      <c r="T240" s="90" t="str">
        <f ca="1">IFERROR((($N240+$P240)*'Emission Factors'!$C$15)+($O240*'Emission Factors'!$C$22),"")</f>
        <v/>
      </c>
      <c r="U240" s="90" t="str">
        <f ca="1">IFERROR((($N240+$P240)*'Emission Factors'!$C$16)+($O240*'Emission Factors'!$C$23),"")</f>
        <v/>
      </c>
      <c r="V240" s="94" t="str">
        <f ca="1">IFERROR(IF(M240="Residential",($N240+P240)*'Emission Factors'!$C$17+(O240*'Emission Factors'!$C$24),($N240+P240)*'Emission Factors'!$C$18+(O240*'Emission Factors'!$C$25)),"")</f>
        <v/>
      </c>
      <c r="W240" s="79" t="str">
        <f t="shared" si="15"/>
        <v/>
      </c>
    </row>
    <row r="241" spans="2:23" x14ac:dyDescent="0.35">
      <c r="B241" s="92"/>
      <c r="C241" s="86"/>
      <c r="D241" s="91"/>
      <c r="E241" s="92"/>
      <c r="F241" s="92"/>
      <c r="G241" s="93"/>
      <c r="H241" s="64"/>
      <c r="I241" s="64"/>
      <c r="J241" s="64"/>
      <c r="K241" s="64"/>
      <c r="L241" s="64"/>
      <c r="M241" s="64"/>
      <c r="N241" s="79" t="str">
        <f t="shared" si="12"/>
        <v/>
      </c>
      <c r="O241" s="79">
        <f t="shared" si="13"/>
        <v>0</v>
      </c>
      <c r="P241" s="79" t="str">
        <f ca="1">IF(H241=0,"",$H241*(SUMPRODUCT((1-'Emission Factors'!$C$35)^ROW(INDIRECT("1:" &amp; 'Emission Factors'!$C$39-1)))+1))</f>
        <v/>
      </c>
      <c r="Q241" s="79" t="str">
        <f ca="1">IFERROR((($N241+$P241)*'Emission Factors'!$C$13)+($O241*'Emission Factors'!$C$20),"")</f>
        <v/>
      </c>
      <c r="R241" s="56" t="str">
        <f t="shared" ca="1" si="14"/>
        <v/>
      </c>
      <c r="S241" s="90" t="str">
        <f ca="1">IFERROR((($N241+$P241)*'Emission Factors'!$C$14)+($O241*'Emission Factors'!$C$21),"")</f>
        <v/>
      </c>
      <c r="T241" s="90" t="str">
        <f ca="1">IFERROR((($N241+$P241)*'Emission Factors'!$C$15)+($O241*'Emission Factors'!$C$22),"")</f>
        <v/>
      </c>
      <c r="U241" s="90" t="str">
        <f ca="1">IFERROR((($N241+$P241)*'Emission Factors'!$C$16)+($O241*'Emission Factors'!$C$23),"")</f>
        <v/>
      </c>
      <c r="V241" s="94" t="str">
        <f ca="1">IFERROR(IF(M241="Residential",($N241+P241)*'Emission Factors'!$C$17+(O241*'Emission Factors'!$C$24),($N241+P241)*'Emission Factors'!$C$18+(O241*'Emission Factors'!$C$25)),"")</f>
        <v/>
      </c>
      <c r="W241" s="79" t="str">
        <f t="shared" si="15"/>
        <v/>
      </c>
    </row>
    <row r="242" spans="2:23" x14ac:dyDescent="0.35">
      <c r="B242" s="92"/>
      <c r="C242" s="86"/>
      <c r="D242" s="91"/>
      <c r="E242" s="92"/>
      <c r="F242" s="92"/>
      <c r="G242" s="93"/>
      <c r="H242" s="64"/>
      <c r="I242" s="64"/>
      <c r="J242" s="64"/>
      <c r="K242" s="64"/>
      <c r="L242" s="64"/>
      <c r="M242" s="64"/>
      <c r="N242" s="79" t="str">
        <f t="shared" si="12"/>
        <v/>
      </c>
      <c r="O242" s="79">
        <f t="shared" si="13"/>
        <v>0</v>
      </c>
      <c r="P242" s="79" t="str">
        <f ca="1">IF(H242=0,"",$H242*(SUMPRODUCT((1-'Emission Factors'!$C$35)^ROW(INDIRECT("1:" &amp; 'Emission Factors'!$C$39-1)))+1))</f>
        <v/>
      </c>
      <c r="Q242" s="79" t="str">
        <f ca="1">IFERROR((($N242+$P242)*'Emission Factors'!$C$13)+($O242*'Emission Factors'!$C$20),"")</f>
        <v/>
      </c>
      <c r="R242" s="56" t="str">
        <f t="shared" ca="1" si="14"/>
        <v/>
      </c>
      <c r="S242" s="90" t="str">
        <f ca="1">IFERROR((($N242+$P242)*'Emission Factors'!$C$14)+($O242*'Emission Factors'!$C$21),"")</f>
        <v/>
      </c>
      <c r="T242" s="90" t="str">
        <f ca="1">IFERROR((($N242+$P242)*'Emission Factors'!$C$15)+($O242*'Emission Factors'!$C$22),"")</f>
        <v/>
      </c>
      <c r="U242" s="90" t="str">
        <f ca="1">IFERROR((($N242+$P242)*'Emission Factors'!$C$16)+($O242*'Emission Factors'!$C$23),"")</f>
        <v/>
      </c>
      <c r="V242" s="94" t="str">
        <f ca="1">IFERROR(IF(M242="Residential",($N242+P242)*'Emission Factors'!$C$17+(O242*'Emission Factors'!$C$24),($N242+P242)*'Emission Factors'!$C$18+(O242*'Emission Factors'!$C$25)),"")</f>
        <v/>
      </c>
      <c r="W242" s="79" t="str">
        <f t="shared" si="15"/>
        <v/>
      </c>
    </row>
    <row r="243" spans="2:23" x14ac:dyDescent="0.35">
      <c r="B243" s="92"/>
      <c r="C243" s="86"/>
      <c r="D243" s="91"/>
      <c r="E243" s="92"/>
      <c r="F243" s="92"/>
      <c r="G243" s="93"/>
      <c r="H243" s="64"/>
      <c r="I243" s="64"/>
      <c r="J243" s="64"/>
      <c r="K243" s="64"/>
      <c r="L243" s="64"/>
      <c r="M243" s="64"/>
      <c r="N243" s="79" t="str">
        <f t="shared" si="12"/>
        <v/>
      </c>
      <c r="O243" s="79">
        <f t="shared" si="13"/>
        <v>0</v>
      </c>
      <c r="P243" s="79" t="str">
        <f ca="1">IF(H243=0,"",$H243*(SUMPRODUCT((1-'Emission Factors'!$C$35)^ROW(INDIRECT("1:" &amp; 'Emission Factors'!$C$39-1)))+1))</f>
        <v/>
      </c>
      <c r="Q243" s="79" t="str">
        <f ca="1">IFERROR((($N243+$P243)*'Emission Factors'!$C$13)+($O243*'Emission Factors'!$C$20),"")</f>
        <v/>
      </c>
      <c r="R243" s="56" t="str">
        <f t="shared" ca="1" si="14"/>
        <v/>
      </c>
      <c r="S243" s="90" t="str">
        <f ca="1">IFERROR((($N243+$P243)*'Emission Factors'!$C$14)+($O243*'Emission Factors'!$C$21),"")</f>
        <v/>
      </c>
      <c r="T243" s="90" t="str">
        <f ca="1">IFERROR((($N243+$P243)*'Emission Factors'!$C$15)+($O243*'Emission Factors'!$C$22),"")</f>
        <v/>
      </c>
      <c r="U243" s="90" t="str">
        <f ca="1">IFERROR((($N243+$P243)*'Emission Factors'!$C$16)+($O243*'Emission Factors'!$C$23),"")</f>
        <v/>
      </c>
      <c r="V243" s="94" t="str">
        <f ca="1">IFERROR(IF(M243="Residential",($N243+P243)*'Emission Factors'!$C$17+(O243*'Emission Factors'!$C$24),($N243+P243)*'Emission Factors'!$C$18+(O243*'Emission Factors'!$C$25)),"")</f>
        <v/>
      </c>
      <c r="W243" s="79" t="str">
        <f t="shared" si="15"/>
        <v/>
      </c>
    </row>
    <row r="244" spans="2:23" x14ac:dyDescent="0.35">
      <c r="B244" s="92"/>
      <c r="C244" s="86"/>
      <c r="D244" s="91"/>
      <c r="E244" s="92"/>
      <c r="F244" s="92"/>
      <c r="G244" s="93"/>
      <c r="H244" s="64"/>
      <c r="I244" s="64"/>
      <c r="J244" s="64"/>
      <c r="K244" s="64"/>
      <c r="L244" s="64"/>
      <c r="M244" s="64"/>
      <c r="N244" s="79" t="str">
        <f t="shared" si="12"/>
        <v/>
      </c>
      <c r="O244" s="79">
        <f t="shared" si="13"/>
        <v>0</v>
      </c>
      <c r="P244" s="79" t="str">
        <f ca="1">IF(H244=0,"",$H244*(SUMPRODUCT((1-'Emission Factors'!$C$35)^ROW(INDIRECT("1:" &amp; 'Emission Factors'!$C$39-1)))+1))</f>
        <v/>
      </c>
      <c r="Q244" s="79" t="str">
        <f ca="1">IFERROR((($N244+$P244)*'Emission Factors'!$C$13)+($O244*'Emission Factors'!$C$20),"")</f>
        <v/>
      </c>
      <c r="R244" s="56" t="str">
        <f t="shared" ca="1" si="14"/>
        <v/>
      </c>
      <c r="S244" s="90" t="str">
        <f ca="1">IFERROR((($N244+$P244)*'Emission Factors'!$C$14)+($O244*'Emission Factors'!$C$21),"")</f>
        <v/>
      </c>
      <c r="T244" s="90" t="str">
        <f ca="1">IFERROR((($N244+$P244)*'Emission Factors'!$C$15)+($O244*'Emission Factors'!$C$22),"")</f>
        <v/>
      </c>
      <c r="U244" s="90" t="str">
        <f ca="1">IFERROR((($N244+$P244)*'Emission Factors'!$C$16)+($O244*'Emission Factors'!$C$23),"")</f>
        <v/>
      </c>
      <c r="V244" s="94" t="str">
        <f ca="1">IFERROR(IF(M244="Residential",($N244+P244)*'Emission Factors'!$C$17+(O244*'Emission Factors'!$C$24),($N244+P244)*'Emission Factors'!$C$18+(O244*'Emission Factors'!$C$25)),"")</f>
        <v/>
      </c>
      <c r="W244" s="79" t="str">
        <f t="shared" si="15"/>
        <v/>
      </c>
    </row>
    <row r="245" spans="2:23" x14ac:dyDescent="0.35">
      <c r="B245" s="92"/>
      <c r="C245" s="86"/>
      <c r="D245" s="91"/>
      <c r="E245" s="92"/>
      <c r="F245" s="92"/>
      <c r="G245" s="93"/>
      <c r="H245" s="64"/>
      <c r="I245" s="64"/>
      <c r="J245" s="64"/>
      <c r="K245" s="64"/>
      <c r="L245" s="64"/>
      <c r="M245" s="64"/>
      <c r="N245" s="79" t="str">
        <f t="shared" si="12"/>
        <v/>
      </c>
      <c r="O245" s="79">
        <f t="shared" si="13"/>
        <v>0</v>
      </c>
      <c r="P245" s="79" t="str">
        <f ca="1">IF(H245=0,"",$H245*(SUMPRODUCT((1-'Emission Factors'!$C$35)^ROW(INDIRECT("1:" &amp; 'Emission Factors'!$C$39-1)))+1))</f>
        <v/>
      </c>
      <c r="Q245" s="79" t="str">
        <f ca="1">IFERROR((($N245+$P245)*'Emission Factors'!$C$13)+($O245*'Emission Factors'!$C$20),"")</f>
        <v/>
      </c>
      <c r="R245" s="56" t="str">
        <f t="shared" ca="1" si="14"/>
        <v/>
      </c>
      <c r="S245" s="90" t="str">
        <f ca="1">IFERROR((($N245+$P245)*'Emission Factors'!$C$14)+($O245*'Emission Factors'!$C$21),"")</f>
        <v/>
      </c>
      <c r="T245" s="90" t="str">
        <f ca="1">IFERROR((($N245+$P245)*'Emission Factors'!$C$15)+($O245*'Emission Factors'!$C$22),"")</f>
        <v/>
      </c>
      <c r="U245" s="90" t="str">
        <f ca="1">IFERROR((($N245+$P245)*'Emission Factors'!$C$16)+($O245*'Emission Factors'!$C$23),"")</f>
        <v/>
      </c>
      <c r="V245" s="94" t="str">
        <f ca="1">IFERROR(IF(M245="Residential",($N245+P245)*'Emission Factors'!$C$17+(O245*'Emission Factors'!$C$24),($N245+P245)*'Emission Factors'!$C$18+(O245*'Emission Factors'!$C$25)),"")</f>
        <v/>
      </c>
      <c r="W245" s="79" t="str">
        <f t="shared" si="15"/>
        <v/>
      </c>
    </row>
    <row r="246" spans="2:23" x14ac:dyDescent="0.35">
      <c r="B246" s="92"/>
      <c r="C246" s="86"/>
      <c r="D246" s="91"/>
      <c r="E246" s="92"/>
      <c r="F246" s="92"/>
      <c r="G246" s="93"/>
      <c r="H246" s="64"/>
      <c r="I246" s="64"/>
      <c r="J246" s="64"/>
      <c r="K246" s="64"/>
      <c r="L246" s="64"/>
      <c r="M246" s="64"/>
      <c r="N246" s="79" t="str">
        <f t="shared" si="12"/>
        <v/>
      </c>
      <c r="O246" s="79">
        <f t="shared" si="13"/>
        <v>0</v>
      </c>
      <c r="P246" s="79" t="str">
        <f ca="1">IF(H246=0,"",$H246*(SUMPRODUCT((1-'Emission Factors'!$C$35)^ROW(INDIRECT("1:" &amp; 'Emission Factors'!$C$39-1)))+1))</f>
        <v/>
      </c>
      <c r="Q246" s="79" t="str">
        <f ca="1">IFERROR((($N246+$P246)*'Emission Factors'!$C$13)+($O246*'Emission Factors'!$C$20),"")</f>
        <v/>
      </c>
      <c r="R246" s="56" t="str">
        <f t="shared" ca="1" si="14"/>
        <v/>
      </c>
      <c r="S246" s="90" t="str">
        <f ca="1">IFERROR((($N246+$P246)*'Emission Factors'!$C$14)+($O246*'Emission Factors'!$C$21),"")</f>
        <v/>
      </c>
      <c r="T246" s="90" t="str">
        <f ca="1">IFERROR((($N246+$P246)*'Emission Factors'!$C$15)+($O246*'Emission Factors'!$C$22),"")</f>
        <v/>
      </c>
      <c r="U246" s="90" t="str">
        <f ca="1">IFERROR((($N246+$P246)*'Emission Factors'!$C$16)+($O246*'Emission Factors'!$C$23),"")</f>
        <v/>
      </c>
      <c r="V246" s="94" t="str">
        <f ca="1">IFERROR(IF(M246="Residential",($N246+P246)*'Emission Factors'!$C$17+(O246*'Emission Factors'!$C$24),($N246+P246)*'Emission Factors'!$C$18+(O246*'Emission Factors'!$C$25)),"")</f>
        <v/>
      </c>
      <c r="W246" s="79" t="str">
        <f t="shared" si="15"/>
        <v/>
      </c>
    </row>
    <row r="247" spans="2:23" x14ac:dyDescent="0.35">
      <c r="B247" s="92"/>
      <c r="C247" s="86"/>
      <c r="D247" s="91"/>
      <c r="E247" s="92"/>
      <c r="F247" s="92"/>
      <c r="G247" s="93"/>
      <c r="H247" s="64"/>
      <c r="I247" s="64"/>
      <c r="J247" s="64"/>
      <c r="K247" s="64"/>
      <c r="L247" s="64"/>
      <c r="M247" s="64"/>
      <c r="N247" s="79" t="str">
        <f t="shared" si="12"/>
        <v/>
      </c>
      <c r="O247" s="79">
        <f t="shared" si="13"/>
        <v>0</v>
      </c>
      <c r="P247" s="79" t="str">
        <f ca="1">IF(H247=0,"",$H247*(SUMPRODUCT((1-'Emission Factors'!$C$35)^ROW(INDIRECT("1:" &amp; 'Emission Factors'!$C$39-1)))+1))</f>
        <v/>
      </c>
      <c r="Q247" s="79" t="str">
        <f ca="1">IFERROR((($N247+$P247)*'Emission Factors'!$C$13)+($O247*'Emission Factors'!$C$20),"")</f>
        <v/>
      </c>
      <c r="R247" s="56" t="str">
        <f t="shared" ca="1" si="14"/>
        <v/>
      </c>
      <c r="S247" s="90" t="str">
        <f ca="1">IFERROR((($N247+$P247)*'Emission Factors'!$C$14)+($O247*'Emission Factors'!$C$21),"")</f>
        <v/>
      </c>
      <c r="T247" s="90" t="str">
        <f ca="1">IFERROR((($N247+$P247)*'Emission Factors'!$C$15)+($O247*'Emission Factors'!$C$22),"")</f>
        <v/>
      </c>
      <c r="U247" s="90" t="str">
        <f ca="1">IFERROR((($N247+$P247)*'Emission Factors'!$C$16)+($O247*'Emission Factors'!$C$23),"")</f>
        <v/>
      </c>
      <c r="V247" s="94" t="str">
        <f ca="1">IFERROR(IF(M247="Residential",($N247+P247)*'Emission Factors'!$C$17+(O247*'Emission Factors'!$C$24),($N247+P247)*'Emission Factors'!$C$18+(O247*'Emission Factors'!$C$25)),"")</f>
        <v/>
      </c>
      <c r="W247" s="79" t="str">
        <f t="shared" si="15"/>
        <v/>
      </c>
    </row>
    <row r="248" spans="2:23" x14ac:dyDescent="0.35">
      <c r="B248" s="92"/>
      <c r="C248" s="86"/>
      <c r="D248" s="91"/>
      <c r="E248" s="92"/>
      <c r="F248" s="92"/>
      <c r="G248" s="93"/>
      <c r="H248" s="64"/>
      <c r="I248" s="64"/>
      <c r="J248" s="64"/>
      <c r="K248" s="64"/>
      <c r="L248" s="64"/>
      <c r="M248" s="64"/>
      <c r="N248" s="79" t="str">
        <f t="shared" si="12"/>
        <v/>
      </c>
      <c r="O248" s="79">
        <f t="shared" si="13"/>
        <v>0</v>
      </c>
      <c r="P248" s="79" t="str">
        <f ca="1">IF(H248=0,"",$H248*(SUMPRODUCT((1-'Emission Factors'!$C$35)^ROW(INDIRECT("1:" &amp; 'Emission Factors'!$C$39-1)))+1))</f>
        <v/>
      </c>
      <c r="Q248" s="79" t="str">
        <f ca="1">IFERROR((($N248+$P248)*'Emission Factors'!$C$13)+($O248*'Emission Factors'!$C$20),"")</f>
        <v/>
      </c>
      <c r="R248" s="56" t="str">
        <f t="shared" ca="1" si="14"/>
        <v/>
      </c>
      <c r="S248" s="90" t="str">
        <f ca="1">IFERROR((($N248+$P248)*'Emission Factors'!$C$14)+($O248*'Emission Factors'!$C$21),"")</f>
        <v/>
      </c>
      <c r="T248" s="90" t="str">
        <f ca="1">IFERROR((($N248+$P248)*'Emission Factors'!$C$15)+($O248*'Emission Factors'!$C$22),"")</f>
        <v/>
      </c>
      <c r="U248" s="90" t="str">
        <f ca="1">IFERROR((($N248+$P248)*'Emission Factors'!$C$16)+($O248*'Emission Factors'!$C$23),"")</f>
        <v/>
      </c>
      <c r="V248" s="94" t="str">
        <f ca="1">IFERROR(IF(M248="Residential",($N248+P248)*'Emission Factors'!$C$17+(O248*'Emission Factors'!$C$24),($N248+P248)*'Emission Factors'!$C$18+(O248*'Emission Factors'!$C$25)),"")</f>
        <v/>
      </c>
      <c r="W248" s="79" t="str">
        <f t="shared" si="15"/>
        <v/>
      </c>
    </row>
    <row r="249" spans="2:23" x14ac:dyDescent="0.35">
      <c r="B249" s="92"/>
      <c r="C249" s="86"/>
      <c r="D249" s="91"/>
      <c r="E249" s="92"/>
      <c r="F249" s="92"/>
      <c r="G249" s="93"/>
      <c r="H249" s="64"/>
      <c r="I249" s="64"/>
      <c r="J249" s="64"/>
      <c r="K249" s="64"/>
      <c r="L249" s="64"/>
      <c r="M249" s="64"/>
      <c r="N249" s="79" t="str">
        <f t="shared" si="12"/>
        <v/>
      </c>
      <c r="O249" s="79">
        <f t="shared" si="13"/>
        <v>0</v>
      </c>
      <c r="P249" s="79" t="str">
        <f ca="1">IF(H249=0,"",$H249*(SUMPRODUCT((1-'Emission Factors'!$C$35)^ROW(INDIRECT("1:" &amp; 'Emission Factors'!$C$39-1)))+1))</f>
        <v/>
      </c>
      <c r="Q249" s="79" t="str">
        <f ca="1">IFERROR((($N249+$P249)*'Emission Factors'!$C$13)+($O249*'Emission Factors'!$C$20),"")</f>
        <v/>
      </c>
      <c r="R249" s="56" t="str">
        <f t="shared" ca="1" si="14"/>
        <v/>
      </c>
      <c r="S249" s="90" t="str">
        <f ca="1">IFERROR((($N249+$P249)*'Emission Factors'!$C$14)+($O249*'Emission Factors'!$C$21),"")</f>
        <v/>
      </c>
      <c r="T249" s="90" t="str">
        <f ca="1">IFERROR((($N249+$P249)*'Emission Factors'!$C$15)+($O249*'Emission Factors'!$C$22),"")</f>
        <v/>
      </c>
      <c r="U249" s="90" t="str">
        <f ca="1">IFERROR((($N249+$P249)*'Emission Factors'!$C$16)+($O249*'Emission Factors'!$C$23),"")</f>
        <v/>
      </c>
      <c r="V249" s="94" t="str">
        <f ca="1">IFERROR(IF(M249="Residential",($N249+P249)*'Emission Factors'!$C$17+(O249*'Emission Factors'!$C$24),($N249+P249)*'Emission Factors'!$C$18+(O249*'Emission Factors'!$C$25)),"")</f>
        <v/>
      </c>
      <c r="W249" s="79" t="str">
        <f t="shared" si="15"/>
        <v/>
      </c>
    </row>
    <row r="250" spans="2:23" x14ac:dyDescent="0.35">
      <c r="B250" s="92"/>
      <c r="C250" s="86"/>
      <c r="D250" s="91"/>
      <c r="E250" s="92"/>
      <c r="F250" s="92"/>
      <c r="G250" s="93"/>
      <c r="H250" s="64"/>
      <c r="I250" s="64"/>
      <c r="J250" s="64"/>
      <c r="K250" s="64"/>
      <c r="L250" s="64"/>
      <c r="M250" s="64"/>
      <c r="N250" s="79" t="str">
        <f t="shared" si="12"/>
        <v/>
      </c>
      <c r="O250" s="79">
        <f t="shared" si="13"/>
        <v>0</v>
      </c>
      <c r="P250" s="79" t="str">
        <f ca="1">IF(H250=0,"",$H250*(SUMPRODUCT((1-'Emission Factors'!$C$35)^ROW(INDIRECT("1:" &amp; 'Emission Factors'!$C$39-1)))+1))</f>
        <v/>
      </c>
      <c r="Q250" s="79" t="str">
        <f ca="1">IFERROR((($N250+$P250)*'Emission Factors'!$C$13)+($O250*'Emission Factors'!$C$20),"")</f>
        <v/>
      </c>
      <c r="R250" s="56" t="str">
        <f t="shared" ca="1" si="14"/>
        <v/>
      </c>
      <c r="S250" s="90" t="str">
        <f ca="1">IFERROR((($N250+$P250)*'Emission Factors'!$C$14)+($O250*'Emission Factors'!$C$21),"")</f>
        <v/>
      </c>
      <c r="T250" s="90" t="str">
        <f ca="1">IFERROR((($N250+$P250)*'Emission Factors'!$C$15)+($O250*'Emission Factors'!$C$22),"")</f>
        <v/>
      </c>
      <c r="U250" s="90" t="str">
        <f ca="1">IFERROR((($N250+$P250)*'Emission Factors'!$C$16)+($O250*'Emission Factors'!$C$23),"")</f>
        <v/>
      </c>
      <c r="V250" s="94" t="str">
        <f ca="1">IFERROR(IF(M250="Residential",($N250+P250)*'Emission Factors'!$C$17+(O250*'Emission Factors'!$C$24),($N250+P250)*'Emission Factors'!$C$18+(O250*'Emission Factors'!$C$25)),"")</f>
        <v/>
      </c>
      <c r="W250" s="79" t="str">
        <f t="shared" si="15"/>
        <v/>
      </c>
    </row>
    <row r="251" spans="2:23" x14ac:dyDescent="0.35">
      <c r="B251" s="92"/>
      <c r="C251" s="86"/>
      <c r="D251" s="91"/>
      <c r="E251" s="92"/>
      <c r="F251" s="92"/>
      <c r="G251" s="93"/>
      <c r="H251" s="64"/>
      <c r="I251" s="64"/>
      <c r="J251" s="64"/>
      <c r="K251" s="64"/>
      <c r="L251" s="64"/>
      <c r="M251" s="64"/>
      <c r="N251" s="79" t="str">
        <f t="shared" si="12"/>
        <v/>
      </c>
      <c r="O251" s="79">
        <f t="shared" si="13"/>
        <v>0</v>
      </c>
      <c r="P251" s="79" t="str">
        <f ca="1">IF(H251=0,"",$H251*(SUMPRODUCT((1-'Emission Factors'!$C$35)^ROW(INDIRECT("1:" &amp; 'Emission Factors'!$C$39-1)))+1))</f>
        <v/>
      </c>
      <c r="Q251" s="79" t="str">
        <f ca="1">IFERROR((($N251+$P251)*'Emission Factors'!$C$13)+($O251*'Emission Factors'!$C$20),"")</f>
        <v/>
      </c>
      <c r="R251" s="56" t="str">
        <f t="shared" ca="1" si="14"/>
        <v/>
      </c>
      <c r="S251" s="90" t="str">
        <f ca="1">IFERROR((($N251+$P251)*'Emission Factors'!$C$14)+($O251*'Emission Factors'!$C$21),"")</f>
        <v/>
      </c>
      <c r="T251" s="90" t="str">
        <f ca="1">IFERROR((($N251+$P251)*'Emission Factors'!$C$15)+($O251*'Emission Factors'!$C$22),"")</f>
        <v/>
      </c>
      <c r="U251" s="90" t="str">
        <f ca="1">IFERROR((($N251+$P251)*'Emission Factors'!$C$16)+($O251*'Emission Factors'!$C$23),"")</f>
        <v/>
      </c>
      <c r="V251" s="94" t="str">
        <f ca="1">IFERROR(IF(M251="Residential",($N251+P251)*'Emission Factors'!$C$17+(O251*'Emission Factors'!$C$24),($N251+P251)*'Emission Factors'!$C$18+(O251*'Emission Factors'!$C$25)),"")</f>
        <v/>
      </c>
      <c r="W251" s="79" t="str">
        <f t="shared" si="15"/>
        <v/>
      </c>
    </row>
    <row r="252" spans="2:23" x14ac:dyDescent="0.35">
      <c r="B252" s="92"/>
      <c r="C252" s="86"/>
      <c r="D252" s="91"/>
      <c r="E252" s="92"/>
      <c r="F252" s="92"/>
      <c r="G252" s="93"/>
      <c r="H252" s="64"/>
      <c r="I252" s="64"/>
      <c r="J252" s="64"/>
      <c r="K252" s="64"/>
      <c r="L252" s="64"/>
      <c r="M252" s="64"/>
      <c r="N252" s="79" t="str">
        <f t="shared" si="12"/>
        <v/>
      </c>
      <c r="O252" s="79">
        <f t="shared" si="13"/>
        <v>0</v>
      </c>
      <c r="P252" s="79" t="str">
        <f ca="1">IF(H252=0,"",$H252*(SUMPRODUCT((1-'Emission Factors'!$C$35)^ROW(INDIRECT("1:" &amp; 'Emission Factors'!$C$39-1)))+1))</f>
        <v/>
      </c>
      <c r="Q252" s="79" t="str">
        <f ca="1">IFERROR((($N252+$P252)*'Emission Factors'!$C$13)+($O252*'Emission Factors'!$C$20),"")</f>
        <v/>
      </c>
      <c r="R252" s="56" t="str">
        <f t="shared" ca="1" si="14"/>
        <v/>
      </c>
      <c r="S252" s="90" t="str">
        <f ca="1">IFERROR((($N252+$P252)*'Emission Factors'!$C$14)+($O252*'Emission Factors'!$C$21),"")</f>
        <v/>
      </c>
      <c r="T252" s="90" t="str">
        <f ca="1">IFERROR((($N252+$P252)*'Emission Factors'!$C$15)+($O252*'Emission Factors'!$C$22),"")</f>
        <v/>
      </c>
      <c r="U252" s="90" t="str">
        <f ca="1">IFERROR((($N252+$P252)*'Emission Factors'!$C$16)+($O252*'Emission Factors'!$C$23),"")</f>
        <v/>
      </c>
      <c r="V252" s="94" t="str">
        <f ca="1">IFERROR(IF(M252="Residential",($N252+P252)*'Emission Factors'!$C$17+(O252*'Emission Factors'!$C$24),($N252+P252)*'Emission Factors'!$C$18+(O252*'Emission Factors'!$C$25)),"")</f>
        <v/>
      </c>
      <c r="W252" s="79" t="str">
        <f t="shared" si="15"/>
        <v/>
      </c>
    </row>
    <row r="253" spans="2:23" x14ac:dyDescent="0.35">
      <c r="B253" s="92"/>
      <c r="C253" s="86"/>
      <c r="D253" s="91"/>
      <c r="E253" s="92"/>
      <c r="F253" s="92"/>
      <c r="G253" s="93"/>
      <c r="H253" s="64"/>
      <c r="I253" s="64"/>
      <c r="J253" s="64"/>
      <c r="K253" s="64"/>
      <c r="L253" s="64"/>
      <c r="M253" s="64"/>
      <c r="N253" s="79" t="str">
        <f t="shared" si="12"/>
        <v/>
      </c>
      <c r="O253" s="79">
        <f t="shared" si="13"/>
        <v>0</v>
      </c>
      <c r="P253" s="79" t="str">
        <f ca="1">IF(H253=0,"",$H253*(SUMPRODUCT((1-'Emission Factors'!$C$35)^ROW(INDIRECT("1:" &amp; 'Emission Factors'!$C$39-1)))+1))</f>
        <v/>
      </c>
      <c r="Q253" s="79" t="str">
        <f ca="1">IFERROR((($N253+$P253)*'Emission Factors'!$C$13)+($O253*'Emission Factors'!$C$20),"")</f>
        <v/>
      </c>
      <c r="R253" s="56" t="str">
        <f t="shared" ca="1" si="14"/>
        <v/>
      </c>
      <c r="S253" s="90" t="str">
        <f ca="1">IFERROR((($N253+$P253)*'Emission Factors'!$C$14)+($O253*'Emission Factors'!$C$21),"")</f>
        <v/>
      </c>
      <c r="T253" s="90" t="str">
        <f ca="1">IFERROR((($N253+$P253)*'Emission Factors'!$C$15)+($O253*'Emission Factors'!$C$22),"")</f>
        <v/>
      </c>
      <c r="U253" s="90" t="str">
        <f ca="1">IFERROR((($N253+$P253)*'Emission Factors'!$C$16)+($O253*'Emission Factors'!$C$23),"")</f>
        <v/>
      </c>
      <c r="V253" s="94" t="str">
        <f ca="1">IFERROR(IF(M253="Residential",($N253+P253)*'Emission Factors'!$C$17+(O253*'Emission Factors'!$C$24),($N253+P253)*'Emission Factors'!$C$18+(O253*'Emission Factors'!$C$25)),"")</f>
        <v/>
      </c>
      <c r="W253" s="79" t="str">
        <f t="shared" si="15"/>
        <v/>
      </c>
    </row>
    <row r="254" spans="2:23" x14ac:dyDescent="0.35">
      <c r="B254" s="92"/>
      <c r="C254" s="86"/>
      <c r="D254" s="91"/>
      <c r="E254" s="92"/>
      <c r="F254" s="92"/>
      <c r="G254" s="93"/>
      <c r="H254" s="64"/>
      <c r="I254" s="64"/>
      <c r="J254" s="64"/>
      <c r="K254" s="64"/>
      <c r="L254" s="64"/>
      <c r="M254" s="64"/>
      <c r="N254" s="79" t="str">
        <f t="shared" si="12"/>
        <v/>
      </c>
      <c r="O254" s="79">
        <f t="shared" si="13"/>
        <v>0</v>
      </c>
      <c r="P254" s="79" t="str">
        <f ca="1">IF(H254=0,"",$H254*(SUMPRODUCT((1-'Emission Factors'!$C$35)^ROW(INDIRECT("1:" &amp; 'Emission Factors'!$C$39-1)))+1))</f>
        <v/>
      </c>
      <c r="Q254" s="79" t="str">
        <f ca="1">IFERROR((($N254+$P254)*'Emission Factors'!$C$13)+($O254*'Emission Factors'!$C$20),"")</f>
        <v/>
      </c>
      <c r="R254" s="56" t="str">
        <f t="shared" ca="1" si="14"/>
        <v/>
      </c>
      <c r="S254" s="90" t="str">
        <f ca="1">IFERROR((($N254+$P254)*'Emission Factors'!$C$14)+($O254*'Emission Factors'!$C$21),"")</f>
        <v/>
      </c>
      <c r="T254" s="90" t="str">
        <f ca="1">IFERROR((($N254+$P254)*'Emission Factors'!$C$15)+($O254*'Emission Factors'!$C$22),"")</f>
        <v/>
      </c>
      <c r="U254" s="90" t="str">
        <f ca="1">IFERROR((($N254+$P254)*'Emission Factors'!$C$16)+($O254*'Emission Factors'!$C$23),"")</f>
        <v/>
      </c>
      <c r="V254" s="94" t="str">
        <f ca="1">IFERROR(IF(M254="Residential",($N254+P254)*'Emission Factors'!$C$17+(O254*'Emission Factors'!$C$24),($N254+P254)*'Emission Factors'!$C$18+(O254*'Emission Factors'!$C$25)),"")</f>
        <v/>
      </c>
      <c r="W254" s="79" t="str">
        <f t="shared" si="15"/>
        <v/>
      </c>
    </row>
    <row r="255" spans="2:23" x14ac:dyDescent="0.35">
      <c r="B255" s="92"/>
      <c r="C255" s="86"/>
      <c r="D255" s="91"/>
      <c r="E255" s="92"/>
      <c r="F255" s="92"/>
      <c r="G255" s="93"/>
      <c r="H255" s="64"/>
      <c r="I255" s="64"/>
      <c r="J255" s="64"/>
      <c r="K255" s="64"/>
      <c r="L255" s="64"/>
      <c r="M255" s="64"/>
      <c r="N255" s="79" t="str">
        <f t="shared" si="12"/>
        <v/>
      </c>
      <c r="O255" s="79">
        <f t="shared" si="13"/>
        <v>0</v>
      </c>
      <c r="P255" s="79" t="str">
        <f ca="1">IF(H255=0,"",$H255*(SUMPRODUCT((1-'Emission Factors'!$C$35)^ROW(INDIRECT("1:" &amp; 'Emission Factors'!$C$39-1)))+1))</f>
        <v/>
      </c>
      <c r="Q255" s="79" t="str">
        <f ca="1">IFERROR((($N255+$P255)*'Emission Factors'!$C$13)+($O255*'Emission Factors'!$C$20),"")</f>
        <v/>
      </c>
      <c r="R255" s="56" t="str">
        <f t="shared" ca="1" si="14"/>
        <v/>
      </c>
      <c r="S255" s="90" t="str">
        <f ca="1">IFERROR((($N255+$P255)*'Emission Factors'!$C$14)+($O255*'Emission Factors'!$C$21),"")</f>
        <v/>
      </c>
      <c r="T255" s="90" t="str">
        <f ca="1">IFERROR((($N255+$P255)*'Emission Factors'!$C$15)+($O255*'Emission Factors'!$C$22),"")</f>
        <v/>
      </c>
      <c r="U255" s="90" t="str">
        <f ca="1">IFERROR((($N255+$P255)*'Emission Factors'!$C$16)+($O255*'Emission Factors'!$C$23),"")</f>
        <v/>
      </c>
      <c r="V255" s="94" t="str">
        <f ca="1">IFERROR(IF(M255="Residential",($N255+P255)*'Emission Factors'!$C$17+(O255*'Emission Factors'!$C$24),($N255+P255)*'Emission Factors'!$C$18+(O255*'Emission Factors'!$C$25)),"")</f>
        <v/>
      </c>
      <c r="W255" s="79" t="str">
        <f t="shared" si="15"/>
        <v/>
      </c>
    </row>
    <row r="256" spans="2:23" x14ac:dyDescent="0.35">
      <c r="B256" s="92"/>
      <c r="C256" s="86"/>
      <c r="D256" s="91"/>
      <c r="E256" s="92"/>
      <c r="F256" s="92"/>
      <c r="G256" s="93"/>
      <c r="H256" s="64"/>
      <c r="I256" s="64"/>
      <c r="J256" s="64"/>
      <c r="K256" s="64"/>
      <c r="L256" s="64"/>
      <c r="M256" s="64"/>
      <c r="N256" s="79" t="str">
        <f t="shared" si="12"/>
        <v/>
      </c>
      <c r="O256" s="79">
        <f t="shared" si="13"/>
        <v>0</v>
      </c>
      <c r="P256" s="79" t="str">
        <f ca="1">IF(H256=0,"",$H256*(SUMPRODUCT((1-'Emission Factors'!$C$35)^ROW(INDIRECT("1:" &amp; 'Emission Factors'!$C$39-1)))+1))</f>
        <v/>
      </c>
      <c r="Q256" s="79" t="str">
        <f ca="1">IFERROR((($N256+$P256)*'Emission Factors'!$C$13)+($O256*'Emission Factors'!$C$20),"")</f>
        <v/>
      </c>
      <c r="R256" s="56" t="str">
        <f t="shared" ca="1" si="14"/>
        <v/>
      </c>
      <c r="S256" s="90" t="str">
        <f ca="1">IFERROR((($N256+$P256)*'Emission Factors'!$C$14)+($O256*'Emission Factors'!$C$21),"")</f>
        <v/>
      </c>
      <c r="T256" s="90" t="str">
        <f ca="1">IFERROR((($N256+$P256)*'Emission Factors'!$C$15)+($O256*'Emission Factors'!$C$22),"")</f>
        <v/>
      </c>
      <c r="U256" s="90" t="str">
        <f ca="1">IFERROR((($N256+$P256)*'Emission Factors'!$C$16)+($O256*'Emission Factors'!$C$23),"")</f>
        <v/>
      </c>
      <c r="V256" s="94" t="str">
        <f ca="1">IFERROR(IF(M256="Residential",($N256+P256)*'Emission Factors'!$C$17+(O256*'Emission Factors'!$C$24),($N256+P256)*'Emission Factors'!$C$18+(O256*'Emission Factors'!$C$25)),"")</f>
        <v/>
      </c>
      <c r="W256" s="79" t="str">
        <f t="shared" si="15"/>
        <v/>
      </c>
    </row>
    <row r="257" spans="2:23" x14ac:dyDescent="0.35">
      <c r="B257" s="92"/>
      <c r="C257" s="86"/>
      <c r="D257" s="91"/>
      <c r="E257" s="92"/>
      <c r="F257" s="92"/>
      <c r="G257" s="93"/>
      <c r="H257" s="64"/>
      <c r="I257" s="64"/>
      <c r="J257" s="64"/>
      <c r="K257" s="64"/>
      <c r="L257" s="64"/>
      <c r="M257" s="64"/>
      <c r="N257" s="79" t="str">
        <f t="shared" si="12"/>
        <v/>
      </c>
      <c r="O257" s="79">
        <f t="shared" si="13"/>
        <v>0</v>
      </c>
      <c r="P257" s="79" t="str">
        <f ca="1">IF(H257=0,"",$H257*(SUMPRODUCT((1-'Emission Factors'!$C$35)^ROW(INDIRECT("1:" &amp; 'Emission Factors'!$C$39-1)))+1))</f>
        <v/>
      </c>
      <c r="Q257" s="79" t="str">
        <f ca="1">IFERROR((($N257+$P257)*'Emission Factors'!$C$13)+($O257*'Emission Factors'!$C$20),"")</f>
        <v/>
      </c>
      <c r="R257" s="56" t="str">
        <f t="shared" ca="1" si="14"/>
        <v/>
      </c>
      <c r="S257" s="90" t="str">
        <f ca="1">IFERROR((($N257+$P257)*'Emission Factors'!$C$14)+($O257*'Emission Factors'!$C$21),"")</f>
        <v/>
      </c>
      <c r="T257" s="90" t="str">
        <f ca="1">IFERROR((($N257+$P257)*'Emission Factors'!$C$15)+($O257*'Emission Factors'!$C$22),"")</f>
        <v/>
      </c>
      <c r="U257" s="90" t="str">
        <f ca="1">IFERROR((($N257+$P257)*'Emission Factors'!$C$16)+($O257*'Emission Factors'!$C$23),"")</f>
        <v/>
      </c>
      <c r="V257" s="94" t="str">
        <f ca="1">IFERROR(IF(M257="Residential",($N257+P257)*'Emission Factors'!$C$17+(O257*'Emission Factors'!$C$24),($N257+P257)*'Emission Factors'!$C$18+(O257*'Emission Factors'!$C$25)),"")</f>
        <v/>
      </c>
      <c r="W257" s="79" t="str">
        <f t="shared" si="15"/>
        <v/>
      </c>
    </row>
    <row r="258" spans="2:23" x14ac:dyDescent="0.35">
      <c r="B258" s="92"/>
      <c r="C258" s="86"/>
      <c r="D258" s="91"/>
      <c r="E258" s="92"/>
      <c r="F258" s="92"/>
      <c r="G258" s="93"/>
      <c r="H258" s="64"/>
      <c r="I258" s="64"/>
      <c r="J258" s="64"/>
      <c r="K258" s="64"/>
      <c r="L258" s="64"/>
      <c r="M258" s="64"/>
      <c r="N258" s="79" t="str">
        <f t="shared" si="12"/>
        <v/>
      </c>
      <c r="O258" s="79">
        <f t="shared" si="13"/>
        <v>0</v>
      </c>
      <c r="P258" s="79" t="str">
        <f ca="1">IF(H258=0,"",$H258*(SUMPRODUCT((1-'Emission Factors'!$C$35)^ROW(INDIRECT("1:" &amp; 'Emission Factors'!$C$39-1)))+1))</f>
        <v/>
      </c>
      <c r="Q258" s="79" t="str">
        <f ca="1">IFERROR((($N258+$P258)*'Emission Factors'!$C$13)+($O258*'Emission Factors'!$C$20),"")</f>
        <v/>
      </c>
      <c r="R258" s="56" t="str">
        <f t="shared" ca="1" si="14"/>
        <v/>
      </c>
      <c r="S258" s="90" t="str">
        <f ca="1">IFERROR((($N258+$P258)*'Emission Factors'!$C$14)+($O258*'Emission Factors'!$C$21),"")</f>
        <v/>
      </c>
      <c r="T258" s="90" t="str">
        <f ca="1">IFERROR((($N258+$P258)*'Emission Factors'!$C$15)+($O258*'Emission Factors'!$C$22),"")</f>
        <v/>
      </c>
      <c r="U258" s="90" t="str">
        <f ca="1">IFERROR((($N258+$P258)*'Emission Factors'!$C$16)+($O258*'Emission Factors'!$C$23),"")</f>
        <v/>
      </c>
      <c r="V258" s="94" t="str">
        <f ca="1">IFERROR(IF(M258="Residential",($N258+P258)*'Emission Factors'!$C$17+(O258*'Emission Factors'!$C$24),($N258+P258)*'Emission Factors'!$C$18+(O258*'Emission Factors'!$C$25)),"")</f>
        <v/>
      </c>
      <c r="W258" s="79" t="str">
        <f t="shared" si="15"/>
        <v/>
      </c>
    </row>
    <row r="259" spans="2:23" x14ac:dyDescent="0.35">
      <c r="B259" s="92"/>
      <c r="C259" s="86"/>
      <c r="D259" s="91"/>
      <c r="E259" s="92"/>
      <c r="F259" s="92"/>
      <c r="G259" s="93"/>
      <c r="H259" s="64"/>
      <c r="I259" s="64"/>
      <c r="J259" s="64"/>
      <c r="K259" s="64"/>
      <c r="L259" s="64"/>
      <c r="M259" s="64"/>
      <c r="N259" s="79" t="str">
        <f t="shared" si="12"/>
        <v/>
      </c>
      <c r="O259" s="79">
        <f t="shared" si="13"/>
        <v>0</v>
      </c>
      <c r="P259" s="79" t="str">
        <f ca="1">IF(H259=0,"",$H259*(SUMPRODUCT((1-'Emission Factors'!$C$35)^ROW(INDIRECT("1:" &amp; 'Emission Factors'!$C$39-1)))+1))</f>
        <v/>
      </c>
      <c r="Q259" s="79" t="str">
        <f ca="1">IFERROR((($N259+$P259)*'Emission Factors'!$C$13)+($O259*'Emission Factors'!$C$20),"")</f>
        <v/>
      </c>
      <c r="R259" s="56" t="str">
        <f t="shared" ca="1" si="14"/>
        <v/>
      </c>
      <c r="S259" s="90" t="str">
        <f ca="1">IFERROR((($N259+$P259)*'Emission Factors'!$C$14)+($O259*'Emission Factors'!$C$21),"")</f>
        <v/>
      </c>
      <c r="T259" s="90" t="str">
        <f ca="1">IFERROR((($N259+$P259)*'Emission Factors'!$C$15)+($O259*'Emission Factors'!$C$22),"")</f>
        <v/>
      </c>
      <c r="U259" s="90" t="str">
        <f ca="1">IFERROR((($N259+$P259)*'Emission Factors'!$C$16)+($O259*'Emission Factors'!$C$23),"")</f>
        <v/>
      </c>
      <c r="V259" s="94" t="str">
        <f ca="1">IFERROR(IF(M259="Residential",($N259+P259)*'Emission Factors'!$C$17+(O259*'Emission Factors'!$C$24),($N259+P259)*'Emission Factors'!$C$18+(O259*'Emission Factors'!$C$25)),"")</f>
        <v/>
      </c>
      <c r="W259" s="79" t="str">
        <f t="shared" si="15"/>
        <v/>
      </c>
    </row>
    <row r="260" spans="2:23" x14ac:dyDescent="0.35">
      <c r="B260" s="92"/>
      <c r="C260" s="86"/>
      <c r="D260" s="91"/>
      <c r="E260" s="92"/>
      <c r="F260" s="92"/>
      <c r="G260" s="93"/>
      <c r="H260" s="64"/>
      <c r="I260" s="64"/>
      <c r="J260" s="64"/>
      <c r="K260" s="64"/>
      <c r="L260" s="64"/>
      <c r="M260" s="64"/>
      <c r="N260" s="79" t="str">
        <f t="shared" si="12"/>
        <v/>
      </c>
      <c r="O260" s="79">
        <f t="shared" si="13"/>
        <v>0</v>
      </c>
      <c r="P260" s="79" t="str">
        <f ca="1">IF(H260=0,"",$H260*(SUMPRODUCT((1-'Emission Factors'!$C$35)^ROW(INDIRECT("1:" &amp; 'Emission Factors'!$C$39-1)))+1))</f>
        <v/>
      </c>
      <c r="Q260" s="79" t="str">
        <f ca="1">IFERROR((($N260+$P260)*'Emission Factors'!$C$13)+($O260*'Emission Factors'!$C$20),"")</f>
        <v/>
      </c>
      <c r="R260" s="56" t="str">
        <f t="shared" ca="1" si="14"/>
        <v/>
      </c>
      <c r="S260" s="90" t="str">
        <f ca="1">IFERROR((($N260+$P260)*'Emission Factors'!$C$14)+($O260*'Emission Factors'!$C$21),"")</f>
        <v/>
      </c>
      <c r="T260" s="90" t="str">
        <f ca="1">IFERROR((($N260+$P260)*'Emission Factors'!$C$15)+($O260*'Emission Factors'!$C$22),"")</f>
        <v/>
      </c>
      <c r="U260" s="90" t="str">
        <f ca="1">IFERROR((($N260+$P260)*'Emission Factors'!$C$16)+($O260*'Emission Factors'!$C$23),"")</f>
        <v/>
      </c>
      <c r="V260" s="94" t="str">
        <f ca="1">IFERROR(IF(M260="Residential",($N260+P260)*'Emission Factors'!$C$17+(O260*'Emission Factors'!$C$24),($N260+P260)*'Emission Factors'!$C$18+(O260*'Emission Factors'!$C$25)),"")</f>
        <v/>
      </c>
      <c r="W260" s="79" t="str">
        <f t="shared" si="15"/>
        <v/>
      </c>
    </row>
    <row r="261" spans="2:23" x14ac:dyDescent="0.35">
      <c r="B261" s="92"/>
      <c r="C261" s="86"/>
      <c r="D261" s="91"/>
      <c r="E261" s="92"/>
      <c r="F261" s="92"/>
      <c r="G261" s="93"/>
      <c r="H261" s="64"/>
      <c r="I261" s="64"/>
      <c r="J261" s="64"/>
      <c r="K261" s="64"/>
      <c r="L261" s="64"/>
      <c r="M261" s="64"/>
      <c r="N261" s="79" t="str">
        <f t="shared" si="12"/>
        <v/>
      </c>
      <c r="O261" s="79">
        <f t="shared" si="13"/>
        <v>0</v>
      </c>
      <c r="P261" s="79" t="str">
        <f ca="1">IF(H261=0,"",$H261*(SUMPRODUCT((1-'Emission Factors'!$C$35)^ROW(INDIRECT("1:" &amp; 'Emission Factors'!$C$39-1)))+1))</f>
        <v/>
      </c>
      <c r="Q261" s="79" t="str">
        <f ca="1">IFERROR((($N261+$P261)*'Emission Factors'!$C$13)+($O261*'Emission Factors'!$C$20),"")</f>
        <v/>
      </c>
      <c r="R261" s="56" t="str">
        <f t="shared" ca="1" si="14"/>
        <v/>
      </c>
      <c r="S261" s="90" t="str">
        <f ca="1">IFERROR((($N261+$P261)*'Emission Factors'!$C$14)+($O261*'Emission Factors'!$C$21),"")</f>
        <v/>
      </c>
      <c r="T261" s="90" t="str">
        <f ca="1">IFERROR((($N261+$P261)*'Emission Factors'!$C$15)+($O261*'Emission Factors'!$C$22),"")</f>
        <v/>
      </c>
      <c r="U261" s="90" t="str">
        <f ca="1">IFERROR((($N261+$P261)*'Emission Factors'!$C$16)+($O261*'Emission Factors'!$C$23),"")</f>
        <v/>
      </c>
      <c r="V261" s="94" t="str">
        <f ca="1">IFERROR(IF(M261="Residential",($N261+P261)*'Emission Factors'!$C$17+(O261*'Emission Factors'!$C$24),($N261+P261)*'Emission Factors'!$C$18+(O261*'Emission Factors'!$C$25)),"")</f>
        <v/>
      </c>
      <c r="W261" s="79" t="str">
        <f t="shared" si="15"/>
        <v/>
      </c>
    </row>
    <row r="262" spans="2:23" x14ac:dyDescent="0.35">
      <c r="B262" s="92"/>
      <c r="C262" s="86"/>
      <c r="D262" s="91"/>
      <c r="E262" s="92"/>
      <c r="F262" s="92"/>
      <c r="G262" s="93"/>
      <c r="H262" s="64"/>
      <c r="I262" s="64"/>
      <c r="J262" s="64"/>
      <c r="K262" s="64"/>
      <c r="L262" s="64"/>
      <c r="M262" s="64"/>
      <c r="N262" s="79" t="str">
        <f t="shared" si="12"/>
        <v/>
      </c>
      <c r="O262" s="79">
        <f t="shared" si="13"/>
        <v>0</v>
      </c>
      <c r="P262" s="79" t="str">
        <f ca="1">IF(H262=0,"",$H262*(SUMPRODUCT((1-'Emission Factors'!$C$35)^ROW(INDIRECT("1:" &amp; 'Emission Factors'!$C$39-1)))+1))</f>
        <v/>
      </c>
      <c r="Q262" s="79" t="str">
        <f ca="1">IFERROR((($N262+$P262)*'Emission Factors'!$C$13)+($O262*'Emission Factors'!$C$20),"")</f>
        <v/>
      </c>
      <c r="R262" s="56" t="str">
        <f t="shared" ca="1" si="14"/>
        <v/>
      </c>
      <c r="S262" s="90" t="str">
        <f ca="1">IFERROR((($N262+$P262)*'Emission Factors'!$C$14)+($O262*'Emission Factors'!$C$21),"")</f>
        <v/>
      </c>
      <c r="T262" s="90" t="str">
        <f ca="1">IFERROR((($N262+$P262)*'Emission Factors'!$C$15)+($O262*'Emission Factors'!$C$22),"")</f>
        <v/>
      </c>
      <c r="U262" s="90" t="str">
        <f ca="1">IFERROR((($N262+$P262)*'Emission Factors'!$C$16)+($O262*'Emission Factors'!$C$23),"")</f>
        <v/>
      </c>
      <c r="V262" s="94" t="str">
        <f ca="1">IFERROR(IF(M262="Residential",($N262+P262)*'Emission Factors'!$C$17+(O262*'Emission Factors'!$C$24),($N262+P262)*'Emission Factors'!$C$18+(O262*'Emission Factors'!$C$25)),"")</f>
        <v/>
      </c>
      <c r="W262" s="79" t="str">
        <f t="shared" si="15"/>
        <v/>
      </c>
    </row>
    <row r="263" spans="2:23" x14ac:dyDescent="0.35">
      <c r="B263" s="92"/>
      <c r="C263" s="86"/>
      <c r="D263" s="91"/>
      <c r="E263" s="92"/>
      <c r="F263" s="92"/>
      <c r="G263" s="93"/>
      <c r="H263" s="64"/>
      <c r="I263" s="64"/>
      <c r="J263" s="64"/>
      <c r="K263" s="64"/>
      <c r="L263" s="64"/>
      <c r="M263" s="64"/>
      <c r="N263" s="79" t="str">
        <f t="shared" si="12"/>
        <v/>
      </c>
      <c r="O263" s="79">
        <f t="shared" si="13"/>
        <v>0</v>
      </c>
      <c r="P263" s="79" t="str">
        <f ca="1">IF(H263=0,"",$H263*(SUMPRODUCT((1-'Emission Factors'!$C$35)^ROW(INDIRECT("1:" &amp; 'Emission Factors'!$C$39-1)))+1))</f>
        <v/>
      </c>
      <c r="Q263" s="79" t="str">
        <f ca="1">IFERROR((($N263+$P263)*'Emission Factors'!$C$13)+($O263*'Emission Factors'!$C$20),"")</f>
        <v/>
      </c>
      <c r="R263" s="56" t="str">
        <f t="shared" ca="1" si="14"/>
        <v/>
      </c>
      <c r="S263" s="90" t="str">
        <f ca="1">IFERROR((($N263+$P263)*'Emission Factors'!$C$14)+($O263*'Emission Factors'!$C$21),"")</f>
        <v/>
      </c>
      <c r="T263" s="90" t="str">
        <f ca="1">IFERROR((($N263+$P263)*'Emission Factors'!$C$15)+($O263*'Emission Factors'!$C$22),"")</f>
        <v/>
      </c>
      <c r="U263" s="90" t="str">
        <f ca="1">IFERROR((($N263+$P263)*'Emission Factors'!$C$16)+($O263*'Emission Factors'!$C$23),"")</f>
        <v/>
      </c>
      <c r="V263" s="94" t="str">
        <f ca="1">IFERROR(IF(M263="Residential",($N263+P263)*'Emission Factors'!$C$17+(O263*'Emission Factors'!$C$24),($N263+P263)*'Emission Factors'!$C$18+(O263*'Emission Factors'!$C$25)),"")</f>
        <v/>
      </c>
      <c r="W263" s="79" t="str">
        <f t="shared" si="15"/>
        <v/>
      </c>
    </row>
    <row r="264" spans="2:23" x14ac:dyDescent="0.35">
      <c r="B264" s="92"/>
      <c r="C264" s="86"/>
      <c r="D264" s="91"/>
      <c r="E264" s="92"/>
      <c r="F264" s="92"/>
      <c r="G264" s="93"/>
      <c r="H264" s="64"/>
      <c r="I264" s="64"/>
      <c r="J264" s="64"/>
      <c r="K264" s="64"/>
      <c r="L264" s="64"/>
      <c r="M264" s="64"/>
      <c r="N264" s="79" t="str">
        <f t="shared" si="12"/>
        <v/>
      </c>
      <c r="O264" s="79">
        <f t="shared" si="13"/>
        <v>0</v>
      </c>
      <c r="P264" s="79" t="str">
        <f ca="1">IF(H264=0,"",$H264*(SUMPRODUCT((1-'Emission Factors'!$C$35)^ROW(INDIRECT("1:" &amp; 'Emission Factors'!$C$39-1)))+1))</f>
        <v/>
      </c>
      <c r="Q264" s="79" t="str">
        <f ca="1">IFERROR((($N264+$P264)*'Emission Factors'!$C$13)+($O264*'Emission Factors'!$C$20),"")</f>
        <v/>
      </c>
      <c r="R264" s="56" t="str">
        <f t="shared" ca="1" si="14"/>
        <v/>
      </c>
      <c r="S264" s="90" t="str">
        <f ca="1">IFERROR((($N264+$P264)*'Emission Factors'!$C$14)+($O264*'Emission Factors'!$C$21),"")</f>
        <v/>
      </c>
      <c r="T264" s="90" t="str">
        <f ca="1">IFERROR((($N264+$P264)*'Emission Factors'!$C$15)+($O264*'Emission Factors'!$C$22),"")</f>
        <v/>
      </c>
      <c r="U264" s="90" t="str">
        <f ca="1">IFERROR((($N264+$P264)*'Emission Factors'!$C$16)+($O264*'Emission Factors'!$C$23),"")</f>
        <v/>
      </c>
      <c r="V264" s="94" t="str">
        <f ca="1">IFERROR(IF(M264="Residential",($N264+P264)*'Emission Factors'!$C$17+(O264*'Emission Factors'!$C$24),($N264+P264)*'Emission Factors'!$C$18+(O264*'Emission Factors'!$C$25)),"")</f>
        <v/>
      </c>
      <c r="W264" s="79" t="str">
        <f t="shared" si="15"/>
        <v/>
      </c>
    </row>
    <row r="265" spans="2:23" x14ac:dyDescent="0.35">
      <c r="B265" s="92"/>
      <c r="C265" s="86"/>
      <c r="D265" s="91"/>
      <c r="E265" s="92"/>
      <c r="F265" s="92"/>
      <c r="G265" s="93"/>
      <c r="H265" s="64"/>
      <c r="I265" s="64"/>
      <c r="J265" s="64"/>
      <c r="K265" s="64"/>
      <c r="L265" s="64"/>
      <c r="M265" s="64"/>
      <c r="N265" s="79" t="str">
        <f t="shared" si="12"/>
        <v/>
      </c>
      <c r="O265" s="79">
        <f t="shared" si="13"/>
        <v>0</v>
      </c>
      <c r="P265" s="79" t="str">
        <f ca="1">IF(H265=0,"",$H265*(SUMPRODUCT((1-'Emission Factors'!$C$35)^ROW(INDIRECT("1:" &amp; 'Emission Factors'!$C$39-1)))+1))</f>
        <v/>
      </c>
      <c r="Q265" s="79" t="str">
        <f ca="1">IFERROR((($N265+$P265)*'Emission Factors'!$C$13)+($O265*'Emission Factors'!$C$20),"")</f>
        <v/>
      </c>
      <c r="R265" s="56" t="str">
        <f t="shared" ca="1" si="14"/>
        <v/>
      </c>
      <c r="S265" s="90" t="str">
        <f ca="1">IFERROR((($N265+$P265)*'Emission Factors'!$C$14)+($O265*'Emission Factors'!$C$21),"")</f>
        <v/>
      </c>
      <c r="T265" s="90" t="str">
        <f ca="1">IFERROR((($N265+$P265)*'Emission Factors'!$C$15)+($O265*'Emission Factors'!$C$22),"")</f>
        <v/>
      </c>
      <c r="U265" s="90" t="str">
        <f ca="1">IFERROR((($N265+$P265)*'Emission Factors'!$C$16)+($O265*'Emission Factors'!$C$23),"")</f>
        <v/>
      </c>
      <c r="V265" s="94" t="str">
        <f ca="1">IFERROR(IF(M265="Residential",($N265+P265)*'Emission Factors'!$C$17+(O265*'Emission Factors'!$C$24),($N265+P265)*'Emission Factors'!$C$18+(O265*'Emission Factors'!$C$25)),"")</f>
        <v/>
      </c>
      <c r="W265" s="79" t="str">
        <f t="shared" si="15"/>
        <v/>
      </c>
    </row>
    <row r="266" spans="2:23" x14ac:dyDescent="0.35">
      <c r="B266" s="92"/>
      <c r="C266" s="86"/>
      <c r="D266" s="91"/>
      <c r="E266" s="92"/>
      <c r="F266" s="92"/>
      <c r="G266" s="93"/>
      <c r="H266" s="64"/>
      <c r="I266" s="64"/>
      <c r="J266" s="64"/>
      <c r="K266" s="64"/>
      <c r="L266" s="64"/>
      <c r="M266" s="64"/>
      <c r="N266" s="79" t="str">
        <f t="shared" si="12"/>
        <v/>
      </c>
      <c r="O266" s="79">
        <f t="shared" si="13"/>
        <v>0</v>
      </c>
      <c r="P266" s="79" t="str">
        <f ca="1">IF(H266=0,"",$H266*(SUMPRODUCT((1-'Emission Factors'!$C$35)^ROW(INDIRECT("1:" &amp; 'Emission Factors'!$C$39-1)))+1))</f>
        <v/>
      </c>
      <c r="Q266" s="79" t="str">
        <f ca="1">IFERROR((($N266+$P266)*'Emission Factors'!$C$13)+($O266*'Emission Factors'!$C$20),"")</f>
        <v/>
      </c>
      <c r="R266" s="56" t="str">
        <f t="shared" ca="1" si="14"/>
        <v/>
      </c>
      <c r="S266" s="90" t="str">
        <f ca="1">IFERROR((($N266+$P266)*'Emission Factors'!$C$14)+($O266*'Emission Factors'!$C$21),"")</f>
        <v/>
      </c>
      <c r="T266" s="90" t="str">
        <f ca="1">IFERROR((($N266+$P266)*'Emission Factors'!$C$15)+($O266*'Emission Factors'!$C$22),"")</f>
        <v/>
      </c>
      <c r="U266" s="90" t="str">
        <f ca="1">IFERROR((($N266+$P266)*'Emission Factors'!$C$16)+($O266*'Emission Factors'!$C$23),"")</f>
        <v/>
      </c>
      <c r="V266" s="94" t="str">
        <f ca="1">IFERROR(IF(M266="Residential",($N266+P266)*'Emission Factors'!$C$17+(O266*'Emission Factors'!$C$24),($N266+P266)*'Emission Factors'!$C$18+(O266*'Emission Factors'!$C$25)),"")</f>
        <v/>
      </c>
      <c r="W266" s="79" t="str">
        <f t="shared" si="15"/>
        <v/>
      </c>
    </row>
    <row r="267" spans="2:23" x14ac:dyDescent="0.35">
      <c r="B267" s="92"/>
      <c r="C267" s="86"/>
      <c r="D267" s="91"/>
      <c r="E267" s="92"/>
      <c r="F267" s="92"/>
      <c r="G267" s="93"/>
      <c r="H267" s="64"/>
      <c r="I267" s="64"/>
      <c r="J267" s="64"/>
      <c r="K267" s="64"/>
      <c r="L267" s="64"/>
      <c r="M267" s="64"/>
      <c r="N267" s="79" t="str">
        <f t="shared" si="12"/>
        <v/>
      </c>
      <c r="O267" s="79">
        <f t="shared" si="13"/>
        <v>0</v>
      </c>
      <c r="P267" s="79" t="str">
        <f ca="1">IF(H267=0,"",$H267*(SUMPRODUCT((1-'Emission Factors'!$C$35)^ROW(INDIRECT("1:" &amp; 'Emission Factors'!$C$39-1)))+1))</f>
        <v/>
      </c>
      <c r="Q267" s="79" t="str">
        <f ca="1">IFERROR((($N267+$P267)*'Emission Factors'!$C$13)+($O267*'Emission Factors'!$C$20),"")</f>
        <v/>
      </c>
      <c r="R267" s="56" t="str">
        <f t="shared" ca="1" si="14"/>
        <v/>
      </c>
      <c r="S267" s="90" t="str">
        <f ca="1">IFERROR((($N267+$P267)*'Emission Factors'!$C$14)+($O267*'Emission Factors'!$C$21),"")</f>
        <v/>
      </c>
      <c r="T267" s="90" t="str">
        <f ca="1">IFERROR((($N267+$P267)*'Emission Factors'!$C$15)+($O267*'Emission Factors'!$C$22),"")</f>
        <v/>
      </c>
      <c r="U267" s="90" t="str">
        <f ca="1">IFERROR((($N267+$P267)*'Emission Factors'!$C$16)+($O267*'Emission Factors'!$C$23),"")</f>
        <v/>
      </c>
      <c r="V267" s="94" t="str">
        <f ca="1">IFERROR(IF(M267="Residential",($N267+P267)*'Emission Factors'!$C$17+(O267*'Emission Factors'!$C$24),($N267+P267)*'Emission Factors'!$C$18+(O267*'Emission Factors'!$C$25)),"")</f>
        <v/>
      </c>
      <c r="W267" s="79" t="str">
        <f t="shared" si="15"/>
        <v/>
      </c>
    </row>
    <row r="268" spans="2:23" x14ac:dyDescent="0.35">
      <c r="B268" s="92"/>
      <c r="C268" s="86"/>
      <c r="D268" s="91"/>
      <c r="E268" s="92"/>
      <c r="F268" s="92"/>
      <c r="G268" s="93"/>
      <c r="H268" s="64"/>
      <c r="I268" s="64"/>
      <c r="J268" s="64"/>
      <c r="K268" s="64"/>
      <c r="L268" s="64"/>
      <c r="M268" s="64"/>
      <c r="N268" s="79" t="str">
        <f t="shared" si="12"/>
        <v/>
      </c>
      <c r="O268" s="79">
        <f t="shared" si="13"/>
        <v>0</v>
      </c>
      <c r="P268" s="79" t="str">
        <f ca="1">IF(H268=0,"",$H268*(SUMPRODUCT((1-'Emission Factors'!$C$35)^ROW(INDIRECT("1:" &amp; 'Emission Factors'!$C$39-1)))+1))</f>
        <v/>
      </c>
      <c r="Q268" s="79" t="str">
        <f ca="1">IFERROR((($N268+$P268)*'Emission Factors'!$C$13)+($O268*'Emission Factors'!$C$20),"")</f>
        <v/>
      </c>
      <c r="R268" s="56" t="str">
        <f t="shared" ca="1" si="14"/>
        <v/>
      </c>
      <c r="S268" s="90" t="str">
        <f ca="1">IFERROR((($N268+$P268)*'Emission Factors'!$C$14)+($O268*'Emission Factors'!$C$21),"")</f>
        <v/>
      </c>
      <c r="T268" s="90" t="str">
        <f ca="1">IFERROR((($N268+$P268)*'Emission Factors'!$C$15)+($O268*'Emission Factors'!$C$22),"")</f>
        <v/>
      </c>
      <c r="U268" s="90" t="str">
        <f ca="1">IFERROR((($N268+$P268)*'Emission Factors'!$C$16)+($O268*'Emission Factors'!$C$23),"")</f>
        <v/>
      </c>
      <c r="V268" s="94" t="str">
        <f ca="1">IFERROR(IF(M268="Residential",($N268+P268)*'Emission Factors'!$C$17+(O268*'Emission Factors'!$C$24),($N268+P268)*'Emission Factors'!$C$18+(O268*'Emission Factors'!$C$25)),"")</f>
        <v/>
      </c>
      <c r="W268" s="79" t="str">
        <f t="shared" si="15"/>
        <v/>
      </c>
    </row>
    <row r="269" spans="2:23" x14ac:dyDescent="0.35">
      <c r="B269" s="92"/>
      <c r="C269" s="86"/>
      <c r="D269" s="91"/>
      <c r="E269" s="92"/>
      <c r="F269" s="92"/>
      <c r="G269" s="93"/>
      <c r="H269" s="64"/>
      <c r="I269" s="64"/>
      <c r="J269" s="64"/>
      <c r="K269" s="64"/>
      <c r="L269" s="64"/>
      <c r="M269" s="64"/>
      <c r="N269" s="79" t="str">
        <f t="shared" si="12"/>
        <v/>
      </c>
      <c r="O269" s="79">
        <f t="shared" si="13"/>
        <v>0</v>
      </c>
      <c r="P269" s="79" t="str">
        <f ca="1">IF(H269=0,"",$H269*(SUMPRODUCT((1-'Emission Factors'!$C$35)^ROW(INDIRECT("1:" &amp; 'Emission Factors'!$C$39-1)))+1))</f>
        <v/>
      </c>
      <c r="Q269" s="79" t="str">
        <f ca="1">IFERROR((($N269+$P269)*'Emission Factors'!$C$13)+($O269*'Emission Factors'!$C$20),"")</f>
        <v/>
      </c>
      <c r="R269" s="56" t="str">
        <f t="shared" ca="1" si="14"/>
        <v/>
      </c>
      <c r="S269" s="90" t="str">
        <f ca="1">IFERROR((($N269+$P269)*'Emission Factors'!$C$14)+($O269*'Emission Factors'!$C$21),"")</f>
        <v/>
      </c>
      <c r="T269" s="90" t="str">
        <f ca="1">IFERROR((($N269+$P269)*'Emission Factors'!$C$15)+($O269*'Emission Factors'!$C$22),"")</f>
        <v/>
      </c>
      <c r="U269" s="90" t="str">
        <f ca="1">IFERROR((($N269+$P269)*'Emission Factors'!$C$16)+($O269*'Emission Factors'!$C$23),"")</f>
        <v/>
      </c>
      <c r="V269" s="94" t="str">
        <f ca="1">IFERROR(IF(M269="Residential",($N269+P269)*'Emission Factors'!$C$17+(O269*'Emission Factors'!$C$24),($N269+P269)*'Emission Factors'!$C$18+(O269*'Emission Factors'!$C$25)),"")</f>
        <v/>
      </c>
      <c r="W269" s="79" t="str">
        <f t="shared" si="15"/>
        <v/>
      </c>
    </row>
    <row r="270" spans="2:23" x14ac:dyDescent="0.35">
      <c r="B270" s="92"/>
      <c r="C270" s="86"/>
      <c r="D270" s="91"/>
      <c r="E270" s="92"/>
      <c r="F270" s="92"/>
      <c r="G270" s="93"/>
      <c r="H270" s="64"/>
      <c r="I270" s="64"/>
      <c r="J270" s="64"/>
      <c r="K270" s="64"/>
      <c r="L270" s="64"/>
      <c r="M270" s="64"/>
      <c r="N270" s="79" t="str">
        <f t="shared" si="12"/>
        <v/>
      </c>
      <c r="O270" s="79">
        <f t="shared" si="13"/>
        <v>0</v>
      </c>
      <c r="P270" s="79" t="str">
        <f ca="1">IF(H270=0,"",$H270*(SUMPRODUCT((1-'Emission Factors'!$C$35)^ROW(INDIRECT("1:" &amp; 'Emission Factors'!$C$39-1)))+1))</f>
        <v/>
      </c>
      <c r="Q270" s="79" t="str">
        <f ca="1">IFERROR((($N270+$P270)*'Emission Factors'!$C$13)+($O270*'Emission Factors'!$C$20),"")</f>
        <v/>
      </c>
      <c r="R270" s="56" t="str">
        <f t="shared" ca="1" si="14"/>
        <v/>
      </c>
      <c r="S270" s="90" t="str">
        <f ca="1">IFERROR((($N270+$P270)*'Emission Factors'!$C$14)+($O270*'Emission Factors'!$C$21),"")</f>
        <v/>
      </c>
      <c r="T270" s="90" t="str">
        <f ca="1">IFERROR((($N270+$P270)*'Emission Factors'!$C$15)+($O270*'Emission Factors'!$C$22),"")</f>
        <v/>
      </c>
      <c r="U270" s="90" t="str">
        <f ca="1">IFERROR((($N270+$P270)*'Emission Factors'!$C$16)+($O270*'Emission Factors'!$C$23),"")</f>
        <v/>
      </c>
      <c r="V270" s="94" t="str">
        <f ca="1">IFERROR(IF(M270="Residential",($N270+P270)*'Emission Factors'!$C$17+(O270*'Emission Factors'!$C$24),($N270+P270)*'Emission Factors'!$C$18+(O270*'Emission Factors'!$C$25)),"")</f>
        <v/>
      </c>
      <c r="W270" s="79" t="str">
        <f t="shared" si="15"/>
        <v/>
      </c>
    </row>
    <row r="271" spans="2:23" x14ac:dyDescent="0.35">
      <c r="B271" s="92"/>
      <c r="C271" s="86"/>
      <c r="D271" s="91"/>
      <c r="E271" s="92"/>
      <c r="F271" s="92"/>
      <c r="G271" s="93"/>
      <c r="H271" s="64"/>
      <c r="I271" s="64"/>
      <c r="J271" s="64"/>
      <c r="K271" s="64"/>
      <c r="L271" s="64"/>
      <c r="M271" s="64"/>
      <c r="N271" s="79" t="str">
        <f t="shared" si="12"/>
        <v/>
      </c>
      <c r="O271" s="79">
        <f t="shared" si="13"/>
        <v>0</v>
      </c>
      <c r="P271" s="79" t="str">
        <f ca="1">IF(H271=0,"",$H271*(SUMPRODUCT((1-'Emission Factors'!$C$35)^ROW(INDIRECT("1:" &amp; 'Emission Factors'!$C$39-1)))+1))</f>
        <v/>
      </c>
      <c r="Q271" s="79" t="str">
        <f ca="1">IFERROR((($N271+$P271)*'Emission Factors'!$C$13)+($O271*'Emission Factors'!$C$20),"")</f>
        <v/>
      </c>
      <c r="R271" s="56" t="str">
        <f t="shared" ca="1" si="14"/>
        <v/>
      </c>
      <c r="S271" s="90" t="str">
        <f ca="1">IFERROR((($N271+$P271)*'Emission Factors'!$C$14)+($O271*'Emission Factors'!$C$21),"")</f>
        <v/>
      </c>
      <c r="T271" s="90" t="str">
        <f ca="1">IFERROR((($N271+$P271)*'Emission Factors'!$C$15)+($O271*'Emission Factors'!$C$22),"")</f>
        <v/>
      </c>
      <c r="U271" s="90" t="str">
        <f ca="1">IFERROR((($N271+$P271)*'Emission Factors'!$C$16)+($O271*'Emission Factors'!$C$23),"")</f>
        <v/>
      </c>
      <c r="V271" s="94" t="str">
        <f ca="1">IFERROR(IF(M271="Residential",($N271+P271)*'Emission Factors'!$C$17+(O271*'Emission Factors'!$C$24),($N271+P271)*'Emission Factors'!$C$18+(O271*'Emission Factors'!$C$25)),"")</f>
        <v/>
      </c>
      <c r="W271" s="79" t="str">
        <f t="shared" si="15"/>
        <v/>
      </c>
    </row>
    <row r="272" spans="2:23" x14ac:dyDescent="0.35">
      <c r="B272" s="92"/>
      <c r="C272" s="86"/>
      <c r="D272" s="91"/>
      <c r="E272" s="92"/>
      <c r="F272" s="92"/>
      <c r="G272" s="93"/>
      <c r="H272" s="64"/>
      <c r="I272" s="64"/>
      <c r="J272" s="64"/>
      <c r="K272" s="64"/>
      <c r="L272" s="64"/>
      <c r="M272" s="64"/>
      <c r="N272" s="79" t="str">
        <f t="shared" si="12"/>
        <v/>
      </c>
      <c r="O272" s="79">
        <f t="shared" si="13"/>
        <v>0</v>
      </c>
      <c r="P272" s="79" t="str">
        <f ca="1">IF(H272=0,"",$H272*(SUMPRODUCT((1-'Emission Factors'!$C$35)^ROW(INDIRECT("1:" &amp; 'Emission Factors'!$C$39-1)))+1))</f>
        <v/>
      </c>
      <c r="Q272" s="79" t="str">
        <f ca="1">IFERROR((($N272+$P272)*'Emission Factors'!$C$13)+($O272*'Emission Factors'!$C$20),"")</f>
        <v/>
      </c>
      <c r="R272" s="56" t="str">
        <f t="shared" ca="1" si="14"/>
        <v/>
      </c>
      <c r="S272" s="90" t="str">
        <f ca="1">IFERROR((($N272+$P272)*'Emission Factors'!$C$14)+($O272*'Emission Factors'!$C$21),"")</f>
        <v/>
      </c>
      <c r="T272" s="90" t="str">
        <f ca="1">IFERROR((($N272+$P272)*'Emission Factors'!$C$15)+($O272*'Emission Factors'!$C$22),"")</f>
        <v/>
      </c>
      <c r="U272" s="90" t="str">
        <f ca="1">IFERROR((($N272+$P272)*'Emission Factors'!$C$16)+($O272*'Emission Factors'!$C$23),"")</f>
        <v/>
      </c>
      <c r="V272" s="94" t="str">
        <f ca="1">IFERROR(IF(M272="Residential",($N272+P272)*'Emission Factors'!$C$17+(O272*'Emission Factors'!$C$24),($N272+P272)*'Emission Factors'!$C$18+(O272*'Emission Factors'!$C$25)),"")</f>
        <v/>
      </c>
      <c r="W272" s="79" t="str">
        <f t="shared" si="15"/>
        <v/>
      </c>
    </row>
    <row r="273" spans="2:23" x14ac:dyDescent="0.35">
      <c r="B273" s="92"/>
      <c r="C273" s="86"/>
      <c r="D273" s="91"/>
      <c r="E273" s="92"/>
      <c r="F273" s="92"/>
      <c r="G273" s="93"/>
      <c r="H273" s="64"/>
      <c r="I273" s="64"/>
      <c r="J273" s="64"/>
      <c r="K273" s="64"/>
      <c r="L273" s="64"/>
      <c r="M273" s="64"/>
      <c r="N273" s="79" t="str">
        <f t="shared" si="12"/>
        <v/>
      </c>
      <c r="O273" s="79">
        <f t="shared" si="13"/>
        <v>0</v>
      </c>
      <c r="P273" s="79" t="str">
        <f ca="1">IF(H273=0,"",$H273*(SUMPRODUCT((1-'Emission Factors'!$C$35)^ROW(INDIRECT("1:" &amp; 'Emission Factors'!$C$39-1)))+1))</f>
        <v/>
      </c>
      <c r="Q273" s="79" t="str">
        <f ca="1">IFERROR((($N273+$P273)*'Emission Factors'!$C$13)+($O273*'Emission Factors'!$C$20),"")</f>
        <v/>
      </c>
      <c r="R273" s="56" t="str">
        <f t="shared" ca="1" si="14"/>
        <v/>
      </c>
      <c r="S273" s="90" t="str">
        <f ca="1">IFERROR((($N273+$P273)*'Emission Factors'!$C$14)+($O273*'Emission Factors'!$C$21),"")</f>
        <v/>
      </c>
      <c r="T273" s="90" t="str">
        <f ca="1">IFERROR((($N273+$P273)*'Emission Factors'!$C$15)+($O273*'Emission Factors'!$C$22),"")</f>
        <v/>
      </c>
      <c r="U273" s="90" t="str">
        <f ca="1">IFERROR((($N273+$P273)*'Emission Factors'!$C$16)+($O273*'Emission Factors'!$C$23),"")</f>
        <v/>
      </c>
      <c r="V273" s="94" t="str">
        <f ca="1">IFERROR(IF(M273="Residential",($N273+P273)*'Emission Factors'!$C$17+(O273*'Emission Factors'!$C$24),($N273+P273)*'Emission Factors'!$C$18+(O273*'Emission Factors'!$C$25)),"")</f>
        <v/>
      </c>
      <c r="W273" s="79" t="str">
        <f t="shared" si="15"/>
        <v/>
      </c>
    </row>
    <row r="274" spans="2:23" x14ac:dyDescent="0.35">
      <c r="B274" s="92"/>
      <c r="C274" s="86"/>
      <c r="D274" s="91"/>
      <c r="E274" s="92"/>
      <c r="F274" s="92"/>
      <c r="G274" s="93"/>
      <c r="H274" s="64"/>
      <c r="I274" s="64"/>
      <c r="J274" s="64"/>
      <c r="K274" s="64"/>
      <c r="L274" s="64"/>
      <c r="M274" s="64"/>
      <c r="N274" s="79" t="str">
        <f t="shared" ref="N274:N337" si="16">IF(SUM(H274+$I274)=0,"",$I274*$L274)</f>
        <v/>
      </c>
      <c r="O274" s="79">
        <f t="shared" ref="O274:O337" si="17">IF(J274=0,0,J274*L274)</f>
        <v>0</v>
      </c>
      <c r="P274" s="79" t="str">
        <f ca="1">IF(H274=0,"",$H274*(SUMPRODUCT((1-'Emission Factors'!$C$35)^ROW(INDIRECT("1:" &amp; 'Emission Factors'!$C$39-1)))+1))</f>
        <v/>
      </c>
      <c r="Q274" s="79" t="str">
        <f ca="1">IFERROR((($N274+$P274)*'Emission Factors'!$C$13)+($O274*'Emission Factors'!$C$20),"")</f>
        <v/>
      </c>
      <c r="R274" s="56" t="str">
        <f t="shared" ref="R274:R337" ca="1" si="18">IFERROR(Q274/G274,"")</f>
        <v/>
      </c>
      <c r="S274" s="90" t="str">
        <f ca="1">IFERROR((($N274+$P274)*'Emission Factors'!$C$14)+($O274*'Emission Factors'!$C$21),"")</f>
        <v/>
      </c>
      <c r="T274" s="90" t="str">
        <f ca="1">IFERROR((($N274+$P274)*'Emission Factors'!$C$15)+($O274*'Emission Factors'!$C$22),"")</f>
        <v/>
      </c>
      <c r="U274" s="90" t="str">
        <f ca="1">IFERROR((($N274+$P274)*'Emission Factors'!$C$16)+($O274*'Emission Factors'!$C$23),"")</f>
        <v/>
      </c>
      <c r="V274" s="94" t="str">
        <f ca="1">IFERROR(IF(M274="Residential",($N274+P274)*'Emission Factors'!$C$17+(O274*'Emission Factors'!$C$24),($N274+P274)*'Emission Factors'!$C$18+(O274*'Emission Factors'!$C$25)),"")</f>
        <v/>
      </c>
      <c r="W274" s="79" t="str">
        <f t="shared" ref="W274:W337" si="19">IF(K274=0,"",K274*L274)</f>
        <v/>
      </c>
    </row>
    <row r="275" spans="2:23" x14ac:dyDescent="0.35">
      <c r="B275" s="92"/>
      <c r="C275" s="86"/>
      <c r="D275" s="91"/>
      <c r="E275" s="92"/>
      <c r="F275" s="92"/>
      <c r="G275" s="93"/>
      <c r="H275" s="64"/>
      <c r="I275" s="64"/>
      <c r="J275" s="64"/>
      <c r="K275" s="64"/>
      <c r="L275" s="64"/>
      <c r="M275" s="64"/>
      <c r="N275" s="79" t="str">
        <f t="shared" si="16"/>
        <v/>
      </c>
      <c r="O275" s="79">
        <f t="shared" si="17"/>
        <v>0</v>
      </c>
      <c r="P275" s="79" t="str">
        <f ca="1">IF(H275=0,"",$H275*(SUMPRODUCT((1-'Emission Factors'!$C$35)^ROW(INDIRECT("1:" &amp; 'Emission Factors'!$C$39-1)))+1))</f>
        <v/>
      </c>
      <c r="Q275" s="79" t="str">
        <f ca="1">IFERROR((($N275+$P275)*'Emission Factors'!$C$13)+($O275*'Emission Factors'!$C$20),"")</f>
        <v/>
      </c>
      <c r="R275" s="56" t="str">
        <f t="shared" ca="1" si="18"/>
        <v/>
      </c>
      <c r="S275" s="90" t="str">
        <f ca="1">IFERROR((($N275+$P275)*'Emission Factors'!$C$14)+($O275*'Emission Factors'!$C$21),"")</f>
        <v/>
      </c>
      <c r="T275" s="90" t="str">
        <f ca="1">IFERROR((($N275+$P275)*'Emission Factors'!$C$15)+($O275*'Emission Factors'!$C$22),"")</f>
        <v/>
      </c>
      <c r="U275" s="90" t="str">
        <f ca="1">IFERROR((($N275+$P275)*'Emission Factors'!$C$16)+($O275*'Emission Factors'!$C$23),"")</f>
        <v/>
      </c>
      <c r="V275" s="94" t="str">
        <f ca="1">IFERROR(IF(M275="Residential",($N275+P275)*'Emission Factors'!$C$17+(O275*'Emission Factors'!$C$24),($N275+P275)*'Emission Factors'!$C$18+(O275*'Emission Factors'!$C$25)),"")</f>
        <v/>
      </c>
      <c r="W275" s="79" t="str">
        <f t="shared" si="19"/>
        <v/>
      </c>
    </row>
    <row r="276" spans="2:23" x14ac:dyDescent="0.35">
      <c r="B276" s="92"/>
      <c r="C276" s="86"/>
      <c r="D276" s="91"/>
      <c r="E276" s="92"/>
      <c r="F276" s="92"/>
      <c r="G276" s="93"/>
      <c r="H276" s="64"/>
      <c r="I276" s="64"/>
      <c r="J276" s="64"/>
      <c r="K276" s="64"/>
      <c r="L276" s="64"/>
      <c r="M276" s="64"/>
      <c r="N276" s="79" t="str">
        <f t="shared" si="16"/>
        <v/>
      </c>
      <c r="O276" s="79">
        <f t="shared" si="17"/>
        <v>0</v>
      </c>
      <c r="P276" s="79" t="str">
        <f ca="1">IF(H276=0,"",$H276*(SUMPRODUCT((1-'Emission Factors'!$C$35)^ROW(INDIRECT("1:" &amp; 'Emission Factors'!$C$39-1)))+1))</f>
        <v/>
      </c>
      <c r="Q276" s="79" t="str">
        <f ca="1">IFERROR((($N276+$P276)*'Emission Factors'!$C$13)+($O276*'Emission Factors'!$C$20),"")</f>
        <v/>
      </c>
      <c r="R276" s="56" t="str">
        <f t="shared" ca="1" si="18"/>
        <v/>
      </c>
      <c r="S276" s="90" t="str">
        <f ca="1">IFERROR((($N276+$P276)*'Emission Factors'!$C$14)+($O276*'Emission Factors'!$C$21),"")</f>
        <v/>
      </c>
      <c r="T276" s="90" t="str">
        <f ca="1">IFERROR((($N276+$P276)*'Emission Factors'!$C$15)+($O276*'Emission Factors'!$C$22),"")</f>
        <v/>
      </c>
      <c r="U276" s="90" t="str">
        <f ca="1">IFERROR((($N276+$P276)*'Emission Factors'!$C$16)+($O276*'Emission Factors'!$C$23),"")</f>
        <v/>
      </c>
      <c r="V276" s="94" t="str">
        <f ca="1">IFERROR(IF(M276="Residential",($N276+P276)*'Emission Factors'!$C$17+(O276*'Emission Factors'!$C$24),($N276+P276)*'Emission Factors'!$C$18+(O276*'Emission Factors'!$C$25)),"")</f>
        <v/>
      </c>
      <c r="W276" s="79" t="str">
        <f t="shared" si="19"/>
        <v/>
      </c>
    </row>
    <row r="277" spans="2:23" x14ac:dyDescent="0.35">
      <c r="B277" s="92"/>
      <c r="C277" s="86"/>
      <c r="D277" s="91"/>
      <c r="E277" s="92"/>
      <c r="F277" s="92"/>
      <c r="G277" s="93"/>
      <c r="H277" s="64"/>
      <c r="I277" s="64"/>
      <c r="J277" s="64"/>
      <c r="K277" s="64"/>
      <c r="L277" s="64"/>
      <c r="M277" s="64"/>
      <c r="N277" s="79" t="str">
        <f t="shared" si="16"/>
        <v/>
      </c>
      <c r="O277" s="79">
        <f t="shared" si="17"/>
        <v>0</v>
      </c>
      <c r="P277" s="79" t="str">
        <f ca="1">IF(H277=0,"",$H277*(SUMPRODUCT((1-'Emission Factors'!$C$35)^ROW(INDIRECT("1:" &amp; 'Emission Factors'!$C$39-1)))+1))</f>
        <v/>
      </c>
      <c r="Q277" s="79" t="str">
        <f ca="1">IFERROR((($N277+$P277)*'Emission Factors'!$C$13)+($O277*'Emission Factors'!$C$20),"")</f>
        <v/>
      </c>
      <c r="R277" s="56" t="str">
        <f t="shared" ca="1" si="18"/>
        <v/>
      </c>
      <c r="S277" s="90" t="str">
        <f ca="1">IFERROR((($N277+$P277)*'Emission Factors'!$C$14)+($O277*'Emission Factors'!$C$21),"")</f>
        <v/>
      </c>
      <c r="T277" s="90" t="str">
        <f ca="1">IFERROR((($N277+$P277)*'Emission Factors'!$C$15)+($O277*'Emission Factors'!$C$22),"")</f>
        <v/>
      </c>
      <c r="U277" s="90" t="str">
        <f ca="1">IFERROR((($N277+$P277)*'Emission Factors'!$C$16)+($O277*'Emission Factors'!$C$23),"")</f>
        <v/>
      </c>
      <c r="V277" s="94" t="str">
        <f ca="1">IFERROR(IF(M277="Residential",($N277+P277)*'Emission Factors'!$C$17+(O277*'Emission Factors'!$C$24),($N277+P277)*'Emission Factors'!$C$18+(O277*'Emission Factors'!$C$25)),"")</f>
        <v/>
      </c>
      <c r="W277" s="79" t="str">
        <f t="shared" si="19"/>
        <v/>
      </c>
    </row>
    <row r="278" spans="2:23" x14ac:dyDescent="0.35">
      <c r="B278" s="92"/>
      <c r="C278" s="86"/>
      <c r="D278" s="91"/>
      <c r="E278" s="92"/>
      <c r="F278" s="92"/>
      <c r="G278" s="93"/>
      <c r="H278" s="64"/>
      <c r="I278" s="64"/>
      <c r="J278" s="64"/>
      <c r="K278" s="64"/>
      <c r="L278" s="64"/>
      <c r="M278" s="64"/>
      <c r="N278" s="79" t="str">
        <f t="shared" si="16"/>
        <v/>
      </c>
      <c r="O278" s="79">
        <f t="shared" si="17"/>
        <v>0</v>
      </c>
      <c r="P278" s="79" t="str">
        <f ca="1">IF(H278=0,"",$H278*(SUMPRODUCT((1-'Emission Factors'!$C$35)^ROW(INDIRECT("1:" &amp; 'Emission Factors'!$C$39-1)))+1))</f>
        <v/>
      </c>
      <c r="Q278" s="79" t="str">
        <f ca="1">IFERROR((($N278+$P278)*'Emission Factors'!$C$13)+($O278*'Emission Factors'!$C$20),"")</f>
        <v/>
      </c>
      <c r="R278" s="56" t="str">
        <f t="shared" ca="1" si="18"/>
        <v/>
      </c>
      <c r="S278" s="90" t="str">
        <f ca="1">IFERROR((($N278+$P278)*'Emission Factors'!$C$14)+($O278*'Emission Factors'!$C$21),"")</f>
        <v/>
      </c>
      <c r="T278" s="90" t="str">
        <f ca="1">IFERROR((($N278+$P278)*'Emission Factors'!$C$15)+($O278*'Emission Factors'!$C$22),"")</f>
        <v/>
      </c>
      <c r="U278" s="90" t="str">
        <f ca="1">IFERROR((($N278+$P278)*'Emission Factors'!$C$16)+($O278*'Emission Factors'!$C$23),"")</f>
        <v/>
      </c>
      <c r="V278" s="94" t="str">
        <f ca="1">IFERROR(IF(M278="Residential",($N278+P278)*'Emission Factors'!$C$17+(O278*'Emission Factors'!$C$24),($N278+P278)*'Emission Factors'!$C$18+(O278*'Emission Factors'!$C$25)),"")</f>
        <v/>
      </c>
      <c r="W278" s="79" t="str">
        <f t="shared" si="19"/>
        <v/>
      </c>
    </row>
    <row r="279" spans="2:23" x14ac:dyDescent="0.35">
      <c r="B279" s="92"/>
      <c r="C279" s="86"/>
      <c r="D279" s="91"/>
      <c r="E279" s="92"/>
      <c r="F279" s="92"/>
      <c r="G279" s="93"/>
      <c r="H279" s="64"/>
      <c r="I279" s="64"/>
      <c r="J279" s="64"/>
      <c r="K279" s="64"/>
      <c r="L279" s="64"/>
      <c r="M279" s="64"/>
      <c r="N279" s="79" t="str">
        <f t="shared" si="16"/>
        <v/>
      </c>
      <c r="O279" s="79">
        <f t="shared" si="17"/>
        <v>0</v>
      </c>
      <c r="P279" s="79" t="str">
        <f ca="1">IF(H279=0,"",$H279*(SUMPRODUCT((1-'Emission Factors'!$C$35)^ROW(INDIRECT("1:" &amp; 'Emission Factors'!$C$39-1)))+1))</f>
        <v/>
      </c>
      <c r="Q279" s="79" t="str">
        <f ca="1">IFERROR((($N279+$P279)*'Emission Factors'!$C$13)+($O279*'Emission Factors'!$C$20),"")</f>
        <v/>
      </c>
      <c r="R279" s="56" t="str">
        <f t="shared" ca="1" si="18"/>
        <v/>
      </c>
      <c r="S279" s="90" t="str">
        <f ca="1">IFERROR((($N279+$P279)*'Emission Factors'!$C$14)+($O279*'Emission Factors'!$C$21),"")</f>
        <v/>
      </c>
      <c r="T279" s="90" t="str">
        <f ca="1">IFERROR((($N279+$P279)*'Emission Factors'!$C$15)+($O279*'Emission Factors'!$C$22),"")</f>
        <v/>
      </c>
      <c r="U279" s="90" t="str">
        <f ca="1">IFERROR((($N279+$P279)*'Emission Factors'!$C$16)+($O279*'Emission Factors'!$C$23),"")</f>
        <v/>
      </c>
      <c r="V279" s="94" t="str">
        <f ca="1">IFERROR(IF(M279="Residential",($N279+P279)*'Emission Factors'!$C$17+(O279*'Emission Factors'!$C$24),($N279+P279)*'Emission Factors'!$C$18+(O279*'Emission Factors'!$C$25)),"")</f>
        <v/>
      </c>
      <c r="W279" s="79" t="str">
        <f t="shared" si="19"/>
        <v/>
      </c>
    </row>
    <row r="280" spans="2:23" x14ac:dyDescent="0.35">
      <c r="B280" s="92"/>
      <c r="C280" s="86"/>
      <c r="D280" s="91"/>
      <c r="E280" s="92"/>
      <c r="F280" s="92"/>
      <c r="G280" s="93"/>
      <c r="H280" s="64"/>
      <c r="I280" s="64"/>
      <c r="J280" s="64"/>
      <c r="K280" s="64"/>
      <c r="L280" s="64"/>
      <c r="M280" s="64"/>
      <c r="N280" s="79" t="str">
        <f t="shared" si="16"/>
        <v/>
      </c>
      <c r="O280" s="79">
        <f t="shared" si="17"/>
        <v>0</v>
      </c>
      <c r="P280" s="79" t="str">
        <f ca="1">IF(H280=0,"",$H280*(SUMPRODUCT((1-'Emission Factors'!$C$35)^ROW(INDIRECT("1:" &amp; 'Emission Factors'!$C$39-1)))+1))</f>
        <v/>
      </c>
      <c r="Q280" s="79" t="str">
        <f ca="1">IFERROR((($N280+$P280)*'Emission Factors'!$C$13)+($O280*'Emission Factors'!$C$20),"")</f>
        <v/>
      </c>
      <c r="R280" s="56" t="str">
        <f t="shared" ca="1" si="18"/>
        <v/>
      </c>
      <c r="S280" s="90" t="str">
        <f ca="1">IFERROR((($N280+$P280)*'Emission Factors'!$C$14)+($O280*'Emission Factors'!$C$21),"")</f>
        <v/>
      </c>
      <c r="T280" s="90" t="str">
        <f ca="1">IFERROR((($N280+$P280)*'Emission Factors'!$C$15)+($O280*'Emission Factors'!$C$22),"")</f>
        <v/>
      </c>
      <c r="U280" s="90" t="str">
        <f ca="1">IFERROR((($N280+$P280)*'Emission Factors'!$C$16)+($O280*'Emission Factors'!$C$23),"")</f>
        <v/>
      </c>
      <c r="V280" s="94" t="str">
        <f ca="1">IFERROR(IF(M280="Residential",($N280+P280)*'Emission Factors'!$C$17+(O280*'Emission Factors'!$C$24),($N280+P280)*'Emission Factors'!$C$18+(O280*'Emission Factors'!$C$25)),"")</f>
        <v/>
      </c>
      <c r="W280" s="79" t="str">
        <f t="shared" si="19"/>
        <v/>
      </c>
    </row>
    <row r="281" spans="2:23" x14ac:dyDescent="0.35">
      <c r="B281" s="92"/>
      <c r="C281" s="86"/>
      <c r="D281" s="91"/>
      <c r="E281" s="92"/>
      <c r="F281" s="92"/>
      <c r="G281" s="93"/>
      <c r="H281" s="64"/>
      <c r="I281" s="64"/>
      <c r="J281" s="64"/>
      <c r="K281" s="64"/>
      <c r="L281" s="64"/>
      <c r="M281" s="64"/>
      <c r="N281" s="79" t="str">
        <f t="shared" si="16"/>
        <v/>
      </c>
      <c r="O281" s="79">
        <f t="shared" si="17"/>
        <v>0</v>
      </c>
      <c r="P281" s="79" t="str">
        <f ca="1">IF(H281=0,"",$H281*(SUMPRODUCT((1-'Emission Factors'!$C$35)^ROW(INDIRECT("1:" &amp; 'Emission Factors'!$C$39-1)))+1))</f>
        <v/>
      </c>
      <c r="Q281" s="79" t="str">
        <f ca="1">IFERROR((($N281+$P281)*'Emission Factors'!$C$13)+($O281*'Emission Factors'!$C$20),"")</f>
        <v/>
      </c>
      <c r="R281" s="56" t="str">
        <f t="shared" ca="1" si="18"/>
        <v/>
      </c>
      <c r="S281" s="90" t="str">
        <f ca="1">IFERROR((($N281+$P281)*'Emission Factors'!$C$14)+($O281*'Emission Factors'!$C$21),"")</f>
        <v/>
      </c>
      <c r="T281" s="90" t="str">
        <f ca="1">IFERROR((($N281+$P281)*'Emission Factors'!$C$15)+($O281*'Emission Factors'!$C$22),"")</f>
        <v/>
      </c>
      <c r="U281" s="90" t="str">
        <f ca="1">IFERROR((($N281+$P281)*'Emission Factors'!$C$16)+($O281*'Emission Factors'!$C$23),"")</f>
        <v/>
      </c>
      <c r="V281" s="94" t="str">
        <f ca="1">IFERROR(IF(M281="Residential",($N281+P281)*'Emission Factors'!$C$17+(O281*'Emission Factors'!$C$24),($N281+P281)*'Emission Factors'!$C$18+(O281*'Emission Factors'!$C$25)),"")</f>
        <v/>
      </c>
      <c r="W281" s="79" t="str">
        <f t="shared" si="19"/>
        <v/>
      </c>
    </row>
    <row r="282" spans="2:23" x14ac:dyDescent="0.35">
      <c r="B282" s="92"/>
      <c r="C282" s="86"/>
      <c r="D282" s="91"/>
      <c r="E282" s="92"/>
      <c r="F282" s="92"/>
      <c r="G282" s="93"/>
      <c r="H282" s="64"/>
      <c r="I282" s="64"/>
      <c r="J282" s="64"/>
      <c r="K282" s="64"/>
      <c r="L282" s="64"/>
      <c r="M282" s="64"/>
      <c r="N282" s="79" t="str">
        <f t="shared" si="16"/>
        <v/>
      </c>
      <c r="O282" s="79">
        <f t="shared" si="17"/>
        <v>0</v>
      </c>
      <c r="P282" s="79" t="str">
        <f ca="1">IF(H282=0,"",$H282*(SUMPRODUCT((1-'Emission Factors'!$C$35)^ROW(INDIRECT("1:" &amp; 'Emission Factors'!$C$39-1)))+1))</f>
        <v/>
      </c>
      <c r="Q282" s="79" t="str">
        <f ca="1">IFERROR((($N282+$P282)*'Emission Factors'!$C$13)+($O282*'Emission Factors'!$C$20),"")</f>
        <v/>
      </c>
      <c r="R282" s="56" t="str">
        <f t="shared" ca="1" si="18"/>
        <v/>
      </c>
      <c r="S282" s="90" t="str">
        <f ca="1">IFERROR((($N282+$P282)*'Emission Factors'!$C$14)+($O282*'Emission Factors'!$C$21),"")</f>
        <v/>
      </c>
      <c r="T282" s="90" t="str">
        <f ca="1">IFERROR((($N282+$P282)*'Emission Factors'!$C$15)+($O282*'Emission Factors'!$C$22),"")</f>
        <v/>
      </c>
      <c r="U282" s="90" t="str">
        <f ca="1">IFERROR((($N282+$P282)*'Emission Factors'!$C$16)+($O282*'Emission Factors'!$C$23),"")</f>
        <v/>
      </c>
      <c r="V282" s="94" t="str">
        <f ca="1">IFERROR(IF(M282="Residential",($N282+P282)*'Emission Factors'!$C$17+(O282*'Emission Factors'!$C$24),($N282+P282)*'Emission Factors'!$C$18+(O282*'Emission Factors'!$C$25)),"")</f>
        <v/>
      </c>
      <c r="W282" s="79" t="str">
        <f t="shared" si="19"/>
        <v/>
      </c>
    </row>
    <row r="283" spans="2:23" x14ac:dyDescent="0.35">
      <c r="B283" s="92"/>
      <c r="C283" s="86"/>
      <c r="D283" s="91"/>
      <c r="E283" s="92"/>
      <c r="F283" s="92"/>
      <c r="G283" s="93"/>
      <c r="H283" s="64"/>
      <c r="I283" s="64"/>
      <c r="J283" s="64"/>
      <c r="K283" s="64"/>
      <c r="L283" s="64"/>
      <c r="M283" s="64"/>
      <c r="N283" s="79" t="str">
        <f t="shared" si="16"/>
        <v/>
      </c>
      <c r="O283" s="79">
        <f t="shared" si="17"/>
        <v>0</v>
      </c>
      <c r="P283" s="79" t="str">
        <f ca="1">IF(H283=0,"",$H283*(SUMPRODUCT((1-'Emission Factors'!$C$35)^ROW(INDIRECT("1:" &amp; 'Emission Factors'!$C$39-1)))+1))</f>
        <v/>
      </c>
      <c r="Q283" s="79" t="str">
        <f ca="1">IFERROR((($N283+$P283)*'Emission Factors'!$C$13)+($O283*'Emission Factors'!$C$20),"")</f>
        <v/>
      </c>
      <c r="R283" s="56" t="str">
        <f t="shared" ca="1" si="18"/>
        <v/>
      </c>
      <c r="S283" s="90" t="str">
        <f ca="1">IFERROR((($N283+$P283)*'Emission Factors'!$C$14)+($O283*'Emission Factors'!$C$21),"")</f>
        <v/>
      </c>
      <c r="T283" s="90" t="str">
        <f ca="1">IFERROR((($N283+$P283)*'Emission Factors'!$C$15)+($O283*'Emission Factors'!$C$22),"")</f>
        <v/>
      </c>
      <c r="U283" s="90" t="str">
        <f ca="1">IFERROR((($N283+$P283)*'Emission Factors'!$C$16)+($O283*'Emission Factors'!$C$23),"")</f>
        <v/>
      </c>
      <c r="V283" s="94" t="str">
        <f ca="1">IFERROR(IF(M283="Residential",($N283+P283)*'Emission Factors'!$C$17+(O283*'Emission Factors'!$C$24),($N283+P283)*'Emission Factors'!$C$18+(O283*'Emission Factors'!$C$25)),"")</f>
        <v/>
      </c>
      <c r="W283" s="79" t="str">
        <f t="shared" si="19"/>
        <v/>
      </c>
    </row>
    <row r="284" spans="2:23" x14ac:dyDescent="0.35">
      <c r="B284" s="92"/>
      <c r="C284" s="86"/>
      <c r="D284" s="91"/>
      <c r="E284" s="92"/>
      <c r="F284" s="92"/>
      <c r="G284" s="93"/>
      <c r="H284" s="64"/>
      <c r="I284" s="64"/>
      <c r="J284" s="64"/>
      <c r="K284" s="64"/>
      <c r="L284" s="64"/>
      <c r="M284" s="64"/>
      <c r="N284" s="79" t="str">
        <f t="shared" si="16"/>
        <v/>
      </c>
      <c r="O284" s="79">
        <f t="shared" si="17"/>
        <v>0</v>
      </c>
      <c r="P284" s="79" t="str">
        <f ca="1">IF(H284=0,"",$H284*(SUMPRODUCT((1-'Emission Factors'!$C$35)^ROW(INDIRECT("1:" &amp; 'Emission Factors'!$C$39-1)))+1))</f>
        <v/>
      </c>
      <c r="Q284" s="79" t="str">
        <f ca="1">IFERROR((($N284+$P284)*'Emission Factors'!$C$13)+($O284*'Emission Factors'!$C$20),"")</f>
        <v/>
      </c>
      <c r="R284" s="56" t="str">
        <f t="shared" ca="1" si="18"/>
        <v/>
      </c>
      <c r="S284" s="90" t="str">
        <f ca="1">IFERROR((($N284+$P284)*'Emission Factors'!$C$14)+($O284*'Emission Factors'!$C$21),"")</f>
        <v/>
      </c>
      <c r="T284" s="90" t="str">
        <f ca="1">IFERROR((($N284+$P284)*'Emission Factors'!$C$15)+($O284*'Emission Factors'!$C$22),"")</f>
        <v/>
      </c>
      <c r="U284" s="90" t="str">
        <f ca="1">IFERROR((($N284+$P284)*'Emission Factors'!$C$16)+($O284*'Emission Factors'!$C$23),"")</f>
        <v/>
      </c>
      <c r="V284" s="94" t="str">
        <f ca="1">IFERROR(IF(M284="Residential",($N284+P284)*'Emission Factors'!$C$17+(O284*'Emission Factors'!$C$24),($N284+P284)*'Emission Factors'!$C$18+(O284*'Emission Factors'!$C$25)),"")</f>
        <v/>
      </c>
      <c r="W284" s="79" t="str">
        <f t="shared" si="19"/>
        <v/>
      </c>
    </row>
    <row r="285" spans="2:23" x14ac:dyDescent="0.35">
      <c r="B285" s="92"/>
      <c r="C285" s="86"/>
      <c r="D285" s="91"/>
      <c r="E285" s="92"/>
      <c r="F285" s="92"/>
      <c r="G285" s="93"/>
      <c r="H285" s="64"/>
      <c r="I285" s="64"/>
      <c r="J285" s="64"/>
      <c r="K285" s="64"/>
      <c r="L285" s="64"/>
      <c r="M285" s="64"/>
      <c r="N285" s="79" t="str">
        <f t="shared" si="16"/>
        <v/>
      </c>
      <c r="O285" s="79">
        <f t="shared" si="17"/>
        <v>0</v>
      </c>
      <c r="P285" s="79" t="str">
        <f ca="1">IF(H285=0,"",$H285*(SUMPRODUCT((1-'Emission Factors'!$C$35)^ROW(INDIRECT("1:" &amp; 'Emission Factors'!$C$39-1)))+1))</f>
        <v/>
      </c>
      <c r="Q285" s="79" t="str">
        <f ca="1">IFERROR((($N285+$P285)*'Emission Factors'!$C$13)+($O285*'Emission Factors'!$C$20),"")</f>
        <v/>
      </c>
      <c r="R285" s="56" t="str">
        <f t="shared" ca="1" si="18"/>
        <v/>
      </c>
      <c r="S285" s="90" t="str">
        <f ca="1">IFERROR((($N285+$P285)*'Emission Factors'!$C$14)+($O285*'Emission Factors'!$C$21),"")</f>
        <v/>
      </c>
      <c r="T285" s="90" t="str">
        <f ca="1">IFERROR((($N285+$P285)*'Emission Factors'!$C$15)+($O285*'Emission Factors'!$C$22),"")</f>
        <v/>
      </c>
      <c r="U285" s="90" t="str">
        <f ca="1">IFERROR((($N285+$P285)*'Emission Factors'!$C$16)+($O285*'Emission Factors'!$C$23),"")</f>
        <v/>
      </c>
      <c r="V285" s="94" t="str">
        <f ca="1">IFERROR(IF(M285="Residential",($N285+P285)*'Emission Factors'!$C$17+(O285*'Emission Factors'!$C$24),($N285+P285)*'Emission Factors'!$C$18+(O285*'Emission Factors'!$C$25)),"")</f>
        <v/>
      </c>
      <c r="W285" s="79" t="str">
        <f t="shared" si="19"/>
        <v/>
      </c>
    </row>
    <row r="286" spans="2:23" x14ac:dyDescent="0.35">
      <c r="B286" s="92"/>
      <c r="C286" s="86"/>
      <c r="D286" s="91"/>
      <c r="E286" s="92"/>
      <c r="F286" s="92"/>
      <c r="G286" s="93"/>
      <c r="H286" s="64"/>
      <c r="I286" s="64"/>
      <c r="J286" s="64"/>
      <c r="K286" s="64"/>
      <c r="L286" s="64"/>
      <c r="M286" s="64"/>
      <c r="N286" s="79" t="str">
        <f t="shared" si="16"/>
        <v/>
      </c>
      <c r="O286" s="79">
        <f t="shared" si="17"/>
        <v>0</v>
      </c>
      <c r="P286" s="79" t="str">
        <f ca="1">IF(H286=0,"",$H286*(SUMPRODUCT((1-'Emission Factors'!$C$35)^ROW(INDIRECT("1:" &amp; 'Emission Factors'!$C$39-1)))+1))</f>
        <v/>
      </c>
      <c r="Q286" s="79" t="str">
        <f ca="1">IFERROR((($N286+$P286)*'Emission Factors'!$C$13)+($O286*'Emission Factors'!$C$20),"")</f>
        <v/>
      </c>
      <c r="R286" s="56" t="str">
        <f t="shared" ca="1" si="18"/>
        <v/>
      </c>
      <c r="S286" s="90" t="str">
        <f ca="1">IFERROR((($N286+$P286)*'Emission Factors'!$C$14)+($O286*'Emission Factors'!$C$21),"")</f>
        <v/>
      </c>
      <c r="T286" s="90" t="str">
        <f ca="1">IFERROR((($N286+$P286)*'Emission Factors'!$C$15)+($O286*'Emission Factors'!$C$22),"")</f>
        <v/>
      </c>
      <c r="U286" s="90" t="str">
        <f ca="1">IFERROR((($N286+$P286)*'Emission Factors'!$C$16)+($O286*'Emission Factors'!$C$23),"")</f>
        <v/>
      </c>
      <c r="V286" s="94" t="str">
        <f ca="1">IFERROR(IF(M286="Residential",($N286+P286)*'Emission Factors'!$C$17+(O286*'Emission Factors'!$C$24),($N286+P286)*'Emission Factors'!$C$18+(O286*'Emission Factors'!$C$25)),"")</f>
        <v/>
      </c>
      <c r="W286" s="79" t="str">
        <f t="shared" si="19"/>
        <v/>
      </c>
    </row>
    <row r="287" spans="2:23" x14ac:dyDescent="0.35">
      <c r="B287" s="92"/>
      <c r="C287" s="86"/>
      <c r="D287" s="91"/>
      <c r="E287" s="92"/>
      <c r="F287" s="92"/>
      <c r="G287" s="93"/>
      <c r="H287" s="64"/>
      <c r="I287" s="64"/>
      <c r="J287" s="64"/>
      <c r="K287" s="64"/>
      <c r="L287" s="64"/>
      <c r="M287" s="64"/>
      <c r="N287" s="79" t="str">
        <f t="shared" si="16"/>
        <v/>
      </c>
      <c r="O287" s="79">
        <f t="shared" si="17"/>
        <v>0</v>
      </c>
      <c r="P287" s="79" t="str">
        <f ca="1">IF(H287=0,"",$H287*(SUMPRODUCT((1-'Emission Factors'!$C$35)^ROW(INDIRECT("1:" &amp; 'Emission Factors'!$C$39-1)))+1))</f>
        <v/>
      </c>
      <c r="Q287" s="79" t="str">
        <f ca="1">IFERROR((($N287+$P287)*'Emission Factors'!$C$13)+($O287*'Emission Factors'!$C$20),"")</f>
        <v/>
      </c>
      <c r="R287" s="56" t="str">
        <f t="shared" ca="1" si="18"/>
        <v/>
      </c>
      <c r="S287" s="90" t="str">
        <f ca="1">IFERROR((($N287+$P287)*'Emission Factors'!$C$14)+($O287*'Emission Factors'!$C$21),"")</f>
        <v/>
      </c>
      <c r="T287" s="90" t="str">
        <f ca="1">IFERROR((($N287+$P287)*'Emission Factors'!$C$15)+($O287*'Emission Factors'!$C$22),"")</f>
        <v/>
      </c>
      <c r="U287" s="90" t="str">
        <f ca="1">IFERROR((($N287+$P287)*'Emission Factors'!$C$16)+($O287*'Emission Factors'!$C$23),"")</f>
        <v/>
      </c>
      <c r="V287" s="94" t="str">
        <f ca="1">IFERROR(IF(M287="Residential",($N287+P287)*'Emission Factors'!$C$17+(O287*'Emission Factors'!$C$24),($N287+P287)*'Emission Factors'!$C$18+(O287*'Emission Factors'!$C$25)),"")</f>
        <v/>
      </c>
      <c r="W287" s="79" t="str">
        <f t="shared" si="19"/>
        <v/>
      </c>
    </row>
    <row r="288" spans="2:23" x14ac:dyDescent="0.35">
      <c r="B288" s="92"/>
      <c r="C288" s="86"/>
      <c r="D288" s="91"/>
      <c r="E288" s="92"/>
      <c r="F288" s="92"/>
      <c r="G288" s="93"/>
      <c r="H288" s="64"/>
      <c r="I288" s="64"/>
      <c r="J288" s="64"/>
      <c r="K288" s="64"/>
      <c r="L288" s="64"/>
      <c r="M288" s="64"/>
      <c r="N288" s="79" t="str">
        <f t="shared" si="16"/>
        <v/>
      </c>
      <c r="O288" s="79">
        <f t="shared" si="17"/>
        <v>0</v>
      </c>
      <c r="P288" s="79" t="str">
        <f ca="1">IF(H288=0,"",$H288*(SUMPRODUCT((1-'Emission Factors'!$C$35)^ROW(INDIRECT("1:" &amp; 'Emission Factors'!$C$39-1)))+1))</f>
        <v/>
      </c>
      <c r="Q288" s="79" t="str">
        <f ca="1">IFERROR((($N288+$P288)*'Emission Factors'!$C$13)+($O288*'Emission Factors'!$C$20),"")</f>
        <v/>
      </c>
      <c r="R288" s="56" t="str">
        <f t="shared" ca="1" si="18"/>
        <v/>
      </c>
      <c r="S288" s="90" t="str">
        <f ca="1">IFERROR((($N288+$P288)*'Emission Factors'!$C$14)+($O288*'Emission Factors'!$C$21),"")</f>
        <v/>
      </c>
      <c r="T288" s="90" t="str">
        <f ca="1">IFERROR((($N288+$P288)*'Emission Factors'!$C$15)+($O288*'Emission Factors'!$C$22),"")</f>
        <v/>
      </c>
      <c r="U288" s="90" t="str">
        <f ca="1">IFERROR((($N288+$P288)*'Emission Factors'!$C$16)+($O288*'Emission Factors'!$C$23),"")</f>
        <v/>
      </c>
      <c r="V288" s="94" t="str">
        <f ca="1">IFERROR(IF(M288="Residential",($N288+P288)*'Emission Factors'!$C$17+(O288*'Emission Factors'!$C$24),($N288+P288)*'Emission Factors'!$C$18+(O288*'Emission Factors'!$C$25)),"")</f>
        <v/>
      </c>
      <c r="W288" s="79" t="str">
        <f t="shared" si="19"/>
        <v/>
      </c>
    </row>
    <row r="289" spans="2:23" x14ac:dyDescent="0.35">
      <c r="B289" s="92"/>
      <c r="C289" s="86"/>
      <c r="D289" s="91"/>
      <c r="E289" s="92"/>
      <c r="F289" s="92"/>
      <c r="G289" s="93"/>
      <c r="H289" s="64"/>
      <c r="I289" s="64"/>
      <c r="J289" s="64"/>
      <c r="K289" s="64"/>
      <c r="L289" s="64"/>
      <c r="M289" s="64"/>
      <c r="N289" s="79" t="str">
        <f t="shared" si="16"/>
        <v/>
      </c>
      <c r="O289" s="79">
        <f t="shared" si="17"/>
        <v>0</v>
      </c>
      <c r="P289" s="79" t="str">
        <f ca="1">IF(H289=0,"",$H289*(SUMPRODUCT((1-'Emission Factors'!$C$35)^ROW(INDIRECT("1:" &amp; 'Emission Factors'!$C$39-1)))+1))</f>
        <v/>
      </c>
      <c r="Q289" s="79" t="str">
        <f ca="1">IFERROR((($N289+$P289)*'Emission Factors'!$C$13)+($O289*'Emission Factors'!$C$20),"")</f>
        <v/>
      </c>
      <c r="R289" s="56" t="str">
        <f t="shared" ca="1" si="18"/>
        <v/>
      </c>
      <c r="S289" s="90" t="str">
        <f ca="1">IFERROR((($N289+$P289)*'Emission Factors'!$C$14)+($O289*'Emission Factors'!$C$21),"")</f>
        <v/>
      </c>
      <c r="T289" s="90" t="str">
        <f ca="1">IFERROR((($N289+$P289)*'Emission Factors'!$C$15)+($O289*'Emission Factors'!$C$22),"")</f>
        <v/>
      </c>
      <c r="U289" s="90" t="str">
        <f ca="1">IFERROR((($N289+$P289)*'Emission Factors'!$C$16)+($O289*'Emission Factors'!$C$23),"")</f>
        <v/>
      </c>
      <c r="V289" s="94" t="str">
        <f ca="1">IFERROR(IF(M289="Residential",($N289+P289)*'Emission Factors'!$C$17+(O289*'Emission Factors'!$C$24),($N289+P289)*'Emission Factors'!$C$18+(O289*'Emission Factors'!$C$25)),"")</f>
        <v/>
      </c>
      <c r="W289" s="79" t="str">
        <f t="shared" si="19"/>
        <v/>
      </c>
    </row>
    <row r="290" spans="2:23" x14ac:dyDescent="0.35">
      <c r="B290" s="92"/>
      <c r="C290" s="86"/>
      <c r="D290" s="91"/>
      <c r="E290" s="92"/>
      <c r="F290" s="92"/>
      <c r="G290" s="93"/>
      <c r="H290" s="64"/>
      <c r="I290" s="64"/>
      <c r="J290" s="64"/>
      <c r="K290" s="64"/>
      <c r="L290" s="64"/>
      <c r="M290" s="64"/>
      <c r="N290" s="79" t="str">
        <f t="shared" si="16"/>
        <v/>
      </c>
      <c r="O290" s="79">
        <f t="shared" si="17"/>
        <v>0</v>
      </c>
      <c r="P290" s="79" t="str">
        <f ca="1">IF(H290=0,"",$H290*(SUMPRODUCT((1-'Emission Factors'!$C$35)^ROW(INDIRECT("1:" &amp; 'Emission Factors'!$C$39-1)))+1))</f>
        <v/>
      </c>
      <c r="Q290" s="79" t="str">
        <f ca="1">IFERROR((($N290+$P290)*'Emission Factors'!$C$13)+($O290*'Emission Factors'!$C$20),"")</f>
        <v/>
      </c>
      <c r="R290" s="56" t="str">
        <f t="shared" ca="1" si="18"/>
        <v/>
      </c>
      <c r="S290" s="90" t="str">
        <f ca="1">IFERROR((($N290+$P290)*'Emission Factors'!$C$14)+($O290*'Emission Factors'!$C$21),"")</f>
        <v/>
      </c>
      <c r="T290" s="90" t="str">
        <f ca="1">IFERROR((($N290+$P290)*'Emission Factors'!$C$15)+($O290*'Emission Factors'!$C$22),"")</f>
        <v/>
      </c>
      <c r="U290" s="90" t="str">
        <f ca="1">IFERROR((($N290+$P290)*'Emission Factors'!$C$16)+($O290*'Emission Factors'!$C$23),"")</f>
        <v/>
      </c>
      <c r="V290" s="94" t="str">
        <f ca="1">IFERROR(IF(M290="Residential",($N290+P290)*'Emission Factors'!$C$17+(O290*'Emission Factors'!$C$24),($N290+P290)*'Emission Factors'!$C$18+(O290*'Emission Factors'!$C$25)),"")</f>
        <v/>
      </c>
      <c r="W290" s="79" t="str">
        <f t="shared" si="19"/>
        <v/>
      </c>
    </row>
    <row r="291" spans="2:23" x14ac:dyDescent="0.35">
      <c r="B291" s="92"/>
      <c r="C291" s="86"/>
      <c r="D291" s="91"/>
      <c r="E291" s="92"/>
      <c r="F291" s="92"/>
      <c r="G291" s="93"/>
      <c r="H291" s="64"/>
      <c r="I291" s="64"/>
      <c r="J291" s="64"/>
      <c r="K291" s="64"/>
      <c r="L291" s="64"/>
      <c r="M291" s="64"/>
      <c r="N291" s="79" t="str">
        <f t="shared" si="16"/>
        <v/>
      </c>
      <c r="O291" s="79">
        <f t="shared" si="17"/>
        <v>0</v>
      </c>
      <c r="P291" s="79" t="str">
        <f ca="1">IF(H291=0,"",$H291*(SUMPRODUCT((1-'Emission Factors'!$C$35)^ROW(INDIRECT("1:" &amp; 'Emission Factors'!$C$39-1)))+1))</f>
        <v/>
      </c>
      <c r="Q291" s="79" t="str">
        <f ca="1">IFERROR((($N291+$P291)*'Emission Factors'!$C$13)+($O291*'Emission Factors'!$C$20),"")</f>
        <v/>
      </c>
      <c r="R291" s="56" t="str">
        <f t="shared" ca="1" si="18"/>
        <v/>
      </c>
      <c r="S291" s="90" t="str">
        <f ca="1">IFERROR((($N291+$P291)*'Emission Factors'!$C$14)+($O291*'Emission Factors'!$C$21),"")</f>
        <v/>
      </c>
      <c r="T291" s="90" t="str">
        <f ca="1">IFERROR((($N291+$P291)*'Emission Factors'!$C$15)+($O291*'Emission Factors'!$C$22),"")</f>
        <v/>
      </c>
      <c r="U291" s="90" t="str">
        <f ca="1">IFERROR((($N291+$P291)*'Emission Factors'!$C$16)+($O291*'Emission Factors'!$C$23),"")</f>
        <v/>
      </c>
      <c r="V291" s="94" t="str">
        <f ca="1">IFERROR(IF(M291="Residential",($N291+P291)*'Emission Factors'!$C$17+(O291*'Emission Factors'!$C$24),($N291+P291)*'Emission Factors'!$C$18+(O291*'Emission Factors'!$C$25)),"")</f>
        <v/>
      </c>
      <c r="W291" s="79" t="str">
        <f t="shared" si="19"/>
        <v/>
      </c>
    </row>
    <row r="292" spans="2:23" x14ac:dyDescent="0.35">
      <c r="B292" s="92"/>
      <c r="C292" s="86"/>
      <c r="D292" s="91"/>
      <c r="E292" s="92"/>
      <c r="F292" s="92"/>
      <c r="G292" s="93"/>
      <c r="H292" s="64"/>
      <c r="I292" s="64"/>
      <c r="J292" s="64"/>
      <c r="K292" s="64"/>
      <c r="L292" s="64"/>
      <c r="M292" s="64"/>
      <c r="N292" s="79" t="str">
        <f t="shared" si="16"/>
        <v/>
      </c>
      <c r="O292" s="79">
        <f t="shared" si="17"/>
        <v>0</v>
      </c>
      <c r="P292" s="79" t="str">
        <f ca="1">IF(H292=0,"",$H292*(SUMPRODUCT((1-'Emission Factors'!$C$35)^ROW(INDIRECT("1:" &amp; 'Emission Factors'!$C$39-1)))+1))</f>
        <v/>
      </c>
      <c r="Q292" s="79" t="str">
        <f ca="1">IFERROR((($N292+$P292)*'Emission Factors'!$C$13)+($O292*'Emission Factors'!$C$20),"")</f>
        <v/>
      </c>
      <c r="R292" s="56" t="str">
        <f t="shared" ca="1" si="18"/>
        <v/>
      </c>
      <c r="S292" s="90" t="str">
        <f ca="1">IFERROR((($N292+$P292)*'Emission Factors'!$C$14)+($O292*'Emission Factors'!$C$21),"")</f>
        <v/>
      </c>
      <c r="T292" s="90" t="str">
        <f ca="1">IFERROR((($N292+$P292)*'Emission Factors'!$C$15)+($O292*'Emission Factors'!$C$22),"")</f>
        <v/>
      </c>
      <c r="U292" s="90" t="str">
        <f ca="1">IFERROR((($N292+$P292)*'Emission Factors'!$C$16)+($O292*'Emission Factors'!$C$23),"")</f>
        <v/>
      </c>
      <c r="V292" s="94" t="str">
        <f ca="1">IFERROR(IF(M292="Residential",($N292+P292)*'Emission Factors'!$C$17+(O292*'Emission Factors'!$C$24),($N292+P292)*'Emission Factors'!$C$18+(O292*'Emission Factors'!$C$25)),"")</f>
        <v/>
      </c>
      <c r="W292" s="79" t="str">
        <f t="shared" si="19"/>
        <v/>
      </c>
    </row>
    <row r="293" spans="2:23" x14ac:dyDescent="0.35">
      <c r="B293" s="92"/>
      <c r="C293" s="86"/>
      <c r="D293" s="91"/>
      <c r="E293" s="92"/>
      <c r="F293" s="92"/>
      <c r="G293" s="93"/>
      <c r="H293" s="64"/>
      <c r="I293" s="64"/>
      <c r="J293" s="64"/>
      <c r="K293" s="64"/>
      <c r="L293" s="64"/>
      <c r="M293" s="64"/>
      <c r="N293" s="79" t="str">
        <f t="shared" si="16"/>
        <v/>
      </c>
      <c r="O293" s="79">
        <f t="shared" si="17"/>
        <v>0</v>
      </c>
      <c r="P293" s="79" t="str">
        <f ca="1">IF(H293=0,"",$H293*(SUMPRODUCT((1-'Emission Factors'!$C$35)^ROW(INDIRECT("1:" &amp; 'Emission Factors'!$C$39-1)))+1))</f>
        <v/>
      </c>
      <c r="Q293" s="79" t="str">
        <f ca="1">IFERROR((($N293+$P293)*'Emission Factors'!$C$13)+($O293*'Emission Factors'!$C$20),"")</f>
        <v/>
      </c>
      <c r="R293" s="56" t="str">
        <f t="shared" ca="1" si="18"/>
        <v/>
      </c>
      <c r="S293" s="90" t="str">
        <f ca="1">IFERROR((($N293+$P293)*'Emission Factors'!$C$14)+($O293*'Emission Factors'!$C$21),"")</f>
        <v/>
      </c>
      <c r="T293" s="90" t="str">
        <f ca="1">IFERROR((($N293+$P293)*'Emission Factors'!$C$15)+($O293*'Emission Factors'!$C$22),"")</f>
        <v/>
      </c>
      <c r="U293" s="90" t="str">
        <f ca="1">IFERROR((($N293+$P293)*'Emission Factors'!$C$16)+($O293*'Emission Factors'!$C$23),"")</f>
        <v/>
      </c>
      <c r="V293" s="94" t="str">
        <f ca="1">IFERROR(IF(M293="Residential",($N293+P293)*'Emission Factors'!$C$17+(O293*'Emission Factors'!$C$24),($N293+P293)*'Emission Factors'!$C$18+(O293*'Emission Factors'!$C$25)),"")</f>
        <v/>
      </c>
      <c r="W293" s="79" t="str">
        <f t="shared" si="19"/>
        <v/>
      </c>
    </row>
    <row r="294" spans="2:23" x14ac:dyDescent="0.35">
      <c r="B294" s="92"/>
      <c r="C294" s="86"/>
      <c r="D294" s="91"/>
      <c r="E294" s="92"/>
      <c r="F294" s="92"/>
      <c r="G294" s="93"/>
      <c r="H294" s="64"/>
      <c r="I294" s="64"/>
      <c r="J294" s="64"/>
      <c r="K294" s="64"/>
      <c r="L294" s="64"/>
      <c r="M294" s="64"/>
      <c r="N294" s="79" t="str">
        <f t="shared" si="16"/>
        <v/>
      </c>
      <c r="O294" s="79">
        <f t="shared" si="17"/>
        <v>0</v>
      </c>
      <c r="P294" s="79" t="str">
        <f ca="1">IF(H294=0,"",$H294*(SUMPRODUCT((1-'Emission Factors'!$C$35)^ROW(INDIRECT("1:" &amp; 'Emission Factors'!$C$39-1)))+1))</f>
        <v/>
      </c>
      <c r="Q294" s="79" t="str">
        <f ca="1">IFERROR((($N294+$P294)*'Emission Factors'!$C$13)+($O294*'Emission Factors'!$C$20),"")</f>
        <v/>
      </c>
      <c r="R294" s="56" t="str">
        <f t="shared" ca="1" si="18"/>
        <v/>
      </c>
      <c r="S294" s="90" t="str">
        <f ca="1">IFERROR((($N294+$P294)*'Emission Factors'!$C$14)+($O294*'Emission Factors'!$C$21),"")</f>
        <v/>
      </c>
      <c r="T294" s="90" t="str">
        <f ca="1">IFERROR((($N294+$P294)*'Emission Factors'!$C$15)+($O294*'Emission Factors'!$C$22),"")</f>
        <v/>
      </c>
      <c r="U294" s="90" t="str">
        <f ca="1">IFERROR((($N294+$P294)*'Emission Factors'!$C$16)+($O294*'Emission Factors'!$C$23),"")</f>
        <v/>
      </c>
      <c r="V294" s="94" t="str">
        <f ca="1">IFERROR(IF(M294="Residential",($N294+P294)*'Emission Factors'!$C$17+(O294*'Emission Factors'!$C$24),($N294+P294)*'Emission Factors'!$C$18+(O294*'Emission Factors'!$C$25)),"")</f>
        <v/>
      </c>
      <c r="W294" s="79" t="str">
        <f t="shared" si="19"/>
        <v/>
      </c>
    </row>
    <row r="295" spans="2:23" x14ac:dyDescent="0.35">
      <c r="B295" s="92"/>
      <c r="C295" s="86"/>
      <c r="D295" s="91"/>
      <c r="E295" s="92"/>
      <c r="F295" s="92"/>
      <c r="G295" s="93"/>
      <c r="H295" s="64"/>
      <c r="I295" s="64"/>
      <c r="J295" s="64"/>
      <c r="K295" s="64"/>
      <c r="L295" s="64"/>
      <c r="M295" s="64"/>
      <c r="N295" s="79" t="str">
        <f t="shared" si="16"/>
        <v/>
      </c>
      <c r="O295" s="79">
        <f t="shared" si="17"/>
        <v>0</v>
      </c>
      <c r="P295" s="79" t="str">
        <f ca="1">IF(H295=0,"",$H295*(SUMPRODUCT((1-'Emission Factors'!$C$35)^ROW(INDIRECT("1:" &amp; 'Emission Factors'!$C$39-1)))+1))</f>
        <v/>
      </c>
      <c r="Q295" s="79" t="str">
        <f ca="1">IFERROR((($N295+$P295)*'Emission Factors'!$C$13)+($O295*'Emission Factors'!$C$20),"")</f>
        <v/>
      </c>
      <c r="R295" s="56" t="str">
        <f t="shared" ca="1" si="18"/>
        <v/>
      </c>
      <c r="S295" s="90" t="str">
        <f ca="1">IFERROR((($N295+$P295)*'Emission Factors'!$C$14)+($O295*'Emission Factors'!$C$21),"")</f>
        <v/>
      </c>
      <c r="T295" s="90" t="str">
        <f ca="1">IFERROR((($N295+$P295)*'Emission Factors'!$C$15)+($O295*'Emission Factors'!$C$22),"")</f>
        <v/>
      </c>
      <c r="U295" s="90" t="str">
        <f ca="1">IFERROR((($N295+$P295)*'Emission Factors'!$C$16)+($O295*'Emission Factors'!$C$23),"")</f>
        <v/>
      </c>
      <c r="V295" s="94" t="str">
        <f ca="1">IFERROR(IF(M295="Residential",($N295+P295)*'Emission Factors'!$C$17+(O295*'Emission Factors'!$C$24),($N295+P295)*'Emission Factors'!$C$18+(O295*'Emission Factors'!$C$25)),"")</f>
        <v/>
      </c>
      <c r="W295" s="79" t="str">
        <f t="shared" si="19"/>
        <v/>
      </c>
    </row>
    <row r="296" spans="2:23" x14ac:dyDescent="0.35">
      <c r="B296" s="92"/>
      <c r="C296" s="86"/>
      <c r="D296" s="91"/>
      <c r="E296" s="92"/>
      <c r="F296" s="92"/>
      <c r="G296" s="93"/>
      <c r="H296" s="64"/>
      <c r="I296" s="64"/>
      <c r="J296" s="64"/>
      <c r="K296" s="64"/>
      <c r="L296" s="64"/>
      <c r="M296" s="64"/>
      <c r="N296" s="79" t="str">
        <f t="shared" si="16"/>
        <v/>
      </c>
      <c r="O296" s="79">
        <f t="shared" si="17"/>
        <v>0</v>
      </c>
      <c r="P296" s="79" t="str">
        <f ca="1">IF(H296=0,"",$H296*(SUMPRODUCT((1-'Emission Factors'!$C$35)^ROW(INDIRECT("1:" &amp; 'Emission Factors'!$C$39-1)))+1))</f>
        <v/>
      </c>
      <c r="Q296" s="79" t="str">
        <f ca="1">IFERROR((($N296+$P296)*'Emission Factors'!$C$13)+($O296*'Emission Factors'!$C$20),"")</f>
        <v/>
      </c>
      <c r="R296" s="56" t="str">
        <f t="shared" ca="1" si="18"/>
        <v/>
      </c>
      <c r="S296" s="90" t="str">
        <f ca="1">IFERROR((($N296+$P296)*'Emission Factors'!$C$14)+($O296*'Emission Factors'!$C$21),"")</f>
        <v/>
      </c>
      <c r="T296" s="90" t="str">
        <f ca="1">IFERROR((($N296+$P296)*'Emission Factors'!$C$15)+($O296*'Emission Factors'!$C$22),"")</f>
        <v/>
      </c>
      <c r="U296" s="90" t="str">
        <f ca="1">IFERROR((($N296+$P296)*'Emission Factors'!$C$16)+($O296*'Emission Factors'!$C$23),"")</f>
        <v/>
      </c>
      <c r="V296" s="94" t="str">
        <f ca="1">IFERROR(IF(M296="Residential",($N296+P296)*'Emission Factors'!$C$17+(O296*'Emission Factors'!$C$24),($N296+P296)*'Emission Factors'!$C$18+(O296*'Emission Factors'!$C$25)),"")</f>
        <v/>
      </c>
      <c r="W296" s="79" t="str">
        <f t="shared" si="19"/>
        <v/>
      </c>
    </row>
    <row r="297" spans="2:23" x14ac:dyDescent="0.35">
      <c r="B297" s="92"/>
      <c r="C297" s="86"/>
      <c r="D297" s="91"/>
      <c r="E297" s="92"/>
      <c r="F297" s="92"/>
      <c r="G297" s="93"/>
      <c r="H297" s="64"/>
      <c r="I297" s="64"/>
      <c r="J297" s="64"/>
      <c r="K297" s="64"/>
      <c r="L297" s="64"/>
      <c r="M297" s="64"/>
      <c r="N297" s="79" t="str">
        <f t="shared" si="16"/>
        <v/>
      </c>
      <c r="O297" s="79">
        <f t="shared" si="17"/>
        <v>0</v>
      </c>
      <c r="P297" s="79" t="str">
        <f ca="1">IF(H297=0,"",$H297*(SUMPRODUCT((1-'Emission Factors'!$C$35)^ROW(INDIRECT("1:" &amp; 'Emission Factors'!$C$39-1)))+1))</f>
        <v/>
      </c>
      <c r="Q297" s="79" t="str">
        <f ca="1">IFERROR((($N297+$P297)*'Emission Factors'!$C$13)+($O297*'Emission Factors'!$C$20),"")</f>
        <v/>
      </c>
      <c r="R297" s="56" t="str">
        <f t="shared" ca="1" si="18"/>
        <v/>
      </c>
      <c r="S297" s="90" t="str">
        <f ca="1">IFERROR((($N297+$P297)*'Emission Factors'!$C$14)+($O297*'Emission Factors'!$C$21),"")</f>
        <v/>
      </c>
      <c r="T297" s="90" t="str">
        <f ca="1">IFERROR((($N297+$P297)*'Emission Factors'!$C$15)+($O297*'Emission Factors'!$C$22),"")</f>
        <v/>
      </c>
      <c r="U297" s="90" t="str">
        <f ca="1">IFERROR((($N297+$P297)*'Emission Factors'!$C$16)+($O297*'Emission Factors'!$C$23),"")</f>
        <v/>
      </c>
      <c r="V297" s="94" t="str">
        <f ca="1">IFERROR(IF(M297="Residential",($N297+P297)*'Emission Factors'!$C$17+(O297*'Emission Factors'!$C$24),($N297+P297)*'Emission Factors'!$C$18+(O297*'Emission Factors'!$C$25)),"")</f>
        <v/>
      </c>
      <c r="W297" s="79" t="str">
        <f t="shared" si="19"/>
        <v/>
      </c>
    </row>
    <row r="298" spans="2:23" x14ac:dyDescent="0.35">
      <c r="B298" s="92"/>
      <c r="C298" s="86"/>
      <c r="D298" s="91"/>
      <c r="E298" s="92"/>
      <c r="F298" s="92"/>
      <c r="G298" s="93"/>
      <c r="H298" s="64"/>
      <c r="I298" s="64"/>
      <c r="J298" s="64"/>
      <c r="K298" s="64"/>
      <c r="L298" s="64"/>
      <c r="M298" s="64"/>
      <c r="N298" s="79" t="str">
        <f t="shared" si="16"/>
        <v/>
      </c>
      <c r="O298" s="79">
        <f t="shared" si="17"/>
        <v>0</v>
      </c>
      <c r="P298" s="79" t="str">
        <f ca="1">IF(H298=0,"",$H298*(SUMPRODUCT((1-'Emission Factors'!$C$35)^ROW(INDIRECT("1:" &amp; 'Emission Factors'!$C$39-1)))+1))</f>
        <v/>
      </c>
      <c r="Q298" s="79" t="str">
        <f ca="1">IFERROR((($N298+$P298)*'Emission Factors'!$C$13)+($O298*'Emission Factors'!$C$20),"")</f>
        <v/>
      </c>
      <c r="R298" s="56" t="str">
        <f t="shared" ca="1" si="18"/>
        <v/>
      </c>
      <c r="S298" s="90" t="str">
        <f ca="1">IFERROR((($N298+$P298)*'Emission Factors'!$C$14)+($O298*'Emission Factors'!$C$21),"")</f>
        <v/>
      </c>
      <c r="T298" s="90" t="str">
        <f ca="1">IFERROR((($N298+$P298)*'Emission Factors'!$C$15)+($O298*'Emission Factors'!$C$22),"")</f>
        <v/>
      </c>
      <c r="U298" s="90" t="str">
        <f ca="1">IFERROR((($N298+$P298)*'Emission Factors'!$C$16)+($O298*'Emission Factors'!$C$23),"")</f>
        <v/>
      </c>
      <c r="V298" s="94" t="str">
        <f ca="1">IFERROR(IF(M298="Residential",($N298+P298)*'Emission Factors'!$C$17+(O298*'Emission Factors'!$C$24),($N298+P298)*'Emission Factors'!$C$18+(O298*'Emission Factors'!$C$25)),"")</f>
        <v/>
      </c>
      <c r="W298" s="79" t="str">
        <f t="shared" si="19"/>
        <v/>
      </c>
    </row>
    <row r="299" spans="2:23" x14ac:dyDescent="0.35">
      <c r="B299" s="92"/>
      <c r="C299" s="86"/>
      <c r="D299" s="91"/>
      <c r="E299" s="92"/>
      <c r="F299" s="92"/>
      <c r="G299" s="93"/>
      <c r="H299" s="64"/>
      <c r="I299" s="64"/>
      <c r="J299" s="64"/>
      <c r="K299" s="64"/>
      <c r="L299" s="64"/>
      <c r="M299" s="64"/>
      <c r="N299" s="79" t="str">
        <f t="shared" si="16"/>
        <v/>
      </c>
      <c r="O299" s="79">
        <f t="shared" si="17"/>
        <v>0</v>
      </c>
      <c r="P299" s="79" t="str">
        <f ca="1">IF(H299=0,"",$H299*(SUMPRODUCT((1-'Emission Factors'!$C$35)^ROW(INDIRECT("1:" &amp; 'Emission Factors'!$C$39-1)))+1))</f>
        <v/>
      </c>
      <c r="Q299" s="79" t="str">
        <f ca="1">IFERROR((($N299+$P299)*'Emission Factors'!$C$13)+($O299*'Emission Factors'!$C$20),"")</f>
        <v/>
      </c>
      <c r="R299" s="56" t="str">
        <f t="shared" ca="1" si="18"/>
        <v/>
      </c>
      <c r="S299" s="90" t="str">
        <f ca="1">IFERROR((($N299+$P299)*'Emission Factors'!$C$14)+($O299*'Emission Factors'!$C$21),"")</f>
        <v/>
      </c>
      <c r="T299" s="90" t="str">
        <f ca="1">IFERROR((($N299+$P299)*'Emission Factors'!$C$15)+($O299*'Emission Factors'!$C$22),"")</f>
        <v/>
      </c>
      <c r="U299" s="90" t="str">
        <f ca="1">IFERROR((($N299+$P299)*'Emission Factors'!$C$16)+($O299*'Emission Factors'!$C$23),"")</f>
        <v/>
      </c>
      <c r="V299" s="94" t="str">
        <f ca="1">IFERROR(IF(M299="Residential",($N299+P299)*'Emission Factors'!$C$17+(O299*'Emission Factors'!$C$24),($N299+P299)*'Emission Factors'!$C$18+(O299*'Emission Factors'!$C$25)),"")</f>
        <v/>
      </c>
      <c r="W299" s="79" t="str">
        <f t="shared" si="19"/>
        <v/>
      </c>
    </row>
    <row r="300" spans="2:23" x14ac:dyDescent="0.35">
      <c r="B300" s="92"/>
      <c r="C300" s="86"/>
      <c r="D300" s="91"/>
      <c r="E300" s="92"/>
      <c r="F300" s="92"/>
      <c r="G300" s="93"/>
      <c r="H300" s="64"/>
      <c r="I300" s="64"/>
      <c r="J300" s="64"/>
      <c r="K300" s="64"/>
      <c r="L300" s="64"/>
      <c r="M300" s="64"/>
      <c r="N300" s="79" t="str">
        <f t="shared" si="16"/>
        <v/>
      </c>
      <c r="O300" s="79">
        <f t="shared" si="17"/>
        <v>0</v>
      </c>
      <c r="P300" s="79" t="str">
        <f ca="1">IF(H300=0,"",$H300*(SUMPRODUCT((1-'Emission Factors'!$C$35)^ROW(INDIRECT("1:" &amp; 'Emission Factors'!$C$39-1)))+1))</f>
        <v/>
      </c>
      <c r="Q300" s="79" t="str">
        <f ca="1">IFERROR((($N300+$P300)*'Emission Factors'!$C$13)+($O300*'Emission Factors'!$C$20),"")</f>
        <v/>
      </c>
      <c r="R300" s="56" t="str">
        <f t="shared" ca="1" si="18"/>
        <v/>
      </c>
      <c r="S300" s="90" t="str">
        <f ca="1">IFERROR((($N300+$P300)*'Emission Factors'!$C$14)+($O300*'Emission Factors'!$C$21),"")</f>
        <v/>
      </c>
      <c r="T300" s="90" t="str">
        <f ca="1">IFERROR((($N300+$P300)*'Emission Factors'!$C$15)+($O300*'Emission Factors'!$C$22),"")</f>
        <v/>
      </c>
      <c r="U300" s="90" t="str">
        <f ca="1">IFERROR((($N300+$P300)*'Emission Factors'!$C$16)+($O300*'Emission Factors'!$C$23),"")</f>
        <v/>
      </c>
      <c r="V300" s="94" t="str">
        <f ca="1">IFERROR(IF(M300="Residential",($N300+P300)*'Emission Factors'!$C$17+(O300*'Emission Factors'!$C$24),($N300+P300)*'Emission Factors'!$C$18+(O300*'Emission Factors'!$C$25)),"")</f>
        <v/>
      </c>
      <c r="W300" s="79" t="str">
        <f t="shared" si="19"/>
        <v/>
      </c>
    </row>
    <row r="301" spans="2:23" x14ac:dyDescent="0.35">
      <c r="B301" s="92"/>
      <c r="C301" s="86"/>
      <c r="D301" s="91"/>
      <c r="E301" s="92"/>
      <c r="F301" s="92"/>
      <c r="G301" s="93"/>
      <c r="H301" s="64"/>
      <c r="I301" s="64"/>
      <c r="J301" s="64"/>
      <c r="K301" s="64"/>
      <c r="L301" s="64"/>
      <c r="M301" s="64"/>
      <c r="N301" s="79" t="str">
        <f t="shared" si="16"/>
        <v/>
      </c>
      <c r="O301" s="79">
        <f t="shared" si="17"/>
        <v>0</v>
      </c>
      <c r="P301" s="79" t="str">
        <f ca="1">IF(H301=0,"",$H301*(SUMPRODUCT((1-'Emission Factors'!$C$35)^ROW(INDIRECT("1:" &amp; 'Emission Factors'!$C$39-1)))+1))</f>
        <v/>
      </c>
      <c r="Q301" s="79" t="str">
        <f ca="1">IFERROR((($N301+$P301)*'Emission Factors'!$C$13)+($O301*'Emission Factors'!$C$20),"")</f>
        <v/>
      </c>
      <c r="R301" s="56" t="str">
        <f t="shared" ca="1" si="18"/>
        <v/>
      </c>
      <c r="S301" s="90" t="str">
        <f ca="1">IFERROR((($N301+$P301)*'Emission Factors'!$C$14)+($O301*'Emission Factors'!$C$21),"")</f>
        <v/>
      </c>
      <c r="T301" s="90" t="str">
        <f ca="1">IFERROR((($N301+$P301)*'Emission Factors'!$C$15)+($O301*'Emission Factors'!$C$22),"")</f>
        <v/>
      </c>
      <c r="U301" s="90" t="str">
        <f ca="1">IFERROR((($N301+$P301)*'Emission Factors'!$C$16)+($O301*'Emission Factors'!$C$23),"")</f>
        <v/>
      </c>
      <c r="V301" s="94" t="str">
        <f ca="1">IFERROR(IF(M301="Residential",($N301+P301)*'Emission Factors'!$C$17+(O301*'Emission Factors'!$C$24),($N301+P301)*'Emission Factors'!$C$18+(O301*'Emission Factors'!$C$25)),"")</f>
        <v/>
      </c>
      <c r="W301" s="79" t="str">
        <f t="shared" si="19"/>
        <v/>
      </c>
    </row>
    <row r="302" spans="2:23" x14ac:dyDescent="0.35">
      <c r="B302" s="92"/>
      <c r="C302" s="86"/>
      <c r="D302" s="91"/>
      <c r="E302" s="92"/>
      <c r="F302" s="92"/>
      <c r="G302" s="93"/>
      <c r="H302" s="64"/>
      <c r="I302" s="64"/>
      <c r="J302" s="64"/>
      <c r="K302" s="64"/>
      <c r="L302" s="64"/>
      <c r="M302" s="64"/>
      <c r="N302" s="79" t="str">
        <f t="shared" si="16"/>
        <v/>
      </c>
      <c r="O302" s="79">
        <f t="shared" si="17"/>
        <v>0</v>
      </c>
      <c r="P302" s="79" t="str">
        <f ca="1">IF(H302=0,"",$H302*(SUMPRODUCT((1-'Emission Factors'!$C$35)^ROW(INDIRECT("1:" &amp; 'Emission Factors'!$C$39-1)))+1))</f>
        <v/>
      </c>
      <c r="Q302" s="79" t="str">
        <f ca="1">IFERROR((($N302+$P302)*'Emission Factors'!$C$13)+($O302*'Emission Factors'!$C$20),"")</f>
        <v/>
      </c>
      <c r="R302" s="56" t="str">
        <f t="shared" ca="1" si="18"/>
        <v/>
      </c>
      <c r="S302" s="90" t="str">
        <f ca="1">IFERROR((($N302+$P302)*'Emission Factors'!$C$14)+($O302*'Emission Factors'!$C$21),"")</f>
        <v/>
      </c>
      <c r="T302" s="90" t="str">
        <f ca="1">IFERROR((($N302+$P302)*'Emission Factors'!$C$15)+($O302*'Emission Factors'!$C$22),"")</f>
        <v/>
      </c>
      <c r="U302" s="90" t="str">
        <f ca="1">IFERROR((($N302+$P302)*'Emission Factors'!$C$16)+($O302*'Emission Factors'!$C$23),"")</f>
        <v/>
      </c>
      <c r="V302" s="94" t="str">
        <f ca="1">IFERROR(IF(M302="Residential",($N302+P302)*'Emission Factors'!$C$17+(O302*'Emission Factors'!$C$24),($N302+P302)*'Emission Factors'!$C$18+(O302*'Emission Factors'!$C$25)),"")</f>
        <v/>
      </c>
      <c r="W302" s="79" t="str">
        <f t="shared" si="19"/>
        <v/>
      </c>
    </row>
    <row r="303" spans="2:23" x14ac:dyDescent="0.35">
      <c r="B303" s="92"/>
      <c r="C303" s="86"/>
      <c r="D303" s="91"/>
      <c r="E303" s="92"/>
      <c r="F303" s="92"/>
      <c r="G303" s="93"/>
      <c r="H303" s="64"/>
      <c r="I303" s="64"/>
      <c r="J303" s="64"/>
      <c r="K303" s="64"/>
      <c r="L303" s="64"/>
      <c r="M303" s="64"/>
      <c r="N303" s="79" t="str">
        <f t="shared" si="16"/>
        <v/>
      </c>
      <c r="O303" s="79">
        <f t="shared" si="17"/>
        <v>0</v>
      </c>
      <c r="P303" s="79" t="str">
        <f ca="1">IF(H303=0,"",$H303*(SUMPRODUCT((1-'Emission Factors'!$C$35)^ROW(INDIRECT("1:" &amp; 'Emission Factors'!$C$39-1)))+1))</f>
        <v/>
      </c>
      <c r="Q303" s="79" t="str">
        <f ca="1">IFERROR((($N303+$P303)*'Emission Factors'!$C$13)+($O303*'Emission Factors'!$C$20),"")</f>
        <v/>
      </c>
      <c r="R303" s="56" t="str">
        <f t="shared" ca="1" si="18"/>
        <v/>
      </c>
      <c r="S303" s="90" t="str">
        <f ca="1">IFERROR((($N303+$P303)*'Emission Factors'!$C$14)+($O303*'Emission Factors'!$C$21),"")</f>
        <v/>
      </c>
      <c r="T303" s="90" t="str">
        <f ca="1">IFERROR((($N303+$P303)*'Emission Factors'!$C$15)+($O303*'Emission Factors'!$C$22),"")</f>
        <v/>
      </c>
      <c r="U303" s="90" t="str">
        <f ca="1">IFERROR((($N303+$P303)*'Emission Factors'!$C$16)+($O303*'Emission Factors'!$C$23),"")</f>
        <v/>
      </c>
      <c r="V303" s="94" t="str">
        <f ca="1">IFERROR(IF(M303="Residential",($N303+P303)*'Emission Factors'!$C$17+(O303*'Emission Factors'!$C$24),($N303+P303)*'Emission Factors'!$C$18+(O303*'Emission Factors'!$C$25)),"")</f>
        <v/>
      </c>
      <c r="W303" s="79" t="str">
        <f t="shared" si="19"/>
        <v/>
      </c>
    </row>
    <row r="304" spans="2:23" x14ac:dyDescent="0.35">
      <c r="B304" s="92"/>
      <c r="C304" s="86"/>
      <c r="D304" s="91"/>
      <c r="E304" s="92"/>
      <c r="F304" s="92"/>
      <c r="G304" s="93"/>
      <c r="H304" s="64"/>
      <c r="I304" s="64"/>
      <c r="J304" s="64"/>
      <c r="K304" s="64"/>
      <c r="L304" s="64"/>
      <c r="M304" s="64"/>
      <c r="N304" s="79" t="str">
        <f t="shared" si="16"/>
        <v/>
      </c>
      <c r="O304" s="79">
        <f t="shared" si="17"/>
        <v>0</v>
      </c>
      <c r="P304" s="79" t="str">
        <f ca="1">IF(H304=0,"",$H304*(SUMPRODUCT((1-'Emission Factors'!$C$35)^ROW(INDIRECT("1:" &amp; 'Emission Factors'!$C$39-1)))+1))</f>
        <v/>
      </c>
      <c r="Q304" s="79" t="str">
        <f ca="1">IFERROR((($N304+$P304)*'Emission Factors'!$C$13)+($O304*'Emission Factors'!$C$20),"")</f>
        <v/>
      </c>
      <c r="R304" s="56" t="str">
        <f t="shared" ca="1" si="18"/>
        <v/>
      </c>
      <c r="S304" s="90" t="str">
        <f ca="1">IFERROR((($N304+$P304)*'Emission Factors'!$C$14)+($O304*'Emission Factors'!$C$21),"")</f>
        <v/>
      </c>
      <c r="T304" s="90" t="str">
        <f ca="1">IFERROR((($N304+$P304)*'Emission Factors'!$C$15)+($O304*'Emission Factors'!$C$22),"")</f>
        <v/>
      </c>
      <c r="U304" s="90" t="str">
        <f ca="1">IFERROR((($N304+$P304)*'Emission Factors'!$C$16)+($O304*'Emission Factors'!$C$23),"")</f>
        <v/>
      </c>
      <c r="V304" s="94" t="str">
        <f ca="1">IFERROR(IF(M304="Residential",($N304+P304)*'Emission Factors'!$C$17+(O304*'Emission Factors'!$C$24),($N304+P304)*'Emission Factors'!$C$18+(O304*'Emission Factors'!$C$25)),"")</f>
        <v/>
      </c>
      <c r="W304" s="79" t="str">
        <f t="shared" si="19"/>
        <v/>
      </c>
    </row>
    <row r="305" spans="2:23" x14ac:dyDescent="0.35">
      <c r="B305" s="92"/>
      <c r="C305" s="86"/>
      <c r="D305" s="91"/>
      <c r="E305" s="92"/>
      <c r="F305" s="92"/>
      <c r="G305" s="93"/>
      <c r="H305" s="64"/>
      <c r="I305" s="64"/>
      <c r="J305" s="64"/>
      <c r="K305" s="64"/>
      <c r="L305" s="64"/>
      <c r="M305" s="64"/>
      <c r="N305" s="79" t="str">
        <f t="shared" si="16"/>
        <v/>
      </c>
      <c r="O305" s="79">
        <f t="shared" si="17"/>
        <v>0</v>
      </c>
      <c r="P305" s="79" t="str">
        <f ca="1">IF(H305=0,"",$H305*(SUMPRODUCT((1-'Emission Factors'!$C$35)^ROW(INDIRECT("1:" &amp; 'Emission Factors'!$C$39-1)))+1))</f>
        <v/>
      </c>
      <c r="Q305" s="79" t="str">
        <f ca="1">IFERROR((($N305+$P305)*'Emission Factors'!$C$13)+($O305*'Emission Factors'!$C$20),"")</f>
        <v/>
      </c>
      <c r="R305" s="56" t="str">
        <f t="shared" ca="1" si="18"/>
        <v/>
      </c>
      <c r="S305" s="90" t="str">
        <f ca="1">IFERROR((($N305+$P305)*'Emission Factors'!$C$14)+($O305*'Emission Factors'!$C$21),"")</f>
        <v/>
      </c>
      <c r="T305" s="90" t="str">
        <f ca="1">IFERROR((($N305+$P305)*'Emission Factors'!$C$15)+($O305*'Emission Factors'!$C$22),"")</f>
        <v/>
      </c>
      <c r="U305" s="90" t="str">
        <f ca="1">IFERROR((($N305+$P305)*'Emission Factors'!$C$16)+($O305*'Emission Factors'!$C$23),"")</f>
        <v/>
      </c>
      <c r="V305" s="94" t="str">
        <f ca="1">IFERROR(IF(M305="Residential",($N305+P305)*'Emission Factors'!$C$17+(O305*'Emission Factors'!$C$24),($N305+P305)*'Emission Factors'!$C$18+(O305*'Emission Factors'!$C$25)),"")</f>
        <v/>
      </c>
      <c r="W305" s="79" t="str">
        <f t="shared" si="19"/>
        <v/>
      </c>
    </row>
    <row r="306" spans="2:23" x14ac:dyDescent="0.35">
      <c r="B306" s="92"/>
      <c r="C306" s="86"/>
      <c r="D306" s="91"/>
      <c r="E306" s="92"/>
      <c r="F306" s="92"/>
      <c r="G306" s="93"/>
      <c r="H306" s="64"/>
      <c r="I306" s="64"/>
      <c r="J306" s="64"/>
      <c r="K306" s="64"/>
      <c r="L306" s="64"/>
      <c r="M306" s="64"/>
      <c r="N306" s="79" t="str">
        <f t="shared" si="16"/>
        <v/>
      </c>
      <c r="O306" s="79">
        <f t="shared" si="17"/>
        <v>0</v>
      </c>
      <c r="P306" s="79" t="str">
        <f ca="1">IF(H306=0,"",$H306*(SUMPRODUCT((1-'Emission Factors'!$C$35)^ROW(INDIRECT("1:" &amp; 'Emission Factors'!$C$39-1)))+1))</f>
        <v/>
      </c>
      <c r="Q306" s="79" t="str">
        <f ca="1">IFERROR((($N306+$P306)*'Emission Factors'!$C$13)+($O306*'Emission Factors'!$C$20),"")</f>
        <v/>
      </c>
      <c r="R306" s="56" t="str">
        <f t="shared" ca="1" si="18"/>
        <v/>
      </c>
      <c r="S306" s="90" t="str">
        <f ca="1">IFERROR((($N306+$P306)*'Emission Factors'!$C$14)+($O306*'Emission Factors'!$C$21),"")</f>
        <v/>
      </c>
      <c r="T306" s="90" t="str">
        <f ca="1">IFERROR((($N306+$P306)*'Emission Factors'!$C$15)+($O306*'Emission Factors'!$C$22),"")</f>
        <v/>
      </c>
      <c r="U306" s="90" t="str">
        <f ca="1">IFERROR((($N306+$P306)*'Emission Factors'!$C$16)+($O306*'Emission Factors'!$C$23),"")</f>
        <v/>
      </c>
      <c r="V306" s="94" t="str">
        <f ca="1">IFERROR(IF(M306="Residential",($N306+P306)*'Emission Factors'!$C$17+(O306*'Emission Factors'!$C$24),($N306+P306)*'Emission Factors'!$C$18+(O306*'Emission Factors'!$C$25)),"")</f>
        <v/>
      </c>
      <c r="W306" s="79" t="str">
        <f t="shared" si="19"/>
        <v/>
      </c>
    </row>
    <row r="307" spans="2:23" x14ac:dyDescent="0.35">
      <c r="B307" s="92"/>
      <c r="C307" s="86"/>
      <c r="D307" s="91"/>
      <c r="E307" s="92"/>
      <c r="F307" s="92"/>
      <c r="G307" s="93"/>
      <c r="H307" s="64"/>
      <c r="I307" s="64"/>
      <c r="J307" s="64"/>
      <c r="K307" s="64"/>
      <c r="L307" s="64"/>
      <c r="M307" s="64"/>
      <c r="N307" s="79" t="str">
        <f t="shared" si="16"/>
        <v/>
      </c>
      <c r="O307" s="79">
        <f t="shared" si="17"/>
        <v>0</v>
      </c>
      <c r="P307" s="79" t="str">
        <f ca="1">IF(H307=0,"",$H307*(SUMPRODUCT((1-'Emission Factors'!$C$35)^ROW(INDIRECT("1:" &amp; 'Emission Factors'!$C$39-1)))+1))</f>
        <v/>
      </c>
      <c r="Q307" s="79" t="str">
        <f ca="1">IFERROR((($N307+$P307)*'Emission Factors'!$C$13)+($O307*'Emission Factors'!$C$20),"")</f>
        <v/>
      </c>
      <c r="R307" s="56" t="str">
        <f t="shared" ca="1" si="18"/>
        <v/>
      </c>
      <c r="S307" s="90" t="str">
        <f ca="1">IFERROR((($N307+$P307)*'Emission Factors'!$C$14)+($O307*'Emission Factors'!$C$21),"")</f>
        <v/>
      </c>
      <c r="T307" s="90" t="str">
        <f ca="1">IFERROR((($N307+$P307)*'Emission Factors'!$C$15)+($O307*'Emission Factors'!$C$22),"")</f>
        <v/>
      </c>
      <c r="U307" s="90" t="str">
        <f ca="1">IFERROR((($N307+$P307)*'Emission Factors'!$C$16)+($O307*'Emission Factors'!$C$23),"")</f>
        <v/>
      </c>
      <c r="V307" s="94" t="str">
        <f ca="1">IFERROR(IF(M307="Residential",($N307+P307)*'Emission Factors'!$C$17+(O307*'Emission Factors'!$C$24),($N307+P307)*'Emission Factors'!$C$18+(O307*'Emission Factors'!$C$25)),"")</f>
        <v/>
      </c>
      <c r="W307" s="79" t="str">
        <f t="shared" si="19"/>
        <v/>
      </c>
    </row>
    <row r="308" spans="2:23" x14ac:dyDescent="0.35">
      <c r="B308" s="92"/>
      <c r="C308" s="86"/>
      <c r="D308" s="91"/>
      <c r="E308" s="92"/>
      <c r="F308" s="92"/>
      <c r="G308" s="93"/>
      <c r="H308" s="64"/>
      <c r="I308" s="64"/>
      <c r="J308" s="64"/>
      <c r="K308" s="64"/>
      <c r="L308" s="64"/>
      <c r="M308" s="64"/>
      <c r="N308" s="79" t="str">
        <f t="shared" si="16"/>
        <v/>
      </c>
      <c r="O308" s="79">
        <f t="shared" si="17"/>
        <v>0</v>
      </c>
      <c r="P308" s="79" t="str">
        <f ca="1">IF(H308=0,"",$H308*(SUMPRODUCT((1-'Emission Factors'!$C$35)^ROW(INDIRECT("1:" &amp; 'Emission Factors'!$C$39-1)))+1))</f>
        <v/>
      </c>
      <c r="Q308" s="79" t="str">
        <f ca="1">IFERROR((($N308+$P308)*'Emission Factors'!$C$13)+($O308*'Emission Factors'!$C$20),"")</f>
        <v/>
      </c>
      <c r="R308" s="56" t="str">
        <f t="shared" ca="1" si="18"/>
        <v/>
      </c>
      <c r="S308" s="90" t="str">
        <f ca="1">IFERROR((($N308+$P308)*'Emission Factors'!$C$14)+($O308*'Emission Factors'!$C$21),"")</f>
        <v/>
      </c>
      <c r="T308" s="90" t="str">
        <f ca="1">IFERROR((($N308+$P308)*'Emission Factors'!$C$15)+($O308*'Emission Factors'!$C$22),"")</f>
        <v/>
      </c>
      <c r="U308" s="90" t="str">
        <f ca="1">IFERROR((($N308+$P308)*'Emission Factors'!$C$16)+($O308*'Emission Factors'!$C$23),"")</f>
        <v/>
      </c>
      <c r="V308" s="94" t="str">
        <f ca="1">IFERROR(IF(M308="Residential",($N308+P308)*'Emission Factors'!$C$17+(O308*'Emission Factors'!$C$24),($N308+P308)*'Emission Factors'!$C$18+(O308*'Emission Factors'!$C$25)),"")</f>
        <v/>
      </c>
      <c r="W308" s="79" t="str">
        <f t="shared" si="19"/>
        <v/>
      </c>
    </row>
    <row r="309" spans="2:23" x14ac:dyDescent="0.35">
      <c r="B309" s="92"/>
      <c r="C309" s="86"/>
      <c r="D309" s="91"/>
      <c r="E309" s="92"/>
      <c r="F309" s="92"/>
      <c r="G309" s="93"/>
      <c r="H309" s="64"/>
      <c r="I309" s="64"/>
      <c r="J309" s="64"/>
      <c r="K309" s="64"/>
      <c r="L309" s="64"/>
      <c r="M309" s="64"/>
      <c r="N309" s="79" t="str">
        <f t="shared" si="16"/>
        <v/>
      </c>
      <c r="O309" s="79">
        <f t="shared" si="17"/>
        <v>0</v>
      </c>
      <c r="P309" s="79" t="str">
        <f ca="1">IF(H309=0,"",$H309*(SUMPRODUCT((1-'Emission Factors'!$C$35)^ROW(INDIRECT("1:" &amp; 'Emission Factors'!$C$39-1)))+1))</f>
        <v/>
      </c>
      <c r="Q309" s="79" t="str">
        <f ca="1">IFERROR((($N309+$P309)*'Emission Factors'!$C$13)+($O309*'Emission Factors'!$C$20),"")</f>
        <v/>
      </c>
      <c r="R309" s="56" t="str">
        <f t="shared" ca="1" si="18"/>
        <v/>
      </c>
      <c r="S309" s="90" t="str">
        <f ca="1">IFERROR((($N309+$P309)*'Emission Factors'!$C$14)+($O309*'Emission Factors'!$C$21),"")</f>
        <v/>
      </c>
      <c r="T309" s="90" t="str">
        <f ca="1">IFERROR((($N309+$P309)*'Emission Factors'!$C$15)+($O309*'Emission Factors'!$C$22),"")</f>
        <v/>
      </c>
      <c r="U309" s="90" t="str">
        <f ca="1">IFERROR((($N309+$P309)*'Emission Factors'!$C$16)+($O309*'Emission Factors'!$C$23),"")</f>
        <v/>
      </c>
      <c r="V309" s="94" t="str">
        <f ca="1">IFERROR(IF(M309="Residential",($N309+P309)*'Emission Factors'!$C$17+(O309*'Emission Factors'!$C$24),($N309+P309)*'Emission Factors'!$C$18+(O309*'Emission Factors'!$C$25)),"")</f>
        <v/>
      </c>
      <c r="W309" s="79" t="str">
        <f t="shared" si="19"/>
        <v/>
      </c>
    </row>
    <row r="310" spans="2:23" x14ac:dyDescent="0.35">
      <c r="B310" s="92"/>
      <c r="C310" s="86"/>
      <c r="D310" s="91"/>
      <c r="E310" s="92"/>
      <c r="F310" s="92"/>
      <c r="G310" s="93"/>
      <c r="H310" s="64"/>
      <c r="I310" s="64"/>
      <c r="J310" s="64"/>
      <c r="K310" s="64"/>
      <c r="L310" s="64"/>
      <c r="M310" s="64"/>
      <c r="N310" s="79" t="str">
        <f t="shared" si="16"/>
        <v/>
      </c>
      <c r="O310" s="79">
        <f t="shared" si="17"/>
        <v>0</v>
      </c>
      <c r="P310" s="79" t="str">
        <f ca="1">IF(H310=0,"",$H310*(SUMPRODUCT((1-'Emission Factors'!$C$35)^ROW(INDIRECT("1:" &amp; 'Emission Factors'!$C$39-1)))+1))</f>
        <v/>
      </c>
      <c r="Q310" s="79" t="str">
        <f ca="1">IFERROR((($N310+$P310)*'Emission Factors'!$C$13)+($O310*'Emission Factors'!$C$20),"")</f>
        <v/>
      </c>
      <c r="R310" s="56" t="str">
        <f t="shared" ca="1" si="18"/>
        <v/>
      </c>
      <c r="S310" s="90" t="str">
        <f ca="1">IFERROR((($N310+$P310)*'Emission Factors'!$C$14)+($O310*'Emission Factors'!$C$21),"")</f>
        <v/>
      </c>
      <c r="T310" s="90" t="str">
        <f ca="1">IFERROR((($N310+$P310)*'Emission Factors'!$C$15)+($O310*'Emission Factors'!$C$22),"")</f>
        <v/>
      </c>
      <c r="U310" s="90" t="str">
        <f ca="1">IFERROR((($N310+$P310)*'Emission Factors'!$C$16)+($O310*'Emission Factors'!$C$23),"")</f>
        <v/>
      </c>
      <c r="V310" s="94" t="str">
        <f ca="1">IFERROR(IF(M310="Residential",($N310+P310)*'Emission Factors'!$C$17+(O310*'Emission Factors'!$C$24),($N310+P310)*'Emission Factors'!$C$18+(O310*'Emission Factors'!$C$25)),"")</f>
        <v/>
      </c>
      <c r="W310" s="79" t="str">
        <f t="shared" si="19"/>
        <v/>
      </c>
    </row>
    <row r="311" spans="2:23" x14ac:dyDescent="0.35">
      <c r="B311" s="92"/>
      <c r="C311" s="86"/>
      <c r="D311" s="91"/>
      <c r="E311" s="92"/>
      <c r="F311" s="92"/>
      <c r="G311" s="93"/>
      <c r="H311" s="64"/>
      <c r="I311" s="64"/>
      <c r="J311" s="64"/>
      <c r="K311" s="64"/>
      <c r="L311" s="64"/>
      <c r="M311" s="64"/>
      <c r="N311" s="79" t="str">
        <f t="shared" si="16"/>
        <v/>
      </c>
      <c r="O311" s="79">
        <f t="shared" si="17"/>
        <v>0</v>
      </c>
      <c r="P311" s="79" t="str">
        <f ca="1">IF(H311=0,"",$H311*(SUMPRODUCT((1-'Emission Factors'!$C$35)^ROW(INDIRECT("1:" &amp; 'Emission Factors'!$C$39-1)))+1))</f>
        <v/>
      </c>
      <c r="Q311" s="79" t="str">
        <f ca="1">IFERROR((($N311+$P311)*'Emission Factors'!$C$13)+($O311*'Emission Factors'!$C$20),"")</f>
        <v/>
      </c>
      <c r="R311" s="56" t="str">
        <f t="shared" ca="1" si="18"/>
        <v/>
      </c>
      <c r="S311" s="90" t="str">
        <f ca="1">IFERROR((($N311+$P311)*'Emission Factors'!$C$14)+($O311*'Emission Factors'!$C$21),"")</f>
        <v/>
      </c>
      <c r="T311" s="90" t="str">
        <f ca="1">IFERROR((($N311+$P311)*'Emission Factors'!$C$15)+($O311*'Emission Factors'!$C$22),"")</f>
        <v/>
      </c>
      <c r="U311" s="90" t="str">
        <f ca="1">IFERROR((($N311+$P311)*'Emission Factors'!$C$16)+($O311*'Emission Factors'!$C$23),"")</f>
        <v/>
      </c>
      <c r="V311" s="94" t="str">
        <f ca="1">IFERROR(IF(M311="Residential",($N311+P311)*'Emission Factors'!$C$17+(O311*'Emission Factors'!$C$24),($N311+P311)*'Emission Factors'!$C$18+(O311*'Emission Factors'!$C$25)),"")</f>
        <v/>
      </c>
      <c r="W311" s="79" t="str">
        <f t="shared" si="19"/>
        <v/>
      </c>
    </row>
    <row r="312" spans="2:23" x14ac:dyDescent="0.35">
      <c r="B312" s="92"/>
      <c r="C312" s="86"/>
      <c r="D312" s="91"/>
      <c r="E312" s="92"/>
      <c r="F312" s="92"/>
      <c r="G312" s="93"/>
      <c r="H312" s="64"/>
      <c r="I312" s="64"/>
      <c r="J312" s="64"/>
      <c r="K312" s="64"/>
      <c r="L312" s="64"/>
      <c r="M312" s="64"/>
      <c r="N312" s="79" t="str">
        <f t="shared" si="16"/>
        <v/>
      </c>
      <c r="O312" s="79">
        <f t="shared" si="17"/>
        <v>0</v>
      </c>
      <c r="P312" s="79" t="str">
        <f ca="1">IF(H312=0,"",$H312*(SUMPRODUCT((1-'Emission Factors'!$C$35)^ROW(INDIRECT("1:" &amp; 'Emission Factors'!$C$39-1)))+1))</f>
        <v/>
      </c>
      <c r="Q312" s="79" t="str">
        <f ca="1">IFERROR((($N312+$P312)*'Emission Factors'!$C$13)+($O312*'Emission Factors'!$C$20),"")</f>
        <v/>
      </c>
      <c r="R312" s="56" t="str">
        <f t="shared" ca="1" si="18"/>
        <v/>
      </c>
      <c r="S312" s="90" t="str">
        <f ca="1">IFERROR((($N312+$P312)*'Emission Factors'!$C$14)+($O312*'Emission Factors'!$C$21),"")</f>
        <v/>
      </c>
      <c r="T312" s="90" t="str">
        <f ca="1">IFERROR((($N312+$P312)*'Emission Factors'!$C$15)+($O312*'Emission Factors'!$C$22),"")</f>
        <v/>
      </c>
      <c r="U312" s="90" t="str">
        <f ca="1">IFERROR((($N312+$P312)*'Emission Factors'!$C$16)+($O312*'Emission Factors'!$C$23),"")</f>
        <v/>
      </c>
      <c r="V312" s="94" t="str">
        <f ca="1">IFERROR(IF(M312="Residential",($N312+P312)*'Emission Factors'!$C$17+(O312*'Emission Factors'!$C$24),($N312+P312)*'Emission Factors'!$C$18+(O312*'Emission Factors'!$C$25)),"")</f>
        <v/>
      </c>
      <c r="W312" s="79" t="str">
        <f t="shared" si="19"/>
        <v/>
      </c>
    </row>
    <row r="313" spans="2:23" x14ac:dyDescent="0.35">
      <c r="B313" s="92"/>
      <c r="C313" s="86"/>
      <c r="D313" s="91"/>
      <c r="E313" s="92"/>
      <c r="F313" s="92"/>
      <c r="G313" s="93"/>
      <c r="H313" s="64"/>
      <c r="I313" s="64"/>
      <c r="J313" s="64"/>
      <c r="K313" s="64"/>
      <c r="L313" s="64"/>
      <c r="M313" s="64"/>
      <c r="N313" s="79" t="str">
        <f t="shared" si="16"/>
        <v/>
      </c>
      <c r="O313" s="79">
        <f t="shared" si="17"/>
        <v>0</v>
      </c>
      <c r="P313" s="79" t="str">
        <f ca="1">IF(H313=0,"",$H313*(SUMPRODUCT((1-'Emission Factors'!$C$35)^ROW(INDIRECT("1:" &amp; 'Emission Factors'!$C$39-1)))+1))</f>
        <v/>
      </c>
      <c r="Q313" s="79" t="str">
        <f ca="1">IFERROR((($N313+$P313)*'Emission Factors'!$C$13)+($O313*'Emission Factors'!$C$20),"")</f>
        <v/>
      </c>
      <c r="R313" s="56" t="str">
        <f t="shared" ca="1" si="18"/>
        <v/>
      </c>
      <c r="S313" s="90" t="str">
        <f ca="1">IFERROR((($N313+$P313)*'Emission Factors'!$C$14)+($O313*'Emission Factors'!$C$21),"")</f>
        <v/>
      </c>
      <c r="T313" s="90" t="str">
        <f ca="1">IFERROR((($N313+$P313)*'Emission Factors'!$C$15)+($O313*'Emission Factors'!$C$22),"")</f>
        <v/>
      </c>
      <c r="U313" s="90" t="str">
        <f ca="1">IFERROR((($N313+$P313)*'Emission Factors'!$C$16)+($O313*'Emission Factors'!$C$23),"")</f>
        <v/>
      </c>
      <c r="V313" s="94" t="str">
        <f ca="1">IFERROR(IF(M313="Residential",($N313+P313)*'Emission Factors'!$C$17+(O313*'Emission Factors'!$C$24),($N313+P313)*'Emission Factors'!$C$18+(O313*'Emission Factors'!$C$25)),"")</f>
        <v/>
      </c>
      <c r="W313" s="79" t="str">
        <f t="shared" si="19"/>
        <v/>
      </c>
    </row>
    <row r="314" spans="2:23" x14ac:dyDescent="0.35">
      <c r="B314" s="92"/>
      <c r="C314" s="86"/>
      <c r="D314" s="91"/>
      <c r="E314" s="92"/>
      <c r="F314" s="92"/>
      <c r="G314" s="93"/>
      <c r="H314" s="64"/>
      <c r="I314" s="64"/>
      <c r="J314" s="64"/>
      <c r="K314" s="64"/>
      <c r="L314" s="64"/>
      <c r="M314" s="64"/>
      <c r="N314" s="79" t="str">
        <f t="shared" si="16"/>
        <v/>
      </c>
      <c r="O314" s="79">
        <f t="shared" si="17"/>
        <v>0</v>
      </c>
      <c r="P314" s="79" t="str">
        <f ca="1">IF(H314=0,"",$H314*(SUMPRODUCT((1-'Emission Factors'!$C$35)^ROW(INDIRECT("1:" &amp; 'Emission Factors'!$C$39-1)))+1))</f>
        <v/>
      </c>
      <c r="Q314" s="79" t="str">
        <f ca="1">IFERROR((($N314+$P314)*'Emission Factors'!$C$13)+($O314*'Emission Factors'!$C$20),"")</f>
        <v/>
      </c>
      <c r="R314" s="56" t="str">
        <f t="shared" ca="1" si="18"/>
        <v/>
      </c>
      <c r="S314" s="90" t="str">
        <f ca="1">IFERROR((($N314+$P314)*'Emission Factors'!$C$14)+($O314*'Emission Factors'!$C$21),"")</f>
        <v/>
      </c>
      <c r="T314" s="90" t="str">
        <f ca="1">IFERROR((($N314+$P314)*'Emission Factors'!$C$15)+($O314*'Emission Factors'!$C$22),"")</f>
        <v/>
      </c>
      <c r="U314" s="90" t="str">
        <f ca="1">IFERROR((($N314+$P314)*'Emission Factors'!$C$16)+($O314*'Emission Factors'!$C$23),"")</f>
        <v/>
      </c>
      <c r="V314" s="94" t="str">
        <f ca="1">IFERROR(IF(M314="Residential",($N314+P314)*'Emission Factors'!$C$17+(O314*'Emission Factors'!$C$24),($N314+P314)*'Emission Factors'!$C$18+(O314*'Emission Factors'!$C$25)),"")</f>
        <v/>
      </c>
      <c r="W314" s="79" t="str">
        <f t="shared" si="19"/>
        <v/>
      </c>
    </row>
    <row r="315" spans="2:23" x14ac:dyDescent="0.35">
      <c r="B315" s="92"/>
      <c r="C315" s="86"/>
      <c r="D315" s="91"/>
      <c r="E315" s="92"/>
      <c r="F315" s="92"/>
      <c r="G315" s="93"/>
      <c r="H315" s="64"/>
      <c r="I315" s="64"/>
      <c r="J315" s="64"/>
      <c r="K315" s="64"/>
      <c r="L315" s="64"/>
      <c r="M315" s="64"/>
      <c r="N315" s="79" t="str">
        <f t="shared" si="16"/>
        <v/>
      </c>
      <c r="O315" s="79">
        <f t="shared" si="17"/>
        <v>0</v>
      </c>
      <c r="P315" s="79" t="str">
        <f ca="1">IF(H315=0,"",$H315*(SUMPRODUCT((1-'Emission Factors'!$C$35)^ROW(INDIRECT("1:" &amp; 'Emission Factors'!$C$39-1)))+1))</f>
        <v/>
      </c>
      <c r="Q315" s="79" t="str">
        <f ca="1">IFERROR((($N315+$P315)*'Emission Factors'!$C$13)+($O315*'Emission Factors'!$C$20),"")</f>
        <v/>
      </c>
      <c r="R315" s="56" t="str">
        <f t="shared" ca="1" si="18"/>
        <v/>
      </c>
      <c r="S315" s="90" t="str">
        <f ca="1">IFERROR((($N315+$P315)*'Emission Factors'!$C$14)+($O315*'Emission Factors'!$C$21),"")</f>
        <v/>
      </c>
      <c r="T315" s="90" t="str">
        <f ca="1">IFERROR((($N315+$P315)*'Emission Factors'!$C$15)+($O315*'Emission Factors'!$C$22),"")</f>
        <v/>
      </c>
      <c r="U315" s="90" t="str">
        <f ca="1">IFERROR((($N315+$P315)*'Emission Factors'!$C$16)+($O315*'Emission Factors'!$C$23),"")</f>
        <v/>
      </c>
      <c r="V315" s="94" t="str">
        <f ca="1">IFERROR(IF(M315="Residential",($N315+P315)*'Emission Factors'!$C$17+(O315*'Emission Factors'!$C$24),($N315+P315)*'Emission Factors'!$C$18+(O315*'Emission Factors'!$C$25)),"")</f>
        <v/>
      </c>
      <c r="W315" s="79" t="str">
        <f t="shared" si="19"/>
        <v/>
      </c>
    </row>
    <row r="316" spans="2:23" x14ac:dyDescent="0.35">
      <c r="B316" s="92"/>
      <c r="C316" s="86"/>
      <c r="D316" s="91"/>
      <c r="E316" s="92"/>
      <c r="F316" s="92"/>
      <c r="G316" s="93"/>
      <c r="H316" s="64"/>
      <c r="I316" s="64"/>
      <c r="J316" s="64"/>
      <c r="K316" s="64"/>
      <c r="L316" s="64"/>
      <c r="M316" s="64"/>
      <c r="N316" s="79" t="str">
        <f t="shared" si="16"/>
        <v/>
      </c>
      <c r="O316" s="79">
        <f t="shared" si="17"/>
        <v>0</v>
      </c>
      <c r="P316" s="79" t="str">
        <f ca="1">IF(H316=0,"",$H316*(SUMPRODUCT((1-'Emission Factors'!$C$35)^ROW(INDIRECT("1:" &amp; 'Emission Factors'!$C$39-1)))+1))</f>
        <v/>
      </c>
      <c r="Q316" s="79" t="str">
        <f ca="1">IFERROR((($N316+$P316)*'Emission Factors'!$C$13)+($O316*'Emission Factors'!$C$20),"")</f>
        <v/>
      </c>
      <c r="R316" s="56" t="str">
        <f t="shared" ca="1" si="18"/>
        <v/>
      </c>
      <c r="S316" s="90" t="str">
        <f ca="1">IFERROR((($N316+$P316)*'Emission Factors'!$C$14)+($O316*'Emission Factors'!$C$21),"")</f>
        <v/>
      </c>
      <c r="T316" s="90" t="str">
        <f ca="1">IFERROR((($N316+$P316)*'Emission Factors'!$C$15)+($O316*'Emission Factors'!$C$22),"")</f>
        <v/>
      </c>
      <c r="U316" s="90" t="str">
        <f ca="1">IFERROR((($N316+$P316)*'Emission Factors'!$C$16)+($O316*'Emission Factors'!$C$23),"")</f>
        <v/>
      </c>
      <c r="V316" s="94" t="str">
        <f ca="1">IFERROR(IF(M316="Residential",($N316+P316)*'Emission Factors'!$C$17+(O316*'Emission Factors'!$C$24),($N316+P316)*'Emission Factors'!$C$18+(O316*'Emission Factors'!$C$25)),"")</f>
        <v/>
      </c>
      <c r="W316" s="79" t="str">
        <f t="shared" si="19"/>
        <v/>
      </c>
    </row>
    <row r="317" spans="2:23" x14ac:dyDescent="0.35">
      <c r="B317" s="92"/>
      <c r="C317" s="86"/>
      <c r="D317" s="91"/>
      <c r="E317" s="92"/>
      <c r="F317" s="92"/>
      <c r="G317" s="93"/>
      <c r="H317" s="64"/>
      <c r="I317" s="64"/>
      <c r="J317" s="64"/>
      <c r="K317" s="64"/>
      <c r="L317" s="64"/>
      <c r="M317" s="64"/>
      <c r="N317" s="79" t="str">
        <f t="shared" si="16"/>
        <v/>
      </c>
      <c r="O317" s="79">
        <f t="shared" si="17"/>
        <v>0</v>
      </c>
      <c r="P317" s="79" t="str">
        <f ca="1">IF(H317=0,"",$H317*(SUMPRODUCT((1-'Emission Factors'!$C$35)^ROW(INDIRECT("1:" &amp; 'Emission Factors'!$C$39-1)))+1))</f>
        <v/>
      </c>
      <c r="Q317" s="79" t="str">
        <f ca="1">IFERROR((($N317+$P317)*'Emission Factors'!$C$13)+($O317*'Emission Factors'!$C$20),"")</f>
        <v/>
      </c>
      <c r="R317" s="56" t="str">
        <f t="shared" ca="1" si="18"/>
        <v/>
      </c>
      <c r="S317" s="90" t="str">
        <f ca="1">IFERROR((($N317+$P317)*'Emission Factors'!$C$14)+($O317*'Emission Factors'!$C$21),"")</f>
        <v/>
      </c>
      <c r="T317" s="90" t="str">
        <f ca="1">IFERROR((($N317+$P317)*'Emission Factors'!$C$15)+($O317*'Emission Factors'!$C$22),"")</f>
        <v/>
      </c>
      <c r="U317" s="90" t="str">
        <f ca="1">IFERROR((($N317+$P317)*'Emission Factors'!$C$16)+($O317*'Emission Factors'!$C$23),"")</f>
        <v/>
      </c>
      <c r="V317" s="94" t="str">
        <f ca="1">IFERROR(IF(M317="Residential",($N317+P317)*'Emission Factors'!$C$17+(O317*'Emission Factors'!$C$24),($N317+P317)*'Emission Factors'!$C$18+(O317*'Emission Factors'!$C$25)),"")</f>
        <v/>
      </c>
      <c r="W317" s="79" t="str">
        <f t="shared" si="19"/>
        <v/>
      </c>
    </row>
    <row r="318" spans="2:23" x14ac:dyDescent="0.35">
      <c r="B318" s="92"/>
      <c r="C318" s="86"/>
      <c r="D318" s="91"/>
      <c r="E318" s="92"/>
      <c r="F318" s="92"/>
      <c r="G318" s="93"/>
      <c r="H318" s="64"/>
      <c r="I318" s="64"/>
      <c r="J318" s="64"/>
      <c r="K318" s="64"/>
      <c r="L318" s="64"/>
      <c r="M318" s="64"/>
      <c r="N318" s="79" t="str">
        <f t="shared" si="16"/>
        <v/>
      </c>
      <c r="O318" s="79">
        <f t="shared" si="17"/>
        <v>0</v>
      </c>
      <c r="P318" s="79" t="str">
        <f ca="1">IF(H318=0,"",$H318*(SUMPRODUCT((1-'Emission Factors'!$C$35)^ROW(INDIRECT("1:" &amp; 'Emission Factors'!$C$39-1)))+1))</f>
        <v/>
      </c>
      <c r="Q318" s="79" t="str">
        <f ca="1">IFERROR((($N318+$P318)*'Emission Factors'!$C$13)+($O318*'Emission Factors'!$C$20),"")</f>
        <v/>
      </c>
      <c r="R318" s="56" t="str">
        <f t="shared" ca="1" si="18"/>
        <v/>
      </c>
      <c r="S318" s="90" t="str">
        <f ca="1">IFERROR((($N318+$P318)*'Emission Factors'!$C$14)+($O318*'Emission Factors'!$C$21),"")</f>
        <v/>
      </c>
      <c r="T318" s="90" t="str">
        <f ca="1">IFERROR((($N318+$P318)*'Emission Factors'!$C$15)+($O318*'Emission Factors'!$C$22),"")</f>
        <v/>
      </c>
      <c r="U318" s="90" t="str">
        <f ca="1">IFERROR((($N318+$P318)*'Emission Factors'!$C$16)+($O318*'Emission Factors'!$C$23),"")</f>
        <v/>
      </c>
      <c r="V318" s="94" t="str">
        <f ca="1">IFERROR(IF(M318="Residential",($N318+P318)*'Emission Factors'!$C$17+(O318*'Emission Factors'!$C$24),($N318+P318)*'Emission Factors'!$C$18+(O318*'Emission Factors'!$C$25)),"")</f>
        <v/>
      </c>
      <c r="W318" s="79" t="str">
        <f t="shared" si="19"/>
        <v/>
      </c>
    </row>
    <row r="319" spans="2:23" x14ac:dyDescent="0.35">
      <c r="B319" s="92"/>
      <c r="C319" s="86"/>
      <c r="D319" s="91"/>
      <c r="E319" s="92"/>
      <c r="F319" s="92"/>
      <c r="G319" s="93"/>
      <c r="H319" s="64"/>
      <c r="I319" s="64"/>
      <c r="J319" s="64"/>
      <c r="K319" s="64"/>
      <c r="L319" s="64"/>
      <c r="M319" s="64"/>
      <c r="N319" s="79" t="str">
        <f t="shared" si="16"/>
        <v/>
      </c>
      <c r="O319" s="79">
        <f t="shared" si="17"/>
        <v>0</v>
      </c>
      <c r="P319" s="79" t="str">
        <f ca="1">IF(H319=0,"",$H319*(SUMPRODUCT((1-'Emission Factors'!$C$35)^ROW(INDIRECT("1:" &amp; 'Emission Factors'!$C$39-1)))+1))</f>
        <v/>
      </c>
      <c r="Q319" s="79" t="str">
        <f ca="1">IFERROR((($N319+$P319)*'Emission Factors'!$C$13)+($O319*'Emission Factors'!$C$20),"")</f>
        <v/>
      </c>
      <c r="R319" s="56" t="str">
        <f t="shared" ca="1" si="18"/>
        <v/>
      </c>
      <c r="S319" s="90" t="str">
        <f ca="1">IFERROR((($N319+$P319)*'Emission Factors'!$C$14)+($O319*'Emission Factors'!$C$21),"")</f>
        <v/>
      </c>
      <c r="T319" s="90" t="str">
        <f ca="1">IFERROR((($N319+$P319)*'Emission Factors'!$C$15)+($O319*'Emission Factors'!$C$22),"")</f>
        <v/>
      </c>
      <c r="U319" s="90" t="str">
        <f ca="1">IFERROR((($N319+$P319)*'Emission Factors'!$C$16)+($O319*'Emission Factors'!$C$23),"")</f>
        <v/>
      </c>
      <c r="V319" s="94" t="str">
        <f ca="1">IFERROR(IF(M319="Residential",($N319+P319)*'Emission Factors'!$C$17+(O319*'Emission Factors'!$C$24),($N319+P319)*'Emission Factors'!$C$18+(O319*'Emission Factors'!$C$25)),"")</f>
        <v/>
      </c>
      <c r="W319" s="79" t="str">
        <f t="shared" si="19"/>
        <v/>
      </c>
    </row>
    <row r="320" spans="2:23" x14ac:dyDescent="0.35">
      <c r="B320" s="92"/>
      <c r="C320" s="86"/>
      <c r="D320" s="91"/>
      <c r="E320" s="92"/>
      <c r="F320" s="92"/>
      <c r="G320" s="93"/>
      <c r="H320" s="64"/>
      <c r="I320" s="64"/>
      <c r="J320" s="64"/>
      <c r="K320" s="64"/>
      <c r="L320" s="64"/>
      <c r="M320" s="64"/>
      <c r="N320" s="79" t="str">
        <f t="shared" si="16"/>
        <v/>
      </c>
      <c r="O320" s="79">
        <f t="shared" si="17"/>
        <v>0</v>
      </c>
      <c r="P320" s="79" t="str">
        <f ca="1">IF(H320=0,"",$H320*(SUMPRODUCT((1-'Emission Factors'!$C$35)^ROW(INDIRECT("1:" &amp; 'Emission Factors'!$C$39-1)))+1))</f>
        <v/>
      </c>
      <c r="Q320" s="79" t="str">
        <f ca="1">IFERROR((($N320+$P320)*'Emission Factors'!$C$13)+($O320*'Emission Factors'!$C$20),"")</f>
        <v/>
      </c>
      <c r="R320" s="56" t="str">
        <f t="shared" ca="1" si="18"/>
        <v/>
      </c>
      <c r="S320" s="90" t="str">
        <f ca="1">IFERROR((($N320+$P320)*'Emission Factors'!$C$14)+($O320*'Emission Factors'!$C$21),"")</f>
        <v/>
      </c>
      <c r="T320" s="90" t="str">
        <f ca="1">IFERROR((($N320+$P320)*'Emission Factors'!$C$15)+($O320*'Emission Factors'!$C$22),"")</f>
        <v/>
      </c>
      <c r="U320" s="90" t="str">
        <f ca="1">IFERROR((($N320+$P320)*'Emission Factors'!$C$16)+($O320*'Emission Factors'!$C$23),"")</f>
        <v/>
      </c>
      <c r="V320" s="94" t="str">
        <f ca="1">IFERROR(IF(M320="Residential",($N320+P320)*'Emission Factors'!$C$17+(O320*'Emission Factors'!$C$24),($N320+P320)*'Emission Factors'!$C$18+(O320*'Emission Factors'!$C$25)),"")</f>
        <v/>
      </c>
      <c r="W320" s="79" t="str">
        <f t="shared" si="19"/>
        <v/>
      </c>
    </row>
    <row r="321" spans="2:23" x14ac:dyDescent="0.35">
      <c r="B321" s="92"/>
      <c r="C321" s="86"/>
      <c r="D321" s="91"/>
      <c r="E321" s="92"/>
      <c r="F321" s="92"/>
      <c r="G321" s="93"/>
      <c r="H321" s="64"/>
      <c r="I321" s="64"/>
      <c r="J321" s="64"/>
      <c r="K321" s="64"/>
      <c r="L321" s="64"/>
      <c r="M321" s="64"/>
      <c r="N321" s="79" t="str">
        <f t="shared" si="16"/>
        <v/>
      </c>
      <c r="O321" s="79">
        <f t="shared" si="17"/>
        <v>0</v>
      </c>
      <c r="P321" s="79" t="str">
        <f ca="1">IF(H321=0,"",$H321*(SUMPRODUCT((1-'Emission Factors'!$C$35)^ROW(INDIRECT("1:" &amp; 'Emission Factors'!$C$39-1)))+1))</f>
        <v/>
      </c>
      <c r="Q321" s="79" t="str">
        <f ca="1">IFERROR((($N321+$P321)*'Emission Factors'!$C$13)+($O321*'Emission Factors'!$C$20),"")</f>
        <v/>
      </c>
      <c r="R321" s="56" t="str">
        <f t="shared" ca="1" si="18"/>
        <v/>
      </c>
      <c r="S321" s="90" t="str">
        <f ca="1">IFERROR((($N321+$P321)*'Emission Factors'!$C$14)+($O321*'Emission Factors'!$C$21),"")</f>
        <v/>
      </c>
      <c r="T321" s="90" t="str">
        <f ca="1">IFERROR((($N321+$P321)*'Emission Factors'!$C$15)+($O321*'Emission Factors'!$C$22),"")</f>
        <v/>
      </c>
      <c r="U321" s="90" t="str">
        <f ca="1">IFERROR((($N321+$P321)*'Emission Factors'!$C$16)+($O321*'Emission Factors'!$C$23),"")</f>
        <v/>
      </c>
      <c r="V321" s="94" t="str">
        <f ca="1">IFERROR(IF(M321="Residential",($N321+P321)*'Emission Factors'!$C$17+(O321*'Emission Factors'!$C$24),($N321+P321)*'Emission Factors'!$C$18+(O321*'Emission Factors'!$C$25)),"")</f>
        <v/>
      </c>
      <c r="W321" s="79" t="str">
        <f t="shared" si="19"/>
        <v/>
      </c>
    </row>
    <row r="322" spans="2:23" x14ac:dyDescent="0.35">
      <c r="B322" s="92"/>
      <c r="C322" s="86"/>
      <c r="D322" s="91"/>
      <c r="E322" s="92"/>
      <c r="F322" s="92"/>
      <c r="G322" s="93"/>
      <c r="H322" s="64"/>
      <c r="I322" s="64"/>
      <c r="J322" s="64"/>
      <c r="K322" s="64"/>
      <c r="L322" s="64"/>
      <c r="M322" s="64"/>
      <c r="N322" s="79" t="str">
        <f t="shared" si="16"/>
        <v/>
      </c>
      <c r="O322" s="79">
        <f t="shared" si="17"/>
        <v>0</v>
      </c>
      <c r="P322" s="79" t="str">
        <f ca="1">IF(H322=0,"",$H322*(SUMPRODUCT((1-'Emission Factors'!$C$35)^ROW(INDIRECT("1:" &amp; 'Emission Factors'!$C$39-1)))+1))</f>
        <v/>
      </c>
      <c r="Q322" s="79" t="str">
        <f ca="1">IFERROR((($N322+$P322)*'Emission Factors'!$C$13)+($O322*'Emission Factors'!$C$20),"")</f>
        <v/>
      </c>
      <c r="R322" s="56" t="str">
        <f t="shared" ca="1" si="18"/>
        <v/>
      </c>
      <c r="S322" s="90" t="str">
        <f ca="1">IFERROR((($N322+$P322)*'Emission Factors'!$C$14)+($O322*'Emission Factors'!$C$21),"")</f>
        <v/>
      </c>
      <c r="T322" s="90" t="str">
        <f ca="1">IFERROR((($N322+$P322)*'Emission Factors'!$C$15)+($O322*'Emission Factors'!$C$22),"")</f>
        <v/>
      </c>
      <c r="U322" s="90" t="str">
        <f ca="1">IFERROR((($N322+$P322)*'Emission Factors'!$C$16)+($O322*'Emission Factors'!$C$23),"")</f>
        <v/>
      </c>
      <c r="V322" s="94" t="str">
        <f ca="1">IFERROR(IF(M322="Residential",($N322+P322)*'Emission Factors'!$C$17+(O322*'Emission Factors'!$C$24),($N322+P322)*'Emission Factors'!$C$18+(O322*'Emission Factors'!$C$25)),"")</f>
        <v/>
      </c>
      <c r="W322" s="79" t="str">
        <f t="shared" si="19"/>
        <v/>
      </c>
    </row>
    <row r="323" spans="2:23" x14ac:dyDescent="0.35">
      <c r="B323" s="92"/>
      <c r="C323" s="86"/>
      <c r="D323" s="91"/>
      <c r="E323" s="92"/>
      <c r="F323" s="92"/>
      <c r="G323" s="93"/>
      <c r="H323" s="64"/>
      <c r="I323" s="64"/>
      <c r="J323" s="64"/>
      <c r="K323" s="64"/>
      <c r="L323" s="64"/>
      <c r="M323" s="64"/>
      <c r="N323" s="79" t="str">
        <f t="shared" si="16"/>
        <v/>
      </c>
      <c r="O323" s="79">
        <f t="shared" si="17"/>
        <v>0</v>
      </c>
      <c r="P323" s="79" t="str">
        <f ca="1">IF(H323=0,"",$H323*(SUMPRODUCT((1-'Emission Factors'!$C$35)^ROW(INDIRECT("1:" &amp; 'Emission Factors'!$C$39-1)))+1))</f>
        <v/>
      </c>
      <c r="Q323" s="79" t="str">
        <f ca="1">IFERROR((($N323+$P323)*'Emission Factors'!$C$13)+($O323*'Emission Factors'!$C$20),"")</f>
        <v/>
      </c>
      <c r="R323" s="56" t="str">
        <f t="shared" ca="1" si="18"/>
        <v/>
      </c>
      <c r="S323" s="90" t="str">
        <f ca="1">IFERROR((($N323+$P323)*'Emission Factors'!$C$14)+($O323*'Emission Factors'!$C$21),"")</f>
        <v/>
      </c>
      <c r="T323" s="90" t="str">
        <f ca="1">IFERROR((($N323+$P323)*'Emission Factors'!$C$15)+($O323*'Emission Factors'!$C$22),"")</f>
        <v/>
      </c>
      <c r="U323" s="90" t="str">
        <f ca="1">IFERROR((($N323+$P323)*'Emission Factors'!$C$16)+($O323*'Emission Factors'!$C$23),"")</f>
        <v/>
      </c>
      <c r="V323" s="94" t="str">
        <f ca="1">IFERROR(IF(M323="Residential",($N323+P323)*'Emission Factors'!$C$17+(O323*'Emission Factors'!$C$24),($N323+P323)*'Emission Factors'!$C$18+(O323*'Emission Factors'!$C$25)),"")</f>
        <v/>
      </c>
      <c r="W323" s="79" t="str">
        <f t="shared" si="19"/>
        <v/>
      </c>
    </row>
    <row r="324" spans="2:23" x14ac:dyDescent="0.35">
      <c r="B324" s="92"/>
      <c r="C324" s="86"/>
      <c r="D324" s="91"/>
      <c r="E324" s="92"/>
      <c r="F324" s="92"/>
      <c r="G324" s="93"/>
      <c r="H324" s="64"/>
      <c r="I324" s="64"/>
      <c r="J324" s="64"/>
      <c r="K324" s="64"/>
      <c r="L324" s="64"/>
      <c r="M324" s="64"/>
      <c r="N324" s="79" t="str">
        <f t="shared" si="16"/>
        <v/>
      </c>
      <c r="O324" s="79">
        <f t="shared" si="17"/>
        <v>0</v>
      </c>
      <c r="P324" s="79" t="str">
        <f ca="1">IF(H324=0,"",$H324*(SUMPRODUCT((1-'Emission Factors'!$C$35)^ROW(INDIRECT("1:" &amp; 'Emission Factors'!$C$39-1)))+1))</f>
        <v/>
      </c>
      <c r="Q324" s="79" t="str">
        <f ca="1">IFERROR((($N324+$P324)*'Emission Factors'!$C$13)+($O324*'Emission Factors'!$C$20),"")</f>
        <v/>
      </c>
      <c r="R324" s="56" t="str">
        <f t="shared" ca="1" si="18"/>
        <v/>
      </c>
      <c r="S324" s="90" t="str">
        <f ca="1">IFERROR((($N324+$P324)*'Emission Factors'!$C$14)+($O324*'Emission Factors'!$C$21),"")</f>
        <v/>
      </c>
      <c r="T324" s="90" t="str">
        <f ca="1">IFERROR((($N324+$P324)*'Emission Factors'!$C$15)+($O324*'Emission Factors'!$C$22),"")</f>
        <v/>
      </c>
      <c r="U324" s="90" t="str">
        <f ca="1">IFERROR((($N324+$P324)*'Emission Factors'!$C$16)+($O324*'Emission Factors'!$C$23),"")</f>
        <v/>
      </c>
      <c r="V324" s="94" t="str">
        <f ca="1">IFERROR(IF(M324="Residential",($N324+P324)*'Emission Factors'!$C$17+(O324*'Emission Factors'!$C$24),($N324+P324)*'Emission Factors'!$C$18+(O324*'Emission Factors'!$C$25)),"")</f>
        <v/>
      </c>
      <c r="W324" s="79" t="str">
        <f t="shared" si="19"/>
        <v/>
      </c>
    </row>
    <row r="325" spans="2:23" x14ac:dyDescent="0.35">
      <c r="B325" s="92"/>
      <c r="C325" s="86"/>
      <c r="D325" s="91"/>
      <c r="E325" s="92"/>
      <c r="F325" s="92"/>
      <c r="G325" s="93"/>
      <c r="H325" s="64"/>
      <c r="I325" s="64"/>
      <c r="J325" s="64"/>
      <c r="K325" s="64"/>
      <c r="L325" s="64"/>
      <c r="M325" s="64"/>
      <c r="N325" s="79" t="str">
        <f t="shared" si="16"/>
        <v/>
      </c>
      <c r="O325" s="79">
        <f t="shared" si="17"/>
        <v>0</v>
      </c>
      <c r="P325" s="79" t="str">
        <f ca="1">IF(H325=0,"",$H325*(SUMPRODUCT((1-'Emission Factors'!$C$35)^ROW(INDIRECT("1:" &amp; 'Emission Factors'!$C$39-1)))+1))</f>
        <v/>
      </c>
      <c r="Q325" s="79" t="str">
        <f ca="1">IFERROR((($N325+$P325)*'Emission Factors'!$C$13)+($O325*'Emission Factors'!$C$20),"")</f>
        <v/>
      </c>
      <c r="R325" s="56" t="str">
        <f t="shared" ca="1" si="18"/>
        <v/>
      </c>
      <c r="S325" s="90" t="str">
        <f ca="1">IFERROR((($N325+$P325)*'Emission Factors'!$C$14)+($O325*'Emission Factors'!$C$21),"")</f>
        <v/>
      </c>
      <c r="T325" s="90" t="str">
        <f ca="1">IFERROR((($N325+$P325)*'Emission Factors'!$C$15)+($O325*'Emission Factors'!$C$22),"")</f>
        <v/>
      </c>
      <c r="U325" s="90" t="str">
        <f ca="1">IFERROR((($N325+$P325)*'Emission Factors'!$C$16)+($O325*'Emission Factors'!$C$23),"")</f>
        <v/>
      </c>
      <c r="V325" s="94" t="str">
        <f ca="1">IFERROR(IF(M325="Residential",($N325+P325)*'Emission Factors'!$C$17+(O325*'Emission Factors'!$C$24),($N325+P325)*'Emission Factors'!$C$18+(O325*'Emission Factors'!$C$25)),"")</f>
        <v/>
      </c>
      <c r="W325" s="79" t="str">
        <f t="shared" si="19"/>
        <v/>
      </c>
    </row>
    <row r="326" spans="2:23" x14ac:dyDescent="0.35">
      <c r="B326" s="92"/>
      <c r="C326" s="86"/>
      <c r="D326" s="91"/>
      <c r="E326" s="92"/>
      <c r="F326" s="92"/>
      <c r="G326" s="93"/>
      <c r="H326" s="64"/>
      <c r="I326" s="64"/>
      <c r="J326" s="64"/>
      <c r="K326" s="64"/>
      <c r="L326" s="64"/>
      <c r="M326" s="64"/>
      <c r="N326" s="79" t="str">
        <f t="shared" si="16"/>
        <v/>
      </c>
      <c r="O326" s="79">
        <f t="shared" si="17"/>
        <v>0</v>
      </c>
      <c r="P326" s="79" t="str">
        <f ca="1">IF(H326=0,"",$H326*(SUMPRODUCT((1-'Emission Factors'!$C$35)^ROW(INDIRECT("1:" &amp; 'Emission Factors'!$C$39-1)))+1))</f>
        <v/>
      </c>
      <c r="Q326" s="79" t="str">
        <f ca="1">IFERROR((($N326+$P326)*'Emission Factors'!$C$13)+($O326*'Emission Factors'!$C$20),"")</f>
        <v/>
      </c>
      <c r="R326" s="56" t="str">
        <f t="shared" ca="1" si="18"/>
        <v/>
      </c>
      <c r="S326" s="90" t="str">
        <f ca="1">IFERROR((($N326+$P326)*'Emission Factors'!$C$14)+($O326*'Emission Factors'!$C$21),"")</f>
        <v/>
      </c>
      <c r="T326" s="90" t="str">
        <f ca="1">IFERROR((($N326+$P326)*'Emission Factors'!$C$15)+($O326*'Emission Factors'!$C$22),"")</f>
        <v/>
      </c>
      <c r="U326" s="90" t="str">
        <f ca="1">IFERROR((($N326+$P326)*'Emission Factors'!$C$16)+($O326*'Emission Factors'!$C$23),"")</f>
        <v/>
      </c>
      <c r="V326" s="94" t="str">
        <f ca="1">IFERROR(IF(M326="Residential",($N326+P326)*'Emission Factors'!$C$17+(O326*'Emission Factors'!$C$24),($N326+P326)*'Emission Factors'!$C$18+(O326*'Emission Factors'!$C$25)),"")</f>
        <v/>
      </c>
      <c r="W326" s="79" t="str">
        <f t="shared" si="19"/>
        <v/>
      </c>
    </row>
    <row r="327" spans="2:23" x14ac:dyDescent="0.35">
      <c r="B327" s="92"/>
      <c r="C327" s="86"/>
      <c r="D327" s="91"/>
      <c r="E327" s="92"/>
      <c r="F327" s="92"/>
      <c r="G327" s="93"/>
      <c r="H327" s="64"/>
      <c r="I327" s="64"/>
      <c r="J327" s="64"/>
      <c r="K327" s="64"/>
      <c r="L327" s="64"/>
      <c r="M327" s="64"/>
      <c r="N327" s="79" t="str">
        <f t="shared" si="16"/>
        <v/>
      </c>
      <c r="O327" s="79">
        <f t="shared" si="17"/>
        <v>0</v>
      </c>
      <c r="P327" s="79" t="str">
        <f ca="1">IF(H327=0,"",$H327*(SUMPRODUCT((1-'Emission Factors'!$C$35)^ROW(INDIRECT("1:" &amp; 'Emission Factors'!$C$39-1)))+1))</f>
        <v/>
      </c>
      <c r="Q327" s="79" t="str">
        <f ca="1">IFERROR((($N327+$P327)*'Emission Factors'!$C$13)+($O327*'Emission Factors'!$C$20),"")</f>
        <v/>
      </c>
      <c r="R327" s="56" t="str">
        <f t="shared" ca="1" si="18"/>
        <v/>
      </c>
      <c r="S327" s="90" t="str">
        <f ca="1">IFERROR((($N327+$P327)*'Emission Factors'!$C$14)+($O327*'Emission Factors'!$C$21),"")</f>
        <v/>
      </c>
      <c r="T327" s="90" t="str">
        <f ca="1">IFERROR((($N327+$P327)*'Emission Factors'!$C$15)+($O327*'Emission Factors'!$C$22),"")</f>
        <v/>
      </c>
      <c r="U327" s="90" t="str">
        <f ca="1">IFERROR((($N327+$P327)*'Emission Factors'!$C$16)+($O327*'Emission Factors'!$C$23),"")</f>
        <v/>
      </c>
      <c r="V327" s="94" t="str">
        <f ca="1">IFERROR(IF(M327="Residential",($N327+P327)*'Emission Factors'!$C$17+(O327*'Emission Factors'!$C$24),($N327+P327)*'Emission Factors'!$C$18+(O327*'Emission Factors'!$C$25)),"")</f>
        <v/>
      </c>
      <c r="W327" s="79" t="str">
        <f t="shared" si="19"/>
        <v/>
      </c>
    </row>
    <row r="328" spans="2:23" x14ac:dyDescent="0.35">
      <c r="B328" s="92"/>
      <c r="C328" s="86"/>
      <c r="D328" s="91"/>
      <c r="E328" s="92"/>
      <c r="F328" s="92"/>
      <c r="G328" s="93"/>
      <c r="H328" s="64"/>
      <c r="I328" s="64"/>
      <c r="J328" s="64"/>
      <c r="K328" s="64"/>
      <c r="L328" s="64"/>
      <c r="M328" s="64"/>
      <c r="N328" s="79" t="str">
        <f t="shared" si="16"/>
        <v/>
      </c>
      <c r="O328" s="79">
        <f t="shared" si="17"/>
        <v>0</v>
      </c>
      <c r="P328" s="79" t="str">
        <f ca="1">IF(H328=0,"",$H328*(SUMPRODUCT((1-'Emission Factors'!$C$35)^ROW(INDIRECT("1:" &amp; 'Emission Factors'!$C$39-1)))+1))</f>
        <v/>
      </c>
      <c r="Q328" s="79" t="str">
        <f ca="1">IFERROR((($N328+$P328)*'Emission Factors'!$C$13)+($O328*'Emission Factors'!$C$20),"")</f>
        <v/>
      </c>
      <c r="R328" s="56" t="str">
        <f t="shared" ca="1" si="18"/>
        <v/>
      </c>
      <c r="S328" s="90" t="str">
        <f ca="1">IFERROR((($N328+$P328)*'Emission Factors'!$C$14)+($O328*'Emission Factors'!$C$21),"")</f>
        <v/>
      </c>
      <c r="T328" s="90" t="str">
        <f ca="1">IFERROR((($N328+$P328)*'Emission Factors'!$C$15)+($O328*'Emission Factors'!$C$22),"")</f>
        <v/>
      </c>
      <c r="U328" s="90" t="str">
        <f ca="1">IFERROR((($N328+$P328)*'Emission Factors'!$C$16)+($O328*'Emission Factors'!$C$23),"")</f>
        <v/>
      </c>
      <c r="V328" s="94" t="str">
        <f ca="1">IFERROR(IF(M328="Residential",($N328+P328)*'Emission Factors'!$C$17+(O328*'Emission Factors'!$C$24),($N328+P328)*'Emission Factors'!$C$18+(O328*'Emission Factors'!$C$25)),"")</f>
        <v/>
      </c>
      <c r="W328" s="79" t="str">
        <f t="shared" si="19"/>
        <v/>
      </c>
    </row>
    <row r="329" spans="2:23" x14ac:dyDescent="0.35">
      <c r="B329" s="92"/>
      <c r="C329" s="86"/>
      <c r="D329" s="91"/>
      <c r="E329" s="92"/>
      <c r="F329" s="92"/>
      <c r="G329" s="93"/>
      <c r="H329" s="64"/>
      <c r="I329" s="64"/>
      <c r="J329" s="64"/>
      <c r="K329" s="64"/>
      <c r="L329" s="64"/>
      <c r="M329" s="64"/>
      <c r="N329" s="79" t="str">
        <f t="shared" si="16"/>
        <v/>
      </c>
      <c r="O329" s="79">
        <f t="shared" si="17"/>
        <v>0</v>
      </c>
      <c r="P329" s="79" t="str">
        <f ca="1">IF(H329=0,"",$H329*(SUMPRODUCT((1-'Emission Factors'!$C$35)^ROW(INDIRECT("1:" &amp; 'Emission Factors'!$C$39-1)))+1))</f>
        <v/>
      </c>
      <c r="Q329" s="79" t="str">
        <f ca="1">IFERROR((($N329+$P329)*'Emission Factors'!$C$13)+($O329*'Emission Factors'!$C$20),"")</f>
        <v/>
      </c>
      <c r="R329" s="56" t="str">
        <f t="shared" ca="1" si="18"/>
        <v/>
      </c>
      <c r="S329" s="90" t="str">
        <f ca="1">IFERROR((($N329+$P329)*'Emission Factors'!$C$14)+($O329*'Emission Factors'!$C$21),"")</f>
        <v/>
      </c>
      <c r="T329" s="90" t="str">
        <f ca="1">IFERROR((($N329+$P329)*'Emission Factors'!$C$15)+($O329*'Emission Factors'!$C$22),"")</f>
        <v/>
      </c>
      <c r="U329" s="90" t="str">
        <f ca="1">IFERROR((($N329+$P329)*'Emission Factors'!$C$16)+($O329*'Emission Factors'!$C$23),"")</f>
        <v/>
      </c>
      <c r="V329" s="94" t="str">
        <f ca="1">IFERROR(IF(M329="Residential",($N329+P329)*'Emission Factors'!$C$17+(O329*'Emission Factors'!$C$24),($N329+P329)*'Emission Factors'!$C$18+(O329*'Emission Factors'!$C$25)),"")</f>
        <v/>
      </c>
      <c r="W329" s="79" t="str">
        <f t="shared" si="19"/>
        <v/>
      </c>
    </row>
    <row r="330" spans="2:23" x14ac:dyDescent="0.35">
      <c r="B330" s="92"/>
      <c r="C330" s="86"/>
      <c r="D330" s="91"/>
      <c r="E330" s="92"/>
      <c r="F330" s="92"/>
      <c r="G330" s="93"/>
      <c r="H330" s="64"/>
      <c r="I330" s="64"/>
      <c r="J330" s="64"/>
      <c r="K330" s="64"/>
      <c r="L330" s="64"/>
      <c r="M330" s="64"/>
      <c r="N330" s="79" t="str">
        <f t="shared" si="16"/>
        <v/>
      </c>
      <c r="O330" s="79">
        <f t="shared" si="17"/>
        <v>0</v>
      </c>
      <c r="P330" s="79" t="str">
        <f ca="1">IF(H330=0,"",$H330*(SUMPRODUCT((1-'Emission Factors'!$C$35)^ROW(INDIRECT("1:" &amp; 'Emission Factors'!$C$39-1)))+1))</f>
        <v/>
      </c>
      <c r="Q330" s="79" t="str">
        <f ca="1">IFERROR((($N330+$P330)*'Emission Factors'!$C$13)+($O330*'Emission Factors'!$C$20),"")</f>
        <v/>
      </c>
      <c r="R330" s="56" t="str">
        <f t="shared" ca="1" si="18"/>
        <v/>
      </c>
      <c r="S330" s="90" t="str">
        <f ca="1">IFERROR((($N330+$P330)*'Emission Factors'!$C$14)+($O330*'Emission Factors'!$C$21),"")</f>
        <v/>
      </c>
      <c r="T330" s="90" t="str">
        <f ca="1">IFERROR((($N330+$P330)*'Emission Factors'!$C$15)+($O330*'Emission Factors'!$C$22),"")</f>
        <v/>
      </c>
      <c r="U330" s="90" t="str">
        <f ca="1">IFERROR((($N330+$P330)*'Emission Factors'!$C$16)+($O330*'Emission Factors'!$C$23),"")</f>
        <v/>
      </c>
      <c r="V330" s="94" t="str">
        <f ca="1">IFERROR(IF(M330="Residential",($N330+P330)*'Emission Factors'!$C$17+(O330*'Emission Factors'!$C$24),($N330+P330)*'Emission Factors'!$C$18+(O330*'Emission Factors'!$C$25)),"")</f>
        <v/>
      </c>
      <c r="W330" s="79" t="str">
        <f t="shared" si="19"/>
        <v/>
      </c>
    </row>
    <row r="331" spans="2:23" x14ac:dyDescent="0.35">
      <c r="B331" s="92"/>
      <c r="C331" s="86"/>
      <c r="D331" s="91"/>
      <c r="E331" s="92"/>
      <c r="F331" s="92"/>
      <c r="G331" s="93"/>
      <c r="H331" s="64"/>
      <c r="I331" s="64"/>
      <c r="J331" s="64"/>
      <c r="K331" s="64"/>
      <c r="L331" s="64"/>
      <c r="M331" s="64"/>
      <c r="N331" s="79" t="str">
        <f t="shared" si="16"/>
        <v/>
      </c>
      <c r="O331" s="79">
        <f t="shared" si="17"/>
        <v>0</v>
      </c>
      <c r="P331" s="79" t="str">
        <f ca="1">IF(H331=0,"",$H331*(SUMPRODUCT((1-'Emission Factors'!$C$35)^ROW(INDIRECT("1:" &amp; 'Emission Factors'!$C$39-1)))+1))</f>
        <v/>
      </c>
      <c r="Q331" s="79" t="str">
        <f ca="1">IFERROR((($N331+$P331)*'Emission Factors'!$C$13)+($O331*'Emission Factors'!$C$20),"")</f>
        <v/>
      </c>
      <c r="R331" s="56" t="str">
        <f t="shared" ca="1" si="18"/>
        <v/>
      </c>
      <c r="S331" s="90" t="str">
        <f ca="1">IFERROR((($N331+$P331)*'Emission Factors'!$C$14)+($O331*'Emission Factors'!$C$21),"")</f>
        <v/>
      </c>
      <c r="T331" s="90" t="str">
        <f ca="1">IFERROR((($N331+$P331)*'Emission Factors'!$C$15)+($O331*'Emission Factors'!$C$22),"")</f>
        <v/>
      </c>
      <c r="U331" s="90" t="str">
        <f ca="1">IFERROR((($N331+$P331)*'Emission Factors'!$C$16)+($O331*'Emission Factors'!$C$23),"")</f>
        <v/>
      </c>
      <c r="V331" s="94" t="str">
        <f ca="1">IFERROR(IF(M331="Residential",($N331+P331)*'Emission Factors'!$C$17+(O331*'Emission Factors'!$C$24),($N331+P331)*'Emission Factors'!$C$18+(O331*'Emission Factors'!$C$25)),"")</f>
        <v/>
      </c>
      <c r="W331" s="79" t="str">
        <f t="shared" si="19"/>
        <v/>
      </c>
    </row>
    <row r="332" spans="2:23" x14ac:dyDescent="0.35">
      <c r="B332" s="92"/>
      <c r="C332" s="86"/>
      <c r="D332" s="91"/>
      <c r="E332" s="92"/>
      <c r="F332" s="92"/>
      <c r="G332" s="93"/>
      <c r="H332" s="64"/>
      <c r="I332" s="64"/>
      <c r="J332" s="64"/>
      <c r="K332" s="64"/>
      <c r="L332" s="64"/>
      <c r="M332" s="64"/>
      <c r="N332" s="79" t="str">
        <f t="shared" si="16"/>
        <v/>
      </c>
      <c r="O332" s="79">
        <f t="shared" si="17"/>
        <v>0</v>
      </c>
      <c r="P332" s="79" t="str">
        <f ca="1">IF(H332=0,"",$H332*(SUMPRODUCT((1-'Emission Factors'!$C$35)^ROW(INDIRECT("1:" &amp; 'Emission Factors'!$C$39-1)))+1))</f>
        <v/>
      </c>
      <c r="Q332" s="79" t="str">
        <f ca="1">IFERROR((($N332+$P332)*'Emission Factors'!$C$13)+($O332*'Emission Factors'!$C$20),"")</f>
        <v/>
      </c>
      <c r="R332" s="56" t="str">
        <f t="shared" ca="1" si="18"/>
        <v/>
      </c>
      <c r="S332" s="90" t="str">
        <f ca="1">IFERROR((($N332+$P332)*'Emission Factors'!$C$14)+($O332*'Emission Factors'!$C$21),"")</f>
        <v/>
      </c>
      <c r="T332" s="90" t="str">
        <f ca="1">IFERROR((($N332+$P332)*'Emission Factors'!$C$15)+($O332*'Emission Factors'!$C$22),"")</f>
        <v/>
      </c>
      <c r="U332" s="90" t="str">
        <f ca="1">IFERROR((($N332+$P332)*'Emission Factors'!$C$16)+($O332*'Emission Factors'!$C$23),"")</f>
        <v/>
      </c>
      <c r="V332" s="94" t="str">
        <f ca="1">IFERROR(IF(M332="Residential",($N332+P332)*'Emission Factors'!$C$17+(O332*'Emission Factors'!$C$24),($N332+P332)*'Emission Factors'!$C$18+(O332*'Emission Factors'!$C$25)),"")</f>
        <v/>
      </c>
      <c r="W332" s="79" t="str">
        <f t="shared" si="19"/>
        <v/>
      </c>
    </row>
    <row r="333" spans="2:23" x14ac:dyDescent="0.35">
      <c r="B333" s="92"/>
      <c r="C333" s="86"/>
      <c r="D333" s="91"/>
      <c r="E333" s="92"/>
      <c r="F333" s="92"/>
      <c r="G333" s="93"/>
      <c r="H333" s="64"/>
      <c r="I333" s="64"/>
      <c r="J333" s="64"/>
      <c r="K333" s="64"/>
      <c r="L333" s="64"/>
      <c r="M333" s="64"/>
      <c r="N333" s="79" t="str">
        <f t="shared" si="16"/>
        <v/>
      </c>
      <c r="O333" s="79">
        <f t="shared" si="17"/>
        <v>0</v>
      </c>
      <c r="P333" s="79" t="str">
        <f ca="1">IF(H333=0,"",$H333*(SUMPRODUCT((1-'Emission Factors'!$C$35)^ROW(INDIRECT("1:" &amp; 'Emission Factors'!$C$39-1)))+1))</f>
        <v/>
      </c>
      <c r="Q333" s="79" t="str">
        <f ca="1">IFERROR((($N333+$P333)*'Emission Factors'!$C$13)+($O333*'Emission Factors'!$C$20),"")</f>
        <v/>
      </c>
      <c r="R333" s="56" t="str">
        <f t="shared" ca="1" si="18"/>
        <v/>
      </c>
      <c r="S333" s="90" t="str">
        <f ca="1">IFERROR((($N333+$P333)*'Emission Factors'!$C$14)+($O333*'Emission Factors'!$C$21),"")</f>
        <v/>
      </c>
      <c r="T333" s="90" t="str">
        <f ca="1">IFERROR((($N333+$P333)*'Emission Factors'!$C$15)+($O333*'Emission Factors'!$C$22),"")</f>
        <v/>
      </c>
      <c r="U333" s="90" t="str">
        <f ca="1">IFERROR((($N333+$P333)*'Emission Factors'!$C$16)+($O333*'Emission Factors'!$C$23),"")</f>
        <v/>
      </c>
      <c r="V333" s="94" t="str">
        <f ca="1">IFERROR(IF(M333="Residential",($N333+P333)*'Emission Factors'!$C$17+(O333*'Emission Factors'!$C$24),($N333+P333)*'Emission Factors'!$C$18+(O333*'Emission Factors'!$C$25)),"")</f>
        <v/>
      </c>
      <c r="W333" s="79" t="str">
        <f t="shared" si="19"/>
        <v/>
      </c>
    </row>
    <row r="334" spans="2:23" x14ac:dyDescent="0.35">
      <c r="B334" s="92"/>
      <c r="C334" s="86"/>
      <c r="D334" s="91"/>
      <c r="E334" s="92"/>
      <c r="F334" s="92"/>
      <c r="G334" s="93"/>
      <c r="H334" s="64"/>
      <c r="I334" s="64"/>
      <c r="J334" s="64"/>
      <c r="K334" s="64"/>
      <c r="L334" s="64"/>
      <c r="M334" s="64"/>
      <c r="N334" s="79" t="str">
        <f t="shared" si="16"/>
        <v/>
      </c>
      <c r="O334" s="79">
        <f t="shared" si="17"/>
        <v>0</v>
      </c>
      <c r="P334" s="79" t="str">
        <f ca="1">IF(H334=0,"",$H334*(SUMPRODUCT((1-'Emission Factors'!$C$35)^ROW(INDIRECT("1:" &amp; 'Emission Factors'!$C$39-1)))+1))</f>
        <v/>
      </c>
      <c r="Q334" s="79" t="str">
        <f ca="1">IFERROR((($N334+$P334)*'Emission Factors'!$C$13)+($O334*'Emission Factors'!$C$20),"")</f>
        <v/>
      </c>
      <c r="R334" s="56" t="str">
        <f t="shared" ca="1" si="18"/>
        <v/>
      </c>
      <c r="S334" s="90" t="str">
        <f ca="1">IFERROR((($N334+$P334)*'Emission Factors'!$C$14)+($O334*'Emission Factors'!$C$21),"")</f>
        <v/>
      </c>
      <c r="T334" s="90" t="str">
        <f ca="1">IFERROR((($N334+$P334)*'Emission Factors'!$C$15)+($O334*'Emission Factors'!$C$22),"")</f>
        <v/>
      </c>
      <c r="U334" s="90" t="str">
        <f ca="1">IFERROR((($N334+$P334)*'Emission Factors'!$C$16)+($O334*'Emission Factors'!$C$23),"")</f>
        <v/>
      </c>
      <c r="V334" s="94" t="str">
        <f ca="1">IFERROR(IF(M334="Residential",($N334+P334)*'Emission Factors'!$C$17+(O334*'Emission Factors'!$C$24),($N334+P334)*'Emission Factors'!$C$18+(O334*'Emission Factors'!$C$25)),"")</f>
        <v/>
      </c>
      <c r="W334" s="79" t="str">
        <f t="shared" si="19"/>
        <v/>
      </c>
    </row>
    <row r="335" spans="2:23" x14ac:dyDescent="0.35">
      <c r="B335" s="92"/>
      <c r="C335" s="86"/>
      <c r="D335" s="91"/>
      <c r="E335" s="92"/>
      <c r="F335" s="92"/>
      <c r="G335" s="93"/>
      <c r="H335" s="64"/>
      <c r="I335" s="64"/>
      <c r="J335" s="64"/>
      <c r="K335" s="64"/>
      <c r="L335" s="64"/>
      <c r="M335" s="64"/>
      <c r="N335" s="79" t="str">
        <f t="shared" si="16"/>
        <v/>
      </c>
      <c r="O335" s="79">
        <f t="shared" si="17"/>
        <v>0</v>
      </c>
      <c r="P335" s="79" t="str">
        <f ca="1">IF(H335=0,"",$H335*(SUMPRODUCT((1-'Emission Factors'!$C$35)^ROW(INDIRECT("1:" &amp; 'Emission Factors'!$C$39-1)))+1))</f>
        <v/>
      </c>
      <c r="Q335" s="79" t="str">
        <f ca="1">IFERROR((($N335+$P335)*'Emission Factors'!$C$13)+($O335*'Emission Factors'!$C$20),"")</f>
        <v/>
      </c>
      <c r="R335" s="56" t="str">
        <f t="shared" ca="1" si="18"/>
        <v/>
      </c>
      <c r="S335" s="90" t="str">
        <f ca="1">IFERROR((($N335+$P335)*'Emission Factors'!$C$14)+($O335*'Emission Factors'!$C$21),"")</f>
        <v/>
      </c>
      <c r="T335" s="90" t="str">
        <f ca="1">IFERROR((($N335+$P335)*'Emission Factors'!$C$15)+($O335*'Emission Factors'!$C$22),"")</f>
        <v/>
      </c>
      <c r="U335" s="90" t="str">
        <f ca="1">IFERROR((($N335+$P335)*'Emission Factors'!$C$16)+($O335*'Emission Factors'!$C$23),"")</f>
        <v/>
      </c>
      <c r="V335" s="94" t="str">
        <f ca="1">IFERROR(IF(M335="Residential",($N335+P335)*'Emission Factors'!$C$17+(O335*'Emission Factors'!$C$24),($N335+P335)*'Emission Factors'!$C$18+(O335*'Emission Factors'!$C$25)),"")</f>
        <v/>
      </c>
      <c r="W335" s="79" t="str">
        <f t="shared" si="19"/>
        <v/>
      </c>
    </row>
    <row r="336" spans="2:23" x14ac:dyDescent="0.35">
      <c r="B336" s="92"/>
      <c r="C336" s="86"/>
      <c r="D336" s="91"/>
      <c r="E336" s="92"/>
      <c r="F336" s="92"/>
      <c r="G336" s="93"/>
      <c r="H336" s="64"/>
      <c r="I336" s="64"/>
      <c r="J336" s="64"/>
      <c r="K336" s="64"/>
      <c r="L336" s="64"/>
      <c r="M336" s="64"/>
      <c r="N336" s="79" t="str">
        <f t="shared" si="16"/>
        <v/>
      </c>
      <c r="O336" s="79">
        <f t="shared" si="17"/>
        <v>0</v>
      </c>
      <c r="P336" s="79" t="str">
        <f ca="1">IF(H336=0,"",$H336*(SUMPRODUCT((1-'Emission Factors'!$C$35)^ROW(INDIRECT("1:" &amp; 'Emission Factors'!$C$39-1)))+1))</f>
        <v/>
      </c>
      <c r="Q336" s="79" t="str">
        <f ca="1">IFERROR((($N336+$P336)*'Emission Factors'!$C$13)+($O336*'Emission Factors'!$C$20),"")</f>
        <v/>
      </c>
      <c r="R336" s="56" t="str">
        <f t="shared" ca="1" si="18"/>
        <v/>
      </c>
      <c r="S336" s="90" t="str">
        <f ca="1">IFERROR((($N336+$P336)*'Emission Factors'!$C$14)+($O336*'Emission Factors'!$C$21),"")</f>
        <v/>
      </c>
      <c r="T336" s="90" t="str">
        <f ca="1">IFERROR((($N336+$P336)*'Emission Factors'!$C$15)+($O336*'Emission Factors'!$C$22),"")</f>
        <v/>
      </c>
      <c r="U336" s="90" t="str">
        <f ca="1">IFERROR((($N336+$P336)*'Emission Factors'!$C$16)+($O336*'Emission Factors'!$C$23),"")</f>
        <v/>
      </c>
      <c r="V336" s="94" t="str">
        <f ca="1">IFERROR(IF(M336="Residential",($N336+P336)*'Emission Factors'!$C$17+(O336*'Emission Factors'!$C$24),($N336+P336)*'Emission Factors'!$C$18+(O336*'Emission Factors'!$C$25)),"")</f>
        <v/>
      </c>
      <c r="W336" s="79" t="str">
        <f t="shared" si="19"/>
        <v/>
      </c>
    </row>
    <row r="337" spans="2:23" x14ac:dyDescent="0.35">
      <c r="B337" s="92"/>
      <c r="C337" s="86"/>
      <c r="D337" s="91"/>
      <c r="E337" s="92"/>
      <c r="F337" s="92"/>
      <c r="G337" s="93"/>
      <c r="H337" s="64"/>
      <c r="I337" s="64"/>
      <c r="J337" s="64"/>
      <c r="K337" s="64"/>
      <c r="L337" s="64"/>
      <c r="M337" s="64"/>
      <c r="N337" s="79" t="str">
        <f t="shared" si="16"/>
        <v/>
      </c>
      <c r="O337" s="79">
        <f t="shared" si="17"/>
        <v>0</v>
      </c>
      <c r="P337" s="79" t="str">
        <f ca="1">IF(H337=0,"",$H337*(SUMPRODUCT((1-'Emission Factors'!$C$35)^ROW(INDIRECT("1:" &amp; 'Emission Factors'!$C$39-1)))+1))</f>
        <v/>
      </c>
      <c r="Q337" s="79" t="str">
        <f ca="1">IFERROR((($N337+$P337)*'Emission Factors'!$C$13)+($O337*'Emission Factors'!$C$20),"")</f>
        <v/>
      </c>
      <c r="R337" s="56" t="str">
        <f t="shared" ca="1" si="18"/>
        <v/>
      </c>
      <c r="S337" s="90" t="str">
        <f ca="1">IFERROR((($N337+$P337)*'Emission Factors'!$C$14)+($O337*'Emission Factors'!$C$21),"")</f>
        <v/>
      </c>
      <c r="T337" s="90" t="str">
        <f ca="1">IFERROR((($N337+$P337)*'Emission Factors'!$C$15)+($O337*'Emission Factors'!$C$22),"")</f>
        <v/>
      </c>
      <c r="U337" s="90" t="str">
        <f ca="1">IFERROR((($N337+$P337)*'Emission Factors'!$C$16)+($O337*'Emission Factors'!$C$23),"")</f>
        <v/>
      </c>
      <c r="V337" s="94" t="str">
        <f ca="1">IFERROR(IF(M337="Residential",($N337+P337)*'Emission Factors'!$C$17+(O337*'Emission Factors'!$C$24),($N337+P337)*'Emission Factors'!$C$18+(O337*'Emission Factors'!$C$25)),"")</f>
        <v/>
      </c>
      <c r="W337" s="79" t="str">
        <f t="shared" si="19"/>
        <v/>
      </c>
    </row>
    <row r="338" spans="2:23" x14ac:dyDescent="0.35">
      <c r="B338" s="92"/>
      <c r="C338" s="86"/>
      <c r="D338" s="91"/>
      <c r="E338" s="92"/>
      <c r="F338" s="92"/>
      <c r="G338" s="93"/>
      <c r="H338" s="64"/>
      <c r="I338" s="64"/>
      <c r="J338" s="64"/>
      <c r="K338" s="64"/>
      <c r="L338" s="64"/>
      <c r="M338" s="64"/>
      <c r="N338" s="79" t="str">
        <f t="shared" ref="N338:N401" si="20">IF(SUM(H338+$I338)=0,"",$I338*$L338)</f>
        <v/>
      </c>
      <c r="O338" s="79">
        <f t="shared" ref="O338:O401" si="21">IF(J338=0,0,J338*L338)</f>
        <v>0</v>
      </c>
      <c r="P338" s="79" t="str">
        <f ca="1">IF(H338=0,"",$H338*(SUMPRODUCT((1-'Emission Factors'!$C$35)^ROW(INDIRECT("1:" &amp; 'Emission Factors'!$C$39-1)))+1))</f>
        <v/>
      </c>
      <c r="Q338" s="79" t="str">
        <f ca="1">IFERROR((($N338+$P338)*'Emission Factors'!$C$13)+($O338*'Emission Factors'!$C$20),"")</f>
        <v/>
      </c>
      <c r="R338" s="56" t="str">
        <f t="shared" ref="R338:R401" ca="1" si="22">IFERROR(Q338/G338,"")</f>
        <v/>
      </c>
      <c r="S338" s="90" t="str">
        <f ca="1">IFERROR((($N338+$P338)*'Emission Factors'!$C$14)+($O338*'Emission Factors'!$C$21),"")</f>
        <v/>
      </c>
      <c r="T338" s="90" t="str">
        <f ca="1">IFERROR((($N338+$P338)*'Emission Factors'!$C$15)+($O338*'Emission Factors'!$C$22),"")</f>
        <v/>
      </c>
      <c r="U338" s="90" t="str">
        <f ca="1">IFERROR((($N338+$P338)*'Emission Factors'!$C$16)+($O338*'Emission Factors'!$C$23),"")</f>
        <v/>
      </c>
      <c r="V338" s="94" t="str">
        <f ca="1">IFERROR(IF(M338="Residential",($N338+P338)*'Emission Factors'!$C$17+(O338*'Emission Factors'!$C$24),($N338+P338)*'Emission Factors'!$C$18+(O338*'Emission Factors'!$C$25)),"")</f>
        <v/>
      </c>
      <c r="W338" s="79" t="str">
        <f t="shared" ref="W338:W401" si="23">IF(K338=0,"",K338*L338)</f>
        <v/>
      </c>
    </row>
    <row r="339" spans="2:23" x14ac:dyDescent="0.35">
      <c r="B339" s="92"/>
      <c r="C339" s="86"/>
      <c r="D339" s="91"/>
      <c r="E339" s="92"/>
      <c r="F339" s="92"/>
      <c r="G339" s="93"/>
      <c r="H339" s="64"/>
      <c r="I339" s="64"/>
      <c r="J339" s="64"/>
      <c r="K339" s="64"/>
      <c r="L339" s="64"/>
      <c r="M339" s="64"/>
      <c r="N339" s="79" t="str">
        <f t="shared" si="20"/>
        <v/>
      </c>
      <c r="O339" s="79">
        <f t="shared" si="21"/>
        <v>0</v>
      </c>
      <c r="P339" s="79" t="str">
        <f ca="1">IF(H339=0,"",$H339*(SUMPRODUCT((1-'Emission Factors'!$C$35)^ROW(INDIRECT("1:" &amp; 'Emission Factors'!$C$39-1)))+1))</f>
        <v/>
      </c>
      <c r="Q339" s="79" t="str">
        <f ca="1">IFERROR((($N339+$P339)*'Emission Factors'!$C$13)+($O339*'Emission Factors'!$C$20),"")</f>
        <v/>
      </c>
      <c r="R339" s="56" t="str">
        <f t="shared" ca="1" si="22"/>
        <v/>
      </c>
      <c r="S339" s="90" t="str">
        <f ca="1">IFERROR((($N339+$P339)*'Emission Factors'!$C$14)+($O339*'Emission Factors'!$C$21),"")</f>
        <v/>
      </c>
      <c r="T339" s="90" t="str">
        <f ca="1">IFERROR((($N339+$P339)*'Emission Factors'!$C$15)+($O339*'Emission Factors'!$C$22),"")</f>
        <v/>
      </c>
      <c r="U339" s="90" t="str">
        <f ca="1">IFERROR((($N339+$P339)*'Emission Factors'!$C$16)+($O339*'Emission Factors'!$C$23),"")</f>
        <v/>
      </c>
      <c r="V339" s="94" t="str">
        <f ca="1">IFERROR(IF(M339="Residential",($N339+P339)*'Emission Factors'!$C$17+(O339*'Emission Factors'!$C$24),($N339+P339)*'Emission Factors'!$C$18+(O339*'Emission Factors'!$C$25)),"")</f>
        <v/>
      </c>
      <c r="W339" s="79" t="str">
        <f t="shared" si="23"/>
        <v/>
      </c>
    </row>
    <row r="340" spans="2:23" x14ac:dyDescent="0.35">
      <c r="B340" s="92"/>
      <c r="C340" s="86"/>
      <c r="D340" s="91"/>
      <c r="E340" s="92"/>
      <c r="F340" s="92"/>
      <c r="G340" s="93"/>
      <c r="H340" s="64"/>
      <c r="I340" s="64"/>
      <c r="J340" s="64"/>
      <c r="K340" s="64"/>
      <c r="L340" s="64"/>
      <c r="M340" s="64"/>
      <c r="N340" s="79" t="str">
        <f t="shared" si="20"/>
        <v/>
      </c>
      <c r="O340" s="79">
        <f t="shared" si="21"/>
        <v>0</v>
      </c>
      <c r="P340" s="79" t="str">
        <f ca="1">IF(H340=0,"",$H340*(SUMPRODUCT((1-'Emission Factors'!$C$35)^ROW(INDIRECT("1:" &amp; 'Emission Factors'!$C$39-1)))+1))</f>
        <v/>
      </c>
      <c r="Q340" s="79" t="str">
        <f ca="1">IFERROR((($N340+$P340)*'Emission Factors'!$C$13)+($O340*'Emission Factors'!$C$20),"")</f>
        <v/>
      </c>
      <c r="R340" s="56" t="str">
        <f t="shared" ca="1" si="22"/>
        <v/>
      </c>
      <c r="S340" s="90" t="str">
        <f ca="1">IFERROR((($N340+$P340)*'Emission Factors'!$C$14)+($O340*'Emission Factors'!$C$21),"")</f>
        <v/>
      </c>
      <c r="T340" s="90" t="str">
        <f ca="1">IFERROR((($N340+$P340)*'Emission Factors'!$C$15)+($O340*'Emission Factors'!$C$22),"")</f>
        <v/>
      </c>
      <c r="U340" s="90" t="str">
        <f ca="1">IFERROR((($N340+$P340)*'Emission Factors'!$C$16)+($O340*'Emission Factors'!$C$23),"")</f>
        <v/>
      </c>
      <c r="V340" s="94" t="str">
        <f ca="1">IFERROR(IF(M340="Residential",($N340+P340)*'Emission Factors'!$C$17+(O340*'Emission Factors'!$C$24),($N340+P340)*'Emission Factors'!$C$18+(O340*'Emission Factors'!$C$25)),"")</f>
        <v/>
      </c>
      <c r="W340" s="79" t="str">
        <f t="shared" si="23"/>
        <v/>
      </c>
    </row>
    <row r="341" spans="2:23" x14ac:dyDescent="0.35">
      <c r="B341" s="92"/>
      <c r="C341" s="86"/>
      <c r="D341" s="91"/>
      <c r="E341" s="92"/>
      <c r="F341" s="92"/>
      <c r="G341" s="93"/>
      <c r="H341" s="64"/>
      <c r="I341" s="64"/>
      <c r="J341" s="64"/>
      <c r="K341" s="64"/>
      <c r="L341" s="64"/>
      <c r="M341" s="64"/>
      <c r="N341" s="79" t="str">
        <f t="shared" si="20"/>
        <v/>
      </c>
      <c r="O341" s="79">
        <f t="shared" si="21"/>
        <v>0</v>
      </c>
      <c r="P341" s="79" t="str">
        <f ca="1">IF(H341=0,"",$H341*(SUMPRODUCT((1-'Emission Factors'!$C$35)^ROW(INDIRECT("1:" &amp; 'Emission Factors'!$C$39-1)))+1))</f>
        <v/>
      </c>
      <c r="Q341" s="79" t="str">
        <f ca="1">IFERROR((($N341+$P341)*'Emission Factors'!$C$13)+($O341*'Emission Factors'!$C$20),"")</f>
        <v/>
      </c>
      <c r="R341" s="56" t="str">
        <f t="shared" ca="1" si="22"/>
        <v/>
      </c>
      <c r="S341" s="90" t="str">
        <f ca="1">IFERROR((($N341+$P341)*'Emission Factors'!$C$14)+($O341*'Emission Factors'!$C$21),"")</f>
        <v/>
      </c>
      <c r="T341" s="90" t="str">
        <f ca="1">IFERROR((($N341+$P341)*'Emission Factors'!$C$15)+($O341*'Emission Factors'!$C$22),"")</f>
        <v/>
      </c>
      <c r="U341" s="90" t="str">
        <f ca="1">IFERROR((($N341+$P341)*'Emission Factors'!$C$16)+($O341*'Emission Factors'!$C$23),"")</f>
        <v/>
      </c>
      <c r="V341" s="94" t="str">
        <f ca="1">IFERROR(IF(M341="Residential",($N341+P341)*'Emission Factors'!$C$17+(O341*'Emission Factors'!$C$24),($N341+P341)*'Emission Factors'!$C$18+(O341*'Emission Factors'!$C$25)),"")</f>
        <v/>
      </c>
      <c r="W341" s="79" t="str">
        <f t="shared" si="23"/>
        <v/>
      </c>
    </row>
    <row r="342" spans="2:23" x14ac:dyDescent="0.35">
      <c r="B342" s="92"/>
      <c r="C342" s="86"/>
      <c r="D342" s="91"/>
      <c r="E342" s="92"/>
      <c r="F342" s="92"/>
      <c r="G342" s="93"/>
      <c r="H342" s="64"/>
      <c r="I342" s="64"/>
      <c r="J342" s="64"/>
      <c r="K342" s="64"/>
      <c r="L342" s="64"/>
      <c r="M342" s="64"/>
      <c r="N342" s="79" t="str">
        <f t="shared" si="20"/>
        <v/>
      </c>
      <c r="O342" s="79">
        <f t="shared" si="21"/>
        <v>0</v>
      </c>
      <c r="P342" s="79" t="str">
        <f ca="1">IF(H342=0,"",$H342*(SUMPRODUCT((1-'Emission Factors'!$C$35)^ROW(INDIRECT("1:" &amp; 'Emission Factors'!$C$39-1)))+1))</f>
        <v/>
      </c>
      <c r="Q342" s="79" t="str">
        <f ca="1">IFERROR((($N342+$P342)*'Emission Factors'!$C$13)+($O342*'Emission Factors'!$C$20),"")</f>
        <v/>
      </c>
      <c r="R342" s="56" t="str">
        <f t="shared" ca="1" si="22"/>
        <v/>
      </c>
      <c r="S342" s="90" t="str">
        <f ca="1">IFERROR((($N342+$P342)*'Emission Factors'!$C$14)+($O342*'Emission Factors'!$C$21),"")</f>
        <v/>
      </c>
      <c r="T342" s="90" t="str">
        <f ca="1">IFERROR((($N342+$P342)*'Emission Factors'!$C$15)+($O342*'Emission Factors'!$C$22),"")</f>
        <v/>
      </c>
      <c r="U342" s="90" t="str">
        <f ca="1">IFERROR((($N342+$P342)*'Emission Factors'!$C$16)+($O342*'Emission Factors'!$C$23),"")</f>
        <v/>
      </c>
      <c r="V342" s="94" t="str">
        <f ca="1">IFERROR(IF(M342="Residential",($N342+P342)*'Emission Factors'!$C$17+(O342*'Emission Factors'!$C$24),($N342+P342)*'Emission Factors'!$C$18+(O342*'Emission Factors'!$C$25)),"")</f>
        <v/>
      </c>
      <c r="W342" s="79" t="str">
        <f t="shared" si="23"/>
        <v/>
      </c>
    </row>
    <row r="343" spans="2:23" x14ac:dyDescent="0.35">
      <c r="B343" s="92"/>
      <c r="C343" s="86"/>
      <c r="D343" s="91"/>
      <c r="E343" s="92"/>
      <c r="F343" s="92"/>
      <c r="G343" s="93"/>
      <c r="H343" s="64"/>
      <c r="I343" s="64"/>
      <c r="J343" s="64"/>
      <c r="K343" s="64"/>
      <c r="L343" s="64"/>
      <c r="M343" s="64"/>
      <c r="N343" s="79" t="str">
        <f t="shared" si="20"/>
        <v/>
      </c>
      <c r="O343" s="79">
        <f t="shared" si="21"/>
        <v>0</v>
      </c>
      <c r="P343" s="79" t="str">
        <f ca="1">IF(H343=0,"",$H343*(SUMPRODUCT((1-'Emission Factors'!$C$35)^ROW(INDIRECT("1:" &amp; 'Emission Factors'!$C$39-1)))+1))</f>
        <v/>
      </c>
      <c r="Q343" s="79" t="str">
        <f ca="1">IFERROR((($N343+$P343)*'Emission Factors'!$C$13)+($O343*'Emission Factors'!$C$20),"")</f>
        <v/>
      </c>
      <c r="R343" s="56" t="str">
        <f t="shared" ca="1" si="22"/>
        <v/>
      </c>
      <c r="S343" s="90" t="str">
        <f ca="1">IFERROR((($N343+$P343)*'Emission Factors'!$C$14)+($O343*'Emission Factors'!$C$21),"")</f>
        <v/>
      </c>
      <c r="T343" s="90" t="str">
        <f ca="1">IFERROR((($N343+$P343)*'Emission Factors'!$C$15)+($O343*'Emission Factors'!$C$22),"")</f>
        <v/>
      </c>
      <c r="U343" s="90" t="str">
        <f ca="1">IFERROR((($N343+$P343)*'Emission Factors'!$C$16)+($O343*'Emission Factors'!$C$23),"")</f>
        <v/>
      </c>
      <c r="V343" s="94" t="str">
        <f ca="1">IFERROR(IF(M343="Residential",($N343+P343)*'Emission Factors'!$C$17+(O343*'Emission Factors'!$C$24),($N343+P343)*'Emission Factors'!$C$18+(O343*'Emission Factors'!$C$25)),"")</f>
        <v/>
      </c>
      <c r="W343" s="79" t="str">
        <f t="shared" si="23"/>
        <v/>
      </c>
    </row>
    <row r="344" spans="2:23" x14ac:dyDescent="0.35">
      <c r="B344" s="92"/>
      <c r="C344" s="86"/>
      <c r="D344" s="91"/>
      <c r="E344" s="92"/>
      <c r="F344" s="92"/>
      <c r="G344" s="93"/>
      <c r="H344" s="64"/>
      <c r="I344" s="64"/>
      <c r="J344" s="64"/>
      <c r="K344" s="64"/>
      <c r="L344" s="64"/>
      <c r="M344" s="64"/>
      <c r="N344" s="79" t="str">
        <f t="shared" si="20"/>
        <v/>
      </c>
      <c r="O344" s="79">
        <f t="shared" si="21"/>
        <v>0</v>
      </c>
      <c r="P344" s="79" t="str">
        <f ca="1">IF(H344=0,"",$H344*(SUMPRODUCT((1-'Emission Factors'!$C$35)^ROW(INDIRECT("1:" &amp; 'Emission Factors'!$C$39-1)))+1))</f>
        <v/>
      </c>
      <c r="Q344" s="79" t="str">
        <f ca="1">IFERROR((($N344+$P344)*'Emission Factors'!$C$13)+($O344*'Emission Factors'!$C$20),"")</f>
        <v/>
      </c>
      <c r="R344" s="56" t="str">
        <f t="shared" ca="1" si="22"/>
        <v/>
      </c>
      <c r="S344" s="90" t="str">
        <f ca="1">IFERROR((($N344+$P344)*'Emission Factors'!$C$14)+($O344*'Emission Factors'!$C$21),"")</f>
        <v/>
      </c>
      <c r="T344" s="90" t="str">
        <f ca="1">IFERROR((($N344+$P344)*'Emission Factors'!$C$15)+($O344*'Emission Factors'!$C$22),"")</f>
        <v/>
      </c>
      <c r="U344" s="90" t="str">
        <f ca="1">IFERROR((($N344+$P344)*'Emission Factors'!$C$16)+($O344*'Emission Factors'!$C$23),"")</f>
        <v/>
      </c>
      <c r="V344" s="94" t="str">
        <f ca="1">IFERROR(IF(M344="Residential",($N344+P344)*'Emission Factors'!$C$17+(O344*'Emission Factors'!$C$24),($N344+P344)*'Emission Factors'!$C$18+(O344*'Emission Factors'!$C$25)),"")</f>
        <v/>
      </c>
      <c r="W344" s="79" t="str">
        <f t="shared" si="23"/>
        <v/>
      </c>
    </row>
    <row r="345" spans="2:23" x14ac:dyDescent="0.35">
      <c r="B345" s="92"/>
      <c r="C345" s="86"/>
      <c r="D345" s="91"/>
      <c r="E345" s="92"/>
      <c r="F345" s="92"/>
      <c r="G345" s="93"/>
      <c r="H345" s="64"/>
      <c r="I345" s="64"/>
      <c r="J345" s="64"/>
      <c r="K345" s="64"/>
      <c r="L345" s="64"/>
      <c r="M345" s="64"/>
      <c r="N345" s="79" t="str">
        <f t="shared" si="20"/>
        <v/>
      </c>
      <c r="O345" s="79">
        <f t="shared" si="21"/>
        <v>0</v>
      </c>
      <c r="P345" s="79" t="str">
        <f ca="1">IF(H345=0,"",$H345*(SUMPRODUCT((1-'Emission Factors'!$C$35)^ROW(INDIRECT("1:" &amp; 'Emission Factors'!$C$39-1)))+1))</f>
        <v/>
      </c>
      <c r="Q345" s="79" t="str">
        <f ca="1">IFERROR((($N345+$P345)*'Emission Factors'!$C$13)+($O345*'Emission Factors'!$C$20),"")</f>
        <v/>
      </c>
      <c r="R345" s="56" t="str">
        <f t="shared" ca="1" si="22"/>
        <v/>
      </c>
      <c r="S345" s="90" t="str">
        <f ca="1">IFERROR((($N345+$P345)*'Emission Factors'!$C$14)+($O345*'Emission Factors'!$C$21),"")</f>
        <v/>
      </c>
      <c r="T345" s="90" t="str">
        <f ca="1">IFERROR((($N345+$P345)*'Emission Factors'!$C$15)+($O345*'Emission Factors'!$C$22),"")</f>
        <v/>
      </c>
      <c r="U345" s="90" t="str">
        <f ca="1">IFERROR((($N345+$P345)*'Emission Factors'!$C$16)+($O345*'Emission Factors'!$C$23),"")</f>
        <v/>
      </c>
      <c r="V345" s="94" t="str">
        <f ca="1">IFERROR(IF(M345="Residential",($N345+P345)*'Emission Factors'!$C$17+(O345*'Emission Factors'!$C$24),($N345+P345)*'Emission Factors'!$C$18+(O345*'Emission Factors'!$C$25)),"")</f>
        <v/>
      </c>
      <c r="W345" s="79" t="str">
        <f t="shared" si="23"/>
        <v/>
      </c>
    </row>
    <row r="346" spans="2:23" x14ac:dyDescent="0.35">
      <c r="B346" s="92"/>
      <c r="C346" s="86"/>
      <c r="D346" s="91"/>
      <c r="E346" s="92"/>
      <c r="F346" s="92"/>
      <c r="G346" s="93"/>
      <c r="H346" s="64"/>
      <c r="I346" s="64"/>
      <c r="J346" s="64"/>
      <c r="K346" s="64"/>
      <c r="L346" s="64"/>
      <c r="M346" s="64"/>
      <c r="N346" s="79" t="str">
        <f t="shared" si="20"/>
        <v/>
      </c>
      <c r="O346" s="79">
        <f t="shared" si="21"/>
        <v>0</v>
      </c>
      <c r="P346" s="79" t="str">
        <f ca="1">IF(H346=0,"",$H346*(SUMPRODUCT((1-'Emission Factors'!$C$35)^ROW(INDIRECT("1:" &amp; 'Emission Factors'!$C$39-1)))+1))</f>
        <v/>
      </c>
      <c r="Q346" s="79" t="str">
        <f ca="1">IFERROR((($N346+$P346)*'Emission Factors'!$C$13)+($O346*'Emission Factors'!$C$20),"")</f>
        <v/>
      </c>
      <c r="R346" s="56" t="str">
        <f t="shared" ca="1" si="22"/>
        <v/>
      </c>
      <c r="S346" s="90" t="str">
        <f ca="1">IFERROR((($N346+$P346)*'Emission Factors'!$C$14)+($O346*'Emission Factors'!$C$21),"")</f>
        <v/>
      </c>
      <c r="T346" s="90" t="str">
        <f ca="1">IFERROR((($N346+$P346)*'Emission Factors'!$C$15)+($O346*'Emission Factors'!$C$22),"")</f>
        <v/>
      </c>
      <c r="U346" s="90" t="str">
        <f ca="1">IFERROR((($N346+$P346)*'Emission Factors'!$C$16)+($O346*'Emission Factors'!$C$23),"")</f>
        <v/>
      </c>
      <c r="V346" s="94" t="str">
        <f ca="1">IFERROR(IF(M346="Residential",($N346+P346)*'Emission Factors'!$C$17+(O346*'Emission Factors'!$C$24),($N346+P346)*'Emission Factors'!$C$18+(O346*'Emission Factors'!$C$25)),"")</f>
        <v/>
      </c>
      <c r="W346" s="79" t="str">
        <f t="shared" si="23"/>
        <v/>
      </c>
    </row>
    <row r="347" spans="2:23" x14ac:dyDescent="0.35">
      <c r="B347" s="92"/>
      <c r="C347" s="86"/>
      <c r="D347" s="91"/>
      <c r="E347" s="92"/>
      <c r="F347" s="92"/>
      <c r="G347" s="93"/>
      <c r="H347" s="64"/>
      <c r="I347" s="64"/>
      <c r="J347" s="64"/>
      <c r="K347" s="64"/>
      <c r="L347" s="64"/>
      <c r="M347" s="64"/>
      <c r="N347" s="79" t="str">
        <f t="shared" si="20"/>
        <v/>
      </c>
      <c r="O347" s="79">
        <f t="shared" si="21"/>
        <v>0</v>
      </c>
      <c r="P347" s="79" t="str">
        <f ca="1">IF(H347=0,"",$H347*(SUMPRODUCT((1-'Emission Factors'!$C$35)^ROW(INDIRECT("1:" &amp; 'Emission Factors'!$C$39-1)))+1))</f>
        <v/>
      </c>
      <c r="Q347" s="79" t="str">
        <f ca="1">IFERROR((($N347+$P347)*'Emission Factors'!$C$13)+($O347*'Emission Factors'!$C$20),"")</f>
        <v/>
      </c>
      <c r="R347" s="56" t="str">
        <f t="shared" ca="1" si="22"/>
        <v/>
      </c>
      <c r="S347" s="90" t="str">
        <f ca="1">IFERROR((($N347+$P347)*'Emission Factors'!$C$14)+($O347*'Emission Factors'!$C$21),"")</f>
        <v/>
      </c>
      <c r="T347" s="90" t="str">
        <f ca="1">IFERROR((($N347+$P347)*'Emission Factors'!$C$15)+($O347*'Emission Factors'!$C$22),"")</f>
        <v/>
      </c>
      <c r="U347" s="90" t="str">
        <f ca="1">IFERROR((($N347+$P347)*'Emission Factors'!$C$16)+($O347*'Emission Factors'!$C$23),"")</f>
        <v/>
      </c>
      <c r="V347" s="94" t="str">
        <f ca="1">IFERROR(IF(M347="Residential",($N347+P347)*'Emission Factors'!$C$17+(O347*'Emission Factors'!$C$24),($N347+P347)*'Emission Factors'!$C$18+(O347*'Emission Factors'!$C$25)),"")</f>
        <v/>
      </c>
      <c r="W347" s="79" t="str">
        <f t="shared" si="23"/>
        <v/>
      </c>
    </row>
    <row r="348" spans="2:23" x14ac:dyDescent="0.35">
      <c r="B348" s="92"/>
      <c r="C348" s="86"/>
      <c r="D348" s="91"/>
      <c r="E348" s="92"/>
      <c r="F348" s="92"/>
      <c r="G348" s="93"/>
      <c r="H348" s="64"/>
      <c r="I348" s="64"/>
      <c r="J348" s="64"/>
      <c r="K348" s="64"/>
      <c r="L348" s="64"/>
      <c r="M348" s="64"/>
      <c r="N348" s="79" t="str">
        <f t="shared" si="20"/>
        <v/>
      </c>
      <c r="O348" s="79">
        <f t="shared" si="21"/>
        <v>0</v>
      </c>
      <c r="P348" s="79" t="str">
        <f ca="1">IF(H348=0,"",$H348*(SUMPRODUCT((1-'Emission Factors'!$C$35)^ROW(INDIRECT("1:" &amp; 'Emission Factors'!$C$39-1)))+1))</f>
        <v/>
      </c>
      <c r="Q348" s="79" t="str">
        <f ca="1">IFERROR((($N348+$P348)*'Emission Factors'!$C$13)+($O348*'Emission Factors'!$C$20),"")</f>
        <v/>
      </c>
      <c r="R348" s="56" t="str">
        <f t="shared" ca="1" si="22"/>
        <v/>
      </c>
      <c r="S348" s="90" t="str">
        <f ca="1">IFERROR((($N348+$P348)*'Emission Factors'!$C$14)+($O348*'Emission Factors'!$C$21),"")</f>
        <v/>
      </c>
      <c r="T348" s="90" t="str">
        <f ca="1">IFERROR((($N348+$P348)*'Emission Factors'!$C$15)+($O348*'Emission Factors'!$C$22),"")</f>
        <v/>
      </c>
      <c r="U348" s="90" t="str">
        <f ca="1">IFERROR((($N348+$P348)*'Emission Factors'!$C$16)+($O348*'Emission Factors'!$C$23),"")</f>
        <v/>
      </c>
      <c r="V348" s="94" t="str">
        <f ca="1">IFERROR(IF(M348="Residential",($N348+P348)*'Emission Factors'!$C$17+(O348*'Emission Factors'!$C$24),($N348+P348)*'Emission Factors'!$C$18+(O348*'Emission Factors'!$C$25)),"")</f>
        <v/>
      </c>
      <c r="W348" s="79" t="str">
        <f t="shared" si="23"/>
        <v/>
      </c>
    </row>
    <row r="349" spans="2:23" x14ac:dyDescent="0.35">
      <c r="B349" s="92"/>
      <c r="C349" s="86"/>
      <c r="D349" s="91"/>
      <c r="E349" s="92"/>
      <c r="F349" s="92"/>
      <c r="G349" s="93"/>
      <c r="H349" s="64"/>
      <c r="I349" s="64"/>
      <c r="J349" s="64"/>
      <c r="K349" s="64"/>
      <c r="L349" s="64"/>
      <c r="M349" s="64"/>
      <c r="N349" s="79" t="str">
        <f t="shared" si="20"/>
        <v/>
      </c>
      <c r="O349" s="79">
        <f t="shared" si="21"/>
        <v>0</v>
      </c>
      <c r="P349" s="79" t="str">
        <f ca="1">IF(H349=0,"",$H349*(SUMPRODUCT((1-'Emission Factors'!$C$35)^ROW(INDIRECT("1:" &amp; 'Emission Factors'!$C$39-1)))+1))</f>
        <v/>
      </c>
      <c r="Q349" s="79" t="str">
        <f ca="1">IFERROR((($N349+$P349)*'Emission Factors'!$C$13)+($O349*'Emission Factors'!$C$20),"")</f>
        <v/>
      </c>
      <c r="R349" s="56" t="str">
        <f t="shared" ca="1" si="22"/>
        <v/>
      </c>
      <c r="S349" s="90" t="str">
        <f ca="1">IFERROR((($N349+$P349)*'Emission Factors'!$C$14)+($O349*'Emission Factors'!$C$21),"")</f>
        <v/>
      </c>
      <c r="T349" s="90" t="str">
        <f ca="1">IFERROR((($N349+$P349)*'Emission Factors'!$C$15)+($O349*'Emission Factors'!$C$22),"")</f>
        <v/>
      </c>
      <c r="U349" s="90" t="str">
        <f ca="1">IFERROR((($N349+$P349)*'Emission Factors'!$C$16)+($O349*'Emission Factors'!$C$23),"")</f>
        <v/>
      </c>
      <c r="V349" s="94" t="str">
        <f ca="1">IFERROR(IF(M349="Residential",($N349+P349)*'Emission Factors'!$C$17+(O349*'Emission Factors'!$C$24),($N349+P349)*'Emission Factors'!$C$18+(O349*'Emission Factors'!$C$25)),"")</f>
        <v/>
      </c>
      <c r="W349" s="79" t="str">
        <f t="shared" si="23"/>
        <v/>
      </c>
    </row>
    <row r="350" spans="2:23" x14ac:dyDescent="0.35">
      <c r="B350" s="92"/>
      <c r="C350" s="86"/>
      <c r="D350" s="91"/>
      <c r="E350" s="92"/>
      <c r="F350" s="92"/>
      <c r="G350" s="93"/>
      <c r="H350" s="64"/>
      <c r="I350" s="64"/>
      <c r="J350" s="64"/>
      <c r="K350" s="64"/>
      <c r="L350" s="64"/>
      <c r="M350" s="64"/>
      <c r="N350" s="79" t="str">
        <f t="shared" si="20"/>
        <v/>
      </c>
      <c r="O350" s="79">
        <f t="shared" si="21"/>
        <v>0</v>
      </c>
      <c r="P350" s="79" t="str">
        <f ca="1">IF(H350=0,"",$H350*(SUMPRODUCT((1-'Emission Factors'!$C$35)^ROW(INDIRECT("1:" &amp; 'Emission Factors'!$C$39-1)))+1))</f>
        <v/>
      </c>
      <c r="Q350" s="79" t="str">
        <f ca="1">IFERROR((($N350+$P350)*'Emission Factors'!$C$13)+($O350*'Emission Factors'!$C$20),"")</f>
        <v/>
      </c>
      <c r="R350" s="56" t="str">
        <f t="shared" ca="1" si="22"/>
        <v/>
      </c>
      <c r="S350" s="90" t="str">
        <f ca="1">IFERROR((($N350+$P350)*'Emission Factors'!$C$14)+($O350*'Emission Factors'!$C$21),"")</f>
        <v/>
      </c>
      <c r="T350" s="90" t="str">
        <f ca="1">IFERROR((($N350+$P350)*'Emission Factors'!$C$15)+($O350*'Emission Factors'!$C$22),"")</f>
        <v/>
      </c>
      <c r="U350" s="90" t="str">
        <f ca="1">IFERROR((($N350+$P350)*'Emission Factors'!$C$16)+($O350*'Emission Factors'!$C$23),"")</f>
        <v/>
      </c>
      <c r="V350" s="94" t="str">
        <f ca="1">IFERROR(IF(M350="Residential",($N350+P350)*'Emission Factors'!$C$17+(O350*'Emission Factors'!$C$24),($N350+P350)*'Emission Factors'!$C$18+(O350*'Emission Factors'!$C$25)),"")</f>
        <v/>
      </c>
      <c r="W350" s="79" t="str">
        <f t="shared" si="23"/>
        <v/>
      </c>
    </row>
    <row r="351" spans="2:23" x14ac:dyDescent="0.35">
      <c r="B351" s="92"/>
      <c r="C351" s="86"/>
      <c r="D351" s="91"/>
      <c r="E351" s="92"/>
      <c r="F351" s="92"/>
      <c r="G351" s="93"/>
      <c r="H351" s="64"/>
      <c r="I351" s="64"/>
      <c r="J351" s="64"/>
      <c r="K351" s="64"/>
      <c r="L351" s="64"/>
      <c r="M351" s="64"/>
      <c r="N351" s="79" t="str">
        <f t="shared" si="20"/>
        <v/>
      </c>
      <c r="O351" s="79">
        <f t="shared" si="21"/>
        <v>0</v>
      </c>
      <c r="P351" s="79" t="str">
        <f ca="1">IF(H351=0,"",$H351*(SUMPRODUCT((1-'Emission Factors'!$C$35)^ROW(INDIRECT("1:" &amp; 'Emission Factors'!$C$39-1)))+1))</f>
        <v/>
      </c>
      <c r="Q351" s="79" t="str">
        <f ca="1">IFERROR((($N351+$P351)*'Emission Factors'!$C$13)+($O351*'Emission Factors'!$C$20),"")</f>
        <v/>
      </c>
      <c r="R351" s="56" t="str">
        <f t="shared" ca="1" si="22"/>
        <v/>
      </c>
      <c r="S351" s="90" t="str">
        <f ca="1">IFERROR((($N351+$P351)*'Emission Factors'!$C$14)+($O351*'Emission Factors'!$C$21),"")</f>
        <v/>
      </c>
      <c r="T351" s="90" t="str">
        <f ca="1">IFERROR((($N351+$P351)*'Emission Factors'!$C$15)+($O351*'Emission Factors'!$C$22),"")</f>
        <v/>
      </c>
      <c r="U351" s="90" t="str">
        <f ca="1">IFERROR((($N351+$P351)*'Emission Factors'!$C$16)+($O351*'Emission Factors'!$C$23),"")</f>
        <v/>
      </c>
      <c r="V351" s="94" t="str">
        <f ca="1">IFERROR(IF(M351="Residential",($N351+P351)*'Emission Factors'!$C$17+(O351*'Emission Factors'!$C$24),($N351+P351)*'Emission Factors'!$C$18+(O351*'Emission Factors'!$C$25)),"")</f>
        <v/>
      </c>
      <c r="W351" s="79" t="str">
        <f t="shared" si="23"/>
        <v/>
      </c>
    </row>
    <row r="352" spans="2:23" x14ac:dyDescent="0.35">
      <c r="B352" s="92"/>
      <c r="C352" s="86"/>
      <c r="D352" s="91"/>
      <c r="E352" s="92"/>
      <c r="F352" s="92"/>
      <c r="G352" s="93"/>
      <c r="H352" s="64"/>
      <c r="I352" s="64"/>
      <c r="J352" s="64"/>
      <c r="K352" s="64"/>
      <c r="L352" s="64"/>
      <c r="M352" s="64"/>
      <c r="N352" s="79" t="str">
        <f t="shared" si="20"/>
        <v/>
      </c>
      <c r="O352" s="79">
        <f t="shared" si="21"/>
        <v>0</v>
      </c>
      <c r="P352" s="79" t="str">
        <f ca="1">IF(H352=0,"",$H352*(SUMPRODUCT((1-'Emission Factors'!$C$35)^ROW(INDIRECT("1:" &amp; 'Emission Factors'!$C$39-1)))+1))</f>
        <v/>
      </c>
      <c r="Q352" s="79" t="str">
        <f ca="1">IFERROR((($N352+$P352)*'Emission Factors'!$C$13)+($O352*'Emission Factors'!$C$20),"")</f>
        <v/>
      </c>
      <c r="R352" s="56" t="str">
        <f t="shared" ca="1" si="22"/>
        <v/>
      </c>
      <c r="S352" s="90" t="str">
        <f ca="1">IFERROR((($N352+$P352)*'Emission Factors'!$C$14)+($O352*'Emission Factors'!$C$21),"")</f>
        <v/>
      </c>
      <c r="T352" s="90" t="str">
        <f ca="1">IFERROR((($N352+$P352)*'Emission Factors'!$C$15)+($O352*'Emission Factors'!$C$22),"")</f>
        <v/>
      </c>
      <c r="U352" s="90" t="str">
        <f ca="1">IFERROR((($N352+$P352)*'Emission Factors'!$C$16)+($O352*'Emission Factors'!$C$23),"")</f>
        <v/>
      </c>
      <c r="V352" s="94" t="str">
        <f ca="1">IFERROR(IF(M352="Residential",($N352+P352)*'Emission Factors'!$C$17+(O352*'Emission Factors'!$C$24),($N352+P352)*'Emission Factors'!$C$18+(O352*'Emission Factors'!$C$25)),"")</f>
        <v/>
      </c>
      <c r="W352" s="79" t="str">
        <f t="shared" si="23"/>
        <v/>
      </c>
    </row>
    <row r="353" spans="2:23" x14ac:dyDescent="0.35">
      <c r="B353" s="92"/>
      <c r="C353" s="86"/>
      <c r="D353" s="91"/>
      <c r="E353" s="92"/>
      <c r="F353" s="92"/>
      <c r="G353" s="93"/>
      <c r="H353" s="64"/>
      <c r="I353" s="64"/>
      <c r="J353" s="64"/>
      <c r="K353" s="64"/>
      <c r="L353" s="64"/>
      <c r="M353" s="64"/>
      <c r="N353" s="79" t="str">
        <f t="shared" si="20"/>
        <v/>
      </c>
      <c r="O353" s="79">
        <f t="shared" si="21"/>
        <v>0</v>
      </c>
      <c r="P353" s="79" t="str">
        <f ca="1">IF(H353=0,"",$H353*(SUMPRODUCT((1-'Emission Factors'!$C$35)^ROW(INDIRECT("1:" &amp; 'Emission Factors'!$C$39-1)))+1))</f>
        <v/>
      </c>
      <c r="Q353" s="79" t="str">
        <f ca="1">IFERROR((($N353+$P353)*'Emission Factors'!$C$13)+($O353*'Emission Factors'!$C$20),"")</f>
        <v/>
      </c>
      <c r="R353" s="56" t="str">
        <f t="shared" ca="1" si="22"/>
        <v/>
      </c>
      <c r="S353" s="90" t="str">
        <f ca="1">IFERROR((($N353+$P353)*'Emission Factors'!$C$14)+($O353*'Emission Factors'!$C$21),"")</f>
        <v/>
      </c>
      <c r="T353" s="90" t="str">
        <f ca="1">IFERROR((($N353+$P353)*'Emission Factors'!$C$15)+($O353*'Emission Factors'!$C$22),"")</f>
        <v/>
      </c>
      <c r="U353" s="90" t="str">
        <f ca="1">IFERROR((($N353+$P353)*'Emission Factors'!$C$16)+($O353*'Emission Factors'!$C$23),"")</f>
        <v/>
      </c>
      <c r="V353" s="94" t="str">
        <f ca="1">IFERROR(IF(M353="Residential",($N353+P353)*'Emission Factors'!$C$17+(O353*'Emission Factors'!$C$24),($N353+P353)*'Emission Factors'!$C$18+(O353*'Emission Factors'!$C$25)),"")</f>
        <v/>
      </c>
      <c r="W353" s="79" t="str">
        <f t="shared" si="23"/>
        <v/>
      </c>
    </row>
    <row r="354" spans="2:23" x14ac:dyDescent="0.35">
      <c r="B354" s="92"/>
      <c r="C354" s="86"/>
      <c r="D354" s="91"/>
      <c r="E354" s="92"/>
      <c r="F354" s="92"/>
      <c r="G354" s="93"/>
      <c r="H354" s="64"/>
      <c r="I354" s="64"/>
      <c r="J354" s="64"/>
      <c r="K354" s="64"/>
      <c r="L354" s="64"/>
      <c r="M354" s="64"/>
      <c r="N354" s="79" t="str">
        <f t="shared" si="20"/>
        <v/>
      </c>
      <c r="O354" s="79">
        <f t="shared" si="21"/>
        <v>0</v>
      </c>
      <c r="P354" s="79" t="str">
        <f ca="1">IF(H354=0,"",$H354*(SUMPRODUCT((1-'Emission Factors'!$C$35)^ROW(INDIRECT("1:" &amp; 'Emission Factors'!$C$39-1)))+1))</f>
        <v/>
      </c>
      <c r="Q354" s="79" t="str">
        <f ca="1">IFERROR((($N354+$P354)*'Emission Factors'!$C$13)+($O354*'Emission Factors'!$C$20),"")</f>
        <v/>
      </c>
      <c r="R354" s="56" t="str">
        <f t="shared" ca="1" si="22"/>
        <v/>
      </c>
      <c r="S354" s="90" t="str">
        <f ca="1">IFERROR((($N354+$P354)*'Emission Factors'!$C$14)+($O354*'Emission Factors'!$C$21),"")</f>
        <v/>
      </c>
      <c r="T354" s="90" t="str">
        <f ca="1">IFERROR((($N354+$P354)*'Emission Factors'!$C$15)+($O354*'Emission Factors'!$C$22),"")</f>
        <v/>
      </c>
      <c r="U354" s="90" t="str">
        <f ca="1">IFERROR((($N354+$P354)*'Emission Factors'!$C$16)+($O354*'Emission Factors'!$C$23),"")</f>
        <v/>
      </c>
      <c r="V354" s="94" t="str">
        <f ca="1">IFERROR(IF(M354="Residential",($N354+P354)*'Emission Factors'!$C$17+(O354*'Emission Factors'!$C$24),($N354+P354)*'Emission Factors'!$C$18+(O354*'Emission Factors'!$C$25)),"")</f>
        <v/>
      </c>
      <c r="W354" s="79" t="str">
        <f t="shared" si="23"/>
        <v/>
      </c>
    </row>
    <row r="355" spans="2:23" x14ac:dyDescent="0.35">
      <c r="B355" s="92"/>
      <c r="C355" s="86"/>
      <c r="D355" s="91"/>
      <c r="E355" s="92"/>
      <c r="F355" s="92"/>
      <c r="G355" s="93"/>
      <c r="H355" s="64"/>
      <c r="I355" s="64"/>
      <c r="J355" s="64"/>
      <c r="K355" s="64"/>
      <c r="L355" s="64"/>
      <c r="M355" s="64"/>
      <c r="N355" s="79" t="str">
        <f t="shared" si="20"/>
        <v/>
      </c>
      <c r="O355" s="79">
        <f t="shared" si="21"/>
        <v>0</v>
      </c>
      <c r="P355" s="79" t="str">
        <f ca="1">IF(H355=0,"",$H355*(SUMPRODUCT((1-'Emission Factors'!$C$35)^ROW(INDIRECT("1:" &amp; 'Emission Factors'!$C$39-1)))+1))</f>
        <v/>
      </c>
      <c r="Q355" s="79" t="str">
        <f ca="1">IFERROR((($N355+$P355)*'Emission Factors'!$C$13)+($O355*'Emission Factors'!$C$20),"")</f>
        <v/>
      </c>
      <c r="R355" s="56" t="str">
        <f t="shared" ca="1" si="22"/>
        <v/>
      </c>
      <c r="S355" s="90" t="str">
        <f ca="1">IFERROR((($N355+$P355)*'Emission Factors'!$C$14)+($O355*'Emission Factors'!$C$21),"")</f>
        <v/>
      </c>
      <c r="T355" s="90" t="str">
        <f ca="1">IFERROR((($N355+$P355)*'Emission Factors'!$C$15)+($O355*'Emission Factors'!$C$22),"")</f>
        <v/>
      </c>
      <c r="U355" s="90" t="str">
        <f ca="1">IFERROR((($N355+$P355)*'Emission Factors'!$C$16)+($O355*'Emission Factors'!$C$23),"")</f>
        <v/>
      </c>
      <c r="V355" s="94" t="str">
        <f ca="1">IFERROR(IF(M355="Residential",($N355+P355)*'Emission Factors'!$C$17+(O355*'Emission Factors'!$C$24),($N355+P355)*'Emission Factors'!$C$18+(O355*'Emission Factors'!$C$25)),"")</f>
        <v/>
      </c>
      <c r="W355" s="79" t="str">
        <f t="shared" si="23"/>
        <v/>
      </c>
    </row>
    <row r="356" spans="2:23" x14ac:dyDescent="0.35">
      <c r="B356" s="92"/>
      <c r="C356" s="86"/>
      <c r="D356" s="91"/>
      <c r="E356" s="92"/>
      <c r="F356" s="92"/>
      <c r="G356" s="93"/>
      <c r="H356" s="64"/>
      <c r="I356" s="64"/>
      <c r="J356" s="64"/>
      <c r="K356" s="64"/>
      <c r="L356" s="64"/>
      <c r="M356" s="64"/>
      <c r="N356" s="79" t="str">
        <f t="shared" si="20"/>
        <v/>
      </c>
      <c r="O356" s="79">
        <f t="shared" si="21"/>
        <v>0</v>
      </c>
      <c r="P356" s="79" t="str">
        <f ca="1">IF(H356=0,"",$H356*(SUMPRODUCT((1-'Emission Factors'!$C$35)^ROW(INDIRECT("1:" &amp; 'Emission Factors'!$C$39-1)))+1))</f>
        <v/>
      </c>
      <c r="Q356" s="79" t="str">
        <f ca="1">IFERROR((($N356+$P356)*'Emission Factors'!$C$13)+($O356*'Emission Factors'!$C$20),"")</f>
        <v/>
      </c>
      <c r="R356" s="56" t="str">
        <f t="shared" ca="1" si="22"/>
        <v/>
      </c>
      <c r="S356" s="90" t="str">
        <f ca="1">IFERROR((($N356+$P356)*'Emission Factors'!$C$14)+($O356*'Emission Factors'!$C$21),"")</f>
        <v/>
      </c>
      <c r="T356" s="90" t="str">
        <f ca="1">IFERROR((($N356+$P356)*'Emission Factors'!$C$15)+($O356*'Emission Factors'!$C$22),"")</f>
        <v/>
      </c>
      <c r="U356" s="90" t="str">
        <f ca="1">IFERROR((($N356+$P356)*'Emission Factors'!$C$16)+($O356*'Emission Factors'!$C$23),"")</f>
        <v/>
      </c>
      <c r="V356" s="94" t="str">
        <f ca="1">IFERROR(IF(M356="Residential",($N356+P356)*'Emission Factors'!$C$17+(O356*'Emission Factors'!$C$24),($N356+P356)*'Emission Factors'!$C$18+(O356*'Emission Factors'!$C$25)),"")</f>
        <v/>
      </c>
      <c r="W356" s="79" t="str">
        <f t="shared" si="23"/>
        <v/>
      </c>
    </row>
    <row r="357" spans="2:23" x14ac:dyDescent="0.35">
      <c r="B357" s="92"/>
      <c r="C357" s="86"/>
      <c r="D357" s="91"/>
      <c r="E357" s="92"/>
      <c r="F357" s="92"/>
      <c r="G357" s="93"/>
      <c r="H357" s="64"/>
      <c r="I357" s="64"/>
      <c r="J357" s="64"/>
      <c r="K357" s="64"/>
      <c r="L357" s="64"/>
      <c r="M357" s="64"/>
      <c r="N357" s="79" t="str">
        <f t="shared" si="20"/>
        <v/>
      </c>
      <c r="O357" s="79">
        <f t="shared" si="21"/>
        <v>0</v>
      </c>
      <c r="P357" s="79" t="str">
        <f ca="1">IF(H357=0,"",$H357*(SUMPRODUCT((1-'Emission Factors'!$C$35)^ROW(INDIRECT("1:" &amp; 'Emission Factors'!$C$39-1)))+1))</f>
        <v/>
      </c>
      <c r="Q357" s="79" t="str">
        <f ca="1">IFERROR((($N357+$P357)*'Emission Factors'!$C$13)+($O357*'Emission Factors'!$C$20),"")</f>
        <v/>
      </c>
      <c r="R357" s="56" t="str">
        <f t="shared" ca="1" si="22"/>
        <v/>
      </c>
      <c r="S357" s="90" t="str">
        <f ca="1">IFERROR((($N357+$P357)*'Emission Factors'!$C$14)+($O357*'Emission Factors'!$C$21),"")</f>
        <v/>
      </c>
      <c r="T357" s="90" t="str">
        <f ca="1">IFERROR((($N357+$P357)*'Emission Factors'!$C$15)+($O357*'Emission Factors'!$C$22),"")</f>
        <v/>
      </c>
      <c r="U357" s="90" t="str">
        <f ca="1">IFERROR((($N357+$P357)*'Emission Factors'!$C$16)+($O357*'Emission Factors'!$C$23),"")</f>
        <v/>
      </c>
      <c r="V357" s="94" t="str">
        <f ca="1">IFERROR(IF(M357="Residential",($N357+P357)*'Emission Factors'!$C$17+(O357*'Emission Factors'!$C$24),($N357+P357)*'Emission Factors'!$C$18+(O357*'Emission Factors'!$C$25)),"")</f>
        <v/>
      </c>
      <c r="W357" s="79" t="str">
        <f t="shared" si="23"/>
        <v/>
      </c>
    </row>
    <row r="358" spans="2:23" x14ac:dyDescent="0.35">
      <c r="B358" s="92"/>
      <c r="C358" s="86"/>
      <c r="D358" s="91"/>
      <c r="E358" s="92"/>
      <c r="F358" s="92"/>
      <c r="G358" s="93"/>
      <c r="H358" s="64"/>
      <c r="I358" s="64"/>
      <c r="J358" s="64"/>
      <c r="K358" s="64"/>
      <c r="L358" s="64"/>
      <c r="M358" s="64"/>
      <c r="N358" s="79" t="str">
        <f t="shared" si="20"/>
        <v/>
      </c>
      <c r="O358" s="79">
        <f t="shared" si="21"/>
        <v>0</v>
      </c>
      <c r="P358" s="79" t="str">
        <f ca="1">IF(H358=0,"",$H358*(SUMPRODUCT((1-'Emission Factors'!$C$35)^ROW(INDIRECT("1:" &amp; 'Emission Factors'!$C$39-1)))+1))</f>
        <v/>
      </c>
      <c r="Q358" s="79" t="str">
        <f ca="1">IFERROR((($N358+$P358)*'Emission Factors'!$C$13)+($O358*'Emission Factors'!$C$20),"")</f>
        <v/>
      </c>
      <c r="R358" s="56" t="str">
        <f t="shared" ca="1" si="22"/>
        <v/>
      </c>
      <c r="S358" s="90" t="str">
        <f ca="1">IFERROR((($N358+$P358)*'Emission Factors'!$C$14)+($O358*'Emission Factors'!$C$21),"")</f>
        <v/>
      </c>
      <c r="T358" s="90" t="str">
        <f ca="1">IFERROR((($N358+$P358)*'Emission Factors'!$C$15)+($O358*'Emission Factors'!$C$22),"")</f>
        <v/>
      </c>
      <c r="U358" s="90" t="str">
        <f ca="1">IFERROR((($N358+$P358)*'Emission Factors'!$C$16)+($O358*'Emission Factors'!$C$23),"")</f>
        <v/>
      </c>
      <c r="V358" s="94" t="str">
        <f ca="1">IFERROR(IF(M358="Residential",($N358+P358)*'Emission Factors'!$C$17+(O358*'Emission Factors'!$C$24),($N358+P358)*'Emission Factors'!$C$18+(O358*'Emission Factors'!$C$25)),"")</f>
        <v/>
      </c>
      <c r="W358" s="79" t="str">
        <f t="shared" si="23"/>
        <v/>
      </c>
    </row>
    <row r="359" spans="2:23" x14ac:dyDescent="0.35">
      <c r="B359" s="92"/>
      <c r="C359" s="86"/>
      <c r="D359" s="91"/>
      <c r="E359" s="92"/>
      <c r="F359" s="92"/>
      <c r="G359" s="93"/>
      <c r="H359" s="64"/>
      <c r="I359" s="64"/>
      <c r="J359" s="64"/>
      <c r="K359" s="64"/>
      <c r="L359" s="64"/>
      <c r="M359" s="64"/>
      <c r="N359" s="79" t="str">
        <f t="shared" si="20"/>
        <v/>
      </c>
      <c r="O359" s="79">
        <f t="shared" si="21"/>
        <v>0</v>
      </c>
      <c r="P359" s="79" t="str">
        <f ca="1">IF(H359=0,"",$H359*(SUMPRODUCT((1-'Emission Factors'!$C$35)^ROW(INDIRECT("1:" &amp; 'Emission Factors'!$C$39-1)))+1))</f>
        <v/>
      </c>
      <c r="Q359" s="79" t="str">
        <f ca="1">IFERROR((($N359+$P359)*'Emission Factors'!$C$13)+($O359*'Emission Factors'!$C$20),"")</f>
        <v/>
      </c>
      <c r="R359" s="56" t="str">
        <f t="shared" ca="1" si="22"/>
        <v/>
      </c>
      <c r="S359" s="90" t="str">
        <f ca="1">IFERROR((($N359+$P359)*'Emission Factors'!$C$14)+($O359*'Emission Factors'!$C$21),"")</f>
        <v/>
      </c>
      <c r="T359" s="90" t="str">
        <f ca="1">IFERROR((($N359+$P359)*'Emission Factors'!$C$15)+($O359*'Emission Factors'!$C$22),"")</f>
        <v/>
      </c>
      <c r="U359" s="90" t="str">
        <f ca="1">IFERROR((($N359+$P359)*'Emission Factors'!$C$16)+($O359*'Emission Factors'!$C$23),"")</f>
        <v/>
      </c>
      <c r="V359" s="94" t="str">
        <f ca="1">IFERROR(IF(M359="Residential",($N359+P359)*'Emission Factors'!$C$17+(O359*'Emission Factors'!$C$24),($N359+P359)*'Emission Factors'!$C$18+(O359*'Emission Factors'!$C$25)),"")</f>
        <v/>
      </c>
      <c r="W359" s="79" t="str">
        <f t="shared" si="23"/>
        <v/>
      </c>
    </row>
    <row r="360" spans="2:23" x14ac:dyDescent="0.35">
      <c r="B360" s="92"/>
      <c r="C360" s="86"/>
      <c r="D360" s="91"/>
      <c r="E360" s="92"/>
      <c r="F360" s="92"/>
      <c r="G360" s="93"/>
      <c r="H360" s="64"/>
      <c r="I360" s="64"/>
      <c r="J360" s="64"/>
      <c r="K360" s="64"/>
      <c r="L360" s="64"/>
      <c r="M360" s="64"/>
      <c r="N360" s="79" t="str">
        <f t="shared" si="20"/>
        <v/>
      </c>
      <c r="O360" s="79">
        <f t="shared" si="21"/>
        <v>0</v>
      </c>
      <c r="P360" s="79" t="str">
        <f ca="1">IF(H360=0,"",$H360*(SUMPRODUCT((1-'Emission Factors'!$C$35)^ROW(INDIRECT("1:" &amp; 'Emission Factors'!$C$39-1)))+1))</f>
        <v/>
      </c>
      <c r="Q360" s="79" t="str">
        <f ca="1">IFERROR((($N360+$P360)*'Emission Factors'!$C$13)+($O360*'Emission Factors'!$C$20),"")</f>
        <v/>
      </c>
      <c r="R360" s="56" t="str">
        <f t="shared" ca="1" si="22"/>
        <v/>
      </c>
      <c r="S360" s="90" t="str">
        <f ca="1">IFERROR((($N360+$P360)*'Emission Factors'!$C$14)+($O360*'Emission Factors'!$C$21),"")</f>
        <v/>
      </c>
      <c r="T360" s="90" t="str">
        <f ca="1">IFERROR((($N360+$P360)*'Emission Factors'!$C$15)+($O360*'Emission Factors'!$C$22),"")</f>
        <v/>
      </c>
      <c r="U360" s="90" t="str">
        <f ca="1">IFERROR((($N360+$P360)*'Emission Factors'!$C$16)+($O360*'Emission Factors'!$C$23),"")</f>
        <v/>
      </c>
      <c r="V360" s="94" t="str">
        <f ca="1">IFERROR(IF(M360="Residential",($N360+P360)*'Emission Factors'!$C$17+(O360*'Emission Factors'!$C$24),($N360+P360)*'Emission Factors'!$C$18+(O360*'Emission Factors'!$C$25)),"")</f>
        <v/>
      </c>
      <c r="W360" s="79" t="str">
        <f t="shared" si="23"/>
        <v/>
      </c>
    </row>
    <row r="361" spans="2:23" x14ac:dyDescent="0.35">
      <c r="B361" s="92"/>
      <c r="C361" s="86"/>
      <c r="D361" s="91"/>
      <c r="E361" s="92"/>
      <c r="F361" s="92"/>
      <c r="G361" s="93"/>
      <c r="H361" s="64"/>
      <c r="I361" s="64"/>
      <c r="J361" s="64"/>
      <c r="K361" s="64"/>
      <c r="L361" s="64"/>
      <c r="M361" s="64"/>
      <c r="N361" s="79" t="str">
        <f t="shared" si="20"/>
        <v/>
      </c>
      <c r="O361" s="79">
        <f t="shared" si="21"/>
        <v>0</v>
      </c>
      <c r="P361" s="79" t="str">
        <f ca="1">IF(H361=0,"",$H361*(SUMPRODUCT((1-'Emission Factors'!$C$35)^ROW(INDIRECT("1:" &amp; 'Emission Factors'!$C$39-1)))+1))</f>
        <v/>
      </c>
      <c r="Q361" s="79" t="str">
        <f ca="1">IFERROR((($N361+$P361)*'Emission Factors'!$C$13)+($O361*'Emission Factors'!$C$20),"")</f>
        <v/>
      </c>
      <c r="R361" s="56" t="str">
        <f t="shared" ca="1" si="22"/>
        <v/>
      </c>
      <c r="S361" s="90" t="str">
        <f ca="1">IFERROR((($N361+$P361)*'Emission Factors'!$C$14)+($O361*'Emission Factors'!$C$21),"")</f>
        <v/>
      </c>
      <c r="T361" s="90" t="str">
        <f ca="1">IFERROR((($N361+$P361)*'Emission Factors'!$C$15)+($O361*'Emission Factors'!$C$22),"")</f>
        <v/>
      </c>
      <c r="U361" s="90" t="str">
        <f ca="1">IFERROR((($N361+$P361)*'Emission Factors'!$C$16)+($O361*'Emission Factors'!$C$23),"")</f>
        <v/>
      </c>
      <c r="V361" s="94" t="str">
        <f ca="1">IFERROR(IF(M361="Residential",($N361+P361)*'Emission Factors'!$C$17+(O361*'Emission Factors'!$C$24),($N361+P361)*'Emission Factors'!$C$18+(O361*'Emission Factors'!$C$25)),"")</f>
        <v/>
      </c>
      <c r="W361" s="79" t="str">
        <f t="shared" si="23"/>
        <v/>
      </c>
    </row>
    <row r="362" spans="2:23" x14ac:dyDescent="0.35">
      <c r="B362" s="92"/>
      <c r="C362" s="86"/>
      <c r="D362" s="91"/>
      <c r="E362" s="92"/>
      <c r="F362" s="92"/>
      <c r="G362" s="93"/>
      <c r="H362" s="64"/>
      <c r="I362" s="64"/>
      <c r="J362" s="64"/>
      <c r="K362" s="64"/>
      <c r="L362" s="64"/>
      <c r="M362" s="64"/>
      <c r="N362" s="79" t="str">
        <f t="shared" si="20"/>
        <v/>
      </c>
      <c r="O362" s="79">
        <f t="shared" si="21"/>
        <v>0</v>
      </c>
      <c r="P362" s="79" t="str">
        <f ca="1">IF(H362=0,"",$H362*(SUMPRODUCT((1-'Emission Factors'!$C$35)^ROW(INDIRECT("1:" &amp; 'Emission Factors'!$C$39-1)))+1))</f>
        <v/>
      </c>
      <c r="Q362" s="79" t="str">
        <f ca="1">IFERROR((($N362+$P362)*'Emission Factors'!$C$13)+($O362*'Emission Factors'!$C$20),"")</f>
        <v/>
      </c>
      <c r="R362" s="56" t="str">
        <f t="shared" ca="1" si="22"/>
        <v/>
      </c>
      <c r="S362" s="90" t="str">
        <f ca="1">IFERROR((($N362+$P362)*'Emission Factors'!$C$14)+($O362*'Emission Factors'!$C$21),"")</f>
        <v/>
      </c>
      <c r="T362" s="90" t="str">
        <f ca="1">IFERROR((($N362+$P362)*'Emission Factors'!$C$15)+($O362*'Emission Factors'!$C$22),"")</f>
        <v/>
      </c>
      <c r="U362" s="90" t="str">
        <f ca="1">IFERROR((($N362+$P362)*'Emission Factors'!$C$16)+($O362*'Emission Factors'!$C$23),"")</f>
        <v/>
      </c>
      <c r="V362" s="94" t="str">
        <f ca="1">IFERROR(IF(M362="Residential",($N362+P362)*'Emission Factors'!$C$17+(O362*'Emission Factors'!$C$24),($N362+P362)*'Emission Factors'!$C$18+(O362*'Emission Factors'!$C$25)),"")</f>
        <v/>
      </c>
      <c r="W362" s="79" t="str">
        <f t="shared" si="23"/>
        <v/>
      </c>
    </row>
    <row r="363" spans="2:23" x14ac:dyDescent="0.35">
      <c r="B363" s="92"/>
      <c r="C363" s="86"/>
      <c r="D363" s="91"/>
      <c r="E363" s="92"/>
      <c r="F363" s="92"/>
      <c r="G363" s="93"/>
      <c r="H363" s="64"/>
      <c r="I363" s="64"/>
      <c r="J363" s="64"/>
      <c r="K363" s="64"/>
      <c r="L363" s="64"/>
      <c r="M363" s="64"/>
      <c r="N363" s="79" t="str">
        <f t="shared" si="20"/>
        <v/>
      </c>
      <c r="O363" s="79">
        <f t="shared" si="21"/>
        <v>0</v>
      </c>
      <c r="P363" s="79" t="str">
        <f ca="1">IF(H363=0,"",$H363*(SUMPRODUCT((1-'Emission Factors'!$C$35)^ROW(INDIRECT("1:" &amp; 'Emission Factors'!$C$39-1)))+1))</f>
        <v/>
      </c>
      <c r="Q363" s="79" t="str">
        <f ca="1">IFERROR((($N363+$P363)*'Emission Factors'!$C$13)+($O363*'Emission Factors'!$C$20),"")</f>
        <v/>
      </c>
      <c r="R363" s="56" t="str">
        <f t="shared" ca="1" si="22"/>
        <v/>
      </c>
      <c r="S363" s="90" t="str">
        <f ca="1">IFERROR((($N363+$P363)*'Emission Factors'!$C$14)+($O363*'Emission Factors'!$C$21),"")</f>
        <v/>
      </c>
      <c r="T363" s="90" t="str">
        <f ca="1">IFERROR((($N363+$P363)*'Emission Factors'!$C$15)+($O363*'Emission Factors'!$C$22),"")</f>
        <v/>
      </c>
      <c r="U363" s="90" t="str">
        <f ca="1">IFERROR((($N363+$P363)*'Emission Factors'!$C$16)+($O363*'Emission Factors'!$C$23),"")</f>
        <v/>
      </c>
      <c r="V363" s="94" t="str">
        <f ca="1">IFERROR(IF(M363="Residential",($N363+P363)*'Emission Factors'!$C$17+(O363*'Emission Factors'!$C$24),($N363+P363)*'Emission Factors'!$C$18+(O363*'Emission Factors'!$C$25)),"")</f>
        <v/>
      </c>
      <c r="W363" s="79" t="str">
        <f t="shared" si="23"/>
        <v/>
      </c>
    </row>
    <row r="364" spans="2:23" x14ac:dyDescent="0.35">
      <c r="B364" s="92"/>
      <c r="C364" s="86"/>
      <c r="D364" s="91"/>
      <c r="E364" s="92"/>
      <c r="F364" s="92"/>
      <c r="G364" s="93"/>
      <c r="H364" s="64"/>
      <c r="I364" s="64"/>
      <c r="J364" s="64"/>
      <c r="K364" s="64"/>
      <c r="L364" s="64"/>
      <c r="M364" s="64"/>
      <c r="N364" s="79" t="str">
        <f t="shared" si="20"/>
        <v/>
      </c>
      <c r="O364" s="79">
        <f t="shared" si="21"/>
        <v>0</v>
      </c>
      <c r="P364" s="79" t="str">
        <f ca="1">IF(H364=0,"",$H364*(SUMPRODUCT((1-'Emission Factors'!$C$35)^ROW(INDIRECT("1:" &amp; 'Emission Factors'!$C$39-1)))+1))</f>
        <v/>
      </c>
      <c r="Q364" s="79" t="str">
        <f ca="1">IFERROR((($N364+$P364)*'Emission Factors'!$C$13)+($O364*'Emission Factors'!$C$20),"")</f>
        <v/>
      </c>
      <c r="R364" s="56" t="str">
        <f t="shared" ca="1" si="22"/>
        <v/>
      </c>
      <c r="S364" s="90" t="str">
        <f ca="1">IFERROR((($N364+$P364)*'Emission Factors'!$C$14)+($O364*'Emission Factors'!$C$21),"")</f>
        <v/>
      </c>
      <c r="T364" s="90" t="str">
        <f ca="1">IFERROR((($N364+$P364)*'Emission Factors'!$C$15)+($O364*'Emission Factors'!$C$22),"")</f>
        <v/>
      </c>
      <c r="U364" s="90" t="str">
        <f ca="1">IFERROR((($N364+$P364)*'Emission Factors'!$C$16)+($O364*'Emission Factors'!$C$23),"")</f>
        <v/>
      </c>
      <c r="V364" s="94" t="str">
        <f ca="1">IFERROR(IF(M364="Residential",($N364+P364)*'Emission Factors'!$C$17+(O364*'Emission Factors'!$C$24),($N364+P364)*'Emission Factors'!$C$18+(O364*'Emission Factors'!$C$25)),"")</f>
        <v/>
      </c>
      <c r="W364" s="79" t="str">
        <f t="shared" si="23"/>
        <v/>
      </c>
    </row>
    <row r="365" spans="2:23" x14ac:dyDescent="0.35">
      <c r="B365" s="92"/>
      <c r="C365" s="86"/>
      <c r="D365" s="91"/>
      <c r="E365" s="92"/>
      <c r="F365" s="92"/>
      <c r="G365" s="93"/>
      <c r="H365" s="64"/>
      <c r="I365" s="64"/>
      <c r="J365" s="64"/>
      <c r="K365" s="64"/>
      <c r="L365" s="64"/>
      <c r="M365" s="64"/>
      <c r="N365" s="79" t="str">
        <f t="shared" si="20"/>
        <v/>
      </c>
      <c r="O365" s="79">
        <f t="shared" si="21"/>
        <v>0</v>
      </c>
      <c r="P365" s="79" t="str">
        <f ca="1">IF(H365=0,"",$H365*(SUMPRODUCT((1-'Emission Factors'!$C$35)^ROW(INDIRECT("1:" &amp; 'Emission Factors'!$C$39-1)))+1))</f>
        <v/>
      </c>
      <c r="Q365" s="79" t="str">
        <f ca="1">IFERROR((($N365+$P365)*'Emission Factors'!$C$13)+($O365*'Emission Factors'!$C$20),"")</f>
        <v/>
      </c>
      <c r="R365" s="56" t="str">
        <f t="shared" ca="1" si="22"/>
        <v/>
      </c>
      <c r="S365" s="90" t="str">
        <f ca="1">IFERROR((($N365+$P365)*'Emission Factors'!$C$14)+($O365*'Emission Factors'!$C$21),"")</f>
        <v/>
      </c>
      <c r="T365" s="90" t="str">
        <f ca="1">IFERROR((($N365+$P365)*'Emission Factors'!$C$15)+($O365*'Emission Factors'!$C$22),"")</f>
        <v/>
      </c>
      <c r="U365" s="90" t="str">
        <f ca="1">IFERROR((($N365+$P365)*'Emission Factors'!$C$16)+($O365*'Emission Factors'!$C$23),"")</f>
        <v/>
      </c>
      <c r="V365" s="94" t="str">
        <f ca="1">IFERROR(IF(M365="Residential",($N365+P365)*'Emission Factors'!$C$17+(O365*'Emission Factors'!$C$24),($N365+P365)*'Emission Factors'!$C$18+(O365*'Emission Factors'!$C$25)),"")</f>
        <v/>
      </c>
      <c r="W365" s="79" t="str">
        <f t="shared" si="23"/>
        <v/>
      </c>
    </row>
    <row r="366" spans="2:23" x14ac:dyDescent="0.35">
      <c r="B366" s="92"/>
      <c r="C366" s="86"/>
      <c r="D366" s="91"/>
      <c r="E366" s="92"/>
      <c r="F366" s="92"/>
      <c r="G366" s="93"/>
      <c r="H366" s="64"/>
      <c r="I366" s="64"/>
      <c r="J366" s="64"/>
      <c r="K366" s="64"/>
      <c r="L366" s="64"/>
      <c r="M366" s="64"/>
      <c r="N366" s="79" t="str">
        <f t="shared" si="20"/>
        <v/>
      </c>
      <c r="O366" s="79">
        <f t="shared" si="21"/>
        <v>0</v>
      </c>
      <c r="P366" s="79" t="str">
        <f ca="1">IF(H366=0,"",$H366*(SUMPRODUCT((1-'Emission Factors'!$C$35)^ROW(INDIRECT("1:" &amp; 'Emission Factors'!$C$39-1)))+1))</f>
        <v/>
      </c>
      <c r="Q366" s="79" t="str">
        <f ca="1">IFERROR((($N366+$P366)*'Emission Factors'!$C$13)+($O366*'Emission Factors'!$C$20),"")</f>
        <v/>
      </c>
      <c r="R366" s="56" t="str">
        <f t="shared" ca="1" si="22"/>
        <v/>
      </c>
      <c r="S366" s="90" t="str">
        <f ca="1">IFERROR((($N366+$P366)*'Emission Factors'!$C$14)+($O366*'Emission Factors'!$C$21),"")</f>
        <v/>
      </c>
      <c r="T366" s="90" t="str">
        <f ca="1">IFERROR((($N366+$P366)*'Emission Factors'!$C$15)+($O366*'Emission Factors'!$C$22),"")</f>
        <v/>
      </c>
      <c r="U366" s="90" t="str">
        <f ca="1">IFERROR((($N366+$P366)*'Emission Factors'!$C$16)+($O366*'Emission Factors'!$C$23),"")</f>
        <v/>
      </c>
      <c r="V366" s="94" t="str">
        <f ca="1">IFERROR(IF(M366="Residential",($N366+P366)*'Emission Factors'!$C$17+(O366*'Emission Factors'!$C$24),($N366+P366)*'Emission Factors'!$C$18+(O366*'Emission Factors'!$C$25)),"")</f>
        <v/>
      </c>
      <c r="W366" s="79" t="str">
        <f t="shared" si="23"/>
        <v/>
      </c>
    </row>
    <row r="367" spans="2:23" x14ac:dyDescent="0.35">
      <c r="B367" s="92"/>
      <c r="C367" s="86"/>
      <c r="D367" s="91"/>
      <c r="E367" s="92"/>
      <c r="F367" s="92"/>
      <c r="G367" s="93"/>
      <c r="H367" s="64"/>
      <c r="I367" s="64"/>
      <c r="J367" s="64"/>
      <c r="K367" s="64"/>
      <c r="L367" s="64"/>
      <c r="M367" s="64"/>
      <c r="N367" s="79" t="str">
        <f t="shared" si="20"/>
        <v/>
      </c>
      <c r="O367" s="79">
        <f t="shared" si="21"/>
        <v>0</v>
      </c>
      <c r="P367" s="79" t="str">
        <f ca="1">IF(H367=0,"",$H367*(SUMPRODUCT((1-'Emission Factors'!$C$35)^ROW(INDIRECT("1:" &amp; 'Emission Factors'!$C$39-1)))+1))</f>
        <v/>
      </c>
      <c r="Q367" s="79" t="str">
        <f ca="1">IFERROR((($N367+$P367)*'Emission Factors'!$C$13)+($O367*'Emission Factors'!$C$20),"")</f>
        <v/>
      </c>
      <c r="R367" s="56" t="str">
        <f t="shared" ca="1" si="22"/>
        <v/>
      </c>
      <c r="S367" s="90" t="str">
        <f ca="1">IFERROR((($N367+$P367)*'Emission Factors'!$C$14)+($O367*'Emission Factors'!$C$21),"")</f>
        <v/>
      </c>
      <c r="T367" s="90" t="str">
        <f ca="1">IFERROR((($N367+$P367)*'Emission Factors'!$C$15)+($O367*'Emission Factors'!$C$22),"")</f>
        <v/>
      </c>
      <c r="U367" s="90" t="str">
        <f ca="1">IFERROR((($N367+$P367)*'Emission Factors'!$C$16)+($O367*'Emission Factors'!$C$23),"")</f>
        <v/>
      </c>
      <c r="V367" s="94" t="str">
        <f ca="1">IFERROR(IF(M367="Residential",($N367+P367)*'Emission Factors'!$C$17+(O367*'Emission Factors'!$C$24),($N367+P367)*'Emission Factors'!$C$18+(O367*'Emission Factors'!$C$25)),"")</f>
        <v/>
      </c>
      <c r="W367" s="79" t="str">
        <f t="shared" si="23"/>
        <v/>
      </c>
    </row>
    <row r="368" spans="2:23" x14ac:dyDescent="0.35">
      <c r="B368" s="92"/>
      <c r="C368" s="86"/>
      <c r="D368" s="91"/>
      <c r="E368" s="92"/>
      <c r="F368" s="92"/>
      <c r="G368" s="93"/>
      <c r="H368" s="64"/>
      <c r="I368" s="64"/>
      <c r="J368" s="64"/>
      <c r="K368" s="64"/>
      <c r="L368" s="64"/>
      <c r="M368" s="64"/>
      <c r="N368" s="79" t="str">
        <f t="shared" si="20"/>
        <v/>
      </c>
      <c r="O368" s="79">
        <f t="shared" si="21"/>
        <v>0</v>
      </c>
      <c r="P368" s="79" t="str">
        <f ca="1">IF(H368=0,"",$H368*(SUMPRODUCT((1-'Emission Factors'!$C$35)^ROW(INDIRECT("1:" &amp; 'Emission Factors'!$C$39-1)))+1))</f>
        <v/>
      </c>
      <c r="Q368" s="79" t="str">
        <f ca="1">IFERROR((($N368+$P368)*'Emission Factors'!$C$13)+($O368*'Emission Factors'!$C$20),"")</f>
        <v/>
      </c>
      <c r="R368" s="56" t="str">
        <f t="shared" ca="1" si="22"/>
        <v/>
      </c>
      <c r="S368" s="90" t="str">
        <f ca="1">IFERROR((($N368+$P368)*'Emission Factors'!$C$14)+($O368*'Emission Factors'!$C$21),"")</f>
        <v/>
      </c>
      <c r="T368" s="90" t="str">
        <f ca="1">IFERROR((($N368+$P368)*'Emission Factors'!$C$15)+($O368*'Emission Factors'!$C$22),"")</f>
        <v/>
      </c>
      <c r="U368" s="90" t="str">
        <f ca="1">IFERROR((($N368+$P368)*'Emission Factors'!$C$16)+($O368*'Emission Factors'!$C$23),"")</f>
        <v/>
      </c>
      <c r="V368" s="94" t="str">
        <f ca="1">IFERROR(IF(M368="Residential",($N368+P368)*'Emission Factors'!$C$17+(O368*'Emission Factors'!$C$24),($N368+P368)*'Emission Factors'!$C$18+(O368*'Emission Factors'!$C$25)),"")</f>
        <v/>
      </c>
      <c r="W368" s="79" t="str">
        <f t="shared" si="23"/>
        <v/>
      </c>
    </row>
    <row r="369" spans="2:23" x14ac:dyDescent="0.35">
      <c r="B369" s="92"/>
      <c r="C369" s="86"/>
      <c r="D369" s="91"/>
      <c r="E369" s="92"/>
      <c r="F369" s="92"/>
      <c r="G369" s="93"/>
      <c r="H369" s="64"/>
      <c r="I369" s="64"/>
      <c r="J369" s="64"/>
      <c r="K369" s="64"/>
      <c r="L369" s="64"/>
      <c r="M369" s="64"/>
      <c r="N369" s="79" t="str">
        <f t="shared" si="20"/>
        <v/>
      </c>
      <c r="O369" s="79">
        <f t="shared" si="21"/>
        <v>0</v>
      </c>
      <c r="P369" s="79" t="str">
        <f ca="1">IF(H369=0,"",$H369*(SUMPRODUCT((1-'Emission Factors'!$C$35)^ROW(INDIRECT("1:" &amp; 'Emission Factors'!$C$39-1)))+1))</f>
        <v/>
      </c>
      <c r="Q369" s="79" t="str">
        <f ca="1">IFERROR((($N369+$P369)*'Emission Factors'!$C$13)+($O369*'Emission Factors'!$C$20),"")</f>
        <v/>
      </c>
      <c r="R369" s="56" t="str">
        <f t="shared" ca="1" si="22"/>
        <v/>
      </c>
      <c r="S369" s="90" t="str">
        <f ca="1">IFERROR((($N369+$P369)*'Emission Factors'!$C$14)+($O369*'Emission Factors'!$C$21),"")</f>
        <v/>
      </c>
      <c r="T369" s="90" t="str">
        <f ca="1">IFERROR((($N369+$P369)*'Emission Factors'!$C$15)+($O369*'Emission Factors'!$C$22),"")</f>
        <v/>
      </c>
      <c r="U369" s="90" t="str">
        <f ca="1">IFERROR((($N369+$P369)*'Emission Factors'!$C$16)+($O369*'Emission Factors'!$C$23),"")</f>
        <v/>
      </c>
      <c r="V369" s="94" t="str">
        <f ca="1">IFERROR(IF(M369="Residential",($N369+P369)*'Emission Factors'!$C$17+(O369*'Emission Factors'!$C$24),($N369+P369)*'Emission Factors'!$C$18+(O369*'Emission Factors'!$C$25)),"")</f>
        <v/>
      </c>
      <c r="W369" s="79" t="str">
        <f t="shared" si="23"/>
        <v/>
      </c>
    </row>
    <row r="370" spans="2:23" x14ac:dyDescent="0.35">
      <c r="B370" s="92"/>
      <c r="C370" s="86"/>
      <c r="D370" s="91"/>
      <c r="E370" s="92"/>
      <c r="F370" s="92"/>
      <c r="G370" s="93"/>
      <c r="H370" s="64"/>
      <c r="I370" s="64"/>
      <c r="J370" s="64"/>
      <c r="K370" s="64"/>
      <c r="L370" s="64"/>
      <c r="M370" s="64"/>
      <c r="N370" s="79" t="str">
        <f t="shared" si="20"/>
        <v/>
      </c>
      <c r="O370" s="79">
        <f t="shared" si="21"/>
        <v>0</v>
      </c>
      <c r="P370" s="79" t="str">
        <f ca="1">IF(H370=0,"",$H370*(SUMPRODUCT((1-'Emission Factors'!$C$35)^ROW(INDIRECT("1:" &amp; 'Emission Factors'!$C$39-1)))+1))</f>
        <v/>
      </c>
      <c r="Q370" s="79" t="str">
        <f ca="1">IFERROR((($N370+$P370)*'Emission Factors'!$C$13)+($O370*'Emission Factors'!$C$20),"")</f>
        <v/>
      </c>
      <c r="R370" s="56" t="str">
        <f t="shared" ca="1" si="22"/>
        <v/>
      </c>
      <c r="S370" s="90" t="str">
        <f ca="1">IFERROR((($N370+$P370)*'Emission Factors'!$C$14)+($O370*'Emission Factors'!$C$21),"")</f>
        <v/>
      </c>
      <c r="T370" s="90" t="str">
        <f ca="1">IFERROR((($N370+$P370)*'Emission Factors'!$C$15)+($O370*'Emission Factors'!$C$22),"")</f>
        <v/>
      </c>
      <c r="U370" s="90" t="str">
        <f ca="1">IFERROR((($N370+$P370)*'Emission Factors'!$C$16)+($O370*'Emission Factors'!$C$23),"")</f>
        <v/>
      </c>
      <c r="V370" s="94" t="str">
        <f ca="1">IFERROR(IF(M370="Residential",($N370+P370)*'Emission Factors'!$C$17+(O370*'Emission Factors'!$C$24),($N370+P370)*'Emission Factors'!$C$18+(O370*'Emission Factors'!$C$25)),"")</f>
        <v/>
      </c>
      <c r="W370" s="79" t="str">
        <f t="shared" si="23"/>
        <v/>
      </c>
    </row>
    <row r="371" spans="2:23" x14ac:dyDescent="0.35">
      <c r="B371" s="92"/>
      <c r="C371" s="86"/>
      <c r="D371" s="91"/>
      <c r="E371" s="92"/>
      <c r="F371" s="92"/>
      <c r="G371" s="93"/>
      <c r="H371" s="64"/>
      <c r="I371" s="64"/>
      <c r="J371" s="64"/>
      <c r="K371" s="64"/>
      <c r="L371" s="64"/>
      <c r="M371" s="64"/>
      <c r="N371" s="79" t="str">
        <f t="shared" si="20"/>
        <v/>
      </c>
      <c r="O371" s="79">
        <f t="shared" si="21"/>
        <v>0</v>
      </c>
      <c r="P371" s="79" t="str">
        <f ca="1">IF(H371=0,"",$H371*(SUMPRODUCT((1-'Emission Factors'!$C$35)^ROW(INDIRECT("1:" &amp; 'Emission Factors'!$C$39-1)))+1))</f>
        <v/>
      </c>
      <c r="Q371" s="79" t="str">
        <f ca="1">IFERROR((($N371+$P371)*'Emission Factors'!$C$13)+($O371*'Emission Factors'!$C$20),"")</f>
        <v/>
      </c>
      <c r="R371" s="56" t="str">
        <f t="shared" ca="1" si="22"/>
        <v/>
      </c>
      <c r="S371" s="90" t="str">
        <f ca="1">IFERROR((($N371+$P371)*'Emission Factors'!$C$14)+($O371*'Emission Factors'!$C$21),"")</f>
        <v/>
      </c>
      <c r="T371" s="90" t="str">
        <f ca="1">IFERROR((($N371+$P371)*'Emission Factors'!$C$15)+($O371*'Emission Factors'!$C$22),"")</f>
        <v/>
      </c>
      <c r="U371" s="90" t="str">
        <f ca="1">IFERROR((($N371+$P371)*'Emission Factors'!$C$16)+($O371*'Emission Factors'!$C$23),"")</f>
        <v/>
      </c>
      <c r="V371" s="94" t="str">
        <f ca="1">IFERROR(IF(M371="Residential",($N371+P371)*'Emission Factors'!$C$17+(O371*'Emission Factors'!$C$24),($N371+P371)*'Emission Factors'!$C$18+(O371*'Emission Factors'!$C$25)),"")</f>
        <v/>
      </c>
      <c r="W371" s="79" t="str">
        <f t="shared" si="23"/>
        <v/>
      </c>
    </row>
    <row r="372" spans="2:23" x14ac:dyDescent="0.35">
      <c r="B372" s="92"/>
      <c r="C372" s="86"/>
      <c r="D372" s="91"/>
      <c r="E372" s="92"/>
      <c r="F372" s="92"/>
      <c r="G372" s="93"/>
      <c r="H372" s="64"/>
      <c r="I372" s="64"/>
      <c r="J372" s="64"/>
      <c r="K372" s="64"/>
      <c r="L372" s="64"/>
      <c r="M372" s="64"/>
      <c r="N372" s="79" t="str">
        <f t="shared" si="20"/>
        <v/>
      </c>
      <c r="O372" s="79">
        <f t="shared" si="21"/>
        <v>0</v>
      </c>
      <c r="P372" s="79" t="str">
        <f ca="1">IF(H372=0,"",$H372*(SUMPRODUCT((1-'Emission Factors'!$C$35)^ROW(INDIRECT("1:" &amp; 'Emission Factors'!$C$39-1)))+1))</f>
        <v/>
      </c>
      <c r="Q372" s="79" t="str">
        <f ca="1">IFERROR((($N372+$P372)*'Emission Factors'!$C$13)+($O372*'Emission Factors'!$C$20),"")</f>
        <v/>
      </c>
      <c r="R372" s="56" t="str">
        <f t="shared" ca="1" si="22"/>
        <v/>
      </c>
      <c r="S372" s="90" t="str">
        <f ca="1">IFERROR((($N372+$P372)*'Emission Factors'!$C$14)+($O372*'Emission Factors'!$C$21),"")</f>
        <v/>
      </c>
      <c r="T372" s="90" t="str">
        <f ca="1">IFERROR((($N372+$P372)*'Emission Factors'!$C$15)+($O372*'Emission Factors'!$C$22),"")</f>
        <v/>
      </c>
      <c r="U372" s="90" t="str">
        <f ca="1">IFERROR((($N372+$P372)*'Emission Factors'!$C$16)+($O372*'Emission Factors'!$C$23),"")</f>
        <v/>
      </c>
      <c r="V372" s="94" t="str">
        <f ca="1">IFERROR(IF(M372="Residential",($N372+P372)*'Emission Factors'!$C$17+(O372*'Emission Factors'!$C$24),($N372+P372)*'Emission Factors'!$C$18+(O372*'Emission Factors'!$C$25)),"")</f>
        <v/>
      </c>
      <c r="W372" s="79" t="str">
        <f t="shared" si="23"/>
        <v/>
      </c>
    </row>
    <row r="373" spans="2:23" x14ac:dyDescent="0.35">
      <c r="B373" s="92"/>
      <c r="C373" s="86"/>
      <c r="D373" s="91"/>
      <c r="E373" s="92"/>
      <c r="F373" s="92"/>
      <c r="G373" s="93"/>
      <c r="H373" s="64"/>
      <c r="I373" s="64"/>
      <c r="J373" s="64"/>
      <c r="K373" s="64"/>
      <c r="L373" s="64"/>
      <c r="M373" s="64"/>
      <c r="N373" s="79" t="str">
        <f t="shared" si="20"/>
        <v/>
      </c>
      <c r="O373" s="79">
        <f t="shared" si="21"/>
        <v>0</v>
      </c>
      <c r="P373" s="79" t="str">
        <f ca="1">IF(H373=0,"",$H373*(SUMPRODUCT((1-'Emission Factors'!$C$35)^ROW(INDIRECT("1:" &amp; 'Emission Factors'!$C$39-1)))+1))</f>
        <v/>
      </c>
      <c r="Q373" s="79" t="str">
        <f ca="1">IFERROR((($N373+$P373)*'Emission Factors'!$C$13)+($O373*'Emission Factors'!$C$20),"")</f>
        <v/>
      </c>
      <c r="R373" s="56" t="str">
        <f t="shared" ca="1" si="22"/>
        <v/>
      </c>
      <c r="S373" s="90" t="str">
        <f ca="1">IFERROR((($N373+$P373)*'Emission Factors'!$C$14)+($O373*'Emission Factors'!$C$21),"")</f>
        <v/>
      </c>
      <c r="T373" s="90" t="str">
        <f ca="1">IFERROR((($N373+$P373)*'Emission Factors'!$C$15)+($O373*'Emission Factors'!$C$22),"")</f>
        <v/>
      </c>
      <c r="U373" s="90" t="str">
        <f ca="1">IFERROR((($N373+$P373)*'Emission Factors'!$C$16)+($O373*'Emission Factors'!$C$23),"")</f>
        <v/>
      </c>
      <c r="V373" s="94" t="str">
        <f ca="1">IFERROR(IF(M373="Residential",($N373+P373)*'Emission Factors'!$C$17+(O373*'Emission Factors'!$C$24),($N373+P373)*'Emission Factors'!$C$18+(O373*'Emission Factors'!$C$25)),"")</f>
        <v/>
      </c>
      <c r="W373" s="79" t="str">
        <f t="shared" si="23"/>
        <v/>
      </c>
    </row>
    <row r="374" spans="2:23" x14ac:dyDescent="0.35">
      <c r="B374" s="92"/>
      <c r="C374" s="86"/>
      <c r="D374" s="91"/>
      <c r="E374" s="92"/>
      <c r="F374" s="92"/>
      <c r="G374" s="93"/>
      <c r="H374" s="64"/>
      <c r="I374" s="64"/>
      <c r="J374" s="64"/>
      <c r="K374" s="64"/>
      <c r="L374" s="64"/>
      <c r="M374" s="64"/>
      <c r="N374" s="79" t="str">
        <f t="shared" si="20"/>
        <v/>
      </c>
      <c r="O374" s="79">
        <f t="shared" si="21"/>
        <v>0</v>
      </c>
      <c r="P374" s="79" t="str">
        <f ca="1">IF(H374=0,"",$H374*(SUMPRODUCT((1-'Emission Factors'!$C$35)^ROW(INDIRECT("1:" &amp; 'Emission Factors'!$C$39-1)))+1))</f>
        <v/>
      </c>
      <c r="Q374" s="79" t="str">
        <f ca="1">IFERROR((($N374+$P374)*'Emission Factors'!$C$13)+($O374*'Emission Factors'!$C$20),"")</f>
        <v/>
      </c>
      <c r="R374" s="56" t="str">
        <f t="shared" ca="1" si="22"/>
        <v/>
      </c>
      <c r="S374" s="90" t="str">
        <f ca="1">IFERROR((($N374+$P374)*'Emission Factors'!$C$14)+($O374*'Emission Factors'!$C$21),"")</f>
        <v/>
      </c>
      <c r="T374" s="90" t="str">
        <f ca="1">IFERROR((($N374+$P374)*'Emission Factors'!$C$15)+($O374*'Emission Factors'!$C$22),"")</f>
        <v/>
      </c>
      <c r="U374" s="90" t="str">
        <f ca="1">IFERROR((($N374+$P374)*'Emission Factors'!$C$16)+($O374*'Emission Factors'!$C$23),"")</f>
        <v/>
      </c>
      <c r="V374" s="94" t="str">
        <f ca="1">IFERROR(IF(M374="Residential",($N374+P374)*'Emission Factors'!$C$17+(O374*'Emission Factors'!$C$24),($N374+P374)*'Emission Factors'!$C$18+(O374*'Emission Factors'!$C$25)),"")</f>
        <v/>
      </c>
      <c r="W374" s="79" t="str">
        <f t="shared" si="23"/>
        <v/>
      </c>
    </row>
    <row r="375" spans="2:23" x14ac:dyDescent="0.35">
      <c r="B375" s="92"/>
      <c r="C375" s="86"/>
      <c r="D375" s="91"/>
      <c r="E375" s="92"/>
      <c r="F375" s="92"/>
      <c r="G375" s="93"/>
      <c r="H375" s="64"/>
      <c r="I375" s="64"/>
      <c r="J375" s="64"/>
      <c r="K375" s="64"/>
      <c r="L375" s="64"/>
      <c r="M375" s="64"/>
      <c r="N375" s="79" t="str">
        <f t="shared" si="20"/>
        <v/>
      </c>
      <c r="O375" s="79">
        <f t="shared" si="21"/>
        <v>0</v>
      </c>
      <c r="P375" s="79" t="str">
        <f ca="1">IF(H375=0,"",$H375*(SUMPRODUCT((1-'Emission Factors'!$C$35)^ROW(INDIRECT("1:" &amp; 'Emission Factors'!$C$39-1)))+1))</f>
        <v/>
      </c>
      <c r="Q375" s="79" t="str">
        <f ca="1">IFERROR((($N375+$P375)*'Emission Factors'!$C$13)+($O375*'Emission Factors'!$C$20),"")</f>
        <v/>
      </c>
      <c r="R375" s="56" t="str">
        <f t="shared" ca="1" si="22"/>
        <v/>
      </c>
      <c r="S375" s="90" t="str">
        <f ca="1">IFERROR((($N375+$P375)*'Emission Factors'!$C$14)+($O375*'Emission Factors'!$C$21),"")</f>
        <v/>
      </c>
      <c r="T375" s="90" t="str">
        <f ca="1">IFERROR((($N375+$P375)*'Emission Factors'!$C$15)+($O375*'Emission Factors'!$C$22),"")</f>
        <v/>
      </c>
      <c r="U375" s="90" t="str">
        <f ca="1">IFERROR((($N375+$P375)*'Emission Factors'!$C$16)+($O375*'Emission Factors'!$C$23),"")</f>
        <v/>
      </c>
      <c r="V375" s="94" t="str">
        <f ca="1">IFERROR(IF(M375="Residential",($N375+P375)*'Emission Factors'!$C$17+(O375*'Emission Factors'!$C$24),($N375+P375)*'Emission Factors'!$C$18+(O375*'Emission Factors'!$C$25)),"")</f>
        <v/>
      </c>
      <c r="W375" s="79" t="str">
        <f t="shared" si="23"/>
        <v/>
      </c>
    </row>
    <row r="376" spans="2:23" x14ac:dyDescent="0.35">
      <c r="B376" s="92"/>
      <c r="C376" s="86"/>
      <c r="D376" s="91"/>
      <c r="E376" s="92"/>
      <c r="F376" s="92"/>
      <c r="G376" s="93"/>
      <c r="H376" s="64"/>
      <c r="I376" s="64"/>
      <c r="J376" s="64"/>
      <c r="K376" s="64"/>
      <c r="L376" s="64"/>
      <c r="M376" s="64"/>
      <c r="N376" s="79" t="str">
        <f t="shared" si="20"/>
        <v/>
      </c>
      <c r="O376" s="79">
        <f t="shared" si="21"/>
        <v>0</v>
      </c>
      <c r="P376" s="79" t="str">
        <f ca="1">IF(H376=0,"",$H376*(SUMPRODUCT((1-'Emission Factors'!$C$35)^ROW(INDIRECT("1:" &amp; 'Emission Factors'!$C$39-1)))+1))</f>
        <v/>
      </c>
      <c r="Q376" s="79" t="str">
        <f ca="1">IFERROR((($N376+$P376)*'Emission Factors'!$C$13)+($O376*'Emission Factors'!$C$20),"")</f>
        <v/>
      </c>
      <c r="R376" s="56" t="str">
        <f t="shared" ca="1" si="22"/>
        <v/>
      </c>
      <c r="S376" s="90" t="str">
        <f ca="1">IFERROR((($N376+$P376)*'Emission Factors'!$C$14)+($O376*'Emission Factors'!$C$21),"")</f>
        <v/>
      </c>
      <c r="T376" s="90" t="str">
        <f ca="1">IFERROR((($N376+$P376)*'Emission Factors'!$C$15)+($O376*'Emission Factors'!$C$22),"")</f>
        <v/>
      </c>
      <c r="U376" s="90" t="str">
        <f ca="1">IFERROR((($N376+$P376)*'Emission Factors'!$C$16)+($O376*'Emission Factors'!$C$23),"")</f>
        <v/>
      </c>
      <c r="V376" s="94" t="str">
        <f ca="1">IFERROR(IF(M376="Residential",($N376+P376)*'Emission Factors'!$C$17+(O376*'Emission Factors'!$C$24),($N376+P376)*'Emission Factors'!$C$18+(O376*'Emission Factors'!$C$25)),"")</f>
        <v/>
      </c>
      <c r="W376" s="79" t="str">
        <f t="shared" si="23"/>
        <v/>
      </c>
    </row>
    <row r="377" spans="2:23" x14ac:dyDescent="0.35">
      <c r="B377" s="92"/>
      <c r="C377" s="86"/>
      <c r="D377" s="91"/>
      <c r="E377" s="92"/>
      <c r="F377" s="92"/>
      <c r="G377" s="93"/>
      <c r="H377" s="64"/>
      <c r="I377" s="64"/>
      <c r="J377" s="64"/>
      <c r="K377" s="64"/>
      <c r="L377" s="64"/>
      <c r="M377" s="64"/>
      <c r="N377" s="79" t="str">
        <f t="shared" si="20"/>
        <v/>
      </c>
      <c r="O377" s="79">
        <f t="shared" si="21"/>
        <v>0</v>
      </c>
      <c r="P377" s="79" t="str">
        <f ca="1">IF(H377=0,"",$H377*(SUMPRODUCT((1-'Emission Factors'!$C$35)^ROW(INDIRECT("1:" &amp; 'Emission Factors'!$C$39-1)))+1))</f>
        <v/>
      </c>
      <c r="Q377" s="79" t="str">
        <f ca="1">IFERROR((($N377+$P377)*'Emission Factors'!$C$13)+($O377*'Emission Factors'!$C$20),"")</f>
        <v/>
      </c>
      <c r="R377" s="56" t="str">
        <f t="shared" ca="1" si="22"/>
        <v/>
      </c>
      <c r="S377" s="90" t="str">
        <f ca="1">IFERROR((($N377+$P377)*'Emission Factors'!$C$14)+($O377*'Emission Factors'!$C$21),"")</f>
        <v/>
      </c>
      <c r="T377" s="90" t="str">
        <f ca="1">IFERROR((($N377+$P377)*'Emission Factors'!$C$15)+($O377*'Emission Factors'!$C$22),"")</f>
        <v/>
      </c>
      <c r="U377" s="90" t="str">
        <f ca="1">IFERROR((($N377+$P377)*'Emission Factors'!$C$16)+($O377*'Emission Factors'!$C$23),"")</f>
        <v/>
      </c>
      <c r="V377" s="94" t="str">
        <f ca="1">IFERROR(IF(M377="Residential",($N377+P377)*'Emission Factors'!$C$17+(O377*'Emission Factors'!$C$24),($N377+P377)*'Emission Factors'!$C$18+(O377*'Emission Factors'!$C$25)),"")</f>
        <v/>
      </c>
      <c r="W377" s="79" t="str">
        <f t="shared" si="23"/>
        <v/>
      </c>
    </row>
    <row r="378" spans="2:23" x14ac:dyDescent="0.35">
      <c r="B378" s="92"/>
      <c r="C378" s="86"/>
      <c r="D378" s="91"/>
      <c r="E378" s="92"/>
      <c r="F378" s="92"/>
      <c r="G378" s="93"/>
      <c r="H378" s="64"/>
      <c r="I378" s="64"/>
      <c r="J378" s="64"/>
      <c r="K378" s="64"/>
      <c r="L378" s="64"/>
      <c r="M378" s="64"/>
      <c r="N378" s="79" t="str">
        <f t="shared" si="20"/>
        <v/>
      </c>
      <c r="O378" s="79">
        <f t="shared" si="21"/>
        <v>0</v>
      </c>
      <c r="P378" s="79" t="str">
        <f ca="1">IF(H378=0,"",$H378*(SUMPRODUCT((1-'Emission Factors'!$C$35)^ROW(INDIRECT("1:" &amp; 'Emission Factors'!$C$39-1)))+1))</f>
        <v/>
      </c>
      <c r="Q378" s="79" t="str">
        <f ca="1">IFERROR((($N378+$P378)*'Emission Factors'!$C$13)+($O378*'Emission Factors'!$C$20),"")</f>
        <v/>
      </c>
      <c r="R378" s="56" t="str">
        <f t="shared" ca="1" si="22"/>
        <v/>
      </c>
      <c r="S378" s="90" t="str">
        <f ca="1">IFERROR((($N378+$P378)*'Emission Factors'!$C$14)+($O378*'Emission Factors'!$C$21),"")</f>
        <v/>
      </c>
      <c r="T378" s="90" t="str">
        <f ca="1">IFERROR((($N378+$P378)*'Emission Factors'!$C$15)+($O378*'Emission Factors'!$C$22),"")</f>
        <v/>
      </c>
      <c r="U378" s="90" t="str">
        <f ca="1">IFERROR((($N378+$P378)*'Emission Factors'!$C$16)+($O378*'Emission Factors'!$C$23),"")</f>
        <v/>
      </c>
      <c r="V378" s="94" t="str">
        <f ca="1">IFERROR(IF(M378="Residential",($N378+P378)*'Emission Factors'!$C$17+(O378*'Emission Factors'!$C$24),($N378+P378)*'Emission Factors'!$C$18+(O378*'Emission Factors'!$C$25)),"")</f>
        <v/>
      </c>
      <c r="W378" s="79" t="str">
        <f t="shared" si="23"/>
        <v/>
      </c>
    </row>
    <row r="379" spans="2:23" x14ac:dyDescent="0.35">
      <c r="B379" s="92"/>
      <c r="C379" s="86"/>
      <c r="D379" s="91"/>
      <c r="E379" s="92"/>
      <c r="F379" s="92"/>
      <c r="G379" s="93"/>
      <c r="H379" s="64"/>
      <c r="I379" s="64"/>
      <c r="J379" s="64"/>
      <c r="K379" s="64"/>
      <c r="L379" s="64"/>
      <c r="M379" s="64"/>
      <c r="N379" s="79" t="str">
        <f t="shared" si="20"/>
        <v/>
      </c>
      <c r="O379" s="79">
        <f t="shared" si="21"/>
        <v>0</v>
      </c>
      <c r="P379" s="79" t="str">
        <f ca="1">IF(H379=0,"",$H379*(SUMPRODUCT((1-'Emission Factors'!$C$35)^ROW(INDIRECT("1:" &amp; 'Emission Factors'!$C$39-1)))+1))</f>
        <v/>
      </c>
      <c r="Q379" s="79" t="str">
        <f ca="1">IFERROR((($N379+$P379)*'Emission Factors'!$C$13)+($O379*'Emission Factors'!$C$20),"")</f>
        <v/>
      </c>
      <c r="R379" s="56" t="str">
        <f t="shared" ca="1" si="22"/>
        <v/>
      </c>
      <c r="S379" s="90" t="str">
        <f ca="1">IFERROR((($N379+$P379)*'Emission Factors'!$C$14)+($O379*'Emission Factors'!$C$21),"")</f>
        <v/>
      </c>
      <c r="T379" s="90" t="str">
        <f ca="1">IFERROR((($N379+$P379)*'Emission Factors'!$C$15)+($O379*'Emission Factors'!$C$22),"")</f>
        <v/>
      </c>
      <c r="U379" s="90" t="str">
        <f ca="1">IFERROR((($N379+$P379)*'Emission Factors'!$C$16)+($O379*'Emission Factors'!$C$23),"")</f>
        <v/>
      </c>
      <c r="V379" s="94" t="str">
        <f ca="1">IFERROR(IF(M379="Residential",($N379+P379)*'Emission Factors'!$C$17+(O379*'Emission Factors'!$C$24),($N379+P379)*'Emission Factors'!$C$18+(O379*'Emission Factors'!$C$25)),"")</f>
        <v/>
      </c>
      <c r="W379" s="79" t="str">
        <f t="shared" si="23"/>
        <v/>
      </c>
    </row>
    <row r="380" spans="2:23" x14ac:dyDescent="0.35">
      <c r="B380" s="92"/>
      <c r="C380" s="86"/>
      <c r="D380" s="91"/>
      <c r="E380" s="92"/>
      <c r="F380" s="92"/>
      <c r="G380" s="93"/>
      <c r="H380" s="64"/>
      <c r="I380" s="64"/>
      <c r="J380" s="64"/>
      <c r="K380" s="64"/>
      <c r="L380" s="64"/>
      <c r="M380" s="64"/>
      <c r="N380" s="79" t="str">
        <f t="shared" si="20"/>
        <v/>
      </c>
      <c r="O380" s="79">
        <f t="shared" si="21"/>
        <v>0</v>
      </c>
      <c r="P380" s="79" t="str">
        <f ca="1">IF(H380=0,"",$H380*(SUMPRODUCT((1-'Emission Factors'!$C$35)^ROW(INDIRECT("1:" &amp; 'Emission Factors'!$C$39-1)))+1))</f>
        <v/>
      </c>
      <c r="Q380" s="79" t="str">
        <f ca="1">IFERROR((($N380+$P380)*'Emission Factors'!$C$13)+($O380*'Emission Factors'!$C$20),"")</f>
        <v/>
      </c>
      <c r="R380" s="56" t="str">
        <f t="shared" ca="1" si="22"/>
        <v/>
      </c>
      <c r="S380" s="90" t="str">
        <f ca="1">IFERROR((($N380+$P380)*'Emission Factors'!$C$14)+($O380*'Emission Factors'!$C$21),"")</f>
        <v/>
      </c>
      <c r="T380" s="90" t="str">
        <f ca="1">IFERROR((($N380+$P380)*'Emission Factors'!$C$15)+($O380*'Emission Factors'!$C$22),"")</f>
        <v/>
      </c>
      <c r="U380" s="90" t="str">
        <f ca="1">IFERROR((($N380+$P380)*'Emission Factors'!$C$16)+($O380*'Emission Factors'!$C$23),"")</f>
        <v/>
      </c>
      <c r="V380" s="94" t="str">
        <f ca="1">IFERROR(IF(M380="Residential",($N380+P380)*'Emission Factors'!$C$17+(O380*'Emission Factors'!$C$24),($N380+P380)*'Emission Factors'!$C$18+(O380*'Emission Factors'!$C$25)),"")</f>
        <v/>
      </c>
      <c r="W380" s="79" t="str">
        <f t="shared" si="23"/>
        <v/>
      </c>
    </row>
    <row r="381" spans="2:23" x14ac:dyDescent="0.35">
      <c r="B381" s="92"/>
      <c r="C381" s="86"/>
      <c r="D381" s="91"/>
      <c r="E381" s="92"/>
      <c r="F381" s="92"/>
      <c r="G381" s="93"/>
      <c r="H381" s="64"/>
      <c r="I381" s="64"/>
      <c r="J381" s="64"/>
      <c r="K381" s="64"/>
      <c r="L381" s="64"/>
      <c r="M381" s="64"/>
      <c r="N381" s="79" t="str">
        <f t="shared" si="20"/>
        <v/>
      </c>
      <c r="O381" s="79">
        <f t="shared" si="21"/>
        <v>0</v>
      </c>
      <c r="P381" s="79" t="str">
        <f ca="1">IF(H381=0,"",$H381*(SUMPRODUCT((1-'Emission Factors'!$C$35)^ROW(INDIRECT("1:" &amp; 'Emission Factors'!$C$39-1)))+1))</f>
        <v/>
      </c>
      <c r="Q381" s="79" t="str">
        <f ca="1">IFERROR((($N381+$P381)*'Emission Factors'!$C$13)+($O381*'Emission Factors'!$C$20),"")</f>
        <v/>
      </c>
      <c r="R381" s="56" t="str">
        <f t="shared" ca="1" si="22"/>
        <v/>
      </c>
      <c r="S381" s="90" t="str">
        <f ca="1">IFERROR((($N381+$P381)*'Emission Factors'!$C$14)+($O381*'Emission Factors'!$C$21),"")</f>
        <v/>
      </c>
      <c r="T381" s="90" t="str">
        <f ca="1">IFERROR((($N381+$P381)*'Emission Factors'!$C$15)+($O381*'Emission Factors'!$C$22),"")</f>
        <v/>
      </c>
      <c r="U381" s="90" t="str">
        <f ca="1">IFERROR((($N381+$P381)*'Emission Factors'!$C$16)+($O381*'Emission Factors'!$C$23),"")</f>
        <v/>
      </c>
      <c r="V381" s="94" t="str">
        <f ca="1">IFERROR(IF(M381="Residential",($N381+P381)*'Emission Factors'!$C$17+(O381*'Emission Factors'!$C$24),($N381+P381)*'Emission Factors'!$C$18+(O381*'Emission Factors'!$C$25)),"")</f>
        <v/>
      </c>
      <c r="W381" s="79" t="str">
        <f t="shared" si="23"/>
        <v/>
      </c>
    </row>
    <row r="382" spans="2:23" x14ac:dyDescent="0.35">
      <c r="B382" s="92"/>
      <c r="C382" s="86"/>
      <c r="D382" s="91"/>
      <c r="E382" s="92"/>
      <c r="F382" s="92"/>
      <c r="G382" s="93"/>
      <c r="H382" s="64"/>
      <c r="I382" s="64"/>
      <c r="J382" s="64"/>
      <c r="K382" s="64"/>
      <c r="L382" s="64"/>
      <c r="M382" s="64"/>
      <c r="N382" s="79" t="str">
        <f t="shared" si="20"/>
        <v/>
      </c>
      <c r="O382" s="79">
        <f t="shared" si="21"/>
        <v>0</v>
      </c>
      <c r="P382" s="79" t="str">
        <f ca="1">IF(H382=0,"",$H382*(SUMPRODUCT((1-'Emission Factors'!$C$35)^ROW(INDIRECT("1:" &amp; 'Emission Factors'!$C$39-1)))+1))</f>
        <v/>
      </c>
      <c r="Q382" s="79" t="str">
        <f ca="1">IFERROR((($N382+$P382)*'Emission Factors'!$C$13)+($O382*'Emission Factors'!$C$20),"")</f>
        <v/>
      </c>
      <c r="R382" s="56" t="str">
        <f t="shared" ca="1" si="22"/>
        <v/>
      </c>
      <c r="S382" s="90" t="str">
        <f ca="1">IFERROR((($N382+$P382)*'Emission Factors'!$C$14)+($O382*'Emission Factors'!$C$21),"")</f>
        <v/>
      </c>
      <c r="T382" s="90" t="str">
        <f ca="1">IFERROR((($N382+$P382)*'Emission Factors'!$C$15)+($O382*'Emission Factors'!$C$22),"")</f>
        <v/>
      </c>
      <c r="U382" s="90" t="str">
        <f ca="1">IFERROR((($N382+$P382)*'Emission Factors'!$C$16)+($O382*'Emission Factors'!$C$23),"")</f>
        <v/>
      </c>
      <c r="V382" s="94" t="str">
        <f ca="1">IFERROR(IF(M382="Residential",($N382+P382)*'Emission Factors'!$C$17+(O382*'Emission Factors'!$C$24),($N382+P382)*'Emission Factors'!$C$18+(O382*'Emission Factors'!$C$25)),"")</f>
        <v/>
      </c>
      <c r="W382" s="79" t="str">
        <f t="shared" si="23"/>
        <v/>
      </c>
    </row>
    <row r="383" spans="2:23" x14ac:dyDescent="0.35">
      <c r="B383" s="92"/>
      <c r="C383" s="86"/>
      <c r="D383" s="91"/>
      <c r="E383" s="92"/>
      <c r="F383" s="92"/>
      <c r="G383" s="93"/>
      <c r="H383" s="64"/>
      <c r="I383" s="64"/>
      <c r="J383" s="64"/>
      <c r="K383" s="64"/>
      <c r="L383" s="64"/>
      <c r="M383" s="64"/>
      <c r="N383" s="79" t="str">
        <f t="shared" si="20"/>
        <v/>
      </c>
      <c r="O383" s="79">
        <f t="shared" si="21"/>
        <v>0</v>
      </c>
      <c r="P383" s="79" t="str">
        <f ca="1">IF(H383=0,"",$H383*(SUMPRODUCT((1-'Emission Factors'!$C$35)^ROW(INDIRECT("1:" &amp; 'Emission Factors'!$C$39-1)))+1))</f>
        <v/>
      </c>
      <c r="Q383" s="79" t="str">
        <f ca="1">IFERROR((($N383+$P383)*'Emission Factors'!$C$13)+($O383*'Emission Factors'!$C$20),"")</f>
        <v/>
      </c>
      <c r="R383" s="56" t="str">
        <f t="shared" ca="1" si="22"/>
        <v/>
      </c>
      <c r="S383" s="90" t="str">
        <f ca="1">IFERROR((($N383+$P383)*'Emission Factors'!$C$14)+($O383*'Emission Factors'!$C$21),"")</f>
        <v/>
      </c>
      <c r="T383" s="90" t="str">
        <f ca="1">IFERROR((($N383+$P383)*'Emission Factors'!$C$15)+($O383*'Emission Factors'!$C$22),"")</f>
        <v/>
      </c>
      <c r="U383" s="90" t="str">
        <f ca="1">IFERROR((($N383+$P383)*'Emission Factors'!$C$16)+($O383*'Emission Factors'!$C$23),"")</f>
        <v/>
      </c>
      <c r="V383" s="94" t="str">
        <f ca="1">IFERROR(IF(M383="Residential",($N383+P383)*'Emission Factors'!$C$17+(O383*'Emission Factors'!$C$24),($N383+P383)*'Emission Factors'!$C$18+(O383*'Emission Factors'!$C$25)),"")</f>
        <v/>
      </c>
      <c r="W383" s="79" t="str">
        <f t="shared" si="23"/>
        <v/>
      </c>
    </row>
    <row r="384" spans="2:23" x14ac:dyDescent="0.35">
      <c r="B384" s="92"/>
      <c r="C384" s="86"/>
      <c r="D384" s="91"/>
      <c r="E384" s="92"/>
      <c r="F384" s="92"/>
      <c r="G384" s="93"/>
      <c r="H384" s="64"/>
      <c r="I384" s="64"/>
      <c r="J384" s="64"/>
      <c r="K384" s="64"/>
      <c r="L384" s="64"/>
      <c r="M384" s="64"/>
      <c r="N384" s="79" t="str">
        <f t="shared" si="20"/>
        <v/>
      </c>
      <c r="O384" s="79">
        <f t="shared" si="21"/>
        <v>0</v>
      </c>
      <c r="P384" s="79" t="str">
        <f ca="1">IF(H384=0,"",$H384*(SUMPRODUCT((1-'Emission Factors'!$C$35)^ROW(INDIRECT("1:" &amp; 'Emission Factors'!$C$39-1)))+1))</f>
        <v/>
      </c>
      <c r="Q384" s="79" t="str">
        <f ca="1">IFERROR((($N384+$P384)*'Emission Factors'!$C$13)+($O384*'Emission Factors'!$C$20),"")</f>
        <v/>
      </c>
      <c r="R384" s="56" t="str">
        <f t="shared" ca="1" si="22"/>
        <v/>
      </c>
      <c r="S384" s="90" t="str">
        <f ca="1">IFERROR((($N384+$P384)*'Emission Factors'!$C$14)+($O384*'Emission Factors'!$C$21),"")</f>
        <v/>
      </c>
      <c r="T384" s="90" t="str">
        <f ca="1">IFERROR((($N384+$P384)*'Emission Factors'!$C$15)+($O384*'Emission Factors'!$C$22),"")</f>
        <v/>
      </c>
      <c r="U384" s="90" t="str">
        <f ca="1">IFERROR((($N384+$P384)*'Emission Factors'!$C$16)+($O384*'Emission Factors'!$C$23),"")</f>
        <v/>
      </c>
      <c r="V384" s="94" t="str">
        <f ca="1">IFERROR(IF(M384="Residential",($N384+P384)*'Emission Factors'!$C$17+(O384*'Emission Factors'!$C$24),($N384+P384)*'Emission Factors'!$C$18+(O384*'Emission Factors'!$C$25)),"")</f>
        <v/>
      </c>
      <c r="W384" s="79" t="str">
        <f t="shared" si="23"/>
        <v/>
      </c>
    </row>
    <row r="385" spans="2:23" x14ac:dyDescent="0.35">
      <c r="B385" s="92"/>
      <c r="C385" s="86"/>
      <c r="D385" s="91"/>
      <c r="E385" s="92"/>
      <c r="F385" s="92"/>
      <c r="G385" s="93"/>
      <c r="H385" s="64"/>
      <c r="I385" s="64"/>
      <c r="J385" s="64"/>
      <c r="K385" s="64"/>
      <c r="L385" s="64"/>
      <c r="M385" s="64"/>
      <c r="N385" s="79" t="str">
        <f t="shared" si="20"/>
        <v/>
      </c>
      <c r="O385" s="79">
        <f t="shared" si="21"/>
        <v>0</v>
      </c>
      <c r="P385" s="79" t="str">
        <f ca="1">IF(H385=0,"",$H385*(SUMPRODUCT((1-'Emission Factors'!$C$35)^ROW(INDIRECT("1:" &amp; 'Emission Factors'!$C$39-1)))+1))</f>
        <v/>
      </c>
      <c r="Q385" s="79" t="str">
        <f ca="1">IFERROR((($N385+$P385)*'Emission Factors'!$C$13)+($O385*'Emission Factors'!$C$20),"")</f>
        <v/>
      </c>
      <c r="R385" s="56" t="str">
        <f t="shared" ca="1" si="22"/>
        <v/>
      </c>
      <c r="S385" s="90" t="str">
        <f ca="1">IFERROR((($N385+$P385)*'Emission Factors'!$C$14)+($O385*'Emission Factors'!$C$21),"")</f>
        <v/>
      </c>
      <c r="T385" s="90" t="str">
        <f ca="1">IFERROR((($N385+$P385)*'Emission Factors'!$C$15)+($O385*'Emission Factors'!$C$22),"")</f>
        <v/>
      </c>
      <c r="U385" s="90" t="str">
        <f ca="1">IFERROR((($N385+$P385)*'Emission Factors'!$C$16)+($O385*'Emission Factors'!$C$23),"")</f>
        <v/>
      </c>
      <c r="V385" s="94" t="str">
        <f ca="1">IFERROR(IF(M385="Residential",($N385+P385)*'Emission Factors'!$C$17+(O385*'Emission Factors'!$C$24),($N385+P385)*'Emission Factors'!$C$18+(O385*'Emission Factors'!$C$25)),"")</f>
        <v/>
      </c>
      <c r="W385" s="79" t="str">
        <f t="shared" si="23"/>
        <v/>
      </c>
    </row>
    <row r="386" spans="2:23" x14ac:dyDescent="0.35">
      <c r="B386" s="92"/>
      <c r="C386" s="86"/>
      <c r="D386" s="91"/>
      <c r="E386" s="92"/>
      <c r="F386" s="92"/>
      <c r="G386" s="93"/>
      <c r="H386" s="64"/>
      <c r="I386" s="64"/>
      <c r="J386" s="64"/>
      <c r="K386" s="64"/>
      <c r="L386" s="64"/>
      <c r="M386" s="64"/>
      <c r="N386" s="79" t="str">
        <f t="shared" si="20"/>
        <v/>
      </c>
      <c r="O386" s="79">
        <f t="shared" si="21"/>
        <v>0</v>
      </c>
      <c r="P386" s="79" t="str">
        <f ca="1">IF(H386=0,"",$H386*(SUMPRODUCT((1-'Emission Factors'!$C$35)^ROW(INDIRECT("1:" &amp; 'Emission Factors'!$C$39-1)))+1))</f>
        <v/>
      </c>
      <c r="Q386" s="79" t="str">
        <f ca="1">IFERROR((($N386+$P386)*'Emission Factors'!$C$13)+($O386*'Emission Factors'!$C$20),"")</f>
        <v/>
      </c>
      <c r="R386" s="56" t="str">
        <f t="shared" ca="1" si="22"/>
        <v/>
      </c>
      <c r="S386" s="90" t="str">
        <f ca="1">IFERROR((($N386+$P386)*'Emission Factors'!$C$14)+($O386*'Emission Factors'!$C$21),"")</f>
        <v/>
      </c>
      <c r="T386" s="90" t="str">
        <f ca="1">IFERROR((($N386+$P386)*'Emission Factors'!$C$15)+($O386*'Emission Factors'!$C$22),"")</f>
        <v/>
      </c>
      <c r="U386" s="90" t="str">
        <f ca="1">IFERROR((($N386+$P386)*'Emission Factors'!$C$16)+($O386*'Emission Factors'!$C$23),"")</f>
        <v/>
      </c>
      <c r="V386" s="94" t="str">
        <f ca="1">IFERROR(IF(M386="Residential",($N386+P386)*'Emission Factors'!$C$17+(O386*'Emission Factors'!$C$24),($N386+P386)*'Emission Factors'!$C$18+(O386*'Emission Factors'!$C$25)),"")</f>
        <v/>
      </c>
      <c r="W386" s="79" t="str">
        <f t="shared" si="23"/>
        <v/>
      </c>
    </row>
    <row r="387" spans="2:23" x14ac:dyDescent="0.35">
      <c r="B387" s="92"/>
      <c r="C387" s="86"/>
      <c r="D387" s="91"/>
      <c r="E387" s="92"/>
      <c r="F387" s="92"/>
      <c r="G387" s="93"/>
      <c r="H387" s="64"/>
      <c r="I387" s="64"/>
      <c r="J387" s="64"/>
      <c r="K387" s="64"/>
      <c r="L387" s="64"/>
      <c r="M387" s="64"/>
      <c r="N387" s="79" t="str">
        <f t="shared" si="20"/>
        <v/>
      </c>
      <c r="O387" s="79">
        <f t="shared" si="21"/>
        <v>0</v>
      </c>
      <c r="P387" s="79" t="str">
        <f ca="1">IF(H387=0,"",$H387*(SUMPRODUCT((1-'Emission Factors'!$C$35)^ROW(INDIRECT("1:" &amp; 'Emission Factors'!$C$39-1)))+1))</f>
        <v/>
      </c>
      <c r="Q387" s="79" t="str">
        <f ca="1">IFERROR((($N387+$P387)*'Emission Factors'!$C$13)+($O387*'Emission Factors'!$C$20),"")</f>
        <v/>
      </c>
      <c r="R387" s="56" t="str">
        <f t="shared" ca="1" si="22"/>
        <v/>
      </c>
      <c r="S387" s="90" t="str">
        <f ca="1">IFERROR((($N387+$P387)*'Emission Factors'!$C$14)+($O387*'Emission Factors'!$C$21),"")</f>
        <v/>
      </c>
      <c r="T387" s="90" t="str">
        <f ca="1">IFERROR((($N387+$P387)*'Emission Factors'!$C$15)+($O387*'Emission Factors'!$C$22),"")</f>
        <v/>
      </c>
      <c r="U387" s="90" t="str">
        <f ca="1">IFERROR((($N387+$P387)*'Emission Factors'!$C$16)+($O387*'Emission Factors'!$C$23),"")</f>
        <v/>
      </c>
      <c r="V387" s="94" t="str">
        <f ca="1">IFERROR(IF(M387="Residential",($N387+P387)*'Emission Factors'!$C$17+(O387*'Emission Factors'!$C$24),($N387+P387)*'Emission Factors'!$C$18+(O387*'Emission Factors'!$C$25)),"")</f>
        <v/>
      </c>
      <c r="W387" s="79" t="str">
        <f t="shared" si="23"/>
        <v/>
      </c>
    </row>
    <row r="388" spans="2:23" x14ac:dyDescent="0.35">
      <c r="B388" s="92"/>
      <c r="C388" s="86"/>
      <c r="D388" s="91"/>
      <c r="E388" s="92"/>
      <c r="F388" s="92"/>
      <c r="G388" s="93"/>
      <c r="H388" s="64"/>
      <c r="I388" s="64"/>
      <c r="J388" s="64"/>
      <c r="K388" s="64"/>
      <c r="L388" s="64"/>
      <c r="M388" s="64"/>
      <c r="N388" s="79" t="str">
        <f t="shared" si="20"/>
        <v/>
      </c>
      <c r="O388" s="79">
        <f t="shared" si="21"/>
        <v>0</v>
      </c>
      <c r="P388" s="79" t="str">
        <f ca="1">IF(H388=0,"",$H388*(SUMPRODUCT((1-'Emission Factors'!$C$35)^ROW(INDIRECT("1:" &amp; 'Emission Factors'!$C$39-1)))+1))</f>
        <v/>
      </c>
      <c r="Q388" s="79" t="str">
        <f ca="1">IFERROR((($N388+$P388)*'Emission Factors'!$C$13)+($O388*'Emission Factors'!$C$20),"")</f>
        <v/>
      </c>
      <c r="R388" s="56" t="str">
        <f t="shared" ca="1" si="22"/>
        <v/>
      </c>
      <c r="S388" s="90" t="str">
        <f ca="1">IFERROR((($N388+$P388)*'Emission Factors'!$C$14)+($O388*'Emission Factors'!$C$21),"")</f>
        <v/>
      </c>
      <c r="T388" s="90" t="str">
        <f ca="1">IFERROR((($N388+$P388)*'Emission Factors'!$C$15)+($O388*'Emission Factors'!$C$22),"")</f>
        <v/>
      </c>
      <c r="U388" s="90" t="str">
        <f ca="1">IFERROR((($N388+$P388)*'Emission Factors'!$C$16)+($O388*'Emission Factors'!$C$23),"")</f>
        <v/>
      </c>
      <c r="V388" s="94" t="str">
        <f ca="1">IFERROR(IF(M388="Residential",($N388+P388)*'Emission Factors'!$C$17+(O388*'Emission Factors'!$C$24),($N388+P388)*'Emission Factors'!$C$18+(O388*'Emission Factors'!$C$25)),"")</f>
        <v/>
      </c>
      <c r="W388" s="79" t="str">
        <f t="shared" si="23"/>
        <v/>
      </c>
    </row>
    <row r="389" spans="2:23" x14ac:dyDescent="0.35">
      <c r="B389" s="92"/>
      <c r="C389" s="86"/>
      <c r="D389" s="91"/>
      <c r="E389" s="92"/>
      <c r="F389" s="92"/>
      <c r="G389" s="93"/>
      <c r="H389" s="64"/>
      <c r="I389" s="64"/>
      <c r="J389" s="64"/>
      <c r="K389" s="64"/>
      <c r="L389" s="64"/>
      <c r="M389" s="64"/>
      <c r="N389" s="79" t="str">
        <f t="shared" si="20"/>
        <v/>
      </c>
      <c r="O389" s="79">
        <f t="shared" si="21"/>
        <v>0</v>
      </c>
      <c r="P389" s="79" t="str">
        <f ca="1">IF(H389=0,"",$H389*(SUMPRODUCT((1-'Emission Factors'!$C$35)^ROW(INDIRECT("1:" &amp; 'Emission Factors'!$C$39-1)))+1))</f>
        <v/>
      </c>
      <c r="Q389" s="79" t="str">
        <f ca="1">IFERROR((($N389+$P389)*'Emission Factors'!$C$13)+($O389*'Emission Factors'!$C$20),"")</f>
        <v/>
      </c>
      <c r="R389" s="56" t="str">
        <f t="shared" ca="1" si="22"/>
        <v/>
      </c>
      <c r="S389" s="90" t="str">
        <f ca="1">IFERROR((($N389+$P389)*'Emission Factors'!$C$14)+($O389*'Emission Factors'!$C$21),"")</f>
        <v/>
      </c>
      <c r="T389" s="90" t="str">
        <f ca="1">IFERROR((($N389+$P389)*'Emission Factors'!$C$15)+($O389*'Emission Factors'!$C$22),"")</f>
        <v/>
      </c>
      <c r="U389" s="90" t="str">
        <f ca="1">IFERROR((($N389+$P389)*'Emission Factors'!$C$16)+($O389*'Emission Factors'!$C$23),"")</f>
        <v/>
      </c>
      <c r="V389" s="94" t="str">
        <f ca="1">IFERROR(IF(M389="Residential",($N389+P389)*'Emission Factors'!$C$17+(O389*'Emission Factors'!$C$24),($N389+P389)*'Emission Factors'!$C$18+(O389*'Emission Factors'!$C$25)),"")</f>
        <v/>
      </c>
      <c r="W389" s="79" t="str">
        <f t="shared" si="23"/>
        <v/>
      </c>
    </row>
    <row r="390" spans="2:23" x14ac:dyDescent="0.35">
      <c r="B390" s="92"/>
      <c r="C390" s="86"/>
      <c r="D390" s="91"/>
      <c r="E390" s="92"/>
      <c r="F390" s="92"/>
      <c r="G390" s="93"/>
      <c r="H390" s="64"/>
      <c r="I390" s="64"/>
      <c r="J390" s="64"/>
      <c r="K390" s="64"/>
      <c r="L390" s="64"/>
      <c r="M390" s="64"/>
      <c r="N390" s="79" t="str">
        <f t="shared" si="20"/>
        <v/>
      </c>
      <c r="O390" s="79">
        <f t="shared" si="21"/>
        <v>0</v>
      </c>
      <c r="P390" s="79" t="str">
        <f ca="1">IF(H390=0,"",$H390*(SUMPRODUCT((1-'Emission Factors'!$C$35)^ROW(INDIRECT("1:" &amp; 'Emission Factors'!$C$39-1)))+1))</f>
        <v/>
      </c>
      <c r="Q390" s="79" t="str">
        <f ca="1">IFERROR((($N390+$P390)*'Emission Factors'!$C$13)+($O390*'Emission Factors'!$C$20),"")</f>
        <v/>
      </c>
      <c r="R390" s="56" t="str">
        <f t="shared" ca="1" si="22"/>
        <v/>
      </c>
      <c r="S390" s="90" t="str">
        <f ca="1">IFERROR((($N390+$P390)*'Emission Factors'!$C$14)+($O390*'Emission Factors'!$C$21),"")</f>
        <v/>
      </c>
      <c r="T390" s="90" t="str">
        <f ca="1">IFERROR((($N390+$P390)*'Emission Factors'!$C$15)+($O390*'Emission Factors'!$C$22),"")</f>
        <v/>
      </c>
      <c r="U390" s="90" t="str">
        <f ca="1">IFERROR((($N390+$P390)*'Emission Factors'!$C$16)+($O390*'Emission Factors'!$C$23),"")</f>
        <v/>
      </c>
      <c r="V390" s="94" t="str">
        <f ca="1">IFERROR(IF(M390="Residential",($N390+P390)*'Emission Factors'!$C$17+(O390*'Emission Factors'!$C$24),($N390+P390)*'Emission Factors'!$C$18+(O390*'Emission Factors'!$C$25)),"")</f>
        <v/>
      </c>
      <c r="W390" s="79" t="str">
        <f t="shared" si="23"/>
        <v/>
      </c>
    </row>
    <row r="391" spans="2:23" x14ac:dyDescent="0.35">
      <c r="B391" s="92"/>
      <c r="C391" s="86"/>
      <c r="D391" s="91"/>
      <c r="E391" s="92"/>
      <c r="F391" s="92"/>
      <c r="G391" s="93"/>
      <c r="H391" s="64"/>
      <c r="I391" s="64"/>
      <c r="J391" s="64"/>
      <c r="K391" s="64"/>
      <c r="L391" s="64"/>
      <c r="M391" s="64"/>
      <c r="N391" s="79" t="str">
        <f t="shared" si="20"/>
        <v/>
      </c>
      <c r="O391" s="79">
        <f t="shared" si="21"/>
        <v>0</v>
      </c>
      <c r="P391" s="79" t="str">
        <f ca="1">IF(H391=0,"",$H391*(SUMPRODUCT((1-'Emission Factors'!$C$35)^ROW(INDIRECT("1:" &amp; 'Emission Factors'!$C$39-1)))+1))</f>
        <v/>
      </c>
      <c r="Q391" s="79" t="str">
        <f ca="1">IFERROR((($N391+$P391)*'Emission Factors'!$C$13)+($O391*'Emission Factors'!$C$20),"")</f>
        <v/>
      </c>
      <c r="R391" s="56" t="str">
        <f t="shared" ca="1" si="22"/>
        <v/>
      </c>
      <c r="S391" s="90" t="str">
        <f ca="1">IFERROR((($N391+$P391)*'Emission Factors'!$C$14)+($O391*'Emission Factors'!$C$21),"")</f>
        <v/>
      </c>
      <c r="T391" s="90" t="str">
        <f ca="1">IFERROR((($N391+$P391)*'Emission Factors'!$C$15)+($O391*'Emission Factors'!$C$22),"")</f>
        <v/>
      </c>
      <c r="U391" s="90" t="str">
        <f ca="1">IFERROR((($N391+$P391)*'Emission Factors'!$C$16)+($O391*'Emission Factors'!$C$23),"")</f>
        <v/>
      </c>
      <c r="V391" s="94" t="str">
        <f ca="1">IFERROR(IF(M391="Residential",($N391+P391)*'Emission Factors'!$C$17+(O391*'Emission Factors'!$C$24),($N391+P391)*'Emission Factors'!$C$18+(O391*'Emission Factors'!$C$25)),"")</f>
        <v/>
      </c>
      <c r="W391" s="79" t="str">
        <f t="shared" si="23"/>
        <v/>
      </c>
    </row>
    <row r="392" spans="2:23" x14ac:dyDescent="0.35">
      <c r="B392" s="92"/>
      <c r="C392" s="86"/>
      <c r="D392" s="91"/>
      <c r="E392" s="92"/>
      <c r="F392" s="92"/>
      <c r="G392" s="93"/>
      <c r="H392" s="64"/>
      <c r="I392" s="64"/>
      <c r="J392" s="64"/>
      <c r="K392" s="64"/>
      <c r="L392" s="64"/>
      <c r="M392" s="64"/>
      <c r="N392" s="79" t="str">
        <f t="shared" si="20"/>
        <v/>
      </c>
      <c r="O392" s="79">
        <f t="shared" si="21"/>
        <v>0</v>
      </c>
      <c r="P392" s="79" t="str">
        <f ca="1">IF(H392=0,"",$H392*(SUMPRODUCT((1-'Emission Factors'!$C$35)^ROW(INDIRECT("1:" &amp; 'Emission Factors'!$C$39-1)))+1))</f>
        <v/>
      </c>
      <c r="Q392" s="79" t="str">
        <f ca="1">IFERROR((($N392+$P392)*'Emission Factors'!$C$13)+($O392*'Emission Factors'!$C$20),"")</f>
        <v/>
      </c>
      <c r="R392" s="56" t="str">
        <f t="shared" ca="1" si="22"/>
        <v/>
      </c>
      <c r="S392" s="90" t="str">
        <f ca="1">IFERROR((($N392+$P392)*'Emission Factors'!$C$14)+($O392*'Emission Factors'!$C$21),"")</f>
        <v/>
      </c>
      <c r="T392" s="90" t="str">
        <f ca="1">IFERROR((($N392+$P392)*'Emission Factors'!$C$15)+($O392*'Emission Factors'!$C$22),"")</f>
        <v/>
      </c>
      <c r="U392" s="90" t="str">
        <f ca="1">IFERROR((($N392+$P392)*'Emission Factors'!$C$16)+($O392*'Emission Factors'!$C$23),"")</f>
        <v/>
      </c>
      <c r="V392" s="94" t="str">
        <f ca="1">IFERROR(IF(M392="Residential",($N392+P392)*'Emission Factors'!$C$17+(O392*'Emission Factors'!$C$24),($N392+P392)*'Emission Factors'!$C$18+(O392*'Emission Factors'!$C$25)),"")</f>
        <v/>
      </c>
      <c r="W392" s="79" t="str">
        <f t="shared" si="23"/>
        <v/>
      </c>
    </row>
    <row r="393" spans="2:23" x14ac:dyDescent="0.35">
      <c r="B393" s="92"/>
      <c r="C393" s="86"/>
      <c r="D393" s="91"/>
      <c r="E393" s="92"/>
      <c r="F393" s="92"/>
      <c r="G393" s="93"/>
      <c r="H393" s="64"/>
      <c r="I393" s="64"/>
      <c r="J393" s="64"/>
      <c r="K393" s="64"/>
      <c r="L393" s="64"/>
      <c r="M393" s="64"/>
      <c r="N393" s="79" t="str">
        <f t="shared" si="20"/>
        <v/>
      </c>
      <c r="O393" s="79">
        <f t="shared" si="21"/>
        <v>0</v>
      </c>
      <c r="P393" s="79" t="str">
        <f ca="1">IF(H393=0,"",$H393*(SUMPRODUCT((1-'Emission Factors'!$C$35)^ROW(INDIRECT("1:" &amp; 'Emission Factors'!$C$39-1)))+1))</f>
        <v/>
      </c>
      <c r="Q393" s="79" t="str">
        <f ca="1">IFERROR((($N393+$P393)*'Emission Factors'!$C$13)+($O393*'Emission Factors'!$C$20),"")</f>
        <v/>
      </c>
      <c r="R393" s="56" t="str">
        <f t="shared" ca="1" si="22"/>
        <v/>
      </c>
      <c r="S393" s="90" t="str">
        <f ca="1">IFERROR((($N393+$P393)*'Emission Factors'!$C$14)+($O393*'Emission Factors'!$C$21),"")</f>
        <v/>
      </c>
      <c r="T393" s="90" t="str">
        <f ca="1">IFERROR((($N393+$P393)*'Emission Factors'!$C$15)+($O393*'Emission Factors'!$C$22),"")</f>
        <v/>
      </c>
      <c r="U393" s="90" t="str">
        <f ca="1">IFERROR((($N393+$P393)*'Emission Factors'!$C$16)+($O393*'Emission Factors'!$C$23),"")</f>
        <v/>
      </c>
      <c r="V393" s="94" t="str">
        <f ca="1">IFERROR(IF(M393="Residential",($N393+P393)*'Emission Factors'!$C$17+(O393*'Emission Factors'!$C$24),($N393+P393)*'Emission Factors'!$C$18+(O393*'Emission Factors'!$C$25)),"")</f>
        <v/>
      </c>
      <c r="W393" s="79" t="str">
        <f t="shared" si="23"/>
        <v/>
      </c>
    </row>
    <row r="394" spans="2:23" x14ac:dyDescent="0.35">
      <c r="B394" s="92"/>
      <c r="C394" s="86"/>
      <c r="D394" s="91"/>
      <c r="E394" s="92"/>
      <c r="F394" s="92"/>
      <c r="G394" s="93"/>
      <c r="H394" s="64"/>
      <c r="I394" s="64"/>
      <c r="J394" s="64"/>
      <c r="K394" s="64"/>
      <c r="L394" s="64"/>
      <c r="M394" s="64"/>
      <c r="N394" s="79" t="str">
        <f t="shared" si="20"/>
        <v/>
      </c>
      <c r="O394" s="79">
        <f t="shared" si="21"/>
        <v>0</v>
      </c>
      <c r="P394" s="79" t="str">
        <f ca="1">IF(H394=0,"",$H394*(SUMPRODUCT((1-'Emission Factors'!$C$35)^ROW(INDIRECT("1:" &amp; 'Emission Factors'!$C$39-1)))+1))</f>
        <v/>
      </c>
      <c r="Q394" s="79" t="str">
        <f ca="1">IFERROR((($N394+$P394)*'Emission Factors'!$C$13)+($O394*'Emission Factors'!$C$20),"")</f>
        <v/>
      </c>
      <c r="R394" s="56" t="str">
        <f t="shared" ca="1" si="22"/>
        <v/>
      </c>
      <c r="S394" s="90" t="str">
        <f ca="1">IFERROR((($N394+$P394)*'Emission Factors'!$C$14)+($O394*'Emission Factors'!$C$21),"")</f>
        <v/>
      </c>
      <c r="T394" s="90" t="str">
        <f ca="1">IFERROR((($N394+$P394)*'Emission Factors'!$C$15)+($O394*'Emission Factors'!$C$22),"")</f>
        <v/>
      </c>
      <c r="U394" s="90" t="str">
        <f ca="1">IFERROR((($N394+$P394)*'Emission Factors'!$C$16)+($O394*'Emission Factors'!$C$23),"")</f>
        <v/>
      </c>
      <c r="V394" s="94" t="str">
        <f ca="1">IFERROR(IF(M394="Residential",($N394+P394)*'Emission Factors'!$C$17+(O394*'Emission Factors'!$C$24),($N394+P394)*'Emission Factors'!$C$18+(O394*'Emission Factors'!$C$25)),"")</f>
        <v/>
      </c>
      <c r="W394" s="79" t="str">
        <f t="shared" si="23"/>
        <v/>
      </c>
    </row>
    <row r="395" spans="2:23" x14ac:dyDescent="0.35">
      <c r="B395" s="92"/>
      <c r="C395" s="86"/>
      <c r="D395" s="91"/>
      <c r="E395" s="92"/>
      <c r="F395" s="92"/>
      <c r="G395" s="93"/>
      <c r="H395" s="64"/>
      <c r="I395" s="64"/>
      <c r="J395" s="64"/>
      <c r="K395" s="64"/>
      <c r="L395" s="64"/>
      <c r="M395" s="64"/>
      <c r="N395" s="79" t="str">
        <f t="shared" si="20"/>
        <v/>
      </c>
      <c r="O395" s="79">
        <f t="shared" si="21"/>
        <v>0</v>
      </c>
      <c r="P395" s="79" t="str">
        <f ca="1">IF(H395=0,"",$H395*(SUMPRODUCT((1-'Emission Factors'!$C$35)^ROW(INDIRECT("1:" &amp; 'Emission Factors'!$C$39-1)))+1))</f>
        <v/>
      </c>
      <c r="Q395" s="79" t="str">
        <f ca="1">IFERROR((($N395+$P395)*'Emission Factors'!$C$13)+($O395*'Emission Factors'!$C$20),"")</f>
        <v/>
      </c>
      <c r="R395" s="56" t="str">
        <f t="shared" ca="1" si="22"/>
        <v/>
      </c>
      <c r="S395" s="90" t="str">
        <f ca="1">IFERROR((($N395+$P395)*'Emission Factors'!$C$14)+($O395*'Emission Factors'!$C$21),"")</f>
        <v/>
      </c>
      <c r="T395" s="90" t="str">
        <f ca="1">IFERROR((($N395+$P395)*'Emission Factors'!$C$15)+($O395*'Emission Factors'!$C$22),"")</f>
        <v/>
      </c>
      <c r="U395" s="90" t="str">
        <f ca="1">IFERROR((($N395+$P395)*'Emission Factors'!$C$16)+($O395*'Emission Factors'!$C$23),"")</f>
        <v/>
      </c>
      <c r="V395" s="94" t="str">
        <f ca="1">IFERROR(IF(M395="Residential",($N395+P395)*'Emission Factors'!$C$17+(O395*'Emission Factors'!$C$24),($N395+P395)*'Emission Factors'!$C$18+(O395*'Emission Factors'!$C$25)),"")</f>
        <v/>
      </c>
      <c r="W395" s="79" t="str">
        <f t="shared" si="23"/>
        <v/>
      </c>
    </row>
    <row r="396" spans="2:23" x14ac:dyDescent="0.35">
      <c r="B396" s="92"/>
      <c r="C396" s="86"/>
      <c r="D396" s="91"/>
      <c r="E396" s="92"/>
      <c r="F396" s="92"/>
      <c r="G396" s="93"/>
      <c r="H396" s="64"/>
      <c r="I396" s="64"/>
      <c r="J396" s="64"/>
      <c r="K396" s="64"/>
      <c r="L396" s="64"/>
      <c r="M396" s="64"/>
      <c r="N396" s="79" t="str">
        <f t="shared" si="20"/>
        <v/>
      </c>
      <c r="O396" s="79">
        <f t="shared" si="21"/>
        <v>0</v>
      </c>
      <c r="P396" s="79" t="str">
        <f ca="1">IF(H396=0,"",$H396*(SUMPRODUCT((1-'Emission Factors'!$C$35)^ROW(INDIRECT("1:" &amp; 'Emission Factors'!$C$39-1)))+1))</f>
        <v/>
      </c>
      <c r="Q396" s="79" t="str">
        <f ca="1">IFERROR((($N396+$P396)*'Emission Factors'!$C$13)+($O396*'Emission Factors'!$C$20),"")</f>
        <v/>
      </c>
      <c r="R396" s="56" t="str">
        <f t="shared" ca="1" si="22"/>
        <v/>
      </c>
      <c r="S396" s="90" t="str">
        <f ca="1">IFERROR((($N396+$P396)*'Emission Factors'!$C$14)+($O396*'Emission Factors'!$C$21),"")</f>
        <v/>
      </c>
      <c r="T396" s="90" t="str">
        <f ca="1">IFERROR((($N396+$P396)*'Emission Factors'!$C$15)+($O396*'Emission Factors'!$C$22),"")</f>
        <v/>
      </c>
      <c r="U396" s="90" t="str">
        <f ca="1">IFERROR((($N396+$P396)*'Emission Factors'!$C$16)+($O396*'Emission Factors'!$C$23),"")</f>
        <v/>
      </c>
      <c r="V396" s="94" t="str">
        <f ca="1">IFERROR(IF(M396="Residential",($N396+P396)*'Emission Factors'!$C$17+(O396*'Emission Factors'!$C$24),($N396+P396)*'Emission Factors'!$C$18+(O396*'Emission Factors'!$C$25)),"")</f>
        <v/>
      </c>
      <c r="W396" s="79" t="str">
        <f t="shared" si="23"/>
        <v/>
      </c>
    </row>
    <row r="397" spans="2:23" x14ac:dyDescent="0.35">
      <c r="B397" s="92"/>
      <c r="C397" s="86"/>
      <c r="D397" s="91"/>
      <c r="E397" s="92"/>
      <c r="F397" s="92"/>
      <c r="G397" s="93"/>
      <c r="H397" s="64"/>
      <c r="I397" s="64"/>
      <c r="J397" s="64"/>
      <c r="K397" s="64"/>
      <c r="L397" s="64"/>
      <c r="M397" s="64"/>
      <c r="N397" s="79" t="str">
        <f t="shared" si="20"/>
        <v/>
      </c>
      <c r="O397" s="79">
        <f t="shared" si="21"/>
        <v>0</v>
      </c>
      <c r="P397" s="79" t="str">
        <f ca="1">IF(H397=0,"",$H397*(SUMPRODUCT((1-'Emission Factors'!$C$35)^ROW(INDIRECT("1:" &amp; 'Emission Factors'!$C$39-1)))+1))</f>
        <v/>
      </c>
      <c r="Q397" s="79" t="str">
        <f ca="1">IFERROR((($N397+$P397)*'Emission Factors'!$C$13)+($O397*'Emission Factors'!$C$20),"")</f>
        <v/>
      </c>
      <c r="R397" s="56" t="str">
        <f t="shared" ca="1" si="22"/>
        <v/>
      </c>
      <c r="S397" s="90" t="str">
        <f ca="1">IFERROR((($N397+$P397)*'Emission Factors'!$C$14)+($O397*'Emission Factors'!$C$21),"")</f>
        <v/>
      </c>
      <c r="T397" s="90" t="str">
        <f ca="1">IFERROR((($N397+$P397)*'Emission Factors'!$C$15)+($O397*'Emission Factors'!$C$22),"")</f>
        <v/>
      </c>
      <c r="U397" s="90" t="str">
        <f ca="1">IFERROR((($N397+$P397)*'Emission Factors'!$C$16)+($O397*'Emission Factors'!$C$23),"")</f>
        <v/>
      </c>
      <c r="V397" s="94" t="str">
        <f ca="1">IFERROR(IF(M397="Residential",($N397+P397)*'Emission Factors'!$C$17+(O397*'Emission Factors'!$C$24),($N397+P397)*'Emission Factors'!$C$18+(O397*'Emission Factors'!$C$25)),"")</f>
        <v/>
      </c>
      <c r="W397" s="79" t="str">
        <f t="shared" si="23"/>
        <v/>
      </c>
    </row>
    <row r="398" spans="2:23" x14ac:dyDescent="0.35">
      <c r="B398" s="92"/>
      <c r="C398" s="86"/>
      <c r="D398" s="91"/>
      <c r="E398" s="92"/>
      <c r="F398" s="92"/>
      <c r="G398" s="93"/>
      <c r="H398" s="64"/>
      <c r="I398" s="64"/>
      <c r="J398" s="64"/>
      <c r="K398" s="64"/>
      <c r="L398" s="64"/>
      <c r="M398" s="64"/>
      <c r="N398" s="79" t="str">
        <f t="shared" si="20"/>
        <v/>
      </c>
      <c r="O398" s="79">
        <f t="shared" si="21"/>
        <v>0</v>
      </c>
      <c r="P398" s="79" t="str">
        <f ca="1">IF(H398=0,"",$H398*(SUMPRODUCT((1-'Emission Factors'!$C$35)^ROW(INDIRECT("1:" &amp; 'Emission Factors'!$C$39-1)))+1))</f>
        <v/>
      </c>
      <c r="Q398" s="79" t="str">
        <f ca="1">IFERROR((($N398+$P398)*'Emission Factors'!$C$13)+($O398*'Emission Factors'!$C$20),"")</f>
        <v/>
      </c>
      <c r="R398" s="56" t="str">
        <f t="shared" ca="1" si="22"/>
        <v/>
      </c>
      <c r="S398" s="90" t="str">
        <f ca="1">IFERROR((($N398+$P398)*'Emission Factors'!$C$14)+($O398*'Emission Factors'!$C$21),"")</f>
        <v/>
      </c>
      <c r="T398" s="90" t="str">
        <f ca="1">IFERROR((($N398+$P398)*'Emission Factors'!$C$15)+($O398*'Emission Factors'!$C$22),"")</f>
        <v/>
      </c>
      <c r="U398" s="90" t="str">
        <f ca="1">IFERROR((($N398+$P398)*'Emission Factors'!$C$16)+($O398*'Emission Factors'!$C$23),"")</f>
        <v/>
      </c>
      <c r="V398" s="94" t="str">
        <f ca="1">IFERROR(IF(M398="Residential",($N398+P398)*'Emission Factors'!$C$17+(O398*'Emission Factors'!$C$24),($N398+P398)*'Emission Factors'!$C$18+(O398*'Emission Factors'!$C$25)),"")</f>
        <v/>
      </c>
      <c r="W398" s="79" t="str">
        <f t="shared" si="23"/>
        <v/>
      </c>
    </row>
    <row r="399" spans="2:23" x14ac:dyDescent="0.35">
      <c r="B399" s="92"/>
      <c r="C399" s="86"/>
      <c r="D399" s="91"/>
      <c r="E399" s="92"/>
      <c r="F399" s="92"/>
      <c r="G399" s="93"/>
      <c r="H399" s="64"/>
      <c r="I399" s="64"/>
      <c r="J399" s="64"/>
      <c r="K399" s="64"/>
      <c r="L399" s="64"/>
      <c r="M399" s="64"/>
      <c r="N399" s="79" t="str">
        <f t="shared" si="20"/>
        <v/>
      </c>
      <c r="O399" s="79">
        <f t="shared" si="21"/>
        <v>0</v>
      </c>
      <c r="P399" s="79" t="str">
        <f ca="1">IF(H399=0,"",$H399*(SUMPRODUCT((1-'Emission Factors'!$C$35)^ROW(INDIRECT("1:" &amp; 'Emission Factors'!$C$39-1)))+1))</f>
        <v/>
      </c>
      <c r="Q399" s="79" t="str">
        <f ca="1">IFERROR((($N399+$P399)*'Emission Factors'!$C$13)+($O399*'Emission Factors'!$C$20),"")</f>
        <v/>
      </c>
      <c r="R399" s="56" t="str">
        <f t="shared" ca="1" si="22"/>
        <v/>
      </c>
      <c r="S399" s="90" t="str">
        <f ca="1">IFERROR((($N399+$P399)*'Emission Factors'!$C$14)+($O399*'Emission Factors'!$C$21),"")</f>
        <v/>
      </c>
      <c r="T399" s="90" t="str">
        <f ca="1">IFERROR((($N399+$P399)*'Emission Factors'!$C$15)+($O399*'Emission Factors'!$C$22),"")</f>
        <v/>
      </c>
      <c r="U399" s="90" t="str">
        <f ca="1">IFERROR((($N399+$P399)*'Emission Factors'!$C$16)+($O399*'Emission Factors'!$C$23),"")</f>
        <v/>
      </c>
      <c r="V399" s="94" t="str">
        <f ca="1">IFERROR(IF(M399="Residential",($N399+P399)*'Emission Factors'!$C$17+(O399*'Emission Factors'!$C$24),($N399+P399)*'Emission Factors'!$C$18+(O399*'Emission Factors'!$C$25)),"")</f>
        <v/>
      </c>
      <c r="W399" s="79" t="str">
        <f t="shared" si="23"/>
        <v/>
      </c>
    </row>
    <row r="400" spans="2:23" x14ac:dyDescent="0.35">
      <c r="B400" s="92"/>
      <c r="C400" s="86"/>
      <c r="D400" s="91"/>
      <c r="E400" s="92"/>
      <c r="F400" s="92"/>
      <c r="G400" s="93"/>
      <c r="H400" s="64"/>
      <c r="I400" s="64"/>
      <c r="J400" s="64"/>
      <c r="K400" s="64"/>
      <c r="L400" s="64"/>
      <c r="M400" s="64"/>
      <c r="N400" s="79" t="str">
        <f t="shared" si="20"/>
        <v/>
      </c>
      <c r="O400" s="79">
        <f t="shared" si="21"/>
        <v>0</v>
      </c>
      <c r="P400" s="79" t="str">
        <f ca="1">IF(H400=0,"",$H400*(SUMPRODUCT((1-'Emission Factors'!$C$35)^ROW(INDIRECT("1:" &amp; 'Emission Factors'!$C$39-1)))+1))</f>
        <v/>
      </c>
      <c r="Q400" s="79" t="str">
        <f ca="1">IFERROR((($N400+$P400)*'Emission Factors'!$C$13)+($O400*'Emission Factors'!$C$20),"")</f>
        <v/>
      </c>
      <c r="R400" s="56" t="str">
        <f t="shared" ca="1" si="22"/>
        <v/>
      </c>
      <c r="S400" s="90" t="str">
        <f ca="1">IFERROR((($N400+$P400)*'Emission Factors'!$C$14)+($O400*'Emission Factors'!$C$21),"")</f>
        <v/>
      </c>
      <c r="T400" s="90" t="str">
        <f ca="1">IFERROR((($N400+$P400)*'Emission Factors'!$C$15)+($O400*'Emission Factors'!$C$22),"")</f>
        <v/>
      </c>
      <c r="U400" s="90" t="str">
        <f ca="1">IFERROR((($N400+$P400)*'Emission Factors'!$C$16)+($O400*'Emission Factors'!$C$23),"")</f>
        <v/>
      </c>
      <c r="V400" s="94" t="str">
        <f ca="1">IFERROR(IF(M400="Residential",($N400+P400)*'Emission Factors'!$C$17+(O400*'Emission Factors'!$C$24),($N400+P400)*'Emission Factors'!$C$18+(O400*'Emission Factors'!$C$25)),"")</f>
        <v/>
      </c>
      <c r="W400" s="79" t="str">
        <f t="shared" si="23"/>
        <v/>
      </c>
    </row>
    <row r="401" spans="2:23" x14ac:dyDescent="0.35">
      <c r="B401" s="92"/>
      <c r="C401" s="86"/>
      <c r="D401" s="91"/>
      <c r="E401" s="92"/>
      <c r="F401" s="92"/>
      <c r="G401" s="93"/>
      <c r="H401" s="64"/>
      <c r="I401" s="64"/>
      <c r="J401" s="64"/>
      <c r="K401" s="64"/>
      <c r="L401" s="64"/>
      <c r="M401" s="64"/>
      <c r="N401" s="79" t="str">
        <f t="shared" si="20"/>
        <v/>
      </c>
      <c r="O401" s="79">
        <f t="shared" si="21"/>
        <v>0</v>
      </c>
      <c r="P401" s="79" t="str">
        <f ca="1">IF(H401=0,"",$H401*(SUMPRODUCT((1-'Emission Factors'!$C$35)^ROW(INDIRECT("1:" &amp; 'Emission Factors'!$C$39-1)))+1))</f>
        <v/>
      </c>
      <c r="Q401" s="79" t="str">
        <f ca="1">IFERROR((($N401+$P401)*'Emission Factors'!$C$13)+($O401*'Emission Factors'!$C$20),"")</f>
        <v/>
      </c>
      <c r="R401" s="56" t="str">
        <f t="shared" ca="1" si="22"/>
        <v/>
      </c>
      <c r="S401" s="90" t="str">
        <f ca="1">IFERROR((($N401+$P401)*'Emission Factors'!$C$14)+($O401*'Emission Factors'!$C$21),"")</f>
        <v/>
      </c>
      <c r="T401" s="90" t="str">
        <f ca="1">IFERROR((($N401+$P401)*'Emission Factors'!$C$15)+($O401*'Emission Factors'!$C$22),"")</f>
        <v/>
      </c>
      <c r="U401" s="90" t="str">
        <f ca="1">IFERROR((($N401+$P401)*'Emission Factors'!$C$16)+($O401*'Emission Factors'!$C$23),"")</f>
        <v/>
      </c>
      <c r="V401" s="94" t="str">
        <f ca="1">IFERROR(IF(M401="Residential",($N401+P401)*'Emission Factors'!$C$17+(O401*'Emission Factors'!$C$24),($N401+P401)*'Emission Factors'!$C$18+(O401*'Emission Factors'!$C$25)),"")</f>
        <v/>
      </c>
      <c r="W401" s="79" t="str">
        <f t="shared" si="23"/>
        <v/>
      </c>
    </row>
    <row r="402" spans="2:23" x14ac:dyDescent="0.35">
      <c r="B402" s="92"/>
      <c r="C402" s="86"/>
      <c r="D402" s="91"/>
      <c r="E402" s="92"/>
      <c r="F402" s="92"/>
      <c r="G402" s="93"/>
      <c r="H402" s="64"/>
      <c r="I402" s="64"/>
      <c r="J402" s="64"/>
      <c r="K402" s="64"/>
      <c r="L402" s="64"/>
      <c r="M402" s="64"/>
      <c r="N402" s="79" t="str">
        <f t="shared" ref="N402:N465" si="24">IF(SUM(H402+$I402)=0,"",$I402*$L402)</f>
        <v/>
      </c>
      <c r="O402" s="79">
        <f t="shared" ref="O402:O465" si="25">IF(J402=0,0,J402*L402)</f>
        <v>0</v>
      </c>
      <c r="P402" s="79" t="str">
        <f ca="1">IF(H402=0,"",$H402*(SUMPRODUCT((1-'Emission Factors'!$C$35)^ROW(INDIRECT("1:" &amp; 'Emission Factors'!$C$39-1)))+1))</f>
        <v/>
      </c>
      <c r="Q402" s="79" t="str">
        <f ca="1">IFERROR((($N402+$P402)*'Emission Factors'!$C$13)+($O402*'Emission Factors'!$C$20),"")</f>
        <v/>
      </c>
      <c r="R402" s="56" t="str">
        <f t="shared" ref="R402:R465" ca="1" si="26">IFERROR(Q402/G402,"")</f>
        <v/>
      </c>
      <c r="S402" s="90" t="str">
        <f ca="1">IFERROR((($N402+$P402)*'Emission Factors'!$C$14)+($O402*'Emission Factors'!$C$21),"")</f>
        <v/>
      </c>
      <c r="T402" s="90" t="str">
        <f ca="1">IFERROR((($N402+$P402)*'Emission Factors'!$C$15)+($O402*'Emission Factors'!$C$22),"")</f>
        <v/>
      </c>
      <c r="U402" s="90" t="str">
        <f ca="1">IFERROR((($N402+$P402)*'Emission Factors'!$C$16)+($O402*'Emission Factors'!$C$23),"")</f>
        <v/>
      </c>
      <c r="V402" s="94" t="str">
        <f ca="1">IFERROR(IF(M402="Residential",($N402+P402)*'Emission Factors'!$C$17+(O402*'Emission Factors'!$C$24),($N402+P402)*'Emission Factors'!$C$18+(O402*'Emission Factors'!$C$25)),"")</f>
        <v/>
      </c>
      <c r="W402" s="79" t="str">
        <f t="shared" ref="W402:W465" si="27">IF(K402=0,"",K402*L402)</f>
        <v/>
      </c>
    </row>
    <row r="403" spans="2:23" x14ac:dyDescent="0.35">
      <c r="B403" s="92"/>
      <c r="C403" s="86"/>
      <c r="D403" s="91"/>
      <c r="E403" s="92"/>
      <c r="F403" s="92"/>
      <c r="G403" s="93"/>
      <c r="H403" s="64"/>
      <c r="I403" s="64"/>
      <c r="J403" s="64"/>
      <c r="K403" s="64"/>
      <c r="L403" s="64"/>
      <c r="M403" s="64"/>
      <c r="N403" s="79" t="str">
        <f t="shared" si="24"/>
        <v/>
      </c>
      <c r="O403" s="79">
        <f t="shared" si="25"/>
        <v>0</v>
      </c>
      <c r="P403" s="79" t="str">
        <f ca="1">IF(H403=0,"",$H403*(SUMPRODUCT((1-'Emission Factors'!$C$35)^ROW(INDIRECT("1:" &amp; 'Emission Factors'!$C$39-1)))+1))</f>
        <v/>
      </c>
      <c r="Q403" s="79" t="str">
        <f ca="1">IFERROR((($N403+$P403)*'Emission Factors'!$C$13)+($O403*'Emission Factors'!$C$20),"")</f>
        <v/>
      </c>
      <c r="R403" s="56" t="str">
        <f t="shared" ca="1" si="26"/>
        <v/>
      </c>
      <c r="S403" s="90" t="str">
        <f ca="1">IFERROR((($N403+$P403)*'Emission Factors'!$C$14)+($O403*'Emission Factors'!$C$21),"")</f>
        <v/>
      </c>
      <c r="T403" s="90" t="str">
        <f ca="1">IFERROR((($N403+$P403)*'Emission Factors'!$C$15)+($O403*'Emission Factors'!$C$22),"")</f>
        <v/>
      </c>
      <c r="U403" s="90" t="str">
        <f ca="1">IFERROR((($N403+$P403)*'Emission Factors'!$C$16)+($O403*'Emission Factors'!$C$23),"")</f>
        <v/>
      </c>
      <c r="V403" s="94" t="str">
        <f ca="1">IFERROR(IF(M403="Residential",($N403+P403)*'Emission Factors'!$C$17+(O403*'Emission Factors'!$C$24),($N403+P403)*'Emission Factors'!$C$18+(O403*'Emission Factors'!$C$25)),"")</f>
        <v/>
      </c>
      <c r="W403" s="79" t="str">
        <f t="shared" si="27"/>
        <v/>
      </c>
    </row>
    <row r="404" spans="2:23" x14ac:dyDescent="0.35">
      <c r="B404" s="92"/>
      <c r="C404" s="86"/>
      <c r="D404" s="91"/>
      <c r="E404" s="92"/>
      <c r="F404" s="92"/>
      <c r="G404" s="93"/>
      <c r="H404" s="64"/>
      <c r="I404" s="64"/>
      <c r="J404" s="64"/>
      <c r="K404" s="64"/>
      <c r="L404" s="64"/>
      <c r="M404" s="64"/>
      <c r="N404" s="79" t="str">
        <f t="shared" si="24"/>
        <v/>
      </c>
      <c r="O404" s="79">
        <f t="shared" si="25"/>
        <v>0</v>
      </c>
      <c r="P404" s="79" t="str">
        <f ca="1">IF(H404=0,"",$H404*(SUMPRODUCT((1-'Emission Factors'!$C$35)^ROW(INDIRECT("1:" &amp; 'Emission Factors'!$C$39-1)))+1))</f>
        <v/>
      </c>
      <c r="Q404" s="79" t="str">
        <f ca="1">IFERROR((($N404+$P404)*'Emission Factors'!$C$13)+($O404*'Emission Factors'!$C$20),"")</f>
        <v/>
      </c>
      <c r="R404" s="56" t="str">
        <f t="shared" ca="1" si="26"/>
        <v/>
      </c>
      <c r="S404" s="90" t="str">
        <f ca="1">IFERROR((($N404+$P404)*'Emission Factors'!$C$14)+($O404*'Emission Factors'!$C$21),"")</f>
        <v/>
      </c>
      <c r="T404" s="90" t="str">
        <f ca="1">IFERROR((($N404+$P404)*'Emission Factors'!$C$15)+($O404*'Emission Factors'!$C$22),"")</f>
        <v/>
      </c>
      <c r="U404" s="90" t="str">
        <f ca="1">IFERROR((($N404+$P404)*'Emission Factors'!$C$16)+($O404*'Emission Factors'!$C$23),"")</f>
        <v/>
      </c>
      <c r="V404" s="94" t="str">
        <f ca="1">IFERROR(IF(M404="Residential",($N404+P404)*'Emission Factors'!$C$17+(O404*'Emission Factors'!$C$24),($N404+P404)*'Emission Factors'!$C$18+(O404*'Emission Factors'!$C$25)),"")</f>
        <v/>
      </c>
      <c r="W404" s="79" t="str">
        <f t="shared" si="27"/>
        <v/>
      </c>
    </row>
    <row r="405" spans="2:23" x14ac:dyDescent="0.35">
      <c r="B405" s="92"/>
      <c r="C405" s="86"/>
      <c r="D405" s="91"/>
      <c r="E405" s="92"/>
      <c r="F405" s="92"/>
      <c r="G405" s="93"/>
      <c r="H405" s="64"/>
      <c r="I405" s="64"/>
      <c r="J405" s="64"/>
      <c r="K405" s="64"/>
      <c r="L405" s="64"/>
      <c r="M405" s="64"/>
      <c r="N405" s="79" t="str">
        <f t="shared" si="24"/>
        <v/>
      </c>
      <c r="O405" s="79">
        <f t="shared" si="25"/>
        <v>0</v>
      </c>
      <c r="P405" s="79" t="str">
        <f ca="1">IF(H405=0,"",$H405*(SUMPRODUCT((1-'Emission Factors'!$C$35)^ROW(INDIRECT("1:" &amp; 'Emission Factors'!$C$39-1)))+1))</f>
        <v/>
      </c>
      <c r="Q405" s="79" t="str">
        <f ca="1">IFERROR((($N405+$P405)*'Emission Factors'!$C$13)+($O405*'Emission Factors'!$C$20),"")</f>
        <v/>
      </c>
      <c r="R405" s="56" t="str">
        <f t="shared" ca="1" si="26"/>
        <v/>
      </c>
      <c r="S405" s="90" t="str">
        <f ca="1">IFERROR((($N405+$P405)*'Emission Factors'!$C$14)+($O405*'Emission Factors'!$C$21),"")</f>
        <v/>
      </c>
      <c r="T405" s="90" t="str">
        <f ca="1">IFERROR((($N405+$P405)*'Emission Factors'!$C$15)+($O405*'Emission Factors'!$C$22),"")</f>
        <v/>
      </c>
      <c r="U405" s="90" t="str">
        <f ca="1">IFERROR((($N405+$P405)*'Emission Factors'!$C$16)+($O405*'Emission Factors'!$C$23),"")</f>
        <v/>
      </c>
      <c r="V405" s="94" t="str">
        <f ca="1">IFERROR(IF(M405="Residential",($N405+P405)*'Emission Factors'!$C$17+(O405*'Emission Factors'!$C$24),($N405+P405)*'Emission Factors'!$C$18+(O405*'Emission Factors'!$C$25)),"")</f>
        <v/>
      </c>
      <c r="W405" s="79" t="str">
        <f t="shared" si="27"/>
        <v/>
      </c>
    </row>
    <row r="406" spans="2:23" x14ac:dyDescent="0.35">
      <c r="B406" s="92"/>
      <c r="C406" s="86"/>
      <c r="D406" s="91"/>
      <c r="E406" s="92"/>
      <c r="F406" s="92"/>
      <c r="G406" s="93"/>
      <c r="H406" s="64"/>
      <c r="I406" s="64"/>
      <c r="J406" s="64"/>
      <c r="K406" s="64"/>
      <c r="L406" s="64"/>
      <c r="M406" s="64"/>
      <c r="N406" s="79" t="str">
        <f t="shared" si="24"/>
        <v/>
      </c>
      <c r="O406" s="79">
        <f t="shared" si="25"/>
        <v>0</v>
      </c>
      <c r="P406" s="79" t="str">
        <f ca="1">IF(H406=0,"",$H406*(SUMPRODUCT((1-'Emission Factors'!$C$35)^ROW(INDIRECT("1:" &amp; 'Emission Factors'!$C$39-1)))+1))</f>
        <v/>
      </c>
      <c r="Q406" s="79" t="str">
        <f ca="1">IFERROR((($N406+$P406)*'Emission Factors'!$C$13)+($O406*'Emission Factors'!$C$20),"")</f>
        <v/>
      </c>
      <c r="R406" s="56" t="str">
        <f t="shared" ca="1" si="26"/>
        <v/>
      </c>
      <c r="S406" s="90" t="str">
        <f ca="1">IFERROR((($N406+$P406)*'Emission Factors'!$C$14)+($O406*'Emission Factors'!$C$21),"")</f>
        <v/>
      </c>
      <c r="T406" s="90" t="str">
        <f ca="1">IFERROR((($N406+$P406)*'Emission Factors'!$C$15)+($O406*'Emission Factors'!$C$22),"")</f>
        <v/>
      </c>
      <c r="U406" s="90" t="str">
        <f ca="1">IFERROR((($N406+$P406)*'Emission Factors'!$C$16)+($O406*'Emission Factors'!$C$23),"")</f>
        <v/>
      </c>
      <c r="V406" s="94" t="str">
        <f ca="1">IFERROR(IF(M406="Residential",($N406+P406)*'Emission Factors'!$C$17+(O406*'Emission Factors'!$C$24),($N406+P406)*'Emission Factors'!$C$18+(O406*'Emission Factors'!$C$25)),"")</f>
        <v/>
      </c>
      <c r="W406" s="79" t="str">
        <f t="shared" si="27"/>
        <v/>
      </c>
    </row>
    <row r="407" spans="2:23" x14ac:dyDescent="0.35">
      <c r="B407" s="92"/>
      <c r="C407" s="86"/>
      <c r="D407" s="91"/>
      <c r="E407" s="92"/>
      <c r="F407" s="92"/>
      <c r="G407" s="93"/>
      <c r="H407" s="64"/>
      <c r="I407" s="64"/>
      <c r="J407" s="64"/>
      <c r="K407" s="64"/>
      <c r="L407" s="64"/>
      <c r="M407" s="64"/>
      <c r="N407" s="79" t="str">
        <f t="shared" si="24"/>
        <v/>
      </c>
      <c r="O407" s="79">
        <f t="shared" si="25"/>
        <v>0</v>
      </c>
      <c r="P407" s="79" t="str">
        <f ca="1">IF(H407=0,"",$H407*(SUMPRODUCT((1-'Emission Factors'!$C$35)^ROW(INDIRECT("1:" &amp; 'Emission Factors'!$C$39-1)))+1))</f>
        <v/>
      </c>
      <c r="Q407" s="79" t="str">
        <f ca="1">IFERROR((($N407+$P407)*'Emission Factors'!$C$13)+($O407*'Emission Factors'!$C$20),"")</f>
        <v/>
      </c>
      <c r="R407" s="56" t="str">
        <f t="shared" ca="1" si="26"/>
        <v/>
      </c>
      <c r="S407" s="90" t="str">
        <f ca="1">IFERROR((($N407+$P407)*'Emission Factors'!$C$14)+($O407*'Emission Factors'!$C$21),"")</f>
        <v/>
      </c>
      <c r="T407" s="90" t="str">
        <f ca="1">IFERROR((($N407+$P407)*'Emission Factors'!$C$15)+($O407*'Emission Factors'!$C$22),"")</f>
        <v/>
      </c>
      <c r="U407" s="90" t="str">
        <f ca="1">IFERROR((($N407+$P407)*'Emission Factors'!$C$16)+($O407*'Emission Factors'!$C$23),"")</f>
        <v/>
      </c>
      <c r="V407" s="94" t="str">
        <f ca="1">IFERROR(IF(M407="Residential",($N407+P407)*'Emission Factors'!$C$17+(O407*'Emission Factors'!$C$24),($N407+P407)*'Emission Factors'!$C$18+(O407*'Emission Factors'!$C$25)),"")</f>
        <v/>
      </c>
      <c r="W407" s="79" t="str">
        <f t="shared" si="27"/>
        <v/>
      </c>
    </row>
    <row r="408" spans="2:23" x14ac:dyDescent="0.35">
      <c r="B408" s="92"/>
      <c r="C408" s="86"/>
      <c r="D408" s="91"/>
      <c r="E408" s="92"/>
      <c r="F408" s="92"/>
      <c r="G408" s="93"/>
      <c r="H408" s="64"/>
      <c r="I408" s="64"/>
      <c r="J408" s="64"/>
      <c r="K408" s="64"/>
      <c r="L408" s="64"/>
      <c r="M408" s="64"/>
      <c r="N408" s="79" t="str">
        <f t="shared" si="24"/>
        <v/>
      </c>
      <c r="O408" s="79">
        <f t="shared" si="25"/>
        <v>0</v>
      </c>
      <c r="P408" s="79" t="str">
        <f ca="1">IF(H408=0,"",$H408*(SUMPRODUCT((1-'Emission Factors'!$C$35)^ROW(INDIRECT("1:" &amp; 'Emission Factors'!$C$39-1)))+1))</f>
        <v/>
      </c>
      <c r="Q408" s="79" t="str">
        <f ca="1">IFERROR((($N408+$P408)*'Emission Factors'!$C$13)+($O408*'Emission Factors'!$C$20),"")</f>
        <v/>
      </c>
      <c r="R408" s="56" t="str">
        <f t="shared" ca="1" si="26"/>
        <v/>
      </c>
      <c r="S408" s="90" t="str">
        <f ca="1">IFERROR((($N408+$P408)*'Emission Factors'!$C$14)+($O408*'Emission Factors'!$C$21),"")</f>
        <v/>
      </c>
      <c r="T408" s="90" t="str">
        <f ca="1">IFERROR((($N408+$P408)*'Emission Factors'!$C$15)+($O408*'Emission Factors'!$C$22),"")</f>
        <v/>
      </c>
      <c r="U408" s="90" t="str">
        <f ca="1">IFERROR((($N408+$P408)*'Emission Factors'!$C$16)+($O408*'Emission Factors'!$C$23),"")</f>
        <v/>
      </c>
      <c r="V408" s="94" t="str">
        <f ca="1">IFERROR(IF(M408="Residential",($N408+P408)*'Emission Factors'!$C$17+(O408*'Emission Factors'!$C$24),($N408+P408)*'Emission Factors'!$C$18+(O408*'Emission Factors'!$C$25)),"")</f>
        <v/>
      </c>
      <c r="W408" s="79" t="str">
        <f t="shared" si="27"/>
        <v/>
      </c>
    </row>
    <row r="409" spans="2:23" x14ac:dyDescent="0.35">
      <c r="B409" s="92"/>
      <c r="C409" s="86"/>
      <c r="D409" s="91"/>
      <c r="E409" s="92"/>
      <c r="F409" s="92"/>
      <c r="G409" s="93"/>
      <c r="H409" s="64"/>
      <c r="I409" s="64"/>
      <c r="J409" s="64"/>
      <c r="K409" s="64"/>
      <c r="L409" s="64"/>
      <c r="M409" s="64"/>
      <c r="N409" s="79" t="str">
        <f t="shared" si="24"/>
        <v/>
      </c>
      <c r="O409" s="79">
        <f t="shared" si="25"/>
        <v>0</v>
      </c>
      <c r="P409" s="79" t="str">
        <f ca="1">IF(H409=0,"",$H409*(SUMPRODUCT((1-'Emission Factors'!$C$35)^ROW(INDIRECT("1:" &amp; 'Emission Factors'!$C$39-1)))+1))</f>
        <v/>
      </c>
      <c r="Q409" s="79" t="str">
        <f ca="1">IFERROR((($N409+$P409)*'Emission Factors'!$C$13)+($O409*'Emission Factors'!$C$20),"")</f>
        <v/>
      </c>
      <c r="R409" s="56" t="str">
        <f t="shared" ca="1" si="26"/>
        <v/>
      </c>
      <c r="S409" s="90" t="str">
        <f ca="1">IFERROR((($N409+$P409)*'Emission Factors'!$C$14)+($O409*'Emission Factors'!$C$21),"")</f>
        <v/>
      </c>
      <c r="T409" s="90" t="str">
        <f ca="1">IFERROR((($N409+$P409)*'Emission Factors'!$C$15)+($O409*'Emission Factors'!$C$22),"")</f>
        <v/>
      </c>
      <c r="U409" s="90" t="str">
        <f ca="1">IFERROR((($N409+$P409)*'Emission Factors'!$C$16)+($O409*'Emission Factors'!$C$23),"")</f>
        <v/>
      </c>
      <c r="V409" s="94" t="str">
        <f ca="1">IFERROR(IF(M409="Residential",($N409+P409)*'Emission Factors'!$C$17+(O409*'Emission Factors'!$C$24),($N409+P409)*'Emission Factors'!$C$18+(O409*'Emission Factors'!$C$25)),"")</f>
        <v/>
      </c>
      <c r="W409" s="79" t="str">
        <f t="shared" si="27"/>
        <v/>
      </c>
    </row>
    <row r="410" spans="2:23" x14ac:dyDescent="0.35">
      <c r="B410" s="92"/>
      <c r="C410" s="86"/>
      <c r="D410" s="91"/>
      <c r="E410" s="92"/>
      <c r="F410" s="92"/>
      <c r="G410" s="93"/>
      <c r="H410" s="64"/>
      <c r="I410" s="64"/>
      <c r="J410" s="64"/>
      <c r="K410" s="64"/>
      <c r="L410" s="64"/>
      <c r="M410" s="64"/>
      <c r="N410" s="79" t="str">
        <f t="shared" si="24"/>
        <v/>
      </c>
      <c r="O410" s="79">
        <f t="shared" si="25"/>
        <v>0</v>
      </c>
      <c r="P410" s="79" t="str">
        <f ca="1">IF(H410=0,"",$H410*(SUMPRODUCT((1-'Emission Factors'!$C$35)^ROW(INDIRECT("1:" &amp; 'Emission Factors'!$C$39-1)))+1))</f>
        <v/>
      </c>
      <c r="Q410" s="79" t="str">
        <f ca="1">IFERROR((($N410+$P410)*'Emission Factors'!$C$13)+($O410*'Emission Factors'!$C$20),"")</f>
        <v/>
      </c>
      <c r="R410" s="56" t="str">
        <f t="shared" ca="1" si="26"/>
        <v/>
      </c>
      <c r="S410" s="90" t="str">
        <f ca="1">IFERROR((($N410+$P410)*'Emission Factors'!$C$14)+($O410*'Emission Factors'!$C$21),"")</f>
        <v/>
      </c>
      <c r="T410" s="90" t="str">
        <f ca="1">IFERROR((($N410+$P410)*'Emission Factors'!$C$15)+($O410*'Emission Factors'!$C$22),"")</f>
        <v/>
      </c>
      <c r="U410" s="90" t="str">
        <f ca="1">IFERROR((($N410+$P410)*'Emission Factors'!$C$16)+($O410*'Emission Factors'!$C$23),"")</f>
        <v/>
      </c>
      <c r="V410" s="94" t="str">
        <f ca="1">IFERROR(IF(M410="Residential",($N410+P410)*'Emission Factors'!$C$17+(O410*'Emission Factors'!$C$24),($N410+P410)*'Emission Factors'!$C$18+(O410*'Emission Factors'!$C$25)),"")</f>
        <v/>
      </c>
      <c r="W410" s="79" t="str">
        <f t="shared" si="27"/>
        <v/>
      </c>
    </row>
    <row r="411" spans="2:23" x14ac:dyDescent="0.35">
      <c r="B411" s="92"/>
      <c r="C411" s="86"/>
      <c r="D411" s="91"/>
      <c r="E411" s="92"/>
      <c r="F411" s="92"/>
      <c r="G411" s="93"/>
      <c r="H411" s="64"/>
      <c r="I411" s="64"/>
      <c r="J411" s="64"/>
      <c r="K411" s="64"/>
      <c r="L411" s="64"/>
      <c r="M411" s="64"/>
      <c r="N411" s="79" t="str">
        <f t="shared" si="24"/>
        <v/>
      </c>
      <c r="O411" s="79">
        <f t="shared" si="25"/>
        <v>0</v>
      </c>
      <c r="P411" s="79" t="str">
        <f ca="1">IF(H411=0,"",$H411*(SUMPRODUCT((1-'Emission Factors'!$C$35)^ROW(INDIRECT("1:" &amp; 'Emission Factors'!$C$39-1)))+1))</f>
        <v/>
      </c>
      <c r="Q411" s="79" t="str">
        <f ca="1">IFERROR((($N411+$P411)*'Emission Factors'!$C$13)+($O411*'Emission Factors'!$C$20),"")</f>
        <v/>
      </c>
      <c r="R411" s="56" t="str">
        <f t="shared" ca="1" si="26"/>
        <v/>
      </c>
      <c r="S411" s="90" t="str">
        <f ca="1">IFERROR((($N411+$P411)*'Emission Factors'!$C$14)+($O411*'Emission Factors'!$C$21),"")</f>
        <v/>
      </c>
      <c r="T411" s="90" t="str">
        <f ca="1">IFERROR((($N411+$P411)*'Emission Factors'!$C$15)+($O411*'Emission Factors'!$C$22),"")</f>
        <v/>
      </c>
      <c r="U411" s="90" t="str">
        <f ca="1">IFERROR((($N411+$P411)*'Emission Factors'!$C$16)+($O411*'Emission Factors'!$C$23),"")</f>
        <v/>
      </c>
      <c r="V411" s="94" t="str">
        <f ca="1">IFERROR(IF(M411="Residential",($N411+P411)*'Emission Factors'!$C$17+(O411*'Emission Factors'!$C$24),($N411+P411)*'Emission Factors'!$C$18+(O411*'Emission Factors'!$C$25)),"")</f>
        <v/>
      </c>
      <c r="W411" s="79" t="str">
        <f t="shared" si="27"/>
        <v/>
      </c>
    </row>
    <row r="412" spans="2:23" x14ac:dyDescent="0.35">
      <c r="B412" s="92"/>
      <c r="C412" s="86"/>
      <c r="D412" s="91"/>
      <c r="E412" s="92"/>
      <c r="F412" s="92"/>
      <c r="G412" s="93"/>
      <c r="H412" s="64"/>
      <c r="I412" s="64"/>
      <c r="J412" s="64"/>
      <c r="K412" s="64"/>
      <c r="L412" s="64"/>
      <c r="M412" s="64"/>
      <c r="N412" s="79" t="str">
        <f t="shared" si="24"/>
        <v/>
      </c>
      <c r="O412" s="79">
        <f t="shared" si="25"/>
        <v>0</v>
      </c>
      <c r="P412" s="79" t="str">
        <f ca="1">IF(H412=0,"",$H412*(SUMPRODUCT((1-'Emission Factors'!$C$35)^ROW(INDIRECT("1:" &amp; 'Emission Factors'!$C$39-1)))+1))</f>
        <v/>
      </c>
      <c r="Q412" s="79" t="str">
        <f ca="1">IFERROR((($N412+$P412)*'Emission Factors'!$C$13)+($O412*'Emission Factors'!$C$20),"")</f>
        <v/>
      </c>
      <c r="R412" s="56" t="str">
        <f t="shared" ca="1" si="26"/>
        <v/>
      </c>
      <c r="S412" s="90" t="str">
        <f ca="1">IFERROR((($N412+$P412)*'Emission Factors'!$C$14)+($O412*'Emission Factors'!$C$21),"")</f>
        <v/>
      </c>
      <c r="T412" s="90" t="str">
        <f ca="1">IFERROR((($N412+$P412)*'Emission Factors'!$C$15)+($O412*'Emission Factors'!$C$22),"")</f>
        <v/>
      </c>
      <c r="U412" s="90" t="str">
        <f ca="1">IFERROR((($N412+$P412)*'Emission Factors'!$C$16)+($O412*'Emission Factors'!$C$23),"")</f>
        <v/>
      </c>
      <c r="V412" s="94" t="str">
        <f ca="1">IFERROR(IF(M412="Residential",($N412+P412)*'Emission Factors'!$C$17+(O412*'Emission Factors'!$C$24),($N412+P412)*'Emission Factors'!$C$18+(O412*'Emission Factors'!$C$25)),"")</f>
        <v/>
      </c>
      <c r="W412" s="79" t="str">
        <f t="shared" si="27"/>
        <v/>
      </c>
    </row>
    <row r="413" spans="2:23" x14ac:dyDescent="0.35">
      <c r="B413" s="92"/>
      <c r="C413" s="86"/>
      <c r="D413" s="91"/>
      <c r="E413" s="92"/>
      <c r="F413" s="92"/>
      <c r="G413" s="93"/>
      <c r="H413" s="64"/>
      <c r="I413" s="64"/>
      <c r="J413" s="64"/>
      <c r="K413" s="64"/>
      <c r="L413" s="64"/>
      <c r="M413" s="64"/>
      <c r="N413" s="79" t="str">
        <f t="shared" si="24"/>
        <v/>
      </c>
      <c r="O413" s="79">
        <f t="shared" si="25"/>
        <v>0</v>
      </c>
      <c r="P413" s="79" t="str">
        <f ca="1">IF(H413=0,"",$H413*(SUMPRODUCT((1-'Emission Factors'!$C$35)^ROW(INDIRECT("1:" &amp; 'Emission Factors'!$C$39-1)))+1))</f>
        <v/>
      </c>
      <c r="Q413" s="79" t="str">
        <f ca="1">IFERROR((($N413+$P413)*'Emission Factors'!$C$13)+($O413*'Emission Factors'!$C$20),"")</f>
        <v/>
      </c>
      <c r="R413" s="56" t="str">
        <f t="shared" ca="1" si="26"/>
        <v/>
      </c>
      <c r="S413" s="90" t="str">
        <f ca="1">IFERROR((($N413+$P413)*'Emission Factors'!$C$14)+($O413*'Emission Factors'!$C$21),"")</f>
        <v/>
      </c>
      <c r="T413" s="90" t="str">
        <f ca="1">IFERROR((($N413+$P413)*'Emission Factors'!$C$15)+($O413*'Emission Factors'!$C$22),"")</f>
        <v/>
      </c>
      <c r="U413" s="90" t="str">
        <f ca="1">IFERROR((($N413+$P413)*'Emission Factors'!$C$16)+($O413*'Emission Factors'!$C$23),"")</f>
        <v/>
      </c>
      <c r="V413" s="94" t="str">
        <f ca="1">IFERROR(IF(M413="Residential",($N413+P413)*'Emission Factors'!$C$17+(O413*'Emission Factors'!$C$24),($N413+P413)*'Emission Factors'!$C$18+(O413*'Emission Factors'!$C$25)),"")</f>
        <v/>
      </c>
      <c r="W413" s="79" t="str">
        <f t="shared" si="27"/>
        <v/>
      </c>
    </row>
    <row r="414" spans="2:23" x14ac:dyDescent="0.35">
      <c r="B414" s="92"/>
      <c r="C414" s="86"/>
      <c r="D414" s="91"/>
      <c r="E414" s="92"/>
      <c r="F414" s="92"/>
      <c r="G414" s="93"/>
      <c r="H414" s="64"/>
      <c r="I414" s="64"/>
      <c r="J414" s="64"/>
      <c r="K414" s="64"/>
      <c r="L414" s="64"/>
      <c r="M414" s="64"/>
      <c r="N414" s="79" t="str">
        <f t="shared" si="24"/>
        <v/>
      </c>
      <c r="O414" s="79">
        <f t="shared" si="25"/>
        <v>0</v>
      </c>
      <c r="P414" s="79" t="str">
        <f ca="1">IF(H414=0,"",$H414*(SUMPRODUCT((1-'Emission Factors'!$C$35)^ROW(INDIRECT("1:" &amp; 'Emission Factors'!$C$39-1)))+1))</f>
        <v/>
      </c>
      <c r="Q414" s="79" t="str">
        <f ca="1">IFERROR((($N414+$P414)*'Emission Factors'!$C$13)+($O414*'Emission Factors'!$C$20),"")</f>
        <v/>
      </c>
      <c r="R414" s="56" t="str">
        <f t="shared" ca="1" si="26"/>
        <v/>
      </c>
      <c r="S414" s="90" t="str">
        <f ca="1">IFERROR((($N414+$P414)*'Emission Factors'!$C$14)+($O414*'Emission Factors'!$C$21),"")</f>
        <v/>
      </c>
      <c r="T414" s="90" t="str">
        <f ca="1">IFERROR((($N414+$P414)*'Emission Factors'!$C$15)+($O414*'Emission Factors'!$C$22),"")</f>
        <v/>
      </c>
      <c r="U414" s="90" t="str">
        <f ca="1">IFERROR((($N414+$P414)*'Emission Factors'!$C$16)+($O414*'Emission Factors'!$C$23),"")</f>
        <v/>
      </c>
      <c r="V414" s="94" t="str">
        <f ca="1">IFERROR(IF(M414="Residential",($N414+P414)*'Emission Factors'!$C$17+(O414*'Emission Factors'!$C$24),($N414+P414)*'Emission Factors'!$C$18+(O414*'Emission Factors'!$C$25)),"")</f>
        <v/>
      </c>
      <c r="W414" s="79" t="str">
        <f t="shared" si="27"/>
        <v/>
      </c>
    </row>
    <row r="415" spans="2:23" x14ac:dyDescent="0.35">
      <c r="B415" s="92"/>
      <c r="C415" s="86"/>
      <c r="D415" s="91"/>
      <c r="E415" s="92"/>
      <c r="F415" s="92"/>
      <c r="G415" s="93"/>
      <c r="H415" s="64"/>
      <c r="I415" s="64"/>
      <c r="J415" s="64"/>
      <c r="K415" s="64"/>
      <c r="L415" s="64"/>
      <c r="M415" s="64"/>
      <c r="N415" s="79" t="str">
        <f t="shared" si="24"/>
        <v/>
      </c>
      <c r="O415" s="79">
        <f t="shared" si="25"/>
        <v>0</v>
      </c>
      <c r="P415" s="79" t="str">
        <f ca="1">IF(H415=0,"",$H415*(SUMPRODUCT((1-'Emission Factors'!$C$35)^ROW(INDIRECT("1:" &amp; 'Emission Factors'!$C$39-1)))+1))</f>
        <v/>
      </c>
      <c r="Q415" s="79" t="str">
        <f ca="1">IFERROR((($N415+$P415)*'Emission Factors'!$C$13)+($O415*'Emission Factors'!$C$20),"")</f>
        <v/>
      </c>
      <c r="R415" s="56" t="str">
        <f t="shared" ca="1" si="26"/>
        <v/>
      </c>
      <c r="S415" s="90" t="str">
        <f ca="1">IFERROR((($N415+$P415)*'Emission Factors'!$C$14)+($O415*'Emission Factors'!$C$21),"")</f>
        <v/>
      </c>
      <c r="T415" s="90" t="str">
        <f ca="1">IFERROR((($N415+$P415)*'Emission Factors'!$C$15)+($O415*'Emission Factors'!$C$22),"")</f>
        <v/>
      </c>
      <c r="U415" s="90" t="str">
        <f ca="1">IFERROR((($N415+$P415)*'Emission Factors'!$C$16)+($O415*'Emission Factors'!$C$23),"")</f>
        <v/>
      </c>
      <c r="V415" s="94" t="str">
        <f ca="1">IFERROR(IF(M415="Residential",($N415+P415)*'Emission Factors'!$C$17+(O415*'Emission Factors'!$C$24),($N415+P415)*'Emission Factors'!$C$18+(O415*'Emission Factors'!$C$25)),"")</f>
        <v/>
      </c>
      <c r="W415" s="79" t="str">
        <f t="shared" si="27"/>
        <v/>
      </c>
    </row>
    <row r="416" spans="2:23" x14ac:dyDescent="0.35">
      <c r="B416" s="92"/>
      <c r="C416" s="86"/>
      <c r="D416" s="91"/>
      <c r="E416" s="92"/>
      <c r="F416" s="92"/>
      <c r="G416" s="93"/>
      <c r="H416" s="64"/>
      <c r="I416" s="64"/>
      <c r="J416" s="64"/>
      <c r="K416" s="64"/>
      <c r="L416" s="64"/>
      <c r="M416" s="64"/>
      <c r="N416" s="79" t="str">
        <f t="shared" si="24"/>
        <v/>
      </c>
      <c r="O416" s="79">
        <f t="shared" si="25"/>
        <v>0</v>
      </c>
      <c r="P416" s="79" t="str">
        <f ca="1">IF(H416=0,"",$H416*(SUMPRODUCT((1-'Emission Factors'!$C$35)^ROW(INDIRECT("1:" &amp; 'Emission Factors'!$C$39-1)))+1))</f>
        <v/>
      </c>
      <c r="Q416" s="79" t="str">
        <f ca="1">IFERROR((($N416+$P416)*'Emission Factors'!$C$13)+($O416*'Emission Factors'!$C$20),"")</f>
        <v/>
      </c>
      <c r="R416" s="56" t="str">
        <f t="shared" ca="1" si="26"/>
        <v/>
      </c>
      <c r="S416" s="90" t="str">
        <f ca="1">IFERROR((($N416+$P416)*'Emission Factors'!$C$14)+($O416*'Emission Factors'!$C$21),"")</f>
        <v/>
      </c>
      <c r="T416" s="90" t="str">
        <f ca="1">IFERROR((($N416+$P416)*'Emission Factors'!$C$15)+($O416*'Emission Factors'!$C$22),"")</f>
        <v/>
      </c>
      <c r="U416" s="90" t="str">
        <f ca="1">IFERROR((($N416+$P416)*'Emission Factors'!$C$16)+($O416*'Emission Factors'!$C$23),"")</f>
        <v/>
      </c>
      <c r="V416" s="94" t="str">
        <f ca="1">IFERROR(IF(M416="Residential",($N416+P416)*'Emission Factors'!$C$17+(O416*'Emission Factors'!$C$24),($N416+P416)*'Emission Factors'!$C$18+(O416*'Emission Factors'!$C$25)),"")</f>
        <v/>
      </c>
      <c r="W416" s="79" t="str">
        <f t="shared" si="27"/>
        <v/>
      </c>
    </row>
    <row r="417" spans="2:23" x14ac:dyDescent="0.35">
      <c r="B417" s="92"/>
      <c r="C417" s="86"/>
      <c r="D417" s="91"/>
      <c r="E417" s="92"/>
      <c r="F417" s="92"/>
      <c r="G417" s="93"/>
      <c r="H417" s="64"/>
      <c r="I417" s="64"/>
      <c r="J417" s="64"/>
      <c r="K417" s="64"/>
      <c r="L417" s="64"/>
      <c r="M417" s="64"/>
      <c r="N417" s="79" t="str">
        <f t="shared" si="24"/>
        <v/>
      </c>
      <c r="O417" s="79">
        <f t="shared" si="25"/>
        <v>0</v>
      </c>
      <c r="P417" s="79" t="str">
        <f ca="1">IF(H417=0,"",$H417*(SUMPRODUCT((1-'Emission Factors'!$C$35)^ROW(INDIRECT("1:" &amp; 'Emission Factors'!$C$39-1)))+1))</f>
        <v/>
      </c>
      <c r="Q417" s="79" t="str">
        <f ca="1">IFERROR((($N417+$P417)*'Emission Factors'!$C$13)+($O417*'Emission Factors'!$C$20),"")</f>
        <v/>
      </c>
      <c r="R417" s="56" t="str">
        <f t="shared" ca="1" si="26"/>
        <v/>
      </c>
      <c r="S417" s="90" t="str">
        <f ca="1">IFERROR((($N417+$P417)*'Emission Factors'!$C$14)+($O417*'Emission Factors'!$C$21),"")</f>
        <v/>
      </c>
      <c r="T417" s="90" t="str">
        <f ca="1">IFERROR((($N417+$P417)*'Emission Factors'!$C$15)+($O417*'Emission Factors'!$C$22),"")</f>
        <v/>
      </c>
      <c r="U417" s="90" t="str">
        <f ca="1">IFERROR((($N417+$P417)*'Emission Factors'!$C$16)+($O417*'Emission Factors'!$C$23),"")</f>
        <v/>
      </c>
      <c r="V417" s="94" t="str">
        <f ca="1">IFERROR(IF(M417="Residential",($N417+P417)*'Emission Factors'!$C$17+(O417*'Emission Factors'!$C$24),($N417+P417)*'Emission Factors'!$C$18+(O417*'Emission Factors'!$C$25)),"")</f>
        <v/>
      </c>
      <c r="W417" s="79" t="str">
        <f t="shared" si="27"/>
        <v/>
      </c>
    </row>
    <row r="418" spans="2:23" x14ac:dyDescent="0.35">
      <c r="B418" s="92"/>
      <c r="C418" s="86"/>
      <c r="D418" s="91"/>
      <c r="E418" s="92"/>
      <c r="F418" s="92"/>
      <c r="G418" s="93"/>
      <c r="H418" s="64"/>
      <c r="I418" s="64"/>
      <c r="J418" s="64"/>
      <c r="K418" s="64"/>
      <c r="L418" s="64"/>
      <c r="M418" s="64"/>
      <c r="N418" s="79" t="str">
        <f t="shared" si="24"/>
        <v/>
      </c>
      <c r="O418" s="79">
        <f t="shared" si="25"/>
        <v>0</v>
      </c>
      <c r="P418" s="79" t="str">
        <f ca="1">IF(H418=0,"",$H418*(SUMPRODUCT((1-'Emission Factors'!$C$35)^ROW(INDIRECT("1:" &amp; 'Emission Factors'!$C$39-1)))+1))</f>
        <v/>
      </c>
      <c r="Q418" s="79" t="str">
        <f ca="1">IFERROR((($N418+$P418)*'Emission Factors'!$C$13)+($O418*'Emission Factors'!$C$20),"")</f>
        <v/>
      </c>
      <c r="R418" s="56" t="str">
        <f t="shared" ca="1" si="26"/>
        <v/>
      </c>
      <c r="S418" s="90" t="str">
        <f ca="1">IFERROR((($N418+$P418)*'Emission Factors'!$C$14)+($O418*'Emission Factors'!$C$21),"")</f>
        <v/>
      </c>
      <c r="T418" s="90" t="str">
        <f ca="1">IFERROR((($N418+$P418)*'Emission Factors'!$C$15)+($O418*'Emission Factors'!$C$22),"")</f>
        <v/>
      </c>
      <c r="U418" s="90" t="str">
        <f ca="1">IFERROR((($N418+$P418)*'Emission Factors'!$C$16)+($O418*'Emission Factors'!$C$23),"")</f>
        <v/>
      </c>
      <c r="V418" s="94" t="str">
        <f ca="1">IFERROR(IF(M418="Residential",($N418+P418)*'Emission Factors'!$C$17+(O418*'Emission Factors'!$C$24),($N418+P418)*'Emission Factors'!$C$18+(O418*'Emission Factors'!$C$25)),"")</f>
        <v/>
      </c>
      <c r="W418" s="79" t="str">
        <f t="shared" si="27"/>
        <v/>
      </c>
    </row>
    <row r="419" spans="2:23" x14ac:dyDescent="0.35">
      <c r="B419" s="92"/>
      <c r="C419" s="86"/>
      <c r="D419" s="91"/>
      <c r="E419" s="92"/>
      <c r="F419" s="92"/>
      <c r="G419" s="93"/>
      <c r="H419" s="64"/>
      <c r="I419" s="64"/>
      <c r="J419" s="64"/>
      <c r="K419" s="64"/>
      <c r="L419" s="64"/>
      <c r="M419" s="64"/>
      <c r="N419" s="79" t="str">
        <f t="shared" si="24"/>
        <v/>
      </c>
      <c r="O419" s="79">
        <f t="shared" si="25"/>
        <v>0</v>
      </c>
      <c r="P419" s="79" t="str">
        <f ca="1">IF(H419=0,"",$H419*(SUMPRODUCT((1-'Emission Factors'!$C$35)^ROW(INDIRECT("1:" &amp; 'Emission Factors'!$C$39-1)))+1))</f>
        <v/>
      </c>
      <c r="Q419" s="79" t="str">
        <f ca="1">IFERROR((($N419+$P419)*'Emission Factors'!$C$13)+($O419*'Emission Factors'!$C$20),"")</f>
        <v/>
      </c>
      <c r="R419" s="56" t="str">
        <f t="shared" ca="1" si="26"/>
        <v/>
      </c>
      <c r="S419" s="90" t="str">
        <f ca="1">IFERROR((($N419+$P419)*'Emission Factors'!$C$14)+($O419*'Emission Factors'!$C$21),"")</f>
        <v/>
      </c>
      <c r="T419" s="90" t="str">
        <f ca="1">IFERROR((($N419+$P419)*'Emission Factors'!$C$15)+($O419*'Emission Factors'!$C$22),"")</f>
        <v/>
      </c>
      <c r="U419" s="90" t="str">
        <f ca="1">IFERROR((($N419+$P419)*'Emission Factors'!$C$16)+($O419*'Emission Factors'!$C$23),"")</f>
        <v/>
      </c>
      <c r="V419" s="94" t="str">
        <f ca="1">IFERROR(IF(M419="Residential",($N419+P419)*'Emission Factors'!$C$17+(O419*'Emission Factors'!$C$24),($N419+P419)*'Emission Factors'!$C$18+(O419*'Emission Factors'!$C$25)),"")</f>
        <v/>
      </c>
      <c r="W419" s="79" t="str">
        <f t="shared" si="27"/>
        <v/>
      </c>
    </row>
    <row r="420" spans="2:23" x14ac:dyDescent="0.35">
      <c r="B420" s="92"/>
      <c r="C420" s="86"/>
      <c r="D420" s="91"/>
      <c r="E420" s="92"/>
      <c r="F420" s="92"/>
      <c r="G420" s="93"/>
      <c r="H420" s="64"/>
      <c r="I420" s="64"/>
      <c r="J420" s="64"/>
      <c r="K420" s="64"/>
      <c r="L420" s="64"/>
      <c r="M420" s="64"/>
      <c r="N420" s="79" t="str">
        <f t="shared" si="24"/>
        <v/>
      </c>
      <c r="O420" s="79">
        <f t="shared" si="25"/>
        <v>0</v>
      </c>
      <c r="P420" s="79" t="str">
        <f ca="1">IF(H420=0,"",$H420*(SUMPRODUCT((1-'Emission Factors'!$C$35)^ROW(INDIRECT("1:" &amp; 'Emission Factors'!$C$39-1)))+1))</f>
        <v/>
      </c>
      <c r="Q420" s="79" t="str">
        <f ca="1">IFERROR((($N420+$P420)*'Emission Factors'!$C$13)+($O420*'Emission Factors'!$C$20),"")</f>
        <v/>
      </c>
      <c r="R420" s="56" t="str">
        <f t="shared" ca="1" si="26"/>
        <v/>
      </c>
      <c r="S420" s="90" t="str">
        <f ca="1">IFERROR((($N420+$P420)*'Emission Factors'!$C$14)+($O420*'Emission Factors'!$C$21),"")</f>
        <v/>
      </c>
      <c r="T420" s="90" t="str">
        <f ca="1">IFERROR((($N420+$P420)*'Emission Factors'!$C$15)+($O420*'Emission Factors'!$C$22),"")</f>
        <v/>
      </c>
      <c r="U420" s="90" t="str">
        <f ca="1">IFERROR((($N420+$P420)*'Emission Factors'!$C$16)+($O420*'Emission Factors'!$C$23),"")</f>
        <v/>
      </c>
      <c r="V420" s="94" t="str">
        <f ca="1">IFERROR(IF(M420="Residential",($N420+P420)*'Emission Factors'!$C$17+(O420*'Emission Factors'!$C$24),($N420+P420)*'Emission Factors'!$C$18+(O420*'Emission Factors'!$C$25)),"")</f>
        <v/>
      </c>
      <c r="W420" s="79" t="str">
        <f t="shared" si="27"/>
        <v/>
      </c>
    </row>
    <row r="421" spans="2:23" x14ac:dyDescent="0.35">
      <c r="B421" s="92"/>
      <c r="C421" s="86"/>
      <c r="D421" s="91"/>
      <c r="E421" s="92"/>
      <c r="F421" s="92"/>
      <c r="G421" s="93"/>
      <c r="H421" s="64"/>
      <c r="I421" s="64"/>
      <c r="J421" s="64"/>
      <c r="K421" s="64"/>
      <c r="L421" s="64"/>
      <c r="M421" s="64"/>
      <c r="N421" s="79" t="str">
        <f t="shared" si="24"/>
        <v/>
      </c>
      <c r="O421" s="79">
        <f t="shared" si="25"/>
        <v>0</v>
      </c>
      <c r="P421" s="79" t="str">
        <f ca="1">IF(H421=0,"",$H421*(SUMPRODUCT((1-'Emission Factors'!$C$35)^ROW(INDIRECT("1:" &amp; 'Emission Factors'!$C$39-1)))+1))</f>
        <v/>
      </c>
      <c r="Q421" s="79" t="str">
        <f ca="1">IFERROR((($N421+$P421)*'Emission Factors'!$C$13)+($O421*'Emission Factors'!$C$20),"")</f>
        <v/>
      </c>
      <c r="R421" s="56" t="str">
        <f t="shared" ca="1" si="26"/>
        <v/>
      </c>
      <c r="S421" s="90" t="str">
        <f ca="1">IFERROR((($N421+$P421)*'Emission Factors'!$C$14)+($O421*'Emission Factors'!$C$21),"")</f>
        <v/>
      </c>
      <c r="T421" s="90" t="str">
        <f ca="1">IFERROR((($N421+$P421)*'Emission Factors'!$C$15)+($O421*'Emission Factors'!$C$22),"")</f>
        <v/>
      </c>
      <c r="U421" s="90" t="str">
        <f ca="1">IFERROR((($N421+$P421)*'Emission Factors'!$C$16)+($O421*'Emission Factors'!$C$23),"")</f>
        <v/>
      </c>
      <c r="V421" s="94" t="str">
        <f ca="1">IFERROR(IF(M421="Residential",($N421+P421)*'Emission Factors'!$C$17+(O421*'Emission Factors'!$C$24),($N421+P421)*'Emission Factors'!$C$18+(O421*'Emission Factors'!$C$25)),"")</f>
        <v/>
      </c>
      <c r="W421" s="79" t="str">
        <f t="shared" si="27"/>
        <v/>
      </c>
    </row>
    <row r="422" spans="2:23" x14ac:dyDescent="0.35">
      <c r="B422" s="92"/>
      <c r="C422" s="86"/>
      <c r="D422" s="91"/>
      <c r="E422" s="92"/>
      <c r="F422" s="92"/>
      <c r="G422" s="93"/>
      <c r="H422" s="64"/>
      <c r="I422" s="64"/>
      <c r="J422" s="64"/>
      <c r="K422" s="64"/>
      <c r="L422" s="64"/>
      <c r="M422" s="64"/>
      <c r="N422" s="79" t="str">
        <f t="shared" si="24"/>
        <v/>
      </c>
      <c r="O422" s="79">
        <f t="shared" si="25"/>
        <v>0</v>
      </c>
      <c r="P422" s="79" t="str">
        <f ca="1">IF(H422=0,"",$H422*(SUMPRODUCT((1-'Emission Factors'!$C$35)^ROW(INDIRECT("1:" &amp; 'Emission Factors'!$C$39-1)))+1))</f>
        <v/>
      </c>
      <c r="Q422" s="79" t="str">
        <f ca="1">IFERROR((($N422+$P422)*'Emission Factors'!$C$13)+($O422*'Emission Factors'!$C$20),"")</f>
        <v/>
      </c>
      <c r="R422" s="56" t="str">
        <f t="shared" ca="1" si="26"/>
        <v/>
      </c>
      <c r="S422" s="90" t="str">
        <f ca="1">IFERROR((($N422+$P422)*'Emission Factors'!$C$14)+($O422*'Emission Factors'!$C$21),"")</f>
        <v/>
      </c>
      <c r="T422" s="90" t="str">
        <f ca="1">IFERROR((($N422+$P422)*'Emission Factors'!$C$15)+($O422*'Emission Factors'!$C$22),"")</f>
        <v/>
      </c>
      <c r="U422" s="90" t="str">
        <f ca="1">IFERROR((($N422+$P422)*'Emission Factors'!$C$16)+($O422*'Emission Factors'!$C$23),"")</f>
        <v/>
      </c>
      <c r="V422" s="94" t="str">
        <f ca="1">IFERROR(IF(M422="Residential",($N422+P422)*'Emission Factors'!$C$17+(O422*'Emission Factors'!$C$24),($N422+P422)*'Emission Factors'!$C$18+(O422*'Emission Factors'!$C$25)),"")</f>
        <v/>
      </c>
      <c r="W422" s="79" t="str">
        <f t="shared" si="27"/>
        <v/>
      </c>
    </row>
    <row r="423" spans="2:23" x14ac:dyDescent="0.35">
      <c r="B423" s="92"/>
      <c r="C423" s="86"/>
      <c r="D423" s="91"/>
      <c r="E423" s="92"/>
      <c r="F423" s="92"/>
      <c r="G423" s="93"/>
      <c r="H423" s="64"/>
      <c r="I423" s="64"/>
      <c r="J423" s="64"/>
      <c r="K423" s="64"/>
      <c r="L423" s="64"/>
      <c r="M423" s="64"/>
      <c r="N423" s="79" t="str">
        <f t="shared" si="24"/>
        <v/>
      </c>
      <c r="O423" s="79">
        <f t="shared" si="25"/>
        <v>0</v>
      </c>
      <c r="P423" s="79" t="str">
        <f ca="1">IF(H423=0,"",$H423*(SUMPRODUCT((1-'Emission Factors'!$C$35)^ROW(INDIRECT("1:" &amp; 'Emission Factors'!$C$39-1)))+1))</f>
        <v/>
      </c>
      <c r="Q423" s="79" t="str">
        <f ca="1">IFERROR((($N423+$P423)*'Emission Factors'!$C$13)+($O423*'Emission Factors'!$C$20),"")</f>
        <v/>
      </c>
      <c r="R423" s="56" t="str">
        <f t="shared" ca="1" si="26"/>
        <v/>
      </c>
      <c r="S423" s="90" t="str">
        <f ca="1">IFERROR((($N423+$P423)*'Emission Factors'!$C$14)+($O423*'Emission Factors'!$C$21),"")</f>
        <v/>
      </c>
      <c r="T423" s="90" t="str">
        <f ca="1">IFERROR((($N423+$P423)*'Emission Factors'!$C$15)+($O423*'Emission Factors'!$C$22),"")</f>
        <v/>
      </c>
      <c r="U423" s="90" t="str">
        <f ca="1">IFERROR((($N423+$P423)*'Emission Factors'!$C$16)+($O423*'Emission Factors'!$C$23),"")</f>
        <v/>
      </c>
      <c r="V423" s="94" t="str">
        <f ca="1">IFERROR(IF(M423="Residential",($N423+P423)*'Emission Factors'!$C$17+(O423*'Emission Factors'!$C$24),($N423+P423)*'Emission Factors'!$C$18+(O423*'Emission Factors'!$C$25)),"")</f>
        <v/>
      </c>
      <c r="W423" s="79" t="str">
        <f t="shared" si="27"/>
        <v/>
      </c>
    </row>
    <row r="424" spans="2:23" x14ac:dyDescent="0.35">
      <c r="B424" s="92"/>
      <c r="C424" s="86"/>
      <c r="D424" s="91"/>
      <c r="E424" s="92"/>
      <c r="F424" s="92"/>
      <c r="G424" s="93"/>
      <c r="H424" s="64"/>
      <c r="I424" s="64"/>
      <c r="J424" s="64"/>
      <c r="K424" s="64"/>
      <c r="L424" s="64"/>
      <c r="M424" s="64"/>
      <c r="N424" s="79" t="str">
        <f t="shared" si="24"/>
        <v/>
      </c>
      <c r="O424" s="79">
        <f t="shared" si="25"/>
        <v>0</v>
      </c>
      <c r="P424" s="79" t="str">
        <f ca="1">IF(H424=0,"",$H424*(SUMPRODUCT((1-'Emission Factors'!$C$35)^ROW(INDIRECT("1:" &amp; 'Emission Factors'!$C$39-1)))+1))</f>
        <v/>
      </c>
      <c r="Q424" s="79" t="str">
        <f ca="1">IFERROR((($N424+$P424)*'Emission Factors'!$C$13)+($O424*'Emission Factors'!$C$20),"")</f>
        <v/>
      </c>
      <c r="R424" s="56" t="str">
        <f t="shared" ca="1" si="26"/>
        <v/>
      </c>
      <c r="S424" s="90" t="str">
        <f ca="1">IFERROR((($N424+$P424)*'Emission Factors'!$C$14)+($O424*'Emission Factors'!$C$21),"")</f>
        <v/>
      </c>
      <c r="T424" s="90" t="str">
        <f ca="1">IFERROR((($N424+$P424)*'Emission Factors'!$C$15)+($O424*'Emission Factors'!$C$22),"")</f>
        <v/>
      </c>
      <c r="U424" s="90" t="str">
        <f ca="1">IFERROR((($N424+$P424)*'Emission Factors'!$C$16)+($O424*'Emission Factors'!$C$23),"")</f>
        <v/>
      </c>
      <c r="V424" s="94" t="str">
        <f ca="1">IFERROR(IF(M424="Residential",($N424+P424)*'Emission Factors'!$C$17+(O424*'Emission Factors'!$C$24),($N424+P424)*'Emission Factors'!$C$18+(O424*'Emission Factors'!$C$25)),"")</f>
        <v/>
      </c>
      <c r="W424" s="79" t="str">
        <f t="shared" si="27"/>
        <v/>
      </c>
    </row>
    <row r="425" spans="2:23" x14ac:dyDescent="0.35">
      <c r="B425" s="92"/>
      <c r="C425" s="86"/>
      <c r="D425" s="91"/>
      <c r="E425" s="92"/>
      <c r="F425" s="92"/>
      <c r="G425" s="93"/>
      <c r="H425" s="64"/>
      <c r="I425" s="64"/>
      <c r="J425" s="64"/>
      <c r="K425" s="64"/>
      <c r="L425" s="64"/>
      <c r="M425" s="64"/>
      <c r="N425" s="79" t="str">
        <f t="shared" si="24"/>
        <v/>
      </c>
      <c r="O425" s="79">
        <f t="shared" si="25"/>
        <v>0</v>
      </c>
      <c r="P425" s="79" t="str">
        <f ca="1">IF(H425=0,"",$H425*(SUMPRODUCT((1-'Emission Factors'!$C$35)^ROW(INDIRECT("1:" &amp; 'Emission Factors'!$C$39-1)))+1))</f>
        <v/>
      </c>
      <c r="Q425" s="79" t="str">
        <f ca="1">IFERROR((($N425+$P425)*'Emission Factors'!$C$13)+($O425*'Emission Factors'!$C$20),"")</f>
        <v/>
      </c>
      <c r="R425" s="56" t="str">
        <f t="shared" ca="1" si="26"/>
        <v/>
      </c>
      <c r="S425" s="90" t="str">
        <f ca="1">IFERROR((($N425+$P425)*'Emission Factors'!$C$14)+($O425*'Emission Factors'!$C$21),"")</f>
        <v/>
      </c>
      <c r="T425" s="90" t="str">
        <f ca="1">IFERROR((($N425+$P425)*'Emission Factors'!$C$15)+($O425*'Emission Factors'!$C$22),"")</f>
        <v/>
      </c>
      <c r="U425" s="90" t="str">
        <f ca="1">IFERROR((($N425+$P425)*'Emission Factors'!$C$16)+($O425*'Emission Factors'!$C$23),"")</f>
        <v/>
      </c>
      <c r="V425" s="94" t="str">
        <f ca="1">IFERROR(IF(M425="Residential",($N425+P425)*'Emission Factors'!$C$17+(O425*'Emission Factors'!$C$24),($N425+P425)*'Emission Factors'!$C$18+(O425*'Emission Factors'!$C$25)),"")</f>
        <v/>
      </c>
      <c r="W425" s="79" t="str">
        <f t="shared" si="27"/>
        <v/>
      </c>
    </row>
    <row r="426" spans="2:23" x14ac:dyDescent="0.35">
      <c r="B426" s="92"/>
      <c r="C426" s="86"/>
      <c r="D426" s="91"/>
      <c r="E426" s="92"/>
      <c r="F426" s="92"/>
      <c r="G426" s="93"/>
      <c r="H426" s="64"/>
      <c r="I426" s="64"/>
      <c r="J426" s="64"/>
      <c r="K426" s="64"/>
      <c r="L426" s="64"/>
      <c r="M426" s="64"/>
      <c r="N426" s="79" t="str">
        <f t="shared" si="24"/>
        <v/>
      </c>
      <c r="O426" s="79">
        <f t="shared" si="25"/>
        <v>0</v>
      </c>
      <c r="P426" s="79" t="str">
        <f ca="1">IF(H426=0,"",$H426*(SUMPRODUCT((1-'Emission Factors'!$C$35)^ROW(INDIRECT("1:" &amp; 'Emission Factors'!$C$39-1)))+1))</f>
        <v/>
      </c>
      <c r="Q426" s="79" t="str">
        <f ca="1">IFERROR((($N426+$P426)*'Emission Factors'!$C$13)+($O426*'Emission Factors'!$C$20),"")</f>
        <v/>
      </c>
      <c r="R426" s="56" t="str">
        <f t="shared" ca="1" si="26"/>
        <v/>
      </c>
      <c r="S426" s="90" t="str">
        <f ca="1">IFERROR((($N426+$P426)*'Emission Factors'!$C$14)+($O426*'Emission Factors'!$C$21),"")</f>
        <v/>
      </c>
      <c r="T426" s="90" t="str">
        <f ca="1">IFERROR((($N426+$P426)*'Emission Factors'!$C$15)+($O426*'Emission Factors'!$C$22),"")</f>
        <v/>
      </c>
      <c r="U426" s="90" t="str">
        <f ca="1">IFERROR((($N426+$P426)*'Emission Factors'!$C$16)+($O426*'Emission Factors'!$C$23),"")</f>
        <v/>
      </c>
      <c r="V426" s="94" t="str">
        <f ca="1">IFERROR(IF(M426="Residential",($N426+P426)*'Emission Factors'!$C$17+(O426*'Emission Factors'!$C$24),($N426+P426)*'Emission Factors'!$C$18+(O426*'Emission Factors'!$C$25)),"")</f>
        <v/>
      </c>
      <c r="W426" s="79" t="str">
        <f t="shared" si="27"/>
        <v/>
      </c>
    </row>
    <row r="427" spans="2:23" x14ac:dyDescent="0.35">
      <c r="B427" s="92"/>
      <c r="C427" s="86"/>
      <c r="D427" s="91"/>
      <c r="E427" s="92"/>
      <c r="F427" s="92"/>
      <c r="G427" s="93"/>
      <c r="H427" s="64"/>
      <c r="I427" s="64"/>
      <c r="J427" s="64"/>
      <c r="K427" s="64"/>
      <c r="L427" s="64"/>
      <c r="M427" s="64"/>
      <c r="N427" s="79" t="str">
        <f t="shared" si="24"/>
        <v/>
      </c>
      <c r="O427" s="79">
        <f t="shared" si="25"/>
        <v>0</v>
      </c>
      <c r="P427" s="79" t="str">
        <f ca="1">IF(H427=0,"",$H427*(SUMPRODUCT((1-'Emission Factors'!$C$35)^ROW(INDIRECT("1:" &amp; 'Emission Factors'!$C$39-1)))+1))</f>
        <v/>
      </c>
      <c r="Q427" s="79" t="str">
        <f ca="1">IFERROR((($N427+$P427)*'Emission Factors'!$C$13)+($O427*'Emission Factors'!$C$20),"")</f>
        <v/>
      </c>
      <c r="R427" s="56" t="str">
        <f t="shared" ca="1" si="26"/>
        <v/>
      </c>
      <c r="S427" s="90" t="str">
        <f ca="1">IFERROR((($N427+$P427)*'Emission Factors'!$C$14)+($O427*'Emission Factors'!$C$21),"")</f>
        <v/>
      </c>
      <c r="T427" s="90" t="str">
        <f ca="1">IFERROR((($N427+$P427)*'Emission Factors'!$C$15)+($O427*'Emission Factors'!$C$22),"")</f>
        <v/>
      </c>
      <c r="U427" s="90" t="str">
        <f ca="1">IFERROR((($N427+$P427)*'Emission Factors'!$C$16)+($O427*'Emission Factors'!$C$23),"")</f>
        <v/>
      </c>
      <c r="V427" s="94" t="str">
        <f ca="1">IFERROR(IF(M427="Residential",($N427+P427)*'Emission Factors'!$C$17+(O427*'Emission Factors'!$C$24),($N427+P427)*'Emission Factors'!$C$18+(O427*'Emission Factors'!$C$25)),"")</f>
        <v/>
      </c>
      <c r="W427" s="79" t="str">
        <f t="shared" si="27"/>
        <v/>
      </c>
    </row>
    <row r="428" spans="2:23" x14ac:dyDescent="0.35">
      <c r="B428" s="92"/>
      <c r="C428" s="86"/>
      <c r="D428" s="91"/>
      <c r="E428" s="92"/>
      <c r="F428" s="92"/>
      <c r="G428" s="93"/>
      <c r="H428" s="64"/>
      <c r="I428" s="64"/>
      <c r="J428" s="64"/>
      <c r="K428" s="64"/>
      <c r="L428" s="64"/>
      <c r="M428" s="64"/>
      <c r="N428" s="79" t="str">
        <f t="shared" si="24"/>
        <v/>
      </c>
      <c r="O428" s="79">
        <f t="shared" si="25"/>
        <v>0</v>
      </c>
      <c r="P428" s="79" t="str">
        <f ca="1">IF(H428=0,"",$H428*(SUMPRODUCT((1-'Emission Factors'!$C$35)^ROW(INDIRECT("1:" &amp; 'Emission Factors'!$C$39-1)))+1))</f>
        <v/>
      </c>
      <c r="Q428" s="79" t="str">
        <f ca="1">IFERROR((($N428+$P428)*'Emission Factors'!$C$13)+($O428*'Emission Factors'!$C$20),"")</f>
        <v/>
      </c>
      <c r="R428" s="56" t="str">
        <f t="shared" ca="1" si="26"/>
        <v/>
      </c>
      <c r="S428" s="90" t="str">
        <f ca="1">IFERROR((($N428+$P428)*'Emission Factors'!$C$14)+($O428*'Emission Factors'!$C$21),"")</f>
        <v/>
      </c>
      <c r="T428" s="90" t="str">
        <f ca="1">IFERROR((($N428+$P428)*'Emission Factors'!$C$15)+($O428*'Emission Factors'!$C$22),"")</f>
        <v/>
      </c>
      <c r="U428" s="90" t="str">
        <f ca="1">IFERROR((($N428+$P428)*'Emission Factors'!$C$16)+($O428*'Emission Factors'!$C$23),"")</f>
        <v/>
      </c>
      <c r="V428" s="94" t="str">
        <f ca="1">IFERROR(IF(M428="Residential",($N428+P428)*'Emission Factors'!$C$17+(O428*'Emission Factors'!$C$24),($N428+P428)*'Emission Factors'!$C$18+(O428*'Emission Factors'!$C$25)),"")</f>
        <v/>
      </c>
      <c r="W428" s="79" t="str">
        <f t="shared" si="27"/>
        <v/>
      </c>
    </row>
    <row r="429" spans="2:23" x14ac:dyDescent="0.35">
      <c r="B429" s="92"/>
      <c r="C429" s="86"/>
      <c r="D429" s="91"/>
      <c r="E429" s="92"/>
      <c r="F429" s="92"/>
      <c r="G429" s="93"/>
      <c r="H429" s="64"/>
      <c r="I429" s="64"/>
      <c r="J429" s="64"/>
      <c r="K429" s="64"/>
      <c r="L429" s="64"/>
      <c r="M429" s="64"/>
      <c r="N429" s="79" t="str">
        <f t="shared" si="24"/>
        <v/>
      </c>
      <c r="O429" s="79">
        <f t="shared" si="25"/>
        <v>0</v>
      </c>
      <c r="P429" s="79" t="str">
        <f ca="1">IF(H429=0,"",$H429*(SUMPRODUCT((1-'Emission Factors'!$C$35)^ROW(INDIRECT("1:" &amp; 'Emission Factors'!$C$39-1)))+1))</f>
        <v/>
      </c>
      <c r="Q429" s="79" t="str">
        <f ca="1">IFERROR((($N429+$P429)*'Emission Factors'!$C$13)+($O429*'Emission Factors'!$C$20),"")</f>
        <v/>
      </c>
      <c r="R429" s="56" t="str">
        <f t="shared" ca="1" si="26"/>
        <v/>
      </c>
      <c r="S429" s="90" t="str">
        <f ca="1">IFERROR((($N429+$P429)*'Emission Factors'!$C$14)+($O429*'Emission Factors'!$C$21),"")</f>
        <v/>
      </c>
      <c r="T429" s="90" t="str">
        <f ca="1">IFERROR((($N429+$P429)*'Emission Factors'!$C$15)+($O429*'Emission Factors'!$C$22),"")</f>
        <v/>
      </c>
      <c r="U429" s="90" t="str">
        <f ca="1">IFERROR((($N429+$P429)*'Emission Factors'!$C$16)+($O429*'Emission Factors'!$C$23),"")</f>
        <v/>
      </c>
      <c r="V429" s="94" t="str">
        <f ca="1">IFERROR(IF(M429="Residential",($N429+P429)*'Emission Factors'!$C$17+(O429*'Emission Factors'!$C$24),($N429+P429)*'Emission Factors'!$C$18+(O429*'Emission Factors'!$C$25)),"")</f>
        <v/>
      </c>
      <c r="W429" s="79" t="str">
        <f t="shared" si="27"/>
        <v/>
      </c>
    </row>
    <row r="430" spans="2:23" x14ac:dyDescent="0.35">
      <c r="B430" s="92"/>
      <c r="C430" s="86"/>
      <c r="D430" s="91"/>
      <c r="E430" s="92"/>
      <c r="F430" s="92"/>
      <c r="G430" s="93"/>
      <c r="H430" s="64"/>
      <c r="I430" s="64"/>
      <c r="J430" s="64"/>
      <c r="K430" s="64"/>
      <c r="L430" s="64"/>
      <c r="M430" s="64"/>
      <c r="N430" s="79" t="str">
        <f t="shared" si="24"/>
        <v/>
      </c>
      <c r="O430" s="79">
        <f t="shared" si="25"/>
        <v>0</v>
      </c>
      <c r="P430" s="79" t="str">
        <f ca="1">IF(H430=0,"",$H430*(SUMPRODUCT((1-'Emission Factors'!$C$35)^ROW(INDIRECT("1:" &amp; 'Emission Factors'!$C$39-1)))+1))</f>
        <v/>
      </c>
      <c r="Q430" s="79" t="str">
        <f ca="1">IFERROR((($N430+$P430)*'Emission Factors'!$C$13)+($O430*'Emission Factors'!$C$20),"")</f>
        <v/>
      </c>
      <c r="R430" s="56" t="str">
        <f t="shared" ca="1" si="26"/>
        <v/>
      </c>
      <c r="S430" s="90" t="str">
        <f ca="1">IFERROR((($N430+$P430)*'Emission Factors'!$C$14)+($O430*'Emission Factors'!$C$21),"")</f>
        <v/>
      </c>
      <c r="T430" s="90" t="str">
        <f ca="1">IFERROR((($N430+$P430)*'Emission Factors'!$C$15)+($O430*'Emission Factors'!$C$22),"")</f>
        <v/>
      </c>
      <c r="U430" s="90" t="str">
        <f ca="1">IFERROR((($N430+$P430)*'Emission Factors'!$C$16)+($O430*'Emission Factors'!$C$23),"")</f>
        <v/>
      </c>
      <c r="V430" s="94" t="str">
        <f ca="1">IFERROR(IF(M430="Residential",($N430+P430)*'Emission Factors'!$C$17+(O430*'Emission Factors'!$C$24),($N430+P430)*'Emission Factors'!$C$18+(O430*'Emission Factors'!$C$25)),"")</f>
        <v/>
      </c>
      <c r="W430" s="79" t="str">
        <f t="shared" si="27"/>
        <v/>
      </c>
    </row>
    <row r="431" spans="2:23" x14ac:dyDescent="0.35">
      <c r="B431" s="92"/>
      <c r="C431" s="86"/>
      <c r="D431" s="91"/>
      <c r="E431" s="92"/>
      <c r="F431" s="92"/>
      <c r="G431" s="93"/>
      <c r="H431" s="64"/>
      <c r="I431" s="64"/>
      <c r="J431" s="64"/>
      <c r="K431" s="64"/>
      <c r="L431" s="64"/>
      <c r="M431" s="64"/>
      <c r="N431" s="79" t="str">
        <f t="shared" si="24"/>
        <v/>
      </c>
      <c r="O431" s="79">
        <f t="shared" si="25"/>
        <v>0</v>
      </c>
      <c r="P431" s="79" t="str">
        <f ca="1">IF(H431=0,"",$H431*(SUMPRODUCT((1-'Emission Factors'!$C$35)^ROW(INDIRECT("1:" &amp; 'Emission Factors'!$C$39-1)))+1))</f>
        <v/>
      </c>
      <c r="Q431" s="79" t="str">
        <f ca="1">IFERROR((($N431+$P431)*'Emission Factors'!$C$13)+($O431*'Emission Factors'!$C$20),"")</f>
        <v/>
      </c>
      <c r="R431" s="56" t="str">
        <f t="shared" ca="1" si="26"/>
        <v/>
      </c>
      <c r="S431" s="90" t="str">
        <f ca="1">IFERROR((($N431+$P431)*'Emission Factors'!$C$14)+($O431*'Emission Factors'!$C$21),"")</f>
        <v/>
      </c>
      <c r="T431" s="90" t="str">
        <f ca="1">IFERROR((($N431+$P431)*'Emission Factors'!$C$15)+($O431*'Emission Factors'!$C$22),"")</f>
        <v/>
      </c>
      <c r="U431" s="90" t="str">
        <f ca="1">IFERROR((($N431+$P431)*'Emission Factors'!$C$16)+($O431*'Emission Factors'!$C$23),"")</f>
        <v/>
      </c>
      <c r="V431" s="94" t="str">
        <f ca="1">IFERROR(IF(M431="Residential",($N431+P431)*'Emission Factors'!$C$17+(O431*'Emission Factors'!$C$24),($N431+P431)*'Emission Factors'!$C$18+(O431*'Emission Factors'!$C$25)),"")</f>
        <v/>
      </c>
      <c r="W431" s="79" t="str">
        <f t="shared" si="27"/>
        <v/>
      </c>
    </row>
    <row r="432" spans="2:23" x14ac:dyDescent="0.35">
      <c r="B432" s="92"/>
      <c r="C432" s="86"/>
      <c r="D432" s="91"/>
      <c r="E432" s="92"/>
      <c r="F432" s="92"/>
      <c r="G432" s="93"/>
      <c r="H432" s="64"/>
      <c r="I432" s="64"/>
      <c r="J432" s="64"/>
      <c r="K432" s="64"/>
      <c r="L432" s="64"/>
      <c r="M432" s="64"/>
      <c r="N432" s="79" t="str">
        <f t="shared" si="24"/>
        <v/>
      </c>
      <c r="O432" s="79">
        <f t="shared" si="25"/>
        <v>0</v>
      </c>
      <c r="P432" s="79" t="str">
        <f ca="1">IF(H432=0,"",$H432*(SUMPRODUCT((1-'Emission Factors'!$C$35)^ROW(INDIRECT("1:" &amp; 'Emission Factors'!$C$39-1)))+1))</f>
        <v/>
      </c>
      <c r="Q432" s="79" t="str">
        <f ca="1">IFERROR((($N432+$P432)*'Emission Factors'!$C$13)+($O432*'Emission Factors'!$C$20),"")</f>
        <v/>
      </c>
      <c r="R432" s="56" t="str">
        <f t="shared" ca="1" si="26"/>
        <v/>
      </c>
      <c r="S432" s="90" t="str">
        <f ca="1">IFERROR((($N432+$P432)*'Emission Factors'!$C$14)+($O432*'Emission Factors'!$C$21),"")</f>
        <v/>
      </c>
      <c r="T432" s="90" t="str">
        <f ca="1">IFERROR((($N432+$P432)*'Emission Factors'!$C$15)+($O432*'Emission Factors'!$C$22),"")</f>
        <v/>
      </c>
      <c r="U432" s="90" t="str">
        <f ca="1">IFERROR((($N432+$P432)*'Emission Factors'!$C$16)+($O432*'Emission Factors'!$C$23),"")</f>
        <v/>
      </c>
      <c r="V432" s="94" t="str">
        <f ca="1">IFERROR(IF(M432="Residential",($N432+P432)*'Emission Factors'!$C$17+(O432*'Emission Factors'!$C$24),($N432+P432)*'Emission Factors'!$C$18+(O432*'Emission Factors'!$C$25)),"")</f>
        <v/>
      </c>
      <c r="W432" s="79" t="str">
        <f t="shared" si="27"/>
        <v/>
      </c>
    </row>
    <row r="433" spans="2:23" x14ac:dyDescent="0.35">
      <c r="B433" s="92"/>
      <c r="C433" s="86"/>
      <c r="D433" s="91"/>
      <c r="E433" s="92"/>
      <c r="F433" s="92"/>
      <c r="G433" s="93"/>
      <c r="H433" s="64"/>
      <c r="I433" s="64"/>
      <c r="J433" s="64"/>
      <c r="K433" s="64"/>
      <c r="L433" s="64"/>
      <c r="M433" s="64"/>
      <c r="N433" s="79" t="str">
        <f t="shared" si="24"/>
        <v/>
      </c>
      <c r="O433" s="79">
        <f t="shared" si="25"/>
        <v>0</v>
      </c>
      <c r="P433" s="79" t="str">
        <f ca="1">IF(H433=0,"",$H433*(SUMPRODUCT((1-'Emission Factors'!$C$35)^ROW(INDIRECT("1:" &amp; 'Emission Factors'!$C$39-1)))+1))</f>
        <v/>
      </c>
      <c r="Q433" s="79" t="str">
        <f ca="1">IFERROR((($N433+$P433)*'Emission Factors'!$C$13)+($O433*'Emission Factors'!$C$20),"")</f>
        <v/>
      </c>
      <c r="R433" s="56" t="str">
        <f t="shared" ca="1" si="26"/>
        <v/>
      </c>
      <c r="S433" s="90" t="str">
        <f ca="1">IFERROR((($N433+$P433)*'Emission Factors'!$C$14)+($O433*'Emission Factors'!$C$21),"")</f>
        <v/>
      </c>
      <c r="T433" s="90" t="str">
        <f ca="1">IFERROR((($N433+$P433)*'Emission Factors'!$C$15)+($O433*'Emission Factors'!$C$22),"")</f>
        <v/>
      </c>
      <c r="U433" s="90" t="str">
        <f ca="1">IFERROR((($N433+$P433)*'Emission Factors'!$C$16)+($O433*'Emission Factors'!$C$23),"")</f>
        <v/>
      </c>
      <c r="V433" s="94" t="str">
        <f ca="1">IFERROR(IF(M433="Residential",($N433+P433)*'Emission Factors'!$C$17+(O433*'Emission Factors'!$C$24),($N433+P433)*'Emission Factors'!$C$18+(O433*'Emission Factors'!$C$25)),"")</f>
        <v/>
      </c>
      <c r="W433" s="79" t="str">
        <f t="shared" si="27"/>
        <v/>
      </c>
    </row>
    <row r="434" spans="2:23" x14ac:dyDescent="0.35">
      <c r="B434" s="92"/>
      <c r="C434" s="86"/>
      <c r="D434" s="91"/>
      <c r="E434" s="92"/>
      <c r="F434" s="92"/>
      <c r="G434" s="93"/>
      <c r="H434" s="64"/>
      <c r="I434" s="64"/>
      <c r="J434" s="64"/>
      <c r="K434" s="64"/>
      <c r="L434" s="64"/>
      <c r="M434" s="64"/>
      <c r="N434" s="79" t="str">
        <f t="shared" si="24"/>
        <v/>
      </c>
      <c r="O434" s="79">
        <f t="shared" si="25"/>
        <v>0</v>
      </c>
      <c r="P434" s="79" t="str">
        <f ca="1">IF(H434=0,"",$H434*(SUMPRODUCT((1-'Emission Factors'!$C$35)^ROW(INDIRECT("1:" &amp; 'Emission Factors'!$C$39-1)))+1))</f>
        <v/>
      </c>
      <c r="Q434" s="79" t="str">
        <f ca="1">IFERROR((($N434+$P434)*'Emission Factors'!$C$13)+($O434*'Emission Factors'!$C$20),"")</f>
        <v/>
      </c>
      <c r="R434" s="56" t="str">
        <f t="shared" ca="1" si="26"/>
        <v/>
      </c>
      <c r="S434" s="90" t="str">
        <f ca="1">IFERROR((($N434+$P434)*'Emission Factors'!$C$14)+($O434*'Emission Factors'!$C$21),"")</f>
        <v/>
      </c>
      <c r="T434" s="90" t="str">
        <f ca="1">IFERROR((($N434+$P434)*'Emission Factors'!$C$15)+($O434*'Emission Factors'!$C$22),"")</f>
        <v/>
      </c>
      <c r="U434" s="90" t="str">
        <f ca="1">IFERROR((($N434+$P434)*'Emission Factors'!$C$16)+($O434*'Emission Factors'!$C$23),"")</f>
        <v/>
      </c>
      <c r="V434" s="94" t="str">
        <f ca="1">IFERROR(IF(M434="Residential",($N434+P434)*'Emission Factors'!$C$17+(O434*'Emission Factors'!$C$24),($N434+P434)*'Emission Factors'!$C$18+(O434*'Emission Factors'!$C$25)),"")</f>
        <v/>
      </c>
      <c r="W434" s="79" t="str">
        <f t="shared" si="27"/>
        <v/>
      </c>
    </row>
    <row r="435" spans="2:23" x14ac:dyDescent="0.35">
      <c r="B435" s="92"/>
      <c r="C435" s="86"/>
      <c r="D435" s="91"/>
      <c r="E435" s="92"/>
      <c r="F435" s="92"/>
      <c r="G435" s="93"/>
      <c r="H435" s="64"/>
      <c r="I435" s="64"/>
      <c r="J435" s="64"/>
      <c r="K435" s="64"/>
      <c r="L435" s="64"/>
      <c r="M435" s="64"/>
      <c r="N435" s="79" t="str">
        <f t="shared" si="24"/>
        <v/>
      </c>
      <c r="O435" s="79">
        <f t="shared" si="25"/>
        <v>0</v>
      </c>
      <c r="P435" s="79" t="str">
        <f ca="1">IF(H435=0,"",$H435*(SUMPRODUCT((1-'Emission Factors'!$C$35)^ROW(INDIRECT("1:" &amp; 'Emission Factors'!$C$39-1)))+1))</f>
        <v/>
      </c>
      <c r="Q435" s="79" t="str">
        <f ca="1">IFERROR((($N435+$P435)*'Emission Factors'!$C$13)+($O435*'Emission Factors'!$C$20),"")</f>
        <v/>
      </c>
      <c r="R435" s="56" t="str">
        <f t="shared" ca="1" si="26"/>
        <v/>
      </c>
      <c r="S435" s="90" t="str">
        <f ca="1">IFERROR((($N435+$P435)*'Emission Factors'!$C$14)+($O435*'Emission Factors'!$C$21),"")</f>
        <v/>
      </c>
      <c r="T435" s="90" t="str">
        <f ca="1">IFERROR((($N435+$P435)*'Emission Factors'!$C$15)+($O435*'Emission Factors'!$C$22),"")</f>
        <v/>
      </c>
      <c r="U435" s="90" t="str">
        <f ca="1">IFERROR((($N435+$P435)*'Emission Factors'!$C$16)+($O435*'Emission Factors'!$C$23),"")</f>
        <v/>
      </c>
      <c r="V435" s="94" t="str">
        <f ca="1">IFERROR(IF(M435="Residential",($N435+P435)*'Emission Factors'!$C$17+(O435*'Emission Factors'!$C$24),($N435+P435)*'Emission Factors'!$C$18+(O435*'Emission Factors'!$C$25)),"")</f>
        <v/>
      </c>
      <c r="W435" s="79" t="str">
        <f t="shared" si="27"/>
        <v/>
      </c>
    </row>
    <row r="436" spans="2:23" x14ac:dyDescent="0.35">
      <c r="B436" s="92"/>
      <c r="C436" s="86"/>
      <c r="D436" s="91"/>
      <c r="E436" s="92"/>
      <c r="F436" s="92"/>
      <c r="G436" s="93"/>
      <c r="H436" s="64"/>
      <c r="I436" s="64"/>
      <c r="J436" s="64"/>
      <c r="K436" s="64"/>
      <c r="L436" s="64"/>
      <c r="M436" s="64"/>
      <c r="N436" s="79" t="str">
        <f t="shared" si="24"/>
        <v/>
      </c>
      <c r="O436" s="79">
        <f t="shared" si="25"/>
        <v>0</v>
      </c>
      <c r="P436" s="79" t="str">
        <f ca="1">IF(H436=0,"",$H436*(SUMPRODUCT((1-'Emission Factors'!$C$35)^ROW(INDIRECT("1:" &amp; 'Emission Factors'!$C$39-1)))+1))</f>
        <v/>
      </c>
      <c r="Q436" s="79" t="str">
        <f ca="1">IFERROR((($N436+$P436)*'Emission Factors'!$C$13)+($O436*'Emission Factors'!$C$20),"")</f>
        <v/>
      </c>
      <c r="R436" s="56" t="str">
        <f t="shared" ca="1" si="26"/>
        <v/>
      </c>
      <c r="S436" s="90" t="str">
        <f ca="1">IFERROR((($N436+$P436)*'Emission Factors'!$C$14)+($O436*'Emission Factors'!$C$21),"")</f>
        <v/>
      </c>
      <c r="T436" s="90" t="str">
        <f ca="1">IFERROR((($N436+$P436)*'Emission Factors'!$C$15)+($O436*'Emission Factors'!$C$22),"")</f>
        <v/>
      </c>
      <c r="U436" s="90" t="str">
        <f ca="1">IFERROR((($N436+$P436)*'Emission Factors'!$C$16)+($O436*'Emission Factors'!$C$23),"")</f>
        <v/>
      </c>
      <c r="V436" s="94" t="str">
        <f ca="1">IFERROR(IF(M436="Residential",($N436+P436)*'Emission Factors'!$C$17+(O436*'Emission Factors'!$C$24),($N436+P436)*'Emission Factors'!$C$18+(O436*'Emission Factors'!$C$25)),"")</f>
        <v/>
      </c>
      <c r="W436" s="79" t="str">
        <f t="shared" si="27"/>
        <v/>
      </c>
    </row>
    <row r="437" spans="2:23" x14ac:dyDescent="0.35">
      <c r="B437" s="92"/>
      <c r="C437" s="86"/>
      <c r="D437" s="91"/>
      <c r="E437" s="92"/>
      <c r="F437" s="92"/>
      <c r="G437" s="93"/>
      <c r="H437" s="64"/>
      <c r="I437" s="64"/>
      <c r="J437" s="64"/>
      <c r="K437" s="64"/>
      <c r="L437" s="64"/>
      <c r="M437" s="64"/>
      <c r="N437" s="79" t="str">
        <f t="shared" si="24"/>
        <v/>
      </c>
      <c r="O437" s="79">
        <f t="shared" si="25"/>
        <v>0</v>
      </c>
      <c r="P437" s="79" t="str">
        <f ca="1">IF(H437=0,"",$H437*(SUMPRODUCT((1-'Emission Factors'!$C$35)^ROW(INDIRECT("1:" &amp; 'Emission Factors'!$C$39-1)))+1))</f>
        <v/>
      </c>
      <c r="Q437" s="79" t="str">
        <f ca="1">IFERROR((($N437+$P437)*'Emission Factors'!$C$13)+($O437*'Emission Factors'!$C$20),"")</f>
        <v/>
      </c>
      <c r="R437" s="56" t="str">
        <f t="shared" ca="1" si="26"/>
        <v/>
      </c>
      <c r="S437" s="90" t="str">
        <f ca="1">IFERROR((($N437+$P437)*'Emission Factors'!$C$14)+($O437*'Emission Factors'!$C$21),"")</f>
        <v/>
      </c>
      <c r="T437" s="90" t="str">
        <f ca="1">IFERROR((($N437+$P437)*'Emission Factors'!$C$15)+($O437*'Emission Factors'!$C$22),"")</f>
        <v/>
      </c>
      <c r="U437" s="90" t="str">
        <f ca="1">IFERROR((($N437+$P437)*'Emission Factors'!$C$16)+($O437*'Emission Factors'!$C$23),"")</f>
        <v/>
      </c>
      <c r="V437" s="94" t="str">
        <f ca="1">IFERROR(IF(M437="Residential",($N437+P437)*'Emission Factors'!$C$17+(O437*'Emission Factors'!$C$24),($N437+P437)*'Emission Factors'!$C$18+(O437*'Emission Factors'!$C$25)),"")</f>
        <v/>
      </c>
      <c r="W437" s="79" t="str">
        <f t="shared" si="27"/>
        <v/>
      </c>
    </row>
    <row r="438" spans="2:23" x14ac:dyDescent="0.35">
      <c r="B438" s="92"/>
      <c r="C438" s="86"/>
      <c r="D438" s="91"/>
      <c r="E438" s="92"/>
      <c r="F438" s="92"/>
      <c r="G438" s="93"/>
      <c r="H438" s="64"/>
      <c r="I438" s="64"/>
      <c r="J438" s="64"/>
      <c r="K438" s="64"/>
      <c r="L438" s="64"/>
      <c r="M438" s="64"/>
      <c r="N438" s="79" t="str">
        <f t="shared" si="24"/>
        <v/>
      </c>
      <c r="O438" s="79">
        <f t="shared" si="25"/>
        <v>0</v>
      </c>
      <c r="P438" s="79" t="str">
        <f ca="1">IF(H438=0,"",$H438*(SUMPRODUCT((1-'Emission Factors'!$C$35)^ROW(INDIRECT("1:" &amp; 'Emission Factors'!$C$39-1)))+1))</f>
        <v/>
      </c>
      <c r="Q438" s="79" t="str">
        <f ca="1">IFERROR((($N438+$P438)*'Emission Factors'!$C$13)+($O438*'Emission Factors'!$C$20),"")</f>
        <v/>
      </c>
      <c r="R438" s="56" t="str">
        <f t="shared" ca="1" si="26"/>
        <v/>
      </c>
      <c r="S438" s="90" t="str">
        <f ca="1">IFERROR((($N438+$P438)*'Emission Factors'!$C$14)+($O438*'Emission Factors'!$C$21),"")</f>
        <v/>
      </c>
      <c r="T438" s="90" t="str">
        <f ca="1">IFERROR((($N438+$P438)*'Emission Factors'!$C$15)+($O438*'Emission Factors'!$C$22),"")</f>
        <v/>
      </c>
      <c r="U438" s="90" t="str">
        <f ca="1">IFERROR((($N438+$P438)*'Emission Factors'!$C$16)+($O438*'Emission Factors'!$C$23),"")</f>
        <v/>
      </c>
      <c r="V438" s="94" t="str">
        <f ca="1">IFERROR(IF(M438="Residential",($N438+P438)*'Emission Factors'!$C$17+(O438*'Emission Factors'!$C$24),($N438+P438)*'Emission Factors'!$C$18+(O438*'Emission Factors'!$C$25)),"")</f>
        <v/>
      </c>
      <c r="W438" s="79" t="str">
        <f t="shared" si="27"/>
        <v/>
      </c>
    </row>
    <row r="439" spans="2:23" x14ac:dyDescent="0.35">
      <c r="B439" s="92"/>
      <c r="C439" s="86"/>
      <c r="D439" s="91"/>
      <c r="E439" s="92"/>
      <c r="F439" s="92"/>
      <c r="G439" s="93"/>
      <c r="H439" s="64"/>
      <c r="I439" s="64"/>
      <c r="J439" s="64"/>
      <c r="K439" s="64"/>
      <c r="L439" s="64"/>
      <c r="M439" s="64"/>
      <c r="N439" s="79" t="str">
        <f t="shared" si="24"/>
        <v/>
      </c>
      <c r="O439" s="79">
        <f t="shared" si="25"/>
        <v>0</v>
      </c>
      <c r="P439" s="79" t="str">
        <f ca="1">IF(H439=0,"",$H439*(SUMPRODUCT((1-'Emission Factors'!$C$35)^ROW(INDIRECT("1:" &amp; 'Emission Factors'!$C$39-1)))+1))</f>
        <v/>
      </c>
      <c r="Q439" s="79" t="str">
        <f ca="1">IFERROR((($N439+$P439)*'Emission Factors'!$C$13)+($O439*'Emission Factors'!$C$20),"")</f>
        <v/>
      </c>
      <c r="R439" s="56" t="str">
        <f t="shared" ca="1" si="26"/>
        <v/>
      </c>
      <c r="S439" s="90" t="str">
        <f ca="1">IFERROR((($N439+$P439)*'Emission Factors'!$C$14)+($O439*'Emission Factors'!$C$21),"")</f>
        <v/>
      </c>
      <c r="T439" s="90" t="str">
        <f ca="1">IFERROR((($N439+$P439)*'Emission Factors'!$C$15)+($O439*'Emission Factors'!$C$22),"")</f>
        <v/>
      </c>
      <c r="U439" s="90" t="str">
        <f ca="1">IFERROR((($N439+$P439)*'Emission Factors'!$C$16)+($O439*'Emission Factors'!$C$23),"")</f>
        <v/>
      </c>
      <c r="V439" s="94" t="str">
        <f ca="1">IFERROR(IF(M439="Residential",($N439+P439)*'Emission Factors'!$C$17+(O439*'Emission Factors'!$C$24),($N439+P439)*'Emission Factors'!$C$18+(O439*'Emission Factors'!$C$25)),"")</f>
        <v/>
      </c>
      <c r="W439" s="79" t="str">
        <f t="shared" si="27"/>
        <v/>
      </c>
    </row>
    <row r="440" spans="2:23" x14ac:dyDescent="0.35">
      <c r="B440" s="92"/>
      <c r="C440" s="86"/>
      <c r="D440" s="91"/>
      <c r="E440" s="92"/>
      <c r="F440" s="92"/>
      <c r="G440" s="93"/>
      <c r="H440" s="64"/>
      <c r="I440" s="64"/>
      <c r="J440" s="64"/>
      <c r="K440" s="64"/>
      <c r="L440" s="64"/>
      <c r="M440" s="64"/>
      <c r="N440" s="79" t="str">
        <f t="shared" si="24"/>
        <v/>
      </c>
      <c r="O440" s="79">
        <f t="shared" si="25"/>
        <v>0</v>
      </c>
      <c r="P440" s="79" t="str">
        <f ca="1">IF(H440=0,"",$H440*(SUMPRODUCT((1-'Emission Factors'!$C$35)^ROW(INDIRECT("1:" &amp; 'Emission Factors'!$C$39-1)))+1))</f>
        <v/>
      </c>
      <c r="Q440" s="79" t="str">
        <f ca="1">IFERROR((($N440+$P440)*'Emission Factors'!$C$13)+($O440*'Emission Factors'!$C$20),"")</f>
        <v/>
      </c>
      <c r="R440" s="56" t="str">
        <f t="shared" ca="1" si="26"/>
        <v/>
      </c>
      <c r="S440" s="90" t="str">
        <f ca="1">IFERROR((($N440+$P440)*'Emission Factors'!$C$14)+($O440*'Emission Factors'!$C$21),"")</f>
        <v/>
      </c>
      <c r="T440" s="90" t="str">
        <f ca="1">IFERROR((($N440+$P440)*'Emission Factors'!$C$15)+($O440*'Emission Factors'!$C$22),"")</f>
        <v/>
      </c>
      <c r="U440" s="90" t="str">
        <f ca="1">IFERROR((($N440+$P440)*'Emission Factors'!$C$16)+($O440*'Emission Factors'!$C$23),"")</f>
        <v/>
      </c>
      <c r="V440" s="94" t="str">
        <f ca="1">IFERROR(IF(M440="Residential",($N440+P440)*'Emission Factors'!$C$17+(O440*'Emission Factors'!$C$24),($N440+P440)*'Emission Factors'!$C$18+(O440*'Emission Factors'!$C$25)),"")</f>
        <v/>
      </c>
      <c r="W440" s="79" t="str">
        <f t="shared" si="27"/>
        <v/>
      </c>
    </row>
    <row r="441" spans="2:23" x14ac:dyDescent="0.35">
      <c r="B441" s="92"/>
      <c r="C441" s="86"/>
      <c r="D441" s="91"/>
      <c r="E441" s="92"/>
      <c r="F441" s="92"/>
      <c r="G441" s="93"/>
      <c r="H441" s="64"/>
      <c r="I441" s="64"/>
      <c r="J441" s="64"/>
      <c r="K441" s="64"/>
      <c r="L441" s="64"/>
      <c r="M441" s="64"/>
      <c r="N441" s="79" t="str">
        <f t="shared" si="24"/>
        <v/>
      </c>
      <c r="O441" s="79">
        <f t="shared" si="25"/>
        <v>0</v>
      </c>
      <c r="P441" s="79" t="str">
        <f ca="1">IF(H441=0,"",$H441*(SUMPRODUCT((1-'Emission Factors'!$C$35)^ROW(INDIRECT("1:" &amp; 'Emission Factors'!$C$39-1)))+1))</f>
        <v/>
      </c>
      <c r="Q441" s="79" t="str">
        <f ca="1">IFERROR((($N441+$P441)*'Emission Factors'!$C$13)+($O441*'Emission Factors'!$C$20),"")</f>
        <v/>
      </c>
      <c r="R441" s="56" t="str">
        <f t="shared" ca="1" si="26"/>
        <v/>
      </c>
      <c r="S441" s="90" t="str">
        <f ca="1">IFERROR((($N441+$P441)*'Emission Factors'!$C$14)+($O441*'Emission Factors'!$C$21),"")</f>
        <v/>
      </c>
      <c r="T441" s="90" t="str">
        <f ca="1">IFERROR((($N441+$P441)*'Emission Factors'!$C$15)+($O441*'Emission Factors'!$C$22),"")</f>
        <v/>
      </c>
      <c r="U441" s="90" t="str">
        <f ca="1">IFERROR((($N441+$P441)*'Emission Factors'!$C$16)+($O441*'Emission Factors'!$C$23),"")</f>
        <v/>
      </c>
      <c r="V441" s="94" t="str">
        <f ca="1">IFERROR(IF(M441="Residential",($N441+P441)*'Emission Factors'!$C$17+(O441*'Emission Factors'!$C$24),($N441+P441)*'Emission Factors'!$C$18+(O441*'Emission Factors'!$C$25)),"")</f>
        <v/>
      </c>
      <c r="W441" s="79" t="str">
        <f t="shared" si="27"/>
        <v/>
      </c>
    </row>
    <row r="442" spans="2:23" x14ac:dyDescent="0.35">
      <c r="B442" s="92"/>
      <c r="C442" s="86"/>
      <c r="D442" s="91"/>
      <c r="E442" s="92"/>
      <c r="F442" s="92"/>
      <c r="G442" s="93"/>
      <c r="H442" s="64"/>
      <c r="I442" s="64"/>
      <c r="J442" s="64"/>
      <c r="K442" s="64"/>
      <c r="L442" s="64"/>
      <c r="M442" s="64"/>
      <c r="N442" s="79" t="str">
        <f t="shared" si="24"/>
        <v/>
      </c>
      <c r="O442" s="79">
        <f t="shared" si="25"/>
        <v>0</v>
      </c>
      <c r="P442" s="79" t="str">
        <f ca="1">IF(H442=0,"",$H442*(SUMPRODUCT((1-'Emission Factors'!$C$35)^ROW(INDIRECT("1:" &amp; 'Emission Factors'!$C$39-1)))+1))</f>
        <v/>
      </c>
      <c r="Q442" s="79" t="str">
        <f ca="1">IFERROR((($N442+$P442)*'Emission Factors'!$C$13)+($O442*'Emission Factors'!$C$20),"")</f>
        <v/>
      </c>
      <c r="R442" s="56" t="str">
        <f t="shared" ca="1" si="26"/>
        <v/>
      </c>
      <c r="S442" s="90" t="str">
        <f ca="1">IFERROR((($N442+$P442)*'Emission Factors'!$C$14)+($O442*'Emission Factors'!$C$21),"")</f>
        <v/>
      </c>
      <c r="T442" s="90" t="str">
        <f ca="1">IFERROR((($N442+$P442)*'Emission Factors'!$C$15)+($O442*'Emission Factors'!$C$22),"")</f>
        <v/>
      </c>
      <c r="U442" s="90" t="str">
        <f ca="1">IFERROR((($N442+$P442)*'Emission Factors'!$C$16)+($O442*'Emission Factors'!$C$23),"")</f>
        <v/>
      </c>
      <c r="V442" s="94" t="str">
        <f ca="1">IFERROR(IF(M442="Residential",($N442+P442)*'Emission Factors'!$C$17+(O442*'Emission Factors'!$C$24),($N442+P442)*'Emission Factors'!$C$18+(O442*'Emission Factors'!$C$25)),"")</f>
        <v/>
      </c>
      <c r="W442" s="79" t="str">
        <f t="shared" si="27"/>
        <v/>
      </c>
    </row>
    <row r="443" spans="2:23" x14ac:dyDescent="0.35">
      <c r="B443" s="92"/>
      <c r="C443" s="86"/>
      <c r="D443" s="91"/>
      <c r="E443" s="92"/>
      <c r="F443" s="92"/>
      <c r="G443" s="93"/>
      <c r="H443" s="64"/>
      <c r="I443" s="64"/>
      <c r="J443" s="64"/>
      <c r="K443" s="64"/>
      <c r="L443" s="64"/>
      <c r="M443" s="64"/>
      <c r="N443" s="79" t="str">
        <f t="shared" si="24"/>
        <v/>
      </c>
      <c r="O443" s="79">
        <f t="shared" si="25"/>
        <v>0</v>
      </c>
      <c r="P443" s="79" t="str">
        <f ca="1">IF(H443=0,"",$H443*(SUMPRODUCT((1-'Emission Factors'!$C$35)^ROW(INDIRECT("1:" &amp; 'Emission Factors'!$C$39-1)))+1))</f>
        <v/>
      </c>
      <c r="Q443" s="79" t="str">
        <f ca="1">IFERROR((($N443+$P443)*'Emission Factors'!$C$13)+($O443*'Emission Factors'!$C$20),"")</f>
        <v/>
      </c>
      <c r="R443" s="56" t="str">
        <f t="shared" ca="1" si="26"/>
        <v/>
      </c>
      <c r="S443" s="90" t="str">
        <f ca="1">IFERROR((($N443+$P443)*'Emission Factors'!$C$14)+($O443*'Emission Factors'!$C$21),"")</f>
        <v/>
      </c>
      <c r="T443" s="90" t="str">
        <f ca="1">IFERROR((($N443+$P443)*'Emission Factors'!$C$15)+($O443*'Emission Factors'!$C$22),"")</f>
        <v/>
      </c>
      <c r="U443" s="90" t="str">
        <f ca="1">IFERROR((($N443+$P443)*'Emission Factors'!$C$16)+($O443*'Emission Factors'!$C$23),"")</f>
        <v/>
      </c>
      <c r="V443" s="94" t="str">
        <f ca="1">IFERROR(IF(M443="Residential",($N443+P443)*'Emission Factors'!$C$17+(O443*'Emission Factors'!$C$24),($N443+P443)*'Emission Factors'!$C$18+(O443*'Emission Factors'!$C$25)),"")</f>
        <v/>
      </c>
      <c r="W443" s="79" t="str">
        <f t="shared" si="27"/>
        <v/>
      </c>
    </row>
    <row r="444" spans="2:23" x14ac:dyDescent="0.35">
      <c r="B444" s="92"/>
      <c r="C444" s="86"/>
      <c r="D444" s="91"/>
      <c r="E444" s="92"/>
      <c r="F444" s="92"/>
      <c r="G444" s="93"/>
      <c r="H444" s="64"/>
      <c r="I444" s="64"/>
      <c r="J444" s="64"/>
      <c r="K444" s="64"/>
      <c r="L444" s="64"/>
      <c r="M444" s="64"/>
      <c r="N444" s="79" t="str">
        <f t="shared" si="24"/>
        <v/>
      </c>
      <c r="O444" s="79">
        <f t="shared" si="25"/>
        <v>0</v>
      </c>
      <c r="P444" s="79" t="str">
        <f ca="1">IF(H444=0,"",$H444*(SUMPRODUCT((1-'Emission Factors'!$C$35)^ROW(INDIRECT("1:" &amp; 'Emission Factors'!$C$39-1)))+1))</f>
        <v/>
      </c>
      <c r="Q444" s="79" t="str">
        <f ca="1">IFERROR((($N444+$P444)*'Emission Factors'!$C$13)+($O444*'Emission Factors'!$C$20),"")</f>
        <v/>
      </c>
      <c r="R444" s="56" t="str">
        <f t="shared" ca="1" si="26"/>
        <v/>
      </c>
      <c r="S444" s="90" t="str">
        <f ca="1">IFERROR((($N444+$P444)*'Emission Factors'!$C$14)+($O444*'Emission Factors'!$C$21),"")</f>
        <v/>
      </c>
      <c r="T444" s="90" t="str">
        <f ca="1">IFERROR((($N444+$P444)*'Emission Factors'!$C$15)+($O444*'Emission Factors'!$C$22),"")</f>
        <v/>
      </c>
      <c r="U444" s="90" t="str">
        <f ca="1">IFERROR((($N444+$P444)*'Emission Factors'!$C$16)+($O444*'Emission Factors'!$C$23),"")</f>
        <v/>
      </c>
      <c r="V444" s="94" t="str">
        <f ca="1">IFERROR(IF(M444="Residential",($N444+P444)*'Emission Factors'!$C$17+(O444*'Emission Factors'!$C$24),($N444+P444)*'Emission Factors'!$C$18+(O444*'Emission Factors'!$C$25)),"")</f>
        <v/>
      </c>
      <c r="W444" s="79" t="str">
        <f t="shared" si="27"/>
        <v/>
      </c>
    </row>
    <row r="445" spans="2:23" x14ac:dyDescent="0.35">
      <c r="B445" s="92"/>
      <c r="C445" s="86"/>
      <c r="D445" s="91"/>
      <c r="E445" s="92"/>
      <c r="F445" s="92"/>
      <c r="G445" s="93"/>
      <c r="H445" s="64"/>
      <c r="I445" s="64"/>
      <c r="J445" s="64"/>
      <c r="K445" s="64"/>
      <c r="L445" s="64"/>
      <c r="M445" s="64"/>
      <c r="N445" s="79" t="str">
        <f t="shared" si="24"/>
        <v/>
      </c>
      <c r="O445" s="79">
        <f t="shared" si="25"/>
        <v>0</v>
      </c>
      <c r="P445" s="79" t="str">
        <f ca="1">IF(H445=0,"",$H445*(SUMPRODUCT((1-'Emission Factors'!$C$35)^ROW(INDIRECT("1:" &amp; 'Emission Factors'!$C$39-1)))+1))</f>
        <v/>
      </c>
      <c r="Q445" s="79" t="str">
        <f ca="1">IFERROR((($N445+$P445)*'Emission Factors'!$C$13)+($O445*'Emission Factors'!$C$20),"")</f>
        <v/>
      </c>
      <c r="R445" s="56" t="str">
        <f t="shared" ca="1" si="26"/>
        <v/>
      </c>
      <c r="S445" s="90" t="str">
        <f ca="1">IFERROR((($N445+$P445)*'Emission Factors'!$C$14)+($O445*'Emission Factors'!$C$21),"")</f>
        <v/>
      </c>
      <c r="T445" s="90" t="str">
        <f ca="1">IFERROR((($N445+$P445)*'Emission Factors'!$C$15)+($O445*'Emission Factors'!$C$22),"")</f>
        <v/>
      </c>
      <c r="U445" s="90" t="str">
        <f ca="1">IFERROR((($N445+$P445)*'Emission Factors'!$C$16)+($O445*'Emission Factors'!$C$23),"")</f>
        <v/>
      </c>
      <c r="V445" s="94" t="str">
        <f ca="1">IFERROR(IF(M445="Residential",($N445+P445)*'Emission Factors'!$C$17+(O445*'Emission Factors'!$C$24),($N445+P445)*'Emission Factors'!$C$18+(O445*'Emission Factors'!$C$25)),"")</f>
        <v/>
      </c>
      <c r="W445" s="79" t="str">
        <f t="shared" si="27"/>
        <v/>
      </c>
    </row>
    <row r="446" spans="2:23" x14ac:dyDescent="0.35">
      <c r="B446" s="92"/>
      <c r="C446" s="86"/>
      <c r="D446" s="91"/>
      <c r="E446" s="92"/>
      <c r="F446" s="92"/>
      <c r="G446" s="93"/>
      <c r="H446" s="64"/>
      <c r="I446" s="64"/>
      <c r="J446" s="64"/>
      <c r="K446" s="64"/>
      <c r="L446" s="64"/>
      <c r="M446" s="64"/>
      <c r="N446" s="79" t="str">
        <f t="shared" si="24"/>
        <v/>
      </c>
      <c r="O446" s="79">
        <f t="shared" si="25"/>
        <v>0</v>
      </c>
      <c r="P446" s="79" t="str">
        <f ca="1">IF(H446=0,"",$H446*(SUMPRODUCT((1-'Emission Factors'!$C$35)^ROW(INDIRECT("1:" &amp; 'Emission Factors'!$C$39-1)))+1))</f>
        <v/>
      </c>
      <c r="Q446" s="79" t="str">
        <f ca="1">IFERROR((($N446+$P446)*'Emission Factors'!$C$13)+($O446*'Emission Factors'!$C$20),"")</f>
        <v/>
      </c>
      <c r="R446" s="56" t="str">
        <f t="shared" ca="1" si="26"/>
        <v/>
      </c>
      <c r="S446" s="90" t="str">
        <f ca="1">IFERROR((($N446+$P446)*'Emission Factors'!$C$14)+($O446*'Emission Factors'!$C$21),"")</f>
        <v/>
      </c>
      <c r="T446" s="90" t="str">
        <f ca="1">IFERROR((($N446+$P446)*'Emission Factors'!$C$15)+($O446*'Emission Factors'!$C$22),"")</f>
        <v/>
      </c>
      <c r="U446" s="90" t="str">
        <f ca="1">IFERROR((($N446+$P446)*'Emission Factors'!$C$16)+($O446*'Emission Factors'!$C$23),"")</f>
        <v/>
      </c>
      <c r="V446" s="94" t="str">
        <f ca="1">IFERROR(IF(M446="Residential",($N446+P446)*'Emission Factors'!$C$17+(O446*'Emission Factors'!$C$24),($N446+P446)*'Emission Factors'!$C$18+(O446*'Emission Factors'!$C$25)),"")</f>
        <v/>
      </c>
      <c r="W446" s="79" t="str">
        <f t="shared" si="27"/>
        <v/>
      </c>
    </row>
    <row r="447" spans="2:23" x14ac:dyDescent="0.35">
      <c r="B447" s="92"/>
      <c r="C447" s="86"/>
      <c r="D447" s="91"/>
      <c r="E447" s="92"/>
      <c r="F447" s="92"/>
      <c r="G447" s="93"/>
      <c r="H447" s="64"/>
      <c r="I447" s="64"/>
      <c r="J447" s="64"/>
      <c r="K447" s="64"/>
      <c r="L447" s="64"/>
      <c r="M447" s="64"/>
      <c r="N447" s="79" t="str">
        <f t="shared" si="24"/>
        <v/>
      </c>
      <c r="O447" s="79">
        <f t="shared" si="25"/>
        <v>0</v>
      </c>
      <c r="P447" s="79" t="str">
        <f ca="1">IF(H447=0,"",$H447*(SUMPRODUCT((1-'Emission Factors'!$C$35)^ROW(INDIRECT("1:" &amp; 'Emission Factors'!$C$39-1)))+1))</f>
        <v/>
      </c>
      <c r="Q447" s="79" t="str">
        <f ca="1">IFERROR((($N447+$P447)*'Emission Factors'!$C$13)+($O447*'Emission Factors'!$C$20),"")</f>
        <v/>
      </c>
      <c r="R447" s="56" t="str">
        <f t="shared" ca="1" si="26"/>
        <v/>
      </c>
      <c r="S447" s="90" t="str">
        <f ca="1">IFERROR((($N447+$P447)*'Emission Factors'!$C$14)+($O447*'Emission Factors'!$C$21),"")</f>
        <v/>
      </c>
      <c r="T447" s="90" t="str">
        <f ca="1">IFERROR((($N447+$P447)*'Emission Factors'!$C$15)+($O447*'Emission Factors'!$C$22),"")</f>
        <v/>
      </c>
      <c r="U447" s="90" t="str">
        <f ca="1">IFERROR((($N447+$P447)*'Emission Factors'!$C$16)+($O447*'Emission Factors'!$C$23),"")</f>
        <v/>
      </c>
      <c r="V447" s="94" t="str">
        <f ca="1">IFERROR(IF(M447="Residential",($N447+P447)*'Emission Factors'!$C$17+(O447*'Emission Factors'!$C$24),($N447+P447)*'Emission Factors'!$C$18+(O447*'Emission Factors'!$C$25)),"")</f>
        <v/>
      </c>
      <c r="W447" s="79" t="str">
        <f t="shared" si="27"/>
        <v/>
      </c>
    </row>
    <row r="448" spans="2:23" x14ac:dyDescent="0.35">
      <c r="B448" s="92"/>
      <c r="C448" s="86"/>
      <c r="D448" s="91"/>
      <c r="E448" s="92"/>
      <c r="F448" s="92"/>
      <c r="G448" s="93"/>
      <c r="H448" s="64"/>
      <c r="I448" s="64"/>
      <c r="J448" s="64"/>
      <c r="K448" s="64"/>
      <c r="L448" s="64"/>
      <c r="M448" s="64"/>
      <c r="N448" s="79" t="str">
        <f t="shared" si="24"/>
        <v/>
      </c>
      <c r="O448" s="79">
        <f t="shared" si="25"/>
        <v>0</v>
      </c>
      <c r="P448" s="79" t="str">
        <f ca="1">IF(H448=0,"",$H448*(SUMPRODUCT((1-'Emission Factors'!$C$35)^ROW(INDIRECT("1:" &amp; 'Emission Factors'!$C$39-1)))+1))</f>
        <v/>
      </c>
      <c r="Q448" s="79" t="str">
        <f ca="1">IFERROR((($N448+$P448)*'Emission Factors'!$C$13)+($O448*'Emission Factors'!$C$20),"")</f>
        <v/>
      </c>
      <c r="R448" s="56" t="str">
        <f t="shared" ca="1" si="26"/>
        <v/>
      </c>
      <c r="S448" s="90" t="str">
        <f ca="1">IFERROR((($N448+$P448)*'Emission Factors'!$C$14)+($O448*'Emission Factors'!$C$21),"")</f>
        <v/>
      </c>
      <c r="T448" s="90" t="str">
        <f ca="1">IFERROR((($N448+$P448)*'Emission Factors'!$C$15)+($O448*'Emission Factors'!$C$22),"")</f>
        <v/>
      </c>
      <c r="U448" s="90" t="str">
        <f ca="1">IFERROR((($N448+$P448)*'Emission Factors'!$C$16)+($O448*'Emission Factors'!$C$23),"")</f>
        <v/>
      </c>
      <c r="V448" s="94" t="str">
        <f ca="1">IFERROR(IF(M448="Residential",($N448+P448)*'Emission Factors'!$C$17+(O448*'Emission Factors'!$C$24),($N448+P448)*'Emission Factors'!$C$18+(O448*'Emission Factors'!$C$25)),"")</f>
        <v/>
      </c>
      <c r="W448" s="79" t="str">
        <f t="shared" si="27"/>
        <v/>
      </c>
    </row>
    <row r="449" spans="2:23" x14ac:dyDescent="0.35">
      <c r="B449" s="92"/>
      <c r="C449" s="86"/>
      <c r="D449" s="91"/>
      <c r="E449" s="92"/>
      <c r="F449" s="92"/>
      <c r="G449" s="93"/>
      <c r="H449" s="64"/>
      <c r="I449" s="64"/>
      <c r="J449" s="64"/>
      <c r="K449" s="64"/>
      <c r="L449" s="64"/>
      <c r="M449" s="64"/>
      <c r="N449" s="79" t="str">
        <f t="shared" si="24"/>
        <v/>
      </c>
      <c r="O449" s="79">
        <f t="shared" si="25"/>
        <v>0</v>
      </c>
      <c r="P449" s="79" t="str">
        <f ca="1">IF(H449=0,"",$H449*(SUMPRODUCT((1-'Emission Factors'!$C$35)^ROW(INDIRECT("1:" &amp; 'Emission Factors'!$C$39-1)))+1))</f>
        <v/>
      </c>
      <c r="Q449" s="79" t="str">
        <f ca="1">IFERROR((($N449+$P449)*'Emission Factors'!$C$13)+($O449*'Emission Factors'!$C$20),"")</f>
        <v/>
      </c>
      <c r="R449" s="56" t="str">
        <f t="shared" ca="1" si="26"/>
        <v/>
      </c>
      <c r="S449" s="90" t="str">
        <f ca="1">IFERROR((($N449+$P449)*'Emission Factors'!$C$14)+($O449*'Emission Factors'!$C$21),"")</f>
        <v/>
      </c>
      <c r="T449" s="90" t="str">
        <f ca="1">IFERROR((($N449+$P449)*'Emission Factors'!$C$15)+($O449*'Emission Factors'!$C$22),"")</f>
        <v/>
      </c>
      <c r="U449" s="90" t="str">
        <f ca="1">IFERROR((($N449+$P449)*'Emission Factors'!$C$16)+($O449*'Emission Factors'!$C$23),"")</f>
        <v/>
      </c>
      <c r="V449" s="94" t="str">
        <f ca="1">IFERROR(IF(M449="Residential",($N449+P449)*'Emission Factors'!$C$17+(O449*'Emission Factors'!$C$24),($N449+P449)*'Emission Factors'!$C$18+(O449*'Emission Factors'!$C$25)),"")</f>
        <v/>
      </c>
      <c r="W449" s="79" t="str">
        <f t="shared" si="27"/>
        <v/>
      </c>
    </row>
    <row r="450" spans="2:23" x14ac:dyDescent="0.35">
      <c r="B450" s="92"/>
      <c r="C450" s="86"/>
      <c r="D450" s="91"/>
      <c r="E450" s="92"/>
      <c r="F450" s="92"/>
      <c r="G450" s="93"/>
      <c r="H450" s="64"/>
      <c r="I450" s="64"/>
      <c r="J450" s="64"/>
      <c r="K450" s="64"/>
      <c r="L450" s="64"/>
      <c r="M450" s="64"/>
      <c r="N450" s="79" t="str">
        <f t="shared" si="24"/>
        <v/>
      </c>
      <c r="O450" s="79">
        <f t="shared" si="25"/>
        <v>0</v>
      </c>
      <c r="P450" s="79" t="str">
        <f ca="1">IF(H450=0,"",$H450*(SUMPRODUCT((1-'Emission Factors'!$C$35)^ROW(INDIRECT("1:" &amp; 'Emission Factors'!$C$39-1)))+1))</f>
        <v/>
      </c>
      <c r="Q450" s="79" t="str">
        <f ca="1">IFERROR((($N450+$P450)*'Emission Factors'!$C$13)+($O450*'Emission Factors'!$C$20),"")</f>
        <v/>
      </c>
      <c r="R450" s="56" t="str">
        <f t="shared" ca="1" si="26"/>
        <v/>
      </c>
      <c r="S450" s="90" t="str">
        <f ca="1">IFERROR((($N450+$P450)*'Emission Factors'!$C$14)+($O450*'Emission Factors'!$C$21),"")</f>
        <v/>
      </c>
      <c r="T450" s="90" t="str">
        <f ca="1">IFERROR((($N450+$P450)*'Emission Factors'!$C$15)+($O450*'Emission Factors'!$C$22),"")</f>
        <v/>
      </c>
      <c r="U450" s="90" t="str">
        <f ca="1">IFERROR((($N450+$P450)*'Emission Factors'!$C$16)+($O450*'Emission Factors'!$C$23),"")</f>
        <v/>
      </c>
      <c r="V450" s="94" t="str">
        <f ca="1">IFERROR(IF(M450="Residential",($N450+P450)*'Emission Factors'!$C$17+(O450*'Emission Factors'!$C$24),($N450+P450)*'Emission Factors'!$C$18+(O450*'Emission Factors'!$C$25)),"")</f>
        <v/>
      </c>
      <c r="W450" s="79" t="str">
        <f t="shared" si="27"/>
        <v/>
      </c>
    </row>
    <row r="451" spans="2:23" x14ac:dyDescent="0.35">
      <c r="B451" s="92"/>
      <c r="C451" s="86"/>
      <c r="D451" s="91"/>
      <c r="E451" s="92"/>
      <c r="F451" s="92"/>
      <c r="G451" s="93"/>
      <c r="H451" s="64"/>
      <c r="I451" s="64"/>
      <c r="J451" s="64"/>
      <c r="K451" s="64"/>
      <c r="L451" s="64"/>
      <c r="M451" s="64"/>
      <c r="N451" s="79" t="str">
        <f t="shared" si="24"/>
        <v/>
      </c>
      <c r="O451" s="79">
        <f t="shared" si="25"/>
        <v>0</v>
      </c>
      <c r="P451" s="79" t="str">
        <f ca="1">IF(H451=0,"",$H451*(SUMPRODUCT((1-'Emission Factors'!$C$35)^ROW(INDIRECT("1:" &amp; 'Emission Factors'!$C$39-1)))+1))</f>
        <v/>
      </c>
      <c r="Q451" s="79" t="str">
        <f ca="1">IFERROR((($N451+$P451)*'Emission Factors'!$C$13)+($O451*'Emission Factors'!$C$20),"")</f>
        <v/>
      </c>
      <c r="R451" s="56" t="str">
        <f t="shared" ca="1" si="26"/>
        <v/>
      </c>
      <c r="S451" s="90" t="str">
        <f ca="1">IFERROR((($N451+$P451)*'Emission Factors'!$C$14)+($O451*'Emission Factors'!$C$21),"")</f>
        <v/>
      </c>
      <c r="T451" s="90" t="str">
        <f ca="1">IFERROR((($N451+$P451)*'Emission Factors'!$C$15)+($O451*'Emission Factors'!$C$22),"")</f>
        <v/>
      </c>
      <c r="U451" s="90" t="str">
        <f ca="1">IFERROR((($N451+$P451)*'Emission Factors'!$C$16)+($O451*'Emission Factors'!$C$23),"")</f>
        <v/>
      </c>
      <c r="V451" s="94" t="str">
        <f ca="1">IFERROR(IF(M451="Residential",($N451+P451)*'Emission Factors'!$C$17+(O451*'Emission Factors'!$C$24),($N451+P451)*'Emission Factors'!$C$18+(O451*'Emission Factors'!$C$25)),"")</f>
        <v/>
      </c>
      <c r="W451" s="79" t="str">
        <f t="shared" si="27"/>
        <v/>
      </c>
    </row>
    <row r="452" spans="2:23" x14ac:dyDescent="0.35">
      <c r="B452" s="92"/>
      <c r="C452" s="86"/>
      <c r="D452" s="91"/>
      <c r="E452" s="92"/>
      <c r="F452" s="92"/>
      <c r="G452" s="93"/>
      <c r="H452" s="64"/>
      <c r="I452" s="64"/>
      <c r="J452" s="64"/>
      <c r="K452" s="64"/>
      <c r="L452" s="64"/>
      <c r="M452" s="64"/>
      <c r="N452" s="79" t="str">
        <f t="shared" si="24"/>
        <v/>
      </c>
      <c r="O452" s="79">
        <f t="shared" si="25"/>
        <v>0</v>
      </c>
      <c r="P452" s="79" t="str">
        <f ca="1">IF(H452=0,"",$H452*(SUMPRODUCT((1-'Emission Factors'!$C$35)^ROW(INDIRECT("1:" &amp; 'Emission Factors'!$C$39-1)))+1))</f>
        <v/>
      </c>
      <c r="Q452" s="79" t="str">
        <f ca="1">IFERROR((($N452+$P452)*'Emission Factors'!$C$13)+($O452*'Emission Factors'!$C$20),"")</f>
        <v/>
      </c>
      <c r="R452" s="56" t="str">
        <f t="shared" ca="1" si="26"/>
        <v/>
      </c>
      <c r="S452" s="90" t="str">
        <f ca="1">IFERROR((($N452+$P452)*'Emission Factors'!$C$14)+($O452*'Emission Factors'!$C$21),"")</f>
        <v/>
      </c>
      <c r="T452" s="90" t="str">
        <f ca="1">IFERROR((($N452+$P452)*'Emission Factors'!$C$15)+($O452*'Emission Factors'!$C$22),"")</f>
        <v/>
      </c>
      <c r="U452" s="90" t="str">
        <f ca="1">IFERROR((($N452+$P452)*'Emission Factors'!$C$16)+($O452*'Emission Factors'!$C$23),"")</f>
        <v/>
      </c>
      <c r="V452" s="94" t="str">
        <f ca="1">IFERROR(IF(M452="Residential",($N452+P452)*'Emission Factors'!$C$17+(O452*'Emission Factors'!$C$24),($N452+P452)*'Emission Factors'!$C$18+(O452*'Emission Factors'!$C$25)),"")</f>
        <v/>
      </c>
      <c r="W452" s="79" t="str">
        <f t="shared" si="27"/>
        <v/>
      </c>
    </row>
    <row r="453" spans="2:23" x14ac:dyDescent="0.35">
      <c r="B453" s="92"/>
      <c r="C453" s="86"/>
      <c r="D453" s="91"/>
      <c r="E453" s="92"/>
      <c r="F453" s="92"/>
      <c r="G453" s="93"/>
      <c r="H453" s="64"/>
      <c r="I453" s="64"/>
      <c r="J453" s="64"/>
      <c r="K453" s="64"/>
      <c r="L453" s="64"/>
      <c r="M453" s="64"/>
      <c r="N453" s="79" t="str">
        <f t="shared" si="24"/>
        <v/>
      </c>
      <c r="O453" s="79">
        <f t="shared" si="25"/>
        <v>0</v>
      </c>
      <c r="P453" s="79" t="str">
        <f ca="1">IF(H453=0,"",$H453*(SUMPRODUCT((1-'Emission Factors'!$C$35)^ROW(INDIRECT("1:" &amp; 'Emission Factors'!$C$39-1)))+1))</f>
        <v/>
      </c>
      <c r="Q453" s="79" t="str">
        <f ca="1">IFERROR((($N453+$P453)*'Emission Factors'!$C$13)+($O453*'Emission Factors'!$C$20),"")</f>
        <v/>
      </c>
      <c r="R453" s="56" t="str">
        <f t="shared" ca="1" si="26"/>
        <v/>
      </c>
      <c r="S453" s="90" t="str">
        <f ca="1">IFERROR((($N453+$P453)*'Emission Factors'!$C$14)+($O453*'Emission Factors'!$C$21),"")</f>
        <v/>
      </c>
      <c r="T453" s="90" t="str">
        <f ca="1">IFERROR((($N453+$P453)*'Emission Factors'!$C$15)+($O453*'Emission Factors'!$C$22),"")</f>
        <v/>
      </c>
      <c r="U453" s="90" t="str">
        <f ca="1">IFERROR((($N453+$P453)*'Emission Factors'!$C$16)+($O453*'Emission Factors'!$C$23),"")</f>
        <v/>
      </c>
      <c r="V453" s="94" t="str">
        <f ca="1">IFERROR(IF(M453="Residential",($N453+P453)*'Emission Factors'!$C$17+(O453*'Emission Factors'!$C$24),($N453+P453)*'Emission Factors'!$C$18+(O453*'Emission Factors'!$C$25)),"")</f>
        <v/>
      </c>
      <c r="W453" s="79" t="str">
        <f t="shared" si="27"/>
        <v/>
      </c>
    </row>
    <row r="454" spans="2:23" x14ac:dyDescent="0.35">
      <c r="B454" s="92"/>
      <c r="C454" s="86"/>
      <c r="D454" s="91"/>
      <c r="E454" s="92"/>
      <c r="F454" s="92"/>
      <c r="G454" s="93"/>
      <c r="H454" s="64"/>
      <c r="I454" s="64"/>
      <c r="J454" s="64"/>
      <c r="K454" s="64"/>
      <c r="L454" s="64"/>
      <c r="M454" s="64"/>
      <c r="N454" s="79" t="str">
        <f t="shared" si="24"/>
        <v/>
      </c>
      <c r="O454" s="79">
        <f t="shared" si="25"/>
        <v>0</v>
      </c>
      <c r="P454" s="79" t="str">
        <f ca="1">IF(H454=0,"",$H454*(SUMPRODUCT((1-'Emission Factors'!$C$35)^ROW(INDIRECT("1:" &amp; 'Emission Factors'!$C$39-1)))+1))</f>
        <v/>
      </c>
      <c r="Q454" s="79" t="str">
        <f ca="1">IFERROR((($N454+$P454)*'Emission Factors'!$C$13)+($O454*'Emission Factors'!$C$20),"")</f>
        <v/>
      </c>
      <c r="R454" s="56" t="str">
        <f t="shared" ca="1" si="26"/>
        <v/>
      </c>
      <c r="S454" s="90" t="str">
        <f ca="1">IFERROR((($N454+$P454)*'Emission Factors'!$C$14)+($O454*'Emission Factors'!$C$21),"")</f>
        <v/>
      </c>
      <c r="T454" s="90" t="str">
        <f ca="1">IFERROR((($N454+$P454)*'Emission Factors'!$C$15)+($O454*'Emission Factors'!$C$22),"")</f>
        <v/>
      </c>
      <c r="U454" s="90" t="str">
        <f ca="1">IFERROR((($N454+$P454)*'Emission Factors'!$C$16)+($O454*'Emission Factors'!$C$23),"")</f>
        <v/>
      </c>
      <c r="V454" s="94" t="str">
        <f ca="1">IFERROR(IF(M454="Residential",($N454+P454)*'Emission Factors'!$C$17+(O454*'Emission Factors'!$C$24),($N454+P454)*'Emission Factors'!$C$18+(O454*'Emission Factors'!$C$25)),"")</f>
        <v/>
      </c>
      <c r="W454" s="79" t="str">
        <f t="shared" si="27"/>
        <v/>
      </c>
    </row>
    <row r="455" spans="2:23" x14ac:dyDescent="0.35">
      <c r="B455" s="92"/>
      <c r="C455" s="86"/>
      <c r="D455" s="91"/>
      <c r="E455" s="92"/>
      <c r="F455" s="92"/>
      <c r="G455" s="93"/>
      <c r="H455" s="64"/>
      <c r="I455" s="64"/>
      <c r="J455" s="64"/>
      <c r="K455" s="64"/>
      <c r="L455" s="64"/>
      <c r="M455" s="64"/>
      <c r="N455" s="79" t="str">
        <f t="shared" si="24"/>
        <v/>
      </c>
      <c r="O455" s="79">
        <f t="shared" si="25"/>
        <v>0</v>
      </c>
      <c r="P455" s="79" t="str">
        <f ca="1">IF(H455=0,"",$H455*(SUMPRODUCT((1-'Emission Factors'!$C$35)^ROW(INDIRECT("1:" &amp; 'Emission Factors'!$C$39-1)))+1))</f>
        <v/>
      </c>
      <c r="Q455" s="79" t="str">
        <f ca="1">IFERROR((($N455+$P455)*'Emission Factors'!$C$13)+($O455*'Emission Factors'!$C$20),"")</f>
        <v/>
      </c>
      <c r="R455" s="56" t="str">
        <f t="shared" ca="1" si="26"/>
        <v/>
      </c>
      <c r="S455" s="90" t="str">
        <f ca="1">IFERROR((($N455+$P455)*'Emission Factors'!$C$14)+($O455*'Emission Factors'!$C$21),"")</f>
        <v/>
      </c>
      <c r="T455" s="90" t="str">
        <f ca="1">IFERROR((($N455+$P455)*'Emission Factors'!$C$15)+($O455*'Emission Factors'!$C$22),"")</f>
        <v/>
      </c>
      <c r="U455" s="90" t="str">
        <f ca="1">IFERROR((($N455+$P455)*'Emission Factors'!$C$16)+($O455*'Emission Factors'!$C$23),"")</f>
        <v/>
      </c>
      <c r="V455" s="94" t="str">
        <f ca="1">IFERROR(IF(M455="Residential",($N455+P455)*'Emission Factors'!$C$17+(O455*'Emission Factors'!$C$24),($N455+P455)*'Emission Factors'!$C$18+(O455*'Emission Factors'!$C$25)),"")</f>
        <v/>
      </c>
      <c r="W455" s="79" t="str">
        <f t="shared" si="27"/>
        <v/>
      </c>
    </row>
    <row r="456" spans="2:23" x14ac:dyDescent="0.35">
      <c r="B456" s="92"/>
      <c r="C456" s="86"/>
      <c r="D456" s="91"/>
      <c r="E456" s="92"/>
      <c r="F456" s="92"/>
      <c r="G456" s="93"/>
      <c r="H456" s="64"/>
      <c r="I456" s="64"/>
      <c r="J456" s="64"/>
      <c r="K456" s="64"/>
      <c r="L456" s="64"/>
      <c r="M456" s="64"/>
      <c r="N456" s="79" t="str">
        <f t="shared" si="24"/>
        <v/>
      </c>
      <c r="O456" s="79">
        <f t="shared" si="25"/>
        <v>0</v>
      </c>
      <c r="P456" s="79" t="str">
        <f ca="1">IF(H456=0,"",$H456*(SUMPRODUCT((1-'Emission Factors'!$C$35)^ROW(INDIRECT("1:" &amp; 'Emission Factors'!$C$39-1)))+1))</f>
        <v/>
      </c>
      <c r="Q456" s="79" t="str">
        <f ca="1">IFERROR((($N456+$P456)*'Emission Factors'!$C$13)+($O456*'Emission Factors'!$C$20),"")</f>
        <v/>
      </c>
      <c r="R456" s="56" t="str">
        <f t="shared" ca="1" si="26"/>
        <v/>
      </c>
      <c r="S456" s="90" t="str">
        <f ca="1">IFERROR((($N456+$P456)*'Emission Factors'!$C$14)+($O456*'Emission Factors'!$C$21),"")</f>
        <v/>
      </c>
      <c r="T456" s="90" t="str">
        <f ca="1">IFERROR((($N456+$P456)*'Emission Factors'!$C$15)+($O456*'Emission Factors'!$C$22),"")</f>
        <v/>
      </c>
      <c r="U456" s="90" t="str">
        <f ca="1">IFERROR((($N456+$P456)*'Emission Factors'!$C$16)+($O456*'Emission Factors'!$C$23),"")</f>
        <v/>
      </c>
      <c r="V456" s="94" t="str">
        <f ca="1">IFERROR(IF(M456="Residential",($N456+P456)*'Emission Factors'!$C$17+(O456*'Emission Factors'!$C$24),($N456+P456)*'Emission Factors'!$C$18+(O456*'Emission Factors'!$C$25)),"")</f>
        <v/>
      </c>
      <c r="W456" s="79" t="str">
        <f t="shared" si="27"/>
        <v/>
      </c>
    </row>
    <row r="457" spans="2:23" x14ac:dyDescent="0.35">
      <c r="B457" s="92"/>
      <c r="C457" s="86"/>
      <c r="D457" s="91"/>
      <c r="E457" s="92"/>
      <c r="F457" s="92"/>
      <c r="G457" s="93"/>
      <c r="H457" s="64"/>
      <c r="I457" s="64"/>
      <c r="J457" s="64"/>
      <c r="K457" s="64"/>
      <c r="L457" s="64"/>
      <c r="M457" s="64"/>
      <c r="N457" s="79" t="str">
        <f t="shared" si="24"/>
        <v/>
      </c>
      <c r="O457" s="79">
        <f t="shared" si="25"/>
        <v>0</v>
      </c>
      <c r="P457" s="79" t="str">
        <f ca="1">IF(H457=0,"",$H457*(SUMPRODUCT((1-'Emission Factors'!$C$35)^ROW(INDIRECT("1:" &amp; 'Emission Factors'!$C$39-1)))+1))</f>
        <v/>
      </c>
      <c r="Q457" s="79" t="str">
        <f ca="1">IFERROR((($N457+$P457)*'Emission Factors'!$C$13)+($O457*'Emission Factors'!$C$20),"")</f>
        <v/>
      </c>
      <c r="R457" s="56" t="str">
        <f t="shared" ca="1" si="26"/>
        <v/>
      </c>
      <c r="S457" s="90" t="str">
        <f ca="1">IFERROR((($N457+$P457)*'Emission Factors'!$C$14)+($O457*'Emission Factors'!$C$21),"")</f>
        <v/>
      </c>
      <c r="T457" s="90" t="str">
        <f ca="1">IFERROR((($N457+$P457)*'Emission Factors'!$C$15)+($O457*'Emission Factors'!$C$22),"")</f>
        <v/>
      </c>
      <c r="U457" s="90" t="str">
        <f ca="1">IFERROR((($N457+$P457)*'Emission Factors'!$C$16)+($O457*'Emission Factors'!$C$23),"")</f>
        <v/>
      </c>
      <c r="V457" s="94" t="str">
        <f ca="1">IFERROR(IF(M457="Residential",($N457+P457)*'Emission Factors'!$C$17+(O457*'Emission Factors'!$C$24),($N457+P457)*'Emission Factors'!$C$18+(O457*'Emission Factors'!$C$25)),"")</f>
        <v/>
      </c>
      <c r="W457" s="79" t="str">
        <f t="shared" si="27"/>
        <v/>
      </c>
    </row>
    <row r="458" spans="2:23" x14ac:dyDescent="0.35">
      <c r="B458" s="92"/>
      <c r="C458" s="86"/>
      <c r="D458" s="91"/>
      <c r="E458" s="92"/>
      <c r="F458" s="92"/>
      <c r="G458" s="93"/>
      <c r="H458" s="64"/>
      <c r="I458" s="64"/>
      <c r="J458" s="64"/>
      <c r="K458" s="64"/>
      <c r="L458" s="64"/>
      <c r="M458" s="64"/>
      <c r="N458" s="79" t="str">
        <f t="shared" si="24"/>
        <v/>
      </c>
      <c r="O458" s="79">
        <f t="shared" si="25"/>
        <v>0</v>
      </c>
      <c r="P458" s="79" t="str">
        <f ca="1">IF(H458=0,"",$H458*(SUMPRODUCT((1-'Emission Factors'!$C$35)^ROW(INDIRECT("1:" &amp; 'Emission Factors'!$C$39-1)))+1))</f>
        <v/>
      </c>
      <c r="Q458" s="79" t="str">
        <f ca="1">IFERROR((($N458+$P458)*'Emission Factors'!$C$13)+($O458*'Emission Factors'!$C$20),"")</f>
        <v/>
      </c>
      <c r="R458" s="56" t="str">
        <f t="shared" ca="1" si="26"/>
        <v/>
      </c>
      <c r="S458" s="90" t="str">
        <f ca="1">IFERROR((($N458+$P458)*'Emission Factors'!$C$14)+($O458*'Emission Factors'!$C$21),"")</f>
        <v/>
      </c>
      <c r="T458" s="90" t="str">
        <f ca="1">IFERROR((($N458+$P458)*'Emission Factors'!$C$15)+($O458*'Emission Factors'!$C$22),"")</f>
        <v/>
      </c>
      <c r="U458" s="90" t="str">
        <f ca="1">IFERROR((($N458+$P458)*'Emission Factors'!$C$16)+($O458*'Emission Factors'!$C$23),"")</f>
        <v/>
      </c>
      <c r="V458" s="94" t="str">
        <f ca="1">IFERROR(IF(M458="Residential",($N458+P458)*'Emission Factors'!$C$17+(O458*'Emission Factors'!$C$24),($N458+P458)*'Emission Factors'!$C$18+(O458*'Emission Factors'!$C$25)),"")</f>
        <v/>
      </c>
      <c r="W458" s="79" t="str">
        <f t="shared" si="27"/>
        <v/>
      </c>
    </row>
    <row r="459" spans="2:23" x14ac:dyDescent="0.35">
      <c r="B459" s="92"/>
      <c r="C459" s="86"/>
      <c r="D459" s="91"/>
      <c r="E459" s="92"/>
      <c r="F459" s="92"/>
      <c r="G459" s="93"/>
      <c r="H459" s="64"/>
      <c r="I459" s="64"/>
      <c r="J459" s="64"/>
      <c r="K459" s="64"/>
      <c r="L459" s="64"/>
      <c r="M459" s="64"/>
      <c r="N459" s="79" t="str">
        <f t="shared" si="24"/>
        <v/>
      </c>
      <c r="O459" s="79">
        <f t="shared" si="25"/>
        <v>0</v>
      </c>
      <c r="P459" s="79" t="str">
        <f ca="1">IF(H459=0,"",$H459*(SUMPRODUCT((1-'Emission Factors'!$C$35)^ROW(INDIRECT("1:" &amp; 'Emission Factors'!$C$39-1)))+1))</f>
        <v/>
      </c>
      <c r="Q459" s="79" t="str">
        <f ca="1">IFERROR((($N459+$P459)*'Emission Factors'!$C$13)+($O459*'Emission Factors'!$C$20),"")</f>
        <v/>
      </c>
      <c r="R459" s="56" t="str">
        <f t="shared" ca="1" si="26"/>
        <v/>
      </c>
      <c r="S459" s="90" t="str">
        <f ca="1">IFERROR((($N459+$P459)*'Emission Factors'!$C$14)+($O459*'Emission Factors'!$C$21),"")</f>
        <v/>
      </c>
      <c r="T459" s="90" t="str">
        <f ca="1">IFERROR((($N459+$P459)*'Emission Factors'!$C$15)+($O459*'Emission Factors'!$C$22),"")</f>
        <v/>
      </c>
      <c r="U459" s="90" t="str">
        <f ca="1">IFERROR((($N459+$P459)*'Emission Factors'!$C$16)+($O459*'Emission Factors'!$C$23),"")</f>
        <v/>
      </c>
      <c r="V459" s="94" t="str">
        <f ca="1">IFERROR(IF(M459="Residential",($N459+P459)*'Emission Factors'!$C$17+(O459*'Emission Factors'!$C$24),($N459+P459)*'Emission Factors'!$C$18+(O459*'Emission Factors'!$C$25)),"")</f>
        <v/>
      </c>
      <c r="W459" s="79" t="str">
        <f t="shared" si="27"/>
        <v/>
      </c>
    </row>
    <row r="460" spans="2:23" x14ac:dyDescent="0.35">
      <c r="B460" s="92"/>
      <c r="C460" s="86"/>
      <c r="D460" s="91"/>
      <c r="E460" s="92"/>
      <c r="F460" s="92"/>
      <c r="G460" s="93"/>
      <c r="H460" s="64"/>
      <c r="I460" s="64"/>
      <c r="J460" s="64"/>
      <c r="K460" s="64"/>
      <c r="L460" s="64"/>
      <c r="M460" s="64"/>
      <c r="N460" s="79" t="str">
        <f t="shared" si="24"/>
        <v/>
      </c>
      <c r="O460" s="79">
        <f t="shared" si="25"/>
        <v>0</v>
      </c>
      <c r="P460" s="79" t="str">
        <f ca="1">IF(H460=0,"",$H460*(SUMPRODUCT((1-'Emission Factors'!$C$35)^ROW(INDIRECT("1:" &amp; 'Emission Factors'!$C$39-1)))+1))</f>
        <v/>
      </c>
      <c r="Q460" s="79" t="str">
        <f ca="1">IFERROR((($N460+$P460)*'Emission Factors'!$C$13)+($O460*'Emission Factors'!$C$20),"")</f>
        <v/>
      </c>
      <c r="R460" s="56" t="str">
        <f t="shared" ca="1" si="26"/>
        <v/>
      </c>
      <c r="S460" s="90" t="str">
        <f ca="1">IFERROR((($N460+$P460)*'Emission Factors'!$C$14)+($O460*'Emission Factors'!$C$21),"")</f>
        <v/>
      </c>
      <c r="T460" s="90" t="str">
        <f ca="1">IFERROR((($N460+$P460)*'Emission Factors'!$C$15)+($O460*'Emission Factors'!$C$22),"")</f>
        <v/>
      </c>
      <c r="U460" s="90" t="str">
        <f ca="1">IFERROR((($N460+$P460)*'Emission Factors'!$C$16)+($O460*'Emission Factors'!$C$23),"")</f>
        <v/>
      </c>
      <c r="V460" s="94" t="str">
        <f ca="1">IFERROR(IF(M460="Residential",($N460+P460)*'Emission Factors'!$C$17+(O460*'Emission Factors'!$C$24),($N460+P460)*'Emission Factors'!$C$18+(O460*'Emission Factors'!$C$25)),"")</f>
        <v/>
      </c>
      <c r="W460" s="79" t="str">
        <f t="shared" si="27"/>
        <v/>
      </c>
    </row>
    <row r="461" spans="2:23" x14ac:dyDescent="0.35">
      <c r="B461" s="92"/>
      <c r="C461" s="86"/>
      <c r="D461" s="91"/>
      <c r="E461" s="92"/>
      <c r="F461" s="92"/>
      <c r="G461" s="93"/>
      <c r="H461" s="64"/>
      <c r="I461" s="64"/>
      <c r="J461" s="64"/>
      <c r="K461" s="64"/>
      <c r="L461" s="64"/>
      <c r="M461" s="64"/>
      <c r="N461" s="79" t="str">
        <f t="shared" si="24"/>
        <v/>
      </c>
      <c r="O461" s="79">
        <f t="shared" si="25"/>
        <v>0</v>
      </c>
      <c r="P461" s="79" t="str">
        <f ca="1">IF(H461=0,"",$H461*(SUMPRODUCT((1-'Emission Factors'!$C$35)^ROW(INDIRECT("1:" &amp; 'Emission Factors'!$C$39-1)))+1))</f>
        <v/>
      </c>
      <c r="Q461" s="79" t="str">
        <f ca="1">IFERROR((($N461+$P461)*'Emission Factors'!$C$13)+($O461*'Emission Factors'!$C$20),"")</f>
        <v/>
      </c>
      <c r="R461" s="56" t="str">
        <f t="shared" ca="1" si="26"/>
        <v/>
      </c>
      <c r="S461" s="90" t="str">
        <f ca="1">IFERROR((($N461+$P461)*'Emission Factors'!$C$14)+($O461*'Emission Factors'!$C$21),"")</f>
        <v/>
      </c>
      <c r="T461" s="90" t="str">
        <f ca="1">IFERROR((($N461+$P461)*'Emission Factors'!$C$15)+($O461*'Emission Factors'!$C$22),"")</f>
        <v/>
      </c>
      <c r="U461" s="90" t="str">
        <f ca="1">IFERROR((($N461+$P461)*'Emission Factors'!$C$16)+($O461*'Emission Factors'!$C$23),"")</f>
        <v/>
      </c>
      <c r="V461" s="94" t="str">
        <f ca="1">IFERROR(IF(M461="Residential",($N461+P461)*'Emission Factors'!$C$17+(O461*'Emission Factors'!$C$24),($N461+P461)*'Emission Factors'!$C$18+(O461*'Emission Factors'!$C$25)),"")</f>
        <v/>
      </c>
      <c r="W461" s="79" t="str">
        <f t="shared" si="27"/>
        <v/>
      </c>
    </row>
    <row r="462" spans="2:23" x14ac:dyDescent="0.35">
      <c r="B462" s="92"/>
      <c r="C462" s="86"/>
      <c r="D462" s="91"/>
      <c r="E462" s="92"/>
      <c r="F462" s="92"/>
      <c r="G462" s="93"/>
      <c r="H462" s="64"/>
      <c r="I462" s="64"/>
      <c r="J462" s="64"/>
      <c r="K462" s="64"/>
      <c r="L462" s="64"/>
      <c r="M462" s="64"/>
      <c r="N462" s="79" t="str">
        <f t="shared" si="24"/>
        <v/>
      </c>
      <c r="O462" s="79">
        <f t="shared" si="25"/>
        <v>0</v>
      </c>
      <c r="P462" s="79" t="str">
        <f ca="1">IF(H462=0,"",$H462*(SUMPRODUCT((1-'Emission Factors'!$C$35)^ROW(INDIRECT("1:" &amp; 'Emission Factors'!$C$39-1)))+1))</f>
        <v/>
      </c>
      <c r="Q462" s="79" t="str">
        <f ca="1">IFERROR((($N462+$P462)*'Emission Factors'!$C$13)+($O462*'Emission Factors'!$C$20),"")</f>
        <v/>
      </c>
      <c r="R462" s="56" t="str">
        <f t="shared" ca="1" si="26"/>
        <v/>
      </c>
      <c r="S462" s="90" t="str">
        <f ca="1">IFERROR((($N462+$P462)*'Emission Factors'!$C$14)+($O462*'Emission Factors'!$C$21),"")</f>
        <v/>
      </c>
      <c r="T462" s="90" t="str">
        <f ca="1">IFERROR((($N462+$P462)*'Emission Factors'!$C$15)+($O462*'Emission Factors'!$C$22),"")</f>
        <v/>
      </c>
      <c r="U462" s="90" t="str">
        <f ca="1">IFERROR((($N462+$P462)*'Emission Factors'!$C$16)+($O462*'Emission Factors'!$C$23),"")</f>
        <v/>
      </c>
      <c r="V462" s="94" t="str">
        <f ca="1">IFERROR(IF(M462="Residential",($N462+P462)*'Emission Factors'!$C$17+(O462*'Emission Factors'!$C$24),($N462+P462)*'Emission Factors'!$C$18+(O462*'Emission Factors'!$C$25)),"")</f>
        <v/>
      </c>
      <c r="W462" s="79" t="str">
        <f t="shared" si="27"/>
        <v/>
      </c>
    </row>
    <row r="463" spans="2:23" x14ac:dyDescent="0.35">
      <c r="B463" s="92"/>
      <c r="C463" s="86"/>
      <c r="D463" s="91"/>
      <c r="E463" s="92"/>
      <c r="F463" s="92"/>
      <c r="G463" s="93"/>
      <c r="H463" s="64"/>
      <c r="I463" s="64"/>
      <c r="J463" s="64"/>
      <c r="K463" s="64"/>
      <c r="L463" s="64"/>
      <c r="M463" s="64"/>
      <c r="N463" s="79" t="str">
        <f t="shared" si="24"/>
        <v/>
      </c>
      <c r="O463" s="79">
        <f t="shared" si="25"/>
        <v>0</v>
      </c>
      <c r="P463" s="79" t="str">
        <f ca="1">IF(H463=0,"",$H463*(SUMPRODUCT((1-'Emission Factors'!$C$35)^ROW(INDIRECT("1:" &amp; 'Emission Factors'!$C$39-1)))+1))</f>
        <v/>
      </c>
      <c r="Q463" s="79" t="str">
        <f ca="1">IFERROR((($N463+$P463)*'Emission Factors'!$C$13)+($O463*'Emission Factors'!$C$20),"")</f>
        <v/>
      </c>
      <c r="R463" s="56" t="str">
        <f t="shared" ca="1" si="26"/>
        <v/>
      </c>
      <c r="S463" s="90" t="str">
        <f ca="1">IFERROR((($N463+$P463)*'Emission Factors'!$C$14)+($O463*'Emission Factors'!$C$21),"")</f>
        <v/>
      </c>
      <c r="T463" s="90" t="str">
        <f ca="1">IFERROR((($N463+$P463)*'Emission Factors'!$C$15)+($O463*'Emission Factors'!$C$22),"")</f>
        <v/>
      </c>
      <c r="U463" s="90" t="str">
        <f ca="1">IFERROR((($N463+$P463)*'Emission Factors'!$C$16)+($O463*'Emission Factors'!$C$23),"")</f>
        <v/>
      </c>
      <c r="V463" s="94" t="str">
        <f ca="1">IFERROR(IF(M463="Residential",($N463+P463)*'Emission Factors'!$C$17+(O463*'Emission Factors'!$C$24),($N463+P463)*'Emission Factors'!$C$18+(O463*'Emission Factors'!$C$25)),"")</f>
        <v/>
      </c>
      <c r="W463" s="79" t="str">
        <f t="shared" si="27"/>
        <v/>
      </c>
    </row>
    <row r="464" spans="2:23" x14ac:dyDescent="0.35">
      <c r="B464" s="92"/>
      <c r="C464" s="86"/>
      <c r="D464" s="91"/>
      <c r="E464" s="92"/>
      <c r="F464" s="92"/>
      <c r="G464" s="93"/>
      <c r="H464" s="64"/>
      <c r="I464" s="64"/>
      <c r="J464" s="64"/>
      <c r="K464" s="64"/>
      <c r="L464" s="64"/>
      <c r="M464" s="64"/>
      <c r="N464" s="79" t="str">
        <f t="shared" si="24"/>
        <v/>
      </c>
      <c r="O464" s="79">
        <f t="shared" si="25"/>
        <v>0</v>
      </c>
      <c r="P464" s="79" t="str">
        <f ca="1">IF(H464=0,"",$H464*(SUMPRODUCT((1-'Emission Factors'!$C$35)^ROW(INDIRECT("1:" &amp; 'Emission Factors'!$C$39-1)))+1))</f>
        <v/>
      </c>
      <c r="Q464" s="79" t="str">
        <f ca="1">IFERROR((($N464+$P464)*'Emission Factors'!$C$13)+($O464*'Emission Factors'!$C$20),"")</f>
        <v/>
      </c>
      <c r="R464" s="56" t="str">
        <f t="shared" ca="1" si="26"/>
        <v/>
      </c>
      <c r="S464" s="90" t="str">
        <f ca="1">IFERROR((($N464+$P464)*'Emission Factors'!$C$14)+($O464*'Emission Factors'!$C$21),"")</f>
        <v/>
      </c>
      <c r="T464" s="90" t="str">
        <f ca="1">IFERROR((($N464+$P464)*'Emission Factors'!$C$15)+($O464*'Emission Factors'!$C$22),"")</f>
        <v/>
      </c>
      <c r="U464" s="90" t="str">
        <f ca="1">IFERROR((($N464+$P464)*'Emission Factors'!$C$16)+($O464*'Emission Factors'!$C$23),"")</f>
        <v/>
      </c>
      <c r="V464" s="94" t="str">
        <f ca="1">IFERROR(IF(M464="Residential",($N464+P464)*'Emission Factors'!$C$17+(O464*'Emission Factors'!$C$24),($N464+P464)*'Emission Factors'!$C$18+(O464*'Emission Factors'!$C$25)),"")</f>
        <v/>
      </c>
      <c r="W464" s="79" t="str">
        <f t="shared" si="27"/>
        <v/>
      </c>
    </row>
    <row r="465" spans="2:23" x14ac:dyDescent="0.35">
      <c r="B465" s="92"/>
      <c r="C465" s="86"/>
      <c r="D465" s="91"/>
      <c r="E465" s="92"/>
      <c r="F465" s="92"/>
      <c r="G465" s="93"/>
      <c r="H465" s="64"/>
      <c r="I465" s="64"/>
      <c r="J465" s="64"/>
      <c r="K465" s="64"/>
      <c r="L465" s="64"/>
      <c r="M465" s="64"/>
      <c r="N465" s="79" t="str">
        <f t="shared" si="24"/>
        <v/>
      </c>
      <c r="O465" s="79">
        <f t="shared" si="25"/>
        <v>0</v>
      </c>
      <c r="P465" s="79" t="str">
        <f ca="1">IF(H465=0,"",$H465*(SUMPRODUCT((1-'Emission Factors'!$C$35)^ROW(INDIRECT("1:" &amp; 'Emission Factors'!$C$39-1)))+1))</f>
        <v/>
      </c>
      <c r="Q465" s="79" t="str">
        <f ca="1">IFERROR((($N465+$P465)*'Emission Factors'!$C$13)+($O465*'Emission Factors'!$C$20),"")</f>
        <v/>
      </c>
      <c r="R465" s="56" t="str">
        <f t="shared" ca="1" si="26"/>
        <v/>
      </c>
      <c r="S465" s="90" t="str">
        <f ca="1">IFERROR((($N465+$P465)*'Emission Factors'!$C$14)+($O465*'Emission Factors'!$C$21),"")</f>
        <v/>
      </c>
      <c r="T465" s="90" t="str">
        <f ca="1">IFERROR((($N465+$P465)*'Emission Factors'!$C$15)+($O465*'Emission Factors'!$C$22),"")</f>
        <v/>
      </c>
      <c r="U465" s="90" t="str">
        <f ca="1">IFERROR((($N465+$P465)*'Emission Factors'!$C$16)+($O465*'Emission Factors'!$C$23),"")</f>
        <v/>
      </c>
      <c r="V465" s="94" t="str">
        <f ca="1">IFERROR(IF(M465="Residential",($N465+P465)*'Emission Factors'!$C$17+(O465*'Emission Factors'!$C$24),($N465+P465)*'Emission Factors'!$C$18+(O465*'Emission Factors'!$C$25)),"")</f>
        <v/>
      </c>
      <c r="W465" s="79" t="str">
        <f t="shared" si="27"/>
        <v/>
      </c>
    </row>
    <row r="466" spans="2:23" x14ac:dyDescent="0.35">
      <c r="B466" s="92"/>
      <c r="C466" s="86"/>
      <c r="D466" s="91"/>
      <c r="E466" s="92"/>
      <c r="F466" s="92"/>
      <c r="G466" s="93"/>
      <c r="H466" s="64"/>
      <c r="I466" s="64"/>
      <c r="J466" s="64"/>
      <c r="K466" s="64"/>
      <c r="L466" s="64"/>
      <c r="M466" s="64"/>
      <c r="N466" s="79" t="str">
        <f t="shared" ref="N466:N529" si="28">IF(SUM(H466+$I466)=0,"",$I466*$L466)</f>
        <v/>
      </c>
      <c r="O466" s="79">
        <f t="shared" ref="O466:O529" si="29">IF(J466=0,0,J466*L466)</f>
        <v>0</v>
      </c>
      <c r="P466" s="79" t="str">
        <f ca="1">IF(H466=0,"",$H466*(SUMPRODUCT((1-'Emission Factors'!$C$35)^ROW(INDIRECT("1:" &amp; 'Emission Factors'!$C$39-1)))+1))</f>
        <v/>
      </c>
      <c r="Q466" s="79" t="str">
        <f ca="1">IFERROR((($N466+$P466)*'Emission Factors'!$C$13)+($O466*'Emission Factors'!$C$20),"")</f>
        <v/>
      </c>
      <c r="R466" s="56" t="str">
        <f t="shared" ref="R466:R529" ca="1" si="30">IFERROR(Q466/G466,"")</f>
        <v/>
      </c>
      <c r="S466" s="90" t="str">
        <f ca="1">IFERROR((($N466+$P466)*'Emission Factors'!$C$14)+($O466*'Emission Factors'!$C$21),"")</f>
        <v/>
      </c>
      <c r="T466" s="90" t="str">
        <f ca="1">IFERROR((($N466+$P466)*'Emission Factors'!$C$15)+($O466*'Emission Factors'!$C$22),"")</f>
        <v/>
      </c>
      <c r="U466" s="90" t="str">
        <f ca="1">IFERROR((($N466+$P466)*'Emission Factors'!$C$16)+($O466*'Emission Factors'!$C$23),"")</f>
        <v/>
      </c>
      <c r="V466" s="94" t="str">
        <f ca="1">IFERROR(IF(M466="Residential",($N466+P466)*'Emission Factors'!$C$17+(O466*'Emission Factors'!$C$24),($N466+P466)*'Emission Factors'!$C$18+(O466*'Emission Factors'!$C$25)),"")</f>
        <v/>
      </c>
      <c r="W466" s="79" t="str">
        <f t="shared" ref="W466:W529" si="31">IF(K466=0,"",K466*L466)</f>
        <v/>
      </c>
    </row>
    <row r="467" spans="2:23" x14ac:dyDescent="0.35">
      <c r="B467" s="92"/>
      <c r="C467" s="86"/>
      <c r="D467" s="91"/>
      <c r="E467" s="92"/>
      <c r="F467" s="92"/>
      <c r="G467" s="93"/>
      <c r="H467" s="64"/>
      <c r="I467" s="64"/>
      <c r="J467" s="64"/>
      <c r="K467" s="64"/>
      <c r="L467" s="64"/>
      <c r="M467" s="64"/>
      <c r="N467" s="79" t="str">
        <f t="shared" si="28"/>
        <v/>
      </c>
      <c r="O467" s="79">
        <f t="shared" si="29"/>
        <v>0</v>
      </c>
      <c r="P467" s="79" t="str">
        <f ca="1">IF(H467=0,"",$H467*(SUMPRODUCT((1-'Emission Factors'!$C$35)^ROW(INDIRECT("1:" &amp; 'Emission Factors'!$C$39-1)))+1))</f>
        <v/>
      </c>
      <c r="Q467" s="79" t="str">
        <f ca="1">IFERROR((($N467+$P467)*'Emission Factors'!$C$13)+($O467*'Emission Factors'!$C$20),"")</f>
        <v/>
      </c>
      <c r="R467" s="56" t="str">
        <f t="shared" ca="1" si="30"/>
        <v/>
      </c>
      <c r="S467" s="90" t="str">
        <f ca="1">IFERROR((($N467+$P467)*'Emission Factors'!$C$14)+($O467*'Emission Factors'!$C$21),"")</f>
        <v/>
      </c>
      <c r="T467" s="90" t="str">
        <f ca="1">IFERROR((($N467+$P467)*'Emission Factors'!$C$15)+($O467*'Emission Factors'!$C$22),"")</f>
        <v/>
      </c>
      <c r="U467" s="90" t="str">
        <f ca="1">IFERROR((($N467+$P467)*'Emission Factors'!$C$16)+($O467*'Emission Factors'!$C$23),"")</f>
        <v/>
      </c>
      <c r="V467" s="94" t="str">
        <f ca="1">IFERROR(IF(M467="Residential",($N467+P467)*'Emission Factors'!$C$17+(O467*'Emission Factors'!$C$24),($N467+P467)*'Emission Factors'!$C$18+(O467*'Emission Factors'!$C$25)),"")</f>
        <v/>
      </c>
      <c r="W467" s="79" t="str">
        <f t="shared" si="31"/>
        <v/>
      </c>
    </row>
    <row r="468" spans="2:23" x14ac:dyDescent="0.35">
      <c r="B468" s="92"/>
      <c r="C468" s="86"/>
      <c r="D468" s="91"/>
      <c r="E468" s="92"/>
      <c r="F468" s="92"/>
      <c r="G468" s="93"/>
      <c r="H468" s="64"/>
      <c r="I468" s="64"/>
      <c r="J468" s="64"/>
      <c r="K468" s="64"/>
      <c r="L468" s="64"/>
      <c r="M468" s="64"/>
      <c r="N468" s="79" t="str">
        <f t="shared" si="28"/>
        <v/>
      </c>
      <c r="O468" s="79">
        <f t="shared" si="29"/>
        <v>0</v>
      </c>
      <c r="P468" s="79" t="str">
        <f ca="1">IF(H468=0,"",$H468*(SUMPRODUCT((1-'Emission Factors'!$C$35)^ROW(INDIRECT("1:" &amp; 'Emission Factors'!$C$39-1)))+1))</f>
        <v/>
      </c>
      <c r="Q468" s="79" t="str">
        <f ca="1">IFERROR((($N468+$P468)*'Emission Factors'!$C$13)+($O468*'Emission Factors'!$C$20),"")</f>
        <v/>
      </c>
      <c r="R468" s="56" t="str">
        <f t="shared" ca="1" si="30"/>
        <v/>
      </c>
      <c r="S468" s="90" t="str">
        <f ca="1">IFERROR((($N468+$P468)*'Emission Factors'!$C$14)+($O468*'Emission Factors'!$C$21),"")</f>
        <v/>
      </c>
      <c r="T468" s="90" t="str">
        <f ca="1">IFERROR((($N468+$P468)*'Emission Factors'!$C$15)+($O468*'Emission Factors'!$C$22),"")</f>
        <v/>
      </c>
      <c r="U468" s="90" t="str">
        <f ca="1">IFERROR((($N468+$P468)*'Emission Factors'!$C$16)+($O468*'Emission Factors'!$C$23),"")</f>
        <v/>
      </c>
      <c r="V468" s="94" t="str">
        <f ca="1">IFERROR(IF(M468="Residential",($N468+P468)*'Emission Factors'!$C$17+(O468*'Emission Factors'!$C$24),($N468+P468)*'Emission Factors'!$C$18+(O468*'Emission Factors'!$C$25)),"")</f>
        <v/>
      </c>
      <c r="W468" s="79" t="str">
        <f t="shared" si="31"/>
        <v/>
      </c>
    </row>
    <row r="469" spans="2:23" x14ac:dyDescent="0.35">
      <c r="B469" s="92"/>
      <c r="C469" s="86"/>
      <c r="D469" s="91"/>
      <c r="E469" s="92"/>
      <c r="F469" s="92"/>
      <c r="G469" s="93"/>
      <c r="H469" s="64"/>
      <c r="I469" s="64"/>
      <c r="J469" s="64"/>
      <c r="K469" s="64"/>
      <c r="L469" s="64"/>
      <c r="M469" s="64"/>
      <c r="N469" s="79" t="str">
        <f t="shared" si="28"/>
        <v/>
      </c>
      <c r="O469" s="79">
        <f t="shared" si="29"/>
        <v>0</v>
      </c>
      <c r="P469" s="79" t="str">
        <f ca="1">IF(H469=0,"",$H469*(SUMPRODUCT((1-'Emission Factors'!$C$35)^ROW(INDIRECT("1:" &amp; 'Emission Factors'!$C$39-1)))+1))</f>
        <v/>
      </c>
      <c r="Q469" s="79" t="str">
        <f ca="1">IFERROR((($N469+$P469)*'Emission Factors'!$C$13)+($O469*'Emission Factors'!$C$20),"")</f>
        <v/>
      </c>
      <c r="R469" s="56" t="str">
        <f t="shared" ca="1" si="30"/>
        <v/>
      </c>
      <c r="S469" s="90" t="str">
        <f ca="1">IFERROR((($N469+$P469)*'Emission Factors'!$C$14)+($O469*'Emission Factors'!$C$21),"")</f>
        <v/>
      </c>
      <c r="T469" s="90" t="str">
        <f ca="1">IFERROR((($N469+$P469)*'Emission Factors'!$C$15)+($O469*'Emission Factors'!$C$22),"")</f>
        <v/>
      </c>
      <c r="U469" s="90" t="str">
        <f ca="1">IFERROR((($N469+$P469)*'Emission Factors'!$C$16)+($O469*'Emission Factors'!$C$23),"")</f>
        <v/>
      </c>
      <c r="V469" s="94" t="str">
        <f ca="1">IFERROR(IF(M469="Residential",($N469+P469)*'Emission Factors'!$C$17+(O469*'Emission Factors'!$C$24),($N469+P469)*'Emission Factors'!$C$18+(O469*'Emission Factors'!$C$25)),"")</f>
        <v/>
      </c>
      <c r="W469" s="79" t="str">
        <f t="shared" si="31"/>
        <v/>
      </c>
    </row>
    <row r="470" spans="2:23" x14ac:dyDescent="0.35">
      <c r="B470" s="92"/>
      <c r="C470" s="86"/>
      <c r="D470" s="91"/>
      <c r="E470" s="92"/>
      <c r="F470" s="92"/>
      <c r="G470" s="93"/>
      <c r="H470" s="64"/>
      <c r="I470" s="64"/>
      <c r="J470" s="64"/>
      <c r="K470" s="64"/>
      <c r="L470" s="64"/>
      <c r="M470" s="64"/>
      <c r="N470" s="79" t="str">
        <f t="shared" si="28"/>
        <v/>
      </c>
      <c r="O470" s="79">
        <f t="shared" si="29"/>
        <v>0</v>
      </c>
      <c r="P470" s="79" t="str">
        <f ca="1">IF(H470=0,"",$H470*(SUMPRODUCT((1-'Emission Factors'!$C$35)^ROW(INDIRECT("1:" &amp; 'Emission Factors'!$C$39-1)))+1))</f>
        <v/>
      </c>
      <c r="Q470" s="79" t="str">
        <f ca="1">IFERROR((($N470+$P470)*'Emission Factors'!$C$13)+($O470*'Emission Factors'!$C$20),"")</f>
        <v/>
      </c>
      <c r="R470" s="56" t="str">
        <f t="shared" ca="1" si="30"/>
        <v/>
      </c>
      <c r="S470" s="90" t="str">
        <f ca="1">IFERROR((($N470+$P470)*'Emission Factors'!$C$14)+($O470*'Emission Factors'!$C$21),"")</f>
        <v/>
      </c>
      <c r="T470" s="90" t="str">
        <f ca="1">IFERROR((($N470+$P470)*'Emission Factors'!$C$15)+($O470*'Emission Factors'!$C$22),"")</f>
        <v/>
      </c>
      <c r="U470" s="90" t="str">
        <f ca="1">IFERROR((($N470+$P470)*'Emission Factors'!$C$16)+($O470*'Emission Factors'!$C$23),"")</f>
        <v/>
      </c>
      <c r="V470" s="94" t="str">
        <f ca="1">IFERROR(IF(M470="Residential",($N470+P470)*'Emission Factors'!$C$17+(O470*'Emission Factors'!$C$24),($N470+P470)*'Emission Factors'!$C$18+(O470*'Emission Factors'!$C$25)),"")</f>
        <v/>
      </c>
      <c r="W470" s="79" t="str">
        <f t="shared" si="31"/>
        <v/>
      </c>
    </row>
    <row r="471" spans="2:23" x14ac:dyDescent="0.35">
      <c r="B471" s="92"/>
      <c r="C471" s="86"/>
      <c r="D471" s="91"/>
      <c r="E471" s="92"/>
      <c r="F471" s="92"/>
      <c r="G471" s="93"/>
      <c r="H471" s="64"/>
      <c r="I471" s="64"/>
      <c r="J471" s="64"/>
      <c r="K471" s="64"/>
      <c r="L471" s="64"/>
      <c r="M471" s="64"/>
      <c r="N471" s="79" t="str">
        <f t="shared" si="28"/>
        <v/>
      </c>
      <c r="O471" s="79">
        <f t="shared" si="29"/>
        <v>0</v>
      </c>
      <c r="P471" s="79" t="str">
        <f ca="1">IF(H471=0,"",$H471*(SUMPRODUCT((1-'Emission Factors'!$C$35)^ROW(INDIRECT("1:" &amp; 'Emission Factors'!$C$39-1)))+1))</f>
        <v/>
      </c>
      <c r="Q471" s="79" t="str">
        <f ca="1">IFERROR((($N471+$P471)*'Emission Factors'!$C$13)+($O471*'Emission Factors'!$C$20),"")</f>
        <v/>
      </c>
      <c r="R471" s="56" t="str">
        <f t="shared" ca="1" si="30"/>
        <v/>
      </c>
      <c r="S471" s="90" t="str">
        <f ca="1">IFERROR((($N471+$P471)*'Emission Factors'!$C$14)+($O471*'Emission Factors'!$C$21),"")</f>
        <v/>
      </c>
      <c r="T471" s="90" t="str">
        <f ca="1">IFERROR((($N471+$P471)*'Emission Factors'!$C$15)+($O471*'Emission Factors'!$C$22),"")</f>
        <v/>
      </c>
      <c r="U471" s="90" t="str">
        <f ca="1">IFERROR((($N471+$P471)*'Emission Factors'!$C$16)+($O471*'Emission Factors'!$C$23),"")</f>
        <v/>
      </c>
      <c r="V471" s="94" t="str">
        <f ca="1">IFERROR(IF(M471="Residential",($N471+P471)*'Emission Factors'!$C$17+(O471*'Emission Factors'!$C$24),($N471+P471)*'Emission Factors'!$C$18+(O471*'Emission Factors'!$C$25)),"")</f>
        <v/>
      </c>
      <c r="W471" s="79" t="str">
        <f t="shared" si="31"/>
        <v/>
      </c>
    </row>
    <row r="472" spans="2:23" x14ac:dyDescent="0.35">
      <c r="B472" s="92"/>
      <c r="C472" s="86"/>
      <c r="D472" s="91"/>
      <c r="E472" s="92"/>
      <c r="F472" s="92"/>
      <c r="G472" s="93"/>
      <c r="H472" s="64"/>
      <c r="I472" s="64"/>
      <c r="J472" s="64"/>
      <c r="K472" s="64"/>
      <c r="L472" s="64"/>
      <c r="M472" s="64"/>
      <c r="N472" s="79" t="str">
        <f t="shared" si="28"/>
        <v/>
      </c>
      <c r="O472" s="79">
        <f t="shared" si="29"/>
        <v>0</v>
      </c>
      <c r="P472" s="79" t="str">
        <f ca="1">IF(H472=0,"",$H472*(SUMPRODUCT((1-'Emission Factors'!$C$35)^ROW(INDIRECT("1:" &amp; 'Emission Factors'!$C$39-1)))+1))</f>
        <v/>
      </c>
      <c r="Q472" s="79" t="str">
        <f ca="1">IFERROR((($N472+$P472)*'Emission Factors'!$C$13)+($O472*'Emission Factors'!$C$20),"")</f>
        <v/>
      </c>
      <c r="R472" s="56" t="str">
        <f t="shared" ca="1" si="30"/>
        <v/>
      </c>
      <c r="S472" s="90" t="str">
        <f ca="1">IFERROR((($N472+$P472)*'Emission Factors'!$C$14)+($O472*'Emission Factors'!$C$21),"")</f>
        <v/>
      </c>
      <c r="T472" s="90" t="str">
        <f ca="1">IFERROR((($N472+$P472)*'Emission Factors'!$C$15)+($O472*'Emission Factors'!$C$22),"")</f>
        <v/>
      </c>
      <c r="U472" s="90" t="str">
        <f ca="1">IFERROR((($N472+$P472)*'Emission Factors'!$C$16)+($O472*'Emission Factors'!$C$23),"")</f>
        <v/>
      </c>
      <c r="V472" s="94" t="str">
        <f ca="1">IFERROR(IF(M472="Residential",($N472+P472)*'Emission Factors'!$C$17+(O472*'Emission Factors'!$C$24),($N472+P472)*'Emission Factors'!$C$18+(O472*'Emission Factors'!$C$25)),"")</f>
        <v/>
      </c>
      <c r="W472" s="79" t="str">
        <f t="shared" si="31"/>
        <v/>
      </c>
    </row>
    <row r="473" spans="2:23" x14ac:dyDescent="0.35">
      <c r="B473" s="92"/>
      <c r="C473" s="86"/>
      <c r="D473" s="91"/>
      <c r="E473" s="92"/>
      <c r="F473" s="92"/>
      <c r="G473" s="93"/>
      <c r="H473" s="64"/>
      <c r="I473" s="64"/>
      <c r="J473" s="64"/>
      <c r="K473" s="64"/>
      <c r="L473" s="64"/>
      <c r="M473" s="64"/>
      <c r="N473" s="79" t="str">
        <f t="shared" si="28"/>
        <v/>
      </c>
      <c r="O473" s="79">
        <f t="shared" si="29"/>
        <v>0</v>
      </c>
      <c r="P473" s="79" t="str">
        <f ca="1">IF(H473=0,"",$H473*(SUMPRODUCT((1-'Emission Factors'!$C$35)^ROW(INDIRECT("1:" &amp; 'Emission Factors'!$C$39-1)))+1))</f>
        <v/>
      </c>
      <c r="Q473" s="79" t="str">
        <f ca="1">IFERROR((($N473+$P473)*'Emission Factors'!$C$13)+($O473*'Emission Factors'!$C$20),"")</f>
        <v/>
      </c>
      <c r="R473" s="56" t="str">
        <f t="shared" ca="1" si="30"/>
        <v/>
      </c>
      <c r="S473" s="90" t="str">
        <f ca="1">IFERROR((($N473+$P473)*'Emission Factors'!$C$14)+($O473*'Emission Factors'!$C$21),"")</f>
        <v/>
      </c>
      <c r="T473" s="90" t="str">
        <f ca="1">IFERROR((($N473+$P473)*'Emission Factors'!$C$15)+($O473*'Emission Factors'!$C$22),"")</f>
        <v/>
      </c>
      <c r="U473" s="90" t="str">
        <f ca="1">IFERROR((($N473+$P473)*'Emission Factors'!$C$16)+($O473*'Emission Factors'!$C$23),"")</f>
        <v/>
      </c>
      <c r="V473" s="94" t="str">
        <f ca="1">IFERROR(IF(M473="Residential",($N473+P473)*'Emission Factors'!$C$17+(O473*'Emission Factors'!$C$24),($N473+P473)*'Emission Factors'!$C$18+(O473*'Emission Factors'!$C$25)),"")</f>
        <v/>
      </c>
      <c r="W473" s="79" t="str">
        <f t="shared" si="31"/>
        <v/>
      </c>
    </row>
    <row r="474" spans="2:23" x14ac:dyDescent="0.35">
      <c r="B474" s="92"/>
      <c r="C474" s="86"/>
      <c r="D474" s="91"/>
      <c r="E474" s="92"/>
      <c r="F474" s="92"/>
      <c r="G474" s="93"/>
      <c r="H474" s="64"/>
      <c r="I474" s="64"/>
      <c r="J474" s="64"/>
      <c r="K474" s="64"/>
      <c r="L474" s="64"/>
      <c r="M474" s="64"/>
      <c r="N474" s="79" t="str">
        <f t="shared" si="28"/>
        <v/>
      </c>
      <c r="O474" s="79">
        <f t="shared" si="29"/>
        <v>0</v>
      </c>
      <c r="P474" s="79" t="str">
        <f ca="1">IF(H474=0,"",$H474*(SUMPRODUCT((1-'Emission Factors'!$C$35)^ROW(INDIRECT("1:" &amp; 'Emission Factors'!$C$39-1)))+1))</f>
        <v/>
      </c>
      <c r="Q474" s="79" t="str">
        <f ca="1">IFERROR((($N474+$P474)*'Emission Factors'!$C$13)+($O474*'Emission Factors'!$C$20),"")</f>
        <v/>
      </c>
      <c r="R474" s="56" t="str">
        <f t="shared" ca="1" si="30"/>
        <v/>
      </c>
      <c r="S474" s="90" t="str">
        <f ca="1">IFERROR((($N474+$P474)*'Emission Factors'!$C$14)+($O474*'Emission Factors'!$C$21),"")</f>
        <v/>
      </c>
      <c r="T474" s="90" t="str">
        <f ca="1">IFERROR((($N474+$P474)*'Emission Factors'!$C$15)+($O474*'Emission Factors'!$C$22),"")</f>
        <v/>
      </c>
      <c r="U474" s="90" t="str">
        <f ca="1">IFERROR((($N474+$P474)*'Emission Factors'!$C$16)+($O474*'Emission Factors'!$C$23),"")</f>
        <v/>
      </c>
      <c r="V474" s="94" t="str">
        <f ca="1">IFERROR(IF(M474="Residential",($N474+P474)*'Emission Factors'!$C$17+(O474*'Emission Factors'!$C$24),($N474+P474)*'Emission Factors'!$C$18+(O474*'Emission Factors'!$C$25)),"")</f>
        <v/>
      </c>
      <c r="W474" s="79" t="str">
        <f t="shared" si="31"/>
        <v/>
      </c>
    </row>
    <row r="475" spans="2:23" x14ac:dyDescent="0.35">
      <c r="B475" s="92"/>
      <c r="C475" s="86"/>
      <c r="D475" s="91"/>
      <c r="E475" s="92"/>
      <c r="F475" s="92"/>
      <c r="G475" s="93"/>
      <c r="H475" s="64"/>
      <c r="I475" s="64"/>
      <c r="J475" s="64"/>
      <c r="K475" s="64"/>
      <c r="L475" s="64"/>
      <c r="M475" s="64"/>
      <c r="N475" s="79" t="str">
        <f t="shared" si="28"/>
        <v/>
      </c>
      <c r="O475" s="79">
        <f t="shared" si="29"/>
        <v>0</v>
      </c>
      <c r="P475" s="79" t="str">
        <f ca="1">IF(H475=0,"",$H475*(SUMPRODUCT((1-'Emission Factors'!$C$35)^ROW(INDIRECT("1:" &amp; 'Emission Factors'!$C$39-1)))+1))</f>
        <v/>
      </c>
      <c r="Q475" s="79" t="str">
        <f ca="1">IFERROR((($N475+$P475)*'Emission Factors'!$C$13)+($O475*'Emission Factors'!$C$20),"")</f>
        <v/>
      </c>
      <c r="R475" s="56" t="str">
        <f t="shared" ca="1" si="30"/>
        <v/>
      </c>
      <c r="S475" s="90" t="str">
        <f ca="1">IFERROR((($N475+$P475)*'Emission Factors'!$C$14)+($O475*'Emission Factors'!$C$21),"")</f>
        <v/>
      </c>
      <c r="T475" s="90" t="str">
        <f ca="1">IFERROR((($N475+$P475)*'Emission Factors'!$C$15)+($O475*'Emission Factors'!$C$22),"")</f>
        <v/>
      </c>
      <c r="U475" s="90" t="str">
        <f ca="1">IFERROR((($N475+$P475)*'Emission Factors'!$C$16)+($O475*'Emission Factors'!$C$23),"")</f>
        <v/>
      </c>
      <c r="V475" s="94" t="str">
        <f ca="1">IFERROR(IF(M475="Residential",($N475+P475)*'Emission Factors'!$C$17+(O475*'Emission Factors'!$C$24),($N475+P475)*'Emission Factors'!$C$18+(O475*'Emission Factors'!$C$25)),"")</f>
        <v/>
      </c>
      <c r="W475" s="79" t="str">
        <f t="shared" si="31"/>
        <v/>
      </c>
    </row>
    <row r="476" spans="2:23" x14ac:dyDescent="0.35">
      <c r="B476" s="92"/>
      <c r="C476" s="86"/>
      <c r="D476" s="91"/>
      <c r="E476" s="92"/>
      <c r="F476" s="92"/>
      <c r="G476" s="93"/>
      <c r="H476" s="64"/>
      <c r="I476" s="64"/>
      <c r="J476" s="64"/>
      <c r="K476" s="64"/>
      <c r="L476" s="64"/>
      <c r="M476" s="64"/>
      <c r="N476" s="79" t="str">
        <f t="shared" si="28"/>
        <v/>
      </c>
      <c r="O476" s="79">
        <f t="shared" si="29"/>
        <v>0</v>
      </c>
      <c r="P476" s="79" t="str">
        <f ca="1">IF(H476=0,"",$H476*(SUMPRODUCT((1-'Emission Factors'!$C$35)^ROW(INDIRECT("1:" &amp; 'Emission Factors'!$C$39-1)))+1))</f>
        <v/>
      </c>
      <c r="Q476" s="79" t="str">
        <f ca="1">IFERROR((($N476+$P476)*'Emission Factors'!$C$13)+($O476*'Emission Factors'!$C$20),"")</f>
        <v/>
      </c>
      <c r="R476" s="56" t="str">
        <f t="shared" ca="1" si="30"/>
        <v/>
      </c>
      <c r="S476" s="90" t="str">
        <f ca="1">IFERROR((($N476+$P476)*'Emission Factors'!$C$14)+($O476*'Emission Factors'!$C$21),"")</f>
        <v/>
      </c>
      <c r="T476" s="90" t="str">
        <f ca="1">IFERROR((($N476+$P476)*'Emission Factors'!$C$15)+($O476*'Emission Factors'!$C$22),"")</f>
        <v/>
      </c>
      <c r="U476" s="90" t="str">
        <f ca="1">IFERROR((($N476+$P476)*'Emission Factors'!$C$16)+($O476*'Emission Factors'!$C$23),"")</f>
        <v/>
      </c>
      <c r="V476" s="94" t="str">
        <f ca="1">IFERROR(IF(M476="Residential",($N476+P476)*'Emission Factors'!$C$17+(O476*'Emission Factors'!$C$24),($N476+P476)*'Emission Factors'!$C$18+(O476*'Emission Factors'!$C$25)),"")</f>
        <v/>
      </c>
      <c r="W476" s="79" t="str">
        <f t="shared" si="31"/>
        <v/>
      </c>
    </row>
    <row r="477" spans="2:23" x14ac:dyDescent="0.35">
      <c r="B477" s="92"/>
      <c r="C477" s="86"/>
      <c r="D477" s="91"/>
      <c r="E477" s="92"/>
      <c r="F477" s="92"/>
      <c r="G477" s="93"/>
      <c r="H477" s="64"/>
      <c r="I477" s="64"/>
      <c r="J477" s="64"/>
      <c r="K477" s="64"/>
      <c r="L477" s="64"/>
      <c r="M477" s="64"/>
      <c r="N477" s="79" t="str">
        <f t="shared" si="28"/>
        <v/>
      </c>
      <c r="O477" s="79">
        <f t="shared" si="29"/>
        <v>0</v>
      </c>
      <c r="P477" s="79" t="str">
        <f ca="1">IF(H477=0,"",$H477*(SUMPRODUCT((1-'Emission Factors'!$C$35)^ROW(INDIRECT("1:" &amp; 'Emission Factors'!$C$39-1)))+1))</f>
        <v/>
      </c>
      <c r="Q477" s="79" t="str">
        <f ca="1">IFERROR((($N477+$P477)*'Emission Factors'!$C$13)+($O477*'Emission Factors'!$C$20),"")</f>
        <v/>
      </c>
      <c r="R477" s="56" t="str">
        <f t="shared" ca="1" si="30"/>
        <v/>
      </c>
      <c r="S477" s="90" t="str">
        <f ca="1">IFERROR((($N477+$P477)*'Emission Factors'!$C$14)+($O477*'Emission Factors'!$C$21),"")</f>
        <v/>
      </c>
      <c r="T477" s="90" t="str">
        <f ca="1">IFERROR((($N477+$P477)*'Emission Factors'!$C$15)+($O477*'Emission Factors'!$C$22),"")</f>
        <v/>
      </c>
      <c r="U477" s="90" t="str">
        <f ca="1">IFERROR((($N477+$P477)*'Emission Factors'!$C$16)+($O477*'Emission Factors'!$C$23),"")</f>
        <v/>
      </c>
      <c r="V477" s="94" t="str">
        <f ca="1">IFERROR(IF(M477="Residential",($N477+P477)*'Emission Factors'!$C$17+(O477*'Emission Factors'!$C$24),($N477+P477)*'Emission Factors'!$C$18+(O477*'Emission Factors'!$C$25)),"")</f>
        <v/>
      </c>
      <c r="W477" s="79" t="str">
        <f t="shared" si="31"/>
        <v/>
      </c>
    </row>
    <row r="478" spans="2:23" x14ac:dyDescent="0.35">
      <c r="B478" s="92"/>
      <c r="C478" s="86"/>
      <c r="D478" s="91"/>
      <c r="E478" s="92"/>
      <c r="F478" s="92"/>
      <c r="G478" s="93"/>
      <c r="H478" s="64"/>
      <c r="I478" s="64"/>
      <c r="J478" s="64"/>
      <c r="K478" s="64"/>
      <c r="L478" s="64"/>
      <c r="M478" s="64"/>
      <c r="N478" s="79" t="str">
        <f t="shared" si="28"/>
        <v/>
      </c>
      <c r="O478" s="79">
        <f t="shared" si="29"/>
        <v>0</v>
      </c>
      <c r="P478" s="79" t="str">
        <f ca="1">IF(H478=0,"",$H478*(SUMPRODUCT((1-'Emission Factors'!$C$35)^ROW(INDIRECT("1:" &amp; 'Emission Factors'!$C$39-1)))+1))</f>
        <v/>
      </c>
      <c r="Q478" s="79" t="str">
        <f ca="1">IFERROR((($N478+$P478)*'Emission Factors'!$C$13)+($O478*'Emission Factors'!$C$20),"")</f>
        <v/>
      </c>
      <c r="R478" s="56" t="str">
        <f t="shared" ca="1" si="30"/>
        <v/>
      </c>
      <c r="S478" s="90" t="str">
        <f ca="1">IFERROR((($N478+$P478)*'Emission Factors'!$C$14)+($O478*'Emission Factors'!$C$21),"")</f>
        <v/>
      </c>
      <c r="T478" s="90" t="str">
        <f ca="1">IFERROR((($N478+$P478)*'Emission Factors'!$C$15)+($O478*'Emission Factors'!$C$22),"")</f>
        <v/>
      </c>
      <c r="U478" s="90" t="str">
        <f ca="1">IFERROR((($N478+$P478)*'Emission Factors'!$C$16)+($O478*'Emission Factors'!$C$23),"")</f>
        <v/>
      </c>
      <c r="V478" s="94" t="str">
        <f ca="1">IFERROR(IF(M478="Residential",($N478+P478)*'Emission Factors'!$C$17+(O478*'Emission Factors'!$C$24),($N478+P478)*'Emission Factors'!$C$18+(O478*'Emission Factors'!$C$25)),"")</f>
        <v/>
      </c>
      <c r="W478" s="79" t="str">
        <f t="shared" si="31"/>
        <v/>
      </c>
    </row>
    <row r="479" spans="2:23" x14ac:dyDescent="0.35">
      <c r="B479" s="92"/>
      <c r="C479" s="86"/>
      <c r="D479" s="91"/>
      <c r="E479" s="92"/>
      <c r="F479" s="92"/>
      <c r="G479" s="93"/>
      <c r="H479" s="64"/>
      <c r="I479" s="64"/>
      <c r="J479" s="64"/>
      <c r="K479" s="64"/>
      <c r="L479" s="64"/>
      <c r="M479" s="64"/>
      <c r="N479" s="79" t="str">
        <f t="shared" si="28"/>
        <v/>
      </c>
      <c r="O479" s="79">
        <f t="shared" si="29"/>
        <v>0</v>
      </c>
      <c r="P479" s="79" t="str">
        <f ca="1">IF(H479=0,"",$H479*(SUMPRODUCT((1-'Emission Factors'!$C$35)^ROW(INDIRECT("1:" &amp; 'Emission Factors'!$C$39-1)))+1))</f>
        <v/>
      </c>
      <c r="Q479" s="79" t="str">
        <f ca="1">IFERROR((($N479+$P479)*'Emission Factors'!$C$13)+($O479*'Emission Factors'!$C$20),"")</f>
        <v/>
      </c>
      <c r="R479" s="56" t="str">
        <f t="shared" ca="1" si="30"/>
        <v/>
      </c>
      <c r="S479" s="90" t="str">
        <f ca="1">IFERROR((($N479+$P479)*'Emission Factors'!$C$14)+($O479*'Emission Factors'!$C$21),"")</f>
        <v/>
      </c>
      <c r="T479" s="90" t="str">
        <f ca="1">IFERROR((($N479+$P479)*'Emission Factors'!$C$15)+($O479*'Emission Factors'!$C$22),"")</f>
        <v/>
      </c>
      <c r="U479" s="90" t="str">
        <f ca="1">IFERROR((($N479+$P479)*'Emission Factors'!$C$16)+($O479*'Emission Factors'!$C$23),"")</f>
        <v/>
      </c>
      <c r="V479" s="94" t="str">
        <f ca="1">IFERROR(IF(M479="Residential",($N479+P479)*'Emission Factors'!$C$17+(O479*'Emission Factors'!$C$24),($N479+P479)*'Emission Factors'!$C$18+(O479*'Emission Factors'!$C$25)),"")</f>
        <v/>
      </c>
      <c r="W479" s="79" t="str">
        <f t="shared" si="31"/>
        <v/>
      </c>
    </row>
    <row r="480" spans="2:23" x14ac:dyDescent="0.35">
      <c r="B480" s="92"/>
      <c r="C480" s="86"/>
      <c r="D480" s="91"/>
      <c r="E480" s="92"/>
      <c r="F480" s="92"/>
      <c r="G480" s="93"/>
      <c r="H480" s="64"/>
      <c r="I480" s="64"/>
      <c r="J480" s="64"/>
      <c r="K480" s="64"/>
      <c r="L480" s="64"/>
      <c r="M480" s="64"/>
      <c r="N480" s="79" t="str">
        <f t="shared" si="28"/>
        <v/>
      </c>
      <c r="O480" s="79">
        <f t="shared" si="29"/>
        <v>0</v>
      </c>
      <c r="P480" s="79" t="str">
        <f ca="1">IF(H480=0,"",$H480*(SUMPRODUCT((1-'Emission Factors'!$C$35)^ROW(INDIRECT("1:" &amp; 'Emission Factors'!$C$39-1)))+1))</f>
        <v/>
      </c>
      <c r="Q480" s="79" t="str">
        <f ca="1">IFERROR((($N480+$P480)*'Emission Factors'!$C$13)+($O480*'Emission Factors'!$C$20),"")</f>
        <v/>
      </c>
      <c r="R480" s="56" t="str">
        <f t="shared" ca="1" si="30"/>
        <v/>
      </c>
      <c r="S480" s="90" t="str">
        <f ca="1">IFERROR((($N480+$P480)*'Emission Factors'!$C$14)+($O480*'Emission Factors'!$C$21),"")</f>
        <v/>
      </c>
      <c r="T480" s="90" t="str">
        <f ca="1">IFERROR((($N480+$P480)*'Emission Factors'!$C$15)+($O480*'Emission Factors'!$C$22),"")</f>
        <v/>
      </c>
      <c r="U480" s="90" t="str">
        <f ca="1">IFERROR((($N480+$P480)*'Emission Factors'!$C$16)+($O480*'Emission Factors'!$C$23),"")</f>
        <v/>
      </c>
      <c r="V480" s="94" t="str">
        <f ca="1">IFERROR(IF(M480="Residential",($N480+P480)*'Emission Factors'!$C$17+(O480*'Emission Factors'!$C$24),($N480+P480)*'Emission Factors'!$C$18+(O480*'Emission Factors'!$C$25)),"")</f>
        <v/>
      </c>
      <c r="W480" s="79" t="str">
        <f t="shared" si="31"/>
        <v/>
      </c>
    </row>
    <row r="481" spans="2:23" x14ac:dyDescent="0.35">
      <c r="B481" s="92"/>
      <c r="C481" s="86"/>
      <c r="D481" s="91"/>
      <c r="E481" s="92"/>
      <c r="F481" s="92"/>
      <c r="G481" s="93"/>
      <c r="H481" s="64"/>
      <c r="I481" s="64"/>
      <c r="J481" s="64"/>
      <c r="K481" s="64"/>
      <c r="L481" s="64"/>
      <c r="M481" s="64"/>
      <c r="N481" s="79" t="str">
        <f t="shared" si="28"/>
        <v/>
      </c>
      <c r="O481" s="79">
        <f t="shared" si="29"/>
        <v>0</v>
      </c>
      <c r="P481" s="79" t="str">
        <f ca="1">IF(H481=0,"",$H481*(SUMPRODUCT((1-'Emission Factors'!$C$35)^ROW(INDIRECT("1:" &amp; 'Emission Factors'!$C$39-1)))+1))</f>
        <v/>
      </c>
      <c r="Q481" s="79" t="str">
        <f ca="1">IFERROR((($N481+$P481)*'Emission Factors'!$C$13)+($O481*'Emission Factors'!$C$20),"")</f>
        <v/>
      </c>
      <c r="R481" s="56" t="str">
        <f t="shared" ca="1" si="30"/>
        <v/>
      </c>
      <c r="S481" s="90" t="str">
        <f ca="1">IFERROR((($N481+$P481)*'Emission Factors'!$C$14)+($O481*'Emission Factors'!$C$21),"")</f>
        <v/>
      </c>
      <c r="T481" s="90" t="str">
        <f ca="1">IFERROR((($N481+$P481)*'Emission Factors'!$C$15)+($O481*'Emission Factors'!$C$22),"")</f>
        <v/>
      </c>
      <c r="U481" s="90" t="str">
        <f ca="1">IFERROR((($N481+$P481)*'Emission Factors'!$C$16)+($O481*'Emission Factors'!$C$23),"")</f>
        <v/>
      </c>
      <c r="V481" s="94" t="str">
        <f ca="1">IFERROR(IF(M481="Residential",($N481+P481)*'Emission Factors'!$C$17+(O481*'Emission Factors'!$C$24),($N481+P481)*'Emission Factors'!$C$18+(O481*'Emission Factors'!$C$25)),"")</f>
        <v/>
      </c>
      <c r="W481" s="79" t="str">
        <f t="shared" si="31"/>
        <v/>
      </c>
    </row>
    <row r="482" spans="2:23" x14ac:dyDescent="0.35">
      <c r="B482" s="92"/>
      <c r="C482" s="86"/>
      <c r="D482" s="91"/>
      <c r="E482" s="92"/>
      <c r="F482" s="92"/>
      <c r="G482" s="93"/>
      <c r="H482" s="64"/>
      <c r="I482" s="64"/>
      <c r="J482" s="64"/>
      <c r="K482" s="64"/>
      <c r="L482" s="64"/>
      <c r="M482" s="64"/>
      <c r="N482" s="79" t="str">
        <f t="shared" si="28"/>
        <v/>
      </c>
      <c r="O482" s="79">
        <f t="shared" si="29"/>
        <v>0</v>
      </c>
      <c r="P482" s="79" t="str">
        <f ca="1">IF(H482=0,"",$H482*(SUMPRODUCT((1-'Emission Factors'!$C$35)^ROW(INDIRECT("1:" &amp; 'Emission Factors'!$C$39-1)))+1))</f>
        <v/>
      </c>
      <c r="Q482" s="79" t="str">
        <f ca="1">IFERROR((($N482+$P482)*'Emission Factors'!$C$13)+($O482*'Emission Factors'!$C$20),"")</f>
        <v/>
      </c>
      <c r="R482" s="56" t="str">
        <f t="shared" ca="1" si="30"/>
        <v/>
      </c>
      <c r="S482" s="90" t="str">
        <f ca="1">IFERROR((($N482+$P482)*'Emission Factors'!$C$14)+($O482*'Emission Factors'!$C$21),"")</f>
        <v/>
      </c>
      <c r="T482" s="90" t="str">
        <f ca="1">IFERROR((($N482+$P482)*'Emission Factors'!$C$15)+($O482*'Emission Factors'!$C$22),"")</f>
        <v/>
      </c>
      <c r="U482" s="90" t="str">
        <f ca="1">IFERROR((($N482+$P482)*'Emission Factors'!$C$16)+($O482*'Emission Factors'!$C$23),"")</f>
        <v/>
      </c>
      <c r="V482" s="94" t="str">
        <f ca="1">IFERROR(IF(M482="Residential",($N482+P482)*'Emission Factors'!$C$17+(O482*'Emission Factors'!$C$24),($N482+P482)*'Emission Factors'!$C$18+(O482*'Emission Factors'!$C$25)),"")</f>
        <v/>
      </c>
      <c r="W482" s="79" t="str">
        <f t="shared" si="31"/>
        <v/>
      </c>
    </row>
    <row r="483" spans="2:23" x14ac:dyDescent="0.35">
      <c r="B483" s="92"/>
      <c r="C483" s="86"/>
      <c r="D483" s="91"/>
      <c r="E483" s="92"/>
      <c r="F483" s="92"/>
      <c r="G483" s="93"/>
      <c r="H483" s="64"/>
      <c r="I483" s="64"/>
      <c r="J483" s="64"/>
      <c r="K483" s="64"/>
      <c r="L483" s="64"/>
      <c r="M483" s="64"/>
      <c r="N483" s="79" t="str">
        <f t="shared" si="28"/>
        <v/>
      </c>
      <c r="O483" s="79">
        <f t="shared" si="29"/>
        <v>0</v>
      </c>
      <c r="P483" s="79" t="str">
        <f ca="1">IF(H483=0,"",$H483*(SUMPRODUCT((1-'Emission Factors'!$C$35)^ROW(INDIRECT("1:" &amp; 'Emission Factors'!$C$39-1)))+1))</f>
        <v/>
      </c>
      <c r="Q483" s="79" t="str">
        <f ca="1">IFERROR((($N483+$P483)*'Emission Factors'!$C$13)+($O483*'Emission Factors'!$C$20),"")</f>
        <v/>
      </c>
      <c r="R483" s="56" t="str">
        <f t="shared" ca="1" si="30"/>
        <v/>
      </c>
      <c r="S483" s="90" t="str">
        <f ca="1">IFERROR((($N483+$P483)*'Emission Factors'!$C$14)+($O483*'Emission Factors'!$C$21),"")</f>
        <v/>
      </c>
      <c r="T483" s="90" t="str">
        <f ca="1">IFERROR((($N483+$P483)*'Emission Factors'!$C$15)+($O483*'Emission Factors'!$C$22),"")</f>
        <v/>
      </c>
      <c r="U483" s="90" t="str">
        <f ca="1">IFERROR((($N483+$P483)*'Emission Factors'!$C$16)+($O483*'Emission Factors'!$C$23),"")</f>
        <v/>
      </c>
      <c r="V483" s="94" t="str">
        <f ca="1">IFERROR(IF(M483="Residential",($N483+P483)*'Emission Factors'!$C$17+(O483*'Emission Factors'!$C$24),($N483+P483)*'Emission Factors'!$C$18+(O483*'Emission Factors'!$C$25)),"")</f>
        <v/>
      </c>
      <c r="W483" s="79" t="str">
        <f t="shared" si="31"/>
        <v/>
      </c>
    </row>
    <row r="484" spans="2:23" x14ac:dyDescent="0.35">
      <c r="B484" s="92"/>
      <c r="C484" s="86"/>
      <c r="D484" s="91"/>
      <c r="E484" s="92"/>
      <c r="F484" s="92"/>
      <c r="G484" s="93"/>
      <c r="H484" s="64"/>
      <c r="I484" s="64"/>
      <c r="J484" s="64"/>
      <c r="K484" s="64"/>
      <c r="L484" s="64"/>
      <c r="M484" s="64"/>
      <c r="N484" s="79" t="str">
        <f t="shared" si="28"/>
        <v/>
      </c>
      <c r="O484" s="79">
        <f t="shared" si="29"/>
        <v>0</v>
      </c>
      <c r="P484" s="79" t="str">
        <f ca="1">IF(H484=0,"",$H484*(SUMPRODUCT((1-'Emission Factors'!$C$35)^ROW(INDIRECT("1:" &amp; 'Emission Factors'!$C$39-1)))+1))</f>
        <v/>
      </c>
      <c r="Q484" s="79" t="str">
        <f ca="1">IFERROR((($N484+$P484)*'Emission Factors'!$C$13)+($O484*'Emission Factors'!$C$20),"")</f>
        <v/>
      </c>
      <c r="R484" s="56" t="str">
        <f t="shared" ca="1" si="30"/>
        <v/>
      </c>
      <c r="S484" s="90" t="str">
        <f ca="1">IFERROR((($N484+$P484)*'Emission Factors'!$C$14)+($O484*'Emission Factors'!$C$21),"")</f>
        <v/>
      </c>
      <c r="T484" s="90" t="str">
        <f ca="1">IFERROR((($N484+$P484)*'Emission Factors'!$C$15)+($O484*'Emission Factors'!$C$22),"")</f>
        <v/>
      </c>
      <c r="U484" s="90" t="str">
        <f ca="1">IFERROR((($N484+$P484)*'Emission Factors'!$C$16)+($O484*'Emission Factors'!$C$23),"")</f>
        <v/>
      </c>
      <c r="V484" s="94" t="str">
        <f ca="1">IFERROR(IF(M484="Residential",($N484+P484)*'Emission Factors'!$C$17+(O484*'Emission Factors'!$C$24),($N484+P484)*'Emission Factors'!$C$18+(O484*'Emission Factors'!$C$25)),"")</f>
        <v/>
      </c>
      <c r="W484" s="79" t="str">
        <f t="shared" si="31"/>
        <v/>
      </c>
    </row>
    <row r="485" spans="2:23" x14ac:dyDescent="0.35">
      <c r="B485" s="92"/>
      <c r="C485" s="86"/>
      <c r="D485" s="91"/>
      <c r="E485" s="92"/>
      <c r="F485" s="92"/>
      <c r="G485" s="93"/>
      <c r="H485" s="64"/>
      <c r="I485" s="64"/>
      <c r="J485" s="64"/>
      <c r="K485" s="64"/>
      <c r="L485" s="64"/>
      <c r="M485" s="64"/>
      <c r="N485" s="79" t="str">
        <f t="shared" si="28"/>
        <v/>
      </c>
      <c r="O485" s="79">
        <f t="shared" si="29"/>
        <v>0</v>
      </c>
      <c r="P485" s="79" t="str">
        <f ca="1">IF(H485=0,"",$H485*(SUMPRODUCT((1-'Emission Factors'!$C$35)^ROW(INDIRECT("1:" &amp; 'Emission Factors'!$C$39-1)))+1))</f>
        <v/>
      </c>
      <c r="Q485" s="79" t="str">
        <f ca="1">IFERROR((($N485+$P485)*'Emission Factors'!$C$13)+($O485*'Emission Factors'!$C$20),"")</f>
        <v/>
      </c>
      <c r="R485" s="56" t="str">
        <f t="shared" ca="1" si="30"/>
        <v/>
      </c>
      <c r="S485" s="90" t="str">
        <f ca="1">IFERROR((($N485+$P485)*'Emission Factors'!$C$14)+($O485*'Emission Factors'!$C$21),"")</f>
        <v/>
      </c>
      <c r="T485" s="90" t="str">
        <f ca="1">IFERROR((($N485+$P485)*'Emission Factors'!$C$15)+($O485*'Emission Factors'!$C$22),"")</f>
        <v/>
      </c>
      <c r="U485" s="90" t="str">
        <f ca="1">IFERROR((($N485+$P485)*'Emission Factors'!$C$16)+($O485*'Emission Factors'!$C$23),"")</f>
        <v/>
      </c>
      <c r="V485" s="94" t="str">
        <f ca="1">IFERROR(IF(M485="Residential",($N485+P485)*'Emission Factors'!$C$17+(O485*'Emission Factors'!$C$24),($N485+P485)*'Emission Factors'!$C$18+(O485*'Emission Factors'!$C$25)),"")</f>
        <v/>
      </c>
      <c r="W485" s="79" t="str">
        <f t="shared" si="31"/>
        <v/>
      </c>
    </row>
    <row r="486" spans="2:23" x14ac:dyDescent="0.35">
      <c r="B486" s="92"/>
      <c r="C486" s="86"/>
      <c r="D486" s="91"/>
      <c r="E486" s="92"/>
      <c r="F486" s="92"/>
      <c r="G486" s="93"/>
      <c r="H486" s="64"/>
      <c r="I486" s="64"/>
      <c r="J486" s="64"/>
      <c r="K486" s="64"/>
      <c r="L486" s="64"/>
      <c r="M486" s="64"/>
      <c r="N486" s="79" t="str">
        <f t="shared" si="28"/>
        <v/>
      </c>
      <c r="O486" s="79">
        <f t="shared" si="29"/>
        <v>0</v>
      </c>
      <c r="P486" s="79" t="str">
        <f ca="1">IF(H486=0,"",$H486*(SUMPRODUCT((1-'Emission Factors'!$C$35)^ROW(INDIRECT("1:" &amp; 'Emission Factors'!$C$39-1)))+1))</f>
        <v/>
      </c>
      <c r="Q486" s="79" t="str">
        <f ca="1">IFERROR((($N486+$P486)*'Emission Factors'!$C$13)+($O486*'Emission Factors'!$C$20),"")</f>
        <v/>
      </c>
      <c r="R486" s="56" t="str">
        <f t="shared" ca="1" si="30"/>
        <v/>
      </c>
      <c r="S486" s="90" t="str">
        <f ca="1">IFERROR((($N486+$P486)*'Emission Factors'!$C$14)+($O486*'Emission Factors'!$C$21),"")</f>
        <v/>
      </c>
      <c r="T486" s="90" t="str">
        <f ca="1">IFERROR((($N486+$P486)*'Emission Factors'!$C$15)+($O486*'Emission Factors'!$C$22),"")</f>
        <v/>
      </c>
      <c r="U486" s="90" t="str">
        <f ca="1">IFERROR((($N486+$P486)*'Emission Factors'!$C$16)+($O486*'Emission Factors'!$C$23),"")</f>
        <v/>
      </c>
      <c r="V486" s="94" t="str">
        <f ca="1">IFERROR(IF(M486="Residential",($N486+P486)*'Emission Factors'!$C$17+(O486*'Emission Factors'!$C$24),($N486+P486)*'Emission Factors'!$C$18+(O486*'Emission Factors'!$C$25)),"")</f>
        <v/>
      </c>
      <c r="W486" s="79" t="str">
        <f t="shared" si="31"/>
        <v/>
      </c>
    </row>
    <row r="487" spans="2:23" x14ac:dyDescent="0.35">
      <c r="B487" s="92"/>
      <c r="C487" s="86"/>
      <c r="D487" s="91"/>
      <c r="E487" s="92"/>
      <c r="F487" s="92"/>
      <c r="G487" s="93"/>
      <c r="H487" s="64"/>
      <c r="I487" s="64"/>
      <c r="J487" s="64"/>
      <c r="K487" s="64"/>
      <c r="L487" s="64"/>
      <c r="M487" s="64"/>
      <c r="N487" s="79" t="str">
        <f t="shared" si="28"/>
        <v/>
      </c>
      <c r="O487" s="79">
        <f t="shared" si="29"/>
        <v>0</v>
      </c>
      <c r="P487" s="79" t="str">
        <f ca="1">IF(H487=0,"",$H487*(SUMPRODUCT((1-'Emission Factors'!$C$35)^ROW(INDIRECT("1:" &amp; 'Emission Factors'!$C$39-1)))+1))</f>
        <v/>
      </c>
      <c r="Q487" s="79" t="str">
        <f ca="1">IFERROR((($N487+$P487)*'Emission Factors'!$C$13)+($O487*'Emission Factors'!$C$20),"")</f>
        <v/>
      </c>
      <c r="R487" s="56" t="str">
        <f t="shared" ca="1" si="30"/>
        <v/>
      </c>
      <c r="S487" s="90" t="str">
        <f ca="1">IFERROR((($N487+$P487)*'Emission Factors'!$C$14)+($O487*'Emission Factors'!$C$21),"")</f>
        <v/>
      </c>
      <c r="T487" s="90" t="str">
        <f ca="1">IFERROR((($N487+$P487)*'Emission Factors'!$C$15)+($O487*'Emission Factors'!$C$22),"")</f>
        <v/>
      </c>
      <c r="U487" s="90" t="str">
        <f ca="1">IFERROR((($N487+$P487)*'Emission Factors'!$C$16)+($O487*'Emission Factors'!$C$23),"")</f>
        <v/>
      </c>
      <c r="V487" s="94" t="str">
        <f ca="1">IFERROR(IF(M487="Residential",($N487+P487)*'Emission Factors'!$C$17+(O487*'Emission Factors'!$C$24),($N487+P487)*'Emission Factors'!$C$18+(O487*'Emission Factors'!$C$25)),"")</f>
        <v/>
      </c>
      <c r="W487" s="79" t="str">
        <f t="shared" si="31"/>
        <v/>
      </c>
    </row>
    <row r="488" spans="2:23" x14ac:dyDescent="0.35">
      <c r="B488" s="92"/>
      <c r="C488" s="86"/>
      <c r="D488" s="91"/>
      <c r="E488" s="92"/>
      <c r="F488" s="92"/>
      <c r="G488" s="93"/>
      <c r="H488" s="64"/>
      <c r="I488" s="64"/>
      <c r="J488" s="64"/>
      <c r="K488" s="64"/>
      <c r="L488" s="64"/>
      <c r="M488" s="64"/>
      <c r="N488" s="79" t="str">
        <f t="shared" si="28"/>
        <v/>
      </c>
      <c r="O488" s="79">
        <f t="shared" si="29"/>
        <v>0</v>
      </c>
      <c r="P488" s="79" t="str">
        <f ca="1">IF(H488=0,"",$H488*(SUMPRODUCT((1-'Emission Factors'!$C$35)^ROW(INDIRECT("1:" &amp; 'Emission Factors'!$C$39-1)))+1))</f>
        <v/>
      </c>
      <c r="Q488" s="79" t="str">
        <f ca="1">IFERROR((($N488+$P488)*'Emission Factors'!$C$13)+($O488*'Emission Factors'!$C$20),"")</f>
        <v/>
      </c>
      <c r="R488" s="56" t="str">
        <f t="shared" ca="1" si="30"/>
        <v/>
      </c>
      <c r="S488" s="90" t="str">
        <f ca="1">IFERROR((($N488+$P488)*'Emission Factors'!$C$14)+($O488*'Emission Factors'!$C$21),"")</f>
        <v/>
      </c>
      <c r="T488" s="90" t="str">
        <f ca="1">IFERROR((($N488+$P488)*'Emission Factors'!$C$15)+($O488*'Emission Factors'!$C$22),"")</f>
        <v/>
      </c>
      <c r="U488" s="90" t="str">
        <f ca="1">IFERROR((($N488+$P488)*'Emission Factors'!$C$16)+($O488*'Emission Factors'!$C$23),"")</f>
        <v/>
      </c>
      <c r="V488" s="94" t="str">
        <f ca="1">IFERROR(IF(M488="Residential",($N488+P488)*'Emission Factors'!$C$17+(O488*'Emission Factors'!$C$24),($N488+P488)*'Emission Factors'!$C$18+(O488*'Emission Factors'!$C$25)),"")</f>
        <v/>
      </c>
      <c r="W488" s="79" t="str">
        <f t="shared" si="31"/>
        <v/>
      </c>
    </row>
    <row r="489" spans="2:23" x14ac:dyDescent="0.35">
      <c r="B489" s="92"/>
      <c r="C489" s="86"/>
      <c r="D489" s="91"/>
      <c r="E489" s="92"/>
      <c r="F489" s="92"/>
      <c r="G489" s="93"/>
      <c r="H489" s="64"/>
      <c r="I489" s="64"/>
      <c r="J489" s="64"/>
      <c r="K489" s="64"/>
      <c r="L489" s="64"/>
      <c r="M489" s="64"/>
      <c r="N489" s="79" t="str">
        <f t="shared" si="28"/>
        <v/>
      </c>
      <c r="O489" s="79">
        <f t="shared" si="29"/>
        <v>0</v>
      </c>
      <c r="P489" s="79" t="str">
        <f ca="1">IF(H489=0,"",$H489*(SUMPRODUCT((1-'Emission Factors'!$C$35)^ROW(INDIRECT("1:" &amp; 'Emission Factors'!$C$39-1)))+1))</f>
        <v/>
      </c>
      <c r="Q489" s="79" t="str">
        <f ca="1">IFERROR((($N489+$P489)*'Emission Factors'!$C$13)+($O489*'Emission Factors'!$C$20),"")</f>
        <v/>
      </c>
      <c r="R489" s="56" t="str">
        <f t="shared" ca="1" si="30"/>
        <v/>
      </c>
      <c r="S489" s="90" t="str">
        <f ca="1">IFERROR((($N489+$P489)*'Emission Factors'!$C$14)+($O489*'Emission Factors'!$C$21),"")</f>
        <v/>
      </c>
      <c r="T489" s="90" t="str">
        <f ca="1">IFERROR((($N489+$P489)*'Emission Factors'!$C$15)+($O489*'Emission Factors'!$C$22),"")</f>
        <v/>
      </c>
      <c r="U489" s="90" t="str">
        <f ca="1">IFERROR((($N489+$P489)*'Emission Factors'!$C$16)+($O489*'Emission Factors'!$C$23),"")</f>
        <v/>
      </c>
      <c r="V489" s="94" t="str">
        <f ca="1">IFERROR(IF(M489="Residential",($N489+P489)*'Emission Factors'!$C$17+(O489*'Emission Factors'!$C$24),($N489+P489)*'Emission Factors'!$C$18+(O489*'Emission Factors'!$C$25)),"")</f>
        <v/>
      </c>
      <c r="W489" s="79" t="str">
        <f t="shared" si="31"/>
        <v/>
      </c>
    </row>
    <row r="490" spans="2:23" x14ac:dyDescent="0.35">
      <c r="B490" s="92"/>
      <c r="C490" s="86"/>
      <c r="D490" s="91"/>
      <c r="E490" s="92"/>
      <c r="F490" s="92"/>
      <c r="G490" s="93"/>
      <c r="H490" s="64"/>
      <c r="I490" s="64"/>
      <c r="J490" s="64"/>
      <c r="K490" s="64"/>
      <c r="L490" s="64"/>
      <c r="M490" s="64"/>
      <c r="N490" s="79" t="str">
        <f t="shared" si="28"/>
        <v/>
      </c>
      <c r="O490" s="79">
        <f t="shared" si="29"/>
        <v>0</v>
      </c>
      <c r="P490" s="79" t="str">
        <f ca="1">IF(H490=0,"",$H490*(SUMPRODUCT((1-'Emission Factors'!$C$35)^ROW(INDIRECT("1:" &amp; 'Emission Factors'!$C$39-1)))+1))</f>
        <v/>
      </c>
      <c r="Q490" s="79" t="str">
        <f ca="1">IFERROR((($N490+$P490)*'Emission Factors'!$C$13)+($O490*'Emission Factors'!$C$20),"")</f>
        <v/>
      </c>
      <c r="R490" s="56" t="str">
        <f t="shared" ca="1" si="30"/>
        <v/>
      </c>
      <c r="S490" s="90" t="str">
        <f ca="1">IFERROR((($N490+$P490)*'Emission Factors'!$C$14)+($O490*'Emission Factors'!$C$21),"")</f>
        <v/>
      </c>
      <c r="T490" s="90" t="str">
        <f ca="1">IFERROR((($N490+$P490)*'Emission Factors'!$C$15)+($O490*'Emission Factors'!$C$22),"")</f>
        <v/>
      </c>
      <c r="U490" s="90" t="str">
        <f ca="1">IFERROR((($N490+$P490)*'Emission Factors'!$C$16)+($O490*'Emission Factors'!$C$23),"")</f>
        <v/>
      </c>
      <c r="V490" s="94" t="str">
        <f ca="1">IFERROR(IF(M490="Residential",($N490+P490)*'Emission Factors'!$C$17+(O490*'Emission Factors'!$C$24),($N490+P490)*'Emission Factors'!$C$18+(O490*'Emission Factors'!$C$25)),"")</f>
        <v/>
      </c>
      <c r="W490" s="79" t="str">
        <f t="shared" si="31"/>
        <v/>
      </c>
    </row>
    <row r="491" spans="2:23" x14ac:dyDescent="0.35">
      <c r="B491" s="92"/>
      <c r="C491" s="86"/>
      <c r="D491" s="91"/>
      <c r="E491" s="92"/>
      <c r="F491" s="92"/>
      <c r="G491" s="93"/>
      <c r="H491" s="64"/>
      <c r="I491" s="64"/>
      <c r="J491" s="64"/>
      <c r="K491" s="64"/>
      <c r="L491" s="64"/>
      <c r="M491" s="64"/>
      <c r="N491" s="79" t="str">
        <f t="shared" si="28"/>
        <v/>
      </c>
      <c r="O491" s="79">
        <f t="shared" si="29"/>
        <v>0</v>
      </c>
      <c r="P491" s="79" t="str">
        <f ca="1">IF(H491=0,"",$H491*(SUMPRODUCT((1-'Emission Factors'!$C$35)^ROW(INDIRECT("1:" &amp; 'Emission Factors'!$C$39-1)))+1))</f>
        <v/>
      </c>
      <c r="Q491" s="79" t="str">
        <f ca="1">IFERROR((($N491+$P491)*'Emission Factors'!$C$13)+($O491*'Emission Factors'!$C$20),"")</f>
        <v/>
      </c>
      <c r="R491" s="56" t="str">
        <f t="shared" ca="1" si="30"/>
        <v/>
      </c>
      <c r="S491" s="90" t="str">
        <f ca="1">IFERROR((($N491+$P491)*'Emission Factors'!$C$14)+($O491*'Emission Factors'!$C$21),"")</f>
        <v/>
      </c>
      <c r="T491" s="90" t="str">
        <f ca="1">IFERROR((($N491+$P491)*'Emission Factors'!$C$15)+($O491*'Emission Factors'!$C$22),"")</f>
        <v/>
      </c>
      <c r="U491" s="90" t="str">
        <f ca="1">IFERROR((($N491+$P491)*'Emission Factors'!$C$16)+($O491*'Emission Factors'!$C$23),"")</f>
        <v/>
      </c>
      <c r="V491" s="94" t="str">
        <f ca="1">IFERROR(IF(M491="Residential",($N491+P491)*'Emission Factors'!$C$17+(O491*'Emission Factors'!$C$24),($N491+P491)*'Emission Factors'!$C$18+(O491*'Emission Factors'!$C$25)),"")</f>
        <v/>
      </c>
      <c r="W491" s="79" t="str">
        <f t="shared" si="31"/>
        <v/>
      </c>
    </row>
    <row r="492" spans="2:23" x14ac:dyDescent="0.35">
      <c r="B492" s="92"/>
      <c r="C492" s="86"/>
      <c r="D492" s="91"/>
      <c r="E492" s="92"/>
      <c r="F492" s="92"/>
      <c r="G492" s="93"/>
      <c r="H492" s="64"/>
      <c r="I492" s="64"/>
      <c r="J492" s="64"/>
      <c r="K492" s="64"/>
      <c r="L492" s="64"/>
      <c r="M492" s="64"/>
      <c r="N492" s="79" t="str">
        <f t="shared" si="28"/>
        <v/>
      </c>
      <c r="O492" s="79">
        <f t="shared" si="29"/>
        <v>0</v>
      </c>
      <c r="P492" s="79" t="str">
        <f ca="1">IF(H492=0,"",$H492*(SUMPRODUCT((1-'Emission Factors'!$C$35)^ROW(INDIRECT("1:" &amp; 'Emission Factors'!$C$39-1)))+1))</f>
        <v/>
      </c>
      <c r="Q492" s="79" t="str">
        <f ca="1">IFERROR((($N492+$P492)*'Emission Factors'!$C$13)+($O492*'Emission Factors'!$C$20),"")</f>
        <v/>
      </c>
      <c r="R492" s="56" t="str">
        <f t="shared" ca="1" si="30"/>
        <v/>
      </c>
      <c r="S492" s="90" t="str">
        <f ca="1">IFERROR((($N492+$P492)*'Emission Factors'!$C$14)+($O492*'Emission Factors'!$C$21),"")</f>
        <v/>
      </c>
      <c r="T492" s="90" t="str">
        <f ca="1">IFERROR((($N492+$P492)*'Emission Factors'!$C$15)+($O492*'Emission Factors'!$C$22),"")</f>
        <v/>
      </c>
      <c r="U492" s="90" t="str">
        <f ca="1">IFERROR((($N492+$P492)*'Emission Factors'!$C$16)+($O492*'Emission Factors'!$C$23),"")</f>
        <v/>
      </c>
      <c r="V492" s="94" t="str">
        <f ca="1">IFERROR(IF(M492="Residential",($N492+P492)*'Emission Factors'!$C$17+(O492*'Emission Factors'!$C$24),($N492+P492)*'Emission Factors'!$C$18+(O492*'Emission Factors'!$C$25)),"")</f>
        <v/>
      </c>
      <c r="W492" s="79" t="str">
        <f t="shared" si="31"/>
        <v/>
      </c>
    </row>
    <row r="493" spans="2:23" x14ac:dyDescent="0.35">
      <c r="B493" s="92"/>
      <c r="C493" s="86"/>
      <c r="D493" s="91"/>
      <c r="E493" s="92"/>
      <c r="F493" s="92"/>
      <c r="G493" s="93"/>
      <c r="H493" s="64"/>
      <c r="I493" s="64"/>
      <c r="J493" s="64"/>
      <c r="K493" s="64"/>
      <c r="L493" s="64"/>
      <c r="M493" s="64"/>
      <c r="N493" s="79" t="str">
        <f t="shared" si="28"/>
        <v/>
      </c>
      <c r="O493" s="79">
        <f t="shared" si="29"/>
        <v>0</v>
      </c>
      <c r="P493" s="79" t="str">
        <f ca="1">IF(H493=0,"",$H493*(SUMPRODUCT((1-'Emission Factors'!$C$35)^ROW(INDIRECT("1:" &amp; 'Emission Factors'!$C$39-1)))+1))</f>
        <v/>
      </c>
      <c r="Q493" s="79" t="str">
        <f ca="1">IFERROR((($N493+$P493)*'Emission Factors'!$C$13)+($O493*'Emission Factors'!$C$20),"")</f>
        <v/>
      </c>
      <c r="R493" s="56" t="str">
        <f t="shared" ca="1" si="30"/>
        <v/>
      </c>
      <c r="S493" s="90" t="str">
        <f ca="1">IFERROR((($N493+$P493)*'Emission Factors'!$C$14)+($O493*'Emission Factors'!$C$21),"")</f>
        <v/>
      </c>
      <c r="T493" s="90" t="str">
        <f ca="1">IFERROR((($N493+$P493)*'Emission Factors'!$C$15)+($O493*'Emission Factors'!$C$22),"")</f>
        <v/>
      </c>
      <c r="U493" s="90" t="str">
        <f ca="1">IFERROR((($N493+$P493)*'Emission Factors'!$C$16)+($O493*'Emission Factors'!$C$23),"")</f>
        <v/>
      </c>
      <c r="V493" s="94" t="str">
        <f ca="1">IFERROR(IF(M493="Residential",($N493+P493)*'Emission Factors'!$C$17+(O493*'Emission Factors'!$C$24),($N493+P493)*'Emission Factors'!$C$18+(O493*'Emission Factors'!$C$25)),"")</f>
        <v/>
      </c>
      <c r="W493" s="79" t="str">
        <f t="shared" si="31"/>
        <v/>
      </c>
    </row>
    <row r="494" spans="2:23" x14ac:dyDescent="0.35">
      <c r="B494" s="92"/>
      <c r="C494" s="86"/>
      <c r="D494" s="91"/>
      <c r="E494" s="92"/>
      <c r="F494" s="92"/>
      <c r="G494" s="93"/>
      <c r="H494" s="64"/>
      <c r="I494" s="64"/>
      <c r="J494" s="64"/>
      <c r="K494" s="64"/>
      <c r="L494" s="64"/>
      <c r="M494" s="64"/>
      <c r="N494" s="79" t="str">
        <f t="shared" si="28"/>
        <v/>
      </c>
      <c r="O494" s="79">
        <f t="shared" si="29"/>
        <v>0</v>
      </c>
      <c r="P494" s="79" t="str">
        <f ca="1">IF(H494=0,"",$H494*(SUMPRODUCT((1-'Emission Factors'!$C$35)^ROW(INDIRECT("1:" &amp; 'Emission Factors'!$C$39-1)))+1))</f>
        <v/>
      </c>
      <c r="Q494" s="79" t="str">
        <f ca="1">IFERROR((($N494+$P494)*'Emission Factors'!$C$13)+($O494*'Emission Factors'!$C$20),"")</f>
        <v/>
      </c>
      <c r="R494" s="56" t="str">
        <f t="shared" ca="1" si="30"/>
        <v/>
      </c>
      <c r="S494" s="90" t="str">
        <f ca="1">IFERROR((($N494+$P494)*'Emission Factors'!$C$14)+($O494*'Emission Factors'!$C$21),"")</f>
        <v/>
      </c>
      <c r="T494" s="90" t="str">
        <f ca="1">IFERROR((($N494+$P494)*'Emission Factors'!$C$15)+($O494*'Emission Factors'!$C$22),"")</f>
        <v/>
      </c>
      <c r="U494" s="90" t="str">
        <f ca="1">IFERROR((($N494+$P494)*'Emission Factors'!$C$16)+($O494*'Emission Factors'!$C$23),"")</f>
        <v/>
      </c>
      <c r="V494" s="94" t="str">
        <f ca="1">IFERROR(IF(M494="Residential",($N494+P494)*'Emission Factors'!$C$17+(O494*'Emission Factors'!$C$24),($N494+P494)*'Emission Factors'!$C$18+(O494*'Emission Factors'!$C$25)),"")</f>
        <v/>
      </c>
      <c r="W494" s="79" t="str">
        <f t="shared" si="31"/>
        <v/>
      </c>
    </row>
    <row r="495" spans="2:23" x14ac:dyDescent="0.35">
      <c r="B495" s="92"/>
      <c r="C495" s="86"/>
      <c r="D495" s="91"/>
      <c r="E495" s="92"/>
      <c r="F495" s="92"/>
      <c r="G495" s="93"/>
      <c r="H495" s="64"/>
      <c r="I495" s="64"/>
      <c r="J495" s="64"/>
      <c r="K495" s="64"/>
      <c r="L495" s="64"/>
      <c r="M495" s="64"/>
      <c r="N495" s="79" t="str">
        <f t="shared" si="28"/>
        <v/>
      </c>
      <c r="O495" s="79">
        <f t="shared" si="29"/>
        <v>0</v>
      </c>
      <c r="P495" s="79" t="str">
        <f ca="1">IF(H495=0,"",$H495*(SUMPRODUCT((1-'Emission Factors'!$C$35)^ROW(INDIRECT("1:" &amp; 'Emission Factors'!$C$39-1)))+1))</f>
        <v/>
      </c>
      <c r="Q495" s="79" t="str">
        <f ca="1">IFERROR((($N495+$P495)*'Emission Factors'!$C$13)+($O495*'Emission Factors'!$C$20),"")</f>
        <v/>
      </c>
      <c r="R495" s="56" t="str">
        <f t="shared" ca="1" si="30"/>
        <v/>
      </c>
      <c r="S495" s="90" t="str">
        <f ca="1">IFERROR((($N495+$P495)*'Emission Factors'!$C$14)+($O495*'Emission Factors'!$C$21),"")</f>
        <v/>
      </c>
      <c r="T495" s="90" t="str">
        <f ca="1">IFERROR((($N495+$P495)*'Emission Factors'!$C$15)+($O495*'Emission Factors'!$C$22),"")</f>
        <v/>
      </c>
      <c r="U495" s="90" t="str">
        <f ca="1">IFERROR((($N495+$P495)*'Emission Factors'!$C$16)+($O495*'Emission Factors'!$C$23),"")</f>
        <v/>
      </c>
      <c r="V495" s="94" t="str">
        <f ca="1">IFERROR(IF(M495="Residential",($N495+P495)*'Emission Factors'!$C$17+(O495*'Emission Factors'!$C$24),($N495+P495)*'Emission Factors'!$C$18+(O495*'Emission Factors'!$C$25)),"")</f>
        <v/>
      </c>
      <c r="W495" s="79" t="str">
        <f t="shared" si="31"/>
        <v/>
      </c>
    </row>
    <row r="496" spans="2:23" x14ac:dyDescent="0.35">
      <c r="B496" s="92"/>
      <c r="C496" s="86"/>
      <c r="D496" s="91"/>
      <c r="E496" s="92"/>
      <c r="F496" s="92"/>
      <c r="G496" s="93"/>
      <c r="H496" s="64"/>
      <c r="I496" s="64"/>
      <c r="J496" s="64"/>
      <c r="K496" s="64"/>
      <c r="L496" s="64"/>
      <c r="M496" s="64"/>
      <c r="N496" s="79" t="str">
        <f t="shared" si="28"/>
        <v/>
      </c>
      <c r="O496" s="79">
        <f t="shared" si="29"/>
        <v>0</v>
      </c>
      <c r="P496" s="79" t="str">
        <f ca="1">IF(H496=0,"",$H496*(SUMPRODUCT((1-'Emission Factors'!$C$35)^ROW(INDIRECT("1:" &amp; 'Emission Factors'!$C$39-1)))+1))</f>
        <v/>
      </c>
      <c r="Q496" s="79" t="str">
        <f ca="1">IFERROR((($N496+$P496)*'Emission Factors'!$C$13)+($O496*'Emission Factors'!$C$20),"")</f>
        <v/>
      </c>
      <c r="R496" s="56" t="str">
        <f t="shared" ca="1" si="30"/>
        <v/>
      </c>
      <c r="S496" s="90" t="str">
        <f ca="1">IFERROR((($N496+$P496)*'Emission Factors'!$C$14)+($O496*'Emission Factors'!$C$21),"")</f>
        <v/>
      </c>
      <c r="T496" s="90" t="str">
        <f ca="1">IFERROR((($N496+$P496)*'Emission Factors'!$C$15)+($O496*'Emission Factors'!$C$22),"")</f>
        <v/>
      </c>
      <c r="U496" s="90" t="str">
        <f ca="1">IFERROR((($N496+$P496)*'Emission Factors'!$C$16)+($O496*'Emission Factors'!$C$23),"")</f>
        <v/>
      </c>
      <c r="V496" s="94" t="str">
        <f ca="1">IFERROR(IF(M496="Residential",($N496+P496)*'Emission Factors'!$C$17+(O496*'Emission Factors'!$C$24),($N496+P496)*'Emission Factors'!$C$18+(O496*'Emission Factors'!$C$25)),"")</f>
        <v/>
      </c>
      <c r="W496" s="79" t="str">
        <f t="shared" si="31"/>
        <v/>
      </c>
    </row>
    <row r="497" spans="2:23" x14ac:dyDescent="0.35">
      <c r="B497" s="92"/>
      <c r="C497" s="86"/>
      <c r="D497" s="91"/>
      <c r="E497" s="92"/>
      <c r="F497" s="92"/>
      <c r="G497" s="93"/>
      <c r="H497" s="64"/>
      <c r="I497" s="64"/>
      <c r="J497" s="64"/>
      <c r="K497" s="64"/>
      <c r="L497" s="64"/>
      <c r="M497" s="64"/>
      <c r="N497" s="79" t="str">
        <f t="shared" si="28"/>
        <v/>
      </c>
      <c r="O497" s="79">
        <f t="shared" si="29"/>
        <v>0</v>
      </c>
      <c r="P497" s="79" t="str">
        <f ca="1">IF(H497=0,"",$H497*(SUMPRODUCT((1-'Emission Factors'!$C$35)^ROW(INDIRECT("1:" &amp; 'Emission Factors'!$C$39-1)))+1))</f>
        <v/>
      </c>
      <c r="Q497" s="79" t="str">
        <f ca="1">IFERROR((($N497+$P497)*'Emission Factors'!$C$13)+($O497*'Emission Factors'!$C$20),"")</f>
        <v/>
      </c>
      <c r="R497" s="56" t="str">
        <f t="shared" ca="1" si="30"/>
        <v/>
      </c>
      <c r="S497" s="90" t="str">
        <f ca="1">IFERROR((($N497+$P497)*'Emission Factors'!$C$14)+($O497*'Emission Factors'!$C$21),"")</f>
        <v/>
      </c>
      <c r="T497" s="90" t="str">
        <f ca="1">IFERROR((($N497+$P497)*'Emission Factors'!$C$15)+($O497*'Emission Factors'!$C$22),"")</f>
        <v/>
      </c>
      <c r="U497" s="90" t="str">
        <f ca="1">IFERROR((($N497+$P497)*'Emission Factors'!$C$16)+($O497*'Emission Factors'!$C$23),"")</f>
        <v/>
      </c>
      <c r="V497" s="94" t="str">
        <f ca="1">IFERROR(IF(M497="Residential",($N497+P497)*'Emission Factors'!$C$17+(O497*'Emission Factors'!$C$24),($N497+P497)*'Emission Factors'!$C$18+(O497*'Emission Factors'!$C$25)),"")</f>
        <v/>
      </c>
      <c r="W497" s="79" t="str">
        <f t="shared" si="31"/>
        <v/>
      </c>
    </row>
    <row r="498" spans="2:23" x14ac:dyDescent="0.35">
      <c r="B498" s="92"/>
      <c r="C498" s="86"/>
      <c r="D498" s="91"/>
      <c r="E498" s="92"/>
      <c r="F498" s="92"/>
      <c r="G498" s="93"/>
      <c r="H498" s="64"/>
      <c r="I498" s="64"/>
      <c r="J498" s="64"/>
      <c r="K498" s="64"/>
      <c r="L498" s="64"/>
      <c r="M498" s="64"/>
      <c r="N498" s="79" t="str">
        <f t="shared" si="28"/>
        <v/>
      </c>
      <c r="O498" s="79">
        <f t="shared" si="29"/>
        <v>0</v>
      </c>
      <c r="P498" s="79" t="str">
        <f ca="1">IF(H498=0,"",$H498*(SUMPRODUCT((1-'Emission Factors'!$C$35)^ROW(INDIRECT("1:" &amp; 'Emission Factors'!$C$39-1)))+1))</f>
        <v/>
      </c>
      <c r="Q498" s="79" t="str">
        <f ca="1">IFERROR((($N498+$P498)*'Emission Factors'!$C$13)+($O498*'Emission Factors'!$C$20),"")</f>
        <v/>
      </c>
      <c r="R498" s="56" t="str">
        <f t="shared" ca="1" si="30"/>
        <v/>
      </c>
      <c r="S498" s="90" t="str">
        <f ca="1">IFERROR((($N498+$P498)*'Emission Factors'!$C$14)+($O498*'Emission Factors'!$C$21),"")</f>
        <v/>
      </c>
      <c r="T498" s="90" t="str">
        <f ca="1">IFERROR((($N498+$P498)*'Emission Factors'!$C$15)+($O498*'Emission Factors'!$C$22),"")</f>
        <v/>
      </c>
      <c r="U498" s="90" t="str">
        <f ca="1">IFERROR((($N498+$P498)*'Emission Factors'!$C$16)+($O498*'Emission Factors'!$C$23),"")</f>
        <v/>
      </c>
      <c r="V498" s="94" t="str">
        <f ca="1">IFERROR(IF(M498="Residential",($N498+P498)*'Emission Factors'!$C$17+(O498*'Emission Factors'!$C$24),($N498+P498)*'Emission Factors'!$C$18+(O498*'Emission Factors'!$C$25)),"")</f>
        <v/>
      </c>
      <c r="W498" s="79" t="str">
        <f t="shared" si="31"/>
        <v/>
      </c>
    </row>
    <row r="499" spans="2:23" x14ac:dyDescent="0.35">
      <c r="B499" s="92"/>
      <c r="C499" s="86"/>
      <c r="D499" s="91"/>
      <c r="E499" s="92"/>
      <c r="F499" s="92"/>
      <c r="G499" s="93"/>
      <c r="H499" s="64"/>
      <c r="I499" s="64"/>
      <c r="J499" s="64"/>
      <c r="K499" s="64"/>
      <c r="L499" s="64"/>
      <c r="M499" s="64"/>
      <c r="N499" s="79" t="str">
        <f t="shared" si="28"/>
        <v/>
      </c>
      <c r="O499" s="79">
        <f t="shared" si="29"/>
        <v>0</v>
      </c>
      <c r="P499" s="79" t="str">
        <f ca="1">IF(H499=0,"",$H499*(SUMPRODUCT((1-'Emission Factors'!$C$35)^ROW(INDIRECT("1:" &amp; 'Emission Factors'!$C$39-1)))+1))</f>
        <v/>
      </c>
      <c r="Q499" s="79" t="str">
        <f ca="1">IFERROR((($N499+$P499)*'Emission Factors'!$C$13)+($O499*'Emission Factors'!$C$20),"")</f>
        <v/>
      </c>
      <c r="R499" s="56" t="str">
        <f t="shared" ca="1" si="30"/>
        <v/>
      </c>
      <c r="S499" s="90" t="str">
        <f ca="1">IFERROR((($N499+$P499)*'Emission Factors'!$C$14)+($O499*'Emission Factors'!$C$21),"")</f>
        <v/>
      </c>
      <c r="T499" s="90" t="str">
        <f ca="1">IFERROR((($N499+$P499)*'Emission Factors'!$C$15)+($O499*'Emission Factors'!$C$22),"")</f>
        <v/>
      </c>
      <c r="U499" s="90" t="str">
        <f ca="1">IFERROR((($N499+$P499)*'Emission Factors'!$C$16)+($O499*'Emission Factors'!$C$23),"")</f>
        <v/>
      </c>
      <c r="V499" s="94" t="str">
        <f ca="1">IFERROR(IF(M499="Residential",($N499+P499)*'Emission Factors'!$C$17+(O499*'Emission Factors'!$C$24),($N499+P499)*'Emission Factors'!$C$18+(O499*'Emission Factors'!$C$25)),"")</f>
        <v/>
      </c>
      <c r="W499" s="79" t="str">
        <f t="shared" si="31"/>
        <v/>
      </c>
    </row>
    <row r="500" spans="2:23" x14ac:dyDescent="0.35">
      <c r="B500" s="92"/>
      <c r="C500" s="86"/>
      <c r="D500" s="91"/>
      <c r="E500" s="92"/>
      <c r="F500" s="92"/>
      <c r="G500" s="93"/>
      <c r="H500" s="64"/>
      <c r="I500" s="64"/>
      <c r="J500" s="64"/>
      <c r="K500" s="64"/>
      <c r="L500" s="64"/>
      <c r="M500" s="64"/>
      <c r="N500" s="79" t="str">
        <f t="shared" si="28"/>
        <v/>
      </c>
      <c r="O500" s="79">
        <f t="shared" si="29"/>
        <v>0</v>
      </c>
      <c r="P500" s="79" t="str">
        <f ca="1">IF(H500=0,"",$H500*(SUMPRODUCT((1-'Emission Factors'!$C$35)^ROW(INDIRECT("1:" &amp; 'Emission Factors'!$C$39-1)))+1))</f>
        <v/>
      </c>
      <c r="Q500" s="79" t="str">
        <f ca="1">IFERROR((($N500+$P500)*'Emission Factors'!$C$13)+($O500*'Emission Factors'!$C$20),"")</f>
        <v/>
      </c>
      <c r="R500" s="56" t="str">
        <f t="shared" ca="1" si="30"/>
        <v/>
      </c>
      <c r="S500" s="90" t="str">
        <f ca="1">IFERROR((($N500+$P500)*'Emission Factors'!$C$14)+($O500*'Emission Factors'!$C$21),"")</f>
        <v/>
      </c>
      <c r="T500" s="90" t="str">
        <f ca="1">IFERROR((($N500+$P500)*'Emission Factors'!$C$15)+($O500*'Emission Factors'!$C$22),"")</f>
        <v/>
      </c>
      <c r="U500" s="90" t="str">
        <f ca="1">IFERROR((($N500+$P500)*'Emission Factors'!$C$16)+($O500*'Emission Factors'!$C$23),"")</f>
        <v/>
      </c>
      <c r="V500" s="94" t="str">
        <f ca="1">IFERROR(IF(M500="Residential",($N500+P500)*'Emission Factors'!$C$17+(O500*'Emission Factors'!$C$24),($N500+P500)*'Emission Factors'!$C$18+(O500*'Emission Factors'!$C$25)),"")</f>
        <v/>
      </c>
      <c r="W500" s="79" t="str">
        <f t="shared" si="31"/>
        <v/>
      </c>
    </row>
    <row r="501" spans="2:23" x14ac:dyDescent="0.35">
      <c r="B501" s="92"/>
      <c r="C501" s="86"/>
      <c r="D501" s="91"/>
      <c r="E501" s="92"/>
      <c r="F501" s="92"/>
      <c r="G501" s="93"/>
      <c r="H501" s="64"/>
      <c r="I501" s="64"/>
      <c r="J501" s="64"/>
      <c r="K501" s="64"/>
      <c r="L501" s="64"/>
      <c r="M501" s="64"/>
      <c r="N501" s="79" t="str">
        <f t="shared" si="28"/>
        <v/>
      </c>
      <c r="O501" s="79">
        <f t="shared" si="29"/>
        <v>0</v>
      </c>
      <c r="P501" s="79" t="str">
        <f ca="1">IF(H501=0,"",$H501*(SUMPRODUCT((1-'Emission Factors'!$C$35)^ROW(INDIRECT("1:" &amp; 'Emission Factors'!$C$39-1)))+1))</f>
        <v/>
      </c>
      <c r="Q501" s="79" t="str">
        <f ca="1">IFERROR((($N501+$P501)*'Emission Factors'!$C$13)+($O501*'Emission Factors'!$C$20),"")</f>
        <v/>
      </c>
      <c r="R501" s="56" t="str">
        <f t="shared" ca="1" si="30"/>
        <v/>
      </c>
      <c r="S501" s="90" t="str">
        <f ca="1">IFERROR((($N501+$P501)*'Emission Factors'!$C$14)+($O501*'Emission Factors'!$C$21),"")</f>
        <v/>
      </c>
      <c r="T501" s="90" t="str">
        <f ca="1">IFERROR((($N501+$P501)*'Emission Factors'!$C$15)+($O501*'Emission Factors'!$C$22),"")</f>
        <v/>
      </c>
      <c r="U501" s="90" t="str">
        <f ca="1">IFERROR((($N501+$P501)*'Emission Factors'!$C$16)+($O501*'Emission Factors'!$C$23),"")</f>
        <v/>
      </c>
      <c r="V501" s="94" t="str">
        <f ca="1">IFERROR(IF(M501="Residential",($N501+P501)*'Emission Factors'!$C$17+(O501*'Emission Factors'!$C$24),($N501+P501)*'Emission Factors'!$C$18+(O501*'Emission Factors'!$C$25)),"")</f>
        <v/>
      </c>
      <c r="W501" s="79" t="str">
        <f t="shared" si="31"/>
        <v/>
      </c>
    </row>
    <row r="502" spans="2:23" x14ac:dyDescent="0.35">
      <c r="B502" s="92"/>
      <c r="C502" s="86"/>
      <c r="D502" s="91"/>
      <c r="E502" s="92"/>
      <c r="F502" s="92"/>
      <c r="G502" s="93"/>
      <c r="H502" s="64"/>
      <c r="I502" s="64"/>
      <c r="J502" s="64"/>
      <c r="K502" s="64"/>
      <c r="L502" s="64"/>
      <c r="M502" s="64"/>
      <c r="N502" s="79" t="str">
        <f t="shared" si="28"/>
        <v/>
      </c>
      <c r="O502" s="79">
        <f t="shared" si="29"/>
        <v>0</v>
      </c>
      <c r="P502" s="79" t="str">
        <f ca="1">IF(H502=0,"",$H502*(SUMPRODUCT((1-'Emission Factors'!$C$35)^ROW(INDIRECT("1:" &amp; 'Emission Factors'!$C$39-1)))+1))</f>
        <v/>
      </c>
      <c r="Q502" s="79" t="str">
        <f ca="1">IFERROR((($N502+$P502)*'Emission Factors'!$C$13)+($O502*'Emission Factors'!$C$20),"")</f>
        <v/>
      </c>
      <c r="R502" s="56" t="str">
        <f t="shared" ca="1" si="30"/>
        <v/>
      </c>
      <c r="S502" s="90" t="str">
        <f ca="1">IFERROR((($N502+$P502)*'Emission Factors'!$C$14)+($O502*'Emission Factors'!$C$21),"")</f>
        <v/>
      </c>
      <c r="T502" s="90" t="str">
        <f ca="1">IFERROR((($N502+$P502)*'Emission Factors'!$C$15)+($O502*'Emission Factors'!$C$22),"")</f>
        <v/>
      </c>
      <c r="U502" s="90" t="str">
        <f ca="1">IFERROR((($N502+$P502)*'Emission Factors'!$C$16)+($O502*'Emission Factors'!$C$23),"")</f>
        <v/>
      </c>
      <c r="V502" s="94" t="str">
        <f ca="1">IFERROR(IF(M502="Residential",($N502+P502)*'Emission Factors'!$C$17+(O502*'Emission Factors'!$C$24),($N502+P502)*'Emission Factors'!$C$18+(O502*'Emission Factors'!$C$25)),"")</f>
        <v/>
      </c>
      <c r="W502" s="79" t="str">
        <f t="shared" si="31"/>
        <v/>
      </c>
    </row>
    <row r="503" spans="2:23" x14ac:dyDescent="0.35">
      <c r="B503" s="92"/>
      <c r="C503" s="86"/>
      <c r="D503" s="91"/>
      <c r="E503" s="92"/>
      <c r="F503" s="92"/>
      <c r="G503" s="93"/>
      <c r="H503" s="64"/>
      <c r="I503" s="64"/>
      <c r="J503" s="64"/>
      <c r="K503" s="64"/>
      <c r="L503" s="64"/>
      <c r="M503" s="64"/>
      <c r="N503" s="79" t="str">
        <f t="shared" si="28"/>
        <v/>
      </c>
      <c r="O503" s="79">
        <f t="shared" si="29"/>
        <v>0</v>
      </c>
      <c r="P503" s="79" t="str">
        <f ca="1">IF(H503=0,"",$H503*(SUMPRODUCT((1-'Emission Factors'!$C$35)^ROW(INDIRECT("1:" &amp; 'Emission Factors'!$C$39-1)))+1))</f>
        <v/>
      </c>
      <c r="Q503" s="79" t="str">
        <f ca="1">IFERROR((($N503+$P503)*'Emission Factors'!$C$13)+($O503*'Emission Factors'!$C$20),"")</f>
        <v/>
      </c>
      <c r="R503" s="56" t="str">
        <f t="shared" ca="1" si="30"/>
        <v/>
      </c>
      <c r="S503" s="90" t="str">
        <f ca="1">IFERROR((($N503+$P503)*'Emission Factors'!$C$14)+($O503*'Emission Factors'!$C$21),"")</f>
        <v/>
      </c>
      <c r="T503" s="90" t="str">
        <f ca="1">IFERROR((($N503+$P503)*'Emission Factors'!$C$15)+($O503*'Emission Factors'!$C$22),"")</f>
        <v/>
      </c>
      <c r="U503" s="90" t="str">
        <f ca="1">IFERROR((($N503+$P503)*'Emission Factors'!$C$16)+($O503*'Emission Factors'!$C$23),"")</f>
        <v/>
      </c>
      <c r="V503" s="94" t="str">
        <f ca="1">IFERROR(IF(M503="Residential",($N503+P503)*'Emission Factors'!$C$17+(O503*'Emission Factors'!$C$24),($N503+P503)*'Emission Factors'!$C$18+(O503*'Emission Factors'!$C$25)),"")</f>
        <v/>
      </c>
      <c r="W503" s="79" t="str">
        <f t="shared" si="31"/>
        <v/>
      </c>
    </row>
    <row r="504" spans="2:23" x14ac:dyDescent="0.35">
      <c r="B504" s="92"/>
      <c r="C504" s="86"/>
      <c r="D504" s="91"/>
      <c r="E504" s="92"/>
      <c r="F504" s="92"/>
      <c r="G504" s="93"/>
      <c r="H504" s="64"/>
      <c r="I504" s="64"/>
      <c r="J504" s="64"/>
      <c r="K504" s="64"/>
      <c r="L504" s="64"/>
      <c r="M504" s="64"/>
      <c r="N504" s="79" t="str">
        <f t="shared" si="28"/>
        <v/>
      </c>
      <c r="O504" s="79">
        <f t="shared" si="29"/>
        <v>0</v>
      </c>
      <c r="P504" s="79" t="str">
        <f ca="1">IF(H504=0,"",$H504*(SUMPRODUCT((1-'Emission Factors'!$C$35)^ROW(INDIRECT("1:" &amp; 'Emission Factors'!$C$39-1)))+1))</f>
        <v/>
      </c>
      <c r="Q504" s="79" t="str">
        <f ca="1">IFERROR((($N504+$P504)*'Emission Factors'!$C$13)+($O504*'Emission Factors'!$C$20),"")</f>
        <v/>
      </c>
      <c r="R504" s="56" t="str">
        <f t="shared" ca="1" si="30"/>
        <v/>
      </c>
      <c r="S504" s="90" t="str">
        <f ca="1">IFERROR((($N504+$P504)*'Emission Factors'!$C$14)+($O504*'Emission Factors'!$C$21),"")</f>
        <v/>
      </c>
      <c r="T504" s="90" t="str">
        <f ca="1">IFERROR((($N504+$P504)*'Emission Factors'!$C$15)+($O504*'Emission Factors'!$C$22),"")</f>
        <v/>
      </c>
      <c r="U504" s="90" t="str">
        <f ca="1">IFERROR((($N504+$P504)*'Emission Factors'!$C$16)+($O504*'Emission Factors'!$C$23),"")</f>
        <v/>
      </c>
      <c r="V504" s="94" t="str">
        <f ca="1">IFERROR(IF(M504="Residential",($N504+P504)*'Emission Factors'!$C$17+(O504*'Emission Factors'!$C$24),($N504+P504)*'Emission Factors'!$C$18+(O504*'Emission Factors'!$C$25)),"")</f>
        <v/>
      </c>
      <c r="W504" s="79" t="str">
        <f t="shared" si="31"/>
        <v/>
      </c>
    </row>
    <row r="505" spans="2:23" x14ac:dyDescent="0.35">
      <c r="B505" s="92"/>
      <c r="C505" s="86"/>
      <c r="D505" s="91"/>
      <c r="E505" s="92"/>
      <c r="F505" s="92"/>
      <c r="G505" s="93"/>
      <c r="H505" s="64"/>
      <c r="I505" s="64"/>
      <c r="J505" s="64"/>
      <c r="K505" s="64"/>
      <c r="L505" s="64"/>
      <c r="M505" s="64"/>
      <c r="N505" s="79" t="str">
        <f t="shared" si="28"/>
        <v/>
      </c>
      <c r="O505" s="79">
        <f t="shared" si="29"/>
        <v>0</v>
      </c>
      <c r="P505" s="79" t="str">
        <f ca="1">IF(H505=0,"",$H505*(SUMPRODUCT((1-'Emission Factors'!$C$35)^ROW(INDIRECT("1:" &amp; 'Emission Factors'!$C$39-1)))+1))</f>
        <v/>
      </c>
      <c r="Q505" s="79" t="str">
        <f ca="1">IFERROR((($N505+$P505)*'Emission Factors'!$C$13)+($O505*'Emission Factors'!$C$20),"")</f>
        <v/>
      </c>
      <c r="R505" s="56" t="str">
        <f t="shared" ca="1" si="30"/>
        <v/>
      </c>
      <c r="S505" s="90" t="str">
        <f ca="1">IFERROR((($N505+$P505)*'Emission Factors'!$C$14)+($O505*'Emission Factors'!$C$21),"")</f>
        <v/>
      </c>
      <c r="T505" s="90" t="str">
        <f ca="1">IFERROR((($N505+$P505)*'Emission Factors'!$C$15)+($O505*'Emission Factors'!$C$22),"")</f>
        <v/>
      </c>
      <c r="U505" s="90" t="str">
        <f ca="1">IFERROR((($N505+$P505)*'Emission Factors'!$C$16)+($O505*'Emission Factors'!$C$23),"")</f>
        <v/>
      </c>
      <c r="V505" s="94" t="str">
        <f ca="1">IFERROR(IF(M505="Residential",($N505+P505)*'Emission Factors'!$C$17+(O505*'Emission Factors'!$C$24),($N505+P505)*'Emission Factors'!$C$18+(O505*'Emission Factors'!$C$25)),"")</f>
        <v/>
      </c>
      <c r="W505" s="79" t="str">
        <f t="shared" si="31"/>
        <v/>
      </c>
    </row>
    <row r="506" spans="2:23" x14ac:dyDescent="0.35">
      <c r="B506" s="92"/>
      <c r="C506" s="86"/>
      <c r="D506" s="91"/>
      <c r="E506" s="92"/>
      <c r="F506" s="92"/>
      <c r="G506" s="93"/>
      <c r="H506" s="64"/>
      <c r="I506" s="64"/>
      <c r="J506" s="64"/>
      <c r="K506" s="64"/>
      <c r="L506" s="64"/>
      <c r="M506" s="64"/>
      <c r="N506" s="79" t="str">
        <f t="shared" si="28"/>
        <v/>
      </c>
      <c r="O506" s="79">
        <f t="shared" si="29"/>
        <v>0</v>
      </c>
      <c r="P506" s="79" t="str">
        <f ca="1">IF(H506=0,"",$H506*(SUMPRODUCT((1-'Emission Factors'!$C$35)^ROW(INDIRECT("1:" &amp; 'Emission Factors'!$C$39-1)))+1))</f>
        <v/>
      </c>
      <c r="Q506" s="79" t="str">
        <f ca="1">IFERROR((($N506+$P506)*'Emission Factors'!$C$13)+($O506*'Emission Factors'!$C$20),"")</f>
        <v/>
      </c>
      <c r="R506" s="56" t="str">
        <f t="shared" ca="1" si="30"/>
        <v/>
      </c>
      <c r="S506" s="90" t="str">
        <f ca="1">IFERROR((($N506+$P506)*'Emission Factors'!$C$14)+($O506*'Emission Factors'!$C$21),"")</f>
        <v/>
      </c>
      <c r="T506" s="90" t="str">
        <f ca="1">IFERROR((($N506+$P506)*'Emission Factors'!$C$15)+($O506*'Emission Factors'!$C$22),"")</f>
        <v/>
      </c>
      <c r="U506" s="90" t="str">
        <f ca="1">IFERROR((($N506+$P506)*'Emission Factors'!$C$16)+($O506*'Emission Factors'!$C$23),"")</f>
        <v/>
      </c>
      <c r="V506" s="94" t="str">
        <f ca="1">IFERROR(IF(M506="Residential",($N506+P506)*'Emission Factors'!$C$17+(O506*'Emission Factors'!$C$24),($N506+P506)*'Emission Factors'!$C$18+(O506*'Emission Factors'!$C$25)),"")</f>
        <v/>
      </c>
      <c r="W506" s="79" t="str">
        <f t="shared" si="31"/>
        <v/>
      </c>
    </row>
    <row r="507" spans="2:23" x14ac:dyDescent="0.35">
      <c r="B507" s="92"/>
      <c r="C507" s="86"/>
      <c r="D507" s="91"/>
      <c r="E507" s="92"/>
      <c r="F507" s="92"/>
      <c r="G507" s="93"/>
      <c r="H507" s="64"/>
      <c r="I507" s="64"/>
      <c r="J507" s="64"/>
      <c r="K507" s="64"/>
      <c r="L507" s="64"/>
      <c r="M507" s="64"/>
      <c r="N507" s="79" t="str">
        <f t="shared" si="28"/>
        <v/>
      </c>
      <c r="O507" s="79">
        <f t="shared" si="29"/>
        <v>0</v>
      </c>
      <c r="P507" s="79" t="str">
        <f ca="1">IF(H507=0,"",$H507*(SUMPRODUCT((1-'Emission Factors'!$C$35)^ROW(INDIRECT("1:" &amp; 'Emission Factors'!$C$39-1)))+1))</f>
        <v/>
      </c>
      <c r="Q507" s="79" t="str">
        <f ca="1">IFERROR((($N507+$P507)*'Emission Factors'!$C$13)+($O507*'Emission Factors'!$C$20),"")</f>
        <v/>
      </c>
      <c r="R507" s="56" t="str">
        <f t="shared" ca="1" si="30"/>
        <v/>
      </c>
      <c r="S507" s="90" t="str">
        <f ca="1">IFERROR((($N507+$P507)*'Emission Factors'!$C$14)+($O507*'Emission Factors'!$C$21),"")</f>
        <v/>
      </c>
      <c r="T507" s="90" t="str">
        <f ca="1">IFERROR((($N507+$P507)*'Emission Factors'!$C$15)+($O507*'Emission Factors'!$C$22),"")</f>
        <v/>
      </c>
      <c r="U507" s="90" t="str">
        <f ca="1">IFERROR((($N507+$P507)*'Emission Factors'!$C$16)+($O507*'Emission Factors'!$C$23),"")</f>
        <v/>
      </c>
      <c r="V507" s="94" t="str">
        <f ca="1">IFERROR(IF(M507="Residential",($N507+P507)*'Emission Factors'!$C$17+(O507*'Emission Factors'!$C$24),($N507+P507)*'Emission Factors'!$C$18+(O507*'Emission Factors'!$C$25)),"")</f>
        <v/>
      </c>
      <c r="W507" s="79" t="str">
        <f t="shared" si="31"/>
        <v/>
      </c>
    </row>
    <row r="508" spans="2:23" x14ac:dyDescent="0.35">
      <c r="B508" s="92"/>
      <c r="C508" s="86"/>
      <c r="D508" s="91"/>
      <c r="E508" s="92"/>
      <c r="F508" s="92"/>
      <c r="G508" s="93"/>
      <c r="H508" s="64"/>
      <c r="I508" s="64"/>
      <c r="J508" s="64"/>
      <c r="K508" s="64"/>
      <c r="L508" s="64"/>
      <c r="M508" s="64"/>
      <c r="N508" s="79" t="str">
        <f t="shared" si="28"/>
        <v/>
      </c>
      <c r="O508" s="79">
        <f t="shared" si="29"/>
        <v>0</v>
      </c>
      <c r="P508" s="79" t="str">
        <f ca="1">IF(H508=0,"",$H508*(SUMPRODUCT((1-'Emission Factors'!$C$35)^ROW(INDIRECT("1:" &amp; 'Emission Factors'!$C$39-1)))+1))</f>
        <v/>
      </c>
      <c r="Q508" s="79" t="str">
        <f ca="1">IFERROR((($N508+$P508)*'Emission Factors'!$C$13)+($O508*'Emission Factors'!$C$20),"")</f>
        <v/>
      </c>
      <c r="R508" s="56" t="str">
        <f t="shared" ca="1" si="30"/>
        <v/>
      </c>
      <c r="S508" s="90" t="str">
        <f ca="1">IFERROR((($N508+$P508)*'Emission Factors'!$C$14)+($O508*'Emission Factors'!$C$21),"")</f>
        <v/>
      </c>
      <c r="T508" s="90" t="str">
        <f ca="1">IFERROR((($N508+$P508)*'Emission Factors'!$C$15)+($O508*'Emission Factors'!$C$22),"")</f>
        <v/>
      </c>
      <c r="U508" s="90" t="str">
        <f ca="1">IFERROR((($N508+$P508)*'Emission Factors'!$C$16)+($O508*'Emission Factors'!$C$23),"")</f>
        <v/>
      </c>
      <c r="V508" s="94" t="str">
        <f ca="1">IFERROR(IF(M508="Residential",($N508+P508)*'Emission Factors'!$C$17+(O508*'Emission Factors'!$C$24),($N508+P508)*'Emission Factors'!$C$18+(O508*'Emission Factors'!$C$25)),"")</f>
        <v/>
      </c>
      <c r="W508" s="79" t="str">
        <f t="shared" si="31"/>
        <v/>
      </c>
    </row>
    <row r="509" spans="2:23" x14ac:dyDescent="0.35">
      <c r="B509" s="92"/>
      <c r="C509" s="86"/>
      <c r="D509" s="91"/>
      <c r="E509" s="92"/>
      <c r="F509" s="92"/>
      <c r="G509" s="93"/>
      <c r="H509" s="64"/>
      <c r="I509" s="64"/>
      <c r="J509" s="64"/>
      <c r="K509" s="64"/>
      <c r="L509" s="64"/>
      <c r="M509" s="64"/>
      <c r="N509" s="79" t="str">
        <f t="shared" si="28"/>
        <v/>
      </c>
      <c r="O509" s="79">
        <f t="shared" si="29"/>
        <v>0</v>
      </c>
      <c r="P509" s="79" t="str">
        <f ca="1">IF(H509=0,"",$H509*(SUMPRODUCT((1-'Emission Factors'!$C$35)^ROW(INDIRECT("1:" &amp; 'Emission Factors'!$C$39-1)))+1))</f>
        <v/>
      </c>
      <c r="Q509" s="79" t="str">
        <f ca="1">IFERROR((($N509+$P509)*'Emission Factors'!$C$13)+($O509*'Emission Factors'!$C$20),"")</f>
        <v/>
      </c>
      <c r="R509" s="56" t="str">
        <f t="shared" ca="1" si="30"/>
        <v/>
      </c>
      <c r="S509" s="90" t="str">
        <f ca="1">IFERROR((($N509+$P509)*'Emission Factors'!$C$14)+($O509*'Emission Factors'!$C$21),"")</f>
        <v/>
      </c>
      <c r="T509" s="90" t="str">
        <f ca="1">IFERROR((($N509+$P509)*'Emission Factors'!$C$15)+($O509*'Emission Factors'!$C$22),"")</f>
        <v/>
      </c>
      <c r="U509" s="90" t="str">
        <f ca="1">IFERROR((($N509+$P509)*'Emission Factors'!$C$16)+($O509*'Emission Factors'!$C$23),"")</f>
        <v/>
      </c>
      <c r="V509" s="94" t="str">
        <f ca="1">IFERROR(IF(M509="Residential",($N509+P509)*'Emission Factors'!$C$17+(O509*'Emission Factors'!$C$24),($N509+P509)*'Emission Factors'!$C$18+(O509*'Emission Factors'!$C$25)),"")</f>
        <v/>
      </c>
      <c r="W509" s="79" t="str">
        <f t="shared" si="31"/>
        <v/>
      </c>
    </row>
    <row r="510" spans="2:23" x14ac:dyDescent="0.35">
      <c r="B510" s="92"/>
      <c r="C510" s="86"/>
      <c r="D510" s="91"/>
      <c r="E510" s="92"/>
      <c r="F510" s="92"/>
      <c r="G510" s="93"/>
      <c r="H510" s="64"/>
      <c r="I510" s="64"/>
      <c r="J510" s="64"/>
      <c r="K510" s="64"/>
      <c r="L510" s="64"/>
      <c r="M510" s="64"/>
      <c r="N510" s="79" t="str">
        <f t="shared" si="28"/>
        <v/>
      </c>
      <c r="O510" s="79">
        <f t="shared" si="29"/>
        <v>0</v>
      </c>
      <c r="P510" s="79" t="str">
        <f ca="1">IF(H510=0,"",$H510*(SUMPRODUCT((1-'Emission Factors'!$C$35)^ROW(INDIRECT("1:" &amp; 'Emission Factors'!$C$39-1)))+1))</f>
        <v/>
      </c>
      <c r="Q510" s="79" t="str">
        <f ca="1">IFERROR((($N510+$P510)*'Emission Factors'!$C$13)+($O510*'Emission Factors'!$C$20),"")</f>
        <v/>
      </c>
      <c r="R510" s="56" t="str">
        <f t="shared" ca="1" si="30"/>
        <v/>
      </c>
      <c r="S510" s="90" t="str">
        <f ca="1">IFERROR((($N510+$P510)*'Emission Factors'!$C$14)+($O510*'Emission Factors'!$C$21),"")</f>
        <v/>
      </c>
      <c r="T510" s="90" t="str">
        <f ca="1">IFERROR((($N510+$P510)*'Emission Factors'!$C$15)+($O510*'Emission Factors'!$C$22),"")</f>
        <v/>
      </c>
      <c r="U510" s="90" t="str">
        <f ca="1">IFERROR((($N510+$P510)*'Emission Factors'!$C$16)+($O510*'Emission Factors'!$C$23),"")</f>
        <v/>
      </c>
      <c r="V510" s="94" t="str">
        <f ca="1">IFERROR(IF(M510="Residential",($N510+P510)*'Emission Factors'!$C$17+(O510*'Emission Factors'!$C$24),($N510+P510)*'Emission Factors'!$C$18+(O510*'Emission Factors'!$C$25)),"")</f>
        <v/>
      </c>
      <c r="W510" s="79" t="str">
        <f t="shared" si="31"/>
        <v/>
      </c>
    </row>
    <row r="511" spans="2:23" x14ac:dyDescent="0.35">
      <c r="B511" s="92"/>
      <c r="C511" s="86"/>
      <c r="D511" s="91"/>
      <c r="E511" s="92"/>
      <c r="F511" s="92"/>
      <c r="G511" s="93"/>
      <c r="H511" s="64"/>
      <c r="I511" s="64"/>
      <c r="J511" s="64"/>
      <c r="K511" s="64"/>
      <c r="L511" s="64"/>
      <c r="M511" s="64"/>
      <c r="N511" s="79" t="str">
        <f t="shared" si="28"/>
        <v/>
      </c>
      <c r="O511" s="79">
        <f t="shared" si="29"/>
        <v>0</v>
      </c>
      <c r="P511" s="79" t="str">
        <f ca="1">IF(H511=0,"",$H511*(SUMPRODUCT((1-'Emission Factors'!$C$35)^ROW(INDIRECT("1:" &amp; 'Emission Factors'!$C$39-1)))+1))</f>
        <v/>
      </c>
      <c r="Q511" s="79" t="str">
        <f ca="1">IFERROR((($N511+$P511)*'Emission Factors'!$C$13)+($O511*'Emission Factors'!$C$20),"")</f>
        <v/>
      </c>
      <c r="R511" s="56" t="str">
        <f t="shared" ca="1" si="30"/>
        <v/>
      </c>
      <c r="S511" s="90" t="str">
        <f ca="1">IFERROR((($N511+$P511)*'Emission Factors'!$C$14)+($O511*'Emission Factors'!$C$21),"")</f>
        <v/>
      </c>
      <c r="T511" s="90" t="str">
        <f ca="1">IFERROR((($N511+$P511)*'Emission Factors'!$C$15)+($O511*'Emission Factors'!$C$22),"")</f>
        <v/>
      </c>
      <c r="U511" s="90" t="str">
        <f ca="1">IFERROR((($N511+$P511)*'Emission Factors'!$C$16)+($O511*'Emission Factors'!$C$23),"")</f>
        <v/>
      </c>
      <c r="V511" s="94" t="str">
        <f ca="1">IFERROR(IF(M511="Residential",($N511+P511)*'Emission Factors'!$C$17+(O511*'Emission Factors'!$C$24),($N511+P511)*'Emission Factors'!$C$18+(O511*'Emission Factors'!$C$25)),"")</f>
        <v/>
      </c>
      <c r="W511" s="79" t="str">
        <f t="shared" si="31"/>
        <v/>
      </c>
    </row>
    <row r="512" spans="2:23" x14ac:dyDescent="0.35">
      <c r="B512" s="92"/>
      <c r="C512" s="86"/>
      <c r="D512" s="91"/>
      <c r="E512" s="92"/>
      <c r="F512" s="92"/>
      <c r="G512" s="93"/>
      <c r="H512" s="64"/>
      <c r="I512" s="64"/>
      <c r="J512" s="64"/>
      <c r="K512" s="64"/>
      <c r="L512" s="64"/>
      <c r="M512" s="64"/>
      <c r="N512" s="79" t="str">
        <f t="shared" si="28"/>
        <v/>
      </c>
      <c r="O512" s="79">
        <f t="shared" si="29"/>
        <v>0</v>
      </c>
      <c r="P512" s="79" t="str">
        <f ca="1">IF(H512=0,"",$H512*(SUMPRODUCT((1-'Emission Factors'!$C$35)^ROW(INDIRECT("1:" &amp; 'Emission Factors'!$C$39-1)))+1))</f>
        <v/>
      </c>
      <c r="Q512" s="79" t="str">
        <f ca="1">IFERROR((($N512+$P512)*'Emission Factors'!$C$13)+($O512*'Emission Factors'!$C$20),"")</f>
        <v/>
      </c>
      <c r="R512" s="56" t="str">
        <f t="shared" ca="1" si="30"/>
        <v/>
      </c>
      <c r="S512" s="90" t="str">
        <f ca="1">IFERROR((($N512+$P512)*'Emission Factors'!$C$14)+($O512*'Emission Factors'!$C$21),"")</f>
        <v/>
      </c>
      <c r="T512" s="90" t="str">
        <f ca="1">IFERROR((($N512+$P512)*'Emission Factors'!$C$15)+($O512*'Emission Factors'!$C$22),"")</f>
        <v/>
      </c>
      <c r="U512" s="90" t="str">
        <f ca="1">IFERROR((($N512+$P512)*'Emission Factors'!$C$16)+($O512*'Emission Factors'!$C$23),"")</f>
        <v/>
      </c>
      <c r="V512" s="94" t="str">
        <f ca="1">IFERROR(IF(M512="Residential",($N512+P512)*'Emission Factors'!$C$17+(O512*'Emission Factors'!$C$24),($N512+P512)*'Emission Factors'!$C$18+(O512*'Emission Factors'!$C$25)),"")</f>
        <v/>
      </c>
      <c r="W512" s="79" t="str">
        <f t="shared" si="31"/>
        <v/>
      </c>
    </row>
    <row r="513" spans="2:23" x14ac:dyDescent="0.35">
      <c r="B513" s="92"/>
      <c r="C513" s="86"/>
      <c r="D513" s="91"/>
      <c r="E513" s="92"/>
      <c r="F513" s="92"/>
      <c r="G513" s="93"/>
      <c r="H513" s="64"/>
      <c r="I513" s="64"/>
      <c r="J513" s="64"/>
      <c r="K513" s="64"/>
      <c r="L513" s="64"/>
      <c r="M513" s="64"/>
      <c r="N513" s="79" t="str">
        <f t="shared" si="28"/>
        <v/>
      </c>
      <c r="O513" s="79">
        <f t="shared" si="29"/>
        <v>0</v>
      </c>
      <c r="P513" s="79" t="str">
        <f ca="1">IF(H513=0,"",$H513*(SUMPRODUCT((1-'Emission Factors'!$C$35)^ROW(INDIRECT("1:" &amp; 'Emission Factors'!$C$39-1)))+1))</f>
        <v/>
      </c>
      <c r="Q513" s="79" t="str">
        <f ca="1">IFERROR((($N513+$P513)*'Emission Factors'!$C$13)+($O513*'Emission Factors'!$C$20),"")</f>
        <v/>
      </c>
      <c r="R513" s="56" t="str">
        <f t="shared" ca="1" si="30"/>
        <v/>
      </c>
      <c r="S513" s="90" t="str">
        <f ca="1">IFERROR((($N513+$P513)*'Emission Factors'!$C$14)+($O513*'Emission Factors'!$C$21),"")</f>
        <v/>
      </c>
      <c r="T513" s="90" t="str">
        <f ca="1">IFERROR((($N513+$P513)*'Emission Factors'!$C$15)+($O513*'Emission Factors'!$C$22),"")</f>
        <v/>
      </c>
      <c r="U513" s="90" t="str">
        <f ca="1">IFERROR((($N513+$P513)*'Emission Factors'!$C$16)+($O513*'Emission Factors'!$C$23),"")</f>
        <v/>
      </c>
      <c r="V513" s="94" t="str">
        <f ca="1">IFERROR(IF(M513="Residential",($N513+P513)*'Emission Factors'!$C$17+(O513*'Emission Factors'!$C$24),($N513+P513)*'Emission Factors'!$C$18+(O513*'Emission Factors'!$C$25)),"")</f>
        <v/>
      </c>
      <c r="W513" s="79" t="str">
        <f t="shared" si="31"/>
        <v/>
      </c>
    </row>
    <row r="514" spans="2:23" x14ac:dyDescent="0.35">
      <c r="B514" s="92"/>
      <c r="C514" s="86"/>
      <c r="D514" s="91"/>
      <c r="E514" s="92"/>
      <c r="F514" s="92"/>
      <c r="G514" s="93"/>
      <c r="H514" s="64"/>
      <c r="I514" s="64"/>
      <c r="J514" s="64"/>
      <c r="K514" s="64"/>
      <c r="L514" s="64"/>
      <c r="M514" s="64"/>
      <c r="N514" s="79" t="str">
        <f t="shared" si="28"/>
        <v/>
      </c>
      <c r="O514" s="79">
        <f t="shared" si="29"/>
        <v>0</v>
      </c>
      <c r="P514" s="79" t="str">
        <f ca="1">IF(H514=0,"",$H514*(SUMPRODUCT((1-'Emission Factors'!$C$35)^ROW(INDIRECT("1:" &amp; 'Emission Factors'!$C$39-1)))+1))</f>
        <v/>
      </c>
      <c r="Q514" s="79" t="str">
        <f ca="1">IFERROR((($N514+$P514)*'Emission Factors'!$C$13)+($O514*'Emission Factors'!$C$20),"")</f>
        <v/>
      </c>
      <c r="R514" s="56" t="str">
        <f t="shared" ca="1" si="30"/>
        <v/>
      </c>
      <c r="S514" s="90" t="str">
        <f ca="1">IFERROR((($N514+$P514)*'Emission Factors'!$C$14)+($O514*'Emission Factors'!$C$21),"")</f>
        <v/>
      </c>
      <c r="T514" s="90" t="str">
        <f ca="1">IFERROR((($N514+$P514)*'Emission Factors'!$C$15)+($O514*'Emission Factors'!$C$22),"")</f>
        <v/>
      </c>
      <c r="U514" s="90" t="str">
        <f ca="1">IFERROR((($N514+$P514)*'Emission Factors'!$C$16)+($O514*'Emission Factors'!$C$23),"")</f>
        <v/>
      </c>
      <c r="V514" s="94" t="str">
        <f ca="1">IFERROR(IF(M514="Residential",($N514+P514)*'Emission Factors'!$C$17+(O514*'Emission Factors'!$C$24),($N514+P514)*'Emission Factors'!$C$18+(O514*'Emission Factors'!$C$25)),"")</f>
        <v/>
      </c>
      <c r="W514" s="79" t="str">
        <f t="shared" si="31"/>
        <v/>
      </c>
    </row>
    <row r="515" spans="2:23" x14ac:dyDescent="0.35">
      <c r="B515" s="92"/>
      <c r="C515" s="86"/>
      <c r="D515" s="91"/>
      <c r="E515" s="92"/>
      <c r="F515" s="92"/>
      <c r="G515" s="93"/>
      <c r="H515" s="64"/>
      <c r="I515" s="64"/>
      <c r="J515" s="64"/>
      <c r="K515" s="64"/>
      <c r="L515" s="64"/>
      <c r="M515" s="64"/>
      <c r="N515" s="79" t="str">
        <f t="shared" si="28"/>
        <v/>
      </c>
      <c r="O515" s="79">
        <f t="shared" si="29"/>
        <v>0</v>
      </c>
      <c r="P515" s="79" t="str">
        <f ca="1">IF(H515=0,"",$H515*(SUMPRODUCT((1-'Emission Factors'!$C$35)^ROW(INDIRECT("1:" &amp; 'Emission Factors'!$C$39-1)))+1))</f>
        <v/>
      </c>
      <c r="Q515" s="79" t="str">
        <f ca="1">IFERROR((($N515+$P515)*'Emission Factors'!$C$13)+($O515*'Emission Factors'!$C$20),"")</f>
        <v/>
      </c>
      <c r="R515" s="56" t="str">
        <f t="shared" ca="1" si="30"/>
        <v/>
      </c>
      <c r="S515" s="90" t="str">
        <f ca="1">IFERROR((($N515+$P515)*'Emission Factors'!$C$14)+($O515*'Emission Factors'!$C$21),"")</f>
        <v/>
      </c>
      <c r="T515" s="90" t="str">
        <f ca="1">IFERROR((($N515+$P515)*'Emission Factors'!$C$15)+($O515*'Emission Factors'!$C$22),"")</f>
        <v/>
      </c>
      <c r="U515" s="90" t="str">
        <f ca="1">IFERROR((($N515+$P515)*'Emission Factors'!$C$16)+($O515*'Emission Factors'!$C$23),"")</f>
        <v/>
      </c>
      <c r="V515" s="94" t="str">
        <f ca="1">IFERROR(IF(M515="Residential",($N515+P515)*'Emission Factors'!$C$17+(O515*'Emission Factors'!$C$24),($N515+P515)*'Emission Factors'!$C$18+(O515*'Emission Factors'!$C$25)),"")</f>
        <v/>
      </c>
      <c r="W515" s="79" t="str">
        <f t="shared" si="31"/>
        <v/>
      </c>
    </row>
    <row r="516" spans="2:23" x14ac:dyDescent="0.35">
      <c r="B516" s="92"/>
      <c r="C516" s="86"/>
      <c r="D516" s="91"/>
      <c r="E516" s="92"/>
      <c r="F516" s="92"/>
      <c r="G516" s="93"/>
      <c r="H516" s="64"/>
      <c r="I516" s="64"/>
      <c r="J516" s="64"/>
      <c r="K516" s="64"/>
      <c r="L516" s="64"/>
      <c r="M516" s="64"/>
      <c r="N516" s="79" t="str">
        <f t="shared" si="28"/>
        <v/>
      </c>
      <c r="O516" s="79">
        <f t="shared" si="29"/>
        <v>0</v>
      </c>
      <c r="P516" s="79" t="str">
        <f ca="1">IF(H516=0,"",$H516*(SUMPRODUCT((1-'Emission Factors'!$C$35)^ROW(INDIRECT("1:" &amp; 'Emission Factors'!$C$39-1)))+1))</f>
        <v/>
      </c>
      <c r="Q516" s="79" t="str">
        <f ca="1">IFERROR((($N516+$P516)*'Emission Factors'!$C$13)+($O516*'Emission Factors'!$C$20),"")</f>
        <v/>
      </c>
      <c r="R516" s="56" t="str">
        <f t="shared" ca="1" si="30"/>
        <v/>
      </c>
      <c r="S516" s="90" t="str">
        <f ca="1">IFERROR((($N516+$P516)*'Emission Factors'!$C$14)+($O516*'Emission Factors'!$C$21),"")</f>
        <v/>
      </c>
      <c r="T516" s="90" t="str">
        <f ca="1">IFERROR((($N516+$P516)*'Emission Factors'!$C$15)+($O516*'Emission Factors'!$C$22),"")</f>
        <v/>
      </c>
      <c r="U516" s="90" t="str">
        <f ca="1">IFERROR((($N516+$P516)*'Emission Factors'!$C$16)+($O516*'Emission Factors'!$C$23),"")</f>
        <v/>
      </c>
      <c r="V516" s="94" t="str">
        <f ca="1">IFERROR(IF(M516="Residential",($N516+P516)*'Emission Factors'!$C$17+(O516*'Emission Factors'!$C$24),($N516+P516)*'Emission Factors'!$C$18+(O516*'Emission Factors'!$C$25)),"")</f>
        <v/>
      </c>
      <c r="W516" s="79" t="str">
        <f t="shared" si="31"/>
        <v/>
      </c>
    </row>
    <row r="517" spans="2:23" x14ac:dyDescent="0.35">
      <c r="B517" s="92"/>
      <c r="C517" s="86"/>
      <c r="D517" s="91"/>
      <c r="E517" s="92"/>
      <c r="F517" s="92"/>
      <c r="G517" s="93"/>
      <c r="H517" s="64"/>
      <c r="I517" s="64"/>
      <c r="J517" s="64"/>
      <c r="K517" s="64"/>
      <c r="L517" s="64"/>
      <c r="M517" s="64"/>
      <c r="N517" s="79" t="str">
        <f t="shared" si="28"/>
        <v/>
      </c>
      <c r="O517" s="79">
        <f t="shared" si="29"/>
        <v>0</v>
      </c>
      <c r="P517" s="79" t="str">
        <f ca="1">IF(H517=0,"",$H517*(SUMPRODUCT((1-'Emission Factors'!$C$35)^ROW(INDIRECT("1:" &amp; 'Emission Factors'!$C$39-1)))+1))</f>
        <v/>
      </c>
      <c r="Q517" s="79" t="str">
        <f ca="1">IFERROR((($N517+$P517)*'Emission Factors'!$C$13)+($O517*'Emission Factors'!$C$20),"")</f>
        <v/>
      </c>
      <c r="R517" s="56" t="str">
        <f t="shared" ca="1" si="30"/>
        <v/>
      </c>
      <c r="S517" s="90" t="str">
        <f ca="1">IFERROR((($N517+$P517)*'Emission Factors'!$C$14)+($O517*'Emission Factors'!$C$21),"")</f>
        <v/>
      </c>
      <c r="T517" s="90" t="str">
        <f ca="1">IFERROR((($N517+$P517)*'Emission Factors'!$C$15)+($O517*'Emission Factors'!$C$22),"")</f>
        <v/>
      </c>
      <c r="U517" s="90" t="str">
        <f ca="1">IFERROR((($N517+$P517)*'Emission Factors'!$C$16)+($O517*'Emission Factors'!$C$23),"")</f>
        <v/>
      </c>
      <c r="V517" s="94" t="str">
        <f ca="1">IFERROR(IF(M517="Residential",($N517+P517)*'Emission Factors'!$C$17+(O517*'Emission Factors'!$C$24),($N517+P517)*'Emission Factors'!$C$18+(O517*'Emission Factors'!$C$25)),"")</f>
        <v/>
      </c>
      <c r="W517" s="79" t="str">
        <f t="shared" si="31"/>
        <v/>
      </c>
    </row>
    <row r="518" spans="2:23" x14ac:dyDescent="0.35">
      <c r="B518" s="92"/>
      <c r="C518" s="86"/>
      <c r="D518" s="91"/>
      <c r="E518" s="92"/>
      <c r="F518" s="92"/>
      <c r="G518" s="93"/>
      <c r="H518" s="64"/>
      <c r="I518" s="64"/>
      <c r="J518" s="64"/>
      <c r="K518" s="64"/>
      <c r="L518" s="64"/>
      <c r="M518" s="64"/>
      <c r="N518" s="79" t="str">
        <f t="shared" si="28"/>
        <v/>
      </c>
      <c r="O518" s="79">
        <f t="shared" si="29"/>
        <v>0</v>
      </c>
      <c r="P518" s="79" t="str">
        <f ca="1">IF(H518=0,"",$H518*(SUMPRODUCT((1-'Emission Factors'!$C$35)^ROW(INDIRECT("1:" &amp; 'Emission Factors'!$C$39-1)))+1))</f>
        <v/>
      </c>
      <c r="Q518" s="79" t="str">
        <f ca="1">IFERROR((($N518+$P518)*'Emission Factors'!$C$13)+($O518*'Emission Factors'!$C$20),"")</f>
        <v/>
      </c>
      <c r="R518" s="56" t="str">
        <f t="shared" ca="1" si="30"/>
        <v/>
      </c>
      <c r="S518" s="90" t="str">
        <f ca="1">IFERROR((($N518+$P518)*'Emission Factors'!$C$14)+($O518*'Emission Factors'!$C$21),"")</f>
        <v/>
      </c>
      <c r="T518" s="90" t="str">
        <f ca="1">IFERROR((($N518+$P518)*'Emission Factors'!$C$15)+($O518*'Emission Factors'!$C$22),"")</f>
        <v/>
      </c>
      <c r="U518" s="90" t="str">
        <f ca="1">IFERROR((($N518+$P518)*'Emission Factors'!$C$16)+($O518*'Emission Factors'!$C$23),"")</f>
        <v/>
      </c>
      <c r="V518" s="94" t="str">
        <f ca="1">IFERROR(IF(M518="Residential",($N518+P518)*'Emission Factors'!$C$17+(O518*'Emission Factors'!$C$24),($N518+P518)*'Emission Factors'!$C$18+(O518*'Emission Factors'!$C$25)),"")</f>
        <v/>
      </c>
      <c r="W518" s="79" t="str">
        <f t="shared" si="31"/>
        <v/>
      </c>
    </row>
    <row r="519" spans="2:23" x14ac:dyDescent="0.35">
      <c r="B519" s="92"/>
      <c r="C519" s="86"/>
      <c r="D519" s="91"/>
      <c r="E519" s="92"/>
      <c r="F519" s="92"/>
      <c r="G519" s="93"/>
      <c r="H519" s="64"/>
      <c r="I519" s="64"/>
      <c r="J519" s="64"/>
      <c r="K519" s="64"/>
      <c r="L519" s="64"/>
      <c r="M519" s="64"/>
      <c r="N519" s="79" t="str">
        <f t="shared" si="28"/>
        <v/>
      </c>
      <c r="O519" s="79">
        <f t="shared" si="29"/>
        <v>0</v>
      </c>
      <c r="P519" s="79" t="str">
        <f ca="1">IF(H519=0,"",$H519*(SUMPRODUCT((1-'Emission Factors'!$C$35)^ROW(INDIRECT("1:" &amp; 'Emission Factors'!$C$39-1)))+1))</f>
        <v/>
      </c>
      <c r="Q519" s="79" t="str">
        <f ca="1">IFERROR((($N519+$P519)*'Emission Factors'!$C$13)+($O519*'Emission Factors'!$C$20),"")</f>
        <v/>
      </c>
      <c r="R519" s="56" t="str">
        <f t="shared" ca="1" si="30"/>
        <v/>
      </c>
      <c r="S519" s="90" t="str">
        <f ca="1">IFERROR((($N519+$P519)*'Emission Factors'!$C$14)+($O519*'Emission Factors'!$C$21),"")</f>
        <v/>
      </c>
      <c r="T519" s="90" t="str">
        <f ca="1">IFERROR((($N519+$P519)*'Emission Factors'!$C$15)+($O519*'Emission Factors'!$C$22),"")</f>
        <v/>
      </c>
      <c r="U519" s="90" t="str">
        <f ca="1">IFERROR((($N519+$P519)*'Emission Factors'!$C$16)+($O519*'Emission Factors'!$C$23),"")</f>
        <v/>
      </c>
      <c r="V519" s="94" t="str">
        <f ca="1">IFERROR(IF(M519="Residential",($N519+P519)*'Emission Factors'!$C$17+(O519*'Emission Factors'!$C$24),($N519+P519)*'Emission Factors'!$C$18+(O519*'Emission Factors'!$C$25)),"")</f>
        <v/>
      </c>
      <c r="W519" s="79" t="str">
        <f t="shared" si="31"/>
        <v/>
      </c>
    </row>
    <row r="520" spans="2:23" x14ac:dyDescent="0.35">
      <c r="B520" s="92"/>
      <c r="C520" s="86"/>
      <c r="D520" s="91"/>
      <c r="E520" s="92"/>
      <c r="F520" s="92"/>
      <c r="G520" s="93"/>
      <c r="H520" s="64"/>
      <c r="I520" s="64"/>
      <c r="J520" s="64"/>
      <c r="K520" s="64"/>
      <c r="L520" s="64"/>
      <c r="M520" s="64"/>
      <c r="N520" s="79" t="str">
        <f t="shared" si="28"/>
        <v/>
      </c>
      <c r="O520" s="79">
        <f t="shared" si="29"/>
        <v>0</v>
      </c>
      <c r="P520" s="79" t="str">
        <f ca="1">IF(H520=0,"",$H520*(SUMPRODUCT((1-'Emission Factors'!$C$35)^ROW(INDIRECT("1:" &amp; 'Emission Factors'!$C$39-1)))+1))</f>
        <v/>
      </c>
      <c r="Q520" s="79" t="str">
        <f ca="1">IFERROR((($N520+$P520)*'Emission Factors'!$C$13)+($O520*'Emission Factors'!$C$20),"")</f>
        <v/>
      </c>
      <c r="R520" s="56" t="str">
        <f t="shared" ca="1" si="30"/>
        <v/>
      </c>
      <c r="S520" s="90" t="str">
        <f ca="1">IFERROR((($N520+$P520)*'Emission Factors'!$C$14)+($O520*'Emission Factors'!$C$21),"")</f>
        <v/>
      </c>
      <c r="T520" s="90" t="str">
        <f ca="1">IFERROR((($N520+$P520)*'Emission Factors'!$C$15)+($O520*'Emission Factors'!$C$22),"")</f>
        <v/>
      </c>
      <c r="U520" s="90" t="str">
        <f ca="1">IFERROR((($N520+$P520)*'Emission Factors'!$C$16)+($O520*'Emission Factors'!$C$23),"")</f>
        <v/>
      </c>
      <c r="V520" s="94" t="str">
        <f ca="1">IFERROR(IF(M520="Residential",($N520+P520)*'Emission Factors'!$C$17+(O520*'Emission Factors'!$C$24),($N520+P520)*'Emission Factors'!$C$18+(O520*'Emission Factors'!$C$25)),"")</f>
        <v/>
      </c>
      <c r="W520" s="79" t="str">
        <f t="shared" si="31"/>
        <v/>
      </c>
    </row>
    <row r="521" spans="2:23" x14ac:dyDescent="0.35">
      <c r="B521" s="92"/>
      <c r="C521" s="86"/>
      <c r="D521" s="91"/>
      <c r="E521" s="92"/>
      <c r="F521" s="92"/>
      <c r="G521" s="93"/>
      <c r="H521" s="64"/>
      <c r="I521" s="64"/>
      <c r="J521" s="64"/>
      <c r="K521" s="64"/>
      <c r="L521" s="64"/>
      <c r="M521" s="64"/>
      <c r="N521" s="79" t="str">
        <f t="shared" si="28"/>
        <v/>
      </c>
      <c r="O521" s="79">
        <f t="shared" si="29"/>
        <v>0</v>
      </c>
      <c r="P521" s="79" t="str">
        <f ca="1">IF(H521=0,"",$H521*(SUMPRODUCT((1-'Emission Factors'!$C$35)^ROW(INDIRECT("1:" &amp; 'Emission Factors'!$C$39-1)))+1))</f>
        <v/>
      </c>
      <c r="Q521" s="79" t="str">
        <f ca="1">IFERROR((($N521+$P521)*'Emission Factors'!$C$13)+($O521*'Emission Factors'!$C$20),"")</f>
        <v/>
      </c>
      <c r="R521" s="56" t="str">
        <f t="shared" ca="1" si="30"/>
        <v/>
      </c>
      <c r="S521" s="90" t="str">
        <f ca="1">IFERROR((($N521+$P521)*'Emission Factors'!$C$14)+($O521*'Emission Factors'!$C$21),"")</f>
        <v/>
      </c>
      <c r="T521" s="90" t="str">
        <f ca="1">IFERROR((($N521+$P521)*'Emission Factors'!$C$15)+($O521*'Emission Factors'!$C$22),"")</f>
        <v/>
      </c>
      <c r="U521" s="90" t="str">
        <f ca="1">IFERROR((($N521+$P521)*'Emission Factors'!$C$16)+($O521*'Emission Factors'!$C$23),"")</f>
        <v/>
      </c>
      <c r="V521" s="94" t="str">
        <f ca="1">IFERROR(IF(M521="Residential",($N521+P521)*'Emission Factors'!$C$17+(O521*'Emission Factors'!$C$24),($N521+P521)*'Emission Factors'!$C$18+(O521*'Emission Factors'!$C$25)),"")</f>
        <v/>
      </c>
      <c r="W521" s="79" t="str">
        <f t="shared" si="31"/>
        <v/>
      </c>
    </row>
    <row r="522" spans="2:23" x14ac:dyDescent="0.35">
      <c r="B522" s="92"/>
      <c r="C522" s="86"/>
      <c r="D522" s="91"/>
      <c r="E522" s="92"/>
      <c r="F522" s="92"/>
      <c r="G522" s="93"/>
      <c r="H522" s="64"/>
      <c r="I522" s="64"/>
      <c r="J522" s="64"/>
      <c r="K522" s="64"/>
      <c r="L522" s="64"/>
      <c r="M522" s="64"/>
      <c r="N522" s="79" t="str">
        <f t="shared" si="28"/>
        <v/>
      </c>
      <c r="O522" s="79">
        <f t="shared" si="29"/>
        <v>0</v>
      </c>
      <c r="P522" s="79" t="str">
        <f ca="1">IF(H522=0,"",$H522*(SUMPRODUCT((1-'Emission Factors'!$C$35)^ROW(INDIRECT("1:" &amp; 'Emission Factors'!$C$39-1)))+1))</f>
        <v/>
      </c>
      <c r="Q522" s="79" t="str">
        <f ca="1">IFERROR((($N522+$P522)*'Emission Factors'!$C$13)+($O522*'Emission Factors'!$C$20),"")</f>
        <v/>
      </c>
      <c r="R522" s="56" t="str">
        <f t="shared" ca="1" si="30"/>
        <v/>
      </c>
      <c r="S522" s="90" t="str">
        <f ca="1">IFERROR((($N522+$P522)*'Emission Factors'!$C$14)+($O522*'Emission Factors'!$C$21),"")</f>
        <v/>
      </c>
      <c r="T522" s="90" t="str">
        <f ca="1">IFERROR((($N522+$P522)*'Emission Factors'!$C$15)+($O522*'Emission Factors'!$C$22),"")</f>
        <v/>
      </c>
      <c r="U522" s="90" t="str">
        <f ca="1">IFERROR((($N522+$P522)*'Emission Factors'!$C$16)+($O522*'Emission Factors'!$C$23),"")</f>
        <v/>
      </c>
      <c r="V522" s="94" t="str">
        <f ca="1">IFERROR(IF(M522="Residential",($N522+P522)*'Emission Factors'!$C$17+(O522*'Emission Factors'!$C$24),($N522+P522)*'Emission Factors'!$C$18+(O522*'Emission Factors'!$C$25)),"")</f>
        <v/>
      </c>
      <c r="W522" s="79" t="str">
        <f t="shared" si="31"/>
        <v/>
      </c>
    </row>
    <row r="523" spans="2:23" x14ac:dyDescent="0.35">
      <c r="B523" s="92"/>
      <c r="C523" s="86"/>
      <c r="D523" s="91"/>
      <c r="E523" s="92"/>
      <c r="F523" s="92"/>
      <c r="G523" s="93"/>
      <c r="H523" s="64"/>
      <c r="I523" s="64"/>
      <c r="J523" s="64"/>
      <c r="K523" s="64"/>
      <c r="L523" s="64"/>
      <c r="M523" s="64"/>
      <c r="N523" s="79" t="str">
        <f t="shared" si="28"/>
        <v/>
      </c>
      <c r="O523" s="79">
        <f t="shared" si="29"/>
        <v>0</v>
      </c>
      <c r="P523" s="79" t="str">
        <f ca="1">IF(H523=0,"",$H523*(SUMPRODUCT((1-'Emission Factors'!$C$35)^ROW(INDIRECT("1:" &amp; 'Emission Factors'!$C$39-1)))+1))</f>
        <v/>
      </c>
      <c r="Q523" s="79" t="str">
        <f ca="1">IFERROR((($N523+$P523)*'Emission Factors'!$C$13)+($O523*'Emission Factors'!$C$20),"")</f>
        <v/>
      </c>
      <c r="R523" s="56" t="str">
        <f t="shared" ca="1" si="30"/>
        <v/>
      </c>
      <c r="S523" s="90" t="str">
        <f ca="1">IFERROR((($N523+$P523)*'Emission Factors'!$C$14)+($O523*'Emission Factors'!$C$21),"")</f>
        <v/>
      </c>
      <c r="T523" s="90" t="str">
        <f ca="1">IFERROR((($N523+$P523)*'Emission Factors'!$C$15)+($O523*'Emission Factors'!$C$22),"")</f>
        <v/>
      </c>
      <c r="U523" s="90" t="str">
        <f ca="1">IFERROR((($N523+$P523)*'Emission Factors'!$C$16)+($O523*'Emission Factors'!$C$23),"")</f>
        <v/>
      </c>
      <c r="V523" s="94" t="str">
        <f ca="1">IFERROR(IF(M523="Residential",($N523+P523)*'Emission Factors'!$C$17+(O523*'Emission Factors'!$C$24),($N523+P523)*'Emission Factors'!$C$18+(O523*'Emission Factors'!$C$25)),"")</f>
        <v/>
      </c>
      <c r="W523" s="79" t="str">
        <f t="shared" si="31"/>
        <v/>
      </c>
    </row>
    <row r="524" spans="2:23" x14ac:dyDescent="0.35">
      <c r="B524" s="92"/>
      <c r="C524" s="86"/>
      <c r="D524" s="91"/>
      <c r="E524" s="92"/>
      <c r="F524" s="92"/>
      <c r="G524" s="93"/>
      <c r="H524" s="64"/>
      <c r="I524" s="64"/>
      <c r="J524" s="64"/>
      <c r="K524" s="64"/>
      <c r="L524" s="64"/>
      <c r="M524" s="64"/>
      <c r="N524" s="79" t="str">
        <f t="shared" si="28"/>
        <v/>
      </c>
      <c r="O524" s="79">
        <f t="shared" si="29"/>
        <v>0</v>
      </c>
      <c r="P524" s="79" t="str">
        <f ca="1">IF(H524=0,"",$H524*(SUMPRODUCT((1-'Emission Factors'!$C$35)^ROW(INDIRECT("1:" &amp; 'Emission Factors'!$C$39-1)))+1))</f>
        <v/>
      </c>
      <c r="Q524" s="79" t="str">
        <f ca="1">IFERROR((($N524+$P524)*'Emission Factors'!$C$13)+($O524*'Emission Factors'!$C$20),"")</f>
        <v/>
      </c>
      <c r="R524" s="56" t="str">
        <f t="shared" ca="1" si="30"/>
        <v/>
      </c>
      <c r="S524" s="90" t="str">
        <f ca="1">IFERROR((($N524+$P524)*'Emission Factors'!$C$14)+($O524*'Emission Factors'!$C$21),"")</f>
        <v/>
      </c>
      <c r="T524" s="90" t="str">
        <f ca="1">IFERROR((($N524+$P524)*'Emission Factors'!$C$15)+($O524*'Emission Factors'!$C$22),"")</f>
        <v/>
      </c>
      <c r="U524" s="90" t="str">
        <f ca="1">IFERROR((($N524+$P524)*'Emission Factors'!$C$16)+($O524*'Emission Factors'!$C$23),"")</f>
        <v/>
      </c>
      <c r="V524" s="94" t="str">
        <f ca="1">IFERROR(IF(M524="Residential",($N524+P524)*'Emission Factors'!$C$17+(O524*'Emission Factors'!$C$24),($N524+P524)*'Emission Factors'!$C$18+(O524*'Emission Factors'!$C$25)),"")</f>
        <v/>
      </c>
      <c r="W524" s="79" t="str">
        <f t="shared" si="31"/>
        <v/>
      </c>
    </row>
    <row r="525" spans="2:23" x14ac:dyDescent="0.35">
      <c r="B525" s="92"/>
      <c r="C525" s="86"/>
      <c r="D525" s="91"/>
      <c r="E525" s="92"/>
      <c r="F525" s="92"/>
      <c r="G525" s="93"/>
      <c r="H525" s="64"/>
      <c r="I525" s="64"/>
      <c r="J525" s="64"/>
      <c r="K525" s="64"/>
      <c r="L525" s="64"/>
      <c r="M525" s="64"/>
      <c r="N525" s="79" t="str">
        <f t="shared" si="28"/>
        <v/>
      </c>
      <c r="O525" s="79">
        <f t="shared" si="29"/>
        <v>0</v>
      </c>
      <c r="P525" s="79" t="str">
        <f ca="1">IF(H525=0,"",$H525*(SUMPRODUCT((1-'Emission Factors'!$C$35)^ROW(INDIRECT("1:" &amp; 'Emission Factors'!$C$39-1)))+1))</f>
        <v/>
      </c>
      <c r="Q525" s="79" t="str">
        <f ca="1">IFERROR((($N525+$P525)*'Emission Factors'!$C$13)+($O525*'Emission Factors'!$C$20),"")</f>
        <v/>
      </c>
      <c r="R525" s="56" t="str">
        <f t="shared" ca="1" si="30"/>
        <v/>
      </c>
      <c r="S525" s="90" t="str">
        <f ca="1">IFERROR((($N525+$P525)*'Emission Factors'!$C$14)+($O525*'Emission Factors'!$C$21),"")</f>
        <v/>
      </c>
      <c r="T525" s="90" t="str">
        <f ca="1">IFERROR((($N525+$P525)*'Emission Factors'!$C$15)+($O525*'Emission Factors'!$C$22),"")</f>
        <v/>
      </c>
      <c r="U525" s="90" t="str">
        <f ca="1">IFERROR((($N525+$P525)*'Emission Factors'!$C$16)+($O525*'Emission Factors'!$C$23),"")</f>
        <v/>
      </c>
      <c r="V525" s="94" t="str">
        <f ca="1">IFERROR(IF(M525="Residential",($N525+P525)*'Emission Factors'!$C$17+(O525*'Emission Factors'!$C$24),($N525+P525)*'Emission Factors'!$C$18+(O525*'Emission Factors'!$C$25)),"")</f>
        <v/>
      </c>
      <c r="W525" s="79" t="str">
        <f t="shared" si="31"/>
        <v/>
      </c>
    </row>
    <row r="526" spans="2:23" x14ac:dyDescent="0.35">
      <c r="B526" s="92"/>
      <c r="C526" s="86"/>
      <c r="D526" s="91"/>
      <c r="E526" s="92"/>
      <c r="F526" s="92"/>
      <c r="G526" s="93"/>
      <c r="H526" s="64"/>
      <c r="I526" s="64"/>
      <c r="J526" s="64"/>
      <c r="K526" s="64"/>
      <c r="L526" s="64"/>
      <c r="M526" s="64"/>
      <c r="N526" s="79" t="str">
        <f t="shared" si="28"/>
        <v/>
      </c>
      <c r="O526" s="79">
        <f t="shared" si="29"/>
        <v>0</v>
      </c>
      <c r="P526" s="79" t="str">
        <f ca="1">IF(H526=0,"",$H526*(SUMPRODUCT((1-'Emission Factors'!$C$35)^ROW(INDIRECT("1:" &amp; 'Emission Factors'!$C$39-1)))+1))</f>
        <v/>
      </c>
      <c r="Q526" s="79" t="str">
        <f ca="1">IFERROR((($N526+$P526)*'Emission Factors'!$C$13)+($O526*'Emission Factors'!$C$20),"")</f>
        <v/>
      </c>
      <c r="R526" s="56" t="str">
        <f t="shared" ca="1" si="30"/>
        <v/>
      </c>
      <c r="S526" s="90" t="str">
        <f ca="1">IFERROR((($N526+$P526)*'Emission Factors'!$C$14)+($O526*'Emission Factors'!$C$21),"")</f>
        <v/>
      </c>
      <c r="T526" s="90" t="str">
        <f ca="1">IFERROR((($N526+$P526)*'Emission Factors'!$C$15)+($O526*'Emission Factors'!$C$22),"")</f>
        <v/>
      </c>
      <c r="U526" s="90" t="str">
        <f ca="1">IFERROR((($N526+$P526)*'Emission Factors'!$C$16)+($O526*'Emission Factors'!$C$23),"")</f>
        <v/>
      </c>
      <c r="V526" s="94" t="str">
        <f ca="1">IFERROR(IF(M526="Residential",($N526+P526)*'Emission Factors'!$C$17+(O526*'Emission Factors'!$C$24),($N526+P526)*'Emission Factors'!$C$18+(O526*'Emission Factors'!$C$25)),"")</f>
        <v/>
      </c>
      <c r="W526" s="79" t="str">
        <f t="shared" si="31"/>
        <v/>
      </c>
    </row>
    <row r="527" spans="2:23" x14ac:dyDescent="0.35">
      <c r="B527" s="92"/>
      <c r="C527" s="86"/>
      <c r="D527" s="91"/>
      <c r="E527" s="92"/>
      <c r="F527" s="92"/>
      <c r="G527" s="93"/>
      <c r="H527" s="64"/>
      <c r="I527" s="64"/>
      <c r="J527" s="64"/>
      <c r="K527" s="64"/>
      <c r="L527" s="64"/>
      <c r="M527" s="64"/>
      <c r="N527" s="79" t="str">
        <f t="shared" si="28"/>
        <v/>
      </c>
      <c r="O527" s="79">
        <f t="shared" si="29"/>
        <v>0</v>
      </c>
      <c r="P527" s="79" t="str">
        <f ca="1">IF(H527=0,"",$H527*(SUMPRODUCT((1-'Emission Factors'!$C$35)^ROW(INDIRECT("1:" &amp; 'Emission Factors'!$C$39-1)))+1))</f>
        <v/>
      </c>
      <c r="Q527" s="79" t="str">
        <f ca="1">IFERROR((($N527+$P527)*'Emission Factors'!$C$13)+($O527*'Emission Factors'!$C$20),"")</f>
        <v/>
      </c>
      <c r="R527" s="56" t="str">
        <f t="shared" ca="1" si="30"/>
        <v/>
      </c>
      <c r="S527" s="90" t="str">
        <f ca="1">IFERROR((($N527+$P527)*'Emission Factors'!$C$14)+($O527*'Emission Factors'!$C$21),"")</f>
        <v/>
      </c>
      <c r="T527" s="90" t="str">
        <f ca="1">IFERROR((($N527+$P527)*'Emission Factors'!$C$15)+($O527*'Emission Factors'!$C$22),"")</f>
        <v/>
      </c>
      <c r="U527" s="90" t="str">
        <f ca="1">IFERROR((($N527+$P527)*'Emission Factors'!$C$16)+($O527*'Emission Factors'!$C$23),"")</f>
        <v/>
      </c>
      <c r="V527" s="94" t="str">
        <f ca="1">IFERROR(IF(M527="Residential",($N527+P527)*'Emission Factors'!$C$17+(O527*'Emission Factors'!$C$24),($N527+P527)*'Emission Factors'!$C$18+(O527*'Emission Factors'!$C$25)),"")</f>
        <v/>
      </c>
      <c r="W527" s="79" t="str">
        <f t="shared" si="31"/>
        <v/>
      </c>
    </row>
    <row r="528" spans="2:23" x14ac:dyDescent="0.35">
      <c r="B528" s="92"/>
      <c r="C528" s="86"/>
      <c r="D528" s="91"/>
      <c r="E528" s="92"/>
      <c r="F528" s="92"/>
      <c r="G528" s="93"/>
      <c r="H528" s="64"/>
      <c r="I528" s="64"/>
      <c r="J528" s="64"/>
      <c r="K528" s="64"/>
      <c r="L528" s="64"/>
      <c r="M528" s="64"/>
      <c r="N528" s="79" t="str">
        <f t="shared" si="28"/>
        <v/>
      </c>
      <c r="O528" s="79">
        <f t="shared" si="29"/>
        <v>0</v>
      </c>
      <c r="P528" s="79" t="str">
        <f ca="1">IF(H528=0,"",$H528*(SUMPRODUCT((1-'Emission Factors'!$C$35)^ROW(INDIRECT("1:" &amp; 'Emission Factors'!$C$39-1)))+1))</f>
        <v/>
      </c>
      <c r="Q528" s="79" t="str">
        <f ca="1">IFERROR((($N528+$P528)*'Emission Factors'!$C$13)+($O528*'Emission Factors'!$C$20),"")</f>
        <v/>
      </c>
      <c r="R528" s="56" t="str">
        <f t="shared" ca="1" si="30"/>
        <v/>
      </c>
      <c r="S528" s="90" t="str">
        <f ca="1">IFERROR((($N528+$P528)*'Emission Factors'!$C$14)+($O528*'Emission Factors'!$C$21),"")</f>
        <v/>
      </c>
      <c r="T528" s="90" t="str">
        <f ca="1">IFERROR((($N528+$P528)*'Emission Factors'!$C$15)+($O528*'Emission Factors'!$C$22),"")</f>
        <v/>
      </c>
      <c r="U528" s="90" t="str">
        <f ca="1">IFERROR((($N528+$P528)*'Emission Factors'!$C$16)+($O528*'Emission Factors'!$C$23),"")</f>
        <v/>
      </c>
      <c r="V528" s="94" t="str">
        <f ca="1">IFERROR(IF(M528="Residential",($N528+P528)*'Emission Factors'!$C$17+(O528*'Emission Factors'!$C$24),($N528+P528)*'Emission Factors'!$C$18+(O528*'Emission Factors'!$C$25)),"")</f>
        <v/>
      </c>
      <c r="W528" s="79" t="str">
        <f t="shared" si="31"/>
        <v/>
      </c>
    </row>
    <row r="529" spans="2:23" x14ac:dyDescent="0.35">
      <c r="B529" s="92"/>
      <c r="C529" s="86"/>
      <c r="D529" s="91"/>
      <c r="E529" s="92"/>
      <c r="F529" s="92"/>
      <c r="G529" s="93"/>
      <c r="H529" s="64"/>
      <c r="I529" s="64"/>
      <c r="J529" s="64"/>
      <c r="K529" s="64"/>
      <c r="L529" s="64"/>
      <c r="M529" s="64"/>
      <c r="N529" s="79" t="str">
        <f t="shared" si="28"/>
        <v/>
      </c>
      <c r="O529" s="79">
        <f t="shared" si="29"/>
        <v>0</v>
      </c>
      <c r="P529" s="79" t="str">
        <f ca="1">IF(H529=0,"",$H529*(SUMPRODUCT((1-'Emission Factors'!$C$35)^ROW(INDIRECT("1:" &amp; 'Emission Factors'!$C$39-1)))+1))</f>
        <v/>
      </c>
      <c r="Q529" s="79" t="str">
        <f ca="1">IFERROR((($N529+$P529)*'Emission Factors'!$C$13)+($O529*'Emission Factors'!$C$20),"")</f>
        <v/>
      </c>
      <c r="R529" s="56" t="str">
        <f t="shared" ca="1" si="30"/>
        <v/>
      </c>
      <c r="S529" s="90" t="str">
        <f ca="1">IFERROR((($N529+$P529)*'Emission Factors'!$C$14)+($O529*'Emission Factors'!$C$21),"")</f>
        <v/>
      </c>
      <c r="T529" s="90" t="str">
        <f ca="1">IFERROR((($N529+$P529)*'Emission Factors'!$C$15)+($O529*'Emission Factors'!$C$22),"")</f>
        <v/>
      </c>
      <c r="U529" s="90" t="str">
        <f ca="1">IFERROR((($N529+$P529)*'Emission Factors'!$C$16)+($O529*'Emission Factors'!$C$23),"")</f>
        <v/>
      </c>
      <c r="V529" s="94" t="str">
        <f ca="1">IFERROR(IF(M529="Residential",($N529+P529)*'Emission Factors'!$C$17+(O529*'Emission Factors'!$C$24),($N529+P529)*'Emission Factors'!$C$18+(O529*'Emission Factors'!$C$25)),"")</f>
        <v/>
      </c>
      <c r="W529" s="79" t="str">
        <f t="shared" si="31"/>
        <v/>
      </c>
    </row>
    <row r="530" spans="2:23" x14ac:dyDescent="0.35">
      <c r="B530" s="92"/>
      <c r="C530" s="86"/>
      <c r="D530" s="91"/>
      <c r="E530" s="92"/>
      <c r="F530" s="92"/>
      <c r="G530" s="93"/>
      <c r="H530" s="64"/>
      <c r="I530" s="64"/>
      <c r="J530" s="64"/>
      <c r="K530" s="64"/>
      <c r="L530" s="64"/>
      <c r="M530" s="64"/>
      <c r="N530" s="79" t="str">
        <f t="shared" ref="N530:N593" si="32">IF(SUM(H530+$I530)=0,"",$I530*$L530)</f>
        <v/>
      </c>
      <c r="O530" s="79">
        <f t="shared" ref="O530:O593" si="33">IF(J530=0,0,J530*L530)</f>
        <v>0</v>
      </c>
      <c r="P530" s="79" t="str">
        <f ca="1">IF(H530=0,"",$H530*(SUMPRODUCT((1-'Emission Factors'!$C$35)^ROW(INDIRECT("1:" &amp; 'Emission Factors'!$C$39-1)))+1))</f>
        <v/>
      </c>
      <c r="Q530" s="79" t="str">
        <f ca="1">IFERROR((($N530+$P530)*'Emission Factors'!$C$13)+($O530*'Emission Factors'!$C$20),"")</f>
        <v/>
      </c>
      <c r="R530" s="56" t="str">
        <f t="shared" ref="R530:R593" ca="1" si="34">IFERROR(Q530/G530,"")</f>
        <v/>
      </c>
      <c r="S530" s="90" t="str">
        <f ca="1">IFERROR((($N530+$P530)*'Emission Factors'!$C$14)+($O530*'Emission Factors'!$C$21),"")</f>
        <v/>
      </c>
      <c r="T530" s="90" t="str">
        <f ca="1">IFERROR((($N530+$P530)*'Emission Factors'!$C$15)+($O530*'Emission Factors'!$C$22),"")</f>
        <v/>
      </c>
      <c r="U530" s="90" t="str">
        <f ca="1">IFERROR((($N530+$P530)*'Emission Factors'!$C$16)+($O530*'Emission Factors'!$C$23),"")</f>
        <v/>
      </c>
      <c r="V530" s="94" t="str">
        <f ca="1">IFERROR(IF(M530="Residential",($N530+P530)*'Emission Factors'!$C$17+(O530*'Emission Factors'!$C$24),($N530+P530)*'Emission Factors'!$C$18+(O530*'Emission Factors'!$C$25)),"")</f>
        <v/>
      </c>
      <c r="W530" s="79" t="str">
        <f t="shared" ref="W530:W593" si="35">IF(K530=0,"",K530*L530)</f>
        <v/>
      </c>
    </row>
    <row r="531" spans="2:23" x14ac:dyDescent="0.35">
      <c r="B531" s="92"/>
      <c r="C531" s="86"/>
      <c r="D531" s="91"/>
      <c r="E531" s="92"/>
      <c r="F531" s="92"/>
      <c r="G531" s="93"/>
      <c r="H531" s="64"/>
      <c r="I531" s="64"/>
      <c r="J531" s="64"/>
      <c r="K531" s="64"/>
      <c r="L531" s="64"/>
      <c r="M531" s="64"/>
      <c r="N531" s="79" t="str">
        <f t="shared" si="32"/>
        <v/>
      </c>
      <c r="O531" s="79">
        <f t="shared" si="33"/>
        <v>0</v>
      </c>
      <c r="P531" s="79" t="str">
        <f ca="1">IF(H531=0,"",$H531*(SUMPRODUCT((1-'Emission Factors'!$C$35)^ROW(INDIRECT("1:" &amp; 'Emission Factors'!$C$39-1)))+1))</f>
        <v/>
      </c>
      <c r="Q531" s="79" t="str">
        <f ca="1">IFERROR((($N531+$P531)*'Emission Factors'!$C$13)+($O531*'Emission Factors'!$C$20),"")</f>
        <v/>
      </c>
      <c r="R531" s="56" t="str">
        <f t="shared" ca="1" si="34"/>
        <v/>
      </c>
      <c r="S531" s="90" t="str">
        <f ca="1">IFERROR((($N531+$P531)*'Emission Factors'!$C$14)+($O531*'Emission Factors'!$C$21),"")</f>
        <v/>
      </c>
      <c r="T531" s="90" t="str">
        <f ca="1">IFERROR((($N531+$P531)*'Emission Factors'!$C$15)+($O531*'Emission Factors'!$C$22),"")</f>
        <v/>
      </c>
      <c r="U531" s="90" t="str">
        <f ca="1">IFERROR((($N531+$P531)*'Emission Factors'!$C$16)+($O531*'Emission Factors'!$C$23),"")</f>
        <v/>
      </c>
      <c r="V531" s="94" t="str">
        <f ca="1">IFERROR(IF(M531="Residential",($N531+P531)*'Emission Factors'!$C$17+(O531*'Emission Factors'!$C$24),($N531+P531)*'Emission Factors'!$C$18+(O531*'Emission Factors'!$C$25)),"")</f>
        <v/>
      </c>
      <c r="W531" s="79" t="str">
        <f t="shared" si="35"/>
        <v/>
      </c>
    </row>
    <row r="532" spans="2:23" x14ac:dyDescent="0.35">
      <c r="B532" s="92"/>
      <c r="C532" s="86"/>
      <c r="D532" s="91"/>
      <c r="E532" s="92"/>
      <c r="F532" s="92"/>
      <c r="G532" s="93"/>
      <c r="H532" s="64"/>
      <c r="I532" s="64"/>
      <c r="J532" s="64"/>
      <c r="K532" s="64"/>
      <c r="L532" s="64"/>
      <c r="M532" s="64"/>
      <c r="N532" s="79" t="str">
        <f t="shared" si="32"/>
        <v/>
      </c>
      <c r="O532" s="79">
        <f t="shared" si="33"/>
        <v>0</v>
      </c>
      <c r="P532" s="79" t="str">
        <f ca="1">IF(H532=0,"",$H532*(SUMPRODUCT((1-'Emission Factors'!$C$35)^ROW(INDIRECT("1:" &amp; 'Emission Factors'!$C$39-1)))+1))</f>
        <v/>
      </c>
      <c r="Q532" s="79" t="str">
        <f ca="1">IFERROR((($N532+$P532)*'Emission Factors'!$C$13)+($O532*'Emission Factors'!$C$20),"")</f>
        <v/>
      </c>
      <c r="R532" s="56" t="str">
        <f t="shared" ca="1" si="34"/>
        <v/>
      </c>
      <c r="S532" s="90" t="str">
        <f ca="1">IFERROR((($N532+$P532)*'Emission Factors'!$C$14)+($O532*'Emission Factors'!$C$21),"")</f>
        <v/>
      </c>
      <c r="T532" s="90" t="str">
        <f ca="1">IFERROR((($N532+$P532)*'Emission Factors'!$C$15)+($O532*'Emission Factors'!$C$22),"")</f>
        <v/>
      </c>
      <c r="U532" s="90" t="str">
        <f ca="1">IFERROR((($N532+$P532)*'Emission Factors'!$C$16)+($O532*'Emission Factors'!$C$23),"")</f>
        <v/>
      </c>
      <c r="V532" s="94" t="str">
        <f ca="1">IFERROR(IF(M532="Residential",($N532+P532)*'Emission Factors'!$C$17+(O532*'Emission Factors'!$C$24),($N532+P532)*'Emission Factors'!$C$18+(O532*'Emission Factors'!$C$25)),"")</f>
        <v/>
      </c>
      <c r="W532" s="79" t="str">
        <f t="shared" si="35"/>
        <v/>
      </c>
    </row>
    <row r="533" spans="2:23" x14ac:dyDescent="0.35">
      <c r="B533" s="92"/>
      <c r="C533" s="86"/>
      <c r="D533" s="91"/>
      <c r="E533" s="92"/>
      <c r="F533" s="92"/>
      <c r="G533" s="93"/>
      <c r="H533" s="64"/>
      <c r="I533" s="64"/>
      <c r="J533" s="64"/>
      <c r="K533" s="64"/>
      <c r="L533" s="64"/>
      <c r="M533" s="64"/>
      <c r="N533" s="79" t="str">
        <f t="shared" si="32"/>
        <v/>
      </c>
      <c r="O533" s="79">
        <f t="shared" si="33"/>
        <v>0</v>
      </c>
      <c r="P533" s="79" t="str">
        <f ca="1">IF(H533=0,"",$H533*(SUMPRODUCT((1-'Emission Factors'!$C$35)^ROW(INDIRECT("1:" &amp; 'Emission Factors'!$C$39-1)))+1))</f>
        <v/>
      </c>
      <c r="Q533" s="79" t="str">
        <f ca="1">IFERROR((($N533+$P533)*'Emission Factors'!$C$13)+($O533*'Emission Factors'!$C$20),"")</f>
        <v/>
      </c>
      <c r="R533" s="56" t="str">
        <f t="shared" ca="1" si="34"/>
        <v/>
      </c>
      <c r="S533" s="90" t="str">
        <f ca="1">IFERROR((($N533+$P533)*'Emission Factors'!$C$14)+($O533*'Emission Factors'!$C$21),"")</f>
        <v/>
      </c>
      <c r="T533" s="90" t="str">
        <f ca="1">IFERROR((($N533+$P533)*'Emission Factors'!$C$15)+($O533*'Emission Factors'!$C$22),"")</f>
        <v/>
      </c>
      <c r="U533" s="90" t="str">
        <f ca="1">IFERROR((($N533+$P533)*'Emission Factors'!$C$16)+($O533*'Emission Factors'!$C$23),"")</f>
        <v/>
      </c>
      <c r="V533" s="94" t="str">
        <f ca="1">IFERROR(IF(M533="Residential",($N533+P533)*'Emission Factors'!$C$17+(O533*'Emission Factors'!$C$24),($N533+P533)*'Emission Factors'!$C$18+(O533*'Emission Factors'!$C$25)),"")</f>
        <v/>
      </c>
      <c r="W533" s="79" t="str">
        <f t="shared" si="35"/>
        <v/>
      </c>
    </row>
    <row r="534" spans="2:23" x14ac:dyDescent="0.35">
      <c r="B534" s="92"/>
      <c r="C534" s="86"/>
      <c r="D534" s="91"/>
      <c r="E534" s="92"/>
      <c r="F534" s="92"/>
      <c r="G534" s="93"/>
      <c r="H534" s="64"/>
      <c r="I534" s="64"/>
      <c r="J534" s="64"/>
      <c r="K534" s="64"/>
      <c r="L534" s="64"/>
      <c r="M534" s="64"/>
      <c r="N534" s="79" t="str">
        <f t="shared" si="32"/>
        <v/>
      </c>
      <c r="O534" s="79">
        <f t="shared" si="33"/>
        <v>0</v>
      </c>
      <c r="P534" s="79" t="str">
        <f ca="1">IF(H534=0,"",$H534*(SUMPRODUCT((1-'Emission Factors'!$C$35)^ROW(INDIRECT("1:" &amp; 'Emission Factors'!$C$39-1)))+1))</f>
        <v/>
      </c>
      <c r="Q534" s="79" t="str">
        <f ca="1">IFERROR((($N534+$P534)*'Emission Factors'!$C$13)+($O534*'Emission Factors'!$C$20),"")</f>
        <v/>
      </c>
      <c r="R534" s="56" t="str">
        <f t="shared" ca="1" si="34"/>
        <v/>
      </c>
      <c r="S534" s="90" t="str">
        <f ca="1">IFERROR((($N534+$P534)*'Emission Factors'!$C$14)+($O534*'Emission Factors'!$C$21),"")</f>
        <v/>
      </c>
      <c r="T534" s="90" t="str">
        <f ca="1">IFERROR((($N534+$P534)*'Emission Factors'!$C$15)+($O534*'Emission Factors'!$C$22),"")</f>
        <v/>
      </c>
      <c r="U534" s="90" t="str">
        <f ca="1">IFERROR((($N534+$P534)*'Emission Factors'!$C$16)+($O534*'Emission Factors'!$C$23),"")</f>
        <v/>
      </c>
      <c r="V534" s="94" t="str">
        <f ca="1">IFERROR(IF(M534="Residential",($N534+P534)*'Emission Factors'!$C$17+(O534*'Emission Factors'!$C$24),($N534+P534)*'Emission Factors'!$C$18+(O534*'Emission Factors'!$C$25)),"")</f>
        <v/>
      </c>
      <c r="W534" s="79" t="str">
        <f t="shared" si="35"/>
        <v/>
      </c>
    </row>
    <row r="535" spans="2:23" x14ac:dyDescent="0.35">
      <c r="B535" s="92"/>
      <c r="C535" s="86"/>
      <c r="D535" s="91"/>
      <c r="E535" s="92"/>
      <c r="F535" s="92"/>
      <c r="G535" s="93"/>
      <c r="H535" s="64"/>
      <c r="I535" s="64"/>
      <c r="J535" s="64"/>
      <c r="K535" s="64"/>
      <c r="L535" s="64"/>
      <c r="M535" s="64"/>
      <c r="N535" s="79" t="str">
        <f t="shared" si="32"/>
        <v/>
      </c>
      <c r="O535" s="79">
        <f t="shared" si="33"/>
        <v>0</v>
      </c>
      <c r="P535" s="79" t="str">
        <f ca="1">IF(H535=0,"",$H535*(SUMPRODUCT((1-'Emission Factors'!$C$35)^ROW(INDIRECT("1:" &amp; 'Emission Factors'!$C$39-1)))+1))</f>
        <v/>
      </c>
      <c r="Q535" s="79" t="str">
        <f ca="1">IFERROR((($N535+$P535)*'Emission Factors'!$C$13)+($O535*'Emission Factors'!$C$20),"")</f>
        <v/>
      </c>
      <c r="R535" s="56" t="str">
        <f t="shared" ca="1" si="34"/>
        <v/>
      </c>
      <c r="S535" s="90" t="str">
        <f ca="1">IFERROR((($N535+$P535)*'Emission Factors'!$C$14)+($O535*'Emission Factors'!$C$21),"")</f>
        <v/>
      </c>
      <c r="T535" s="90" t="str">
        <f ca="1">IFERROR((($N535+$P535)*'Emission Factors'!$C$15)+($O535*'Emission Factors'!$C$22),"")</f>
        <v/>
      </c>
      <c r="U535" s="90" t="str">
        <f ca="1">IFERROR((($N535+$P535)*'Emission Factors'!$C$16)+($O535*'Emission Factors'!$C$23),"")</f>
        <v/>
      </c>
      <c r="V535" s="94" t="str">
        <f ca="1">IFERROR(IF(M535="Residential",($N535+P535)*'Emission Factors'!$C$17+(O535*'Emission Factors'!$C$24),($N535+P535)*'Emission Factors'!$C$18+(O535*'Emission Factors'!$C$25)),"")</f>
        <v/>
      </c>
      <c r="W535" s="79" t="str">
        <f t="shared" si="35"/>
        <v/>
      </c>
    </row>
    <row r="536" spans="2:23" x14ac:dyDescent="0.35">
      <c r="B536" s="92"/>
      <c r="C536" s="86"/>
      <c r="D536" s="91"/>
      <c r="E536" s="92"/>
      <c r="F536" s="92"/>
      <c r="G536" s="93"/>
      <c r="H536" s="64"/>
      <c r="I536" s="64"/>
      <c r="J536" s="64"/>
      <c r="K536" s="64"/>
      <c r="L536" s="64"/>
      <c r="M536" s="64"/>
      <c r="N536" s="79" t="str">
        <f t="shared" si="32"/>
        <v/>
      </c>
      <c r="O536" s="79">
        <f t="shared" si="33"/>
        <v>0</v>
      </c>
      <c r="P536" s="79" t="str">
        <f ca="1">IF(H536=0,"",$H536*(SUMPRODUCT((1-'Emission Factors'!$C$35)^ROW(INDIRECT("1:" &amp; 'Emission Factors'!$C$39-1)))+1))</f>
        <v/>
      </c>
      <c r="Q536" s="79" t="str">
        <f ca="1">IFERROR((($N536+$P536)*'Emission Factors'!$C$13)+($O536*'Emission Factors'!$C$20),"")</f>
        <v/>
      </c>
      <c r="R536" s="56" t="str">
        <f t="shared" ca="1" si="34"/>
        <v/>
      </c>
      <c r="S536" s="90" t="str">
        <f ca="1">IFERROR((($N536+$P536)*'Emission Factors'!$C$14)+($O536*'Emission Factors'!$C$21),"")</f>
        <v/>
      </c>
      <c r="T536" s="90" t="str">
        <f ca="1">IFERROR((($N536+$P536)*'Emission Factors'!$C$15)+($O536*'Emission Factors'!$C$22),"")</f>
        <v/>
      </c>
      <c r="U536" s="90" t="str">
        <f ca="1">IFERROR((($N536+$P536)*'Emission Factors'!$C$16)+($O536*'Emission Factors'!$C$23),"")</f>
        <v/>
      </c>
      <c r="V536" s="94" t="str">
        <f ca="1">IFERROR(IF(M536="Residential",($N536+P536)*'Emission Factors'!$C$17+(O536*'Emission Factors'!$C$24),($N536+P536)*'Emission Factors'!$C$18+(O536*'Emission Factors'!$C$25)),"")</f>
        <v/>
      </c>
      <c r="W536" s="79" t="str">
        <f t="shared" si="35"/>
        <v/>
      </c>
    </row>
    <row r="537" spans="2:23" x14ac:dyDescent="0.35">
      <c r="B537" s="92"/>
      <c r="C537" s="86"/>
      <c r="D537" s="91"/>
      <c r="E537" s="92"/>
      <c r="F537" s="92"/>
      <c r="G537" s="93"/>
      <c r="H537" s="64"/>
      <c r="I537" s="64"/>
      <c r="J537" s="64"/>
      <c r="K537" s="64"/>
      <c r="L537" s="64"/>
      <c r="M537" s="64"/>
      <c r="N537" s="79" t="str">
        <f t="shared" si="32"/>
        <v/>
      </c>
      <c r="O537" s="79">
        <f t="shared" si="33"/>
        <v>0</v>
      </c>
      <c r="P537" s="79" t="str">
        <f ca="1">IF(H537=0,"",$H537*(SUMPRODUCT((1-'Emission Factors'!$C$35)^ROW(INDIRECT("1:" &amp; 'Emission Factors'!$C$39-1)))+1))</f>
        <v/>
      </c>
      <c r="Q537" s="79" t="str">
        <f ca="1">IFERROR((($N537+$P537)*'Emission Factors'!$C$13)+($O537*'Emission Factors'!$C$20),"")</f>
        <v/>
      </c>
      <c r="R537" s="56" t="str">
        <f t="shared" ca="1" si="34"/>
        <v/>
      </c>
      <c r="S537" s="90" t="str">
        <f ca="1">IFERROR((($N537+$P537)*'Emission Factors'!$C$14)+($O537*'Emission Factors'!$C$21),"")</f>
        <v/>
      </c>
      <c r="T537" s="90" t="str">
        <f ca="1">IFERROR((($N537+$P537)*'Emission Factors'!$C$15)+($O537*'Emission Factors'!$C$22),"")</f>
        <v/>
      </c>
      <c r="U537" s="90" t="str">
        <f ca="1">IFERROR((($N537+$P537)*'Emission Factors'!$C$16)+($O537*'Emission Factors'!$C$23),"")</f>
        <v/>
      </c>
      <c r="V537" s="94" t="str">
        <f ca="1">IFERROR(IF(M537="Residential",($N537+P537)*'Emission Factors'!$C$17+(O537*'Emission Factors'!$C$24),($N537+P537)*'Emission Factors'!$C$18+(O537*'Emission Factors'!$C$25)),"")</f>
        <v/>
      </c>
      <c r="W537" s="79" t="str">
        <f t="shared" si="35"/>
        <v/>
      </c>
    </row>
    <row r="538" spans="2:23" x14ac:dyDescent="0.35">
      <c r="B538" s="92"/>
      <c r="C538" s="86"/>
      <c r="D538" s="91"/>
      <c r="E538" s="92"/>
      <c r="F538" s="92"/>
      <c r="G538" s="93"/>
      <c r="H538" s="64"/>
      <c r="I538" s="64"/>
      <c r="J538" s="64"/>
      <c r="K538" s="64"/>
      <c r="L538" s="64"/>
      <c r="M538" s="64"/>
      <c r="N538" s="79" t="str">
        <f t="shared" si="32"/>
        <v/>
      </c>
      <c r="O538" s="79">
        <f t="shared" si="33"/>
        <v>0</v>
      </c>
      <c r="P538" s="79" t="str">
        <f ca="1">IF(H538=0,"",$H538*(SUMPRODUCT((1-'Emission Factors'!$C$35)^ROW(INDIRECT("1:" &amp; 'Emission Factors'!$C$39-1)))+1))</f>
        <v/>
      </c>
      <c r="Q538" s="79" t="str">
        <f ca="1">IFERROR((($N538+$P538)*'Emission Factors'!$C$13)+($O538*'Emission Factors'!$C$20),"")</f>
        <v/>
      </c>
      <c r="R538" s="56" t="str">
        <f t="shared" ca="1" si="34"/>
        <v/>
      </c>
      <c r="S538" s="90" t="str">
        <f ca="1">IFERROR((($N538+$P538)*'Emission Factors'!$C$14)+($O538*'Emission Factors'!$C$21),"")</f>
        <v/>
      </c>
      <c r="T538" s="90" t="str">
        <f ca="1">IFERROR((($N538+$P538)*'Emission Factors'!$C$15)+($O538*'Emission Factors'!$C$22),"")</f>
        <v/>
      </c>
      <c r="U538" s="90" t="str">
        <f ca="1">IFERROR((($N538+$P538)*'Emission Factors'!$C$16)+($O538*'Emission Factors'!$C$23),"")</f>
        <v/>
      </c>
      <c r="V538" s="94" t="str">
        <f ca="1">IFERROR(IF(M538="Residential",($N538+P538)*'Emission Factors'!$C$17+(O538*'Emission Factors'!$C$24),($N538+P538)*'Emission Factors'!$C$18+(O538*'Emission Factors'!$C$25)),"")</f>
        <v/>
      </c>
      <c r="W538" s="79" t="str">
        <f t="shared" si="35"/>
        <v/>
      </c>
    </row>
    <row r="539" spans="2:23" x14ac:dyDescent="0.35">
      <c r="B539" s="92"/>
      <c r="C539" s="86"/>
      <c r="D539" s="91"/>
      <c r="E539" s="92"/>
      <c r="F539" s="92"/>
      <c r="G539" s="93"/>
      <c r="H539" s="64"/>
      <c r="I539" s="64"/>
      <c r="J539" s="64"/>
      <c r="K539" s="64"/>
      <c r="L539" s="64"/>
      <c r="M539" s="64"/>
      <c r="N539" s="79" t="str">
        <f t="shared" si="32"/>
        <v/>
      </c>
      <c r="O539" s="79">
        <f t="shared" si="33"/>
        <v>0</v>
      </c>
      <c r="P539" s="79" t="str">
        <f ca="1">IF(H539=0,"",$H539*(SUMPRODUCT((1-'Emission Factors'!$C$35)^ROW(INDIRECT("1:" &amp; 'Emission Factors'!$C$39-1)))+1))</f>
        <v/>
      </c>
      <c r="Q539" s="79" t="str">
        <f ca="1">IFERROR((($N539+$P539)*'Emission Factors'!$C$13)+($O539*'Emission Factors'!$C$20),"")</f>
        <v/>
      </c>
      <c r="R539" s="56" t="str">
        <f t="shared" ca="1" si="34"/>
        <v/>
      </c>
      <c r="S539" s="90" t="str">
        <f ca="1">IFERROR((($N539+$P539)*'Emission Factors'!$C$14)+($O539*'Emission Factors'!$C$21),"")</f>
        <v/>
      </c>
      <c r="T539" s="90" t="str">
        <f ca="1">IFERROR((($N539+$P539)*'Emission Factors'!$C$15)+($O539*'Emission Factors'!$C$22),"")</f>
        <v/>
      </c>
      <c r="U539" s="90" t="str">
        <f ca="1">IFERROR((($N539+$P539)*'Emission Factors'!$C$16)+($O539*'Emission Factors'!$C$23),"")</f>
        <v/>
      </c>
      <c r="V539" s="94" t="str">
        <f ca="1">IFERROR(IF(M539="Residential",($N539+P539)*'Emission Factors'!$C$17+(O539*'Emission Factors'!$C$24),($N539+P539)*'Emission Factors'!$C$18+(O539*'Emission Factors'!$C$25)),"")</f>
        <v/>
      </c>
      <c r="W539" s="79" t="str">
        <f t="shared" si="35"/>
        <v/>
      </c>
    </row>
    <row r="540" spans="2:23" x14ac:dyDescent="0.35">
      <c r="B540" s="92"/>
      <c r="C540" s="86"/>
      <c r="D540" s="91"/>
      <c r="E540" s="92"/>
      <c r="F540" s="92"/>
      <c r="G540" s="93"/>
      <c r="H540" s="64"/>
      <c r="I540" s="64"/>
      <c r="J540" s="64"/>
      <c r="K540" s="64"/>
      <c r="L540" s="64"/>
      <c r="M540" s="64"/>
      <c r="N540" s="79" t="str">
        <f t="shared" si="32"/>
        <v/>
      </c>
      <c r="O540" s="79">
        <f t="shared" si="33"/>
        <v>0</v>
      </c>
      <c r="P540" s="79" t="str">
        <f ca="1">IF(H540=0,"",$H540*(SUMPRODUCT((1-'Emission Factors'!$C$35)^ROW(INDIRECT("1:" &amp; 'Emission Factors'!$C$39-1)))+1))</f>
        <v/>
      </c>
      <c r="Q540" s="79" t="str">
        <f ca="1">IFERROR((($N540+$P540)*'Emission Factors'!$C$13)+($O540*'Emission Factors'!$C$20),"")</f>
        <v/>
      </c>
      <c r="R540" s="56" t="str">
        <f t="shared" ca="1" si="34"/>
        <v/>
      </c>
      <c r="S540" s="90" t="str">
        <f ca="1">IFERROR((($N540+$P540)*'Emission Factors'!$C$14)+($O540*'Emission Factors'!$C$21),"")</f>
        <v/>
      </c>
      <c r="T540" s="90" t="str">
        <f ca="1">IFERROR((($N540+$P540)*'Emission Factors'!$C$15)+($O540*'Emission Factors'!$C$22),"")</f>
        <v/>
      </c>
      <c r="U540" s="90" t="str">
        <f ca="1">IFERROR((($N540+$P540)*'Emission Factors'!$C$16)+($O540*'Emission Factors'!$C$23),"")</f>
        <v/>
      </c>
      <c r="V540" s="94" t="str">
        <f ca="1">IFERROR(IF(M540="Residential",($N540+P540)*'Emission Factors'!$C$17+(O540*'Emission Factors'!$C$24),($N540+P540)*'Emission Factors'!$C$18+(O540*'Emission Factors'!$C$25)),"")</f>
        <v/>
      </c>
      <c r="W540" s="79" t="str">
        <f t="shared" si="35"/>
        <v/>
      </c>
    </row>
    <row r="541" spans="2:23" x14ac:dyDescent="0.35">
      <c r="B541" s="92"/>
      <c r="C541" s="86"/>
      <c r="D541" s="91"/>
      <c r="E541" s="92"/>
      <c r="F541" s="92"/>
      <c r="G541" s="93"/>
      <c r="H541" s="64"/>
      <c r="I541" s="64"/>
      <c r="J541" s="64"/>
      <c r="K541" s="64"/>
      <c r="L541" s="64"/>
      <c r="M541" s="64"/>
      <c r="N541" s="79" t="str">
        <f t="shared" si="32"/>
        <v/>
      </c>
      <c r="O541" s="79">
        <f t="shared" si="33"/>
        <v>0</v>
      </c>
      <c r="P541" s="79" t="str">
        <f ca="1">IF(H541=0,"",$H541*(SUMPRODUCT((1-'Emission Factors'!$C$35)^ROW(INDIRECT("1:" &amp; 'Emission Factors'!$C$39-1)))+1))</f>
        <v/>
      </c>
      <c r="Q541" s="79" t="str">
        <f ca="1">IFERROR((($N541+$P541)*'Emission Factors'!$C$13)+($O541*'Emission Factors'!$C$20),"")</f>
        <v/>
      </c>
      <c r="R541" s="56" t="str">
        <f t="shared" ca="1" si="34"/>
        <v/>
      </c>
      <c r="S541" s="90" t="str">
        <f ca="1">IFERROR((($N541+$P541)*'Emission Factors'!$C$14)+($O541*'Emission Factors'!$C$21),"")</f>
        <v/>
      </c>
      <c r="T541" s="90" t="str">
        <f ca="1">IFERROR((($N541+$P541)*'Emission Factors'!$C$15)+($O541*'Emission Factors'!$C$22),"")</f>
        <v/>
      </c>
      <c r="U541" s="90" t="str">
        <f ca="1">IFERROR((($N541+$P541)*'Emission Factors'!$C$16)+($O541*'Emission Factors'!$C$23),"")</f>
        <v/>
      </c>
      <c r="V541" s="94" t="str">
        <f ca="1">IFERROR(IF(M541="Residential",($N541+P541)*'Emission Factors'!$C$17+(O541*'Emission Factors'!$C$24),($N541+P541)*'Emission Factors'!$C$18+(O541*'Emission Factors'!$C$25)),"")</f>
        <v/>
      </c>
      <c r="W541" s="79" t="str">
        <f t="shared" si="35"/>
        <v/>
      </c>
    </row>
    <row r="542" spans="2:23" x14ac:dyDescent="0.35">
      <c r="B542" s="92"/>
      <c r="C542" s="86"/>
      <c r="D542" s="91"/>
      <c r="E542" s="92"/>
      <c r="F542" s="92"/>
      <c r="G542" s="93"/>
      <c r="H542" s="64"/>
      <c r="I542" s="64"/>
      <c r="J542" s="64"/>
      <c r="K542" s="64"/>
      <c r="L542" s="64"/>
      <c r="M542" s="64"/>
      <c r="N542" s="79" t="str">
        <f t="shared" si="32"/>
        <v/>
      </c>
      <c r="O542" s="79">
        <f t="shared" si="33"/>
        <v>0</v>
      </c>
      <c r="P542" s="79" t="str">
        <f ca="1">IF(H542=0,"",$H542*(SUMPRODUCT((1-'Emission Factors'!$C$35)^ROW(INDIRECT("1:" &amp; 'Emission Factors'!$C$39-1)))+1))</f>
        <v/>
      </c>
      <c r="Q542" s="79" t="str">
        <f ca="1">IFERROR((($N542+$P542)*'Emission Factors'!$C$13)+($O542*'Emission Factors'!$C$20),"")</f>
        <v/>
      </c>
      <c r="R542" s="56" t="str">
        <f t="shared" ca="1" si="34"/>
        <v/>
      </c>
      <c r="S542" s="90" t="str">
        <f ca="1">IFERROR((($N542+$P542)*'Emission Factors'!$C$14)+($O542*'Emission Factors'!$C$21),"")</f>
        <v/>
      </c>
      <c r="T542" s="90" t="str">
        <f ca="1">IFERROR((($N542+$P542)*'Emission Factors'!$C$15)+($O542*'Emission Factors'!$C$22),"")</f>
        <v/>
      </c>
      <c r="U542" s="90" t="str">
        <f ca="1">IFERROR((($N542+$P542)*'Emission Factors'!$C$16)+($O542*'Emission Factors'!$C$23),"")</f>
        <v/>
      </c>
      <c r="V542" s="94" t="str">
        <f ca="1">IFERROR(IF(M542="Residential",($N542+P542)*'Emission Factors'!$C$17+(O542*'Emission Factors'!$C$24),($N542+P542)*'Emission Factors'!$C$18+(O542*'Emission Factors'!$C$25)),"")</f>
        <v/>
      </c>
      <c r="W542" s="79" t="str">
        <f t="shared" si="35"/>
        <v/>
      </c>
    </row>
    <row r="543" spans="2:23" x14ac:dyDescent="0.35">
      <c r="B543" s="92"/>
      <c r="C543" s="86"/>
      <c r="D543" s="91"/>
      <c r="E543" s="92"/>
      <c r="F543" s="92"/>
      <c r="G543" s="93"/>
      <c r="H543" s="64"/>
      <c r="I543" s="64"/>
      <c r="J543" s="64"/>
      <c r="K543" s="64"/>
      <c r="L543" s="64"/>
      <c r="M543" s="64"/>
      <c r="N543" s="79" t="str">
        <f t="shared" si="32"/>
        <v/>
      </c>
      <c r="O543" s="79">
        <f t="shared" si="33"/>
        <v>0</v>
      </c>
      <c r="P543" s="79" t="str">
        <f ca="1">IF(H543=0,"",$H543*(SUMPRODUCT((1-'Emission Factors'!$C$35)^ROW(INDIRECT("1:" &amp; 'Emission Factors'!$C$39-1)))+1))</f>
        <v/>
      </c>
      <c r="Q543" s="79" t="str">
        <f ca="1">IFERROR((($N543+$P543)*'Emission Factors'!$C$13)+($O543*'Emission Factors'!$C$20),"")</f>
        <v/>
      </c>
      <c r="R543" s="56" t="str">
        <f t="shared" ca="1" si="34"/>
        <v/>
      </c>
      <c r="S543" s="90" t="str">
        <f ca="1">IFERROR((($N543+$P543)*'Emission Factors'!$C$14)+($O543*'Emission Factors'!$C$21),"")</f>
        <v/>
      </c>
      <c r="T543" s="90" t="str">
        <f ca="1">IFERROR((($N543+$P543)*'Emission Factors'!$C$15)+($O543*'Emission Factors'!$C$22),"")</f>
        <v/>
      </c>
      <c r="U543" s="90" t="str">
        <f ca="1">IFERROR((($N543+$P543)*'Emission Factors'!$C$16)+($O543*'Emission Factors'!$C$23),"")</f>
        <v/>
      </c>
      <c r="V543" s="94" t="str">
        <f ca="1">IFERROR(IF(M543="Residential",($N543+P543)*'Emission Factors'!$C$17+(O543*'Emission Factors'!$C$24),($N543+P543)*'Emission Factors'!$C$18+(O543*'Emission Factors'!$C$25)),"")</f>
        <v/>
      </c>
      <c r="W543" s="79" t="str">
        <f t="shared" si="35"/>
        <v/>
      </c>
    </row>
    <row r="544" spans="2:23" x14ac:dyDescent="0.35">
      <c r="B544" s="92"/>
      <c r="C544" s="86"/>
      <c r="D544" s="91"/>
      <c r="E544" s="92"/>
      <c r="F544" s="92"/>
      <c r="G544" s="93"/>
      <c r="H544" s="64"/>
      <c r="I544" s="64"/>
      <c r="J544" s="64"/>
      <c r="K544" s="64"/>
      <c r="L544" s="64"/>
      <c r="M544" s="64"/>
      <c r="N544" s="79" t="str">
        <f t="shared" si="32"/>
        <v/>
      </c>
      <c r="O544" s="79">
        <f t="shared" si="33"/>
        <v>0</v>
      </c>
      <c r="P544" s="79" t="str">
        <f ca="1">IF(H544=0,"",$H544*(SUMPRODUCT((1-'Emission Factors'!$C$35)^ROW(INDIRECT("1:" &amp; 'Emission Factors'!$C$39-1)))+1))</f>
        <v/>
      </c>
      <c r="Q544" s="79" t="str">
        <f ca="1">IFERROR((($N544+$P544)*'Emission Factors'!$C$13)+($O544*'Emission Factors'!$C$20),"")</f>
        <v/>
      </c>
      <c r="R544" s="56" t="str">
        <f t="shared" ca="1" si="34"/>
        <v/>
      </c>
      <c r="S544" s="90" t="str">
        <f ca="1">IFERROR((($N544+$P544)*'Emission Factors'!$C$14)+($O544*'Emission Factors'!$C$21),"")</f>
        <v/>
      </c>
      <c r="T544" s="90" t="str">
        <f ca="1">IFERROR((($N544+$P544)*'Emission Factors'!$C$15)+($O544*'Emission Factors'!$C$22),"")</f>
        <v/>
      </c>
      <c r="U544" s="90" t="str">
        <f ca="1">IFERROR((($N544+$P544)*'Emission Factors'!$C$16)+($O544*'Emission Factors'!$C$23),"")</f>
        <v/>
      </c>
      <c r="V544" s="94" t="str">
        <f ca="1">IFERROR(IF(M544="Residential",($N544+P544)*'Emission Factors'!$C$17+(O544*'Emission Factors'!$C$24),($N544+P544)*'Emission Factors'!$C$18+(O544*'Emission Factors'!$C$25)),"")</f>
        <v/>
      </c>
      <c r="W544" s="79" t="str">
        <f t="shared" si="35"/>
        <v/>
      </c>
    </row>
    <row r="545" spans="2:23" x14ac:dyDescent="0.35">
      <c r="B545" s="92"/>
      <c r="C545" s="86"/>
      <c r="D545" s="91"/>
      <c r="E545" s="92"/>
      <c r="F545" s="92"/>
      <c r="G545" s="93"/>
      <c r="H545" s="64"/>
      <c r="I545" s="64"/>
      <c r="J545" s="64"/>
      <c r="K545" s="64"/>
      <c r="L545" s="64"/>
      <c r="M545" s="64"/>
      <c r="N545" s="79" t="str">
        <f t="shared" si="32"/>
        <v/>
      </c>
      <c r="O545" s="79">
        <f t="shared" si="33"/>
        <v>0</v>
      </c>
      <c r="P545" s="79" t="str">
        <f ca="1">IF(H545=0,"",$H545*(SUMPRODUCT((1-'Emission Factors'!$C$35)^ROW(INDIRECT("1:" &amp; 'Emission Factors'!$C$39-1)))+1))</f>
        <v/>
      </c>
      <c r="Q545" s="79" t="str">
        <f ca="1">IFERROR((($N545+$P545)*'Emission Factors'!$C$13)+($O545*'Emission Factors'!$C$20),"")</f>
        <v/>
      </c>
      <c r="R545" s="56" t="str">
        <f t="shared" ca="1" si="34"/>
        <v/>
      </c>
      <c r="S545" s="90" t="str">
        <f ca="1">IFERROR((($N545+$P545)*'Emission Factors'!$C$14)+($O545*'Emission Factors'!$C$21),"")</f>
        <v/>
      </c>
      <c r="T545" s="90" t="str">
        <f ca="1">IFERROR((($N545+$P545)*'Emission Factors'!$C$15)+($O545*'Emission Factors'!$C$22),"")</f>
        <v/>
      </c>
      <c r="U545" s="90" t="str">
        <f ca="1">IFERROR((($N545+$P545)*'Emission Factors'!$C$16)+($O545*'Emission Factors'!$C$23),"")</f>
        <v/>
      </c>
      <c r="V545" s="94" t="str">
        <f ca="1">IFERROR(IF(M545="Residential",($N545+P545)*'Emission Factors'!$C$17+(O545*'Emission Factors'!$C$24),($N545+P545)*'Emission Factors'!$C$18+(O545*'Emission Factors'!$C$25)),"")</f>
        <v/>
      </c>
      <c r="W545" s="79" t="str">
        <f t="shared" si="35"/>
        <v/>
      </c>
    </row>
    <row r="546" spans="2:23" x14ac:dyDescent="0.35">
      <c r="B546" s="92"/>
      <c r="C546" s="86"/>
      <c r="D546" s="91"/>
      <c r="E546" s="92"/>
      <c r="F546" s="92"/>
      <c r="G546" s="93"/>
      <c r="H546" s="64"/>
      <c r="I546" s="64"/>
      <c r="J546" s="64"/>
      <c r="K546" s="64"/>
      <c r="L546" s="64"/>
      <c r="M546" s="64"/>
      <c r="N546" s="79" t="str">
        <f t="shared" si="32"/>
        <v/>
      </c>
      <c r="O546" s="79">
        <f t="shared" si="33"/>
        <v>0</v>
      </c>
      <c r="P546" s="79" t="str">
        <f ca="1">IF(H546=0,"",$H546*(SUMPRODUCT((1-'Emission Factors'!$C$35)^ROW(INDIRECT("1:" &amp; 'Emission Factors'!$C$39-1)))+1))</f>
        <v/>
      </c>
      <c r="Q546" s="79" t="str">
        <f ca="1">IFERROR((($N546+$P546)*'Emission Factors'!$C$13)+($O546*'Emission Factors'!$C$20),"")</f>
        <v/>
      </c>
      <c r="R546" s="56" t="str">
        <f t="shared" ca="1" si="34"/>
        <v/>
      </c>
      <c r="S546" s="90" t="str">
        <f ca="1">IFERROR((($N546+$P546)*'Emission Factors'!$C$14)+($O546*'Emission Factors'!$C$21),"")</f>
        <v/>
      </c>
      <c r="T546" s="90" t="str">
        <f ca="1">IFERROR((($N546+$P546)*'Emission Factors'!$C$15)+($O546*'Emission Factors'!$C$22),"")</f>
        <v/>
      </c>
      <c r="U546" s="90" t="str">
        <f ca="1">IFERROR((($N546+$P546)*'Emission Factors'!$C$16)+($O546*'Emission Factors'!$C$23),"")</f>
        <v/>
      </c>
      <c r="V546" s="94" t="str">
        <f ca="1">IFERROR(IF(M546="Residential",($N546+P546)*'Emission Factors'!$C$17+(O546*'Emission Factors'!$C$24),($N546+P546)*'Emission Factors'!$C$18+(O546*'Emission Factors'!$C$25)),"")</f>
        <v/>
      </c>
      <c r="W546" s="79" t="str">
        <f t="shared" si="35"/>
        <v/>
      </c>
    </row>
    <row r="547" spans="2:23" x14ac:dyDescent="0.35">
      <c r="B547" s="92"/>
      <c r="C547" s="86"/>
      <c r="D547" s="91"/>
      <c r="E547" s="92"/>
      <c r="F547" s="92"/>
      <c r="G547" s="93"/>
      <c r="H547" s="64"/>
      <c r="I547" s="64"/>
      <c r="J547" s="64"/>
      <c r="K547" s="64"/>
      <c r="L547" s="64"/>
      <c r="M547" s="64"/>
      <c r="N547" s="79" t="str">
        <f t="shared" si="32"/>
        <v/>
      </c>
      <c r="O547" s="79">
        <f t="shared" si="33"/>
        <v>0</v>
      </c>
      <c r="P547" s="79" t="str">
        <f ca="1">IF(H547=0,"",$H547*(SUMPRODUCT((1-'Emission Factors'!$C$35)^ROW(INDIRECT("1:" &amp; 'Emission Factors'!$C$39-1)))+1))</f>
        <v/>
      </c>
      <c r="Q547" s="79" t="str">
        <f ca="1">IFERROR((($N547+$P547)*'Emission Factors'!$C$13)+($O547*'Emission Factors'!$C$20),"")</f>
        <v/>
      </c>
      <c r="R547" s="56" t="str">
        <f t="shared" ca="1" si="34"/>
        <v/>
      </c>
      <c r="S547" s="90" t="str">
        <f ca="1">IFERROR((($N547+$P547)*'Emission Factors'!$C$14)+($O547*'Emission Factors'!$C$21),"")</f>
        <v/>
      </c>
      <c r="T547" s="90" t="str">
        <f ca="1">IFERROR((($N547+$P547)*'Emission Factors'!$C$15)+($O547*'Emission Factors'!$C$22),"")</f>
        <v/>
      </c>
      <c r="U547" s="90" t="str">
        <f ca="1">IFERROR((($N547+$P547)*'Emission Factors'!$C$16)+($O547*'Emission Factors'!$C$23),"")</f>
        <v/>
      </c>
      <c r="V547" s="94" t="str">
        <f ca="1">IFERROR(IF(M547="Residential",($N547+P547)*'Emission Factors'!$C$17+(O547*'Emission Factors'!$C$24),($N547+P547)*'Emission Factors'!$C$18+(O547*'Emission Factors'!$C$25)),"")</f>
        <v/>
      </c>
      <c r="W547" s="79" t="str">
        <f t="shared" si="35"/>
        <v/>
      </c>
    </row>
    <row r="548" spans="2:23" x14ac:dyDescent="0.35">
      <c r="B548" s="92"/>
      <c r="C548" s="86"/>
      <c r="D548" s="91"/>
      <c r="E548" s="92"/>
      <c r="F548" s="92"/>
      <c r="G548" s="93"/>
      <c r="H548" s="64"/>
      <c r="I548" s="64"/>
      <c r="J548" s="64"/>
      <c r="K548" s="64"/>
      <c r="L548" s="64"/>
      <c r="M548" s="64"/>
      <c r="N548" s="79" t="str">
        <f t="shared" si="32"/>
        <v/>
      </c>
      <c r="O548" s="79">
        <f t="shared" si="33"/>
        <v>0</v>
      </c>
      <c r="P548" s="79" t="str">
        <f ca="1">IF(H548=0,"",$H548*(SUMPRODUCT((1-'Emission Factors'!$C$35)^ROW(INDIRECT("1:" &amp; 'Emission Factors'!$C$39-1)))+1))</f>
        <v/>
      </c>
      <c r="Q548" s="79" t="str">
        <f ca="1">IFERROR((($N548+$P548)*'Emission Factors'!$C$13)+($O548*'Emission Factors'!$C$20),"")</f>
        <v/>
      </c>
      <c r="R548" s="56" t="str">
        <f t="shared" ca="1" si="34"/>
        <v/>
      </c>
      <c r="S548" s="90" t="str">
        <f ca="1">IFERROR((($N548+$P548)*'Emission Factors'!$C$14)+($O548*'Emission Factors'!$C$21),"")</f>
        <v/>
      </c>
      <c r="T548" s="90" t="str">
        <f ca="1">IFERROR((($N548+$P548)*'Emission Factors'!$C$15)+($O548*'Emission Factors'!$C$22),"")</f>
        <v/>
      </c>
      <c r="U548" s="90" t="str">
        <f ca="1">IFERROR((($N548+$P548)*'Emission Factors'!$C$16)+($O548*'Emission Factors'!$C$23),"")</f>
        <v/>
      </c>
      <c r="V548" s="94" t="str">
        <f ca="1">IFERROR(IF(M548="Residential",($N548+P548)*'Emission Factors'!$C$17+(O548*'Emission Factors'!$C$24),($N548+P548)*'Emission Factors'!$C$18+(O548*'Emission Factors'!$C$25)),"")</f>
        <v/>
      </c>
      <c r="W548" s="79" t="str">
        <f t="shared" si="35"/>
        <v/>
      </c>
    </row>
    <row r="549" spans="2:23" x14ac:dyDescent="0.35">
      <c r="B549" s="92"/>
      <c r="C549" s="86"/>
      <c r="D549" s="91"/>
      <c r="E549" s="92"/>
      <c r="F549" s="92"/>
      <c r="G549" s="93"/>
      <c r="H549" s="64"/>
      <c r="I549" s="64"/>
      <c r="J549" s="64"/>
      <c r="K549" s="64"/>
      <c r="L549" s="64"/>
      <c r="M549" s="64"/>
      <c r="N549" s="79" t="str">
        <f t="shared" si="32"/>
        <v/>
      </c>
      <c r="O549" s="79">
        <f t="shared" si="33"/>
        <v>0</v>
      </c>
      <c r="P549" s="79" t="str">
        <f ca="1">IF(H549=0,"",$H549*(SUMPRODUCT((1-'Emission Factors'!$C$35)^ROW(INDIRECT("1:" &amp; 'Emission Factors'!$C$39-1)))+1))</f>
        <v/>
      </c>
      <c r="Q549" s="79" t="str">
        <f ca="1">IFERROR((($N549+$P549)*'Emission Factors'!$C$13)+($O549*'Emission Factors'!$C$20),"")</f>
        <v/>
      </c>
      <c r="R549" s="56" t="str">
        <f t="shared" ca="1" si="34"/>
        <v/>
      </c>
      <c r="S549" s="90" t="str">
        <f ca="1">IFERROR((($N549+$P549)*'Emission Factors'!$C$14)+($O549*'Emission Factors'!$C$21),"")</f>
        <v/>
      </c>
      <c r="T549" s="90" t="str">
        <f ca="1">IFERROR((($N549+$P549)*'Emission Factors'!$C$15)+($O549*'Emission Factors'!$C$22),"")</f>
        <v/>
      </c>
      <c r="U549" s="90" t="str">
        <f ca="1">IFERROR((($N549+$P549)*'Emission Factors'!$C$16)+($O549*'Emission Factors'!$C$23),"")</f>
        <v/>
      </c>
      <c r="V549" s="94" t="str">
        <f ca="1">IFERROR(IF(M549="Residential",($N549+P549)*'Emission Factors'!$C$17+(O549*'Emission Factors'!$C$24),($N549+P549)*'Emission Factors'!$C$18+(O549*'Emission Factors'!$C$25)),"")</f>
        <v/>
      </c>
      <c r="W549" s="79" t="str">
        <f t="shared" si="35"/>
        <v/>
      </c>
    </row>
    <row r="550" spans="2:23" x14ac:dyDescent="0.35">
      <c r="B550" s="92"/>
      <c r="C550" s="86"/>
      <c r="D550" s="91"/>
      <c r="E550" s="92"/>
      <c r="F550" s="92"/>
      <c r="G550" s="93"/>
      <c r="H550" s="64"/>
      <c r="I550" s="64"/>
      <c r="J550" s="64"/>
      <c r="K550" s="64"/>
      <c r="L550" s="64"/>
      <c r="M550" s="64"/>
      <c r="N550" s="79" t="str">
        <f t="shared" si="32"/>
        <v/>
      </c>
      <c r="O550" s="79">
        <f t="shared" si="33"/>
        <v>0</v>
      </c>
      <c r="P550" s="79" t="str">
        <f ca="1">IF(H550=0,"",$H550*(SUMPRODUCT((1-'Emission Factors'!$C$35)^ROW(INDIRECT("1:" &amp; 'Emission Factors'!$C$39-1)))+1))</f>
        <v/>
      </c>
      <c r="Q550" s="79" t="str">
        <f ca="1">IFERROR((($N550+$P550)*'Emission Factors'!$C$13)+($O550*'Emission Factors'!$C$20),"")</f>
        <v/>
      </c>
      <c r="R550" s="56" t="str">
        <f t="shared" ca="1" si="34"/>
        <v/>
      </c>
      <c r="S550" s="90" t="str">
        <f ca="1">IFERROR((($N550+$P550)*'Emission Factors'!$C$14)+($O550*'Emission Factors'!$C$21),"")</f>
        <v/>
      </c>
      <c r="T550" s="90" t="str">
        <f ca="1">IFERROR((($N550+$P550)*'Emission Factors'!$C$15)+($O550*'Emission Factors'!$C$22),"")</f>
        <v/>
      </c>
      <c r="U550" s="90" t="str">
        <f ca="1">IFERROR((($N550+$P550)*'Emission Factors'!$C$16)+($O550*'Emission Factors'!$C$23),"")</f>
        <v/>
      </c>
      <c r="V550" s="94" t="str">
        <f ca="1">IFERROR(IF(M550="Residential",($N550+P550)*'Emission Factors'!$C$17+(O550*'Emission Factors'!$C$24),($N550+P550)*'Emission Factors'!$C$18+(O550*'Emission Factors'!$C$25)),"")</f>
        <v/>
      </c>
      <c r="W550" s="79" t="str">
        <f t="shared" si="35"/>
        <v/>
      </c>
    </row>
    <row r="551" spans="2:23" x14ac:dyDescent="0.35">
      <c r="B551" s="92"/>
      <c r="C551" s="86"/>
      <c r="D551" s="91"/>
      <c r="E551" s="92"/>
      <c r="F551" s="92"/>
      <c r="G551" s="93"/>
      <c r="H551" s="64"/>
      <c r="I551" s="64"/>
      <c r="J551" s="64"/>
      <c r="K551" s="64"/>
      <c r="L551" s="64"/>
      <c r="M551" s="64"/>
      <c r="N551" s="79" t="str">
        <f t="shared" si="32"/>
        <v/>
      </c>
      <c r="O551" s="79">
        <f t="shared" si="33"/>
        <v>0</v>
      </c>
      <c r="P551" s="79" t="str">
        <f ca="1">IF(H551=0,"",$H551*(SUMPRODUCT((1-'Emission Factors'!$C$35)^ROW(INDIRECT("1:" &amp; 'Emission Factors'!$C$39-1)))+1))</f>
        <v/>
      </c>
      <c r="Q551" s="79" t="str">
        <f ca="1">IFERROR((($N551+$P551)*'Emission Factors'!$C$13)+($O551*'Emission Factors'!$C$20),"")</f>
        <v/>
      </c>
      <c r="R551" s="56" t="str">
        <f t="shared" ca="1" si="34"/>
        <v/>
      </c>
      <c r="S551" s="90" t="str">
        <f ca="1">IFERROR((($N551+$P551)*'Emission Factors'!$C$14)+($O551*'Emission Factors'!$C$21),"")</f>
        <v/>
      </c>
      <c r="T551" s="90" t="str">
        <f ca="1">IFERROR((($N551+$P551)*'Emission Factors'!$C$15)+($O551*'Emission Factors'!$C$22),"")</f>
        <v/>
      </c>
      <c r="U551" s="90" t="str">
        <f ca="1">IFERROR((($N551+$P551)*'Emission Factors'!$C$16)+($O551*'Emission Factors'!$C$23),"")</f>
        <v/>
      </c>
      <c r="V551" s="94" t="str">
        <f ca="1">IFERROR(IF(M551="Residential",($N551+P551)*'Emission Factors'!$C$17+(O551*'Emission Factors'!$C$24),($N551+P551)*'Emission Factors'!$C$18+(O551*'Emission Factors'!$C$25)),"")</f>
        <v/>
      </c>
      <c r="W551" s="79" t="str">
        <f t="shared" si="35"/>
        <v/>
      </c>
    </row>
    <row r="552" spans="2:23" x14ac:dyDescent="0.35">
      <c r="B552" s="92"/>
      <c r="C552" s="86"/>
      <c r="D552" s="91"/>
      <c r="E552" s="92"/>
      <c r="F552" s="92"/>
      <c r="G552" s="93"/>
      <c r="H552" s="64"/>
      <c r="I552" s="64"/>
      <c r="J552" s="64"/>
      <c r="K552" s="64"/>
      <c r="L552" s="64"/>
      <c r="M552" s="64"/>
      <c r="N552" s="79" t="str">
        <f t="shared" si="32"/>
        <v/>
      </c>
      <c r="O552" s="79">
        <f t="shared" si="33"/>
        <v>0</v>
      </c>
      <c r="P552" s="79" t="str">
        <f ca="1">IF(H552=0,"",$H552*(SUMPRODUCT((1-'Emission Factors'!$C$35)^ROW(INDIRECT("1:" &amp; 'Emission Factors'!$C$39-1)))+1))</f>
        <v/>
      </c>
      <c r="Q552" s="79" t="str">
        <f ca="1">IFERROR((($N552+$P552)*'Emission Factors'!$C$13)+($O552*'Emission Factors'!$C$20),"")</f>
        <v/>
      </c>
      <c r="R552" s="56" t="str">
        <f t="shared" ca="1" si="34"/>
        <v/>
      </c>
      <c r="S552" s="90" t="str">
        <f ca="1">IFERROR((($N552+$P552)*'Emission Factors'!$C$14)+($O552*'Emission Factors'!$C$21),"")</f>
        <v/>
      </c>
      <c r="T552" s="90" t="str">
        <f ca="1">IFERROR((($N552+$P552)*'Emission Factors'!$C$15)+($O552*'Emission Factors'!$C$22),"")</f>
        <v/>
      </c>
      <c r="U552" s="90" t="str">
        <f ca="1">IFERROR((($N552+$P552)*'Emission Factors'!$C$16)+($O552*'Emission Factors'!$C$23),"")</f>
        <v/>
      </c>
      <c r="V552" s="94" t="str">
        <f ca="1">IFERROR(IF(M552="Residential",($N552+P552)*'Emission Factors'!$C$17+(O552*'Emission Factors'!$C$24),($N552+P552)*'Emission Factors'!$C$18+(O552*'Emission Factors'!$C$25)),"")</f>
        <v/>
      </c>
      <c r="W552" s="79" t="str">
        <f t="shared" si="35"/>
        <v/>
      </c>
    </row>
    <row r="553" spans="2:23" x14ac:dyDescent="0.35">
      <c r="B553" s="92"/>
      <c r="C553" s="86"/>
      <c r="D553" s="91"/>
      <c r="E553" s="92"/>
      <c r="F553" s="92"/>
      <c r="G553" s="93"/>
      <c r="H553" s="64"/>
      <c r="I553" s="64"/>
      <c r="J553" s="64"/>
      <c r="K553" s="64"/>
      <c r="L553" s="64"/>
      <c r="M553" s="64"/>
      <c r="N553" s="79" t="str">
        <f t="shared" si="32"/>
        <v/>
      </c>
      <c r="O553" s="79">
        <f t="shared" si="33"/>
        <v>0</v>
      </c>
      <c r="P553" s="79" t="str">
        <f ca="1">IF(H553=0,"",$H553*(SUMPRODUCT((1-'Emission Factors'!$C$35)^ROW(INDIRECT("1:" &amp; 'Emission Factors'!$C$39-1)))+1))</f>
        <v/>
      </c>
      <c r="Q553" s="79" t="str">
        <f ca="1">IFERROR((($N553+$P553)*'Emission Factors'!$C$13)+($O553*'Emission Factors'!$C$20),"")</f>
        <v/>
      </c>
      <c r="R553" s="56" t="str">
        <f t="shared" ca="1" si="34"/>
        <v/>
      </c>
      <c r="S553" s="90" t="str">
        <f ca="1">IFERROR((($N553+$P553)*'Emission Factors'!$C$14)+($O553*'Emission Factors'!$C$21),"")</f>
        <v/>
      </c>
      <c r="T553" s="90" t="str">
        <f ca="1">IFERROR((($N553+$P553)*'Emission Factors'!$C$15)+($O553*'Emission Factors'!$C$22),"")</f>
        <v/>
      </c>
      <c r="U553" s="90" t="str">
        <f ca="1">IFERROR((($N553+$P553)*'Emission Factors'!$C$16)+($O553*'Emission Factors'!$C$23),"")</f>
        <v/>
      </c>
      <c r="V553" s="94" t="str">
        <f ca="1">IFERROR(IF(M553="Residential",($N553+P553)*'Emission Factors'!$C$17+(O553*'Emission Factors'!$C$24),($N553+P553)*'Emission Factors'!$C$18+(O553*'Emission Factors'!$C$25)),"")</f>
        <v/>
      </c>
      <c r="W553" s="79" t="str">
        <f t="shared" si="35"/>
        <v/>
      </c>
    </row>
    <row r="554" spans="2:23" x14ac:dyDescent="0.35">
      <c r="B554" s="92"/>
      <c r="C554" s="86"/>
      <c r="D554" s="91"/>
      <c r="E554" s="92"/>
      <c r="F554" s="92"/>
      <c r="G554" s="93"/>
      <c r="H554" s="64"/>
      <c r="I554" s="64"/>
      <c r="J554" s="64"/>
      <c r="K554" s="64"/>
      <c r="L554" s="64"/>
      <c r="M554" s="64"/>
      <c r="N554" s="79" t="str">
        <f t="shared" si="32"/>
        <v/>
      </c>
      <c r="O554" s="79">
        <f t="shared" si="33"/>
        <v>0</v>
      </c>
      <c r="P554" s="79" t="str">
        <f ca="1">IF(H554=0,"",$H554*(SUMPRODUCT((1-'Emission Factors'!$C$35)^ROW(INDIRECT("1:" &amp; 'Emission Factors'!$C$39-1)))+1))</f>
        <v/>
      </c>
      <c r="Q554" s="79" t="str">
        <f ca="1">IFERROR((($N554+$P554)*'Emission Factors'!$C$13)+($O554*'Emission Factors'!$C$20),"")</f>
        <v/>
      </c>
      <c r="R554" s="56" t="str">
        <f t="shared" ca="1" si="34"/>
        <v/>
      </c>
      <c r="S554" s="90" t="str">
        <f ca="1">IFERROR((($N554+$P554)*'Emission Factors'!$C$14)+($O554*'Emission Factors'!$C$21),"")</f>
        <v/>
      </c>
      <c r="T554" s="90" t="str">
        <f ca="1">IFERROR((($N554+$P554)*'Emission Factors'!$C$15)+($O554*'Emission Factors'!$C$22),"")</f>
        <v/>
      </c>
      <c r="U554" s="90" t="str">
        <f ca="1">IFERROR((($N554+$P554)*'Emission Factors'!$C$16)+($O554*'Emission Factors'!$C$23),"")</f>
        <v/>
      </c>
      <c r="V554" s="94" t="str">
        <f ca="1">IFERROR(IF(M554="Residential",($N554+P554)*'Emission Factors'!$C$17+(O554*'Emission Factors'!$C$24),($N554+P554)*'Emission Factors'!$C$18+(O554*'Emission Factors'!$C$25)),"")</f>
        <v/>
      </c>
      <c r="W554" s="79" t="str">
        <f t="shared" si="35"/>
        <v/>
      </c>
    </row>
    <row r="555" spans="2:23" x14ac:dyDescent="0.35">
      <c r="B555" s="92"/>
      <c r="C555" s="86"/>
      <c r="D555" s="91"/>
      <c r="E555" s="92"/>
      <c r="F555" s="92"/>
      <c r="G555" s="93"/>
      <c r="H555" s="64"/>
      <c r="I555" s="64"/>
      <c r="J555" s="64"/>
      <c r="K555" s="64"/>
      <c r="L555" s="64"/>
      <c r="M555" s="64"/>
      <c r="N555" s="79" t="str">
        <f t="shared" si="32"/>
        <v/>
      </c>
      <c r="O555" s="79">
        <f t="shared" si="33"/>
        <v>0</v>
      </c>
      <c r="P555" s="79" t="str">
        <f ca="1">IF(H555=0,"",$H555*(SUMPRODUCT((1-'Emission Factors'!$C$35)^ROW(INDIRECT("1:" &amp; 'Emission Factors'!$C$39-1)))+1))</f>
        <v/>
      </c>
      <c r="Q555" s="79" t="str">
        <f ca="1">IFERROR((($N555+$P555)*'Emission Factors'!$C$13)+($O555*'Emission Factors'!$C$20),"")</f>
        <v/>
      </c>
      <c r="R555" s="56" t="str">
        <f t="shared" ca="1" si="34"/>
        <v/>
      </c>
      <c r="S555" s="90" t="str">
        <f ca="1">IFERROR((($N555+$P555)*'Emission Factors'!$C$14)+($O555*'Emission Factors'!$C$21),"")</f>
        <v/>
      </c>
      <c r="T555" s="90" t="str">
        <f ca="1">IFERROR((($N555+$P555)*'Emission Factors'!$C$15)+($O555*'Emission Factors'!$C$22),"")</f>
        <v/>
      </c>
      <c r="U555" s="90" t="str">
        <f ca="1">IFERROR((($N555+$P555)*'Emission Factors'!$C$16)+($O555*'Emission Factors'!$C$23),"")</f>
        <v/>
      </c>
      <c r="V555" s="94" t="str">
        <f ca="1">IFERROR(IF(M555="Residential",($N555+P555)*'Emission Factors'!$C$17+(O555*'Emission Factors'!$C$24),($N555+P555)*'Emission Factors'!$C$18+(O555*'Emission Factors'!$C$25)),"")</f>
        <v/>
      </c>
      <c r="W555" s="79" t="str">
        <f t="shared" si="35"/>
        <v/>
      </c>
    </row>
    <row r="556" spans="2:23" x14ac:dyDescent="0.35">
      <c r="B556" s="92"/>
      <c r="C556" s="86"/>
      <c r="D556" s="91"/>
      <c r="E556" s="92"/>
      <c r="F556" s="92"/>
      <c r="G556" s="93"/>
      <c r="H556" s="64"/>
      <c r="I556" s="64"/>
      <c r="J556" s="64"/>
      <c r="K556" s="64"/>
      <c r="L556" s="64"/>
      <c r="M556" s="64"/>
      <c r="N556" s="79" t="str">
        <f t="shared" si="32"/>
        <v/>
      </c>
      <c r="O556" s="79">
        <f t="shared" si="33"/>
        <v>0</v>
      </c>
      <c r="P556" s="79" t="str">
        <f ca="1">IF(H556=0,"",$H556*(SUMPRODUCT((1-'Emission Factors'!$C$35)^ROW(INDIRECT("1:" &amp; 'Emission Factors'!$C$39-1)))+1))</f>
        <v/>
      </c>
      <c r="Q556" s="79" t="str">
        <f ca="1">IFERROR((($N556+$P556)*'Emission Factors'!$C$13)+($O556*'Emission Factors'!$C$20),"")</f>
        <v/>
      </c>
      <c r="R556" s="56" t="str">
        <f t="shared" ca="1" si="34"/>
        <v/>
      </c>
      <c r="S556" s="90" t="str">
        <f ca="1">IFERROR((($N556+$P556)*'Emission Factors'!$C$14)+($O556*'Emission Factors'!$C$21),"")</f>
        <v/>
      </c>
      <c r="T556" s="90" t="str">
        <f ca="1">IFERROR((($N556+$P556)*'Emission Factors'!$C$15)+($O556*'Emission Factors'!$C$22),"")</f>
        <v/>
      </c>
      <c r="U556" s="90" t="str">
        <f ca="1">IFERROR((($N556+$P556)*'Emission Factors'!$C$16)+($O556*'Emission Factors'!$C$23),"")</f>
        <v/>
      </c>
      <c r="V556" s="94" t="str">
        <f ca="1">IFERROR(IF(M556="Residential",($N556+P556)*'Emission Factors'!$C$17+(O556*'Emission Factors'!$C$24),($N556+P556)*'Emission Factors'!$C$18+(O556*'Emission Factors'!$C$25)),"")</f>
        <v/>
      </c>
      <c r="W556" s="79" t="str">
        <f t="shared" si="35"/>
        <v/>
      </c>
    </row>
    <row r="557" spans="2:23" x14ac:dyDescent="0.35">
      <c r="B557" s="92"/>
      <c r="C557" s="86"/>
      <c r="D557" s="91"/>
      <c r="E557" s="92"/>
      <c r="F557" s="92"/>
      <c r="G557" s="93"/>
      <c r="H557" s="64"/>
      <c r="I557" s="64"/>
      <c r="J557" s="64"/>
      <c r="K557" s="64"/>
      <c r="L557" s="64"/>
      <c r="M557" s="64"/>
      <c r="N557" s="79" t="str">
        <f t="shared" si="32"/>
        <v/>
      </c>
      <c r="O557" s="79">
        <f t="shared" si="33"/>
        <v>0</v>
      </c>
      <c r="P557" s="79" t="str">
        <f ca="1">IF(H557=0,"",$H557*(SUMPRODUCT((1-'Emission Factors'!$C$35)^ROW(INDIRECT("1:" &amp; 'Emission Factors'!$C$39-1)))+1))</f>
        <v/>
      </c>
      <c r="Q557" s="79" t="str">
        <f ca="1">IFERROR((($N557+$P557)*'Emission Factors'!$C$13)+($O557*'Emission Factors'!$C$20),"")</f>
        <v/>
      </c>
      <c r="R557" s="56" t="str">
        <f t="shared" ca="1" si="34"/>
        <v/>
      </c>
      <c r="S557" s="90" t="str">
        <f ca="1">IFERROR((($N557+$P557)*'Emission Factors'!$C$14)+($O557*'Emission Factors'!$C$21),"")</f>
        <v/>
      </c>
      <c r="T557" s="90" t="str">
        <f ca="1">IFERROR((($N557+$P557)*'Emission Factors'!$C$15)+($O557*'Emission Factors'!$C$22),"")</f>
        <v/>
      </c>
      <c r="U557" s="90" t="str">
        <f ca="1">IFERROR((($N557+$P557)*'Emission Factors'!$C$16)+($O557*'Emission Factors'!$C$23),"")</f>
        <v/>
      </c>
      <c r="V557" s="94" t="str">
        <f ca="1">IFERROR(IF(M557="Residential",($N557+P557)*'Emission Factors'!$C$17+(O557*'Emission Factors'!$C$24),($N557+P557)*'Emission Factors'!$C$18+(O557*'Emission Factors'!$C$25)),"")</f>
        <v/>
      </c>
      <c r="W557" s="79" t="str">
        <f t="shared" si="35"/>
        <v/>
      </c>
    </row>
    <row r="558" spans="2:23" x14ac:dyDescent="0.35">
      <c r="B558" s="92"/>
      <c r="C558" s="86"/>
      <c r="D558" s="91"/>
      <c r="E558" s="92"/>
      <c r="F558" s="92"/>
      <c r="G558" s="93"/>
      <c r="H558" s="64"/>
      <c r="I558" s="64"/>
      <c r="J558" s="64"/>
      <c r="K558" s="64"/>
      <c r="L558" s="64"/>
      <c r="M558" s="64"/>
      <c r="N558" s="79" t="str">
        <f t="shared" si="32"/>
        <v/>
      </c>
      <c r="O558" s="79">
        <f t="shared" si="33"/>
        <v>0</v>
      </c>
      <c r="P558" s="79" t="str">
        <f ca="1">IF(H558=0,"",$H558*(SUMPRODUCT((1-'Emission Factors'!$C$35)^ROW(INDIRECT("1:" &amp; 'Emission Factors'!$C$39-1)))+1))</f>
        <v/>
      </c>
      <c r="Q558" s="79" t="str">
        <f ca="1">IFERROR((($N558+$P558)*'Emission Factors'!$C$13)+($O558*'Emission Factors'!$C$20),"")</f>
        <v/>
      </c>
      <c r="R558" s="56" t="str">
        <f t="shared" ca="1" si="34"/>
        <v/>
      </c>
      <c r="S558" s="90" t="str">
        <f ca="1">IFERROR((($N558+$P558)*'Emission Factors'!$C$14)+($O558*'Emission Factors'!$C$21),"")</f>
        <v/>
      </c>
      <c r="T558" s="90" t="str">
        <f ca="1">IFERROR((($N558+$P558)*'Emission Factors'!$C$15)+($O558*'Emission Factors'!$C$22),"")</f>
        <v/>
      </c>
      <c r="U558" s="90" t="str">
        <f ca="1">IFERROR((($N558+$P558)*'Emission Factors'!$C$16)+($O558*'Emission Factors'!$C$23),"")</f>
        <v/>
      </c>
      <c r="V558" s="94" t="str">
        <f ca="1">IFERROR(IF(M558="Residential",($N558+P558)*'Emission Factors'!$C$17+(O558*'Emission Factors'!$C$24),($N558+P558)*'Emission Factors'!$C$18+(O558*'Emission Factors'!$C$25)),"")</f>
        <v/>
      </c>
      <c r="W558" s="79" t="str">
        <f t="shared" si="35"/>
        <v/>
      </c>
    </row>
    <row r="559" spans="2:23" x14ac:dyDescent="0.35">
      <c r="B559" s="92"/>
      <c r="C559" s="86"/>
      <c r="D559" s="91"/>
      <c r="E559" s="92"/>
      <c r="F559" s="92"/>
      <c r="G559" s="93"/>
      <c r="H559" s="64"/>
      <c r="I559" s="64"/>
      <c r="J559" s="64"/>
      <c r="K559" s="64"/>
      <c r="L559" s="64"/>
      <c r="M559" s="64"/>
      <c r="N559" s="79" t="str">
        <f t="shared" si="32"/>
        <v/>
      </c>
      <c r="O559" s="79">
        <f t="shared" si="33"/>
        <v>0</v>
      </c>
      <c r="P559" s="79" t="str">
        <f ca="1">IF(H559=0,"",$H559*(SUMPRODUCT((1-'Emission Factors'!$C$35)^ROW(INDIRECT("1:" &amp; 'Emission Factors'!$C$39-1)))+1))</f>
        <v/>
      </c>
      <c r="Q559" s="79" t="str">
        <f ca="1">IFERROR((($N559+$P559)*'Emission Factors'!$C$13)+($O559*'Emission Factors'!$C$20),"")</f>
        <v/>
      </c>
      <c r="R559" s="56" t="str">
        <f t="shared" ca="1" si="34"/>
        <v/>
      </c>
      <c r="S559" s="90" t="str">
        <f ca="1">IFERROR((($N559+$P559)*'Emission Factors'!$C$14)+($O559*'Emission Factors'!$C$21),"")</f>
        <v/>
      </c>
      <c r="T559" s="90" t="str">
        <f ca="1">IFERROR((($N559+$P559)*'Emission Factors'!$C$15)+($O559*'Emission Factors'!$C$22),"")</f>
        <v/>
      </c>
      <c r="U559" s="90" t="str">
        <f ca="1">IFERROR((($N559+$P559)*'Emission Factors'!$C$16)+($O559*'Emission Factors'!$C$23),"")</f>
        <v/>
      </c>
      <c r="V559" s="94" t="str">
        <f ca="1">IFERROR(IF(M559="Residential",($N559+P559)*'Emission Factors'!$C$17+(O559*'Emission Factors'!$C$24),($N559+P559)*'Emission Factors'!$C$18+(O559*'Emission Factors'!$C$25)),"")</f>
        <v/>
      </c>
      <c r="W559" s="79" t="str">
        <f t="shared" si="35"/>
        <v/>
      </c>
    </row>
    <row r="560" spans="2:23" x14ac:dyDescent="0.35">
      <c r="B560" s="92"/>
      <c r="C560" s="86"/>
      <c r="D560" s="91"/>
      <c r="E560" s="92"/>
      <c r="F560" s="92"/>
      <c r="G560" s="93"/>
      <c r="H560" s="64"/>
      <c r="I560" s="64"/>
      <c r="J560" s="64"/>
      <c r="K560" s="64"/>
      <c r="L560" s="64"/>
      <c r="M560" s="64"/>
      <c r="N560" s="79" t="str">
        <f t="shared" si="32"/>
        <v/>
      </c>
      <c r="O560" s="79">
        <f t="shared" si="33"/>
        <v>0</v>
      </c>
      <c r="P560" s="79" t="str">
        <f ca="1">IF(H560=0,"",$H560*(SUMPRODUCT((1-'Emission Factors'!$C$35)^ROW(INDIRECT("1:" &amp; 'Emission Factors'!$C$39-1)))+1))</f>
        <v/>
      </c>
      <c r="Q560" s="79" t="str">
        <f ca="1">IFERROR((($N560+$P560)*'Emission Factors'!$C$13)+($O560*'Emission Factors'!$C$20),"")</f>
        <v/>
      </c>
      <c r="R560" s="56" t="str">
        <f t="shared" ca="1" si="34"/>
        <v/>
      </c>
      <c r="S560" s="90" t="str">
        <f ca="1">IFERROR((($N560+$P560)*'Emission Factors'!$C$14)+($O560*'Emission Factors'!$C$21),"")</f>
        <v/>
      </c>
      <c r="T560" s="90" t="str">
        <f ca="1">IFERROR((($N560+$P560)*'Emission Factors'!$C$15)+($O560*'Emission Factors'!$C$22),"")</f>
        <v/>
      </c>
      <c r="U560" s="90" t="str">
        <f ca="1">IFERROR((($N560+$P560)*'Emission Factors'!$C$16)+($O560*'Emission Factors'!$C$23),"")</f>
        <v/>
      </c>
      <c r="V560" s="94" t="str">
        <f ca="1">IFERROR(IF(M560="Residential",($N560+P560)*'Emission Factors'!$C$17+(O560*'Emission Factors'!$C$24),($N560+P560)*'Emission Factors'!$C$18+(O560*'Emission Factors'!$C$25)),"")</f>
        <v/>
      </c>
      <c r="W560" s="79" t="str">
        <f t="shared" si="35"/>
        <v/>
      </c>
    </row>
    <row r="561" spans="2:23" x14ac:dyDescent="0.35">
      <c r="B561" s="92"/>
      <c r="C561" s="86"/>
      <c r="D561" s="91"/>
      <c r="E561" s="92"/>
      <c r="F561" s="92"/>
      <c r="G561" s="93"/>
      <c r="H561" s="64"/>
      <c r="I561" s="64"/>
      <c r="J561" s="64"/>
      <c r="K561" s="64"/>
      <c r="L561" s="64"/>
      <c r="M561" s="64"/>
      <c r="N561" s="79" t="str">
        <f t="shared" si="32"/>
        <v/>
      </c>
      <c r="O561" s="79">
        <f t="shared" si="33"/>
        <v>0</v>
      </c>
      <c r="P561" s="79" t="str">
        <f ca="1">IF(H561=0,"",$H561*(SUMPRODUCT((1-'Emission Factors'!$C$35)^ROW(INDIRECT("1:" &amp; 'Emission Factors'!$C$39-1)))+1))</f>
        <v/>
      </c>
      <c r="Q561" s="79" t="str">
        <f ca="1">IFERROR((($N561+$P561)*'Emission Factors'!$C$13)+($O561*'Emission Factors'!$C$20),"")</f>
        <v/>
      </c>
      <c r="R561" s="56" t="str">
        <f t="shared" ca="1" si="34"/>
        <v/>
      </c>
      <c r="S561" s="90" t="str">
        <f ca="1">IFERROR((($N561+$P561)*'Emission Factors'!$C$14)+($O561*'Emission Factors'!$C$21),"")</f>
        <v/>
      </c>
      <c r="T561" s="90" t="str">
        <f ca="1">IFERROR((($N561+$P561)*'Emission Factors'!$C$15)+($O561*'Emission Factors'!$C$22),"")</f>
        <v/>
      </c>
      <c r="U561" s="90" t="str">
        <f ca="1">IFERROR((($N561+$P561)*'Emission Factors'!$C$16)+($O561*'Emission Factors'!$C$23),"")</f>
        <v/>
      </c>
      <c r="V561" s="94" t="str">
        <f ca="1">IFERROR(IF(M561="Residential",($N561+P561)*'Emission Factors'!$C$17+(O561*'Emission Factors'!$C$24),($N561+P561)*'Emission Factors'!$C$18+(O561*'Emission Factors'!$C$25)),"")</f>
        <v/>
      </c>
      <c r="W561" s="79" t="str">
        <f t="shared" si="35"/>
        <v/>
      </c>
    </row>
    <row r="562" spans="2:23" x14ac:dyDescent="0.35">
      <c r="B562" s="92"/>
      <c r="C562" s="86"/>
      <c r="D562" s="91"/>
      <c r="E562" s="92"/>
      <c r="F562" s="92"/>
      <c r="G562" s="93"/>
      <c r="H562" s="64"/>
      <c r="I562" s="64"/>
      <c r="J562" s="64"/>
      <c r="K562" s="64"/>
      <c r="L562" s="64"/>
      <c r="M562" s="64"/>
      <c r="N562" s="79" t="str">
        <f t="shared" si="32"/>
        <v/>
      </c>
      <c r="O562" s="79">
        <f t="shared" si="33"/>
        <v>0</v>
      </c>
      <c r="P562" s="79" t="str">
        <f ca="1">IF(H562=0,"",$H562*(SUMPRODUCT((1-'Emission Factors'!$C$35)^ROW(INDIRECT("1:" &amp; 'Emission Factors'!$C$39-1)))+1))</f>
        <v/>
      </c>
      <c r="Q562" s="79" t="str">
        <f ca="1">IFERROR((($N562+$P562)*'Emission Factors'!$C$13)+($O562*'Emission Factors'!$C$20),"")</f>
        <v/>
      </c>
      <c r="R562" s="56" t="str">
        <f t="shared" ca="1" si="34"/>
        <v/>
      </c>
      <c r="S562" s="90" t="str">
        <f ca="1">IFERROR((($N562+$P562)*'Emission Factors'!$C$14)+($O562*'Emission Factors'!$C$21),"")</f>
        <v/>
      </c>
      <c r="T562" s="90" t="str">
        <f ca="1">IFERROR((($N562+$P562)*'Emission Factors'!$C$15)+($O562*'Emission Factors'!$C$22),"")</f>
        <v/>
      </c>
      <c r="U562" s="90" t="str">
        <f ca="1">IFERROR((($N562+$P562)*'Emission Factors'!$C$16)+($O562*'Emission Factors'!$C$23),"")</f>
        <v/>
      </c>
      <c r="V562" s="94" t="str">
        <f ca="1">IFERROR(IF(M562="Residential",($N562+P562)*'Emission Factors'!$C$17+(O562*'Emission Factors'!$C$24),($N562+P562)*'Emission Factors'!$C$18+(O562*'Emission Factors'!$C$25)),"")</f>
        <v/>
      </c>
      <c r="W562" s="79" t="str">
        <f t="shared" si="35"/>
        <v/>
      </c>
    </row>
    <row r="563" spans="2:23" x14ac:dyDescent="0.35">
      <c r="B563" s="92"/>
      <c r="C563" s="86"/>
      <c r="D563" s="91"/>
      <c r="E563" s="92"/>
      <c r="F563" s="92"/>
      <c r="G563" s="93"/>
      <c r="H563" s="64"/>
      <c r="I563" s="64"/>
      <c r="J563" s="64"/>
      <c r="K563" s="64"/>
      <c r="L563" s="64"/>
      <c r="M563" s="64"/>
      <c r="N563" s="79" t="str">
        <f t="shared" si="32"/>
        <v/>
      </c>
      <c r="O563" s="79">
        <f t="shared" si="33"/>
        <v>0</v>
      </c>
      <c r="P563" s="79" t="str">
        <f ca="1">IF(H563=0,"",$H563*(SUMPRODUCT((1-'Emission Factors'!$C$35)^ROW(INDIRECT("1:" &amp; 'Emission Factors'!$C$39-1)))+1))</f>
        <v/>
      </c>
      <c r="Q563" s="79" t="str">
        <f ca="1">IFERROR((($N563+$P563)*'Emission Factors'!$C$13)+($O563*'Emission Factors'!$C$20),"")</f>
        <v/>
      </c>
      <c r="R563" s="56" t="str">
        <f t="shared" ca="1" si="34"/>
        <v/>
      </c>
      <c r="S563" s="90" t="str">
        <f ca="1">IFERROR((($N563+$P563)*'Emission Factors'!$C$14)+($O563*'Emission Factors'!$C$21),"")</f>
        <v/>
      </c>
      <c r="T563" s="90" t="str">
        <f ca="1">IFERROR((($N563+$P563)*'Emission Factors'!$C$15)+($O563*'Emission Factors'!$C$22),"")</f>
        <v/>
      </c>
      <c r="U563" s="90" t="str">
        <f ca="1">IFERROR((($N563+$P563)*'Emission Factors'!$C$16)+($O563*'Emission Factors'!$C$23),"")</f>
        <v/>
      </c>
      <c r="V563" s="94" t="str">
        <f ca="1">IFERROR(IF(M563="Residential",($N563+P563)*'Emission Factors'!$C$17+(O563*'Emission Factors'!$C$24),($N563+P563)*'Emission Factors'!$C$18+(O563*'Emission Factors'!$C$25)),"")</f>
        <v/>
      </c>
      <c r="W563" s="79" t="str">
        <f t="shared" si="35"/>
        <v/>
      </c>
    </row>
    <row r="564" spans="2:23" x14ac:dyDescent="0.35">
      <c r="B564" s="92"/>
      <c r="C564" s="86"/>
      <c r="D564" s="91"/>
      <c r="E564" s="92"/>
      <c r="F564" s="92"/>
      <c r="G564" s="93"/>
      <c r="H564" s="64"/>
      <c r="I564" s="64"/>
      <c r="J564" s="64"/>
      <c r="K564" s="64"/>
      <c r="L564" s="64"/>
      <c r="M564" s="64"/>
      <c r="N564" s="79" t="str">
        <f t="shared" si="32"/>
        <v/>
      </c>
      <c r="O564" s="79">
        <f t="shared" si="33"/>
        <v>0</v>
      </c>
      <c r="P564" s="79" t="str">
        <f ca="1">IF(H564=0,"",$H564*(SUMPRODUCT((1-'Emission Factors'!$C$35)^ROW(INDIRECT("1:" &amp; 'Emission Factors'!$C$39-1)))+1))</f>
        <v/>
      </c>
      <c r="Q564" s="79" t="str">
        <f ca="1">IFERROR((($N564+$P564)*'Emission Factors'!$C$13)+($O564*'Emission Factors'!$C$20),"")</f>
        <v/>
      </c>
      <c r="R564" s="56" t="str">
        <f t="shared" ca="1" si="34"/>
        <v/>
      </c>
      <c r="S564" s="90" t="str">
        <f ca="1">IFERROR((($N564+$P564)*'Emission Factors'!$C$14)+($O564*'Emission Factors'!$C$21),"")</f>
        <v/>
      </c>
      <c r="T564" s="90" t="str">
        <f ca="1">IFERROR((($N564+$P564)*'Emission Factors'!$C$15)+($O564*'Emission Factors'!$C$22),"")</f>
        <v/>
      </c>
      <c r="U564" s="90" t="str">
        <f ca="1">IFERROR((($N564+$P564)*'Emission Factors'!$C$16)+($O564*'Emission Factors'!$C$23),"")</f>
        <v/>
      </c>
      <c r="V564" s="94" t="str">
        <f ca="1">IFERROR(IF(M564="Residential",($N564+P564)*'Emission Factors'!$C$17+(O564*'Emission Factors'!$C$24),($N564+P564)*'Emission Factors'!$C$18+(O564*'Emission Factors'!$C$25)),"")</f>
        <v/>
      </c>
      <c r="W564" s="79" t="str">
        <f t="shared" si="35"/>
        <v/>
      </c>
    </row>
    <row r="565" spans="2:23" x14ac:dyDescent="0.35">
      <c r="B565" s="92"/>
      <c r="C565" s="86"/>
      <c r="D565" s="91"/>
      <c r="E565" s="92"/>
      <c r="F565" s="92"/>
      <c r="G565" s="93"/>
      <c r="H565" s="64"/>
      <c r="I565" s="64"/>
      <c r="J565" s="64"/>
      <c r="K565" s="64"/>
      <c r="L565" s="64"/>
      <c r="M565" s="64"/>
      <c r="N565" s="79" t="str">
        <f t="shared" si="32"/>
        <v/>
      </c>
      <c r="O565" s="79">
        <f t="shared" si="33"/>
        <v>0</v>
      </c>
      <c r="P565" s="79" t="str">
        <f ca="1">IF(H565=0,"",$H565*(SUMPRODUCT((1-'Emission Factors'!$C$35)^ROW(INDIRECT("1:" &amp; 'Emission Factors'!$C$39-1)))+1))</f>
        <v/>
      </c>
      <c r="Q565" s="79" t="str">
        <f ca="1">IFERROR((($N565+$P565)*'Emission Factors'!$C$13)+($O565*'Emission Factors'!$C$20),"")</f>
        <v/>
      </c>
      <c r="R565" s="56" t="str">
        <f t="shared" ca="1" si="34"/>
        <v/>
      </c>
      <c r="S565" s="90" t="str">
        <f ca="1">IFERROR((($N565+$P565)*'Emission Factors'!$C$14)+($O565*'Emission Factors'!$C$21),"")</f>
        <v/>
      </c>
      <c r="T565" s="90" t="str">
        <f ca="1">IFERROR((($N565+$P565)*'Emission Factors'!$C$15)+($O565*'Emission Factors'!$C$22),"")</f>
        <v/>
      </c>
      <c r="U565" s="90" t="str">
        <f ca="1">IFERROR((($N565+$P565)*'Emission Factors'!$C$16)+($O565*'Emission Factors'!$C$23),"")</f>
        <v/>
      </c>
      <c r="V565" s="94" t="str">
        <f ca="1">IFERROR(IF(M565="Residential",($N565+P565)*'Emission Factors'!$C$17+(O565*'Emission Factors'!$C$24),($N565+P565)*'Emission Factors'!$C$18+(O565*'Emission Factors'!$C$25)),"")</f>
        <v/>
      </c>
      <c r="W565" s="79" t="str">
        <f t="shared" si="35"/>
        <v/>
      </c>
    </row>
    <row r="566" spans="2:23" x14ac:dyDescent="0.35">
      <c r="B566" s="92"/>
      <c r="C566" s="86"/>
      <c r="D566" s="91"/>
      <c r="E566" s="92"/>
      <c r="F566" s="92"/>
      <c r="G566" s="93"/>
      <c r="H566" s="64"/>
      <c r="I566" s="64"/>
      <c r="J566" s="64"/>
      <c r="K566" s="64"/>
      <c r="L566" s="64"/>
      <c r="M566" s="64"/>
      <c r="N566" s="79" t="str">
        <f t="shared" si="32"/>
        <v/>
      </c>
      <c r="O566" s="79">
        <f t="shared" si="33"/>
        <v>0</v>
      </c>
      <c r="P566" s="79" t="str">
        <f ca="1">IF(H566=0,"",$H566*(SUMPRODUCT((1-'Emission Factors'!$C$35)^ROW(INDIRECT("1:" &amp; 'Emission Factors'!$C$39-1)))+1))</f>
        <v/>
      </c>
      <c r="Q566" s="79" t="str">
        <f ca="1">IFERROR((($N566+$P566)*'Emission Factors'!$C$13)+($O566*'Emission Factors'!$C$20),"")</f>
        <v/>
      </c>
      <c r="R566" s="56" t="str">
        <f t="shared" ca="1" si="34"/>
        <v/>
      </c>
      <c r="S566" s="90" t="str">
        <f ca="1">IFERROR((($N566+$P566)*'Emission Factors'!$C$14)+($O566*'Emission Factors'!$C$21),"")</f>
        <v/>
      </c>
      <c r="T566" s="90" t="str">
        <f ca="1">IFERROR((($N566+$P566)*'Emission Factors'!$C$15)+($O566*'Emission Factors'!$C$22),"")</f>
        <v/>
      </c>
      <c r="U566" s="90" t="str">
        <f ca="1">IFERROR((($N566+$P566)*'Emission Factors'!$C$16)+($O566*'Emission Factors'!$C$23),"")</f>
        <v/>
      </c>
      <c r="V566" s="94" t="str">
        <f ca="1">IFERROR(IF(M566="Residential",($N566+P566)*'Emission Factors'!$C$17+(O566*'Emission Factors'!$C$24),($N566+P566)*'Emission Factors'!$C$18+(O566*'Emission Factors'!$C$25)),"")</f>
        <v/>
      </c>
      <c r="W566" s="79" t="str">
        <f t="shared" si="35"/>
        <v/>
      </c>
    </row>
    <row r="567" spans="2:23" x14ac:dyDescent="0.35">
      <c r="B567" s="92"/>
      <c r="C567" s="86"/>
      <c r="D567" s="91"/>
      <c r="E567" s="92"/>
      <c r="F567" s="92"/>
      <c r="G567" s="93"/>
      <c r="H567" s="64"/>
      <c r="I567" s="64"/>
      <c r="J567" s="64"/>
      <c r="K567" s="64"/>
      <c r="L567" s="64"/>
      <c r="M567" s="64"/>
      <c r="N567" s="79" t="str">
        <f t="shared" si="32"/>
        <v/>
      </c>
      <c r="O567" s="79">
        <f t="shared" si="33"/>
        <v>0</v>
      </c>
      <c r="P567" s="79" t="str">
        <f ca="1">IF(H567=0,"",$H567*(SUMPRODUCT((1-'Emission Factors'!$C$35)^ROW(INDIRECT("1:" &amp; 'Emission Factors'!$C$39-1)))+1))</f>
        <v/>
      </c>
      <c r="Q567" s="79" t="str">
        <f ca="1">IFERROR((($N567+$P567)*'Emission Factors'!$C$13)+($O567*'Emission Factors'!$C$20),"")</f>
        <v/>
      </c>
      <c r="R567" s="56" t="str">
        <f t="shared" ca="1" si="34"/>
        <v/>
      </c>
      <c r="S567" s="90" t="str">
        <f ca="1">IFERROR((($N567+$P567)*'Emission Factors'!$C$14)+($O567*'Emission Factors'!$C$21),"")</f>
        <v/>
      </c>
      <c r="T567" s="90" t="str">
        <f ca="1">IFERROR((($N567+$P567)*'Emission Factors'!$C$15)+($O567*'Emission Factors'!$C$22),"")</f>
        <v/>
      </c>
      <c r="U567" s="90" t="str">
        <f ca="1">IFERROR((($N567+$P567)*'Emission Factors'!$C$16)+($O567*'Emission Factors'!$C$23),"")</f>
        <v/>
      </c>
      <c r="V567" s="94" t="str">
        <f ca="1">IFERROR(IF(M567="Residential",($N567+P567)*'Emission Factors'!$C$17+(O567*'Emission Factors'!$C$24),($N567+P567)*'Emission Factors'!$C$18+(O567*'Emission Factors'!$C$25)),"")</f>
        <v/>
      </c>
      <c r="W567" s="79" t="str">
        <f t="shared" si="35"/>
        <v/>
      </c>
    </row>
    <row r="568" spans="2:23" x14ac:dyDescent="0.35">
      <c r="B568" s="92"/>
      <c r="C568" s="86"/>
      <c r="D568" s="91"/>
      <c r="E568" s="92"/>
      <c r="F568" s="92"/>
      <c r="G568" s="93"/>
      <c r="H568" s="64"/>
      <c r="I568" s="64"/>
      <c r="J568" s="64"/>
      <c r="K568" s="64"/>
      <c r="L568" s="64"/>
      <c r="M568" s="64"/>
      <c r="N568" s="79" t="str">
        <f t="shared" si="32"/>
        <v/>
      </c>
      <c r="O568" s="79">
        <f t="shared" si="33"/>
        <v>0</v>
      </c>
      <c r="P568" s="79" t="str">
        <f ca="1">IF(H568=0,"",$H568*(SUMPRODUCT((1-'Emission Factors'!$C$35)^ROW(INDIRECT("1:" &amp; 'Emission Factors'!$C$39-1)))+1))</f>
        <v/>
      </c>
      <c r="Q568" s="79" t="str">
        <f ca="1">IFERROR((($N568+$P568)*'Emission Factors'!$C$13)+($O568*'Emission Factors'!$C$20),"")</f>
        <v/>
      </c>
      <c r="R568" s="56" t="str">
        <f t="shared" ca="1" si="34"/>
        <v/>
      </c>
      <c r="S568" s="90" t="str">
        <f ca="1">IFERROR((($N568+$P568)*'Emission Factors'!$C$14)+($O568*'Emission Factors'!$C$21),"")</f>
        <v/>
      </c>
      <c r="T568" s="90" t="str">
        <f ca="1">IFERROR((($N568+$P568)*'Emission Factors'!$C$15)+($O568*'Emission Factors'!$C$22),"")</f>
        <v/>
      </c>
      <c r="U568" s="90" t="str">
        <f ca="1">IFERROR((($N568+$P568)*'Emission Factors'!$C$16)+($O568*'Emission Factors'!$C$23),"")</f>
        <v/>
      </c>
      <c r="V568" s="94" t="str">
        <f ca="1">IFERROR(IF(M568="Residential",($N568+P568)*'Emission Factors'!$C$17+(O568*'Emission Factors'!$C$24),($N568+P568)*'Emission Factors'!$C$18+(O568*'Emission Factors'!$C$25)),"")</f>
        <v/>
      </c>
      <c r="W568" s="79" t="str">
        <f t="shared" si="35"/>
        <v/>
      </c>
    </row>
    <row r="569" spans="2:23" x14ac:dyDescent="0.35">
      <c r="B569" s="92"/>
      <c r="C569" s="86"/>
      <c r="D569" s="91"/>
      <c r="E569" s="92"/>
      <c r="F569" s="92"/>
      <c r="G569" s="93"/>
      <c r="H569" s="64"/>
      <c r="I569" s="64"/>
      <c r="J569" s="64"/>
      <c r="K569" s="64"/>
      <c r="L569" s="64"/>
      <c r="M569" s="64"/>
      <c r="N569" s="79" t="str">
        <f t="shared" si="32"/>
        <v/>
      </c>
      <c r="O569" s="79">
        <f t="shared" si="33"/>
        <v>0</v>
      </c>
      <c r="P569" s="79" t="str">
        <f ca="1">IF(H569=0,"",$H569*(SUMPRODUCT((1-'Emission Factors'!$C$35)^ROW(INDIRECT("1:" &amp; 'Emission Factors'!$C$39-1)))+1))</f>
        <v/>
      </c>
      <c r="Q569" s="79" t="str">
        <f ca="1">IFERROR((($N569+$P569)*'Emission Factors'!$C$13)+($O569*'Emission Factors'!$C$20),"")</f>
        <v/>
      </c>
      <c r="R569" s="56" t="str">
        <f t="shared" ca="1" si="34"/>
        <v/>
      </c>
      <c r="S569" s="90" t="str">
        <f ca="1">IFERROR((($N569+$P569)*'Emission Factors'!$C$14)+($O569*'Emission Factors'!$C$21),"")</f>
        <v/>
      </c>
      <c r="T569" s="90" t="str">
        <f ca="1">IFERROR((($N569+$P569)*'Emission Factors'!$C$15)+($O569*'Emission Factors'!$C$22),"")</f>
        <v/>
      </c>
      <c r="U569" s="90" t="str">
        <f ca="1">IFERROR((($N569+$P569)*'Emission Factors'!$C$16)+($O569*'Emission Factors'!$C$23),"")</f>
        <v/>
      </c>
      <c r="V569" s="94" t="str">
        <f ca="1">IFERROR(IF(M569="Residential",($N569+P569)*'Emission Factors'!$C$17+(O569*'Emission Factors'!$C$24),($N569+P569)*'Emission Factors'!$C$18+(O569*'Emission Factors'!$C$25)),"")</f>
        <v/>
      </c>
      <c r="W569" s="79" t="str">
        <f t="shared" si="35"/>
        <v/>
      </c>
    </row>
    <row r="570" spans="2:23" x14ac:dyDescent="0.35">
      <c r="B570" s="92"/>
      <c r="C570" s="86"/>
      <c r="D570" s="91"/>
      <c r="E570" s="92"/>
      <c r="F570" s="92"/>
      <c r="G570" s="93"/>
      <c r="H570" s="64"/>
      <c r="I570" s="64"/>
      <c r="J570" s="64"/>
      <c r="K570" s="64"/>
      <c r="L570" s="64"/>
      <c r="M570" s="64"/>
      <c r="N570" s="79" t="str">
        <f t="shared" si="32"/>
        <v/>
      </c>
      <c r="O570" s="79">
        <f t="shared" si="33"/>
        <v>0</v>
      </c>
      <c r="P570" s="79" t="str">
        <f ca="1">IF(H570=0,"",$H570*(SUMPRODUCT((1-'Emission Factors'!$C$35)^ROW(INDIRECT("1:" &amp; 'Emission Factors'!$C$39-1)))+1))</f>
        <v/>
      </c>
      <c r="Q570" s="79" t="str">
        <f ca="1">IFERROR((($N570+$P570)*'Emission Factors'!$C$13)+($O570*'Emission Factors'!$C$20),"")</f>
        <v/>
      </c>
      <c r="R570" s="56" t="str">
        <f t="shared" ca="1" si="34"/>
        <v/>
      </c>
      <c r="S570" s="90" t="str">
        <f ca="1">IFERROR((($N570+$P570)*'Emission Factors'!$C$14)+($O570*'Emission Factors'!$C$21),"")</f>
        <v/>
      </c>
      <c r="T570" s="90" t="str">
        <f ca="1">IFERROR((($N570+$P570)*'Emission Factors'!$C$15)+($O570*'Emission Factors'!$C$22),"")</f>
        <v/>
      </c>
      <c r="U570" s="90" t="str">
        <f ca="1">IFERROR((($N570+$P570)*'Emission Factors'!$C$16)+($O570*'Emission Factors'!$C$23),"")</f>
        <v/>
      </c>
      <c r="V570" s="94" t="str">
        <f ca="1">IFERROR(IF(M570="Residential",($N570+P570)*'Emission Factors'!$C$17+(O570*'Emission Factors'!$C$24),($N570+P570)*'Emission Factors'!$C$18+(O570*'Emission Factors'!$C$25)),"")</f>
        <v/>
      </c>
      <c r="W570" s="79" t="str">
        <f t="shared" si="35"/>
        <v/>
      </c>
    </row>
    <row r="571" spans="2:23" x14ac:dyDescent="0.35">
      <c r="B571" s="92"/>
      <c r="C571" s="86"/>
      <c r="D571" s="91"/>
      <c r="E571" s="92"/>
      <c r="F571" s="92"/>
      <c r="G571" s="93"/>
      <c r="H571" s="64"/>
      <c r="I571" s="64"/>
      <c r="J571" s="64"/>
      <c r="K571" s="64"/>
      <c r="L571" s="64"/>
      <c r="M571" s="64"/>
      <c r="N571" s="79" t="str">
        <f t="shared" si="32"/>
        <v/>
      </c>
      <c r="O571" s="79">
        <f t="shared" si="33"/>
        <v>0</v>
      </c>
      <c r="P571" s="79" t="str">
        <f ca="1">IF(H571=0,"",$H571*(SUMPRODUCT((1-'Emission Factors'!$C$35)^ROW(INDIRECT("1:" &amp; 'Emission Factors'!$C$39-1)))+1))</f>
        <v/>
      </c>
      <c r="Q571" s="79" t="str">
        <f ca="1">IFERROR((($N571+$P571)*'Emission Factors'!$C$13)+($O571*'Emission Factors'!$C$20),"")</f>
        <v/>
      </c>
      <c r="R571" s="56" t="str">
        <f t="shared" ca="1" si="34"/>
        <v/>
      </c>
      <c r="S571" s="90" t="str">
        <f ca="1">IFERROR((($N571+$P571)*'Emission Factors'!$C$14)+($O571*'Emission Factors'!$C$21),"")</f>
        <v/>
      </c>
      <c r="T571" s="90" t="str">
        <f ca="1">IFERROR((($N571+$P571)*'Emission Factors'!$C$15)+($O571*'Emission Factors'!$C$22),"")</f>
        <v/>
      </c>
      <c r="U571" s="90" t="str">
        <f ca="1">IFERROR((($N571+$P571)*'Emission Factors'!$C$16)+($O571*'Emission Factors'!$C$23),"")</f>
        <v/>
      </c>
      <c r="V571" s="94" t="str">
        <f ca="1">IFERROR(IF(M571="Residential",($N571+P571)*'Emission Factors'!$C$17+(O571*'Emission Factors'!$C$24),($N571+P571)*'Emission Factors'!$C$18+(O571*'Emission Factors'!$C$25)),"")</f>
        <v/>
      </c>
      <c r="W571" s="79" t="str">
        <f t="shared" si="35"/>
        <v/>
      </c>
    </row>
    <row r="572" spans="2:23" x14ac:dyDescent="0.35">
      <c r="B572" s="92"/>
      <c r="C572" s="86"/>
      <c r="D572" s="91"/>
      <c r="E572" s="92"/>
      <c r="F572" s="92"/>
      <c r="G572" s="93"/>
      <c r="H572" s="64"/>
      <c r="I572" s="64"/>
      <c r="J572" s="64"/>
      <c r="K572" s="64"/>
      <c r="L572" s="64"/>
      <c r="M572" s="64"/>
      <c r="N572" s="79" t="str">
        <f t="shared" si="32"/>
        <v/>
      </c>
      <c r="O572" s="79">
        <f t="shared" si="33"/>
        <v>0</v>
      </c>
      <c r="P572" s="79" t="str">
        <f ca="1">IF(H572=0,"",$H572*(SUMPRODUCT((1-'Emission Factors'!$C$35)^ROW(INDIRECT("1:" &amp; 'Emission Factors'!$C$39-1)))+1))</f>
        <v/>
      </c>
      <c r="Q572" s="79" t="str">
        <f ca="1">IFERROR((($N572+$P572)*'Emission Factors'!$C$13)+($O572*'Emission Factors'!$C$20),"")</f>
        <v/>
      </c>
      <c r="R572" s="56" t="str">
        <f t="shared" ca="1" si="34"/>
        <v/>
      </c>
      <c r="S572" s="90" t="str">
        <f ca="1">IFERROR((($N572+$P572)*'Emission Factors'!$C$14)+($O572*'Emission Factors'!$C$21),"")</f>
        <v/>
      </c>
      <c r="T572" s="90" t="str">
        <f ca="1">IFERROR((($N572+$P572)*'Emission Factors'!$C$15)+($O572*'Emission Factors'!$C$22),"")</f>
        <v/>
      </c>
      <c r="U572" s="90" t="str">
        <f ca="1">IFERROR((($N572+$P572)*'Emission Factors'!$C$16)+($O572*'Emission Factors'!$C$23),"")</f>
        <v/>
      </c>
      <c r="V572" s="94" t="str">
        <f ca="1">IFERROR(IF(M572="Residential",($N572+P572)*'Emission Factors'!$C$17+(O572*'Emission Factors'!$C$24),($N572+P572)*'Emission Factors'!$C$18+(O572*'Emission Factors'!$C$25)),"")</f>
        <v/>
      </c>
      <c r="W572" s="79" t="str">
        <f t="shared" si="35"/>
        <v/>
      </c>
    </row>
    <row r="573" spans="2:23" x14ac:dyDescent="0.35">
      <c r="B573" s="92"/>
      <c r="C573" s="86"/>
      <c r="D573" s="91"/>
      <c r="E573" s="92"/>
      <c r="F573" s="92"/>
      <c r="G573" s="93"/>
      <c r="H573" s="64"/>
      <c r="I573" s="64"/>
      <c r="J573" s="64"/>
      <c r="K573" s="64"/>
      <c r="L573" s="64"/>
      <c r="M573" s="64"/>
      <c r="N573" s="79" t="str">
        <f t="shared" si="32"/>
        <v/>
      </c>
      <c r="O573" s="79">
        <f t="shared" si="33"/>
        <v>0</v>
      </c>
      <c r="P573" s="79" t="str">
        <f ca="1">IF(H573=0,"",$H573*(SUMPRODUCT((1-'Emission Factors'!$C$35)^ROW(INDIRECT("1:" &amp; 'Emission Factors'!$C$39-1)))+1))</f>
        <v/>
      </c>
      <c r="Q573" s="79" t="str">
        <f ca="1">IFERROR((($N573+$P573)*'Emission Factors'!$C$13)+($O573*'Emission Factors'!$C$20),"")</f>
        <v/>
      </c>
      <c r="R573" s="56" t="str">
        <f t="shared" ca="1" si="34"/>
        <v/>
      </c>
      <c r="S573" s="90" t="str">
        <f ca="1">IFERROR((($N573+$P573)*'Emission Factors'!$C$14)+($O573*'Emission Factors'!$C$21),"")</f>
        <v/>
      </c>
      <c r="T573" s="90" t="str">
        <f ca="1">IFERROR((($N573+$P573)*'Emission Factors'!$C$15)+($O573*'Emission Factors'!$C$22),"")</f>
        <v/>
      </c>
      <c r="U573" s="90" t="str">
        <f ca="1">IFERROR((($N573+$P573)*'Emission Factors'!$C$16)+($O573*'Emission Factors'!$C$23),"")</f>
        <v/>
      </c>
      <c r="V573" s="94" t="str">
        <f ca="1">IFERROR(IF(M573="Residential",($N573+P573)*'Emission Factors'!$C$17+(O573*'Emission Factors'!$C$24),($N573+P573)*'Emission Factors'!$C$18+(O573*'Emission Factors'!$C$25)),"")</f>
        <v/>
      </c>
      <c r="W573" s="79" t="str">
        <f t="shared" si="35"/>
        <v/>
      </c>
    </row>
    <row r="574" spans="2:23" x14ac:dyDescent="0.35">
      <c r="B574" s="92"/>
      <c r="C574" s="86"/>
      <c r="D574" s="91"/>
      <c r="E574" s="92"/>
      <c r="F574" s="92"/>
      <c r="G574" s="93"/>
      <c r="H574" s="64"/>
      <c r="I574" s="64"/>
      <c r="J574" s="64"/>
      <c r="K574" s="64"/>
      <c r="L574" s="64"/>
      <c r="M574" s="64"/>
      <c r="N574" s="79" t="str">
        <f t="shared" si="32"/>
        <v/>
      </c>
      <c r="O574" s="79">
        <f t="shared" si="33"/>
        <v>0</v>
      </c>
      <c r="P574" s="79" t="str">
        <f ca="1">IF(H574=0,"",$H574*(SUMPRODUCT((1-'Emission Factors'!$C$35)^ROW(INDIRECT("1:" &amp; 'Emission Factors'!$C$39-1)))+1))</f>
        <v/>
      </c>
      <c r="Q574" s="79" t="str">
        <f ca="1">IFERROR((($N574+$P574)*'Emission Factors'!$C$13)+($O574*'Emission Factors'!$C$20),"")</f>
        <v/>
      </c>
      <c r="R574" s="56" t="str">
        <f t="shared" ca="1" si="34"/>
        <v/>
      </c>
      <c r="S574" s="90" t="str">
        <f ca="1">IFERROR((($N574+$P574)*'Emission Factors'!$C$14)+($O574*'Emission Factors'!$C$21),"")</f>
        <v/>
      </c>
      <c r="T574" s="90" t="str">
        <f ca="1">IFERROR((($N574+$P574)*'Emission Factors'!$C$15)+($O574*'Emission Factors'!$C$22),"")</f>
        <v/>
      </c>
      <c r="U574" s="90" t="str">
        <f ca="1">IFERROR((($N574+$P574)*'Emission Factors'!$C$16)+($O574*'Emission Factors'!$C$23),"")</f>
        <v/>
      </c>
      <c r="V574" s="94" t="str">
        <f ca="1">IFERROR(IF(M574="Residential",($N574+P574)*'Emission Factors'!$C$17+(O574*'Emission Factors'!$C$24),($N574+P574)*'Emission Factors'!$C$18+(O574*'Emission Factors'!$C$25)),"")</f>
        <v/>
      </c>
      <c r="W574" s="79" t="str">
        <f t="shared" si="35"/>
        <v/>
      </c>
    </row>
    <row r="575" spans="2:23" x14ac:dyDescent="0.35">
      <c r="B575" s="92"/>
      <c r="C575" s="86"/>
      <c r="D575" s="91"/>
      <c r="E575" s="92"/>
      <c r="F575" s="92"/>
      <c r="G575" s="93"/>
      <c r="H575" s="64"/>
      <c r="I575" s="64"/>
      <c r="J575" s="64"/>
      <c r="K575" s="64"/>
      <c r="L575" s="64"/>
      <c r="M575" s="64"/>
      <c r="N575" s="79" t="str">
        <f t="shared" si="32"/>
        <v/>
      </c>
      <c r="O575" s="79">
        <f t="shared" si="33"/>
        <v>0</v>
      </c>
      <c r="P575" s="79" t="str">
        <f ca="1">IF(H575=0,"",$H575*(SUMPRODUCT((1-'Emission Factors'!$C$35)^ROW(INDIRECT("1:" &amp; 'Emission Factors'!$C$39-1)))+1))</f>
        <v/>
      </c>
      <c r="Q575" s="79" t="str">
        <f ca="1">IFERROR((($N575+$P575)*'Emission Factors'!$C$13)+($O575*'Emission Factors'!$C$20),"")</f>
        <v/>
      </c>
      <c r="R575" s="56" t="str">
        <f t="shared" ca="1" si="34"/>
        <v/>
      </c>
      <c r="S575" s="90" t="str">
        <f ca="1">IFERROR((($N575+$P575)*'Emission Factors'!$C$14)+($O575*'Emission Factors'!$C$21),"")</f>
        <v/>
      </c>
      <c r="T575" s="90" t="str">
        <f ca="1">IFERROR((($N575+$P575)*'Emission Factors'!$C$15)+($O575*'Emission Factors'!$C$22),"")</f>
        <v/>
      </c>
      <c r="U575" s="90" t="str">
        <f ca="1">IFERROR((($N575+$P575)*'Emission Factors'!$C$16)+($O575*'Emission Factors'!$C$23),"")</f>
        <v/>
      </c>
      <c r="V575" s="94" t="str">
        <f ca="1">IFERROR(IF(M575="Residential",($N575+P575)*'Emission Factors'!$C$17+(O575*'Emission Factors'!$C$24),($N575+P575)*'Emission Factors'!$C$18+(O575*'Emission Factors'!$C$25)),"")</f>
        <v/>
      </c>
      <c r="W575" s="79" t="str">
        <f t="shared" si="35"/>
        <v/>
      </c>
    </row>
    <row r="576" spans="2:23" x14ac:dyDescent="0.35">
      <c r="B576" s="92"/>
      <c r="C576" s="86"/>
      <c r="D576" s="91"/>
      <c r="E576" s="92"/>
      <c r="F576" s="92"/>
      <c r="G576" s="93"/>
      <c r="H576" s="64"/>
      <c r="I576" s="64"/>
      <c r="J576" s="64"/>
      <c r="K576" s="64"/>
      <c r="L576" s="64"/>
      <c r="M576" s="64"/>
      <c r="N576" s="79" t="str">
        <f t="shared" si="32"/>
        <v/>
      </c>
      <c r="O576" s="79">
        <f t="shared" si="33"/>
        <v>0</v>
      </c>
      <c r="P576" s="79" t="str">
        <f ca="1">IF(H576=0,"",$H576*(SUMPRODUCT((1-'Emission Factors'!$C$35)^ROW(INDIRECT("1:" &amp; 'Emission Factors'!$C$39-1)))+1))</f>
        <v/>
      </c>
      <c r="Q576" s="79" t="str">
        <f ca="1">IFERROR((($N576+$P576)*'Emission Factors'!$C$13)+($O576*'Emission Factors'!$C$20),"")</f>
        <v/>
      </c>
      <c r="R576" s="56" t="str">
        <f t="shared" ca="1" si="34"/>
        <v/>
      </c>
      <c r="S576" s="90" t="str">
        <f ca="1">IFERROR((($N576+$P576)*'Emission Factors'!$C$14)+($O576*'Emission Factors'!$C$21),"")</f>
        <v/>
      </c>
      <c r="T576" s="90" t="str">
        <f ca="1">IFERROR((($N576+$P576)*'Emission Factors'!$C$15)+($O576*'Emission Factors'!$C$22),"")</f>
        <v/>
      </c>
      <c r="U576" s="90" t="str">
        <f ca="1">IFERROR((($N576+$P576)*'Emission Factors'!$C$16)+($O576*'Emission Factors'!$C$23),"")</f>
        <v/>
      </c>
      <c r="V576" s="94" t="str">
        <f ca="1">IFERROR(IF(M576="Residential",($N576+P576)*'Emission Factors'!$C$17+(O576*'Emission Factors'!$C$24),($N576+P576)*'Emission Factors'!$C$18+(O576*'Emission Factors'!$C$25)),"")</f>
        <v/>
      </c>
      <c r="W576" s="79" t="str">
        <f t="shared" si="35"/>
        <v/>
      </c>
    </row>
    <row r="577" spans="2:23" x14ac:dyDescent="0.35">
      <c r="B577" s="92"/>
      <c r="C577" s="86"/>
      <c r="D577" s="91"/>
      <c r="E577" s="92"/>
      <c r="F577" s="92"/>
      <c r="G577" s="93"/>
      <c r="H577" s="64"/>
      <c r="I577" s="64"/>
      <c r="J577" s="64"/>
      <c r="K577" s="64"/>
      <c r="L577" s="64"/>
      <c r="M577" s="64"/>
      <c r="N577" s="79" t="str">
        <f t="shared" si="32"/>
        <v/>
      </c>
      <c r="O577" s="79">
        <f t="shared" si="33"/>
        <v>0</v>
      </c>
      <c r="P577" s="79" t="str">
        <f ca="1">IF(H577=0,"",$H577*(SUMPRODUCT((1-'Emission Factors'!$C$35)^ROW(INDIRECT("1:" &amp; 'Emission Factors'!$C$39-1)))+1))</f>
        <v/>
      </c>
      <c r="Q577" s="79" t="str">
        <f ca="1">IFERROR((($N577+$P577)*'Emission Factors'!$C$13)+($O577*'Emission Factors'!$C$20),"")</f>
        <v/>
      </c>
      <c r="R577" s="56" t="str">
        <f t="shared" ca="1" si="34"/>
        <v/>
      </c>
      <c r="S577" s="90" t="str">
        <f ca="1">IFERROR((($N577+$P577)*'Emission Factors'!$C$14)+($O577*'Emission Factors'!$C$21),"")</f>
        <v/>
      </c>
      <c r="T577" s="90" t="str">
        <f ca="1">IFERROR((($N577+$P577)*'Emission Factors'!$C$15)+($O577*'Emission Factors'!$C$22),"")</f>
        <v/>
      </c>
      <c r="U577" s="90" t="str">
        <f ca="1">IFERROR((($N577+$P577)*'Emission Factors'!$C$16)+($O577*'Emission Factors'!$C$23),"")</f>
        <v/>
      </c>
      <c r="V577" s="94" t="str">
        <f ca="1">IFERROR(IF(M577="Residential",($N577+P577)*'Emission Factors'!$C$17+(O577*'Emission Factors'!$C$24),($N577+P577)*'Emission Factors'!$C$18+(O577*'Emission Factors'!$C$25)),"")</f>
        <v/>
      </c>
      <c r="W577" s="79" t="str">
        <f t="shared" si="35"/>
        <v/>
      </c>
    </row>
    <row r="578" spans="2:23" x14ac:dyDescent="0.35">
      <c r="B578" s="92"/>
      <c r="C578" s="86"/>
      <c r="D578" s="91"/>
      <c r="E578" s="92"/>
      <c r="F578" s="92"/>
      <c r="G578" s="93"/>
      <c r="H578" s="64"/>
      <c r="I578" s="64"/>
      <c r="J578" s="64"/>
      <c r="K578" s="64"/>
      <c r="L578" s="64"/>
      <c r="M578" s="64"/>
      <c r="N578" s="79" t="str">
        <f t="shared" si="32"/>
        <v/>
      </c>
      <c r="O578" s="79">
        <f t="shared" si="33"/>
        <v>0</v>
      </c>
      <c r="P578" s="79" t="str">
        <f ca="1">IF(H578=0,"",$H578*(SUMPRODUCT((1-'Emission Factors'!$C$35)^ROW(INDIRECT("1:" &amp; 'Emission Factors'!$C$39-1)))+1))</f>
        <v/>
      </c>
      <c r="Q578" s="79" t="str">
        <f ca="1">IFERROR((($N578+$P578)*'Emission Factors'!$C$13)+($O578*'Emission Factors'!$C$20),"")</f>
        <v/>
      </c>
      <c r="R578" s="56" t="str">
        <f t="shared" ca="1" si="34"/>
        <v/>
      </c>
      <c r="S578" s="90" t="str">
        <f ca="1">IFERROR((($N578+$P578)*'Emission Factors'!$C$14)+($O578*'Emission Factors'!$C$21),"")</f>
        <v/>
      </c>
      <c r="T578" s="90" t="str">
        <f ca="1">IFERROR((($N578+$P578)*'Emission Factors'!$C$15)+($O578*'Emission Factors'!$C$22),"")</f>
        <v/>
      </c>
      <c r="U578" s="90" t="str">
        <f ca="1">IFERROR((($N578+$P578)*'Emission Factors'!$C$16)+($O578*'Emission Factors'!$C$23),"")</f>
        <v/>
      </c>
      <c r="V578" s="94" t="str">
        <f ca="1">IFERROR(IF(M578="Residential",($N578+P578)*'Emission Factors'!$C$17+(O578*'Emission Factors'!$C$24),($N578+P578)*'Emission Factors'!$C$18+(O578*'Emission Factors'!$C$25)),"")</f>
        <v/>
      </c>
      <c r="W578" s="79" t="str">
        <f t="shared" si="35"/>
        <v/>
      </c>
    </row>
    <row r="579" spans="2:23" x14ac:dyDescent="0.35">
      <c r="B579" s="92"/>
      <c r="C579" s="86"/>
      <c r="D579" s="91"/>
      <c r="E579" s="92"/>
      <c r="F579" s="92"/>
      <c r="G579" s="93"/>
      <c r="H579" s="64"/>
      <c r="I579" s="64"/>
      <c r="J579" s="64"/>
      <c r="K579" s="64"/>
      <c r="L579" s="64"/>
      <c r="M579" s="64"/>
      <c r="N579" s="79" t="str">
        <f t="shared" si="32"/>
        <v/>
      </c>
      <c r="O579" s="79">
        <f t="shared" si="33"/>
        <v>0</v>
      </c>
      <c r="P579" s="79" t="str">
        <f ca="1">IF(H579=0,"",$H579*(SUMPRODUCT((1-'Emission Factors'!$C$35)^ROW(INDIRECT("1:" &amp; 'Emission Factors'!$C$39-1)))+1))</f>
        <v/>
      </c>
      <c r="Q579" s="79" t="str">
        <f ca="1">IFERROR((($N579+$P579)*'Emission Factors'!$C$13)+($O579*'Emission Factors'!$C$20),"")</f>
        <v/>
      </c>
      <c r="R579" s="56" t="str">
        <f t="shared" ca="1" si="34"/>
        <v/>
      </c>
      <c r="S579" s="90" t="str">
        <f ca="1">IFERROR((($N579+$P579)*'Emission Factors'!$C$14)+($O579*'Emission Factors'!$C$21),"")</f>
        <v/>
      </c>
      <c r="T579" s="90" t="str">
        <f ca="1">IFERROR((($N579+$P579)*'Emission Factors'!$C$15)+($O579*'Emission Factors'!$C$22),"")</f>
        <v/>
      </c>
      <c r="U579" s="90" t="str">
        <f ca="1">IFERROR((($N579+$P579)*'Emission Factors'!$C$16)+($O579*'Emission Factors'!$C$23),"")</f>
        <v/>
      </c>
      <c r="V579" s="94" t="str">
        <f ca="1">IFERROR(IF(M579="Residential",($N579+P579)*'Emission Factors'!$C$17+(O579*'Emission Factors'!$C$24),($N579+P579)*'Emission Factors'!$C$18+(O579*'Emission Factors'!$C$25)),"")</f>
        <v/>
      </c>
      <c r="W579" s="79" t="str">
        <f t="shared" si="35"/>
        <v/>
      </c>
    </row>
    <row r="580" spans="2:23" x14ac:dyDescent="0.35">
      <c r="B580" s="92"/>
      <c r="C580" s="86"/>
      <c r="D580" s="91"/>
      <c r="E580" s="92"/>
      <c r="F580" s="92"/>
      <c r="G580" s="93"/>
      <c r="H580" s="64"/>
      <c r="I580" s="64"/>
      <c r="J580" s="64"/>
      <c r="K580" s="64"/>
      <c r="L580" s="64"/>
      <c r="M580" s="64"/>
      <c r="N580" s="79" t="str">
        <f t="shared" si="32"/>
        <v/>
      </c>
      <c r="O580" s="79">
        <f t="shared" si="33"/>
        <v>0</v>
      </c>
      <c r="P580" s="79" t="str">
        <f ca="1">IF(H580=0,"",$H580*(SUMPRODUCT((1-'Emission Factors'!$C$35)^ROW(INDIRECT("1:" &amp; 'Emission Factors'!$C$39-1)))+1))</f>
        <v/>
      </c>
      <c r="Q580" s="79" t="str">
        <f ca="1">IFERROR((($N580+$P580)*'Emission Factors'!$C$13)+($O580*'Emission Factors'!$C$20),"")</f>
        <v/>
      </c>
      <c r="R580" s="56" t="str">
        <f t="shared" ca="1" si="34"/>
        <v/>
      </c>
      <c r="S580" s="90" t="str">
        <f ca="1">IFERROR((($N580+$P580)*'Emission Factors'!$C$14)+($O580*'Emission Factors'!$C$21),"")</f>
        <v/>
      </c>
      <c r="T580" s="90" t="str">
        <f ca="1">IFERROR((($N580+$P580)*'Emission Factors'!$C$15)+($O580*'Emission Factors'!$C$22),"")</f>
        <v/>
      </c>
      <c r="U580" s="90" t="str">
        <f ca="1">IFERROR((($N580+$P580)*'Emission Factors'!$C$16)+($O580*'Emission Factors'!$C$23),"")</f>
        <v/>
      </c>
      <c r="V580" s="94" t="str">
        <f ca="1">IFERROR(IF(M580="Residential",($N580+P580)*'Emission Factors'!$C$17+(O580*'Emission Factors'!$C$24),($N580+P580)*'Emission Factors'!$C$18+(O580*'Emission Factors'!$C$25)),"")</f>
        <v/>
      </c>
      <c r="W580" s="79" t="str">
        <f t="shared" si="35"/>
        <v/>
      </c>
    </row>
    <row r="581" spans="2:23" x14ac:dyDescent="0.35">
      <c r="B581" s="92"/>
      <c r="C581" s="86"/>
      <c r="D581" s="91"/>
      <c r="E581" s="92"/>
      <c r="F581" s="92"/>
      <c r="G581" s="93"/>
      <c r="H581" s="64"/>
      <c r="I581" s="64"/>
      <c r="J581" s="64"/>
      <c r="K581" s="64"/>
      <c r="L581" s="64"/>
      <c r="M581" s="64"/>
      <c r="N581" s="79" t="str">
        <f t="shared" si="32"/>
        <v/>
      </c>
      <c r="O581" s="79">
        <f t="shared" si="33"/>
        <v>0</v>
      </c>
      <c r="P581" s="79" t="str">
        <f ca="1">IF(H581=0,"",$H581*(SUMPRODUCT((1-'Emission Factors'!$C$35)^ROW(INDIRECT("1:" &amp; 'Emission Factors'!$C$39-1)))+1))</f>
        <v/>
      </c>
      <c r="Q581" s="79" t="str">
        <f ca="1">IFERROR((($N581+$P581)*'Emission Factors'!$C$13)+($O581*'Emission Factors'!$C$20),"")</f>
        <v/>
      </c>
      <c r="R581" s="56" t="str">
        <f t="shared" ca="1" si="34"/>
        <v/>
      </c>
      <c r="S581" s="90" t="str">
        <f ca="1">IFERROR((($N581+$P581)*'Emission Factors'!$C$14)+($O581*'Emission Factors'!$C$21),"")</f>
        <v/>
      </c>
      <c r="T581" s="90" t="str">
        <f ca="1">IFERROR((($N581+$P581)*'Emission Factors'!$C$15)+($O581*'Emission Factors'!$C$22),"")</f>
        <v/>
      </c>
      <c r="U581" s="90" t="str">
        <f ca="1">IFERROR((($N581+$P581)*'Emission Factors'!$C$16)+($O581*'Emission Factors'!$C$23),"")</f>
        <v/>
      </c>
      <c r="V581" s="94" t="str">
        <f ca="1">IFERROR(IF(M581="Residential",($N581+P581)*'Emission Factors'!$C$17+(O581*'Emission Factors'!$C$24),($N581+P581)*'Emission Factors'!$C$18+(O581*'Emission Factors'!$C$25)),"")</f>
        <v/>
      </c>
      <c r="W581" s="79" t="str">
        <f t="shared" si="35"/>
        <v/>
      </c>
    </row>
    <row r="582" spans="2:23" x14ac:dyDescent="0.35">
      <c r="B582" s="92"/>
      <c r="C582" s="86"/>
      <c r="D582" s="91"/>
      <c r="E582" s="92"/>
      <c r="F582" s="92"/>
      <c r="G582" s="93"/>
      <c r="H582" s="64"/>
      <c r="I582" s="64"/>
      <c r="J582" s="64"/>
      <c r="K582" s="64"/>
      <c r="L582" s="64"/>
      <c r="M582" s="64"/>
      <c r="N582" s="79" t="str">
        <f t="shared" si="32"/>
        <v/>
      </c>
      <c r="O582" s="79">
        <f t="shared" si="33"/>
        <v>0</v>
      </c>
      <c r="P582" s="79" t="str">
        <f ca="1">IF(H582=0,"",$H582*(SUMPRODUCT((1-'Emission Factors'!$C$35)^ROW(INDIRECT("1:" &amp; 'Emission Factors'!$C$39-1)))+1))</f>
        <v/>
      </c>
      <c r="Q582" s="79" t="str">
        <f ca="1">IFERROR((($N582+$P582)*'Emission Factors'!$C$13)+($O582*'Emission Factors'!$C$20),"")</f>
        <v/>
      </c>
      <c r="R582" s="56" t="str">
        <f t="shared" ca="1" si="34"/>
        <v/>
      </c>
      <c r="S582" s="90" t="str">
        <f ca="1">IFERROR((($N582+$P582)*'Emission Factors'!$C$14)+($O582*'Emission Factors'!$C$21),"")</f>
        <v/>
      </c>
      <c r="T582" s="90" t="str">
        <f ca="1">IFERROR((($N582+$P582)*'Emission Factors'!$C$15)+($O582*'Emission Factors'!$C$22),"")</f>
        <v/>
      </c>
      <c r="U582" s="90" t="str">
        <f ca="1">IFERROR((($N582+$P582)*'Emission Factors'!$C$16)+($O582*'Emission Factors'!$C$23),"")</f>
        <v/>
      </c>
      <c r="V582" s="94" t="str">
        <f ca="1">IFERROR(IF(M582="Residential",($N582+P582)*'Emission Factors'!$C$17+(O582*'Emission Factors'!$C$24),($N582+P582)*'Emission Factors'!$C$18+(O582*'Emission Factors'!$C$25)),"")</f>
        <v/>
      </c>
      <c r="W582" s="79" t="str">
        <f t="shared" si="35"/>
        <v/>
      </c>
    </row>
    <row r="583" spans="2:23" x14ac:dyDescent="0.35">
      <c r="B583" s="92"/>
      <c r="C583" s="86"/>
      <c r="D583" s="91"/>
      <c r="E583" s="92"/>
      <c r="F583" s="92"/>
      <c r="G583" s="93"/>
      <c r="H583" s="64"/>
      <c r="I583" s="64"/>
      <c r="J583" s="64"/>
      <c r="K583" s="64"/>
      <c r="L583" s="64"/>
      <c r="M583" s="64"/>
      <c r="N583" s="79" t="str">
        <f t="shared" si="32"/>
        <v/>
      </c>
      <c r="O583" s="79">
        <f t="shared" si="33"/>
        <v>0</v>
      </c>
      <c r="P583" s="79" t="str">
        <f ca="1">IF(H583=0,"",$H583*(SUMPRODUCT((1-'Emission Factors'!$C$35)^ROW(INDIRECT("1:" &amp; 'Emission Factors'!$C$39-1)))+1))</f>
        <v/>
      </c>
      <c r="Q583" s="79" t="str">
        <f ca="1">IFERROR((($N583+$P583)*'Emission Factors'!$C$13)+($O583*'Emission Factors'!$C$20),"")</f>
        <v/>
      </c>
      <c r="R583" s="56" t="str">
        <f t="shared" ca="1" si="34"/>
        <v/>
      </c>
      <c r="S583" s="90" t="str">
        <f ca="1">IFERROR((($N583+$P583)*'Emission Factors'!$C$14)+($O583*'Emission Factors'!$C$21),"")</f>
        <v/>
      </c>
      <c r="T583" s="90" t="str">
        <f ca="1">IFERROR((($N583+$P583)*'Emission Factors'!$C$15)+($O583*'Emission Factors'!$C$22),"")</f>
        <v/>
      </c>
      <c r="U583" s="90" t="str">
        <f ca="1">IFERROR((($N583+$P583)*'Emission Factors'!$C$16)+($O583*'Emission Factors'!$C$23),"")</f>
        <v/>
      </c>
      <c r="V583" s="94" t="str">
        <f ca="1">IFERROR(IF(M583="Residential",($N583+P583)*'Emission Factors'!$C$17+(O583*'Emission Factors'!$C$24),($N583+P583)*'Emission Factors'!$C$18+(O583*'Emission Factors'!$C$25)),"")</f>
        <v/>
      </c>
      <c r="W583" s="79" t="str">
        <f t="shared" si="35"/>
        <v/>
      </c>
    </row>
    <row r="584" spans="2:23" x14ac:dyDescent="0.35">
      <c r="B584" s="92"/>
      <c r="C584" s="86"/>
      <c r="D584" s="91"/>
      <c r="E584" s="92"/>
      <c r="F584" s="92"/>
      <c r="G584" s="93"/>
      <c r="H584" s="64"/>
      <c r="I584" s="64"/>
      <c r="J584" s="64"/>
      <c r="K584" s="64"/>
      <c r="L584" s="64"/>
      <c r="M584" s="64"/>
      <c r="N584" s="79" t="str">
        <f t="shared" si="32"/>
        <v/>
      </c>
      <c r="O584" s="79">
        <f t="shared" si="33"/>
        <v>0</v>
      </c>
      <c r="P584" s="79" t="str">
        <f ca="1">IF(H584=0,"",$H584*(SUMPRODUCT((1-'Emission Factors'!$C$35)^ROW(INDIRECT("1:" &amp; 'Emission Factors'!$C$39-1)))+1))</f>
        <v/>
      </c>
      <c r="Q584" s="79" t="str">
        <f ca="1">IFERROR((($N584+$P584)*'Emission Factors'!$C$13)+($O584*'Emission Factors'!$C$20),"")</f>
        <v/>
      </c>
      <c r="R584" s="56" t="str">
        <f t="shared" ca="1" si="34"/>
        <v/>
      </c>
      <c r="S584" s="90" t="str">
        <f ca="1">IFERROR((($N584+$P584)*'Emission Factors'!$C$14)+($O584*'Emission Factors'!$C$21),"")</f>
        <v/>
      </c>
      <c r="T584" s="90" t="str">
        <f ca="1">IFERROR((($N584+$P584)*'Emission Factors'!$C$15)+($O584*'Emission Factors'!$C$22),"")</f>
        <v/>
      </c>
      <c r="U584" s="90" t="str">
        <f ca="1">IFERROR((($N584+$P584)*'Emission Factors'!$C$16)+($O584*'Emission Factors'!$C$23),"")</f>
        <v/>
      </c>
      <c r="V584" s="94" t="str">
        <f ca="1">IFERROR(IF(M584="Residential",($N584+P584)*'Emission Factors'!$C$17+(O584*'Emission Factors'!$C$24),($N584+P584)*'Emission Factors'!$C$18+(O584*'Emission Factors'!$C$25)),"")</f>
        <v/>
      </c>
      <c r="W584" s="79" t="str">
        <f t="shared" si="35"/>
        <v/>
      </c>
    </row>
    <row r="585" spans="2:23" x14ac:dyDescent="0.35">
      <c r="B585" s="92"/>
      <c r="C585" s="86"/>
      <c r="D585" s="91"/>
      <c r="E585" s="92"/>
      <c r="F585" s="92"/>
      <c r="G585" s="93"/>
      <c r="H585" s="64"/>
      <c r="I585" s="64"/>
      <c r="J585" s="64"/>
      <c r="K585" s="64"/>
      <c r="L585" s="64"/>
      <c r="M585" s="64"/>
      <c r="N585" s="79" t="str">
        <f t="shared" si="32"/>
        <v/>
      </c>
      <c r="O585" s="79">
        <f t="shared" si="33"/>
        <v>0</v>
      </c>
      <c r="P585" s="79" t="str">
        <f ca="1">IF(H585=0,"",$H585*(SUMPRODUCT((1-'Emission Factors'!$C$35)^ROW(INDIRECT("1:" &amp; 'Emission Factors'!$C$39-1)))+1))</f>
        <v/>
      </c>
      <c r="Q585" s="79" t="str">
        <f ca="1">IFERROR((($N585+$P585)*'Emission Factors'!$C$13)+($O585*'Emission Factors'!$C$20),"")</f>
        <v/>
      </c>
      <c r="R585" s="56" t="str">
        <f t="shared" ca="1" si="34"/>
        <v/>
      </c>
      <c r="S585" s="90" t="str">
        <f ca="1">IFERROR((($N585+$P585)*'Emission Factors'!$C$14)+($O585*'Emission Factors'!$C$21),"")</f>
        <v/>
      </c>
      <c r="T585" s="90" t="str">
        <f ca="1">IFERROR((($N585+$P585)*'Emission Factors'!$C$15)+($O585*'Emission Factors'!$C$22),"")</f>
        <v/>
      </c>
      <c r="U585" s="90" t="str">
        <f ca="1">IFERROR((($N585+$P585)*'Emission Factors'!$C$16)+($O585*'Emission Factors'!$C$23),"")</f>
        <v/>
      </c>
      <c r="V585" s="94" t="str">
        <f ca="1">IFERROR(IF(M585="Residential",($N585+P585)*'Emission Factors'!$C$17+(O585*'Emission Factors'!$C$24),($N585+P585)*'Emission Factors'!$C$18+(O585*'Emission Factors'!$C$25)),"")</f>
        <v/>
      </c>
      <c r="W585" s="79" t="str">
        <f t="shared" si="35"/>
        <v/>
      </c>
    </row>
    <row r="586" spans="2:23" x14ac:dyDescent="0.35">
      <c r="B586" s="92"/>
      <c r="C586" s="86"/>
      <c r="D586" s="91"/>
      <c r="E586" s="92"/>
      <c r="F586" s="92"/>
      <c r="G586" s="93"/>
      <c r="H586" s="64"/>
      <c r="I586" s="64"/>
      <c r="J586" s="64"/>
      <c r="K586" s="64"/>
      <c r="L586" s="64"/>
      <c r="M586" s="64"/>
      <c r="N586" s="79" t="str">
        <f t="shared" si="32"/>
        <v/>
      </c>
      <c r="O586" s="79">
        <f t="shared" si="33"/>
        <v>0</v>
      </c>
      <c r="P586" s="79" t="str">
        <f ca="1">IF(H586=0,"",$H586*(SUMPRODUCT((1-'Emission Factors'!$C$35)^ROW(INDIRECT("1:" &amp; 'Emission Factors'!$C$39-1)))+1))</f>
        <v/>
      </c>
      <c r="Q586" s="79" t="str">
        <f ca="1">IFERROR((($N586+$P586)*'Emission Factors'!$C$13)+($O586*'Emission Factors'!$C$20),"")</f>
        <v/>
      </c>
      <c r="R586" s="56" t="str">
        <f t="shared" ca="1" si="34"/>
        <v/>
      </c>
      <c r="S586" s="90" t="str">
        <f ca="1">IFERROR((($N586+$P586)*'Emission Factors'!$C$14)+($O586*'Emission Factors'!$C$21),"")</f>
        <v/>
      </c>
      <c r="T586" s="90" t="str">
        <f ca="1">IFERROR((($N586+$P586)*'Emission Factors'!$C$15)+($O586*'Emission Factors'!$C$22),"")</f>
        <v/>
      </c>
      <c r="U586" s="90" t="str">
        <f ca="1">IFERROR((($N586+$P586)*'Emission Factors'!$C$16)+($O586*'Emission Factors'!$C$23),"")</f>
        <v/>
      </c>
      <c r="V586" s="94" t="str">
        <f ca="1">IFERROR(IF(M586="Residential",($N586+P586)*'Emission Factors'!$C$17+(O586*'Emission Factors'!$C$24),($N586+P586)*'Emission Factors'!$C$18+(O586*'Emission Factors'!$C$25)),"")</f>
        <v/>
      </c>
      <c r="W586" s="79" t="str">
        <f t="shared" si="35"/>
        <v/>
      </c>
    </row>
    <row r="587" spans="2:23" x14ac:dyDescent="0.35">
      <c r="B587" s="92"/>
      <c r="C587" s="86"/>
      <c r="D587" s="91"/>
      <c r="E587" s="92"/>
      <c r="F587" s="92"/>
      <c r="G587" s="93"/>
      <c r="H587" s="64"/>
      <c r="I587" s="64"/>
      <c r="J587" s="64"/>
      <c r="K587" s="64"/>
      <c r="L587" s="64"/>
      <c r="M587" s="64"/>
      <c r="N587" s="79" t="str">
        <f t="shared" si="32"/>
        <v/>
      </c>
      <c r="O587" s="79">
        <f t="shared" si="33"/>
        <v>0</v>
      </c>
      <c r="P587" s="79" t="str">
        <f ca="1">IF(H587=0,"",$H587*(SUMPRODUCT((1-'Emission Factors'!$C$35)^ROW(INDIRECT("1:" &amp; 'Emission Factors'!$C$39-1)))+1))</f>
        <v/>
      </c>
      <c r="Q587" s="79" t="str">
        <f ca="1">IFERROR((($N587+$P587)*'Emission Factors'!$C$13)+($O587*'Emission Factors'!$C$20),"")</f>
        <v/>
      </c>
      <c r="R587" s="56" t="str">
        <f t="shared" ca="1" si="34"/>
        <v/>
      </c>
      <c r="S587" s="90" t="str">
        <f ca="1">IFERROR((($N587+$P587)*'Emission Factors'!$C$14)+($O587*'Emission Factors'!$C$21),"")</f>
        <v/>
      </c>
      <c r="T587" s="90" t="str">
        <f ca="1">IFERROR((($N587+$P587)*'Emission Factors'!$C$15)+($O587*'Emission Factors'!$C$22),"")</f>
        <v/>
      </c>
      <c r="U587" s="90" t="str">
        <f ca="1">IFERROR((($N587+$P587)*'Emission Factors'!$C$16)+($O587*'Emission Factors'!$C$23),"")</f>
        <v/>
      </c>
      <c r="V587" s="94" t="str">
        <f ca="1">IFERROR(IF(M587="Residential",($N587+P587)*'Emission Factors'!$C$17+(O587*'Emission Factors'!$C$24),($N587+P587)*'Emission Factors'!$C$18+(O587*'Emission Factors'!$C$25)),"")</f>
        <v/>
      </c>
      <c r="W587" s="79" t="str">
        <f t="shared" si="35"/>
        <v/>
      </c>
    </row>
    <row r="588" spans="2:23" x14ac:dyDescent="0.35">
      <c r="B588" s="92"/>
      <c r="C588" s="86"/>
      <c r="D588" s="91"/>
      <c r="E588" s="92"/>
      <c r="F588" s="92"/>
      <c r="G588" s="93"/>
      <c r="H588" s="64"/>
      <c r="I588" s="64"/>
      <c r="J588" s="64"/>
      <c r="K588" s="64"/>
      <c r="L588" s="64"/>
      <c r="M588" s="64"/>
      <c r="N588" s="79" t="str">
        <f t="shared" si="32"/>
        <v/>
      </c>
      <c r="O588" s="79">
        <f t="shared" si="33"/>
        <v>0</v>
      </c>
      <c r="P588" s="79" t="str">
        <f ca="1">IF(H588=0,"",$H588*(SUMPRODUCT((1-'Emission Factors'!$C$35)^ROW(INDIRECT("1:" &amp; 'Emission Factors'!$C$39-1)))+1))</f>
        <v/>
      </c>
      <c r="Q588" s="79" t="str">
        <f ca="1">IFERROR((($N588+$P588)*'Emission Factors'!$C$13)+($O588*'Emission Factors'!$C$20),"")</f>
        <v/>
      </c>
      <c r="R588" s="56" t="str">
        <f t="shared" ca="1" si="34"/>
        <v/>
      </c>
      <c r="S588" s="90" t="str">
        <f ca="1">IFERROR((($N588+$P588)*'Emission Factors'!$C$14)+($O588*'Emission Factors'!$C$21),"")</f>
        <v/>
      </c>
      <c r="T588" s="90" t="str">
        <f ca="1">IFERROR((($N588+$P588)*'Emission Factors'!$C$15)+($O588*'Emission Factors'!$C$22),"")</f>
        <v/>
      </c>
      <c r="U588" s="90" t="str">
        <f ca="1">IFERROR((($N588+$P588)*'Emission Factors'!$C$16)+($O588*'Emission Factors'!$C$23),"")</f>
        <v/>
      </c>
      <c r="V588" s="94" t="str">
        <f ca="1">IFERROR(IF(M588="Residential",($N588+P588)*'Emission Factors'!$C$17+(O588*'Emission Factors'!$C$24),($N588+P588)*'Emission Factors'!$C$18+(O588*'Emission Factors'!$C$25)),"")</f>
        <v/>
      </c>
      <c r="W588" s="79" t="str">
        <f t="shared" si="35"/>
        <v/>
      </c>
    </row>
    <row r="589" spans="2:23" x14ac:dyDescent="0.35">
      <c r="B589" s="92"/>
      <c r="C589" s="86"/>
      <c r="D589" s="91"/>
      <c r="E589" s="92"/>
      <c r="F589" s="92"/>
      <c r="G589" s="93"/>
      <c r="H589" s="64"/>
      <c r="I589" s="64"/>
      <c r="J589" s="64"/>
      <c r="K589" s="64"/>
      <c r="L589" s="64"/>
      <c r="M589" s="64"/>
      <c r="N589" s="79" t="str">
        <f t="shared" si="32"/>
        <v/>
      </c>
      <c r="O589" s="79">
        <f t="shared" si="33"/>
        <v>0</v>
      </c>
      <c r="P589" s="79" t="str">
        <f ca="1">IF(H589=0,"",$H589*(SUMPRODUCT((1-'Emission Factors'!$C$35)^ROW(INDIRECT("1:" &amp; 'Emission Factors'!$C$39-1)))+1))</f>
        <v/>
      </c>
      <c r="Q589" s="79" t="str">
        <f ca="1">IFERROR((($N589+$P589)*'Emission Factors'!$C$13)+($O589*'Emission Factors'!$C$20),"")</f>
        <v/>
      </c>
      <c r="R589" s="56" t="str">
        <f t="shared" ca="1" si="34"/>
        <v/>
      </c>
      <c r="S589" s="90" t="str">
        <f ca="1">IFERROR((($N589+$P589)*'Emission Factors'!$C$14)+($O589*'Emission Factors'!$C$21),"")</f>
        <v/>
      </c>
      <c r="T589" s="90" t="str">
        <f ca="1">IFERROR((($N589+$P589)*'Emission Factors'!$C$15)+($O589*'Emission Factors'!$C$22),"")</f>
        <v/>
      </c>
      <c r="U589" s="90" t="str">
        <f ca="1">IFERROR((($N589+$P589)*'Emission Factors'!$C$16)+($O589*'Emission Factors'!$C$23),"")</f>
        <v/>
      </c>
      <c r="V589" s="94" t="str">
        <f ca="1">IFERROR(IF(M589="Residential",($N589+P589)*'Emission Factors'!$C$17+(O589*'Emission Factors'!$C$24),($N589+P589)*'Emission Factors'!$C$18+(O589*'Emission Factors'!$C$25)),"")</f>
        <v/>
      </c>
      <c r="W589" s="79" t="str">
        <f t="shared" si="35"/>
        <v/>
      </c>
    </row>
    <row r="590" spans="2:23" x14ac:dyDescent="0.35">
      <c r="B590" s="92"/>
      <c r="C590" s="86"/>
      <c r="D590" s="91"/>
      <c r="E590" s="92"/>
      <c r="F590" s="92"/>
      <c r="G590" s="93"/>
      <c r="H590" s="64"/>
      <c r="I590" s="64"/>
      <c r="J590" s="64"/>
      <c r="K590" s="64"/>
      <c r="L590" s="64"/>
      <c r="M590" s="64"/>
      <c r="N590" s="79" t="str">
        <f t="shared" si="32"/>
        <v/>
      </c>
      <c r="O590" s="79">
        <f t="shared" si="33"/>
        <v>0</v>
      </c>
      <c r="P590" s="79" t="str">
        <f ca="1">IF(H590=0,"",$H590*(SUMPRODUCT((1-'Emission Factors'!$C$35)^ROW(INDIRECT("1:" &amp; 'Emission Factors'!$C$39-1)))+1))</f>
        <v/>
      </c>
      <c r="Q590" s="79" t="str">
        <f ca="1">IFERROR((($N590+$P590)*'Emission Factors'!$C$13)+($O590*'Emission Factors'!$C$20),"")</f>
        <v/>
      </c>
      <c r="R590" s="56" t="str">
        <f t="shared" ca="1" si="34"/>
        <v/>
      </c>
      <c r="S590" s="90" t="str">
        <f ca="1">IFERROR((($N590+$P590)*'Emission Factors'!$C$14)+($O590*'Emission Factors'!$C$21),"")</f>
        <v/>
      </c>
      <c r="T590" s="90" t="str">
        <f ca="1">IFERROR((($N590+$P590)*'Emission Factors'!$C$15)+($O590*'Emission Factors'!$C$22),"")</f>
        <v/>
      </c>
      <c r="U590" s="90" t="str">
        <f ca="1">IFERROR((($N590+$P590)*'Emission Factors'!$C$16)+($O590*'Emission Factors'!$C$23),"")</f>
        <v/>
      </c>
      <c r="V590" s="94" t="str">
        <f ca="1">IFERROR(IF(M590="Residential",($N590+P590)*'Emission Factors'!$C$17+(O590*'Emission Factors'!$C$24),($N590+P590)*'Emission Factors'!$C$18+(O590*'Emission Factors'!$C$25)),"")</f>
        <v/>
      </c>
      <c r="W590" s="79" t="str">
        <f t="shared" si="35"/>
        <v/>
      </c>
    </row>
    <row r="591" spans="2:23" x14ac:dyDescent="0.35">
      <c r="B591" s="92"/>
      <c r="C591" s="86"/>
      <c r="D591" s="91"/>
      <c r="E591" s="92"/>
      <c r="F591" s="92"/>
      <c r="G591" s="93"/>
      <c r="H591" s="64"/>
      <c r="I591" s="64"/>
      <c r="J591" s="64"/>
      <c r="K591" s="64"/>
      <c r="L591" s="64"/>
      <c r="M591" s="64"/>
      <c r="N591" s="79" t="str">
        <f t="shared" si="32"/>
        <v/>
      </c>
      <c r="O591" s="79">
        <f t="shared" si="33"/>
        <v>0</v>
      </c>
      <c r="P591" s="79" t="str">
        <f ca="1">IF(H591=0,"",$H591*(SUMPRODUCT((1-'Emission Factors'!$C$35)^ROW(INDIRECT("1:" &amp; 'Emission Factors'!$C$39-1)))+1))</f>
        <v/>
      </c>
      <c r="Q591" s="79" t="str">
        <f ca="1">IFERROR((($N591+$P591)*'Emission Factors'!$C$13)+($O591*'Emission Factors'!$C$20),"")</f>
        <v/>
      </c>
      <c r="R591" s="56" t="str">
        <f t="shared" ca="1" si="34"/>
        <v/>
      </c>
      <c r="S591" s="90" t="str">
        <f ca="1">IFERROR((($N591+$P591)*'Emission Factors'!$C$14)+($O591*'Emission Factors'!$C$21),"")</f>
        <v/>
      </c>
      <c r="T591" s="90" t="str">
        <f ca="1">IFERROR((($N591+$P591)*'Emission Factors'!$C$15)+($O591*'Emission Factors'!$C$22),"")</f>
        <v/>
      </c>
      <c r="U591" s="90" t="str">
        <f ca="1">IFERROR((($N591+$P591)*'Emission Factors'!$C$16)+($O591*'Emission Factors'!$C$23),"")</f>
        <v/>
      </c>
      <c r="V591" s="94" t="str">
        <f ca="1">IFERROR(IF(M591="Residential",($N591+P591)*'Emission Factors'!$C$17+(O591*'Emission Factors'!$C$24),($N591+P591)*'Emission Factors'!$C$18+(O591*'Emission Factors'!$C$25)),"")</f>
        <v/>
      </c>
      <c r="W591" s="79" t="str">
        <f t="shared" si="35"/>
        <v/>
      </c>
    </row>
    <row r="592" spans="2:23" x14ac:dyDescent="0.35">
      <c r="B592" s="92"/>
      <c r="C592" s="86"/>
      <c r="D592" s="91"/>
      <c r="E592" s="92"/>
      <c r="F592" s="92"/>
      <c r="G592" s="93"/>
      <c r="H592" s="64"/>
      <c r="I592" s="64"/>
      <c r="J592" s="64"/>
      <c r="K592" s="64"/>
      <c r="L592" s="64"/>
      <c r="M592" s="64"/>
      <c r="N592" s="79" t="str">
        <f t="shared" si="32"/>
        <v/>
      </c>
      <c r="O592" s="79">
        <f t="shared" si="33"/>
        <v>0</v>
      </c>
      <c r="P592" s="79" t="str">
        <f ca="1">IF(H592=0,"",$H592*(SUMPRODUCT((1-'Emission Factors'!$C$35)^ROW(INDIRECT("1:" &amp; 'Emission Factors'!$C$39-1)))+1))</f>
        <v/>
      </c>
      <c r="Q592" s="79" t="str">
        <f ca="1">IFERROR((($N592+$P592)*'Emission Factors'!$C$13)+($O592*'Emission Factors'!$C$20),"")</f>
        <v/>
      </c>
      <c r="R592" s="56" t="str">
        <f t="shared" ca="1" si="34"/>
        <v/>
      </c>
      <c r="S592" s="90" t="str">
        <f ca="1">IFERROR((($N592+$P592)*'Emission Factors'!$C$14)+($O592*'Emission Factors'!$C$21),"")</f>
        <v/>
      </c>
      <c r="T592" s="90" t="str">
        <f ca="1">IFERROR((($N592+$P592)*'Emission Factors'!$C$15)+($O592*'Emission Factors'!$C$22),"")</f>
        <v/>
      </c>
      <c r="U592" s="90" t="str">
        <f ca="1">IFERROR((($N592+$P592)*'Emission Factors'!$C$16)+($O592*'Emission Factors'!$C$23),"")</f>
        <v/>
      </c>
      <c r="V592" s="94" t="str">
        <f ca="1">IFERROR(IF(M592="Residential",($N592+P592)*'Emission Factors'!$C$17+(O592*'Emission Factors'!$C$24),($N592+P592)*'Emission Factors'!$C$18+(O592*'Emission Factors'!$C$25)),"")</f>
        <v/>
      </c>
      <c r="W592" s="79" t="str">
        <f t="shared" si="35"/>
        <v/>
      </c>
    </row>
    <row r="593" spans="2:23" x14ac:dyDescent="0.35">
      <c r="B593" s="92"/>
      <c r="C593" s="86"/>
      <c r="D593" s="91"/>
      <c r="E593" s="92"/>
      <c r="F593" s="92"/>
      <c r="G593" s="93"/>
      <c r="H593" s="64"/>
      <c r="I593" s="64"/>
      <c r="J593" s="64"/>
      <c r="K593" s="64"/>
      <c r="L593" s="64"/>
      <c r="M593" s="64"/>
      <c r="N593" s="79" t="str">
        <f t="shared" si="32"/>
        <v/>
      </c>
      <c r="O593" s="79">
        <f t="shared" si="33"/>
        <v>0</v>
      </c>
      <c r="P593" s="79" t="str">
        <f ca="1">IF(H593=0,"",$H593*(SUMPRODUCT((1-'Emission Factors'!$C$35)^ROW(INDIRECT("1:" &amp; 'Emission Factors'!$C$39-1)))+1))</f>
        <v/>
      </c>
      <c r="Q593" s="79" t="str">
        <f ca="1">IFERROR((($N593+$P593)*'Emission Factors'!$C$13)+($O593*'Emission Factors'!$C$20),"")</f>
        <v/>
      </c>
      <c r="R593" s="56" t="str">
        <f t="shared" ca="1" si="34"/>
        <v/>
      </c>
      <c r="S593" s="90" t="str">
        <f ca="1">IFERROR((($N593+$P593)*'Emission Factors'!$C$14)+($O593*'Emission Factors'!$C$21),"")</f>
        <v/>
      </c>
      <c r="T593" s="90" t="str">
        <f ca="1">IFERROR((($N593+$P593)*'Emission Factors'!$C$15)+($O593*'Emission Factors'!$C$22),"")</f>
        <v/>
      </c>
      <c r="U593" s="90" t="str">
        <f ca="1">IFERROR((($N593+$P593)*'Emission Factors'!$C$16)+($O593*'Emission Factors'!$C$23),"")</f>
        <v/>
      </c>
      <c r="V593" s="94" t="str">
        <f ca="1">IFERROR(IF(M593="Residential",($N593+P593)*'Emission Factors'!$C$17+(O593*'Emission Factors'!$C$24),($N593+P593)*'Emission Factors'!$C$18+(O593*'Emission Factors'!$C$25)),"")</f>
        <v/>
      </c>
      <c r="W593" s="79" t="str">
        <f t="shared" si="35"/>
        <v/>
      </c>
    </row>
    <row r="594" spans="2:23" x14ac:dyDescent="0.35">
      <c r="B594" s="92"/>
      <c r="C594" s="86"/>
      <c r="D594" s="91"/>
      <c r="E594" s="92"/>
      <c r="F594" s="92"/>
      <c r="G594" s="93"/>
      <c r="H594" s="64"/>
      <c r="I594" s="64"/>
      <c r="J594" s="64"/>
      <c r="K594" s="64"/>
      <c r="L594" s="64"/>
      <c r="M594" s="64"/>
      <c r="N594" s="79" t="str">
        <f t="shared" ref="N594:N657" si="36">IF(SUM(H594+$I594)=0,"",$I594*$L594)</f>
        <v/>
      </c>
      <c r="O594" s="79">
        <f t="shared" ref="O594:O657" si="37">IF(J594=0,0,J594*L594)</f>
        <v>0</v>
      </c>
      <c r="P594" s="79" t="str">
        <f ca="1">IF(H594=0,"",$H594*(SUMPRODUCT((1-'Emission Factors'!$C$35)^ROW(INDIRECT("1:" &amp; 'Emission Factors'!$C$39-1)))+1))</f>
        <v/>
      </c>
      <c r="Q594" s="79" t="str">
        <f ca="1">IFERROR((($N594+$P594)*'Emission Factors'!$C$13)+($O594*'Emission Factors'!$C$20),"")</f>
        <v/>
      </c>
      <c r="R594" s="56" t="str">
        <f t="shared" ref="R594:R657" ca="1" si="38">IFERROR(Q594/G594,"")</f>
        <v/>
      </c>
      <c r="S594" s="90" t="str">
        <f ca="1">IFERROR((($N594+$P594)*'Emission Factors'!$C$14)+($O594*'Emission Factors'!$C$21),"")</f>
        <v/>
      </c>
      <c r="T594" s="90" t="str">
        <f ca="1">IFERROR((($N594+$P594)*'Emission Factors'!$C$15)+($O594*'Emission Factors'!$C$22),"")</f>
        <v/>
      </c>
      <c r="U594" s="90" t="str">
        <f ca="1">IFERROR((($N594+$P594)*'Emission Factors'!$C$16)+($O594*'Emission Factors'!$C$23),"")</f>
        <v/>
      </c>
      <c r="V594" s="94" t="str">
        <f ca="1">IFERROR(IF(M594="Residential",($N594+P594)*'Emission Factors'!$C$17+(O594*'Emission Factors'!$C$24),($N594+P594)*'Emission Factors'!$C$18+(O594*'Emission Factors'!$C$25)),"")</f>
        <v/>
      </c>
      <c r="W594" s="79" t="str">
        <f t="shared" ref="W594:W657" si="39">IF(K594=0,"",K594*L594)</f>
        <v/>
      </c>
    </row>
    <row r="595" spans="2:23" x14ac:dyDescent="0.35">
      <c r="B595" s="92"/>
      <c r="C595" s="86"/>
      <c r="D595" s="91"/>
      <c r="E595" s="92"/>
      <c r="F595" s="92"/>
      <c r="G595" s="93"/>
      <c r="H595" s="64"/>
      <c r="I595" s="64"/>
      <c r="J595" s="64"/>
      <c r="K595" s="64"/>
      <c r="L595" s="64"/>
      <c r="M595" s="64"/>
      <c r="N595" s="79" t="str">
        <f t="shared" si="36"/>
        <v/>
      </c>
      <c r="O595" s="79">
        <f t="shared" si="37"/>
        <v>0</v>
      </c>
      <c r="P595" s="79" t="str">
        <f ca="1">IF(H595=0,"",$H595*(SUMPRODUCT((1-'Emission Factors'!$C$35)^ROW(INDIRECT("1:" &amp; 'Emission Factors'!$C$39-1)))+1))</f>
        <v/>
      </c>
      <c r="Q595" s="79" t="str">
        <f ca="1">IFERROR((($N595+$P595)*'Emission Factors'!$C$13)+($O595*'Emission Factors'!$C$20),"")</f>
        <v/>
      </c>
      <c r="R595" s="56" t="str">
        <f t="shared" ca="1" si="38"/>
        <v/>
      </c>
      <c r="S595" s="90" t="str">
        <f ca="1">IFERROR((($N595+$P595)*'Emission Factors'!$C$14)+($O595*'Emission Factors'!$C$21),"")</f>
        <v/>
      </c>
      <c r="T595" s="90" t="str">
        <f ca="1">IFERROR((($N595+$P595)*'Emission Factors'!$C$15)+($O595*'Emission Factors'!$C$22),"")</f>
        <v/>
      </c>
      <c r="U595" s="90" t="str">
        <f ca="1">IFERROR((($N595+$P595)*'Emission Factors'!$C$16)+($O595*'Emission Factors'!$C$23),"")</f>
        <v/>
      </c>
      <c r="V595" s="94" t="str">
        <f ca="1">IFERROR(IF(M595="Residential",($N595+P595)*'Emission Factors'!$C$17+(O595*'Emission Factors'!$C$24),($N595+P595)*'Emission Factors'!$C$18+(O595*'Emission Factors'!$C$25)),"")</f>
        <v/>
      </c>
      <c r="W595" s="79" t="str">
        <f t="shared" si="39"/>
        <v/>
      </c>
    </row>
    <row r="596" spans="2:23" x14ac:dyDescent="0.35">
      <c r="B596" s="92"/>
      <c r="C596" s="86"/>
      <c r="D596" s="91"/>
      <c r="E596" s="92"/>
      <c r="F596" s="92"/>
      <c r="G596" s="93"/>
      <c r="H596" s="64"/>
      <c r="I596" s="64"/>
      <c r="J596" s="64"/>
      <c r="K596" s="64"/>
      <c r="L596" s="64"/>
      <c r="M596" s="64"/>
      <c r="N596" s="79" t="str">
        <f t="shared" si="36"/>
        <v/>
      </c>
      <c r="O596" s="79">
        <f t="shared" si="37"/>
        <v>0</v>
      </c>
      <c r="P596" s="79" t="str">
        <f ca="1">IF(H596=0,"",$H596*(SUMPRODUCT((1-'Emission Factors'!$C$35)^ROW(INDIRECT("1:" &amp; 'Emission Factors'!$C$39-1)))+1))</f>
        <v/>
      </c>
      <c r="Q596" s="79" t="str">
        <f ca="1">IFERROR((($N596+$P596)*'Emission Factors'!$C$13)+($O596*'Emission Factors'!$C$20),"")</f>
        <v/>
      </c>
      <c r="R596" s="56" t="str">
        <f t="shared" ca="1" si="38"/>
        <v/>
      </c>
      <c r="S596" s="90" t="str">
        <f ca="1">IFERROR((($N596+$P596)*'Emission Factors'!$C$14)+($O596*'Emission Factors'!$C$21),"")</f>
        <v/>
      </c>
      <c r="T596" s="90" t="str">
        <f ca="1">IFERROR((($N596+$P596)*'Emission Factors'!$C$15)+($O596*'Emission Factors'!$C$22),"")</f>
        <v/>
      </c>
      <c r="U596" s="90" t="str">
        <f ca="1">IFERROR((($N596+$P596)*'Emission Factors'!$C$16)+($O596*'Emission Factors'!$C$23),"")</f>
        <v/>
      </c>
      <c r="V596" s="94" t="str">
        <f ca="1">IFERROR(IF(M596="Residential",($N596+P596)*'Emission Factors'!$C$17+(O596*'Emission Factors'!$C$24),($N596+P596)*'Emission Factors'!$C$18+(O596*'Emission Factors'!$C$25)),"")</f>
        <v/>
      </c>
      <c r="W596" s="79" t="str">
        <f t="shared" si="39"/>
        <v/>
      </c>
    </row>
    <row r="597" spans="2:23" x14ac:dyDescent="0.35">
      <c r="B597" s="92"/>
      <c r="C597" s="86"/>
      <c r="D597" s="91"/>
      <c r="E597" s="92"/>
      <c r="F597" s="92"/>
      <c r="G597" s="93"/>
      <c r="H597" s="64"/>
      <c r="I597" s="64"/>
      <c r="J597" s="64"/>
      <c r="K597" s="64"/>
      <c r="L597" s="64"/>
      <c r="M597" s="64"/>
      <c r="N597" s="79" t="str">
        <f t="shared" si="36"/>
        <v/>
      </c>
      <c r="O597" s="79">
        <f t="shared" si="37"/>
        <v>0</v>
      </c>
      <c r="P597" s="79" t="str">
        <f ca="1">IF(H597=0,"",$H597*(SUMPRODUCT((1-'Emission Factors'!$C$35)^ROW(INDIRECT("1:" &amp; 'Emission Factors'!$C$39-1)))+1))</f>
        <v/>
      </c>
      <c r="Q597" s="79" t="str">
        <f ca="1">IFERROR((($N597+$P597)*'Emission Factors'!$C$13)+($O597*'Emission Factors'!$C$20),"")</f>
        <v/>
      </c>
      <c r="R597" s="56" t="str">
        <f t="shared" ca="1" si="38"/>
        <v/>
      </c>
      <c r="S597" s="90" t="str">
        <f ca="1">IFERROR((($N597+$P597)*'Emission Factors'!$C$14)+($O597*'Emission Factors'!$C$21),"")</f>
        <v/>
      </c>
      <c r="T597" s="90" t="str">
        <f ca="1">IFERROR((($N597+$P597)*'Emission Factors'!$C$15)+($O597*'Emission Factors'!$C$22),"")</f>
        <v/>
      </c>
      <c r="U597" s="90" t="str">
        <f ca="1">IFERROR((($N597+$P597)*'Emission Factors'!$C$16)+($O597*'Emission Factors'!$C$23),"")</f>
        <v/>
      </c>
      <c r="V597" s="94" t="str">
        <f ca="1">IFERROR(IF(M597="Residential",($N597+P597)*'Emission Factors'!$C$17+(O597*'Emission Factors'!$C$24),($N597+P597)*'Emission Factors'!$C$18+(O597*'Emission Factors'!$C$25)),"")</f>
        <v/>
      </c>
      <c r="W597" s="79" t="str">
        <f t="shared" si="39"/>
        <v/>
      </c>
    </row>
    <row r="598" spans="2:23" x14ac:dyDescent="0.35">
      <c r="B598" s="92"/>
      <c r="C598" s="86"/>
      <c r="D598" s="91"/>
      <c r="E598" s="92"/>
      <c r="F598" s="92"/>
      <c r="G598" s="93"/>
      <c r="H598" s="64"/>
      <c r="I598" s="64"/>
      <c r="J598" s="64"/>
      <c r="K598" s="64"/>
      <c r="L598" s="64"/>
      <c r="M598" s="64"/>
      <c r="N598" s="79" t="str">
        <f t="shared" si="36"/>
        <v/>
      </c>
      <c r="O598" s="79">
        <f t="shared" si="37"/>
        <v>0</v>
      </c>
      <c r="P598" s="79" t="str">
        <f ca="1">IF(H598=0,"",$H598*(SUMPRODUCT((1-'Emission Factors'!$C$35)^ROW(INDIRECT("1:" &amp; 'Emission Factors'!$C$39-1)))+1))</f>
        <v/>
      </c>
      <c r="Q598" s="79" t="str">
        <f ca="1">IFERROR((($N598+$P598)*'Emission Factors'!$C$13)+($O598*'Emission Factors'!$C$20),"")</f>
        <v/>
      </c>
      <c r="R598" s="56" t="str">
        <f t="shared" ca="1" si="38"/>
        <v/>
      </c>
      <c r="S598" s="90" t="str">
        <f ca="1">IFERROR((($N598+$P598)*'Emission Factors'!$C$14)+($O598*'Emission Factors'!$C$21),"")</f>
        <v/>
      </c>
      <c r="T598" s="90" t="str">
        <f ca="1">IFERROR((($N598+$P598)*'Emission Factors'!$C$15)+($O598*'Emission Factors'!$C$22),"")</f>
        <v/>
      </c>
      <c r="U598" s="90" t="str">
        <f ca="1">IFERROR((($N598+$P598)*'Emission Factors'!$C$16)+($O598*'Emission Factors'!$C$23),"")</f>
        <v/>
      </c>
      <c r="V598" s="94" t="str">
        <f ca="1">IFERROR(IF(M598="Residential",($N598+P598)*'Emission Factors'!$C$17+(O598*'Emission Factors'!$C$24),($N598+P598)*'Emission Factors'!$C$18+(O598*'Emission Factors'!$C$25)),"")</f>
        <v/>
      </c>
      <c r="W598" s="79" t="str">
        <f t="shared" si="39"/>
        <v/>
      </c>
    </row>
    <row r="599" spans="2:23" x14ac:dyDescent="0.35">
      <c r="B599" s="92"/>
      <c r="C599" s="86"/>
      <c r="D599" s="91"/>
      <c r="E599" s="92"/>
      <c r="F599" s="92"/>
      <c r="G599" s="93"/>
      <c r="H599" s="64"/>
      <c r="I599" s="64"/>
      <c r="J599" s="64"/>
      <c r="K599" s="64"/>
      <c r="L599" s="64"/>
      <c r="M599" s="64"/>
      <c r="N599" s="79" t="str">
        <f t="shared" si="36"/>
        <v/>
      </c>
      <c r="O599" s="79">
        <f t="shared" si="37"/>
        <v>0</v>
      </c>
      <c r="P599" s="79" t="str">
        <f ca="1">IF(H599=0,"",$H599*(SUMPRODUCT((1-'Emission Factors'!$C$35)^ROW(INDIRECT("1:" &amp; 'Emission Factors'!$C$39-1)))+1))</f>
        <v/>
      </c>
      <c r="Q599" s="79" t="str">
        <f ca="1">IFERROR((($N599+$P599)*'Emission Factors'!$C$13)+($O599*'Emission Factors'!$C$20),"")</f>
        <v/>
      </c>
      <c r="R599" s="56" t="str">
        <f t="shared" ca="1" si="38"/>
        <v/>
      </c>
      <c r="S599" s="90" t="str">
        <f ca="1">IFERROR((($N599+$P599)*'Emission Factors'!$C$14)+($O599*'Emission Factors'!$C$21),"")</f>
        <v/>
      </c>
      <c r="T599" s="90" t="str">
        <f ca="1">IFERROR((($N599+$P599)*'Emission Factors'!$C$15)+($O599*'Emission Factors'!$C$22),"")</f>
        <v/>
      </c>
      <c r="U599" s="90" t="str">
        <f ca="1">IFERROR((($N599+$P599)*'Emission Factors'!$C$16)+($O599*'Emission Factors'!$C$23),"")</f>
        <v/>
      </c>
      <c r="V599" s="94" t="str">
        <f ca="1">IFERROR(IF(M599="Residential",($N599+P599)*'Emission Factors'!$C$17+(O599*'Emission Factors'!$C$24),($N599+P599)*'Emission Factors'!$C$18+(O599*'Emission Factors'!$C$25)),"")</f>
        <v/>
      </c>
      <c r="W599" s="79" t="str">
        <f t="shared" si="39"/>
        <v/>
      </c>
    </row>
    <row r="600" spans="2:23" x14ac:dyDescent="0.35">
      <c r="B600" s="92"/>
      <c r="C600" s="86"/>
      <c r="D600" s="91"/>
      <c r="E600" s="92"/>
      <c r="F600" s="92"/>
      <c r="G600" s="93"/>
      <c r="H600" s="64"/>
      <c r="I600" s="64"/>
      <c r="J600" s="64"/>
      <c r="K600" s="64"/>
      <c r="L600" s="64"/>
      <c r="M600" s="64"/>
      <c r="N600" s="79" t="str">
        <f t="shared" si="36"/>
        <v/>
      </c>
      <c r="O600" s="79">
        <f t="shared" si="37"/>
        <v>0</v>
      </c>
      <c r="P600" s="79" t="str">
        <f ca="1">IF(H600=0,"",$H600*(SUMPRODUCT((1-'Emission Factors'!$C$35)^ROW(INDIRECT("1:" &amp; 'Emission Factors'!$C$39-1)))+1))</f>
        <v/>
      </c>
      <c r="Q600" s="79" t="str">
        <f ca="1">IFERROR((($N600+$P600)*'Emission Factors'!$C$13)+($O600*'Emission Factors'!$C$20),"")</f>
        <v/>
      </c>
      <c r="R600" s="56" t="str">
        <f t="shared" ca="1" si="38"/>
        <v/>
      </c>
      <c r="S600" s="90" t="str">
        <f ca="1">IFERROR((($N600+$P600)*'Emission Factors'!$C$14)+($O600*'Emission Factors'!$C$21),"")</f>
        <v/>
      </c>
      <c r="T600" s="90" t="str">
        <f ca="1">IFERROR((($N600+$P600)*'Emission Factors'!$C$15)+($O600*'Emission Factors'!$C$22),"")</f>
        <v/>
      </c>
      <c r="U600" s="90" t="str">
        <f ca="1">IFERROR((($N600+$P600)*'Emission Factors'!$C$16)+($O600*'Emission Factors'!$C$23),"")</f>
        <v/>
      </c>
      <c r="V600" s="94" t="str">
        <f ca="1">IFERROR(IF(M600="Residential",($N600+P600)*'Emission Factors'!$C$17+(O600*'Emission Factors'!$C$24),($N600+P600)*'Emission Factors'!$C$18+(O600*'Emission Factors'!$C$25)),"")</f>
        <v/>
      </c>
      <c r="W600" s="79" t="str">
        <f t="shared" si="39"/>
        <v/>
      </c>
    </row>
    <row r="601" spans="2:23" x14ac:dyDescent="0.35">
      <c r="B601" s="92"/>
      <c r="C601" s="86"/>
      <c r="D601" s="91"/>
      <c r="E601" s="92"/>
      <c r="F601" s="92"/>
      <c r="G601" s="93"/>
      <c r="H601" s="64"/>
      <c r="I601" s="64"/>
      <c r="J601" s="64"/>
      <c r="K601" s="64"/>
      <c r="L601" s="64"/>
      <c r="M601" s="64"/>
      <c r="N601" s="79" t="str">
        <f t="shared" si="36"/>
        <v/>
      </c>
      <c r="O601" s="79">
        <f t="shared" si="37"/>
        <v>0</v>
      </c>
      <c r="P601" s="79" t="str">
        <f ca="1">IF(H601=0,"",$H601*(SUMPRODUCT((1-'Emission Factors'!$C$35)^ROW(INDIRECT("1:" &amp; 'Emission Factors'!$C$39-1)))+1))</f>
        <v/>
      </c>
      <c r="Q601" s="79" t="str">
        <f ca="1">IFERROR((($N601+$P601)*'Emission Factors'!$C$13)+($O601*'Emission Factors'!$C$20),"")</f>
        <v/>
      </c>
      <c r="R601" s="56" t="str">
        <f t="shared" ca="1" si="38"/>
        <v/>
      </c>
      <c r="S601" s="90" t="str">
        <f ca="1">IFERROR((($N601+$P601)*'Emission Factors'!$C$14)+($O601*'Emission Factors'!$C$21),"")</f>
        <v/>
      </c>
      <c r="T601" s="90" t="str">
        <f ca="1">IFERROR((($N601+$P601)*'Emission Factors'!$C$15)+($O601*'Emission Factors'!$C$22),"")</f>
        <v/>
      </c>
      <c r="U601" s="90" t="str">
        <f ca="1">IFERROR((($N601+$P601)*'Emission Factors'!$C$16)+($O601*'Emission Factors'!$C$23),"")</f>
        <v/>
      </c>
      <c r="V601" s="94" t="str">
        <f ca="1">IFERROR(IF(M601="Residential",($N601+P601)*'Emission Factors'!$C$17+(O601*'Emission Factors'!$C$24),($N601+P601)*'Emission Factors'!$C$18+(O601*'Emission Factors'!$C$25)),"")</f>
        <v/>
      </c>
      <c r="W601" s="79" t="str">
        <f t="shared" si="39"/>
        <v/>
      </c>
    </row>
    <row r="602" spans="2:23" x14ac:dyDescent="0.35">
      <c r="B602" s="92"/>
      <c r="C602" s="86"/>
      <c r="D602" s="91"/>
      <c r="E602" s="92"/>
      <c r="F602" s="92"/>
      <c r="G602" s="93"/>
      <c r="H602" s="64"/>
      <c r="I602" s="64"/>
      <c r="J602" s="64"/>
      <c r="K602" s="64"/>
      <c r="L602" s="64"/>
      <c r="M602" s="64"/>
      <c r="N602" s="79" t="str">
        <f t="shared" si="36"/>
        <v/>
      </c>
      <c r="O602" s="79">
        <f t="shared" si="37"/>
        <v>0</v>
      </c>
      <c r="P602" s="79" t="str">
        <f ca="1">IF(H602=0,"",$H602*(SUMPRODUCT((1-'Emission Factors'!$C$35)^ROW(INDIRECT("1:" &amp; 'Emission Factors'!$C$39-1)))+1))</f>
        <v/>
      </c>
      <c r="Q602" s="79" t="str">
        <f ca="1">IFERROR((($N602+$P602)*'Emission Factors'!$C$13)+($O602*'Emission Factors'!$C$20),"")</f>
        <v/>
      </c>
      <c r="R602" s="56" t="str">
        <f t="shared" ca="1" si="38"/>
        <v/>
      </c>
      <c r="S602" s="90" t="str">
        <f ca="1">IFERROR((($N602+$P602)*'Emission Factors'!$C$14)+($O602*'Emission Factors'!$C$21),"")</f>
        <v/>
      </c>
      <c r="T602" s="90" t="str">
        <f ca="1">IFERROR((($N602+$P602)*'Emission Factors'!$C$15)+($O602*'Emission Factors'!$C$22),"")</f>
        <v/>
      </c>
      <c r="U602" s="90" t="str">
        <f ca="1">IFERROR((($N602+$P602)*'Emission Factors'!$C$16)+($O602*'Emission Factors'!$C$23),"")</f>
        <v/>
      </c>
      <c r="V602" s="94" t="str">
        <f ca="1">IFERROR(IF(M602="Residential",($N602+P602)*'Emission Factors'!$C$17+(O602*'Emission Factors'!$C$24),($N602+P602)*'Emission Factors'!$C$18+(O602*'Emission Factors'!$C$25)),"")</f>
        <v/>
      </c>
      <c r="W602" s="79" t="str">
        <f t="shared" si="39"/>
        <v/>
      </c>
    </row>
    <row r="603" spans="2:23" x14ac:dyDescent="0.35">
      <c r="B603" s="92"/>
      <c r="C603" s="86"/>
      <c r="D603" s="91"/>
      <c r="E603" s="92"/>
      <c r="F603" s="92"/>
      <c r="G603" s="93"/>
      <c r="H603" s="64"/>
      <c r="I603" s="64"/>
      <c r="J603" s="64"/>
      <c r="K603" s="64"/>
      <c r="L603" s="64"/>
      <c r="M603" s="64"/>
      <c r="N603" s="79" t="str">
        <f t="shared" si="36"/>
        <v/>
      </c>
      <c r="O603" s="79">
        <f t="shared" si="37"/>
        <v>0</v>
      </c>
      <c r="P603" s="79" t="str">
        <f ca="1">IF(H603=0,"",$H603*(SUMPRODUCT((1-'Emission Factors'!$C$35)^ROW(INDIRECT("1:" &amp; 'Emission Factors'!$C$39-1)))+1))</f>
        <v/>
      </c>
      <c r="Q603" s="79" t="str">
        <f ca="1">IFERROR((($N603+$P603)*'Emission Factors'!$C$13)+($O603*'Emission Factors'!$C$20),"")</f>
        <v/>
      </c>
      <c r="R603" s="56" t="str">
        <f t="shared" ca="1" si="38"/>
        <v/>
      </c>
      <c r="S603" s="90" t="str">
        <f ca="1">IFERROR((($N603+$P603)*'Emission Factors'!$C$14)+($O603*'Emission Factors'!$C$21),"")</f>
        <v/>
      </c>
      <c r="T603" s="90" t="str">
        <f ca="1">IFERROR((($N603+$P603)*'Emission Factors'!$C$15)+($O603*'Emission Factors'!$C$22),"")</f>
        <v/>
      </c>
      <c r="U603" s="90" t="str">
        <f ca="1">IFERROR((($N603+$P603)*'Emission Factors'!$C$16)+($O603*'Emission Factors'!$C$23),"")</f>
        <v/>
      </c>
      <c r="V603" s="94" t="str">
        <f ca="1">IFERROR(IF(M603="Residential",($N603+P603)*'Emission Factors'!$C$17+(O603*'Emission Factors'!$C$24),($N603+P603)*'Emission Factors'!$C$18+(O603*'Emission Factors'!$C$25)),"")</f>
        <v/>
      </c>
      <c r="W603" s="79" t="str">
        <f t="shared" si="39"/>
        <v/>
      </c>
    </row>
    <row r="604" spans="2:23" x14ac:dyDescent="0.35">
      <c r="B604" s="92"/>
      <c r="C604" s="86"/>
      <c r="D604" s="91"/>
      <c r="E604" s="92"/>
      <c r="F604" s="92"/>
      <c r="G604" s="93"/>
      <c r="H604" s="64"/>
      <c r="I604" s="64"/>
      <c r="J604" s="64"/>
      <c r="K604" s="64"/>
      <c r="L604" s="64"/>
      <c r="M604" s="64"/>
      <c r="N604" s="79" t="str">
        <f t="shared" si="36"/>
        <v/>
      </c>
      <c r="O604" s="79">
        <f t="shared" si="37"/>
        <v>0</v>
      </c>
      <c r="P604" s="79" t="str">
        <f ca="1">IF(H604=0,"",$H604*(SUMPRODUCT((1-'Emission Factors'!$C$35)^ROW(INDIRECT("1:" &amp; 'Emission Factors'!$C$39-1)))+1))</f>
        <v/>
      </c>
      <c r="Q604" s="79" t="str">
        <f ca="1">IFERROR((($N604+$P604)*'Emission Factors'!$C$13)+($O604*'Emission Factors'!$C$20),"")</f>
        <v/>
      </c>
      <c r="R604" s="56" t="str">
        <f t="shared" ca="1" si="38"/>
        <v/>
      </c>
      <c r="S604" s="90" t="str">
        <f ca="1">IFERROR((($N604+$P604)*'Emission Factors'!$C$14)+($O604*'Emission Factors'!$C$21),"")</f>
        <v/>
      </c>
      <c r="T604" s="90" t="str">
        <f ca="1">IFERROR((($N604+$P604)*'Emission Factors'!$C$15)+($O604*'Emission Factors'!$C$22),"")</f>
        <v/>
      </c>
      <c r="U604" s="90" t="str">
        <f ca="1">IFERROR((($N604+$P604)*'Emission Factors'!$C$16)+($O604*'Emission Factors'!$C$23),"")</f>
        <v/>
      </c>
      <c r="V604" s="94" t="str">
        <f ca="1">IFERROR(IF(M604="Residential",($N604+P604)*'Emission Factors'!$C$17+(O604*'Emission Factors'!$C$24),($N604+P604)*'Emission Factors'!$C$18+(O604*'Emission Factors'!$C$25)),"")</f>
        <v/>
      </c>
      <c r="W604" s="79" t="str">
        <f t="shared" si="39"/>
        <v/>
      </c>
    </row>
    <row r="605" spans="2:23" x14ac:dyDescent="0.35">
      <c r="B605" s="92"/>
      <c r="C605" s="86"/>
      <c r="D605" s="91"/>
      <c r="E605" s="92"/>
      <c r="F605" s="92"/>
      <c r="G605" s="93"/>
      <c r="H605" s="64"/>
      <c r="I605" s="64"/>
      <c r="J605" s="64"/>
      <c r="K605" s="64"/>
      <c r="L605" s="64"/>
      <c r="M605" s="64"/>
      <c r="N605" s="79" t="str">
        <f t="shared" si="36"/>
        <v/>
      </c>
      <c r="O605" s="79">
        <f t="shared" si="37"/>
        <v>0</v>
      </c>
      <c r="P605" s="79" t="str">
        <f ca="1">IF(H605=0,"",$H605*(SUMPRODUCT((1-'Emission Factors'!$C$35)^ROW(INDIRECT("1:" &amp; 'Emission Factors'!$C$39-1)))+1))</f>
        <v/>
      </c>
      <c r="Q605" s="79" t="str">
        <f ca="1">IFERROR((($N605+$P605)*'Emission Factors'!$C$13)+($O605*'Emission Factors'!$C$20),"")</f>
        <v/>
      </c>
      <c r="R605" s="56" t="str">
        <f t="shared" ca="1" si="38"/>
        <v/>
      </c>
      <c r="S605" s="90" t="str">
        <f ca="1">IFERROR((($N605+$P605)*'Emission Factors'!$C$14)+($O605*'Emission Factors'!$C$21),"")</f>
        <v/>
      </c>
      <c r="T605" s="90" t="str">
        <f ca="1">IFERROR((($N605+$P605)*'Emission Factors'!$C$15)+($O605*'Emission Factors'!$C$22),"")</f>
        <v/>
      </c>
      <c r="U605" s="90" t="str">
        <f ca="1">IFERROR((($N605+$P605)*'Emission Factors'!$C$16)+($O605*'Emission Factors'!$C$23),"")</f>
        <v/>
      </c>
      <c r="V605" s="94" t="str">
        <f ca="1">IFERROR(IF(M605="Residential",($N605+P605)*'Emission Factors'!$C$17+(O605*'Emission Factors'!$C$24),($N605+P605)*'Emission Factors'!$C$18+(O605*'Emission Factors'!$C$25)),"")</f>
        <v/>
      </c>
      <c r="W605" s="79" t="str">
        <f t="shared" si="39"/>
        <v/>
      </c>
    </row>
    <row r="606" spans="2:23" x14ac:dyDescent="0.35">
      <c r="B606" s="92"/>
      <c r="C606" s="86"/>
      <c r="D606" s="91"/>
      <c r="E606" s="92"/>
      <c r="F606" s="92"/>
      <c r="G606" s="93"/>
      <c r="H606" s="64"/>
      <c r="I606" s="64"/>
      <c r="J606" s="64"/>
      <c r="K606" s="64"/>
      <c r="L606" s="64"/>
      <c r="M606" s="64"/>
      <c r="N606" s="79" t="str">
        <f t="shared" si="36"/>
        <v/>
      </c>
      <c r="O606" s="79">
        <f t="shared" si="37"/>
        <v>0</v>
      </c>
      <c r="P606" s="79" t="str">
        <f ca="1">IF(H606=0,"",$H606*(SUMPRODUCT((1-'Emission Factors'!$C$35)^ROW(INDIRECT("1:" &amp; 'Emission Factors'!$C$39-1)))+1))</f>
        <v/>
      </c>
      <c r="Q606" s="79" t="str">
        <f ca="1">IFERROR((($N606+$P606)*'Emission Factors'!$C$13)+($O606*'Emission Factors'!$C$20),"")</f>
        <v/>
      </c>
      <c r="R606" s="56" t="str">
        <f t="shared" ca="1" si="38"/>
        <v/>
      </c>
      <c r="S606" s="90" t="str">
        <f ca="1">IFERROR((($N606+$P606)*'Emission Factors'!$C$14)+($O606*'Emission Factors'!$C$21),"")</f>
        <v/>
      </c>
      <c r="T606" s="90" t="str">
        <f ca="1">IFERROR((($N606+$P606)*'Emission Factors'!$C$15)+($O606*'Emission Factors'!$C$22),"")</f>
        <v/>
      </c>
      <c r="U606" s="90" t="str">
        <f ca="1">IFERROR((($N606+$P606)*'Emission Factors'!$C$16)+($O606*'Emission Factors'!$C$23),"")</f>
        <v/>
      </c>
      <c r="V606" s="94" t="str">
        <f ca="1">IFERROR(IF(M606="Residential",($N606+P606)*'Emission Factors'!$C$17+(O606*'Emission Factors'!$C$24),($N606+P606)*'Emission Factors'!$C$18+(O606*'Emission Factors'!$C$25)),"")</f>
        <v/>
      </c>
      <c r="W606" s="79" t="str">
        <f t="shared" si="39"/>
        <v/>
      </c>
    </row>
    <row r="607" spans="2:23" x14ac:dyDescent="0.35">
      <c r="B607" s="92"/>
      <c r="C607" s="86"/>
      <c r="D607" s="91"/>
      <c r="E607" s="92"/>
      <c r="F607" s="92"/>
      <c r="G607" s="93"/>
      <c r="H607" s="64"/>
      <c r="I607" s="64"/>
      <c r="J607" s="64"/>
      <c r="K607" s="64"/>
      <c r="L607" s="64"/>
      <c r="M607" s="64"/>
      <c r="N607" s="79" t="str">
        <f t="shared" si="36"/>
        <v/>
      </c>
      <c r="O607" s="79">
        <f t="shared" si="37"/>
        <v>0</v>
      </c>
      <c r="P607" s="79" t="str">
        <f ca="1">IF(H607=0,"",$H607*(SUMPRODUCT((1-'Emission Factors'!$C$35)^ROW(INDIRECT("1:" &amp; 'Emission Factors'!$C$39-1)))+1))</f>
        <v/>
      </c>
      <c r="Q607" s="79" t="str">
        <f ca="1">IFERROR((($N607+$P607)*'Emission Factors'!$C$13)+($O607*'Emission Factors'!$C$20),"")</f>
        <v/>
      </c>
      <c r="R607" s="56" t="str">
        <f t="shared" ca="1" si="38"/>
        <v/>
      </c>
      <c r="S607" s="90" t="str">
        <f ca="1">IFERROR((($N607+$P607)*'Emission Factors'!$C$14)+($O607*'Emission Factors'!$C$21),"")</f>
        <v/>
      </c>
      <c r="T607" s="90" t="str">
        <f ca="1">IFERROR((($N607+$P607)*'Emission Factors'!$C$15)+($O607*'Emission Factors'!$C$22),"")</f>
        <v/>
      </c>
      <c r="U607" s="90" t="str">
        <f ca="1">IFERROR((($N607+$P607)*'Emission Factors'!$C$16)+($O607*'Emission Factors'!$C$23),"")</f>
        <v/>
      </c>
      <c r="V607" s="94" t="str">
        <f ca="1">IFERROR(IF(M607="Residential",($N607+P607)*'Emission Factors'!$C$17+(O607*'Emission Factors'!$C$24),($N607+P607)*'Emission Factors'!$C$18+(O607*'Emission Factors'!$C$25)),"")</f>
        <v/>
      </c>
      <c r="W607" s="79" t="str">
        <f t="shared" si="39"/>
        <v/>
      </c>
    </row>
    <row r="608" spans="2:23" x14ac:dyDescent="0.35">
      <c r="B608" s="92"/>
      <c r="C608" s="86"/>
      <c r="D608" s="91"/>
      <c r="E608" s="92"/>
      <c r="F608" s="92"/>
      <c r="G608" s="93"/>
      <c r="H608" s="64"/>
      <c r="I608" s="64"/>
      <c r="J608" s="64"/>
      <c r="K608" s="64"/>
      <c r="L608" s="64"/>
      <c r="M608" s="64"/>
      <c r="N608" s="79" t="str">
        <f t="shared" si="36"/>
        <v/>
      </c>
      <c r="O608" s="79">
        <f t="shared" si="37"/>
        <v>0</v>
      </c>
      <c r="P608" s="79" t="str">
        <f ca="1">IF(H608=0,"",$H608*(SUMPRODUCT((1-'Emission Factors'!$C$35)^ROW(INDIRECT("1:" &amp; 'Emission Factors'!$C$39-1)))+1))</f>
        <v/>
      </c>
      <c r="Q608" s="79" t="str">
        <f ca="1">IFERROR((($N608+$P608)*'Emission Factors'!$C$13)+($O608*'Emission Factors'!$C$20),"")</f>
        <v/>
      </c>
      <c r="R608" s="56" t="str">
        <f t="shared" ca="1" si="38"/>
        <v/>
      </c>
      <c r="S608" s="90" t="str">
        <f ca="1">IFERROR((($N608+$P608)*'Emission Factors'!$C$14)+($O608*'Emission Factors'!$C$21),"")</f>
        <v/>
      </c>
      <c r="T608" s="90" t="str">
        <f ca="1">IFERROR((($N608+$P608)*'Emission Factors'!$C$15)+($O608*'Emission Factors'!$C$22),"")</f>
        <v/>
      </c>
      <c r="U608" s="90" t="str">
        <f ca="1">IFERROR((($N608+$P608)*'Emission Factors'!$C$16)+($O608*'Emission Factors'!$C$23),"")</f>
        <v/>
      </c>
      <c r="V608" s="94" t="str">
        <f ca="1">IFERROR(IF(M608="Residential",($N608+P608)*'Emission Factors'!$C$17+(O608*'Emission Factors'!$C$24),($N608+P608)*'Emission Factors'!$C$18+(O608*'Emission Factors'!$C$25)),"")</f>
        <v/>
      </c>
      <c r="W608" s="79" t="str">
        <f t="shared" si="39"/>
        <v/>
      </c>
    </row>
    <row r="609" spans="2:23" x14ac:dyDescent="0.35">
      <c r="B609" s="92"/>
      <c r="C609" s="86"/>
      <c r="D609" s="91"/>
      <c r="E609" s="92"/>
      <c r="F609" s="92"/>
      <c r="G609" s="93"/>
      <c r="H609" s="64"/>
      <c r="I609" s="64"/>
      <c r="J609" s="64"/>
      <c r="K609" s="64"/>
      <c r="L609" s="64"/>
      <c r="M609" s="64"/>
      <c r="N609" s="79" t="str">
        <f t="shared" si="36"/>
        <v/>
      </c>
      <c r="O609" s="79">
        <f t="shared" si="37"/>
        <v>0</v>
      </c>
      <c r="P609" s="79" t="str">
        <f ca="1">IF(H609=0,"",$H609*(SUMPRODUCT((1-'Emission Factors'!$C$35)^ROW(INDIRECT("1:" &amp; 'Emission Factors'!$C$39-1)))+1))</f>
        <v/>
      </c>
      <c r="Q609" s="79" t="str">
        <f ca="1">IFERROR((($N609+$P609)*'Emission Factors'!$C$13)+($O609*'Emission Factors'!$C$20),"")</f>
        <v/>
      </c>
      <c r="R609" s="56" t="str">
        <f t="shared" ca="1" si="38"/>
        <v/>
      </c>
      <c r="S609" s="90" t="str">
        <f ca="1">IFERROR((($N609+$P609)*'Emission Factors'!$C$14)+($O609*'Emission Factors'!$C$21),"")</f>
        <v/>
      </c>
      <c r="T609" s="90" t="str">
        <f ca="1">IFERROR((($N609+$P609)*'Emission Factors'!$C$15)+($O609*'Emission Factors'!$C$22),"")</f>
        <v/>
      </c>
      <c r="U609" s="90" t="str">
        <f ca="1">IFERROR((($N609+$P609)*'Emission Factors'!$C$16)+($O609*'Emission Factors'!$C$23),"")</f>
        <v/>
      </c>
      <c r="V609" s="94" t="str">
        <f ca="1">IFERROR(IF(M609="Residential",($N609+P609)*'Emission Factors'!$C$17+(O609*'Emission Factors'!$C$24),($N609+P609)*'Emission Factors'!$C$18+(O609*'Emission Factors'!$C$25)),"")</f>
        <v/>
      </c>
      <c r="W609" s="79" t="str">
        <f t="shared" si="39"/>
        <v/>
      </c>
    </row>
    <row r="610" spans="2:23" x14ac:dyDescent="0.35">
      <c r="B610" s="92"/>
      <c r="C610" s="86"/>
      <c r="D610" s="91"/>
      <c r="E610" s="92"/>
      <c r="F610" s="92"/>
      <c r="G610" s="93"/>
      <c r="H610" s="64"/>
      <c r="I610" s="64"/>
      <c r="J610" s="64"/>
      <c r="K610" s="64"/>
      <c r="L610" s="64"/>
      <c r="M610" s="64"/>
      <c r="N610" s="79" t="str">
        <f t="shared" si="36"/>
        <v/>
      </c>
      <c r="O610" s="79">
        <f t="shared" si="37"/>
        <v>0</v>
      </c>
      <c r="P610" s="79" t="str">
        <f ca="1">IF(H610=0,"",$H610*(SUMPRODUCT((1-'Emission Factors'!$C$35)^ROW(INDIRECT("1:" &amp; 'Emission Factors'!$C$39-1)))+1))</f>
        <v/>
      </c>
      <c r="Q610" s="79" t="str">
        <f ca="1">IFERROR((($N610+$P610)*'Emission Factors'!$C$13)+($O610*'Emission Factors'!$C$20),"")</f>
        <v/>
      </c>
      <c r="R610" s="56" t="str">
        <f t="shared" ca="1" si="38"/>
        <v/>
      </c>
      <c r="S610" s="90" t="str">
        <f ca="1">IFERROR((($N610+$P610)*'Emission Factors'!$C$14)+($O610*'Emission Factors'!$C$21),"")</f>
        <v/>
      </c>
      <c r="T610" s="90" t="str">
        <f ca="1">IFERROR((($N610+$P610)*'Emission Factors'!$C$15)+($O610*'Emission Factors'!$C$22),"")</f>
        <v/>
      </c>
      <c r="U610" s="90" t="str">
        <f ca="1">IFERROR((($N610+$P610)*'Emission Factors'!$C$16)+($O610*'Emission Factors'!$C$23),"")</f>
        <v/>
      </c>
      <c r="V610" s="94" t="str">
        <f ca="1">IFERROR(IF(M610="Residential",($N610+P610)*'Emission Factors'!$C$17+(O610*'Emission Factors'!$C$24),($N610+P610)*'Emission Factors'!$C$18+(O610*'Emission Factors'!$C$25)),"")</f>
        <v/>
      </c>
      <c r="W610" s="79" t="str">
        <f t="shared" si="39"/>
        <v/>
      </c>
    </row>
    <row r="611" spans="2:23" x14ac:dyDescent="0.35">
      <c r="B611" s="92"/>
      <c r="C611" s="86"/>
      <c r="D611" s="91"/>
      <c r="E611" s="92"/>
      <c r="F611" s="92"/>
      <c r="G611" s="93"/>
      <c r="H611" s="64"/>
      <c r="I611" s="64"/>
      <c r="J611" s="64"/>
      <c r="K611" s="64"/>
      <c r="L611" s="64"/>
      <c r="M611" s="64"/>
      <c r="N611" s="79" t="str">
        <f t="shared" si="36"/>
        <v/>
      </c>
      <c r="O611" s="79">
        <f t="shared" si="37"/>
        <v>0</v>
      </c>
      <c r="P611" s="79" t="str">
        <f ca="1">IF(H611=0,"",$H611*(SUMPRODUCT((1-'Emission Factors'!$C$35)^ROW(INDIRECT("1:" &amp; 'Emission Factors'!$C$39-1)))+1))</f>
        <v/>
      </c>
      <c r="Q611" s="79" t="str">
        <f ca="1">IFERROR((($N611+$P611)*'Emission Factors'!$C$13)+($O611*'Emission Factors'!$C$20),"")</f>
        <v/>
      </c>
      <c r="R611" s="56" t="str">
        <f t="shared" ca="1" si="38"/>
        <v/>
      </c>
      <c r="S611" s="90" t="str">
        <f ca="1">IFERROR((($N611+$P611)*'Emission Factors'!$C$14)+($O611*'Emission Factors'!$C$21),"")</f>
        <v/>
      </c>
      <c r="T611" s="90" t="str">
        <f ca="1">IFERROR((($N611+$P611)*'Emission Factors'!$C$15)+($O611*'Emission Factors'!$C$22),"")</f>
        <v/>
      </c>
      <c r="U611" s="90" t="str">
        <f ca="1">IFERROR((($N611+$P611)*'Emission Factors'!$C$16)+($O611*'Emission Factors'!$C$23),"")</f>
        <v/>
      </c>
      <c r="V611" s="94" t="str">
        <f ca="1">IFERROR(IF(M611="Residential",($N611+P611)*'Emission Factors'!$C$17+(O611*'Emission Factors'!$C$24),($N611+P611)*'Emission Factors'!$C$18+(O611*'Emission Factors'!$C$25)),"")</f>
        <v/>
      </c>
      <c r="W611" s="79" t="str">
        <f t="shared" si="39"/>
        <v/>
      </c>
    </row>
    <row r="612" spans="2:23" x14ac:dyDescent="0.35">
      <c r="B612" s="92"/>
      <c r="C612" s="86"/>
      <c r="D612" s="91"/>
      <c r="E612" s="92"/>
      <c r="F612" s="92"/>
      <c r="G612" s="93"/>
      <c r="H612" s="64"/>
      <c r="I612" s="64"/>
      <c r="J612" s="64"/>
      <c r="K612" s="64"/>
      <c r="L612" s="64"/>
      <c r="M612" s="64"/>
      <c r="N612" s="79" t="str">
        <f t="shared" si="36"/>
        <v/>
      </c>
      <c r="O612" s="79">
        <f t="shared" si="37"/>
        <v>0</v>
      </c>
      <c r="P612" s="79" t="str">
        <f ca="1">IF(H612=0,"",$H612*(SUMPRODUCT((1-'Emission Factors'!$C$35)^ROW(INDIRECT("1:" &amp; 'Emission Factors'!$C$39-1)))+1))</f>
        <v/>
      </c>
      <c r="Q612" s="79" t="str">
        <f ca="1">IFERROR((($N612+$P612)*'Emission Factors'!$C$13)+($O612*'Emission Factors'!$C$20),"")</f>
        <v/>
      </c>
      <c r="R612" s="56" t="str">
        <f t="shared" ca="1" si="38"/>
        <v/>
      </c>
      <c r="S612" s="90" t="str">
        <f ca="1">IFERROR((($N612+$P612)*'Emission Factors'!$C$14)+($O612*'Emission Factors'!$C$21),"")</f>
        <v/>
      </c>
      <c r="T612" s="90" t="str">
        <f ca="1">IFERROR((($N612+$P612)*'Emission Factors'!$C$15)+($O612*'Emission Factors'!$C$22),"")</f>
        <v/>
      </c>
      <c r="U612" s="90" t="str">
        <f ca="1">IFERROR((($N612+$P612)*'Emission Factors'!$C$16)+($O612*'Emission Factors'!$C$23),"")</f>
        <v/>
      </c>
      <c r="V612" s="94" t="str">
        <f ca="1">IFERROR(IF(M612="Residential",($N612+P612)*'Emission Factors'!$C$17+(O612*'Emission Factors'!$C$24),($N612+P612)*'Emission Factors'!$C$18+(O612*'Emission Factors'!$C$25)),"")</f>
        <v/>
      </c>
      <c r="W612" s="79" t="str">
        <f t="shared" si="39"/>
        <v/>
      </c>
    </row>
    <row r="613" spans="2:23" x14ac:dyDescent="0.35">
      <c r="B613" s="92"/>
      <c r="C613" s="86"/>
      <c r="D613" s="91"/>
      <c r="E613" s="92"/>
      <c r="F613" s="92"/>
      <c r="G613" s="93"/>
      <c r="H613" s="64"/>
      <c r="I613" s="64"/>
      <c r="J613" s="64"/>
      <c r="K613" s="64"/>
      <c r="L613" s="64"/>
      <c r="M613" s="64"/>
      <c r="N613" s="79" t="str">
        <f t="shared" si="36"/>
        <v/>
      </c>
      <c r="O613" s="79">
        <f t="shared" si="37"/>
        <v>0</v>
      </c>
      <c r="P613" s="79" t="str">
        <f ca="1">IF(H613=0,"",$H613*(SUMPRODUCT((1-'Emission Factors'!$C$35)^ROW(INDIRECT("1:" &amp; 'Emission Factors'!$C$39-1)))+1))</f>
        <v/>
      </c>
      <c r="Q613" s="79" t="str">
        <f ca="1">IFERROR((($N613+$P613)*'Emission Factors'!$C$13)+($O613*'Emission Factors'!$C$20),"")</f>
        <v/>
      </c>
      <c r="R613" s="56" t="str">
        <f t="shared" ca="1" si="38"/>
        <v/>
      </c>
      <c r="S613" s="90" t="str">
        <f ca="1">IFERROR((($N613+$P613)*'Emission Factors'!$C$14)+($O613*'Emission Factors'!$C$21),"")</f>
        <v/>
      </c>
      <c r="T613" s="90" t="str">
        <f ca="1">IFERROR((($N613+$P613)*'Emission Factors'!$C$15)+($O613*'Emission Factors'!$C$22),"")</f>
        <v/>
      </c>
      <c r="U613" s="90" t="str">
        <f ca="1">IFERROR((($N613+$P613)*'Emission Factors'!$C$16)+($O613*'Emission Factors'!$C$23),"")</f>
        <v/>
      </c>
      <c r="V613" s="94" t="str">
        <f ca="1">IFERROR(IF(M613="Residential",($N613+P613)*'Emission Factors'!$C$17+(O613*'Emission Factors'!$C$24),($N613+P613)*'Emission Factors'!$C$18+(O613*'Emission Factors'!$C$25)),"")</f>
        <v/>
      </c>
      <c r="W613" s="79" t="str">
        <f t="shared" si="39"/>
        <v/>
      </c>
    </row>
    <row r="614" spans="2:23" x14ac:dyDescent="0.35">
      <c r="B614" s="92"/>
      <c r="C614" s="86"/>
      <c r="D614" s="91"/>
      <c r="E614" s="92"/>
      <c r="F614" s="92"/>
      <c r="G614" s="93"/>
      <c r="H614" s="64"/>
      <c r="I614" s="64"/>
      <c r="J614" s="64"/>
      <c r="K614" s="64"/>
      <c r="L614" s="64"/>
      <c r="M614" s="64"/>
      <c r="N614" s="79" t="str">
        <f t="shared" si="36"/>
        <v/>
      </c>
      <c r="O614" s="79">
        <f t="shared" si="37"/>
        <v>0</v>
      </c>
      <c r="P614" s="79" t="str">
        <f ca="1">IF(H614=0,"",$H614*(SUMPRODUCT((1-'Emission Factors'!$C$35)^ROW(INDIRECT("1:" &amp; 'Emission Factors'!$C$39-1)))+1))</f>
        <v/>
      </c>
      <c r="Q614" s="79" t="str">
        <f ca="1">IFERROR((($N614+$P614)*'Emission Factors'!$C$13)+($O614*'Emission Factors'!$C$20),"")</f>
        <v/>
      </c>
      <c r="R614" s="56" t="str">
        <f t="shared" ca="1" si="38"/>
        <v/>
      </c>
      <c r="S614" s="90" t="str">
        <f ca="1">IFERROR((($N614+$P614)*'Emission Factors'!$C$14)+($O614*'Emission Factors'!$C$21),"")</f>
        <v/>
      </c>
      <c r="T614" s="90" t="str">
        <f ca="1">IFERROR((($N614+$P614)*'Emission Factors'!$C$15)+($O614*'Emission Factors'!$C$22),"")</f>
        <v/>
      </c>
      <c r="U614" s="90" t="str">
        <f ca="1">IFERROR((($N614+$P614)*'Emission Factors'!$C$16)+($O614*'Emission Factors'!$C$23),"")</f>
        <v/>
      </c>
      <c r="V614" s="94" t="str">
        <f ca="1">IFERROR(IF(M614="Residential",($N614+P614)*'Emission Factors'!$C$17+(O614*'Emission Factors'!$C$24),($N614+P614)*'Emission Factors'!$C$18+(O614*'Emission Factors'!$C$25)),"")</f>
        <v/>
      </c>
      <c r="W614" s="79" t="str">
        <f t="shared" si="39"/>
        <v/>
      </c>
    </row>
    <row r="615" spans="2:23" x14ac:dyDescent="0.35">
      <c r="B615" s="92"/>
      <c r="C615" s="86"/>
      <c r="D615" s="91"/>
      <c r="E615" s="92"/>
      <c r="F615" s="92"/>
      <c r="G615" s="93"/>
      <c r="H615" s="64"/>
      <c r="I615" s="64"/>
      <c r="J615" s="64"/>
      <c r="K615" s="64"/>
      <c r="L615" s="64"/>
      <c r="M615" s="64"/>
      <c r="N615" s="79" t="str">
        <f t="shared" si="36"/>
        <v/>
      </c>
      <c r="O615" s="79">
        <f t="shared" si="37"/>
        <v>0</v>
      </c>
      <c r="P615" s="79" t="str">
        <f ca="1">IF(H615=0,"",$H615*(SUMPRODUCT((1-'Emission Factors'!$C$35)^ROW(INDIRECT("1:" &amp; 'Emission Factors'!$C$39-1)))+1))</f>
        <v/>
      </c>
      <c r="Q615" s="79" t="str">
        <f ca="1">IFERROR((($N615+$P615)*'Emission Factors'!$C$13)+($O615*'Emission Factors'!$C$20),"")</f>
        <v/>
      </c>
      <c r="R615" s="56" t="str">
        <f t="shared" ca="1" si="38"/>
        <v/>
      </c>
      <c r="S615" s="90" t="str">
        <f ca="1">IFERROR((($N615+$P615)*'Emission Factors'!$C$14)+($O615*'Emission Factors'!$C$21),"")</f>
        <v/>
      </c>
      <c r="T615" s="90" t="str">
        <f ca="1">IFERROR((($N615+$P615)*'Emission Factors'!$C$15)+($O615*'Emission Factors'!$C$22),"")</f>
        <v/>
      </c>
      <c r="U615" s="90" t="str">
        <f ca="1">IFERROR((($N615+$P615)*'Emission Factors'!$C$16)+($O615*'Emission Factors'!$C$23),"")</f>
        <v/>
      </c>
      <c r="V615" s="94" t="str">
        <f ca="1">IFERROR(IF(M615="Residential",($N615+P615)*'Emission Factors'!$C$17+(O615*'Emission Factors'!$C$24),($N615+P615)*'Emission Factors'!$C$18+(O615*'Emission Factors'!$C$25)),"")</f>
        <v/>
      </c>
      <c r="W615" s="79" t="str">
        <f t="shared" si="39"/>
        <v/>
      </c>
    </row>
    <row r="616" spans="2:23" x14ac:dyDescent="0.35">
      <c r="B616" s="92"/>
      <c r="C616" s="86"/>
      <c r="D616" s="91"/>
      <c r="E616" s="92"/>
      <c r="F616" s="92"/>
      <c r="G616" s="93"/>
      <c r="H616" s="64"/>
      <c r="I616" s="64"/>
      <c r="J616" s="64"/>
      <c r="K616" s="64"/>
      <c r="L616" s="64"/>
      <c r="M616" s="64"/>
      <c r="N616" s="79" t="str">
        <f t="shared" si="36"/>
        <v/>
      </c>
      <c r="O616" s="79">
        <f t="shared" si="37"/>
        <v>0</v>
      </c>
      <c r="P616" s="79" t="str">
        <f ca="1">IF(H616=0,"",$H616*(SUMPRODUCT((1-'Emission Factors'!$C$35)^ROW(INDIRECT("1:" &amp; 'Emission Factors'!$C$39-1)))+1))</f>
        <v/>
      </c>
      <c r="Q616" s="79" t="str">
        <f ca="1">IFERROR((($N616+$P616)*'Emission Factors'!$C$13)+($O616*'Emission Factors'!$C$20),"")</f>
        <v/>
      </c>
      <c r="R616" s="56" t="str">
        <f t="shared" ca="1" si="38"/>
        <v/>
      </c>
      <c r="S616" s="90" t="str">
        <f ca="1">IFERROR((($N616+$P616)*'Emission Factors'!$C$14)+($O616*'Emission Factors'!$C$21),"")</f>
        <v/>
      </c>
      <c r="T616" s="90" t="str">
        <f ca="1">IFERROR((($N616+$P616)*'Emission Factors'!$C$15)+($O616*'Emission Factors'!$C$22),"")</f>
        <v/>
      </c>
      <c r="U616" s="90" t="str">
        <f ca="1">IFERROR((($N616+$P616)*'Emission Factors'!$C$16)+($O616*'Emission Factors'!$C$23),"")</f>
        <v/>
      </c>
      <c r="V616" s="94" t="str">
        <f ca="1">IFERROR(IF(M616="Residential",($N616+P616)*'Emission Factors'!$C$17+(O616*'Emission Factors'!$C$24),($N616+P616)*'Emission Factors'!$C$18+(O616*'Emission Factors'!$C$25)),"")</f>
        <v/>
      </c>
      <c r="W616" s="79" t="str">
        <f t="shared" si="39"/>
        <v/>
      </c>
    </row>
    <row r="617" spans="2:23" x14ac:dyDescent="0.35">
      <c r="B617" s="92"/>
      <c r="C617" s="86"/>
      <c r="D617" s="91"/>
      <c r="E617" s="92"/>
      <c r="F617" s="92"/>
      <c r="G617" s="93"/>
      <c r="H617" s="64"/>
      <c r="I617" s="64"/>
      <c r="J617" s="64"/>
      <c r="K617" s="64"/>
      <c r="L617" s="64"/>
      <c r="M617" s="64"/>
      <c r="N617" s="79" t="str">
        <f t="shared" si="36"/>
        <v/>
      </c>
      <c r="O617" s="79">
        <f t="shared" si="37"/>
        <v>0</v>
      </c>
      <c r="P617" s="79" t="str">
        <f ca="1">IF(H617=0,"",$H617*(SUMPRODUCT((1-'Emission Factors'!$C$35)^ROW(INDIRECT("1:" &amp; 'Emission Factors'!$C$39-1)))+1))</f>
        <v/>
      </c>
      <c r="Q617" s="79" t="str">
        <f ca="1">IFERROR((($N617+$P617)*'Emission Factors'!$C$13)+($O617*'Emission Factors'!$C$20),"")</f>
        <v/>
      </c>
      <c r="R617" s="56" t="str">
        <f t="shared" ca="1" si="38"/>
        <v/>
      </c>
      <c r="S617" s="90" t="str">
        <f ca="1">IFERROR((($N617+$P617)*'Emission Factors'!$C$14)+($O617*'Emission Factors'!$C$21),"")</f>
        <v/>
      </c>
      <c r="T617" s="90" t="str">
        <f ca="1">IFERROR((($N617+$P617)*'Emission Factors'!$C$15)+($O617*'Emission Factors'!$C$22),"")</f>
        <v/>
      </c>
      <c r="U617" s="90" t="str">
        <f ca="1">IFERROR((($N617+$P617)*'Emission Factors'!$C$16)+($O617*'Emission Factors'!$C$23),"")</f>
        <v/>
      </c>
      <c r="V617" s="94" t="str">
        <f ca="1">IFERROR(IF(M617="Residential",($N617+P617)*'Emission Factors'!$C$17+(O617*'Emission Factors'!$C$24),($N617+P617)*'Emission Factors'!$C$18+(O617*'Emission Factors'!$C$25)),"")</f>
        <v/>
      </c>
      <c r="W617" s="79" t="str">
        <f t="shared" si="39"/>
        <v/>
      </c>
    </row>
    <row r="618" spans="2:23" x14ac:dyDescent="0.35">
      <c r="B618" s="92"/>
      <c r="C618" s="86"/>
      <c r="D618" s="91"/>
      <c r="E618" s="92"/>
      <c r="F618" s="92"/>
      <c r="G618" s="93"/>
      <c r="H618" s="64"/>
      <c r="I618" s="64"/>
      <c r="J618" s="64"/>
      <c r="K618" s="64"/>
      <c r="L618" s="64"/>
      <c r="M618" s="64"/>
      <c r="N618" s="79" t="str">
        <f t="shared" si="36"/>
        <v/>
      </c>
      <c r="O618" s="79">
        <f t="shared" si="37"/>
        <v>0</v>
      </c>
      <c r="P618" s="79" t="str">
        <f ca="1">IF(H618=0,"",$H618*(SUMPRODUCT((1-'Emission Factors'!$C$35)^ROW(INDIRECT("1:" &amp; 'Emission Factors'!$C$39-1)))+1))</f>
        <v/>
      </c>
      <c r="Q618" s="79" t="str">
        <f ca="1">IFERROR((($N618+$P618)*'Emission Factors'!$C$13)+($O618*'Emission Factors'!$C$20),"")</f>
        <v/>
      </c>
      <c r="R618" s="56" t="str">
        <f t="shared" ca="1" si="38"/>
        <v/>
      </c>
      <c r="S618" s="90" t="str">
        <f ca="1">IFERROR((($N618+$P618)*'Emission Factors'!$C$14)+($O618*'Emission Factors'!$C$21),"")</f>
        <v/>
      </c>
      <c r="T618" s="90" t="str">
        <f ca="1">IFERROR((($N618+$P618)*'Emission Factors'!$C$15)+($O618*'Emission Factors'!$C$22),"")</f>
        <v/>
      </c>
      <c r="U618" s="90" t="str">
        <f ca="1">IFERROR((($N618+$P618)*'Emission Factors'!$C$16)+($O618*'Emission Factors'!$C$23),"")</f>
        <v/>
      </c>
      <c r="V618" s="94" t="str">
        <f ca="1">IFERROR(IF(M618="Residential",($N618+P618)*'Emission Factors'!$C$17+(O618*'Emission Factors'!$C$24),($N618+P618)*'Emission Factors'!$C$18+(O618*'Emission Factors'!$C$25)),"")</f>
        <v/>
      </c>
      <c r="W618" s="79" t="str">
        <f t="shared" si="39"/>
        <v/>
      </c>
    </row>
    <row r="619" spans="2:23" x14ac:dyDescent="0.35">
      <c r="B619" s="92"/>
      <c r="C619" s="86"/>
      <c r="D619" s="91"/>
      <c r="E619" s="92"/>
      <c r="F619" s="92"/>
      <c r="G619" s="93"/>
      <c r="H619" s="64"/>
      <c r="I619" s="64"/>
      <c r="J619" s="64"/>
      <c r="K619" s="64"/>
      <c r="L619" s="64"/>
      <c r="M619" s="64"/>
      <c r="N619" s="79" t="str">
        <f t="shared" si="36"/>
        <v/>
      </c>
      <c r="O619" s="79">
        <f t="shared" si="37"/>
        <v>0</v>
      </c>
      <c r="P619" s="79" t="str">
        <f ca="1">IF(H619=0,"",$H619*(SUMPRODUCT((1-'Emission Factors'!$C$35)^ROW(INDIRECT("1:" &amp; 'Emission Factors'!$C$39-1)))+1))</f>
        <v/>
      </c>
      <c r="Q619" s="79" t="str">
        <f ca="1">IFERROR((($N619+$P619)*'Emission Factors'!$C$13)+($O619*'Emission Factors'!$C$20),"")</f>
        <v/>
      </c>
      <c r="R619" s="56" t="str">
        <f t="shared" ca="1" si="38"/>
        <v/>
      </c>
      <c r="S619" s="90" t="str">
        <f ca="1">IFERROR((($N619+$P619)*'Emission Factors'!$C$14)+($O619*'Emission Factors'!$C$21),"")</f>
        <v/>
      </c>
      <c r="T619" s="90" t="str">
        <f ca="1">IFERROR((($N619+$P619)*'Emission Factors'!$C$15)+($O619*'Emission Factors'!$C$22),"")</f>
        <v/>
      </c>
      <c r="U619" s="90" t="str">
        <f ca="1">IFERROR((($N619+$P619)*'Emission Factors'!$C$16)+($O619*'Emission Factors'!$C$23),"")</f>
        <v/>
      </c>
      <c r="V619" s="94" t="str">
        <f ca="1">IFERROR(IF(M619="Residential",($N619+P619)*'Emission Factors'!$C$17+(O619*'Emission Factors'!$C$24),($N619+P619)*'Emission Factors'!$C$18+(O619*'Emission Factors'!$C$25)),"")</f>
        <v/>
      </c>
      <c r="W619" s="79" t="str">
        <f t="shared" si="39"/>
        <v/>
      </c>
    </row>
    <row r="620" spans="2:23" x14ac:dyDescent="0.35">
      <c r="B620" s="92"/>
      <c r="C620" s="86"/>
      <c r="D620" s="91"/>
      <c r="E620" s="92"/>
      <c r="F620" s="92"/>
      <c r="G620" s="93"/>
      <c r="H620" s="64"/>
      <c r="I620" s="64"/>
      <c r="J620" s="64"/>
      <c r="K620" s="64"/>
      <c r="L620" s="64"/>
      <c r="M620" s="64"/>
      <c r="N620" s="79" t="str">
        <f t="shared" si="36"/>
        <v/>
      </c>
      <c r="O620" s="79">
        <f t="shared" si="37"/>
        <v>0</v>
      </c>
      <c r="P620" s="79" t="str">
        <f ca="1">IF(H620=0,"",$H620*(SUMPRODUCT((1-'Emission Factors'!$C$35)^ROW(INDIRECT("1:" &amp; 'Emission Factors'!$C$39-1)))+1))</f>
        <v/>
      </c>
      <c r="Q620" s="79" t="str">
        <f ca="1">IFERROR((($N620+$P620)*'Emission Factors'!$C$13)+($O620*'Emission Factors'!$C$20),"")</f>
        <v/>
      </c>
      <c r="R620" s="56" t="str">
        <f t="shared" ca="1" si="38"/>
        <v/>
      </c>
      <c r="S620" s="90" t="str">
        <f ca="1">IFERROR((($N620+$P620)*'Emission Factors'!$C$14)+($O620*'Emission Factors'!$C$21),"")</f>
        <v/>
      </c>
      <c r="T620" s="90" t="str">
        <f ca="1">IFERROR((($N620+$P620)*'Emission Factors'!$C$15)+($O620*'Emission Factors'!$C$22),"")</f>
        <v/>
      </c>
      <c r="U620" s="90" t="str">
        <f ca="1">IFERROR((($N620+$P620)*'Emission Factors'!$C$16)+($O620*'Emission Factors'!$C$23),"")</f>
        <v/>
      </c>
      <c r="V620" s="94" t="str">
        <f ca="1">IFERROR(IF(M620="Residential",($N620+P620)*'Emission Factors'!$C$17+(O620*'Emission Factors'!$C$24),($N620+P620)*'Emission Factors'!$C$18+(O620*'Emission Factors'!$C$25)),"")</f>
        <v/>
      </c>
      <c r="W620" s="79" t="str">
        <f t="shared" si="39"/>
        <v/>
      </c>
    </row>
    <row r="621" spans="2:23" x14ac:dyDescent="0.35">
      <c r="B621" s="92"/>
      <c r="C621" s="86"/>
      <c r="D621" s="91"/>
      <c r="E621" s="92"/>
      <c r="F621" s="92"/>
      <c r="G621" s="93"/>
      <c r="H621" s="64"/>
      <c r="I621" s="64"/>
      <c r="J621" s="64"/>
      <c r="K621" s="64"/>
      <c r="L621" s="64"/>
      <c r="M621" s="64"/>
      <c r="N621" s="79" t="str">
        <f t="shared" si="36"/>
        <v/>
      </c>
      <c r="O621" s="79">
        <f t="shared" si="37"/>
        <v>0</v>
      </c>
      <c r="P621" s="79" t="str">
        <f ca="1">IF(H621=0,"",$H621*(SUMPRODUCT((1-'Emission Factors'!$C$35)^ROW(INDIRECT("1:" &amp; 'Emission Factors'!$C$39-1)))+1))</f>
        <v/>
      </c>
      <c r="Q621" s="79" t="str">
        <f ca="1">IFERROR((($N621+$P621)*'Emission Factors'!$C$13)+($O621*'Emission Factors'!$C$20),"")</f>
        <v/>
      </c>
      <c r="R621" s="56" t="str">
        <f t="shared" ca="1" si="38"/>
        <v/>
      </c>
      <c r="S621" s="90" t="str">
        <f ca="1">IFERROR((($N621+$P621)*'Emission Factors'!$C$14)+($O621*'Emission Factors'!$C$21),"")</f>
        <v/>
      </c>
      <c r="T621" s="90" t="str">
        <f ca="1">IFERROR((($N621+$P621)*'Emission Factors'!$C$15)+($O621*'Emission Factors'!$C$22),"")</f>
        <v/>
      </c>
      <c r="U621" s="90" t="str">
        <f ca="1">IFERROR((($N621+$P621)*'Emission Factors'!$C$16)+($O621*'Emission Factors'!$C$23),"")</f>
        <v/>
      </c>
      <c r="V621" s="94" t="str">
        <f ca="1">IFERROR(IF(M621="Residential",($N621+P621)*'Emission Factors'!$C$17+(O621*'Emission Factors'!$C$24),($N621+P621)*'Emission Factors'!$C$18+(O621*'Emission Factors'!$C$25)),"")</f>
        <v/>
      </c>
      <c r="W621" s="79" t="str">
        <f t="shared" si="39"/>
        <v/>
      </c>
    </row>
    <row r="622" spans="2:23" x14ac:dyDescent="0.35">
      <c r="B622" s="92"/>
      <c r="C622" s="86"/>
      <c r="D622" s="91"/>
      <c r="E622" s="92"/>
      <c r="F622" s="92"/>
      <c r="G622" s="93"/>
      <c r="H622" s="64"/>
      <c r="I622" s="64"/>
      <c r="J622" s="64"/>
      <c r="K622" s="64"/>
      <c r="L622" s="64"/>
      <c r="M622" s="64"/>
      <c r="N622" s="79" t="str">
        <f t="shared" si="36"/>
        <v/>
      </c>
      <c r="O622" s="79">
        <f t="shared" si="37"/>
        <v>0</v>
      </c>
      <c r="P622" s="79" t="str">
        <f ca="1">IF(H622=0,"",$H622*(SUMPRODUCT((1-'Emission Factors'!$C$35)^ROW(INDIRECT("1:" &amp; 'Emission Factors'!$C$39-1)))+1))</f>
        <v/>
      </c>
      <c r="Q622" s="79" t="str">
        <f ca="1">IFERROR((($N622+$P622)*'Emission Factors'!$C$13)+($O622*'Emission Factors'!$C$20),"")</f>
        <v/>
      </c>
      <c r="R622" s="56" t="str">
        <f t="shared" ca="1" si="38"/>
        <v/>
      </c>
      <c r="S622" s="90" t="str">
        <f ca="1">IFERROR((($N622+$P622)*'Emission Factors'!$C$14)+($O622*'Emission Factors'!$C$21),"")</f>
        <v/>
      </c>
      <c r="T622" s="90" t="str">
        <f ca="1">IFERROR((($N622+$P622)*'Emission Factors'!$C$15)+($O622*'Emission Factors'!$C$22),"")</f>
        <v/>
      </c>
      <c r="U622" s="90" t="str">
        <f ca="1">IFERROR((($N622+$P622)*'Emission Factors'!$C$16)+($O622*'Emission Factors'!$C$23),"")</f>
        <v/>
      </c>
      <c r="V622" s="94" t="str">
        <f ca="1">IFERROR(IF(M622="Residential",($N622+P622)*'Emission Factors'!$C$17+(O622*'Emission Factors'!$C$24),($N622+P622)*'Emission Factors'!$C$18+(O622*'Emission Factors'!$C$25)),"")</f>
        <v/>
      </c>
      <c r="W622" s="79" t="str">
        <f t="shared" si="39"/>
        <v/>
      </c>
    </row>
    <row r="623" spans="2:23" x14ac:dyDescent="0.35">
      <c r="B623" s="92"/>
      <c r="C623" s="86"/>
      <c r="D623" s="91"/>
      <c r="E623" s="92"/>
      <c r="F623" s="92"/>
      <c r="G623" s="93"/>
      <c r="H623" s="64"/>
      <c r="I623" s="64"/>
      <c r="J623" s="64"/>
      <c r="K623" s="64"/>
      <c r="L623" s="64"/>
      <c r="M623" s="64"/>
      <c r="N623" s="79" t="str">
        <f t="shared" si="36"/>
        <v/>
      </c>
      <c r="O623" s="79">
        <f t="shared" si="37"/>
        <v>0</v>
      </c>
      <c r="P623" s="79" t="str">
        <f ca="1">IF(H623=0,"",$H623*(SUMPRODUCT((1-'Emission Factors'!$C$35)^ROW(INDIRECT("1:" &amp; 'Emission Factors'!$C$39-1)))+1))</f>
        <v/>
      </c>
      <c r="Q623" s="79" t="str">
        <f ca="1">IFERROR((($N623+$P623)*'Emission Factors'!$C$13)+($O623*'Emission Factors'!$C$20),"")</f>
        <v/>
      </c>
      <c r="R623" s="56" t="str">
        <f t="shared" ca="1" si="38"/>
        <v/>
      </c>
      <c r="S623" s="90" t="str">
        <f ca="1">IFERROR((($N623+$P623)*'Emission Factors'!$C$14)+($O623*'Emission Factors'!$C$21),"")</f>
        <v/>
      </c>
      <c r="T623" s="90" t="str">
        <f ca="1">IFERROR((($N623+$P623)*'Emission Factors'!$C$15)+($O623*'Emission Factors'!$C$22),"")</f>
        <v/>
      </c>
      <c r="U623" s="90" t="str">
        <f ca="1">IFERROR((($N623+$P623)*'Emission Factors'!$C$16)+($O623*'Emission Factors'!$C$23),"")</f>
        <v/>
      </c>
      <c r="V623" s="94" t="str">
        <f ca="1">IFERROR(IF(M623="Residential",($N623+P623)*'Emission Factors'!$C$17+(O623*'Emission Factors'!$C$24),($N623+P623)*'Emission Factors'!$C$18+(O623*'Emission Factors'!$C$25)),"")</f>
        <v/>
      </c>
      <c r="W623" s="79" t="str">
        <f t="shared" si="39"/>
        <v/>
      </c>
    </row>
    <row r="624" spans="2:23" x14ac:dyDescent="0.35">
      <c r="B624" s="92"/>
      <c r="C624" s="86"/>
      <c r="D624" s="91"/>
      <c r="E624" s="92"/>
      <c r="F624" s="92"/>
      <c r="G624" s="93"/>
      <c r="H624" s="64"/>
      <c r="I624" s="64"/>
      <c r="J624" s="64"/>
      <c r="K624" s="64"/>
      <c r="L624" s="64"/>
      <c r="M624" s="64"/>
      <c r="N624" s="79" t="str">
        <f t="shared" si="36"/>
        <v/>
      </c>
      <c r="O624" s="79">
        <f t="shared" si="37"/>
        <v>0</v>
      </c>
      <c r="P624" s="79" t="str">
        <f ca="1">IF(H624=0,"",$H624*(SUMPRODUCT((1-'Emission Factors'!$C$35)^ROW(INDIRECT("1:" &amp; 'Emission Factors'!$C$39-1)))+1))</f>
        <v/>
      </c>
      <c r="Q624" s="79" t="str">
        <f ca="1">IFERROR((($N624+$P624)*'Emission Factors'!$C$13)+($O624*'Emission Factors'!$C$20),"")</f>
        <v/>
      </c>
      <c r="R624" s="56" t="str">
        <f t="shared" ca="1" si="38"/>
        <v/>
      </c>
      <c r="S624" s="90" t="str">
        <f ca="1">IFERROR((($N624+$P624)*'Emission Factors'!$C$14)+($O624*'Emission Factors'!$C$21),"")</f>
        <v/>
      </c>
      <c r="T624" s="90" t="str">
        <f ca="1">IFERROR((($N624+$P624)*'Emission Factors'!$C$15)+($O624*'Emission Factors'!$C$22),"")</f>
        <v/>
      </c>
      <c r="U624" s="90" t="str">
        <f ca="1">IFERROR((($N624+$P624)*'Emission Factors'!$C$16)+($O624*'Emission Factors'!$C$23),"")</f>
        <v/>
      </c>
      <c r="V624" s="94" t="str">
        <f ca="1">IFERROR(IF(M624="Residential",($N624+P624)*'Emission Factors'!$C$17+(O624*'Emission Factors'!$C$24),($N624+P624)*'Emission Factors'!$C$18+(O624*'Emission Factors'!$C$25)),"")</f>
        <v/>
      </c>
      <c r="W624" s="79" t="str">
        <f t="shared" si="39"/>
        <v/>
      </c>
    </row>
    <row r="625" spans="2:23" x14ac:dyDescent="0.35">
      <c r="B625" s="92"/>
      <c r="C625" s="86"/>
      <c r="D625" s="91"/>
      <c r="E625" s="92"/>
      <c r="F625" s="92"/>
      <c r="G625" s="93"/>
      <c r="H625" s="64"/>
      <c r="I625" s="64"/>
      <c r="J625" s="64"/>
      <c r="K625" s="64"/>
      <c r="L625" s="64"/>
      <c r="M625" s="64"/>
      <c r="N625" s="79" t="str">
        <f t="shared" si="36"/>
        <v/>
      </c>
      <c r="O625" s="79">
        <f t="shared" si="37"/>
        <v>0</v>
      </c>
      <c r="P625" s="79" t="str">
        <f ca="1">IF(H625=0,"",$H625*(SUMPRODUCT((1-'Emission Factors'!$C$35)^ROW(INDIRECT("1:" &amp; 'Emission Factors'!$C$39-1)))+1))</f>
        <v/>
      </c>
      <c r="Q625" s="79" t="str">
        <f ca="1">IFERROR((($N625+$P625)*'Emission Factors'!$C$13)+($O625*'Emission Factors'!$C$20),"")</f>
        <v/>
      </c>
      <c r="R625" s="56" t="str">
        <f t="shared" ca="1" si="38"/>
        <v/>
      </c>
      <c r="S625" s="90" t="str">
        <f ca="1">IFERROR((($N625+$P625)*'Emission Factors'!$C$14)+($O625*'Emission Factors'!$C$21),"")</f>
        <v/>
      </c>
      <c r="T625" s="90" t="str">
        <f ca="1">IFERROR((($N625+$P625)*'Emission Factors'!$C$15)+($O625*'Emission Factors'!$C$22),"")</f>
        <v/>
      </c>
      <c r="U625" s="90" t="str">
        <f ca="1">IFERROR((($N625+$P625)*'Emission Factors'!$C$16)+($O625*'Emission Factors'!$C$23),"")</f>
        <v/>
      </c>
      <c r="V625" s="94" t="str">
        <f ca="1">IFERROR(IF(M625="Residential",($N625+P625)*'Emission Factors'!$C$17+(O625*'Emission Factors'!$C$24),($N625+P625)*'Emission Factors'!$C$18+(O625*'Emission Factors'!$C$25)),"")</f>
        <v/>
      </c>
      <c r="W625" s="79" t="str">
        <f t="shared" si="39"/>
        <v/>
      </c>
    </row>
    <row r="626" spans="2:23" x14ac:dyDescent="0.35">
      <c r="B626" s="92"/>
      <c r="C626" s="86"/>
      <c r="D626" s="91"/>
      <c r="E626" s="92"/>
      <c r="F626" s="92"/>
      <c r="G626" s="93"/>
      <c r="H626" s="64"/>
      <c r="I626" s="64"/>
      <c r="J626" s="64"/>
      <c r="K626" s="64"/>
      <c r="L626" s="64"/>
      <c r="M626" s="64"/>
      <c r="N626" s="79" t="str">
        <f t="shared" si="36"/>
        <v/>
      </c>
      <c r="O626" s="79">
        <f t="shared" si="37"/>
        <v>0</v>
      </c>
      <c r="P626" s="79" t="str">
        <f ca="1">IF(H626=0,"",$H626*(SUMPRODUCT((1-'Emission Factors'!$C$35)^ROW(INDIRECT("1:" &amp; 'Emission Factors'!$C$39-1)))+1))</f>
        <v/>
      </c>
      <c r="Q626" s="79" t="str">
        <f ca="1">IFERROR((($N626+$P626)*'Emission Factors'!$C$13)+($O626*'Emission Factors'!$C$20),"")</f>
        <v/>
      </c>
      <c r="R626" s="56" t="str">
        <f t="shared" ca="1" si="38"/>
        <v/>
      </c>
      <c r="S626" s="90" t="str">
        <f ca="1">IFERROR((($N626+$P626)*'Emission Factors'!$C$14)+($O626*'Emission Factors'!$C$21),"")</f>
        <v/>
      </c>
      <c r="T626" s="90" t="str">
        <f ca="1">IFERROR((($N626+$P626)*'Emission Factors'!$C$15)+($O626*'Emission Factors'!$C$22),"")</f>
        <v/>
      </c>
      <c r="U626" s="90" t="str">
        <f ca="1">IFERROR((($N626+$P626)*'Emission Factors'!$C$16)+($O626*'Emission Factors'!$C$23),"")</f>
        <v/>
      </c>
      <c r="V626" s="94" t="str">
        <f ca="1">IFERROR(IF(M626="Residential",($N626+P626)*'Emission Factors'!$C$17+(O626*'Emission Factors'!$C$24),($N626+P626)*'Emission Factors'!$C$18+(O626*'Emission Factors'!$C$25)),"")</f>
        <v/>
      </c>
      <c r="W626" s="79" t="str">
        <f t="shared" si="39"/>
        <v/>
      </c>
    </row>
    <row r="627" spans="2:23" x14ac:dyDescent="0.35">
      <c r="B627" s="92"/>
      <c r="C627" s="86"/>
      <c r="D627" s="91"/>
      <c r="E627" s="92"/>
      <c r="F627" s="92"/>
      <c r="G627" s="93"/>
      <c r="H627" s="64"/>
      <c r="I627" s="64"/>
      <c r="J627" s="64"/>
      <c r="K627" s="64"/>
      <c r="L627" s="64"/>
      <c r="M627" s="64"/>
      <c r="N627" s="79" t="str">
        <f t="shared" si="36"/>
        <v/>
      </c>
      <c r="O627" s="79">
        <f t="shared" si="37"/>
        <v>0</v>
      </c>
      <c r="P627" s="79" t="str">
        <f ca="1">IF(H627=0,"",$H627*(SUMPRODUCT((1-'Emission Factors'!$C$35)^ROW(INDIRECT("1:" &amp; 'Emission Factors'!$C$39-1)))+1))</f>
        <v/>
      </c>
      <c r="Q627" s="79" t="str">
        <f ca="1">IFERROR((($N627+$P627)*'Emission Factors'!$C$13)+($O627*'Emission Factors'!$C$20),"")</f>
        <v/>
      </c>
      <c r="R627" s="56" t="str">
        <f t="shared" ca="1" si="38"/>
        <v/>
      </c>
      <c r="S627" s="90" t="str">
        <f ca="1">IFERROR((($N627+$P627)*'Emission Factors'!$C$14)+($O627*'Emission Factors'!$C$21),"")</f>
        <v/>
      </c>
      <c r="T627" s="90" t="str">
        <f ca="1">IFERROR((($N627+$P627)*'Emission Factors'!$C$15)+($O627*'Emission Factors'!$C$22),"")</f>
        <v/>
      </c>
      <c r="U627" s="90" t="str">
        <f ca="1">IFERROR((($N627+$P627)*'Emission Factors'!$C$16)+($O627*'Emission Factors'!$C$23),"")</f>
        <v/>
      </c>
      <c r="V627" s="94" t="str">
        <f ca="1">IFERROR(IF(M627="Residential",($N627+P627)*'Emission Factors'!$C$17+(O627*'Emission Factors'!$C$24),($N627+P627)*'Emission Factors'!$C$18+(O627*'Emission Factors'!$C$25)),"")</f>
        <v/>
      </c>
      <c r="W627" s="79" t="str">
        <f t="shared" si="39"/>
        <v/>
      </c>
    </row>
    <row r="628" spans="2:23" x14ac:dyDescent="0.35">
      <c r="B628" s="92"/>
      <c r="C628" s="86"/>
      <c r="D628" s="91"/>
      <c r="E628" s="92"/>
      <c r="F628" s="92"/>
      <c r="G628" s="93"/>
      <c r="H628" s="64"/>
      <c r="I628" s="64"/>
      <c r="J628" s="64"/>
      <c r="K628" s="64"/>
      <c r="L628" s="64"/>
      <c r="M628" s="64"/>
      <c r="N628" s="79" t="str">
        <f t="shared" si="36"/>
        <v/>
      </c>
      <c r="O628" s="79">
        <f t="shared" si="37"/>
        <v>0</v>
      </c>
      <c r="P628" s="79" t="str">
        <f ca="1">IF(H628=0,"",$H628*(SUMPRODUCT((1-'Emission Factors'!$C$35)^ROW(INDIRECT("1:" &amp; 'Emission Factors'!$C$39-1)))+1))</f>
        <v/>
      </c>
      <c r="Q628" s="79" t="str">
        <f ca="1">IFERROR((($N628+$P628)*'Emission Factors'!$C$13)+($O628*'Emission Factors'!$C$20),"")</f>
        <v/>
      </c>
      <c r="R628" s="56" t="str">
        <f t="shared" ca="1" si="38"/>
        <v/>
      </c>
      <c r="S628" s="90" t="str">
        <f ca="1">IFERROR((($N628+$P628)*'Emission Factors'!$C$14)+($O628*'Emission Factors'!$C$21),"")</f>
        <v/>
      </c>
      <c r="T628" s="90" t="str">
        <f ca="1">IFERROR((($N628+$P628)*'Emission Factors'!$C$15)+($O628*'Emission Factors'!$C$22),"")</f>
        <v/>
      </c>
      <c r="U628" s="90" t="str">
        <f ca="1">IFERROR((($N628+$P628)*'Emission Factors'!$C$16)+($O628*'Emission Factors'!$C$23),"")</f>
        <v/>
      </c>
      <c r="V628" s="94" t="str">
        <f ca="1">IFERROR(IF(M628="Residential",($N628+P628)*'Emission Factors'!$C$17+(O628*'Emission Factors'!$C$24),($N628+P628)*'Emission Factors'!$C$18+(O628*'Emission Factors'!$C$25)),"")</f>
        <v/>
      </c>
      <c r="W628" s="79" t="str">
        <f t="shared" si="39"/>
        <v/>
      </c>
    </row>
    <row r="629" spans="2:23" x14ac:dyDescent="0.35">
      <c r="B629" s="92"/>
      <c r="C629" s="86"/>
      <c r="D629" s="91"/>
      <c r="E629" s="92"/>
      <c r="F629" s="92"/>
      <c r="G629" s="93"/>
      <c r="H629" s="64"/>
      <c r="I629" s="64"/>
      <c r="J629" s="64"/>
      <c r="K629" s="64"/>
      <c r="L629" s="64"/>
      <c r="M629" s="64"/>
      <c r="N629" s="79" t="str">
        <f t="shared" si="36"/>
        <v/>
      </c>
      <c r="O629" s="79">
        <f t="shared" si="37"/>
        <v>0</v>
      </c>
      <c r="P629" s="79" t="str">
        <f ca="1">IF(H629=0,"",$H629*(SUMPRODUCT((1-'Emission Factors'!$C$35)^ROW(INDIRECT("1:" &amp; 'Emission Factors'!$C$39-1)))+1))</f>
        <v/>
      </c>
      <c r="Q629" s="79" t="str">
        <f ca="1">IFERROR((($N629+$P629)*'Emission Factors'!$C$13)+($O629*'Emission Factors'!$C$20),"")</f>
        <v/>
      </c>
      <c r="R629" s="56" t="str">
        <f t="shared" ca="1" si="38"/>
        <v/>
      </c>
      <c r="S629" s="90" t="str">
        <f ca="1">IFERROR((($N629+$P629)*'Emission Factors'!$C$14)+($O629*'Emission Factors'!$C$21),"")</f>
        <v/>
      </c>
      <c r="T629" s="90" t="str">
        <f ca="1">IFERROR((($N629+$P629)*'Emission Factors'!$C$15)+($O629*'Emission Factors'!$C$22),"")</f>
        <v/>
      </c>
      <c r="U629" s="90" t="str">
        <f ca="1">IFERROR((($N629+$P629)*'Emission Factors'!$C$16)+($O629*'Emission Factors'!$C$23),"")</f>
        <v/>
      </c>
      <c r="V629" s="94" t="str">
        <f ca="1">IFERROR(IF(M629="Residential",($N629+P629)*'Emission Factors'!$C$17+(O629*'Emission Factors'!$C$24),($N629+P629)*'Emission Factors'!$C$18+(O629*'Emission Factors'!$C$25)),"")</f>
        <v/>
      </c>
      <c r="W629" s="79" t="str">
        <f t="shared" si="39"/>
        <v/>
      </c>
    </row>
    <row r="630" spans="2:23" x14ac:dyDescent="0.35">
      <c r="B630" s="92"/>
      <c r="C630" s="86"/>
      <c r="D630" s="91"/>
      <c r="E630" s="92"/>
      <c r="F630" s="92"/>
      <c r="G630" s="93"/>
      <c r="H630" s="64"/>
      <c r="I630" s="64"/>
      <c r="J630" s="64"/>
      <c r="K630" s="64"/>
      <c r="L630" s="64"/>
      <c r="M630" s="64"/>
      <c r="N630" s="79" t="str">
        <f t="shared" si="36"/>
        <v/>
      </c>
      <c r="O630" s="79">
        <f t="shared" si="37"/>
        <v>0</v>
      </c>
      <c r="P630" s="79" t="str">
        <f ca="1">IF(H630=0,"",$H630*(SUMPRODUCT((1-'Emission Factors'!$C$35)^ROW(INDIRECT("1:" &amp; 'Emission Factors'!$C$39-1)))+1))</f>
        <v/>
      </c>
      <c r="Q630" s="79" t="str">
        <f ca="1">IFERROR((($N630+$P630)*'Emission Factors'!$C$13)+($O630*'Emission Factors'!$C$20),"")</f>
        <v/>
      </c>
      <c r="R630" s="56" t="str">
        <f t="shared" ca="1" si="38"/>
        <v/>
      </c>
      <c r="S630" s="90" t="str">
        <f ca="1">IFERROR((($N630+$P630)*'Emission Factors'!$C$14)+($O630*'Emission Factors'!$C$21),"")</f>
        <v/>
      </c>
      <c r="T630" s="90" t="str">
        <f ca="1">IFERROR((($N630+$P630)*'Emission Factors'!$C$15)+($O630*'Emission Factors'!$C$22),"")</f>
        <v/>
      </c>
      <c r="U630" s="90" t="str">
        <f ca="1">IFERROR((($N630+$P630)*'Emission Factors'!$C$16)+($O630*'Emission Factors'!$C$23),"")</f>
        <v/>
      </c>
      <c r="V630" s="94" t="str">
        <f ca="1">IFERROR(IF(M630="Residential",($N630+P630)*'Emission Factors'!$C$17+(O630*'Emission Factors'!$C$24),($N630+P630)*'Emission Factors'!$C$18+(O630*'Emission Factors'!$C$25)),"")</f>
        <v/>
      </c>
      <c r="W630" s="79" t="str">
        <f t="shared" si="39"/>
        <v/>
      </c>
    </row>
    <row r="631" spans="2:23" x14ac:dyDescent="0.35">
      <c r="B631" s="92"/>
      <c r="C631" s="86"/>
      <c r="D631" s="91"/>
      <c r="E631" s="92"/>
      <c r="F631" s="92"/>
      <c r="G631" s="93"/>
      <c r="H631" s="64"/>
      <c r="I631" s="64"/>
      <c r="J631" s="64"/>
      <c r="K631" s="64"/>
      <c r="L631" s="64"/>
      <c r="M631" s="64"/>
      <c r="N631" s="79" t="str">
        <f t="shared" si="36"/>
        <v/>
      </c>
      <c r="O631" s="79">
        <f t="shared" si="37"/>
        <v>0</v>
      </c>
      <c r="P631" s="79" t="str">
        <f ca="1">IF(H631=0,"",$H631*(SUMPRODUCT((1-'Emission Factors'!$C$35)^ROW(INDIRECT("1:" &amp; 'Emission Factors'!$C$39-1)))+1))</f>
        <v/>
      </c>
      <c r="Q631" s="79" t="str">
        <f ca="1">IFERROR((($N631+$P631)*'Emission Factors'!$C$13)+($O631*'Emission Factors'!$C$20),"")</f>
        <v/>
      </c>
      <c r="R631" s="56" t="str">
        <f t="shared" ca="1" si="38"/>
        <v/>
      </c>
      <c r="S631" s="90" t="str">
        <f ca="1">IFERROR((($N631+$P631)*'Emission Factors'!$C$14)+($O631*'Emission Factors'!$C$21),"")</f>
        <v/>
      </c>
      <c r="T631" s="90" t="str">
        <f ca="1">IFERROR((($N631+$P631)*'Emission Factors'!$C$15)+($O631*'Emission Factors'!$C$22),"")</f>
        <v/>
      </c>
      <c r="U631" s="90" t="str">
        <f ca="1">IFERROR((($N631+$P631)*'Emission Factors'!$C$16)+($O631*'Emission Factors'!$C$23),"")</f>
        <v/>
      </c>
      <c r="V631" s="94" t="str">
        <f ca="1">IFERROR(IF(M631="Residential",($N631+P631)*'Emission Factors'!$C$17+(O631*'Emission Factors'!$C$24),($N631+P631)*'Emission Factors'!$C$18+(O631*'Emission Factors'!$C$25)),"")</f>
        <v/>
      </c>
      <c r="W631" s="79" t="str">
        <f t="shared" si="39"/>
        <v/>
      </c>
    </row>
    <row r="632" spans="2:23" x14ac:dyDescent="0.35">
      <c r="B632" s="92"/>
      <c r="C632" s="86"/>
      <c r="D632" s="91"/>
      <c r="E632" s="92"/>
      <c r="F632" s="92"/>
      <c r="G632" s="93"/>
      <c r="H632" s="64"/>
      <c r="I632" s="64"/>
      <c r="J632" s="64"/>
      <c r="K632" s="64"/>
      <c r="L632" s="64"/>
      <c r="M632" s="64"/>
      <c r="N632" s="79" t="str">
        <f t="shared" si="36"/>
        <v/>
      </c>
      <c r="O632" s="79">
        <f t="shared" si="37"/>
        <v>0</v>
      </c>
      <c r="P632" s="79" t="str">
        <f ca="1">IF(H632=0,"",$H632*(SUMPRODUCT((1-'Emission Factors'!$C$35)^ROW(INDIRECT("1:" &amp; 'Emission Factors'!$C$39-1)))+1))</f>
        <v/>
      </c>
      <c r="Q632" s="79" t="str">
        <f ca="1">IFERROR((($N632+$P632)*'Emission Factors'!$C$13)+($O632*'Emission Factors'!$C$20),"")</f>
        <v/>
      </c>
      <c r="R632" s="56" t="str">
        <f t="shared" ca="1" si="38"/>
        <v/>
      </c>
      <c r="S632" s="90" t="str">
        <f ca="1">IFERROR((($N632+$P632)*'Emission Factors'!$C$14)+($O632*'Emission Factors'!$C$21),"")</f>
        <v/>
      </c>
      <c r="T632" s="90" t="str">
        <f ca="1">IFERROR((($N632+$P632)*'Emission Factors'!$C$15)+($O632*'Emission Factors'!$C$22),"")</f>
        <v/>
      </c>
      <c r="U632" s="90" t="str">
        <f ca="1">IFERROR((($N632+$P632)*'Emission Factors'!$C$16)+($O632*'Emission Factors'!$C$23),"")</f>
        <v/>
      </c>
      <c r="V632" s="94" t="str">
        <f ca="1">IFERROR(IF(M632="Residential",($N632+P632)*'Emission Factors'!$C$17+(O632*'Emission Factors'!$C$24),($N632+P632)*'Emission Factors'!$C$18+(O632*'Emission Factors'!$C$25)),"")</f>
        <v/>
      </c>
      <c r="W632" s="79" t="str">
        <f t="shared" si="39"/>
        <v/>
      </c>
    </row>
    <row r="633" spans="2:23" x14ac:dyDescent="0.35">
      <c r="B633" s="92"/>
      <c r="C633" s="86"/>
      <c r="D633" s="91"/>
      <c r="E633" s="92"/>
      <c r="F633" s="92"/>
      <c r="G633" s="93"/>
      <c r="H633" s="64"/>
      <c r="I633" s="64"/>
      <c r="J633" s="64"/>
      <c r="K633" s="64"/>
      <c r="L633" s="64"/>
      <c r="M633" s="64"/>
      <c r="N633" s="79" t="str">
        <f t="shared" si="36"/>
        <v/>
      </c>
      <c r="O633" s="79">
        <f t="shared" si="37"/>
        <v>0</v>
      </c>
      <c r="P633" s="79" t="str">
        <f ca="1">IF(H633=0,"",$H633*(SUMPRODUCT((1-'Emission Factors'!$C$35)^ROW(INDIRECT("1:" &amp; 'Emission Factors'!$C$39-1)))+1))</f>
        <v/>
      </c>
      <c r="Q633" s="79" t="str">
        <f ca="1">IFERROR((($N633+$P633)*'Emission Factors'!$C$13)+($O633*'Emission Factors'!$C$20),"")</f>
        <v/>
      </c>
      <c r="R633" s="56" t="str">
        <f t="shared" ca="1" si="38"/>
        <v/>
      </c>
      <c r="S633" s="90" t="str">
        <f ca="1">IFERROR((($N633+$P633)*'Emission Factors'!$C$14)+($O633*'Emission Factors'!$C$21),"")</f>
        <v/>
      </c>
      <c r="T633" s="90" t="str">
        <f ca="1">IFERROR((($N633+$P633)*'Emission Factors'!$C$15)+($O633*'Emission Factors'!$C$22),"")</f>
        <v/>
      </c>
      <c r="U633" s="90" t="str">
        <f ca="1">IFERROR((($N633+$P633)*'Emission Factors'!$C$16)+($O633*'Emission Factors'!$C$23),"")</f>
        <v/>
      </c>
      <c r="V633" s="94" t="str">
        <f ca="1">IFERROR(IF(M633="Residential",($N633+P633)*'Emission Factors'!$C$17+(O633*'Emission Factors'!$C$24),($N633+P633)*'Emission Factors'!$C$18+(O633*'Emission Factors'!$C$25)),"")</f>
        <v/>
      </c>
      <c r="W633" s="79" t="str">
        <f t="shared" si="39"/>
        <v/>
      </c>
    </row>
    <row r="634" spans="2:23" x14ac:dyDescent="0.35">
      <c r="B634" s="92"/>
      <c r="C634" s="86"/>
      <c r="D634" s="91"/>
      <c r="E634" s="92"/>
      <c r="F634" s="92"/>
      <c r="G634" s="93"/>
      <c r="H634" s="64"/>
      <c r="I634" s="64"/>
      <c r="J634" s="64"/>
      <c r="K634" s="64"/>
      <c r="L634" s="64"/>
      <c r="M634" s="64"/>
      <c r="N634" s="79" t="str">
        <f t="shared" si="36"/>
        <v/>
      </c>
      <c r="O634" s="79">
        <f t="shared" si="37"/>
        <v>0</v>
      </c>
      <c r="P634" s="79" t="str">
        <f ca="1">IF(H634=0,"",$H634*(SUMPRODUCT((1-'Emission Factors'!$C$35)^ROW(INDIRECT("1:" &amp; 'Emission Factors'!$C$39-1)))+1))</f>
        <v/>
      </c>
      <c r="Q634" s="79" t="str">
        <f ca="1">IFERROR((($N634+$P634)*'Emission Factors'!$C$13)+($O634*'Emission Factors'!$C$20),"")</f>
        <v/>
      </c>
      <c r="R634" s="56" t="str">
        <f t="shared" ca="1" si="38"/>
        <v/>
      </c>
      <c r="S634" s="90" t="str">
        <f ca="1">IFERROR((($N634+$P634)*'Emission Factors'!$C$14)+($O634*'Emission Factors'!$C$21),"")</f>
        <v/>
      </c>
      <c r="T634" s="90" t="str">
        <f ca="1">IFERROR((($N634+$P634)*'Emission Factors'!$C$15)+($O634*'Emission Factors'!$C$22),"")</f>
        <v/>
      </c>
      <c r="U634" s="90" t="str">
        <f ca="1">IFERROR((($N634+$P634)*'Emission Factors'!$C$16)+($O634*'Emission Factors'!$C$23),"")</f>
        <v/>
      </c>
      <c r="V634" s="94" t="str">
        <f ca="1">IFERROR(IF(M634="Residential",($N634+P634)*'Emission Factors'!$C$17+(O634*'Emission Factors'!$C$24),($N634+P634)*'Emission Factors'!$C$18+(O634*'Emission Factors'!$C$25)),"")</f>
        <v/>
      </c>
      <c r="W634" s="79" t="str">
        <f t="shared" si="39"/>
        <v/>
      </c>
    </row>
    <row r="635" spans="2:23" x14ac:dyDescent="0.35">
      <c r="B635" s="92"/>
      <c r="C635" s="86"/>
      <c r="D635" s="91"/>
      <c r="E635" s="92"/>
      <c r="F635" s="92"/>
      <c r="G635" s="93"/>
      <c r="H635" s="64"/>
      <c r="I635" s="64"/>
      <c r="J635" s="64"/>
      <c r="K635" s="64"/>
      <c r="L635" s="64"/>
      <c r="M635" s="64"/>
      <c r="N635" s="79" t="str">
        <f t="shared" si="36"/>
        <v/>
      </c>
      <c r="O635" s="79">
        <f t="shared" si="37"/>
        <v>0</v>
      </c>
      <c r="P635" s="79" t="str">
        <f ca="1">IF(H635=0,"",$H635*(SUMPRODUCT((1-'Emission Factors'!$C$35)^ROW(INDIRECT("1:" &amp; 'Emission Factors'!$C$39-1)))+1))</f>
        <v/>
      </c>
      <c r="Q635" s="79" t="str">
        <f ca="1">IFERROR((($N635+$P635)*'Emission Factors'!$C$13)+($O635*'Emission Factors'!$C$20),"")</f>
        <v/>
      </c>
      <c r="R635" s="56" t="str">
        <f t="shared" ca="1" si="38"/>
        <v/>
      </c>
      <c r="S635" s="90" t="str">
        <f ca="1">IFERROR((($N635+$P635)*'Emission Factors'!$C$14)+($O635*'Emission Factors'!$C$21),"")</f>
        <v/>
      </c>
      <c r="T635" s="90" t="str">
        <f ca="1">IFERROR((($N635+$P635)*'Emission Factors'!$C$15)+($O635*'Emission Factors'!$C$22),"")</f>
        <v/>
      </c>
      <c r="U635" s="90" t="str">
        <f ca="1">IFERROR((($N635+$P635)*'Emission Factors'!$C$16)+($O635*'Emission Factors'!$C$23),"")</f>
        <v/>
      </c>
      <c r="V635" s="94" t="str">
        <f ca="1">IFERROR(IF(M635="Residential",($N635+P635)*'Emission Factors'!$C$17+(O635*'Emission Factors'!$C$24),($N635+P635)*'Emission Factors'!$C$18+(O635*'Emission Factors'!$C$25)),"")</f>
        <v/>
      </c>
      <c r="W635" s="79" t="str">
        <f t="shared" si="39"/>
        <v/>
      </c>
    </row>
    <row r="636" spans="2:23" x14ac:dyDescent="0.35">
      <c r="B636" s="92"/>
      <c r="C636" s="86"/>
      <c r="D636" s="91"/>
      <c r="E636" s="92"/>
      <c r="F636" s="92"/>
      <c r="G636" s="93"/>
      <c r="H636" s="64"/>
      <c r="I636" s="64"/>
      <c r="J636" s="64"/>
      <c r="K636" s="64"/>
      <c r="L636" s="64"/>
      <c r="M636" s="64"/>
      <c r="N636" s="79" t="str">
        <f t="shared" si="36"/>
        <v/>
      </c>
      <c r="O636" s="79">
        <f t="shared" si="37"/>
        <v>0</v>
      </c>
      <c r="P636" s="79" t="str">
        <f ca="1">IF(H636=0,"",$H636*(SUMPRODUCT((1-'Emission Factors'!$C$35)^ROW(INDIRECT("1:" &amp; 'Emission Factors'!$C$39-1)))+1))</f>
        <v/>
      </c>
      <c r="Q636" s="79" t="str">
        <f ca="1">IFERROR((($N636+$P636)*'Emission Factors'!$C$13)+($O636*'Emission Factors'!$C$20),"")</f>
        <v/>
      </c>
      <c r="R636" s="56" t="str">
        <f t="shared" ca="1" si="38"/>
        <v/>
      </c>
      <c r="S636" s="90" t="str">
        <f ca="1">IFERROR((($N636+$P636)*'Emission Factors'!$C$14)+($O636*'Emission Factors'!$C$21),"")</f>
        <v/>
      </c>
      <c r="T636" s="90" t="str">
        <f ca="1">IFERROR((($N636+$P636)*'Emission Factors'!$C$15)+($O636*'Emission Factors'!$C$22),"")</f>
        <v/>
      </c>
      <c r="U636" s="90" t="str">
        <f ca="1">IFERROR((($N636+$P636)*'Emission Factors'!$C$16)+($O636*'Emission Factors'!$C$23),"")</f>
        <v/>
      </c>
      <c r="V636" s="94" t="str">
        <f ca="1">IFERROR(IF(M636="Residential",($N636+P636)*'Emission Factors'!$C$17+(O636*'Emission Factors'!$C$24),($N636+P636)*'Emission Factors'!$C$18+(O636*'Emission Factors'!$C$25)),"")</f>
        <v/>
      </c>
      <c r="W636" s="79" t="str">
        <f t="shared" si="39"/>
        <v/>
      </c>
    </row>
    <row r="637" spans="2:23" x14ac:dyDescent="0.35">
      <c r="B637" s="92"/>
      <c r="C637" s="86"/>
      <c r="D637" s="91"/>
      <c r="E637" s="92"/>
      <c r="F637" s="92"/>
      <c r="G637" s="93"/>
      <c r="H637" s="64"/>
      <c r="I637" s="64"/>
      <c r="J637" s="64"/>
      <c r="K637" s="64"/>
      <c r="L637" s="64"/>
      <c r="M637" s="64"/>
      <c r="N637" s="79" t="str">
        <f t="shared" si="36"/>
        <v/>
      </c>
      <c r="O637" s="79">
        <f t="shared" si="37"/>
        <v>0</v>
      </c>
      <c r="P637" s="79" t="str">
        <f ca="1">IF(H637=0,"",$H637*(SUMPRODUCT((1-'Emission Factors'!$C$35)^ROW(INDIRECT("1:" &amp; 'Emission Factors'!$C$39-1)))+1))</f>
        <v/>
      </c>
      <c r="Q637" s="79" t="str">
        <f ca="1">IFERROR((($N637+$P637)*'Emission Factors'!$C$13)+($O637*'Emission Factors'!$C$20),"")</f>
        <v/>
      </c>
      <c r="R637" s="56" t="str">
        <f t="shared" ca="1" si="38"/>
        <v/>
      </c>
      <c r="S637" s="90" t="str">
        <f ca="1">IFERROR((($N637+$P637)*'Emission Factors'!$C$14)+($O637*'Emission Factors'!$C$21),"")</f>
        <v/>
      </c>
      <c r="T637" s="90" t="str">
        <f ca="1">IFERROR((($N637+$P637)*'Emission Factors'!$C$15)+($O637*'Emission Factors'!$C$22),"")</f>
        <v/>
      </c>
      <c r="U637" s="90" t="str">
        <f ca="1">IFERROR((($N637+$P637)*'Emission Factors'!$C$16)+($O637*'Emission Factors'!$C$23),"")</f>
        <v/>
      </c>
      <c r="V637" s="94" t="str">
        <f ca="1">IFERROR(IF(M637="Residential",($N637+P637)*'Emission Factors'!$C$17+(O637*'Emission Factors'!$C$24),($N637+P637)*'Emission Factors'!$C$18+(O637*'Emission Factors'!$C$25)),"")</f>
        <v/>
      </c>
      <c r="W637" s="79" t="str">
        <f t="shared" si="39"/>
        <v/>
      </c>
    </row>
    <row r="638" spans="2:23" x14ac:dyDescent="0.35">
      <c r="B638" s="92"/>
      <c r="C638" s="86"/>
      <c r="D638" s="91"/>
      <c r="E638" s="92"/>
      <c r="F638" s="92"/>
      <c r="G638" s="93"/>
      <c r="H638" s="64"/>
      <c r="I638" s="64"/>
      <c r="J638" s="64"/>
      <c r="K638" s="64"/>
      <c r="L638" s="64"/>
      <c r="M638" s="64"/>
      <c r="N638" s="79" t="str">
        <f t="shared" si="36"/>
        <v/>
      </c>
      <c r="O638" s="79">
        <f t="shared" si="37"/>
        <v>0</v>
      </c>
      <c r="P638" s="79" t="str">
        <f ca="1">IF(H638=0,"",$H638*(SUMPRODUCT((1-'Emission Factors'!$C$35)^ROW(INDIRECT("1:" &amp; 'Emission Factors'!$C$39-1)))+1))</f>
        <v/>
      </c>
      <c r="Q638" s="79" t="str">
        <f ca="1">IFERROR((($N638+$P638)*'Emission Factors'!$C$13)+($O638*'Emission Factors'!$C$20),"")</f>
        <v/>
      </c>
      <c r="R638" s="56" t="str">
        <f t="shared" ca="1" si="38"/>
        <v/>
      </c>
      <c r="S638" s="90" t="str">
        <f ca="1">IFERROR((($N638+$P638)*'Emission Factors'!$C$14)+($O638*'Emission Factors'!$C$21),"")</f>
        <v/>
      </c>
      <c r="T638" s="90" t="str">
        <f ca="1">IFERROR((($N638+$P638)*'Emission Factors'!$C$15)+($O638*'Emission Factors'!$C$22),"")</f>
        <v/>
      </c>
      <c r="U638" s="90" t="str">
        <f ca="1">IFERROR((($N638+$P638)*'Emission Factors'!$C$16)+($O638*'Emission Factors'!$C$23),"")</f>
        <v/>
      </c>
      <c r="V638" s="94" t="str">
        <f ca="1">IFERROR(IF(M638="Residential",($N638+P638)*'Emission Factors'!$C$17+(O638*'Emission Factors'!$C$24),($N638+P638)*'Emission Factors'!$C$18+(O638*'Emission Factors'!$C$25)),"")</f>
        <v/>
      </c>
      <c r="W638" s="79" t="str">
        <f t="shared" si="39"/>
        <v/>
      </c>
    </row>
    <row r="639" spans="2:23" x14ac:dyDescent="0.35">
      <c r="B639" s="92"/>
      <c r="C639" s="86"/>
      <c r="D639" s="91"/>
      <c r="E639" s="92"/>
      <c r="F639" s="92"/>
      <c r="G639" s="93"/>
      <c r="H639" s="64"/>
      <c r="I639" s="64"/>
      <c r="J639" s="64"/>
      <c r="K639" s="64"/>
      <c r="L639" s="64"/>
      <c r="M639" s="64"/>
      <c r="N639" s="79" t="str">
        <f t="shared" si="36"/>
        <v/>
      </c>
      <c r="O639" s="79">
        <f t="shared" si="37"/>
        <v>0</v>
      </c>
      <c r="P639" s="79" t="str">
        <f ca="1">IF(H639=0,"",$H639*(SUMPRODUCT((1-'Emission Factors'!$C$35)^ROW(INDIRECT("1:" &amp; 'Emission Factors'!$C$39-1)))+1))</f>
        <v/>
      </c>
      <c r="Q639" s="79" t="str">
        <f ca="1">IFERROR((($N639+$P639)*'Emission Factors'!$C$13)+($O639*'Emission Factors'!$C$20),"")</f>
        <v/>
      </c>
      <c r="R639" s="56" t="str">
        <f t="shared" ca="1" si="38"/>
        <v/>
      </c>
      <c r="S639" s="90" t="str">
        <f ca="1">IFERROR((($N639+$P639)*'Emission Factors'!$C$14)+($O639*'Emission Factors'!$C$21),"")</f>
        <v/>
      </c>
      <c r="T639" s="90" t="str">
        <f ca="1">IFERROR((($N639+$P639)*'Emission Factors'!$C$15)+($O639*'Emission Factors'!$C$22),"")</f>
        <v/>
      </c>
      <c r="U639" s="90" t="str">
        <f ca="1">IFERROR((($N639+$P639)*'Emission Factors'!$C$16)+($O639*'Emission Factors'!$C$23),"")</f>
        <v/>
      </c>
      <c r="V639" s="94" t="str">
        <f ca="1">IFERROR(IF(M639="Residential",($N639+P639)*'Emission Factors'!$C$17+(O639*'Emission Factors'!$C$24),($N639+P639)*'Emission Factors'!$C$18+(O639*'Emission Factors'!$C$25)),"")</f>
        <v/>
      </c>
      <c r="W639" s="79" t="str">
        <f t="shared" si="39"/>
        <v/>
      </c>
    </row>
    <row r="640" spans="2:23" x14ac:dyDescent="0.35">
      <c r="B640" s="92"/>
      <c r="C640" s="86"/>
      <c r="D640" s="91"/>
      <c r="E640" s="92"/>
      <c r="F640" s="92"/>
      <c r="G640" s="93"/>
      <c r="H640" s="64"/>
      <c r="I640" s="64"/>
      <c r="J640" s="64"/>
      <c r="K640" s="64"/>
      <c r="L640" s="64"/>
      <c r="M640" s="64"/>
      <c r="N640" s="79" t="str">
        <f t="shared" si="36"/>
        <v/>
      </c>
      <c r="O640" s="79">
        <f t="shared" si="37"/>
        <v>0</v>
      </c>
      <c r="P640" s="79" t="str">
        <f ca="1">IF(H640=0,"",$H640*(SUMPRODUCT((1-'Emission Factors'!$C$35)^ROW(INDIRECT("1:" &amp; 'Emission Factors'!$C$39-1)))+1))</f>
        <v/>
      </c>
      <c r="Q640" s="79" t="str">
        <f ca="1">IFERROR((($N640+$P640)*'Emission Factors'!$C$13)+($O640*'Emission Factors'!$C$20),"")</f>
        <v/>
      </c>
      <c r="R640" s="56" t="str">
        <f t="shared" ca="1" si="38"/>
        <v/>
      </c>
      <c r="S640" s="90" t="str">
        <f ca="1">IFERROR((($N640+$P640)*'Emission Factors'!$C$14)+($O640*'Emission Factors'!$C$21),"")</f>
        <v/>
      </c>
      <c r="T640" s="90" t="str">
        <f ca="1">IFERROR((($N640+$P640)*'Emission Factors'!$C$15)+($O640*'Emission Factors'!$C$22),"")</f>
        <v/>
      </c>
      <c r="U640" s="90" t="str">
        <f ca="1">IFERROR((($N640+$P640)*'Emission Factors'!$C$16)+($O640*'Emission Factors'!$C$23),"")</f>
        <v/>
      </c>
      <c r="V640" s="94" t="str">
        <f ca="1">IFERROR(IF(M640="Residential",($N640+P640)*'Emission Factors'!$C$17+(O640*'Emission Factors'!$C$24),($N640+P640)*'Emission Factors'!$C$18+(O640*'Emission Factors'!$C$25)),"")</f>
        <v/>
      </c>
      <c r="W640" s="79" t="str">
        <f t="shared" si="39"/>
        <v/>
      </c>
    </row>
    <row r="641" spans="2:23" x14ac:dyDescent="0.35">
      <c r="B641" s="92"/>
      <c r="C641" s="86"/>
      <c r="D641" s="91"/>
      <c r="E641" s="92"/>
      <c r="F641" s="92"/>
      <c r="G641" s="93"/>
      <c r="H641" s="64"/>
      <c r="I641" s="64"/>
      <c r="J641" s="64"/>
      <c r="K641" s="64"/>
      <c r="L641" s="64"/>
      <c r="M641" s="64"/>
      <c r="N641" s="79" t="str">
        <f t="shared" si="36"/>
        <v/>
      </c>
      <c r="O641" s="79">
        <f t="shared" si="37"/>
        <v>0</v>
      </c>
      <c r="P641" s="79" t="str">
        <f ca="1">IF(H641=0,"",$H641*(SUMPRODUCT((1-'Emission Factors'!$C$35)^ROW(INDIRECT("1:" &amp; 'Emission Factors'!$C$39-1)))+1))</f>
        <v/>
      </c>
      <c r="Q641" s="79" t="str">
        <f ca="1">IFERROR((($N641+$P641)*'Emission Factors'!$C$13)+($O641*'Emission Factors'!$C$20),"")</f>
        <v/>
      </c>
      <c r="R641" s="56" t="str">
        <f t="shared" ca="1" si="38"/>
        <v/>
      </c>
      <c r="S641" s="90" t="str">
        <f ca="1">IFERROR((($N641+$P641)*'Emission Factors'!$C$14)+($O641*'Emission Factors'!$C$21),"")</f>
        <v/>
      </c>
      <c r="T641" s="90" t="str">
        <f ca="1">IFERROR((($N641+$P641)*'Emission Factors'!$C$15)+($O641*'Emission Factors'!$C$22),"")</f>
        <v/>
      </c>
      <c r="U641" s="90" t="str">
        <f ca="1">IFERROR((($N641+$P641)*'Emission Factors'!$C$16)+($O641*'Emission Factors'!$C$23),"")</f>
        <v/>
      </c>
      <c r="V641" s="94" t="str">
        <f ca="1">IFERROR(IF(M641="Residential",($N641+P641)*'Emission Factors'!$C$17+(O641*'Emission Factors'!$C$24),($N641+P641)*'Emission Factors'!$C$18+(O641*'Emission Factors'!$C$25)),"")</f>
        <v/>
      </c>
      <c r="W641" s="79" t="str">
        <f t="shared" si="39"/>
        <v/>
      </c>
    </row>
    <row r="642" spans="2:23" x14ac:dyDescent="0.35">
      <c r="B642" s="92"/>
      <c r="C642" s="86"/>
      <c r="D642" s="91"/>
      <c r="E642" s="92"/>
      <c r="F642" s="92"/>
      <c r="G642" s="93"/>
      <c r="H642" s="64"/>
      <c r="I642" s="64"/>
      <c r="J642" s="64"/>
      <c r="K642" s="64"/>
      <c r="L642" s="64"/>
      <c r="M642" s="64"/>
      <c r="N642" s="79" t="str">
        <f t="shared" si="36"/>
        <v/>
      </c>
      <c r="O642" s="79">
        <f t="shared" si="37"/>
        <v>0</v>
      </c>
      <c r="P642" s="79" t="str">
        <f ca="1">IF(H642=0,"",$H642*(SUMPRODUCT((1-'Emission Factors'!$C$35)^ROW(INDIRECT("1:" &amp; 'Emission Factors'!$C$39-1)))+1))</f>
        <v/>
      </c>
      <c r="Q642" s="79" t="str">
        <f ca="1">IFERROR((($N642+$P642)*'Emission Factors'!$C$13)+($O642*'Emission Factors'!$C$20),"")</f>
        <v/>
      </c>
      <c r="R642" s="56" t="str">
        <f t="shared" ca="1" si="38"/>
        <v/>
      </c>
      <c r="S642" s="90" t="str">
        <f ca="1">IFERROR((($N642+$P642)*'Emission Factors'!$C$14)+($O642*'Emission Factors'!$C$21),"")</f>
        <v/>
      </c>
      <c r="T642" s="90" t="str">
        <f ca="1">IFERROR((($N642+$P642)*'Emission Factors'!$C$15)+($O642*'Emission Factors'!$C$22),"")</f>
        <v/>
      </c>
      <c r="U642" s="90" t="str">
        <f ca="1">IFERROR((($N642+$P642)*'Emission Factors'!$C$16)+($O642*'Emission Factors'!$C$23),"")</f>
        <v/>
      </c>
      <c r="V642" s="94" t="str">
        <f ca="1">IFERROR(IF(M642="Residential",($N642+P642)*'Emission Factors'!$C$17+(O642*'Emission Factors'!$C$24),($N642+P642)*'Emission Factors'!$C$18+(O642*'Emission Factors'!$C$25)),"")</f>
        <v/>
      </c>
      <c r="W642" s="79" t="str">
        <f t="shared" si="39"/>
        <v/>
      </c>
    </row>
    <row r="643" spans="2:23" x14ac:dyDescent="0.35">
      <c r="B643" s="92"/>
      <c r="C643" s="86"/>
      <c r="D643" s="91"/>
      <c r="E643" s="92"/>
      <c r="F643" s="92"/>
      <c r="G643" s="93"/>
      <c r="H643" s="64"/>
      <c r="I643" s="64"/>
      <c r="J643" s="64"/>
      <c r="K643" s="64"/>
      <c r="L643" s="64"/>
      <c r="M643" s="64"/>
      <c r="N643" s="79" t="str">
        <f t="shared" si="36"/>
        <v/>
      </c>
      <c r="O643" s="79">
        <f t="shared" si="37"/>
        <v>0</v>
      </c>
      <c r="P643" s="79" t="str">
        <f ca="1">IF(H643=0,"",$H643*(SUMPRODUCT((1-'Emission Factors'!$C$35)^ROW(INDIRECT("1:" &amp; 'Emission Factors'!$C$39-1)))+1))</f>
        <v/>
      </c>
      <c r="Q643" s="79" t="str">
        <f ca="1">IFERROR((($N643+$P643)*'Emission Factors'!$C$13)+($O643*'Emission Factors'!$C$20),"")</f>
        <v/>
      </c>
      <c r="R643" s="56" t="str">
        <f t="shared" ca="1" si="38"/>
        <v/>
      </c>
      <c r="S643" s="90" t="str">
        <f ca="1">IFERROR((($N643+$P643)*'Emission Factors'!$C$14)+($O643*'Emission Factors'!$C$21),"")</f>
        <v/>
      </c>
      <c r="T643" s="90" t="str">
        <f ca="1">IFERROR((($N643+$P643)*'Emission Factors'!$C$15)+($O643*'Emission Factors'!$C$22),"")</f>
        <v/>
      </c>
      <c r="U643" s="90" t="str">
        <f ca="1">IFERROR((($N643+$P643)*'Emission Factors'!$C$16)+($O643*'Emission Factors'!$C$23),"")</f>
        <v/>
      </c>
      <c r="V643" s="94" t="str">
        <f ca="1">IFERROR(IF(M643="Residential",($N643+P643)*'Emission Factors'!$C$17+(O643*'Emission Factors'!$C$24),($N643+P643)*'Emission Factors'!$C$18+(O643*'Emission Factors'!$C$25)),"")</f>
        <v/>
      </c>
      <c r="W643" s="79" t="str">
        <f t="shared" si="39"/>
        <v/>
      </c>
    </row>
    <row r="644" spans="2:23" x14ac:dyDescent="0.35">
      <c r="B644" s="92"/>
      <c r="C644" s="86"/>
      <c r="D644" s="91"/>
      <c r="E644" s="92"/>
      <c r="F644" s="92"/>
      <c r="G644" s="93"/>
      <c r="H644" s="64"/>
      <c r="I644" s="64"/>
      <c r="J644" s="64"/>
      <c r="K644" s="64"/>
      <c r="L644" s="64"/>
      <c r="M644" s="64"/>
      <c r="N644" s="79" t="str">
        <f t="shared" si="36"/>
        <v/>
      </c>
      <c r="O644" s="79">
        <f t="shared" si="37"/>
        <v>0</v>
      </c>
      <c r="P644" s="79" t="str">
        <f ca="1">IF(H644=0,"",$H644*(SUMPRODUCT((1-'Emission Factors'!$C$35)^ROW(INDIRECT("1:" &amp; 'Emission Factors'!$C$39-1)))+1))</f>
        <v/>
      </c>
      <c r="Q644" s="79" t="str">
        <f ca="1">IFERROR((($N644+$P644)*'Emission Factors'!$C$13)+($O644*'Emission Factors'!$C$20),"")</f>
        <v/>
      </c>
      <c r="R644" s="56" t="str">
        <f t="shared" ca="1" si="38"/>
        <v/>
      </c>
      <c r="S644" s="90" t="str">
        <f ca="1">IFERROR((($N644+$P644)*'Emission Factors'!$C$14)+($O644*'Emission Factors'!$C$21),"")</f>
        <v/>
      </c>
      <c r="T644" s="90" t="str">
        <f ca="1">IFERROR((($N644+$P644)*'Emission Factors'!$C$15)+($O644*'Emission Factors'!$C$22),"")</f>
        <v/>
      </c>
      <c r="U644" s="90" t="str">
        <f ca="1">IFERROR((($N644+$P644)*'Emission Factors'!$C$16)+($O644*'Emission Factors'!$C$23),"")</f>
        <v/>
      </c>
      <c r="V644" s="94" t="str">
        <f ca="1">IFERROR(IF(M644="Residential",($N644+P644)*'Emission Factors'!$C$17+(O644*'Emission Factors'!$C$24),($N644+P644)*'Emission Factors'!$C$18+(O644*'Emission Factors'!$C$25)),"")</f>
        <v/>
      </c>
      <c r="W644" s="79" t="str">
        <f t="shared" si="39"/>
        <v/>
      </c>
    </row>
    <row r="645" spans="2:23" x14ac:dyDescent="0.35">
      <c r="B645" s="92"/>
      <c r="C645" s="86"/>
      <c r="D645" s="91"/>
      <c r="E645" s="92"/>
      <c r="F645" s="92"/>
      <c r="G645" s="93"/>
      <c r="H645" s="64"/>
      <c r="I645" s="64"/>
      <c r="J645" s="64"/>
      <c r="K645" s="64"/>
      <c r="L645" s="64"/>
      <c r="M645" s="64"/>
      <c r="N645" s="79" t="str">
        <f t="shared" si="36"/>
        <v/>
      </c>
      <c r="O645" s="79">
        <f t="shared" si="37"/>
        <v>0</v>
      </c>
      <c r="P645" s="79" t="str">
        <f ca="1">IF(H645=0,"",$H645*(SUMPRODUCT((1-'Emission Factors'!$C$35)^ROW(INDIRECT("1:" &amp; 'Emission Factors'!$C$39-1)))+1))</f>
        <v/>
      </c>
      <c r="Q645" s="79" t="str">
        <f ca="1">IFERROR((($N645+$P645)*'Emission Factors'!$C$13)+($O645*'Emission Factors'!$C$20),"")</f>
        <v/>
      </c>
      <c r="R645" s="56" t="str">
        <f t="shared" ca="1" si="38"/>
        <v/>
      </c>
      <c r="S645" s="90" t="str">
        <f ca="1">IFERROR((($N645+$P645)*'Emission Factors'!$C$14)+($O645*'Emission Factors'!$C$21),"")</f>
        <v/>
      </c>
      <c r="T645" s="90" t="str">
        <f ca="1">IFERROR((($N645+$P645)*'Emission Factors'!$C$15)+($O645*'Emission Factors'!$C$22),"")</f>
        <v/>
      </c>
      <c r="U645" s="90" t="str">
        <f ca="1">IFERROR((($N645+$P645)*'Emission Factors'!$C$16)+($O645*'Emission Factors'!$C$23),"")</f>
        <v/>
      </c>
      <c r="V645" s="94" t="str">
        <f ca="1">IFERROR(IF(M645="Residential",($N645+P645)*'Emission Factors'!$C$17+(O645*'Emission Factors'!$C$24),($N645+P645)*'Emission Factors'!$C$18+(O645*'Emission Factors'!$C$25)),"")</f>
        <v/>
      </c>
      <c r="W645" s="79" t="str">
        <f t="shared" si="39"/>
        <v/>
      </c>
    </row>
    <row r="646" spans="2:23" x14ac:dyDescent="0.35">
      <c r="B646" s="92"/>
      <c r="C646" s="86"/>
      <c r="D646" s="91"/>
      <c r="E646" s="92"/>
      <c r="F646" s="92"/>
      <c r="G646" s="93"/>
      <c r="H646" s="64"/>
      <c r="I646" s="64"/>
      <c r="J646" s="64"/>
      <c r="K646" s="64"/>
      <c r="L646" s="64"/>
      <c r="M646" s="64"/>
      <c r="N646" s="79" t="str">
        <f t="shared" si="36"/>
        <v/>
      </c>
      <c r="O646" s="79">
        <f t="shared" si="37"/>
        <v>0</v>
      </c>
      <c r="P646" s="79" t="str">
        <f ca="1">IF(H646=0,"",$H646*(SUMPRODUCT((1-'Emission Factors'!$C$35)^ROW(INDIRECT("1:" &amp; 'Emission Factors'!$C$39-1)))+1))</f>
        <v/>
      </c>
      <c r="Q646" s="79" t="str">
        <f ca="1">IFERROR((($N646+$P646)*'Emission Factors'!$C$13)+($O646*'Emission Factors'!$C$20),"")</f>
        <v/>
      </c>
      <c r="R646" s="56" t="str">
        <f t="shared" ca="1" si="38"/>
        <v/>
      </c>
      <c r="S646" s="90" t="str">
        <f ca="1">IFERROR((($N646+$P646)*'Emission Factors'!$C$14)+($O646*'Emission Factors'!$C$21),"")</f>
        <v/>
      </c>
      <c r="T646" s="90" t="str">
        <f ca="1">IFERROR((($N646+$P646)*'Emission Factors'!$C$15)+($O646*'Emission Factors'!$C$22),"")</f>
        <v/>
      </c>
      <c r="U646" s="90" t="str">
        <f ca="1">IFERROR((($N646+$P646)*'Emission Factors'!$C$16)+($O646*'Emission Factors'!$C$23),"")</f>
        <v/>
      </c>
      <c r="V646" s="94" t="str">
        <f ca="1">IFERROR(IF(M646="Residential",($N646+P646)*'Emission Factors'!$C$17+(O646*'Emission Factors'!$C$24),($N646+P646)*'Emission Factors'!$C$18+(O646*'Emission Factors'!$C$25)),"")</f>
        <v/>
      </c>
      <c r="W646" s="79" t="str">
        <f t="shared" si="39"/>
        <v/>
      </c>
    </row>
    <row r="647" spans="2:23" x14ac:dyDescent="0.35">
      <c r="B647" s="92"/>
      <c r="C647" s="86"/>
      <c r="D647" s="91"/>
      <c r="E647" s="92"/>
      <c r="F647" s="92"/>
      <c r="G647" s="93"/>
      <c r="H647" s="64"/>
      <c r="I647" s="64"/>
      <c r="J647" s="64"/>
      <c r="K647" s="64"/>
      <c r="L647" s="64"/>
      <c r="M647" s="64"/>
      <c r="N647" s="79" t="str">
        <f t="shared" si="36"/>
        <v/>
      </c>
      <c r="O647" s="79">
        <f t="shared" si="37"/>
        <v>0</v>
      </c>
      <c r="P647" s="79" t="str">
        <f ca="1">IF(H647=0,"",$H647*(SUMPRODUCT((1-'Emission Factors'!$C$35)^ROW(INDIRECT("1:" &amp; 'Emission Factors'!$C$39-1)))+1))</f>
        <v/>
      </c>
      <c r="Q647" s="79" t="str">
        <f ca="1">IFERROR((($N647+$P647)*'Emission Factors'!$C$13)+($O647*'Emission Factors'!$C$20),"")</f>
        <v/>
      </c>
      <c r="R647" s="56" t="str">
        <f t="shared" ca="1" si="38"/>
        <v/>
      </c>
      <c r="S647" s="90" t="str">
        <f ca="1">IFERROR((($N647+$P647)*'Emission Factors'!$C$14)+($O647*'Emission Factors'!$C$21),"")</f>
        <v/>
      </c>
      <c r="T647" s="90" t="str">
        <f ca="1">IFERROR((($N647+$P647)*'Emission Factors'!$C$15)+($O647*'Emission Factors'!$C$22),"")</f>
        <v/>
      </c>
      <c r="U647" s="90" t="str">
        <f ca="1">IFERROR((($N647+$P647)*'Emission Factors'!$C$16)+($O647*'Emission Factors'!$C$23),"")</f>
        <v/>
      </c>
      <c r="V647" s="94" t="str">
        <f ca="1">IFERROR(IF(M647="Residential",($N647+P647)*'Emission Factors'!$C$17+(O647*'Emission Factors'!$C$24),($N647+P647)*'Emission Factors'!$C$18+(O647*'Emission Factors'!$C$25)),"")</f>
        <v/>
      </c>
      <c r="W647" s="79" t="str">
        <f t="shared" si="39"/>
        <v/>
      </c>
    </row>
    <row r="648" spans="2:23" x14ac:dyDescent="0.35">
      <c r="B648" s="92"/>
      <c r="C648" s="86"/>
      <c r="D648" s="91"/>
      <c r="E648" s="92"/>
      <c r="F648" s="92"/>
      <c r="G648" s="93"/>
      <c r="H648" s="64"/>
      <c r="I648" s="64"/>
      <c r="J648" s="64"/>
      <c r="K648" s="64"/>
      <c r="L648" s="64"/>
      <c r="M648" s="64"/>
      <c r="N648" s="79" t="str">
        <f t="shared" si="36"/>
        <v/>
      </c>
      <c r="O648" s="79">
        <f t="shared" si="37"/>
        <v>0</v>
      </c>
      <c r="P648" s="79" t="str">
        <f ca="1">IF(H648=0,"",$H648*(SUMPRODUCT((1-'Emission Factors'!$C$35)^ROW(INDIRECT("1:" &amp; 'Emission Factors'!$C$39-1)))+1))</f>
        <v/>
      </c>
      <c r="Q648" s="79" t="str">
        <f ca="1">IFERROR((($N648+$P648)*'Emission Factors'!$C$13)+($O648*'Emission Factors'!$C$20),"")</f>
        <v/>
      </c>
      <c r="R648" s="56" t="str">
        <f t="shared" ca="1" si="38"/>
        <v/>
      </c>
      <c r="S648" s="90" t="str">
        <f ca="1">IFERROR((($N648+$P648)*'Emission Factors'!$C$14)+($O648*'Emission Factors'!$C$21),"")</f>
        <v/>
      </c>
      <c r="T648" s="90" t="str">
        <f ca="1">IFERROR((($N648+$P648)*'Emission Factors'!$C$15)+($O648*'Emission Factors'!$C$22),"")</f>
        <v/>
      </c>
      <c r="U648" s="90" t="str">
        <f ca="1">IFERROR((($N648+$P648)*'Emission Factors'!$C$16)+($O648*'Emission Factors'!$C$23),"")</f>
        <v/>
      </c>
      <c r="V648" s="94" t="str">
        <f ca="1">IFERROR(IF(M648="Residential",($N648+P648)*'Emission Factors'!$C$17+(O648*'Emission Factors'!$C$24),($N648+P648)*'Emission Factors'!$C$18+(O648*'Emission Factors'!$C$25)),"")</f>
        <v/>
      </c>
      <c r="W648" s="79" t="str">
        <f t="shared" si="39"/>
        <v/>
      </c>
    </row>
    <row r="649" spans="2:23" x14ac:dyDescent="0.35">
      <c r="B649" s="92"/>
      <c r="C649" s="86"/>
      <c r="D649" s="91"/>
      <c r="E649" s="92"/>
      <c r="F649" s="92"/>
      <c r="G649" s="93"/>
      <c r="H649" s="64"/>
      <c r="I649" s="64"/>
      <c r="J649" s="64"/>
      <c r="K649" s="64"/>
      <c r="L649" s="64"/>
      <c r="M649" s="64"/>
      <c r="N649" s="79" t="str">
        <f t="shared" si="36"/>
        <v/>
      </c>
      <c r="O649" s="79">
        <f t="shared" si="37"/>
        <v>0</v>
      </c>
      <c r="P649" s="79" t="str">
        <f ca="1">IF(H649=0,"",$H649*(SUMPRODUCT((1-'Emission Factors'!$C$35)^ROW(INDIRECT("1:" &amp; 'Emission Factors'!$C$39-1)))+1))</f>
        <v/>
      </c>
      <c r="Q649" s="79" t="str">
        <f ca="1">IFERROR((($N649+$P649)*'Emission Factors'!$C$13)+($O649*'Emission Factors'!$C$20),"")</f>
        <v/>
      </c>
      <c r="R649" s="56" t="str">
        <f t="shared" ca="1" si="38"/>
        <v/>
      </c>
      <c r="S649" s="90" t="str">
        <f ca="1">IFERROR((($N649+$P649)*'Emission Factors'!$C$14)+($O649*'Emission Factors'!$C$21),"")</f>
        <v/>
      </c>
      <c r="T649" s="90" t="str">
        <f ca="1">IFERROR((($N649+$P649)*'Emission Factors'!$C$15)+($O649*'Emission Factors'!$C$22),"")</f>
        <v/>
      </c>
      <c r="U649" s="90" t="str">
        <f ca="1">IFERROR((($N649+$P649)*'Emission Factors'!$C$16)+($O649*'Emission Factors'!$C$23),"")</f>
        <v/>
      </c>
      <c r="V649" s="94" t="str">
        <f ca="1">IFERROR(IF(M649="Residential",($N649+P649)*'Emission Factors'!$C$17+(O649*'Emission Factors'!$C$24),($N649+P649)*'Emission Factors'!$C$18+(O649*'Emission Factors'!$C$25)),"")</f>
        <v/>
      </c>
      <c r="W649" s="79" t="str">
        <f t="shared" si="39"/>
        <v/>
      </c>
    </row>
    <row r="650" spans="2:23" x14ac:dyDescent="0.35">
      <c r="B650" s="92"/>
      <c r="C650" s="86"/>
      <c r="D650" s="91"/>
      <c r="E650" s="92"/>
      <c r="F650" s="92"/>
      <c r="G650" s="93"/>
      <c r="H650" s="64"/>
      <c r="I650" s="64"/>
      <c r="J650" s="64"/>
      <c r="K650" s="64"/>
      <c r="L650" s="64"/>
      <c r="M650" s="64"/>
      <c r="N650" s="79" t="str">
        <f t="shared" si="36"/>
        <v/>
      </c>
      <c r="O650" s="79">
        <f t="shared" si="37"/>
        <v>0</v>
      </c>
      <c r="P650" s="79" t="str">
        <f ca="1">IF(H650=0,"",$H650*(SUMPRODUCT((1-'Emission Factors'!$C$35)^ROW(INDIRECT("1:" &amp; 'Emission Factors'!$C$39-1)))+1))</f>
        <v/>
      </c>
      <c r="Q650" s="79" t="str">
        <f ca="1">IFERROR((($N650+$P650)*'Emission Factors'!$C$13)+($O650*'Emission Factors'!$C$20),"")</f>
        <v/>
      </c>
      <c r="R650" s="56" t="str">
        <f t="shared" ca="1" si="38"/>
        <v/>
      </c>
      <c r="S650" s="90" t="str">
        <f ca="1">IFERROR((($N650+$P650)*'Emission Factors'!$C$14)+($O650*'Emission Factors'!$C$21),"")</f>
        <v/>
      </c>
      <c r="T650" s="90" t="str">
        <f ca="1">IFERROR((($N650+$P650)*'Emission Factors'!$C$15)+($O650*'Emission Factors'!$C$22),"")</f>
        <v/>
      </c>
      <c r="U650" s="90" t="str">
        <f ca="1">IFERROR((($N650+$P650)*'Emission Factors'!$C$16)+($O650*'Emission Factors'!$C$23),"")</f>
        <v/>
      </c>
      <c r="V650" s="94" t="str">
        <f ca="1">IFERROR(IF(M650="Residential",($N650+P650)*'Emission Factors'!$C$17+(O650*'Emission Factors'!$C$24),($N650+P650)*'Emission Factors'!$C$18+(O650*'Emission Factors'!$C$25)),"")</f>
        <v/>
      </c>
      <c r="W650" s="79" t="str">
        <f t="shared" si="39"/>
        <v/>
      </c>
    </row>
    <row r="651" spans="2:23" x14ac:dyDescent="0.35">
      <c r="B651" s="92"/>
      <c r="C651" s="86"/>
      <c r="D651" s="91"/>
      <c r="E651" s="92"/>
      <c r="F651" s="92"/>
      <c r="G651" s="93"/>
      <c r="H651" s="64"/>
      <c r="I651" s="64"/>
      <c r="J651" s="64"/>
      <c r="K651" s="64"/>
      <c r="L651" s="64"/>
      <c r="M651" s="64"/>
      <c r="N651" s="79" t="str">
        <f t="shared" si="36"/>
        <v/>
      </c>
      <c r="O651" s="79">
        <f t="shared" si="37"/>
        <v>0</v>
      </c>
      <c r="P651" s="79" t="str">
        <f ca="1">IF(H651=0,"",$H651*(SUMPRODUCT((1-'Emission Factors'!$C$35)^ROW(INDIRECT("1:" &amp; 'Emission Factors'!$C$39-1)))+1))</f>
        <v/>
      </c>
      <c r="Q651" s="79" t="str">
        <f ca="1">IFERROR((($N651+$P651)*'Emission Factors'!$C$13)+($O651*'Emission Factors'!$C$20),"")</f>
        <v/>
      </c>
      <c r="R651" s="56" t="str">
        <f t="shared" ca="1" si="38"/>
        <v/>
      </c>
      <c r="S651" s="90" t="str">
        <f ca="1">IFERROR((($N651+$P651)*'Emission Factors'!$C$14)+($O651*'Emission Factors'!$C$21),"")</f>
        <v/>
      </c>
      <c r="T651" s="90" t="str">
        <f ca="1">IFERROR((($N651+$P651)*'Emission Factors'!$C$15)+($O651*'Emission Factors'!$C$22),"")</f>
        <v/>
      </c>
      <c r="U651" s="90" t="str">
        <f ca="1">IFERROR((($N651+$P651)*'Emission Factors'!$C$16)+($O651*'Emission Factors'!$C$23),"")</f>
        <v/>
      </c>
      <c r="V651" s="94" t="str">
        <f ca="1">IFERROR(IF(M651="Residential",($N651+P651)*'Emission Factors'!$C$17+(O651*'Emission Factors'!$C$24),($N651+P651)*'Emission Factors'!$C$18+(O651*'Emission Factors'!$C$25)),"")</f>
        <v/>
      </c>
      <c r="W651" s="79" t="str">
        <f t="shared" si="39"/>
        <v/>
      </c>
    </row>
    <row r="652" spans="2:23" x14ac:dyDescent="0.35">
      <c r="B652" s="92"/>
      <c r="C652" s="86"/>
      <c r="D652" s="91"/>
      <c r="E652" s="92"/>
      <c r="F652" s="92"/>
      <c r="G652" s="93"/>
      <c r="H652" s="64"/>
      <c r="I652" s="64"/>
      <c r="J652" s="64"/>
      <c r="K652" s="64"/>
      <c r="L652" s="64"/>
      <c r="M652" s="64"/>
      <c r="N652" s="79" t="str">
        <f t="shared" si="36"/>
        <v/>
      </c>
      <c r="O652" s="79">
        <f t="shared" si="37"/>
        <v>0</v>
      </c>
      <c r="P652" s="79" t="str">
        <f ca="1">IF(H652=0,"",$H652*(SUMPRODUCT((1-'Emission Factors'!$C$35)^ROW(INDIRECT("1:" &amp; 'Emission Factors'!$C$39-1)))+1))</f>
        <v/>
      </c>
      <c r="Q652" s="79" t="str">
        <f ca="1">IFERROR((($N652+$P652)*'Emission Factors'!$C$13)+($O652*'Emission Factors'!$C$20),"")</f>
        <v/>
      </c>
      <c r="R652" s="56" t="str">
        <f t="shared" ca="1" si="38"/>
        <v/>
      </c>
      <c r="S652" s="90" t="str">
        <f ca="1">IFERROR((($N652+$P652)*'Emission Factors'!$C$14)+($O652*'Emission Factors'!$C$21),"")</f>
        <v/>
      </c>
      <c r="T652" s="90" t="str">
        <f ca="1">IFERROR((($N652+$P652)*'Emission Factors'!$C$15)+($O652*'Emission Factors'!$C$22),"")</f>
        <v/>
      </c>
      <c r="U652" s="90" t="str">
        <f ca="1">IFERROR((($N652+$P652)*'Emission Factors'!$C$16)+($O652*'Emission Factors'!$C$23),"")</f>
        <v/>
      </c>
      <c r="V652" s="94" t="str">
        <f ca="1">IFERROR(IF(M652="Residential",($N652+P652)*'Emission Factors'!$C$17+(O652*'Emission Factors'!$C$24),($N652+P652)*'Emission Factors'!$C$18+(O652*'Emission Factors'!$C$25)),"")</f>
        <v/>
      </c>
      <c r="W652" s="79" t="str">
        <f t="shared" si="39"/>
        <v/>
      </c>
    </row>
    <row r="653" spans="2:23" x14ac:dyDescent="0.35">
      <c r="B653" s="92"/>
      <c r="C653" s="86"/>
      <c r="D653" s="91"/>
      <c r="E653" s="92"/>
      <c r="F653" s="92"/>
      <c r="G653" s="93"/>
      <c r="H653" s="64"/>
      <c r="I653" s="64"/>
      <c r="J653" s="64"/>
      <c r="K653" s="64"/>
      <c r="L653" s="64"/>
      <c r="M653" s="64"/>
      <c r="N653" s="79" t="str">
        <f t="shared" si="36"/>
        <v/>
      </c>
      <c r="O653" s="79">
        <f t="shared" si="37"/>
        <v>0</v>
      </c>
      <c r="P653" s="79" t="str">
        <f ca="1">IF(H653=0,"",$H653*(SUMPRODUCT((1-'Emission Factors'!$C$35)^ROW(INDIRECT("1:" &amp; 'Emission Factors'!$C$39-1)))+1))</f>
        <v/>
      </c>
      <c r="Q653" s="79" t="str">
        <f ca="1">IFERROR((($N653+$P653)*'Emission Factors'!$C$13)+($O653*'Emission Factors'!$C$20),"")</f>
        <v/>
      </c>
      <c r="R653" s="56" t="str">
        <f t="shared" ca="1" si="38"/>
        <v/>
      </c>
      <c r="S653" s="90" t="str">
        <f ca="1">IFERROR((($N653+$P653)*'Emission Factors'!$C$14)+($O653*'Emission Factors'!$C$21),"")</f>
        <v/>
      </c>
      <c r="T653" s="90" t="str">
        <f ca="1">IFERROR((($N653+$P653)*'Emission Factors'!$C$15)+($O653*'Emission Factors'!$C$22),"")</f>
        <v/>
      </c>
      <c r="U653" s="90" t="str">
        <f ca="1">IFERROR((($N653+$P653)*'Emission Factors'!$C$16)+($O653*'Emission Factors'!$C$23),"")</f>
        <v/>
      </c>
      <c r="V653" s="94" t="str">
        <f ca="1">IFERROR(IF(M653="Residential",($N653+P653)*'Emission Factors'!$C$17+(O653*'Emission Factors'!$C$24),($N653+P653)*'Emission Factors'!$C$18+(O653*'Emission Factors'!$C$25)),"")</f>
        <v/>
      </c>
      <c r="W653" s="79" t="str">
        <f t="shared" si="39"/>
        <v/>
      </c>
    </row>
    <row r="654" spans="2:23" x14ac:dyDescent="0.35">
      <c r="B654" s="92"/>
      <c r="C654" s="86"/>
      <c r="D654" s="91"/>
      <c r="E654" s="92"/>
      <c r="F654" s="92"/>
      <c r="G654" s="93"/>
      <c r="H654" s="64"/>
      <c r="I654" s="64"/>
      <c r="J654" s="64"/>
      <c r="K654" s="64"/>
      <c r="L654" s="64"/>
      <c r="M654" s="64"/>
      <c r="N654" s="79" t="str">
        <f t="shared" si="36"/>
        <v/>
      </c>
      <c r="O654" s="79">
        <f t="shared" si="37"/>
        <v>0</v>
      </c>
      <c r="P654" s="79" t="str">
        <f ca="1">IF(H654=0,"",$H654*(SUMPRODUCT((1-'Emission Factors'!$C$35)^ROW(INDIRECT("1:" &amp; 'Emission Factors'!$C$39-1)))+1))</f>
        <v/>
      </c>
      <c r="Q654" s="79" t="str">
        <f ca="1">IFERROR((($N654+$P654)*'Emission Factors'!$C$13)+($O654*'Emission Factors'!$C$20),"")</f>
        <v/>
      </c>
      <c r="R654" s="56" t="str">
        <f t="shared" ca="1" si="38"/>
        <v/>
      </c>
      <c r="S654" s="90" t="str">
        <f ca="1">IFERROR((($N654+$P654)*'Emission Factors'!$C$14)+($O654*'Emission Factors'!$C$21),"")</f>
        <v/>
      </c>
      <c r="T654" s="90" t="str">
        <f ca="1">IFERROR((($N654+$P654)*'Emission Factors'!$C$15)+($O654*'Emission Factors'!$C$22),"")</f>
        <v/>
      </c>
      <c r="U654" s="90" t="str">
        <f ca="1">IFERROR((($N654+$P654)*'Emission Factors'!$C$16)+($O654*'Emission Factors'!$C$23),"")</f>
        <v/>
      </c>
      <c r="V654" s="94" t="str">
        <f ca="1">IFERROR(IF(M654="Residential",($N654+P654)*'Emission Factors'!$C$17+(O654*'Emission Factors'!$C$24),($N654+P654)*'Emission Factors'!$C$18+(O654*'Emission Factors'!$C$25)),"")</f>
        <v/>
      </c>
      <c r="W654" s="79" t="str">
        <f t="shared" si="39"/>
        <v/>
      </c>
    </row>
    <row r="655" spans="2:23" x14ac:dyDescent="0.35">
      <c r="B655" s="92"/>
      <c r="C655" s="86"/>
      <c r="D655" s="91"/>
      <c r="E655" s="92"/>
      <c r="F655" s="92"/>
      <c r="G655" s="93"/>
      <c r="H655" s="64"/>
      <c r="I655" s="64"/>
      <c r="J655" s="64"/>
      <c r="K655" s="64"/>
      <c r="L655" s="64"/>
      <c r="M655" s="64"/>
      <c r="N655" s="79" t="str">
        <f t="shared" si="36"/>
        <v/>
      </c>
      <c r="O655" s="79">
        <f t="shared" si="37"/>
        <v>0</v>
      </c>
      <c r="P655" s="79" t="str">
        <f ca="1">IF(H655=0,"",$H655*(SUMPRODUCT((1-'Emission Factors'!$C$35)^ROW(INDIRECT("1:" &amp; 'Emission Factors'!$C$39-1)))+1))</f>
        <v/>
      </c>
      <c r="Q655" s="79" t="str">
        <f ca="1">IFERROR((($N655+$P655)*'Emission Factors'!$C$13)+($O655*'Emission Factors'!$C$20),"")</f>
        <v/>
      </c>
      <c r="R655" s="56" t="str">
        <f t="shared" ca="1" si="38"/>
        <v/>
      </c>
      <c r="S655" s="90" t="str">
        <f ca="1">IFERROR((($N655+$P655)*'Emission Factors'!$C$14)+($O655*'Emission Factors'!$C$21),"")</f>
        <v/>
      </c>
      <c r="T655" s="90" t="str">
        <f ca="1">IFERROR((($N655+$P655)*'Emission Factors'!$C$15)+($O655*'Emission Factors'!$C$22),"")</f>
        <v/>
      </c>
      <c r="U655" s="90" t="str">
        <f ca="1">IFERROR((($N655+$P655)*'Emission Factors'!$C$16)+($O655*'Emission Factors'!$C$23),"")</f>
        <v/>
      </c>
      <c r="V655" s="94" t="str">
        <f ca="1">IFERROR(IF(M655="Residential",($N655+P655)*'Emission Factors'!$C$17+(O655*'Emission Factors'!$C$24),($N655+P655)*'Emission Factors'!$C$18+(O655*'Emission Factors'!$C$25)),"")</f>
        <v/>
      </c>
      <c r="W655" s="79" t="str">
        <f t="shared" si="39"/>
        <v/>
      </c>
    </row>
    <row r="656" spans="2:23" x14ac:dyDescent="0.35">
      <c r="B656" s="92"/>
      <c r="C656" s="86"/>
      <c r="D656" s="91"/>
      <c r="E656" s="92"/>
      <c r="F656" s="92"/>
      <c r="G656" s="93"/>
      <c r="H656" s="64"/>
      <c r="I656" s="64"/>
      <c r="J656" s="64"/>
      <c r="K656" s="64"/>
      <c r="L656" s="64"/>
      <c r="M656" s="64"/>
      <c r="N656" s="79" t="str">
        <f t="shared" si="36"/>
        <v/>
      </c>
      <c r="O656" s="79">
        <f t="shared" si="37"/>
        <v>0</v>
      </c>
      <c r="P656" s="79" t="str">
        <f ca="1">IF(H656=0,"",$H656*(SUMPRODUCT((1-'Emission Factors'!$C$35)^ROW(INDIRECT("1:" &amp; 'Emission Factors'!$C$39-1)))+1))</f>
        <v/>
      </c>
      <c r="Q656" s="79" t="str">
        <f ca="1">IFERROR((($N656+$P656)*'Emission Factors'!$C$13)+($O656*'Emission Factors'!$C$20),"")</f>
        <v/>
      </c>
      <c r="R656" s="56" t="str">
        <f t="shared" ca="1" si="38"/>
        <v/>
      </c>
      <c r="S656" s="90" t="str">
        <f ca="1">IFERROR((($N656+$P656)*'Emission Factors'!$C$14)+($O656*'Emission Factors'!$C$21),"")</f>
        <v/>
      </c>
      <c r="T656" s="90" t="str">
        <f ca="1">IFERROR((($N656+$P656)*'Emission Factors'!$C$15)+($O656*'Emission Factors'!$C$22),"")</f>
        <v/>
      </c>
      <c r="U656" s="90" t="str">
        <f ca="1">IFERROR((($N656+$P656)*'Emission Factors'!$C$16)+($O656*'Emission Factors'!$C$23),"")</f>
        <v/>
      </c>
      <c r="V656" s="94" t="str">
        <f ca="1">IFERROR(IF(M656="Residential",($N656+P656)*'Emission Factors'!$C$17+(O656*'Emission Factors'!$C$24),($N656+P656)*'Emission Factors'!$C$18+(O656*'Emission Factors'!$C$25)),"")</f>
        <v/>
      </c>
      <c r="W656" s="79" t="str">
        <f t="shared" si="39"/>
        <v/>
      </c>
    </row>
    <row r="657" spans="2:23" x14ac:dyDescent="0.35">
      <c r="B657" s="92"/>
      <c r="C657" s="86"/>
      <c r="D657" s="91"/>
      <c r="E657" s="92"/>
      <c r="F657" s="92"/>
      <c r="G657" s="93"/>
      <c r="H657" s="64"/>
      <c r="I657" s="64"/>
      <c r="J657" s="64"/>
      <c r="K657" s="64"/>
      <c r="L657" s="64"/>
      <c r="M657" s="64"/>
      <c r="N657" s="79" t="str">
        <f t="shared" si="36"/>
        <v/>
      </c>
      <c r="O657" s="79">
        <f t="shared" si="37"/>
        <v>0</v>
      </c>
      <c r="P657" s="79" t="str">
        <f ca="1">IF(H657=0,"",$H657*(SUMPRODUCT((1-'Emission Factors'!$C$35)^ROW(INDIRECT("1:" &amp; 'Emission Factors'!$C$39-1)))+1))</f>
        <v/>
      </c>
      <c r="Q657" s="79" t="str">
        <f ca="1">IFERROR((($N657+$P657)*'Emission Factors'!$C$13)+($O657*'Emission Factors'!$C$20),"")</f>
        <v/>
      </c>
      <c r="R657" s="56" t="str">
        <f t="shared" ca="1" si="38"/>
        <v/>
      </c>
      <c r="S657" s="90" t="str">
        <f ca="1">IFERROR((($N657+$P657)*'Emission Factors'!$C$14)+($O657*'Emission Factors'!$C$21),"")</f>
        <v/>
      </c>
      <c r="T657" s="90" t="str">
        <f ca="1">IFERROR((($N657+$P657)*'Emission Factors'!$C$15)+($O657*'Emission Factors'!$C$22),"")</f>
        <v/>
      </c>
      <c r="U657" s="90" t="str">
        <f ca="1">IFERROR((($N657+$P657)*'Emission Factors'!$C$16)+($O657*'Emission Factors'!$C$23),"")</f>
        <v/>
      </c>
      <c r="V657" s="94" t="str">
        <f ca="1">IFERROR(IF(M657="Residential",($N657+P657)*'Emission Factors'!$C$17+(O657*'Emission Factors'!$C$24),($N657+P657)*'Emission Factors'!$C$18+(O657*'Emission Factors'!$C$25)),"")</f>
        <v/>
      </c>
      <c r="W657" s="79" t="str">
        <f t="shared" si="39"/>
        <v/>
      </c>
    </row>
    <row r="658" spans="2:23" x14ac:dyDescent="0.35">
      <c r="B658" s="92"/>
      <c r="C658" s="86"/>
      <c r="D658" s="91"/>
      <c r="E658" s="92"/>
      <c r="F658" s="92"/>
      <c r="G658" s="93"/>
      <c r="H658" s="64"/>
      <c r="I658" s="64"/>
      <c r="J658" s="64"/>
      <c r="K658" s="64"/>
      <c r="L658" s="64"/>
      <c r="M658" s="64"/>
      <c r="N658" s="79" t="str">
        <f t="shared" ref="N658:N721" si="40">IF(SUM(H658+$I658)=0,"",$I658*$L658)</f>
        <v/>
      </c>
      <c r="O658" s="79">
        <f t="shared" ref="O658:O721" si="41">IF(J658=0,0,J658*L658)</f>
        <v>0</v>
      </c>
      <c r="P658" s="79" t="str">
        <f ca="1">IF(H658=0,"",$H658*(SUMPRODUCT((1-'Emission Factors'!$C$35)^ROW(INDIRECT("1:" &amp; 'Emission Factors'!$C$39-1)))+1))</f>
        <v/>
      </c>
      <c r="Q658" s="79" t="str">
        <f ca="1">IFERROR((($N658+$P658)*'Emission Factors'!$C$13)+($O658*'Emission Factors'!$C$20),"")</f>
        <v/>
      </c>
      <c r="R658" s="56" t="str">
        <f t="shared" ref="R658:R721" ca="1" si="42">IFERROR(Q658/G658,"")</f>
        <v/>
      </c>
      <c r="S658" s="90" t="str">
        <f ca="1">IFERROR((($N658+$P658)*'Emission Factors'!$C$14)+($O658*'Emission Factors'!$C$21),"")</f>
        <v/>
      </c>
      <c r="T658" s="90" t="str">
        <f ca="1">IFERROR((($N658+$P658)*'Emission Factors'!$C$15)+($O658*'Emission Factors'!$C$22),"")</f>
        <v/>
      </c>
      <c r="U658" s="90" t="str">
        <f ca="1">IFERROR((($N658+$P658)*'Emission Factors'!$C$16)+($O658*'Emission Factors'!$C$23),"")</f>
        <v/>
      </c>
      <c r="V658" s="94" t="str">
        <f ca="1">IFERROR(IF(M658="Residential",($N658+P658)*'Emission Factors'!$C$17+(O658*'Emission Factors'!$C$24),($N658+P658)*'Emission Factors'!$C$18+(O658*'Emission Factors'!$C$25)),"")</f>
        <v/>
      </c>
      <c r="W658" s="79" t="str">
        <f t="shared" ref="W658:W721" si="43">IF(K658=0,"",K658*L658)</f>
        <v/>
      </c>
    </row>
    <row r="659" spans="2:23" x14ac:dyDescent="0.35">
      <c r="B659" s="92"/>
      <c r="C659" s="86"/>
      <c r="D659" s="91"/>
      <c r="E659" s="92"/>
      <c r="F659" s="92"/>
      <c r="G659" s="93"/>
      <c r="H659" s="64"/>
      <c r="I659" s="64"/>
      <c r="J659" s="64"/>
      <c r="K659" s="64"/>
      <c r="L659" s="64"/>
      <c r="M659" s="64"/>
      <c r="N659" s="79" t="str">
        <f t="shared" si="40"/>
        <v/>
      </c>
      <c r="O659" s="79">
        <f t="shared" si="41"/>
        <v>0</v>
      </c>
      <c r="P659" s="79" t="str">
        <f ca="1">IF(H659=0,"",$H659*(SUMPRODUCT((1-'Emission Factors'!$C$35)^ROW(INDIRECT("1:" &amp; 'Emission Factors'!$C$39-1)))+1))</f>
        <v/>
      </c>
      <c r="Q659" s="79" t="str">
        <f ca="1">IFERROR((($N659+$P659)*'Emission Factors'!$C$13)+($O659*'Emission Factors'!$C$20),"")</f>
        <v/>
      </c>
      <c r="R659" s="56" t="str">
        <f t="shared" ca="1" si="42"/>
        <v/>
      </c>
      <c r="S659" s="90" t="str">
        <f ca="1">IFERROR((($N659+$P659)*'Emission Factors'!$C$14)+($O659*'Emission Factors'!$C$21),"")</f>
        <v/>
      </c>
      <c r="T659" s="90" t="str">
        <f ca="1">IFERROR((($N659+$P659)*'Emission Factors'!$C$15)+($O659*'Emission Factors'!$C$22),"")</f>
        <v/>
      </c>
      <c r="U659" s="90" t="str">
        <f ca="1">IFERROR((($N659+$P659)*'Emission Factors'!$C$16)+($O659*'Emission Factors'!$C$23),"")</f>
        <v/>
      </c>
      <c r="V659" s="94" t="str">
        <f ca="1">IFERROR(IF(M659="Residential",($N659+P659)*'Emission Factors'!$C$17+(O659*'Emission Factors'!$C$24),($N659+P659)*'Emission Factors'!$C$18+(O659*'Emission Factors'!$C$25)),"")</f>
        <v/>
      </c>
      <c r="W659" s="79" t="str">
        <f t="shared" si="43"/>
        <v/>
      </c>
    </row>
    <row r="660" spans="2:23" x14ac:dyDescent="0.35">
      <c r="B660" s="92"/>
      <c r="C660" s="86"/>
      <c r="D660" s="91"/>
      <c r="E660" s="92"/>
      <c r="F660" s="92"/>
      <c r="G660" s="93"/>
      <c r="H660" s="64"/>
      <c r="I660" s="64"/>
      <c r="J660" s="64"/>
      <c r="K660" s="64"/>
      <c r="L660" s="64"/>
      <c r="M660" s="64"/>
      <c r="N660" s="79" t="str">
        <f t="shared" si="40"/>
        <v/>
      </c>
      <c r="O660" s="79">
        <f t="shared" si="41"/>
        <v>0</v>
      </c>
      <c r="P660" s="79" t="str">
        <f ca="1">IF(H660=0,"",$H660*(SUMPRODUCT((1-'Emission Factors'!$C$35)^ROW(INDIRECT("1:" &amp; 'Emission Factors'!$C$39-1)))+1))</f>
        <v/>
      </c>
      <c r="Q660" s="79" t="str">
        <f ca="1">IFERROR((($N660+$P660)*'Emission Factors'!$C$13)+($O660*'Emission Factors'!$C$20),"")</f>
        <v/>
      </c>
      <c r="R660" s="56" t="str">
        <f t="shared" ca="1" si="42"/>
        <v/>
      </c>
      <c r="S660" s="90" t="str">
        <f ca="1">IFERROR((($N660+$P660)*'Emission Factors'!$C$14)+($O660*'Emission Factors'!$C$21),"")</f>
        <v/>
      </c>
      <c r="T660" s="90" t="str">
        <f ca="1">IFERROR((($N660+$P660)*'Emission Factors'!$C$15)+($O660*'Emission Factors'!$C$22),"")</f>
        <v/>
      </c>
      <c r="U660" s="90" t="str">
        <f ca="1">IFERROR((($N660+$P660)*'Emission Factors'!$C$16)+($O660*'Emission Factors'!$C$23),"")</f>
        <v/>
      </c>
      <c r="V660" s="94" t="str">
        <f ca="1">IFERROR(IF(M660="Residential",($N660+P660)*'Emission Factors'!$C$17+(O660*'Emission Factors'!$C$24),($N660+P660)*'Emission Factors'!$C$18+(O660*'Emission Factors'!$C$25)),"")</f>
        <v/>
      </c>
      <c r="W660" s="79" t="str">
        <f t="shared" si="43"/>
        <v/>
      </c>
    </row>
    <row r="661" spans="2:23" x14ac:dyDescent="0.35">
      <c r="B661" s="92"/>
      <c r="C661" s="86"/>
      <c r="D661" s="91"/>
      <c r="E661" s="92"/>
      <c r="F661" s="92"/>
      <c r="G661" s="93"/>
      <c r="H661" s="64"/>
      <c r="I661" s="64"/>
      <c r="J661" s="64"/>
      <c r="K661" s="64"/>
      <c r="L661" s="64"/>
      <c r="M661" s="64"/>
      <c r="N661" s="79" t="str">
        <f t="shared" si="40"/>
        <v/>
      </c>
      <c r="O661" s="79">
        <f t="shared" si="41"/>
        <v>0</v>
      </c>
      <c r="P661" s="79" t="str">
        <f ca="1">IF(H661=0,"",$H661*(SUMPRODUCT((1-'Emission Factors'!$C$35)^ROW(INDIRECT("1:" &amp; 'Emission Factors'!$C$39-1)))+1))</f>
        <v/>
      </c>
      <c r="Q661" s="79" t="str">
        <f ca="1">IFERROR((($N661+$P661)*'Emission Factors'!$C$13)+($O661*'Emission Factors'!$C$20),"")</f>
        <v/>
      </c>
      <c r="R661" s="56" t="str">
        <f t="shared" ca="1" si="42"/>
        <v/>
      </c>
      <c r="S661" s="90" t="str">
        <f ca="1">IFERROR((($N661+$P661)*'Emission Factors'!$C$14)+($O661*'Emission Factors'!$C$21),"")</f>
        <v/>
      </c>
      <c r="T661" s="90" t="str">
        <f ca="1">IFERROR((($N661+$P661)*'Emission Factors'!$C$15)+($O661*'Emission Factors'!$C$22),"")</f>
        <v/>
      </c>
      <c r="U661" s="90" t="str">
        <f ca="1">IFERROR((($N661+$P661)*'Emission Factors'!$C$16)+($O661*'Emission Factors'!$C$23),"")</f>
        <v/>
      </c>
      <c r="V661" s="94" t="str">
        <f ca="1">IFERROR(IF(M661="Residential",($N661+P661)*'Emission Factors'!$C$17+(O661*'Emission Factors'!$C$24),($N661+P661)*'Emission Factors'!$C$18+(O661*'Emission Factors'!$C$25)),"")</f>
        <v/>
      </c>
      <c r="W661" s="79" t="str">
        <f t="shared" si="43"/>
        <v/>
      </c>
    </row>
    <row r="662" spans="2:23" x14ac:dyDescent="0.35">
      <c r="B662" s="92"/>
      <c r="C662" s="86"/>
      <c r="D662" s="91"/>
      <c r="E662" s="92"/>
      <c r="F662" s="92"/>
      <c r="G662" s="93"/>
      <c r="H662" s="64"/>
      <c r="I662" s="64"/>
      <c r="J662" s="64"/>
      <c r="K662" s="64"/>
      <c r="L662" s="64"/>
      <c r="M662" s="64"/>
      <c r="N662" s="79" t="str">
        <f t="shared" si="40"/>
        <v/>
      </c>
      <c r="O662" s="79">
        <f t="shared" si="41"/>
        <v>0</v>
      </c>
      <c r="P662" s="79" t="str">
        <f ca="1">IF(H662=0,"",$H662*(SUMPRODUCT((1-'Emission Factors'!$C$35)^ROW(INDIRECT("1:" &amp; 'Emission Factors'!$C$39-1)))+1))</f>
        <v/>
      </c>
      <c r="Q662" s="79" t="str">
        <f ca="1">IFERROR((($N662+$P662)*'Emission Factors'!$C$13)+($O662*'Emission Factors'!$C$20),"")</f>
        <v/>
      </c>
      <c r="R662" s="56" t="str">
        <f t="shared" ca="1" si="42"/>
        <v/>
      </c>
      <c r="S662" s="90" t="str">
        <f ca="1">IFERROR((($N662+$P662)*'Emission Factors'!$C$14)+($O662*'Emission Factors'!$C$21),"")</f>
        <v/>
      </c>
      <c r="T662" s="90" t="str">
        <f ca="1">IFERROR((($N662+$P662)*'Emission Factors'!$C$15)+($O662*'Emission Factors'!$C$22),"")</f>
        <v/>
      </c>
      <c r="U662" s="90" t="str">
        <f ca="1">IFERROR((($N662+$P662)*'Emission Factors'!$C$16)+($O662*'Emission Factors'!$C$23),"")</f>
        <v/>
      </c>
      <c r="V662" s="94" t="str">
        <f ca="1">IFERROR(IF(M662="Residential",($N662+P662)*'Emission Factors'!$C$17+(O662*'Emission Factors'!$C$24),($N662+P662)*'Emission Factors'!$C$18+(O662*'Emission Factors'!$C$25)),"")</f>
        <v/>
      </c>
      <c r="W662" s="79" t="str">
        <f t="shared" si="43"/>
        <v/>
      </c>
    </row>
    <row r="663" spans="2:23" x14ac:dyDescent="0.35">
      <c r="B663" s="92"/>
      <c r="C663" s="86"/>
      <c r="D663" s="91"/>
      <c r="E663" s="92"/>
      <c r="F663" s="92"/>
      <c r="G663" s="93"/>
      <c r="H663" s="64"/>
      <c r="I663" s="64"/>
      <c r="J663" s="64"/>
      <c r="K663" s="64"/>
      <c r="L663" s="64"/>
      <c r="M663" s="64"/>
      <c r="N663" s="79" t="str">
        <f t="shared" si="40"/>
        <v/>
      </c>
      <c r="O663" s="79">
        <f t="shared" si="41"/>
        <v>0</v>
      </c>
      <c r="P663" s="79" t="str">
        <f ca="1">IF(H663=0,"",$H663*(SUMPRODUCT((1-'Emission Factors'!$C$35)^ROW(INDIRECT("1:" &amp; 'Emission Factors'!$C$39-1)))+1))</f>
        <v/>
      </c>
      <c r="Q663" s="79" t="str">
        <f ca="1">IFERROR((($N663+$P663)*'Emission Factors'!$C$13)+($O663*'Emission Factors'!$C$20),"")</f>
        <v/>
      </c>
      <c r="R663" s="56" t="str">
        <f t="shared" ca="1" si="42"/>
        <v/>
      </c>
      <c r="S663" s="90" t="str">
        <f ca="1">IFERROR((($N663+$P663)*'Emission Factors'!$C$14)+($O663*'Emission Factors'!$C$21),"")</f>
        <v/>
      </c>
      <c r="T663" s="90" t="str">
        <f ca="1">IFERROR((($N663+$P663)*'Emission Factors'!$C$15)+($O663*'Emission Factors'!$C$22),"")</f>
        <v/>
      </c>
      <c r="U663" s="90" t="str">
        <f ca="1">IFERROR((($N663+$P663)*'Emission Factors'!$C$16)+($O663*'Emission Factors'!$C$23),"")</f>
        <v/>
      </c>
      <c r="V663" s="94" t="str">
        <f ca="1">IFERROR(IF(M663="Residential",($N663+P663)*'Emission Factors'!$C$17+(O663*'Emission Factors'!$C$24),($N663+P663)*'Emission Factors'!$C$18+(O663*'Emission Factors'!$C$25)),"")</f>
        <v/>
      </c>
      <c r="W663" s="79" t="str">
        <f t="shared" si="43"/>
        <v/>
      </c>
    </row>
    <row r="664" spans="2:23" x14ac:dyDescent="0.35">
      <c r="B664" s="92"/>
      <c r="C664" s="86"/>
      <c r="D664" s="91"/>
      <c r="E664" s="92"/>
      <c r="F664" s="92"/>
      <c r="G664" s="93"/>
      <c r="H664" s="64"/>
      <c r="I664" s="64"/>
      <c r="J664" s="64"/>
      <c r="K664" s="64"/>
      <c r="L664" s="64"/>
      <c r="M664" s="64"/>
      <c r="N664" s="79" t="str">
        <f t="shared" si="40"/>
        <v/>
      </c>
      <c r="O664" s="79">
        <f t="shared" si="41"/>
        <v>0</v>
      </c>
      <c r="P664" s="79" t="str">
        <f ca="1">IF(H664=0,"",$H664*(SUMPRODUCT((1-'Emission Factors'!$C$35)^ROW(INDIRECT("1:" &amp; 'Emission Factors'!$C$39-1)))+1))</f>
        <v/>
      </c>
      <c r="Q664" s="79" t="str">
        <f ca="1">IFERROR((($N664+$P664)*'Emission Factors'!$C$13)+($O664*'Emission Factors'!$C$20),"")</f>
        <v/>
      </c>
      <c r="R664" s="56" t="str">
        <f t="shared" ca="1" si="42"/>
        <v/>
      </c>
      <c r="S664" s="90" t="str">
        <f ca="1">IFERROR((($N664+$P664)*'Emission Factors'!$C$14)+($O664*'Emission Factors'!$C$21),"")</f>
        <v/>
      </c>
      <c r="T664" s="90" t="str">
        <f ca="1">IFERROR((($N664+$P664)*'Emission Factors'!$C$15)+($O664*'Emission Factors'!$C$22),"")</f>
        <v/>
      </c>
      <c r="U664" s="90" t="str">
        <f ca="1">IFERROR((($N664+$P664)*'Emission Factors'!$C$16)+($O664*'Emission Factors'!$C$23),"")</f>
        <v/>
      </c>
      <c r="V664" s="94" t="str">
        <f ca="1">IFERROR(IF(M664="Residential",($N664+P664)*'Emission Factors'!$C$17+(O664*'Emission Factors'!$C$24),($N664+P664)*'Emission Factors'!$C$18+(O664*'Emission Factors'!$C$25)),"")</f>
        <v/>
      </c>
      <c r="W664" s="79" t="str">
        <f t="shared" si="43"/>
        <v/>
      </c>
    </row>
    <row r="665" spans="2:23" x14ac:dyDescent="0.35">
      <c r="B665" s="92"/>
      <c r="C665" s="86"/>
      <c r="D665" s="91"/>
      <c r="E665" s="92"/>
      <c r="F665" s="92"/>
      <c r="G665" s="93"/>
      <c r="H665" s="64"/>
      <c r="I665" s="64"/>
      <c r="J665" s="64"/>
      <c r="K665" s="64"/>
      <c r="L665" s="64"/>
      <c r="M665" s="64"/>
      <c r="N665" s="79" t="str">
        <f t="shared" si="40"/>
        <v/>
      </c>
      <c r="O665" s="79">
        <f t="shared" si="41"/>
        <v>0</v>
      </c>
      <c r="P665" s="79" t="str">
        <f ca="1">IF(H665=0,"",$H665*(SUMPRODUCT((1-'Emission Factors'!$C$35)^ROW(INDIRECT("1:" &amp; 'Emission Factors'!$C$39-1)))+1))</f>
        <v/>
      </c>
      <c r="Q665" s="79" t="str">
        <f ca="1">IFERROR((($N665+$P665)*'Emission Factors'!$C$13)+($O665*'Emission Factors'!$C$20),"")</f>
        <v/>
      </c>
      <c r="R665" s="56" t="str">
        <f t="shared" ca="1" si="42"/>
        <v/>
      </c>
      <c r="S665" s="90" t="str">
        <f ca="1">IFERROR((($N665+$P665)*'Emission Factors'!$C$14)+($O665*'Emission Factors'!$C$21),"")</f>
        <v/>
      </c>
      <c r="T665" s="90" t="str">
        <f ca="1">IFERROR((($N665+$P665)*'Emission Factors'!$C$15)+($O665*'Emission Factors'!$C$22),"")</f>
        <v/>
      </c>
      <c r="U665" s="90" t="str">
        <f ca="1">IFERROR((($N665+$P665)*'Emission Factors'!$C$16)+($O665*'Emission Factors'!$C$23),"")</f>
        <v/>
      </c>
      <c r="V665" s="94" t="str">
        <f ca="1">IFERROR(IF(M665="Residential",($N665+P665)*'Emission Factors'!$C$17+(O665*'Emission Factors'!$C$24),($N665+P665)*'Emission Factors'!$C$18+(O665*'Emission Factors'!$C$25)),"")</f>
        <v/>
      </c>
      <c r="W665" s="79" t="str">
        <f t="shared" si="43"/>
        <v/>
      </c>
    </row>
    <row r="666" spans="2:23" x14ac:dyDescent="0.35">
      <c r="B666" s="92"/>
      <c r="C666" s="86"/>
      <c r="D666" s="91"/>
      <c r="E666" s="92"/>
      <c r="F666" s="92"/>
      <c r="G666" s="93"/>
      <c r="H666" s="64"/>
      <c r="I666" s="64"/>
      <c r="J666" s="64"/>
      <c r="K666" s="64"/>
      <c r="L666" s="64"/>
      <c r="M666" s="64"/>
      <c r="N666" s="79" t="str">
        <f t="shared" si="40"/>
        <v/>
      </c>
      <c r="O666" s="79">
        <f t="shared" si="41"/>
        <v>0</v>
      </c>
      <c r="P666" s="79" t="str">
        <f ca="1">IF(H666=0,"",$H666*(SUMPRODUCT((1-'Emission Factors'!$C$35)^ROW(INDIRECT("1:" &amp; 'Emission Factors'!$C$39-1)))+1))</f>
        <v/>
      </c>
      <c r="Q666" s="79" t="str">
        <f ca="1">IFERROR((($N666+$P666)*'Emission Factors'!$C$13)+($O666*'Emission Factors'!$C$20),"")</f>
        <v/>
      </c>
      <c r="R666" s="56" t="str">
        <f t="shared" ca="1" si="42"/>
        <v/>
      </c>
      <c r="S666" s="90" t="str">
        <f ca="1">IFERROR((($N666+$P666)*'Emission Factors'!$C$14)+($O666*'Emission Factors'!$C$21),"")</f>
        <v/>
      </c>
      <c r="T666" s="90" t="str">
        <f ca="1">IFERROR((($N666+$P666)*'Emission Factors'!$C$15)+($O666*'Emission Factors'!$C$22),"")</f>
        <v/>
      </c>
      <c r="U666" s="90" t="str">
        <f ca="1">IFERROR((($N666+$P666)*'Emission Factors'!$C$16)+($O666*'Emission Factors'!$C$23),"")</f>
        <v/>
      </c>
      <c r="V666" s="94" t="str">
        <f ca="1">IFERROR(IF(M666="Residential",($N666+P666)*'Emission Factors'!$C$17+(O666*'Emission Factors'!$C$24),($N666+P666)*'Emission Factors'!$C$18+(O666*'Emission Factors'!$C$25)),"")</f>
        <v/>
      </c>
      <c r="W666" s="79" t="str">
        <f t="shared" si="43"/>
        <v/>
      </c>
    </row>
    <row r="667" spans="2:23" x14ac:dyDescent="0.35">
      <c r="B667" s="92"/>
      <c r="C667" s="86"/>
      <c r="D667" s="91"/>
      <c r="E667" s="92"/>
      <c r="F667" s="92"/>
      <c r="G667" s="93"/>
      <c r="H667" s="64"/>
      <c r="I667" s="64"/>
      <c r="J667" s="64"/>
      <c r="K667" s="64"/>
      <c r="L667" s="64"/>
      <c r="M667" s="64"/>
      <c r="N667" s="79" t="str">
        <f t="shared" si="40"/>
        <v/>
      </c>
      <c r="O667" s="79">
        <f t="shared" si="41"/>
        <v>0</v>
      </c>
      <c r="P667" s="79" t="str">
        <f ca="1">IF(H667=0,"",$H667*(SUMPRODUCT((1-'Emission Factors'!$C$35)^ROW(INDIRECT("1:" &amp; 'Emission Factors'!$C$39-1)))+1))</f>
        <v/>
      </c>
      <c r="Q667" s="79" t="str">
        <f ca="1">IFERROR((($N667+$P667)*'Emission Factors'!$C$13)+($O667*'Emission Factors'!$C$20),"")</f>
        <v/>
      </c>
      <c r="R667" s="56" t="str">
        <f t="shared" ca="1" si="42"/>
        <v/>
      </c>
      <c r="S667" s="90" t="str">
        <f ca="1">IFERROR((($N667+$P667)*'Emission Factors'!$C$14)+($O667*'Emission Factors'!$C$21),"")</f>
        <v/>
      </c>
      <c r="T667" s="90" t="str">
        <f ca="1">IFERROR((($N667+$P667)*'Emission Factors'!$C$15)+($O667*'Emission Factors'!$C$22),"")</f>
        <v/>
      </c>
      <c r="U667" s="90" t="str">
        <f ca="1">IFERROR((($N667+$P667)*'Emission Factors'!$C$16)+($O667*'Emission Factors'!$C$23),"")</f>
        <v/>
      </c>
      <c r="V667" s="94" t="str">
        <f ca="1">IFERROR(IF(M667="Residential",($N667+P667)*'Emission Factors'!$C$17+(O667*'Emission Factors'!$C$24),($N667+P667)*'Emission Factors'!$C$18+(O667*'Emission Factors'!$C$25)),"")</f>
        <v/>
      </c>
      <c r="W667" s="79" t="str">
        <f t="shared" si="43"/>
        <v/>
      </c>
    </row>
    <row r="668" spans="2:23" x14ac:dyDescent="0.35">
      <c r="B668" s="92"/>
      <c r="C668" s="86"/>
      <c r="D668" s="91"/>
      <c r="E668" s="92"/>
      <c r="F668" s="92"/>
      <c r="G668" s="93"/>
      <c r="H668" s="64"/>
      <c r="I668" s="64"/>
      <c r="J668" s="64"/>
      <c r="K668" s="64"/>
      <c r="L668" s="64"/>
      <c r="M668" s="64"/>
      <c r="N668" s="79" t="str">
        <f t="shared" si="40"/>
        <v/>
      </c>
      <c r="O668" s="79">
        <f t="shared" si="41"/>
        <v>0</v>
      </c>
      <c r="P668" s="79" t="str">
        <f ca="1">IF(H668=0,"",$H668*(SUMPRODUCT((1-'Emission Factors'!$C$35)^ROW(INDIRECT("1:" &amp; 'Emission Factors'!$C$39-1)))+1))</f>
        <v/>
      </c>
      <c r="Q668" s="79" t="str">
        <f ca="1">IFERROR((($N668+$P668)*'Emission Factors'!$C$13)+($O668*'Emission Factors'!$C$20),"")</f>
        <v/>
      </c>
      <c r="R668" s="56" t="str">
        <f t="shared" ca="1" si="42"/>
        <v/>
      </c>
      <c r="S668" s="90" t="str">
        <f ca="1">IFERROR((($N668+$P668)*'Emission Factors'!$C$14)+($O668*'Emission Factors'!$C$21),"")</f>
        <v/>
      </c>
      <c r="T668" s="90" t="str">
        <f ca="1">IFERROR((($N668+$P668)*'Emission Factors'!$C$15)+($O668*'Emission Factors'!$C$22),"")</f>
        <v/>
      </c>
      <c r="U668" s="90" t="str">
        <f ca="1">IFERROR((($N668+$P668)*'Emission Factors'!$C$16)+($O668*'Emission Factors'!$C$23),"")</f>
        <v/>
      </c>
      <c r="V668" s="94" t="str">
        <f ca="1">IFERROR(IF(M668="Residential",($N668+P668)*'Emission Factors'!$C$17+(O668*'Emission Factors'!$C$24),($N668+P668)*'Emission Factors'!$C$18+(O668*'Emission Factors'!$C$25)),"")</f>
        <v/>
      </c>
      <c r="W668" s="79" t="str">
        <f t="shared" si="43"/>
        <v/>
      </c>
    </row>
    <row r="669" spans="2:23" x14ac:dyDescent="0.35">
      <c r="B669" s="92"/>
      <c r="C669" s="86"/>
      <c r="D669" s="91"/>
      <c r="E669" s="92"/>
      <c r="F669" s="92"/>
      <c r="G669" s="93"/>
      <c r="H669" s="64"/>
      <c r="I669" s="64"/>
      <c r="J669" s="64"/>
      <c r="K669" s="64"/>
      <c r="L669" s="64"/>
      <c r="M669" s="64"/>
      <c r="N669" s="79" t="str">
        <f t="shared" si="40"/>
        <v/>
      </c>
      <c r="O669" s="79">
        <f t="shared" si="41"/>
        <v>0</v>
      </c>
      <c r="P669" s="79" t="str">
        <f ca="1">IF(H669=0,"",$H669*(SUMPRODUCT((1-'Emission Factors'!$C$35)^ROW(INDIRECT("1:" &amp; 'Emission Factors'!$C$39-1)))+1))</f>
        <v/>
      </c>
      <c r="Q669" s="79" t="str">
        <f ca="1">IFERROR((($N669+$P669)*'Emission Factors'!$C$13)+($O669*'Emission Factors'!$C$20),"")</f>
        <v/>
      </c>
      <c r="R669" s="56" t="str">
        <f t="shared" ca="1" si="42"/>
        <v/>
      </c>
      <c r="S669" s="90" t="str">
        <f ca="1">IFERROR((($N669+$P669)*'Emission Factors'!$C$14)+($O669*'Emission Factors'!$C$21),"")</f>
        <v/>
      </c>
      <c r="T669" s="90" t="str">
        <f ca="1">IFERROR((($N669+$P669)*'Emission Factors'!$C$15)+($O669*'Emission Factors'!$C$22),"")</f>
        <v/>
      </c>
      <c r="U669" s="90" t="str">
        <f ca="1">IFERROR((($N669+$P669)*'Emission Factors'!$C$16)+($O669*'Emission Factors'!$C$23),"")</f>
        <v/>
      </c>
      <c r="V669" s="94" t="str">
        <f ca="1">IFERROR(IF(M669="Residential",($N669+P669)*'Emission Factors'!$C$17+(O669*'Emission Factors'!$C$24),($N669+P669)*'Emission Factors'!$C$18+(O669*'Emission Factors'!$C$25)),"")</f>
        <v/>
      </c>
      <c r="W669" s="79" t="str">
        <f t="shared" si="43"/>
        <v/>
      </c>
    </row>
    <row r="670" spans="2:23" x14ac:dyDescent="0.35">
      <c r="B670" s="92"/>
      <c r="C670" s="86"/>
      <c r="D670" s="91"/>
      <c r="E670" s="92"/>
      <c r="F670" s="92"/>
      <c r="G670" s="93"/>
      <c r="H670" s="64"/>
      <c r="I670" s="64"/>
      <c r="J670" s="64"/>
      <c r="K670" s="64"/>
      <c r="L670" s="64"/>
      <c r="M670" s="64"/>
      <c r="N670" s="79" t="str">
        <f t="shared" si="40"/>
        <v/>
      </c>
      <c r="O670" s="79">
        <f t="shared" si="41"/>
        <v>0</v>
      </c>
      <c r="P670" s="79" t="str">
        <f ca="1">IF(H670=0,"",$H670*(SUMPRODUCT((1-'Emission Factors'!$C$35)^ROW(INDIRECT("1:" &amp; 'Emission Factors'!$C$39-1)))+1))</f>
        <v/>
      </c>
      <c r="Q670" s="79" t="str">
        <f ca="1">IFERROR((($N670+$P670)*'Emission Factors'!$C$13)+($O670*'Emission Factors'!$C$20),"")</f>
        <v/>
      </c>
      <c r="R670" s="56" t="str">
        <f t="shared" ca="1" si="42"/>
        <v/>
      </c>
      <c r="S670" s="90" t="str">
        <f ca="1">IFERROR((($N670+$P670)*'Emission Factors'!$C$14)+($O670*'Emission Factors'!$C$21),"")</f>
        <v/>
      </c>
      <c r="T670" s="90" t="str">
        <f ca="1">IFERROR((($N670+$P670)*'Emission Factors'!$C$15)+($O670*'Emission Factors'!$C$22),"")</f>
        <v/>
      </c>
      <c r="U670" s="90" t="str">
        <f ca="1">IFERROR((($N670+$P670)*'Emission Factors'!$C$16)+($O670*'Emission Factors'!$C$23),"")</f>
        <v/>
      </c>
      <c r="V670" s="94" t="str">
        <f ca="1">IFERROR(IF(M670="Residential",($N670+P670)*'Emission Factors'!$C$17+(O670*'Emission Factors'!$C$24),($N670+P670)*'Emission Factors'!$C$18+(O670*'Emission Factors'!$C$25)),"")</f>
        <v/>
      </c>
      <c r="W670" s="79" t="str">
        <f t="shared" si="43"/>
        <v/>
      </c>
    </row>
    <row r="671" spans="2:23" x14ac:dyDescent="0.35">
      <c r="B671" s="92"/>
      <c r="C671" s="86"/>
      <c r="D671" s="91"/>
      <c r="E671" s="92"/>
      <c r="F671" s="92"/>
      <c r="G671" s="93"/>
      <c r="H671" s="64"/>
      <c r="I671" s="64"/>
      <c r="J671" s="64"/>
      <c r="K671" s="64"/>
      <c r="L671" s="64"/>
      <c r="M671" s="64"/>
      <c r="N671" s="79" t="str">
        <f t="shared" si="40"/>
        <v/>
      </c>
      <c r="O671" s="79">
        <f t="shared" si="41"/>
        <v>0</v>
      </c>
      <c r="P671" s="79" t="str">
        <f ca="1">IF(H671=0,"",$H671*(SUMPRODUCT((1-'Emission Factors'!$C$35)^ROW(INDIRECT("1:" &amp; 'Emission Factors'!$C$39-1)))+1))</f>
        <v/>
      </c>
      <c r="Q671" s="79" t="str">
        <f ca="1">IFERROR((($N671+$P671)*'Emission Factors'!$C$13)+($O671*'Emission Factors'!$C$20),"")</f>
        <v/>
      </c>
      <c r="R671" s="56" t="str">
        <f t="shared" ca="1" si="42"/>
        <v/>
      </c>
      <c r="S671" s="90" t="str">
        <f ca="1">IFERROR((($N671+$P671)*'Emission Factors'!$C$14)+($O671*'Emission Factors'!$C$21),"")</f>
        <v/>
      </c>
      <c r="T671" s="90" t="str">
        <f ca="1">IFERROR((($N671+$P671)*'Emission Factors'!$C$15)+($O671*'Emission Factors'!$C$22),"")</f>
        <v/>
      </c>
      <c r="U671" s="90" t="str">
        <f ca="1">IFERROR((($N671+$P671)*'Emission Factors'!$C$16)+($O671*'Emission Factors'!$C$23),"")</f>
        <v/>
      </c>
      <c r="V671" s="94" t="str">
        <f ca="1">IFERROR(IF(M671="Residential",($N671+P671)*'Emission Factors'!$C$17+(O671*'Emission Factors'!$C$24),($N671+P671)*'Emission Factors'!$C$18+(O671*'Emission Factors'!$C$25)),"")</f>
        <v/>
      </c>
      <c r="W671" s="79" t="str">
        <f t="shared" si="43"/>
        <v/>
      </c>
    </row>
    <row r="672" spans="2:23" x14ac:dyDescent="0.35">
      <c r="B672" s="92"/>
      <c r="C672" s="86"/>
      <c r="D672" s="91"/>
      <c r="E672" s="92"/>
      <c r="F672" s="92"/>
      <c r="G672" s="93"/>
      <c r="H672" s="64"/>
      <c r="I672" s="64"/>
      <c r="J672" s="64"/>
      <c r="K672" s="64"/>
      <c r="L672" s="64"/>
      <c r="M672" s="64"/>
      <c r="N672" s="79" t="str">
        <f t="shared" si="40"/>
        <v/>
      </c>
      <c r="O672" s="79">
        <f t="shared" si="41"/>
        <v>0</v>
      </c>
      <c r="P672" s="79" t="str">
        <f ca="1">IF(H672=0,"",$H672*(SUMPRODUCT((1-'Emission Factors'!$C$35)^ROW(INDIRECT("1:" &amp; 'Emission Factors'!$C$39-1)))+1))</f>
        <v/>
      </c>
      <c r="Q672" s="79" t="str">
        <f ca="1">IFERROR((($N672+$P672)*'Emission Factors'!$C$13)+($O672*'Emission Factors'!$C$20),"")</f>
        <v/>
      </c>
      <c r="R672" s="56" t="str">
        <f t="shared" ca="1" si="42"/>
        <v/>
      </c>
      <c r="S672" s="90" t="str">
        <f ca="1">IFERROR((($N672+$P672)*'Emission Factors'!$C$14)+($O672*'Emission Factors'!$C$21),"")</f>
        <v/>
      </c>
      <c r="T672" s="90" t="str">
        <f ca="1">IFERROR((($N672+$P672)*'Emission Factors'!$C$15)+($O672*'Emission Factors'!$C$22),"")</f>
        <v/>
      </c>
      <c r="U672" s="90" t="str">
        <f ca="1">IFERROR((($N672+$P672)*'Emission Factors'!$C$16)+($O672*'Emission Factors'!$C$23),"")</f>
        <v/>
      </c>
      <c r="V672" s="94" t="str">
        <f ca="1">IFERROR(IF(M672="Residential",($N672+P672)*'Emission Factors'!$C$17+(O672*'Emission Factors'!$C$24),($N672+P672)*'Emission Factors'!$C$18+(O672*'Emission Factors'!$C$25)),"")</f>
        <v/>
      </c>
      <c r="W672" s="79" t="str">
        <f t="shared" si="43"/>
        <v/>
      </c>
    </row>
    <row r="673" spans="2:23" x14ac:dyDescent="0.35">
      <c r="B673" s="92"/>
      <c r="C673" s="86"/>
      <c r="D673" s="91"/>
      <c r="E673" s="92"/>
      <c r="F673" s="92"/>
      <c r="G673" s="93"/>
      <c r="H673" s="64"/>
      <c r="I673" s="64"/>
      <c r="J673" s="64"/>
      <c r="K673" s="64"/>
      <c r="L673" s="64"/>
      <c r="M673" s="64"/>
      <c r="N673" s="79" t="str">
        <f t="shared" si="40"/>
        <v/>
      </c>
      <c r="O673" s="79">
        <f t="shared" si="41"/>
        <v>0</v>
      </c>
      <c r="P673" s="79" t="str">
        <f ca="1">IF(H673=0,"",$H673*(SUMPRODUCT((1-'Emission Factors'!$C$35)^ROW(INDIRECT("1:" &amp; 'Emission Factors'!$C$39-1)))+1))</f>
        <v/>
      </c>
      <c r="Q673" s="79" t="str">
        <f ca="1">IFERROR((($N673+$P673)*'Emission Factors'!$C$13)+($O673*'Emission Factors'!$C$20),"")</f>
        <v/>
      </c>
      <c r="R673" s="56" t="str">
        <f t="shared" ca="1" si="42"/>
        <v/>
      </c>
      <c r="S673" s="90" t="str">
        <f ca="1">IFERROR((($N673+$P673)*'Emission Factors'!$C$14)+($O673*'Emission Factors'!$C$21),"")</f>
        <v/>
      </c>
      <c r="T673" s="90" t="str">
        <f ca="1">IFERROR((($N673+$P673)*'Emission Factors'!$C$15)+($O673*'Emission Factors'!$C$22),"")</f>
        <v/>
      </c>
      <c r="U673" s="90" t="str">
        <f ca="1">IFERROR((($N673+$P673)*'Emission Factors'!$C$16)+($O673*'Emission Factors'!$C$23),"")</f>
        <v/>
      </c>
      <c r="V673" s="94" t="str">
        <f ca="1">IFERROR(IF(M673="Residential",($N673+P673)*'Emission Factors'!$C$17+(O673*'Emission Factors'!$C$24),($N673+P673)*'Emission Factors'!$C$18+(O673*'Emission Factors'!$C$25)),"")</f>
        <v/>
      </c>
      <c r="W673" s="79" t="str">
        <f t="shared" si="43"/>
        <v/>
      </c>
    </row>
    <row r="674" spans="2:23" x14ac:dyDescent="0.35">
      <c r="B674" s="92"/>
      <c r="C674" s="86"/>
      <c r="D674" s="91"/>
      <c r="E674" s="92"/>
      <c r="F674" s="92"/>
      <c r="G674" s="93"/>
      <c r="H674" s="64"/>
      <c r="I674" s="64"/>
      <c r="J674" s="64"/>
      <c r="K674" s="64"/>
      <c r="L674" s="64"/>
      <c r="M674" s="64"/>
      <c r="N674" s="79" t="str">
        <f t="shared" si="40"/>
        <v/>
      </c>
      <c r="O674" s="79">
        <f t="shared" si="41"/>
        <v>0</v>
      </c>
      <c r="P674" s="79" t="str">
        <f ca="1">IF(H674=0,"",$H674*(SUMPRODUCT((1-'Emission Factors'!$C$35)^ROW(INDIRECT("1:" &amp; 'Emission Factors'!$C$39-1)))+1))</f>
        <v/>
      </c>
      <c r="Q674" s="79" t="str">
        <f ca="1">IFERROR((($N674+$P674)*'Emission Factors'!$C$13)+($O674*'Emission Factors'!$C$20),"")</f>
        <v/>
      </c>
      <c r="R674" s="56" t="str">
        <f t="shared" ca="1" si="42"/>
        <v/>
      </c>
      <c r="S674" s="90" t="str">
        <f ca="1">IFERROR((($N674+$P674)*'Emission Factors'!$C$14)+($O674*'Emission Factors'!$C$21),"")</f>
        <v/>
      </c>
      <c r="T674" s="90" t="str">
        <f ca="1">IFERROR((($N674+$P674)*'Emission Factors'!$C$15)+($O674*'Emission Factors'!$C$22),"")</f>
        <v/>
      </c>
      <c r="U674" s="90" t="str">
        <f ca="1">IFERROR((($N674+$P674)*'Emission Factors'!$C$16)+($O674*'Emission Factors'!$C$23),"")</f>
        <v/>
      </c>
      <c r="V674" s="94" t="str">
        <f ca="1">IFERROR(IF(M674="Residential",($N674+P674)*'Emission Factors'!$C$17+(O674*'Emission Factors'!$C$24),($N674+P674)*'Emission Factors'!$C$18+(O674*'Emission Factors'!$C$25)),"")</f>
        <v/>
      </c>
      <c r="W674" s="79" t="str">
        <f t="shared" si="43"/>
        <v/>
      </c>
    </row>
    <row r="675" spans="2:23" x14ac:dyDescent="0.35">
      <c r="B675" s="92"/>
      <c r="C675" s="86"/>
      <c r="D675" s="91"/>
      <c r="E675" s="92"/>
      <c r="F675" s="92"/>
      <c r="G675" s="93"/>
      <c r="H675" s="64"/>
      <c r="I675" s="64"/>
      <c r="J675" s="64"/>
      <c r="K675" s="64"/>
      <c r="L675" s="64"/>
      <c r="M675" s="64"/>
      <c r="N675" s="79" t="str">
        <f t="shared" si="40"/>
        <v/>
      </c>
      <c r="O675" s="79">
        <f t="shared" si="41"/>
        <v>0</v>
      </c>
      <c r="P675" s="79" t="str">
        <f ca="1">IF(H675=0,"",$H675*(SUMPRODUCT((1-'Emission Factors'!$C$35)^ROW(INDIRECT("1:" &amp; 'Emission Factors'!$C$39-1)))+1))</f>
        <v/>
      </c>
      <c r="Q675" s="79" t="str">
        <f ca="1">IFERROR((($N675+$P675)*'Emission Factors'!$C$13)+($O675*'Emission Factors'!$C$20),"")</f>
        <v/>
      </c>
      <c r="R675" s="56" t="str">
        <f t="shared" ca="1" si="42"/>
        <v/>
      </c>
      <c r="S675" s="90" t="str">
        <f ca="1">IFERROR((($N675+$P675)*'Emission Factors'!$C$14)+($O675*'Emission Factors'!$C$21),"")</f>
        <v/>
      </c>
      <c r="T675" s="90" t="str">
        <f ca="1">IFERROR((($N675+$P675)*'Emission Factors'!$C$15)+($O675*'Emission Factors'!$C$22),"")</f>
        <v/>
      </c>
      <c r="U675" s="90" t="str">
        <f ca="1">IFERROR((($N675+$P675)*'Emission Factors'!$C$16)+($O675*'Emission Factors'!$C$23),"")</f>
        <v/>
      </c>
      <c r="V675" s="94" t="str">
        <f ca="1">IFERROR(IF(M675="Residential",($N675+P675)*'Emission Factors'!$C$17+(O675*'Emission Factors'!$C$24),($N675+P675)*'Emission Factors'!$C$18+(O675*'Emission Factors'!$C$25)),"")</f>
        <v/>
      </c>
      <c r="W675" s="79" t="str">
        <f t="shared" si="43"/>
        <v/>
      </c>
    </row>
    <row r="676" spans="2:23" x14ac:dyDescent="0.35">
      <c r="B676" s="92"/>
      <c r="C676" s="86"/>
      <c r="D676" s="91"/>
      <c r="E676" s="92"/>
      <c r="F676" s="92"/>
      <c r="G676" s="93"/>
      <c r="H676" s="64"/>
      <c r="I676" s="64"/>
      <c r="J676" s="64"/>
      <c r="K676" s="64"/>
      <c r="L676" s="64"/>
      <c r="M676" s="64"/>
      <c r="N676" s="79" t="str">
        <f t="shared" si="40"/>
        <v/>
      </c>
      <c r="O676" s="79">
        <f t="shared" si="41"/>
        <v>0</v>
      </c>
      <c r="P676" s="79" t="str">
        <f ca="1">IF(H676=0,"",$H676*(SUMPRODUCT((1-'Emission Factors'!$C$35)^ROW(INDIRECT("1:" &amp; 'Emission Factors'!$C$39-1)))+1))</f>
        <v/>
      </c>
      <c r="Q676" s="79" t="str">
        <f ca="1">IFERROR((($N676+$P676)*'Emission Factors'!$C$13)+($O676*'Emission Factors'!$C$20),"")</f>
        <v/>
      </c>
      <c r="R676" s="56" t="str">
        <f t="shared" ca="1" si="42"/>
        <v/>
      </c>
      <c r="S676" s="90" t="str">
        <f ca="1">IFERROR((($N676+$P676)*'Emission Factors'!$C$14)+($O676*'Emission Factors'!$C$21),"")</f>
        <v/>
      </c>
      <c r="T676" s="90" t="str">
        <f ca="1">IFERROR((($N676+$P676)*'Emission Factors'!$C$15)+($O676*'Emission Factors'!$C$22),"")</f>
        <v/>
      </c>
      <c r="U676" s="90" t="str">
        <f ca="1">IFERROR((($N676+$P676)*'Emission Factors'!$C$16)+($O676*'Emission Factors'!$C$23),"")</f>
        <v/>
      </c>
      <c r="V676" s="94" t="str">
        <f ca="1">IFERROR(IF(M676="Residential",($N676+P676)*'Emission Factors'!$C$17+(O676*'Emission Factors'!$C$24),($N676+P676)*'Emission Factors'!$C$18+(O676*'Emission Factors'!$C$25)),"")</f>
        <v/>
      </c>
      <c r="W676" s="79" t="str">
        <f t="shared" si="43"/>
        <v/>
      </c>
    </row>
    <row r="677" spans="2:23" x14ac:dyDescent="0.35">
      <c r="B677" s="92"/>
      <c r="C677" s="86"/>
      <c r="D677" s="91"/>
      <c r="E677" s="92"/>
      <c r="F677" s="92"/>
      <c r="G677" s="93"/>
      <c r="H677" s="64"/>
      <c r="I677" s="64"/>
      <c r="J677" s="64"/>
      <c r="K677" s="64"/>
      <c r="L677" s="64"/>
      <c r="M677" s="64"/>
      <c r="N677" s="79" t="str">
        <f t="shared" si="40"/>
        <v/>
      </c>
      <c r="O677" s="79">
        <f t="shared" si="41"/>
        <v>0</v>
      </c>
      <c r="P677" s="79" t="str">
        <f ca="1">IF(H677=0,"",$H677*(SUMPRODUCT((1-'Emission Factors'!$C$35)^ROW(INDIRECT("1:" &amp; 'Emission Factors'!$C$39-1)))+1))</f>
        <v/>
      </c>
      <c r="Q677" s="79" t="str">
        <f ca="1">IFERROR((($N677+$P677)*'Emission Factors'!$C$13)+($O677*'Emission Factors'!$C$20),"")</f>
        <v/>
      </c>
      <c r="R677" s="56" t="str">
        <f t="shared" ca="1" si="42"/>
        <v/>
      </c>
      <c r="S677" s="90" t="str">
        <f ca="1">IFERROR((($N677+$P677)*'Emission Factors'!$C$14)+($O677*'Emission Factors'!$C$21),"")</f>
        <v/>
      </c>
      <c r="T677" s="90" t="str">
        <f ca="1">IFERROR((($N677+$P677)*'Emission Factors'!$C$15)+($O677*'Emission Factors'!$C$22),"")</f>
        <v/>
      </c>
      <c r="U677" s="90" t="str">
        <f ca="1">IFERROR((($N677+$P677)*'Emission Factors'!$C$16)+($O677*'Emission Factors'!$C$23),"")</f>
        <v/>
      </c>
      <c r="V677" s="94" t="str">
        <f ca="1">IFERROR(IF(M677="Residential",($N677+P677)*'Emission Factors'!$C$17+(O677*'Emission Factors'!$C$24),($N677+P677)*'Emission Factors'!$C$18+(O677*'Emission Factors'!$C$25)),"")</f>
        <v/>
      </c>
      <c r="W677" s="79" t="str">
        <f t="shared" si="43"/>
        <v/>
      </c>
    </row>
    <row r="678" spans="2:23" x14ac:dyDescent="0.35">
      <c r="B678" s="92"/>
      <c r="C678" s="86"/>
      <c r="D678" s="91"/>
      <c r="E678" s="92"/>
      <c r="F678" s="92"/>
      <c r="G678" s="93"/>
      <c r="H678" s="64"/>
      <c r="I678" s="64"/>
      <c r="J678" s="64"/>
      <c r="K678" s="64"/>
      <c r="L678" s="64"/>
      <c r="M678" s="64"/>
      <c r="N678" s="79" t="str">
        <f t="shared" si="40"/>
        <v/>
      </c>
      <c r="O678" s="79">
        <f t="shared" si="41"/>
        <v>0</v>
      </c>
      <c r="P678" s="79" t="str">
        <f ca="1">IF(H678=0,"",$H678*(SUMPRODUCT((1-'Emission Factors'!$C$35)^ROW(INDIRECT("1:" &amp; 'Emission Factors'!$C$39-1)))+1))</f>
        <v/>
      </c>
      <c r="Q678" s="79" t="str">
        <f ca="1">IFERROR((($N678+$P678)*'Emission Factors'!$C$13)+($O678*'Emission Factors'!$C$20),"")</f>
        <v/>
      </c>
      <c r="R678" s="56" t="str">
        <f t="shared" ca="1" si="42"/>
        <v/>
      </c>
      <c r="S678" s="90" t="str">
        <f ca="1">IFERROR((($N678+$P678)*'Emission Factors'!$C$14)+($O678*'Emission Factors'!$C$21),"")</f>
        <v/>
      </c>
      <c r="T678" s="90" t="str">
        <f ca="1">IFERROR((($N678+$P678)*'Emission Factors'!$C$15)+($O678*'Emission Factors'!$C$22),"")</f>
        <v/>
      </c>
      <c r="U678" s="90" t="str">
        <f ca="1">IFERROR((($N678+$P678)*'Emission Factors'!$C$16)+($O678*'Emission Factors'!$C$23),"")</f>
        <v/>
      </c>
      <c r="V678" s="94" t="str">
        <f ca="1">IFERROR(IF(M678="Residential",($N678+P678)*'Emission Factors'!$C$17+(O678*'Emission Factors'!$C$24),($N678+P678)*'Emission Factors'!$C$18+(O678*'Emission Factors'!$C$25)),"")</f>
        <v/>
      </c>
      <c r="W678" s="79" t="str">
        <f t="shared" si="43"/>
        <v/>
      </c>
    </row>
    <row r="679" spans="2:23" x14ac:dyDescent="0.35">
      <c r="B679" s="92"/>
      <c r="C679" s="86"/>
      <c r="D679" s="91"/>
      <c r="E679" s="92"/>
      <c r="F679" s="92"/>
      <c r="G679" s="93"/>
      <c r="H679" s="64"/>
      <c r="I679" s="64"/>
      <c r="J679" s="64"/>
      <c r="K679" s="64"/>
      <c r="L679" s="64"/>
      <c r="M679" s="64"/>
      <c r="N679" s="79" t="str">
        <f t="shared" si="40"/>
        <v/>
      </c>
      <c r="O679" s="79">
        <f t="shared" si="41"/>
        <v>0</v>
      </c>
      <c r="P679" s="79" t="str">
        <f ca="1">IF(H679=0,"",$H679*(SUMPRODUCT((1-'Emission Factors'!$C$35)^ROW(INDIRECT("1:" &amp; 'Emission Factors'!$C$39-1)))+1))</f>
        <v/>
      </c>
      <c r="Q679" s="79" t="str">
        <f ca="1">IFERROR((($N679+$P679)*'Emission Factors'!$C$13)+($O679*'Emission Factors'!$C$20),"")</f>
        <v/>
      </c>
      <c r="R679" s="56" t="str">
        <f t="shared" ca="1" si="42"/>
        <v/>
      </c>
      <c r="S679" s="90" t="str">
        <f ca="1">IFERROR((($N679+$P679)*'Emission Factors'!$C$14)+($O679*'Emission Factors'!$C$21),"")</f>
        <v/>
      </c>
      <c r="T679" s="90" t="str">
        <f ca="1">IFERROR((($N679+$P679)*'Emission Factors'!$C$15)+($O679*'Emission Factors'!$C$22),"")</f>
        <v/>
      </c>
      <c r="U679" s="90" t="str">
        <f ca="1">IFERROR((($N679+$P679)*'Emission Factors'!$C$16)+($O679*'Emission Factors'!$C$23),"")</f>
        <v/>
      </c>
      <c r="V679" s="94" t="str">
        <f ca="1">IFERROR(IF(M679="Residential",($N679+P679)*'Emission Factors'!$C$17+(O679*'Emission Factors'!$C$24),($N679+P679)*'Emission Factors'!$C$18+(O679*'Emission Factors'!$C$25)),"")</f>
        <v/>
      </c>
      <c r="W679" s="79" t="str">
        <f t="shared" si="43"/>
        <v/>
      </c>
    </row>
    <row r="680" spans="2:23" x14ac:dyDescent="0.35">
      <c r="B680" s="92"/>
      <c r="C680" s="86"/>
      <c r="D680" s="91"/>
      <c r="E680" s="92"/>
      <c r="F680" s="92"/>
      <c r="G680" s="93"/>
      <c r="H680" s="64"/>
      <c r="I680" s="64"/>
      <c r="J680" s="64"/>
      <c r="K680" s="64"/>
      <c r="L680" s="64"/>
      <c r="M680" s="64"/>
      <c r="N680" s="79" t="str">
        <f t="shared" si="40"/>
        <v/>
      </c>
      <c r="O680" s="79">
        <f t="shared" si="41"/>
        <v>0</v>
      </c>
      <c r="P680" s="79" t="str">
        <f ca="1">IF(H680=0,"",$H680*(SUMPRODUCT((1-'Emission Factors'!$C$35)^ROW(INDIRECT("1:" &amp; 'Emission Factors'!$C$39-1)))+1))</f>
        <v/>
      </c>
      <c r="Q680" s="79" t="str">
        <f ca="1">IFERROR((($N680+$P680)*'Emission Factors'!$C$13)+($O680*'Emission Factors'!$C$20),"")</f>
        <v/>
      </c>
      <c r="R680" s="56" t="str">
        <f t="shared" ca="1" si="42"/>
        <v/>
      </c>
      <c r="S680" s="90" t="str">
        <f ca="1">IFERROR((($N680+$P680)*'Emission Factors'!$C$14)+($O680*'Emission Factors'!$C$21),"")</f>
        <v/>
      </c>
      <c r="T680" s="90" t="str">
        <f ca="1">IFERROR((($N680+$P680)*'Emission Factors'!$C$15)+($O680*'Emission Factors'!$C$22),"")</f>
        <v/>
      </c>
      <c r="U680" s="90" t="str">
        <f ca="1">IFERROR((($N680+$P680)*'Emission Factors'!$C$16)+($O680*'Emission Factors'!$C$23),"")</f>
        <v/>
      </c>
      <c r="V680" s="94" t="str">
        <f ca="1">IFERROR(IF(M680="Residential",($N680+P680)*'Emission Factors'!$C$17+(O680*'Emission Factors'!$C$24),($N680+P680)*'Emission Factors'!$C$18+(O680*'Emission Factors'!$C$25)),"")</f>
        <v/>
      </c>
      <c r="W680" s="79" t="str">
        <f t="shared" si="43"/>
        <v/>
      </c>
    </row>
    <row r="681" spans="2:23" x14ac:dyDescent="0.35">
      <c r="B681" s="92"/>
      <c r="C681" s="86"/>
      <c r="D681" s="91"/>
      <c r="E681" s="92"/>
      <c r="F681" s="92"/>
      <c r="G681" s="93"/>
      <c r="H681" s="64"/>
      <c r="I681" s="64"/>
      <c r="J681" s="64"/>
      <c r="K681" s="64"/>
      <c r="L681" s="64"/>
      <c r="M681" s="64"/>
      <c r="N681" s="79" t="str">
        <f t="shared" si="40"/>
        <v/>
      </c>
      <c r="O681" s="79">
        <f t="shared" si="41"/>
        <v>0</v>
      </c>
      <c r="P681" s="79" t="str">
        <f ca="1">IF(H681=0,"",$H681*(SUMPRODUCT((1-'Emission Factors'!$C$35)^ROW(INDIRECT("1:" &amp; 'Emission Factors'!$C$39-1)))+1))</f>
        <v/>
      </c>
      <c r="Q681" s="79" t="str">
        <f ca="1">IFERROR((($N681+$P681)*'Emission Factors'!$C$13)+($O681*'Emission Factors'!$C$20),"")</f>
        <v/>
      </c>
      <c r="R681" s="56" t="str">
        <f t="shared" ca="1" si="42"/>
        <v/>
      </c>
      <c r="S681" s="90" t="str">
        <f ca="1">IFERROR((($N681+$P681)*'Emission Factors'!$C$14)+($O681*'Emission Factors'!$C$21),"")</f>
        <v/>
      </c>
      <c r="T681" s="90" t="str">
        <f ca="1">IFERROR((($N681+$P681)*'Emission Factors'!$C$15)+($O681*'Emission Factors'!$C$22),"")</f>
        <v/>
      </c>
      <c r="U681" s="90" t="str">
        <f ca="1">IFERROR((($N681+$P681)*'Emission Factors'!$C$16)+($O681*'Emission Factors'!$C$23),"")</f>
        <v/>
      </c>
      <c r="V681" s="94" t="str">
        <f ca="1">IFERROR(IF(M681="Residential",($N681+P681)*'Emission Factors'!$C$17+(O681*'Emission Factors'!$C$24),($N681+P681)*'Emission Factors'!$C$18+(O681*'Emission Factors'!$C$25)),"")</f>
        <v/>
      </c>
      <c r="W681" s="79" t="str">
        <f t="shared" si="43"/>
        <v/>
      </c>
    </row>
    <row r="682" spans="2:23" x14ac:dyDescent="0.35">
      <c r="B682" s="92"/>
      <c r="C682" s="86"/>
      <c r="D682" s="91"/>
      <c r="E682" s="92"/>
      <c r="F682" s="92"/>
      <c r="G682" s="93"/>
      <c r="H682" s="64"/>
      <c r="I682" s="64"/>
      <c r="J682" s="64"/>
      <c r="K682" s="64"/>
      <c r="L682" s="64"/>
      <c r="M682" s="64"/>
      <c r="N682" s="79" t="str">
        <f t="shared" si="40"/>
        <v/>
      </c>
      <c r="O682" s="79">
        <f t="shared" si="41"/>
        <v>0</v>
      </c>
      <c r="P682" s="79" t="str">
        <f ca="1">IF(H682=0,"",$H682*(SUMPRODUCT((1-'Emission Factors'!$C$35)^ROW(INDIRECT("1:" &amp; 'Emission Factors'!$C$39-1)))+1))</f>
        <v/>
      </c>
      <c r="Q682" s="79" t="str">
        <f ca="1">IFERROR((($N682+$P682)*'Emission Factors'!$C$13)+($O682*'Emission Factors'!$C$20),"")</f>
        <v/>
      </c>
      <c r="R682" s="56" t="str">
        <f t="shared" ca="1" si="42"/>
        <v/>
      </c>
      <c r="S682" s="90" t="str">
        <f ca="1">IFERROR((($N682+$P682)*'Emission Factors'!$C$14)+($O682*'Emission Factors'!$C$21),"")</f>
        <v/>
      </c>
      <c r="T682" s="90" t="str">
        <f ca="1">IFERROR((($N682+$P682)*'Emission Factors'!$C$15)+($O682*'Emission Factors'!$C$22),"")</f>
        <v/>
      </c>
      <c r="U682" s="90" t="str">
        <f ca="1">IFERROR((($N682+$P682)*'Emission Factors'!$C$16)+($O682*'Emission Factors'!$C$23),"")</f>
        <v/>
      </c>
      <c r="V682" s="94" t="str">
        <f ca="1">IFERROR(IF(M682="Residential",($N682+P682)*'Emission Factors'!$C$17+(O682*'Emission Factors'!$C$24),($N682+P682)*'Emission Factors'!$C$18+(O682*'Emission Factors'!$C$25)),"")</f>
        <v/>
      </c>
      <c r="W682" s="79" t="str">
        <f t="shared" si="43"/>
        <v/>
      </c>
    </row>
    <row r="683" spans="2:23" x14ac:dyDescent="0.35">
      <c r="B683" s="92"/>
      <c r="C683" s="86"/>
      <c r="D683" s="91"/>
      <c r="E683" s="92"/>
      <c r="F683" s="92"/>
      <c r="G683" s="93"/>
      <c r="H683" s="64"/>
      <c r="I683" s="64"/>
      <c r="J683" s="64"/>
      <c r="K683" s="64"/>
      <c r="L683" s="64"/>
      <c r="M683" s="64"/>
      <c r="N683" s="79" t="str">
        <f t="shared" si="40"/>
        <v/>
      </c>
      <c r="O683" s="79">
        <f t="shared" si="41"/>
        <v>0</v>
      </c>
      <c r="P683" s="79" t="str">
        <f ca="1">IF(H683=0,"",$H683*(SUMPRODUCT((1-'Emission Factors'!$C$35)^ROW(INDIRECT("1:" &amp; 'Emission Factors'!$C$39-1)))+1))</f>
        <v/>
      </c>
      <c r="Q683" s="79" t="str">
        <f ca="1">IFERROR((($N683+$P683)*'Emission Factors'!$C$13)+($O683*'Emission Factors'!$C$20),"")</f>
        <v/>
      </c>
      <c r="R683" s="56" t="str">
        <f t="shared" ca="1" si="42"/>
        <v/>
      </c>
      <c r="S683" s="90" t="str">
        <f ca="1">IFERROR((($N683+$P683)*'Emission Factors'!$C$14)+($O683*'Emission Factors'!$C$21),"")</f>
        <v/>
      </c>
      <c r="T683" s="90" t="str">
        <f ca="1">IFERROR((($N683+$P683)*'Emission Factors'!$C$15)+($O683*'Emission Factors'!$C$22),"")</f>
        <v/>
      </c>
      <c r="U683" s="90" t="str">
        <f ca="1">IFERROR((($N683+$P683)*'Emission Factors'!$C$16)+($O683*'Emission Factors'!$C$23),"")</f>
        <v/>
      </c>
      <c r="V683" s="94" t="str">
        <f ca="1">IFERROR(IF(M683="Residential",($N683+P683)*'Emission Factors'!$C$17+(O683*'Emission Factors'!$C$24),($N683+P683)*'Emission Factors'!$C$18+(O683*'Emission Factors'!$C$25)),"")</f>
        <v/>
      </c>
      <c r="W683" s="79" t="str">
        <f t="shared" si="43"/>
        <v/>
      </c>
    </row>
    <row r="684" spans="2:23" x14ac:dyDescent="0.35">
      <c r="B684" s="92"/>
      <c r="C684" s="86"/>
      <c r="D684" s="91"/>
      <c r="E684" s="92"/>
      <c r="F684" s="92"/>
      <c r="G684" s="93"/>
      <c r="H684" s="64"/>
      <c r="I684" s="64"/>
      <c r="J684" s="64"/>
      <c r="K684" s="64"/>
      <c r="L684" s="64"/>
      <c r="M684" s="64"/>
      <c r="N684" s="79" t="str">
        <f t="shared" si="40"/>
        <v/>
      </c>
      <c r="O684" s="79">
        <f t="shared" si="41"/>
        <v>0</v>
      </c>
      <c r="P684" s="79" t="str">
        <f ca="1">IF(H684=0,"",$H684*(SUMPRODUCT((1-'Emission Factors'!$C$35)^ROW(INDIRECT("1:" &amp; 'Emission Factors'!$C$39-1)))+1))</f>
        <v/>
      </c>
      <c r="Q684" s="79" t="str">
        <f ca="1">IFERROR((($N684+$P684)*'Emission Factors'!$C$13)+($O684*'Emission Factors'!$C$20),"")</f>
        <v/>
      </c>
      <c r="R684" s="56" t="str">
        <f t="shared" ca="1" si="42"/>
        <v/>
      </c>
      <c r="S684" s="90" t="str">
        <f ca="1">IFERROR((($N684+$P684)*'Emission Factors'!$C$14)+($O684*'Emission Factors'!$C$21),"")</f>
        <v/>
      </c>
      <c r="T684" s="90" t="str">
        <f ca="1">IFERROR((($N684+$P684)*'Emission Factors'!$C$15)+($O684*'Emission Factors'!$C$22),"")</f>
        <v/>
      </c>
      <c r="U684" s="90" t="str">
        <f ca="1">IFERROR((($N684+$P684)*'Emission Factors'!$C$16)+($O684*'Emission Factors'!$C$23),"")</f>
        <v/>
      </c>
      <c r="V684" s="94" t="str">
        <f ca="1">IFERROR(IF(M684="Residential",($N684+P684)*'Emission Factors'!$C$17+(O684*'Emission Factors'!$C$24),($N684+P684)*'Emission Factors'!$C$18+(O684*'Emission Factors'!$C$25)),"")</f>
        <v/>
      </c>
      <c r="W684" s="79" t="str">
        <f t="shared" si="43"/>
        <v/>
      </c>
    </row>
    <row r="685" spans="2:23" x14ac:dyDescent="0.35">
      <c r="B685" s="92"/>
      <c r="C685" s="86"/>
      <c r="D685" s="91"/>
      <c r="E685" s="92"/>
      <c r="F685" s="92"/>
      <c r="G685" s="93"/>
      <c r="H685" s="64"/>
      <c r="I685" s="64"/>
      <c r="J685" s="64"/>
      <c r="K685" s="64"/>
      <c r="L685" s="64"/>
      <c r="M685" s="64"/>
      <c r="N685" s="79" t="str">
        <f t="shared" si="40"/>
        <v/>
      </c>
      <c r="O685" s="79">
        <f t="shared" si="41"/>
        <v>0</v>
      </c>
      <c r="P685" s="79" t="str">
        <f ca="1">IF(H685=0,"",$H685*(SUMPRODUCT((1-'Emission Factors'!$C$35)^ROW(INDIRECT("1:" &amp; 'Emission Factors'!$C$39-1)))+1))</f>
        <v/>
      </c>
      <c r="Q685" s="79" t="str">
        <f ca="1">IFERROR((($N685+$P685)*'Emission Factors'!$C$13)+($O685*'Emission Factors'!$C$20),"")</f>
        <v/>
      </c>
      <c r="R685" s="56" t="str">
        <f t="shared" ca="1" si="42"/>
        <v/>
      </c>
      <c r="S685" s="90" t="str">
        <f ca="1">IFERROR((($N685+$P685)*'Emission Factors'!$C$14)+($O685*'Emission Factors'!$C$21),"")</f>
        <v/>
      </c>
      <c r="T685" s="90" t="str">
        <f ca="1">IFERROR((($N685+$P685)*'Emission Factors'!$C$15)+($O685*'Emission Factors'!$C$22),"")</f>
        <v/>
      </c>
      <c r="U685" s="90" t="str">
        <f ca="1">IFERROR((($N685+$P685)*'Emission Factors'!$C$16)+($O685*'Emission Factors'!$C$23),"")</f>
        <v/>
      </c>
      <c r="V685" s="94" t="str">
        <f ca="1">IFERROR(IF(M685="Residential",($N685+P685)*'Emission Factors'!$C$17+(O685*'Emission Factors'!$C$24),($N685+P685)*'Emission Factors'!$C$18+(O685*'Emission Factors'!$C$25)),"")</f>
        <v/>
      </c>
      <c r="W685" s="79" t="str">
        <f t="shared" si="43"/>
        <v/>
      </c>
    </row>
    <row r="686" spans="2:23" x14ac:dyDescent="0.35">
      <c r="B686" s="92"/>
      <c r="C686" s="86"/>
      <c r="D686" s="91"/>
      <c r="E686" s="92"/>
      <c r="F686" s="92"/>
      <c r="G686" s="93"/>
      <c r="H686" s="64"/>
      <c r="I686" s="64"/>
      <c r="J686" s="64"/>
      <c r="K686" s="64"/>
      <c r="L686" s="64"/>
      <c r="M686" s="64"/>
      <c r="N686" s="79" t="str">
        <f t="shared" si="40"/>
        <v/>
      </c>
      <c r="O686" s="79">
        <f t="shared" si="41"/>
        <v>0</v>
      </c>
      <c r="P686" s="79" t="str">
        <f ca="1">IF(H686=0,"",$H686*(SUMPRODUCT((1-'Emission Factors'!$C$35)^ROW(INDIRECT("1:" &amp; 'Emission Factors'!$C$39-1)))+1))</f>
        <v/>
      </c>
      <c r="Q686" s="79" t="str">
        <f ca="1">IFERROR((($N686+$P686)*'Emission Factors'!$C$13)+($O686*'Emission Factors'!$C$20),"")</f>
        <v/>
      </c>
      <c r="R686" s="56" t="str">
        <f t="shared" ca="1" si="42"/>
        <v/>
      </c>
      <c r="S686" s="90" t="str">
        <f ca="1">IFERROR((($N686+$P686)*'Emission Factors'!$C$14)+($O686*'Emission Factors'!$C$21),"")</f>
        <v/>
      </c>
      <c r="T686" s="90" t="str">
        <f ca="1">IFERROR((($N686+$P686)*'Emission Factors'!$C$15)+($O686*'Emission Factors'!$C$22),"")</f>
        <v/>
      </c>
      <c r="U686" s="90" t="str">
        <f ca="1">IFERROR((($N686+$P686)*'Emission Factors'!$C$16)+($O686*'Emission Factors'!$C$23),"")</f>
        <v/>
      </c>
      <c r="V686" s="94" t="str">
        <f ca="1">IFERROR(IF(M686="Residential",($N686+P686)*'Emission Factors'!$C$17+(O686*'Emission Factors'!$C$24),($N686+P686)*'Emission Factors'!$C$18+(O686*'Emission Factors'!$C$25)),"")</f>
        <v/>
      </c>
      <c r="W686" s="79" t="str">
        <f t="shared" si="43"/>
        <v/>
      </c>
    </row>
    <row r="687" spans="2:23" x14ac:dyDescent="0.35">
      <c r="B687" s="92"/>
      <c r="C687" s="86"/>
      <c r="D687" s="91"/>
      <c r="E687" s="92"/>
      <c r="F687" s="92"/>
      <c r="G687" s="93"/>
      <c r="H687" s="64"/>
      <c r="I687" s="64"/>
      <c r="J687" s="64"/>
      <c r="K687" s="64"/>
      <c r="L687" s="64"/>
      <c r="M687" s="64"/>
      <c r="N687" s="79" t="str">
        <f t="shared" si="40"/>
        <v/>
      </c>
      <c r="O687" s="79">
        <f t="shared" si="41"/>
        <v>0</v>
      </c>
      <c r="P687" s="79" t="str">
        <f ca="1">IF(H687=0,"",$H687*(SUMPRODUCT((1-'Emission Factors'!$C$35)^ROW(INDIRECT("1:" &amp; 'Emission Factors'!$C$39-1)))+1))</f>
        <v/>
      </c>
      <c r="Q687" s="79" t="str">
        <f ca="1">IFERROR((($N687+$P687)*'Emission Factors'!$C$13)+($O687*'Emission Factors'!$C$20),"")</f>
        <v/>
      </c>
      <c r="R687" s="56" t="str">
        <f t="shared" ca="1" si="42"/>
        <v/>
      </c>
      <c r="S687" s="90" t="str">
        <f ca="1">IFERROR((($N687+$P687)*'Emission Factors'!$C$14)+($O687*'Emission Factors'!$C$21),"")</f>
        <v/>
      </c>
      <c r="T687" s="90" t="str">
        <f ca="1">IFERROR((($N687+$P687)*'Emission Factors'!$C$15)+($O687*'Emission Factors'!$C$22),"")</f>
        <v/>
      </c>
      <c r="U687" s="90" t="str">
        <f ca="1">IFERROR((($N687+$P687)*'Emission Factors'!$C$16)+($O687*'Emission Factors'!$C$23),"")</f>
        <v/>
      </c>
      <c r="V687" s="94" t="str">
        <f ca="1">IFERROR(IF(M687="Residential",($N687+P687)*'Emission Factors'!$C$17+(O687*'Emission Factors'!$C$24),($N687+P687)*'Emission Factors'!$C$18+(O687*'Emission Factors'!$C$25)),"")</f>
        <v/>
      </c>
      <c r="W687" s="79" t="str">
        <f t="shared" si="43"/>
        <v/>
      </c>
    </row>
    <row r="688" spans="2:23" x14ac:dyDescent="0.35">
      <c r="B688" s="92"/>
      <c r="C688" s="86"/>
      <c r="D688" s="91"/>
      <c r="E688" s="92"/>
      <c r="F688" s="92"/>
      <c r="G688" s="93"/>
      <c r="H688" s="64"/>
      <c r="I688" s="64"/>
      <c r="J688" s="64"/>
      <c r="K688" s="64"/>
      <c r="L688" s="64"/>
      <c r="M688" s="64"/>
      <c r="N688" s="79" t="str">
        <f t="shared" si="40"/>
        <v/>
      </c>
      <c r="O688" s="79">
        <f t="shared" si="41"/>
        <v>0</v>
      </c>
      <c r="P688" s="79" t="str">
        <f ca="1">IF(H688=0,"",$H688*(SUMPRODUCT((1-'Emission Factors'!$C$35)^ROW(INDIRECT("1:" &amp; 'Emission Factors'!$C$39-1)))+1))</f>
        <v/>
      </c>
      <c r="Q688" s="79" t="str">
        <f ca="1">IFERROR((($N688+$P688)*'Emission Factors'!$C$13)+($O688*'Emission Factors'!$C$20),"")</f>
        <v/>
      </c>
      <c r="R688" s="56" t="str">
        <f t="shared" ca="1" si="42"/>
        <v/>
      </c>
      <c r="S688" s="90" t="str">
        <f ca="1">IFERROR((($N688+$P688)*'Emission Factors'!$C$14)+($O688*'Emission Factors'!$C$21),"")</f>
        <v/>
      </c>
      <c r="T688" s="90" t="str">
        <f ca="1">IFERROR((($N688+$P688)*'Emission Factors'!$C$15)+($O688*'Emission Factors'!$C$22),"")</f>
        <v/>
      </c>
      <c r="U688" s="90" t="str">
        <f ca="1">IFERROR((($N688+$P688)*'Emission Factors'!$C$16)+($O688*'Emission Factors'!$C$23),"")</f>
        <v/>
      </c>
      <c r="V688" s="94" t="str">
        <f ca="1">IFERROR(IF(M688="Residential",($N688+P688)*'Emission Factors'!$C$17+(O688*'Emission Factors'!$C$24),($N688+P688)*'Emission Factors'!$C$18+(O688*'Emission Factors'!$C$25)),"")</f>
        <v/>
      </c>
      <c r="W688" s="79" t="str">
        <f t="shared" si="43"/>
        <v/>
      </c>
    </row>
    <row r="689" spans="2:23" x14ac:dyDescent="0.35">
      <c r="B689" s="92"/>
      <c r="C689" s="86"/>
      <c r="D689" s="91"/>
      <c r="E689" s="92"/>
      <c r="F689" s="92"/>
      <c r="G689" s="93"/>
      <c r="H689" s="64"/>
      <c r="I689" s="64"/>
      <c r="J689" s="64"/>
      <c r="K689" s="64"/>
      <c r="L689" s="64"/>
      <c r="M689" s="64"/>
      <c r="N689" s="79" t="str">
        <f t="shared" si="40"/>
        <v/>
      </c>
      <c r="O689" s="79">
        <f t="shared" si="41"/>
        <v>0</v>
      </c>
      <c r="P689" s="79" t="str">
        <f ca="1">IF(H689=0,"",$H689*(SUMPRODUCT((1-'Emission Factors'!$C$35)^ROW(INDIRECT("1:" &amp; 'Emission Factors'!$C$39-1)))+1))</f>
        <v/>
      </c>
      <c r="Q689" s="79" t="str">
        <f ca="1">IFERROR((($N689+$P689)*'Emission Factors'!$C$13)+($O689*'Emission Factors'!$C$20),"")</f>
        <v/>
      </c>
      <c r="R689" s="56" t="str">
        <f t="shared" ca="1" si="42"/>
        <v/>
      </c>
      <c r="S689" s="90" t="str">
        <f ca="1">IFERROR((($N689+$P689)*'Emission Factors'!$C$14)+($O689*'Emission Factors'!$C$21),"")</f>
        <v/>
      </c>
      <c r="T689" s="90" t="str">
        <f ca="1">IFERROR((($N689+$P689)*'Emission Factors'!$C$15)+($O689*'Emission Factors'!$C$22),"")</f>
        <v/>
      </c>
      <c r="U689" s="90" t="str">
        <f ca="1">IFERROR((($N689+$P689)*'Emission Factors'!$C$16)+($O689*'Emission Factors'!$C$23),"")</f>
        <v/>
      </c>
      <c r="V689" s="94" t="str">
        <f ca="1">IFERROR(IF(M689="Residential",($N689+P689)*'Emission Factors'!$C$17+(O689*'Emission Factors'!$C$24),($N689+P689)*'Emission Factors'!$C$18+(O689*'Emission Factors'!$C$25)),"")</f>
        <v/>
      </c>
      <c r="W689" s="79" t="str">
        <f t="shared" si="43"/>
        <v/>
      </c>
    </row>
    <row r="690" spans="2:23" x14ac:dyDescent="0.35">
      <c r="B690" s="92"/>
      <c r="C690" s="86"/>
      <c r="D690" s="91"/>
      <c r="E690" s="92"/>
      <c r="F690" s="92"/>
      <c r="G690" s="93"/>
      <c r="H690" s="64"/>
      <c r="I690" s="64"/>
      <c r="J690" s="64"/>
      <c r="K690" s="64"/>
      <c r="L690" s="64"/>
      <c r="M690" s="64"/>
      <c r="N690" s="79" t="str">
        <f t="shared" si="40"/>
        <v/>
      </c>
      <c r="O690" s="79">
        <f t="shared" si="41"/>
        <v>0</v>
      </c>
      <c r="P690" s="79" t="str">
        <f ca="1">IF(H690=0,"",$H690*(SUMPRODUCT((1-'Emission Factors'!$C$35)^ROW(INDIRECT("1:" &amp; 'Emission Factors'!$C$39-1)))+1))</f>
        <v/>
      </c>
      <c r="Q690" s="79" t="str">
        <f ca="1">IFERROR((($N690+$P690)*'Emission Factors'!$C$13)+($O690*'Emission Factors'!$C$20),"")</f>
        <v/>
      </c>
      <c r="R690" s="56" t="str">
        <f t="shared" ca="1" si="42"/>
        <v/>
      </c>
      <c r="S690" s="90" t="str">
        <f ca="1">IFERROR((($N690+$P690)*'Emission Factors'!$C$14)+($O690*'Emission Factors'!$C$21),"")</f>
        <v/>
      </c>
      <c r="T690" s="90" t="str">
        <f ca="1">IFERROR((($N690+$P690)*'Emission Factors'!$C$15)+($O690*'Emission Factors'!$C$22),"")</f>
        <v/>
      </c>
      <c r="U690" s="90" t="str">
        <f ca="1">IFERROR((($N690+$P690)*'Emission Factors'!$C$16)+($O690*'Emission Factors'!$C$23),"")</f>
        <v/>
      </c>
      <c r="V690" s="94" t="str">
        <f ca="1">IFERROR(IF(M690="Residential",($N690+P690)*'Emission Factors'!$C$17+(O690*'Emission Factors'!$C$24),($N690+P690)*'Emission Factors'!$C$18+(O690*'Emission Factors'!$C$25)),"")</f>
        <v/>
      </c>
      <c r="W690" s="79" t="str">
        <f t="shared" si="43"/>
        <v/>
      </c>
    </row>
    <row r="691" spans="2:23" x14ac:dyDescent="0.35">
      <c r="B691" s="92"/>
      <c r="C691" s="86"/>
      <c r="D691" s="91"/>
      <c r="E691" s="92"/>
      <c r="F691" s="92"/>
      <c r="G691" s="93"/>
      <c r="H691" s="64"/>
      <c r="I691" s="64"/>
      <c r="J691" s="64"/>
      <c r="K691" s="64"/>
      <c r="L691" s="64"/>
      <c r="M691" s="64"/>
      <c r="N691" s="79" t="str">
        <f t="shared" si="40"/>
        <v/>
      </c>
      <c r="O691" s="79">
        <f t="shared" si="41"/>
        <v>0</v>
      </c>
      <c r="P691" s="79" t="str">
        <f ca="1">IF(H691=0,"",$H691*(SUMPRODUCT((1-'Emission Factors'!$C$35)^ROW(INDIRECT("1:" &amp; 'Emission Factors'!$C$39-1)))+1))</f>
        <v/>
      </c>
      <c r="Q691" s="79" t="str">
        <f ca="1">IFERROR((($N691+$P691)*'Emission Factors'!$C$13)+($O691*'Emission Factors'!$C$20),"")</f>
        <v/>
      </c>
      <c r="R691" s="56" t="str">
        <f t="shared" ca="1" si="42"/>
        <v/>
      </c>
      <c r="S691" s="90" t="str">
        <f ca="1">IFERROR((($N691+$P691)*'Emission Factors'!$C$14)+($O691*'Emission Factors'!$C$21),"")</f>
        <v/>
      </c>
      <c r="T691" s="90" t="str">
        <f ca="1">IFERROR((($N691+$P691)*'Emission Factors'!$C$15)+($O691*'Emission Factors'!$C$22),"")</f>
        <v/>
      </c>
      <c r="U691" s="90" t="str">
        <f ca="1">IFERROR((($N691+$P691)*'Emission Factors'!$C$16)+($O691*'Emission Factors'!$C$23),"")</f>
        <v/>
      </c>
      <c r="V691" s="94" t="str">
        <f ca="1">IFERROR(IF(M691="Residential",($N691+P691)*'Emission Factors'!$C$17+(O691*'Emission Factors'!$C$24),($N691+P691)*'Emission Factors'!$C$18+(O691*'Emission Factors'!$C$25)),"")</f>
        <v/>
      </c>
      <c r="W691" s="79" t="str">
        <f t="shared" si="43"/>
        <v/>
      </c>
    </row>
    <row r="692" spans="2:23" x14ac:dyDescent="0.35">
      <c r="B692" s="92"/>
      <c r="C692" s="86"/>
      <c r="D692" s="91"/>
      <c r="E692" s="92"/>
      <c r="F692" s="92"/>
      <c r="G692" s="93"/>
      <c r="H692" s="64"/>
      <c r="I692" s="64"/>
      <c r="J692" s="64"/>
      <c r="K692" s="64"/>
      <c r="L692" s="64"/>
      <c r="M692" s="64"/>
      <c r="N692" s="79" t="str">
        <f t="shared" si="40"/>
        <v/>
      </c>
      <c r="O692" s="79">
        <f t="shared" si="41"/>
        <v>0</v>
      </c>
      <c r="P692" s="79" t="str">
        <f ca="1">IF(H692=0,"",$H692*(SUMPRODUCT((1-'Emission Factors'!$C$35)^ROW(INDIRECT("1:" &amp; 'Emission Factors'!$C$39-1)))+1))</f>
        <v/>
      </c>
      <c r="Q692" s="79" t="str">
        <f ca="1">IFERROR((($N692+$P692)*'Emission Factors'!$C$13)+($O692*'Emission Factors'!$C$20),"")</f>
        <v/>
      </c>
      <c r="R692" s="56" t="str">
        <f t="shared" ca="1" si="42"/>
        <v/>
      </c>
      <c r="S692" s="90" t="str">
        <f ca="1">IFERROR((($N692+$P692)*'Emission Factors'!$C$14)+($O692*'Emission Factors'!$C$21),"")</f>
        <v/>
      </c>
      <c r="T692" s="90" t="str">
        <f ca="1">IFERROR((($N692+$P692)*'Emission Factors'!$C$15)+($O692*'Emission Factors'!$C$22),"")</f>
        <v/>
      </c>
      <c r="U692" s="90" t="str">
        <f ca="1">IFERROR((($N692+$P692)*'Emission Factors'!$C$16)+($O692*'Emission Factors'!$C$23),"")</f>
        <v/>
      </c>
      <c r="V692" s="94" t="str">
        <f ca="1">IFERROR(IF(M692="Residential",($N692+P692)*'Emission Factors'!$C$17+(O692*'Emission Factors'!$C$24),($N692+P692)*'Emission Factors'!$C$18+(O692*'Emission Factors'!$C$25)),"")</f>
        <v/>
      </c>
      <c r="W692" s="79" t="str">
        <f t="shared" si="43"/>
        <v/>
      </c>
    </row>
    <row r="693" spans="2:23" x14ac:dyDescent="0.35">
      <c r="B693" s="92"/>
      <c r="C693" s="86"/>
      <c r="D693" s="91"/>
      <c r="E693" s="92"/>
      <c r="F693" s="92"/>
      <c r="G693" s="93"/>
      <c r="H693" s="64"/>
      <c r="I693" s="64"/>
      <c r="J693" s="64"/>
      <c r="K693" s="64"/>
      <c r="L693" s="64"/>
      <c r="M693" s="64"/>
      <c r="N693" s="79" t="str">
        <f t="shared" si="40"/>
        <v/>
      </c>
      <c r="O693" s="79">
        <f t="shared" si="41"/>
        <v>0</v>
      </c>
      <c r="P693" s="79" t="str">
        <f ca="1">IF(H693=0,"",$H693*(SUMPRODUCT((1-'Emission Factors'!$C$35)^ROW(INDIRECT("1:" &amp; 'Emission Factors'!$C$39-1)))+1))</f>
        <v/>
      </c>
      <c r="Q693" s="79" t="str">
        <f ca="1">IFERROR((($N693+$P693)*'Emission Factors'!$C$13)+($O693*'Emission Factors'!$C$20),"")</f>
        <v/>
      </c>
      <c r="R693" s="56" t="str">
        <f t="shared" ca="1" si="42"/>
        <v/>
      </c>
      <c r="S693" s="90" t="str">
        <f ca="1">IFERROR((($N693+$P693)*'Emission Factors'!$C$14)+($O693*'Emission Factors'!$C$21),"")</f>
        <v/>
      </c>
      <c r="T693" s="90" t="str">
        <f ca="1">IFERROR((($N693+$P693)*'Emission Factors'!$C$15)+($O693*'Emission Factors'!$C$22),"")</f>
        <v/>
      </c>
      <c r="U693" s="90" t="str">
        <f ca="1">IFERROR((($N693+$P693)*'Emission Factors'!$C$16)+($O693*'Emission Factors'!$C$23),"")</f>
        <v/>
      </c>
      <c r="V693" s="94" t="str">
        <f ca="1">IFERROR(IF(M693="Residential",($N693+P693)*'Emission Factors'!$C$17+(O693*'Emission Factors'!$C$24),($N693+P693)*'Emission Factors'!$C$18+(O693*'Emission Factors'!$C$25)),"")</f>
        <v/>
      </c>
      <c r="W693" s="79" t="str">
        <f t="shared" si="43"/>
        <v/>
      </c>
    </row>
    <row r="694" spans="2:23" x14ac:dyDescent="0.35">
      <c r="B694" s="92"/>
      <c r="C694" s="86"/>
      <c r="D694" s="91"/>
      <c r="E694" s="92"/>
      <c r="F694" s="92"/>
      <c r="G694" s="93"/>
      <c r="H694" s="64"/>
      <c r="I694" s="64"/>
      <c r="J694" s="64"/>
      <c r="K694" s="64"/>
      <c r="L694" s="64"/>
      <c r="M694" s="64"/>
      <c r="N694" s="79" t="str">
        <f t="shared" si="40"/>
        <v/>
      </c>
      <c r="O694" s="79">
        <f t="shared" si="41"/>
        <v>0</v>
      </c>
      <c r="P694" s="79" t="str">
        <f ca="1">IF(H694=0,"",$H694*(SUMPRODUCT((1-'Emission Factors'!$C$35)^ROW(INDIRECT("1:" &amp; 'Emission Factors'!$C$39-1)))+1))</f>
        <v/>
      </c>
      <c r="Q694" s="79" t="str">
        <f ca="1">IFERROR((($N694+$P694)*'Emission Factors'!$C$13)+($O694*'Emission Factors'!$C$20),"")</f>
        <v/>
      </c>
      <c r="R694" s="56" t="str">
        <f t="shared" ca="1" si="42"/>
        <v/>
      </c>
      <c r="S694" s="90" t="str">
        <f ca="1">IFERROR((($N694+$P694)*'Emission Factors'!$C$14)+($O694*'Emission Factors'!$C$21),"")</f>
        <v/>
      </c>
      <c r="T694" s="90" t="str">
        <f ca="1">IFERROR((($N694+$P694)*'Emission Factors'!$C$15)+($O694*'Emission Factors'!$C$22),"")</f>
        <v/>
      </c>
      <c r="U694" s="90" t="str">
        <f ca="1">IFERROR((($N694+$P694)*'Emission Factors'!$C$16)+($O694*'Emission Factors'!$C$23),"")</f>
        <v/>
      </c>
      <c r="V694" s="94" t="str">
        <f ca="1">IFERROR(IF(M694="Residential",($N694+P694)*'Emission Factors'!$C$17+(O694*'Emission Factors'!$C$24),($N694+P694)*'Emission Factors'!$C$18+(O694*'Emission Factors'!$C$25)),"")</f>
        <v/>
      </c>
      <c r="W694" s="79" t="str">
        <f t="shared" si="43"/>
        <v/>
      </c>
    </row>
    <row r="695" spans="2:23" x14ac:dyDescent="0.35">
      <c r="B695" s="92"/>
      <c r="C695" s="86"/>
      <c r="D695" s="91"/>
      <c r="E695" s="92"/>
      <c r="F695" s="92"/>
      <c r="G695" s="93"/>
      <c r="H695" s="64"/>
      <c r="I695" s="64"/>
      <c r="J695" s="64"/>
      <c r="K695" s="64"/>
      <c r="L695" s="64"/>
      <c r="M695" s="64"/>
      <c r="N695" s="79" t="str">
        <f t="shared" si="40"/>
        <v/>
      </c>
      <c r="O695" s="79">
        <f t="shared" si="41"/>
        <v>0</v>
      </c>
      <c r="P695" s="79" t="str">
        <f ca="1">IF(H695=0,"",$H695*(SUMPRODUCT((1-'Emission Factors'!$C$35)^ROW(INDIRECT("1:" &amp; 'Emission Factors'!$C$39-1)))+1))</f>
        <v/>
      </c>
      <c r="Q695" s="79" t="str">
        <f ca="1">IFERROR((($N695+$P695)*'Emission Factors'!$C$13)+($O695*'Emission Factors'!$C$20),"")</f>
        <v/>
      </c>
      <c r="R695" s="56" t="str">
        <f t="shared" ca="1" si="42"/>
        <v/>
      </c>
      <c r="S695" s="90" t="str">
        <f ca="1">IFERROR((($N695+$P695)*'Emission Factors'!$C$14)+($O695*'Emission Factors'!$C$21),"")</f>
        <v/>
      </c>
      <c r="T695" s="90" t="str">
        <f ca="1">IFERROR((($N695+$P695)*'Emission Factors'!$C$15)+($O695*'Emission Factors'!$C$22),"")</f>
        <v/>
      </c>
      <c r="U695" s="90" t="str">
        <f ca="1">IFERROR((($N695+$P695)*'Emission Factors'!$C$16)+($O695*'Emission Factors'!$C$23),"")</f>
        <v/>
      </c>
      <c r="V695" s="94" t="str">
        <f ca="1">IFERROR(IF(M695="Residential",($N695+P695)*'Emission Factors'!$C$17+(O695*'Emission Factors'!$C$24),($N695+P695)*'Emission Factors'!$C$18+(O695*'Emission Factors'!$C$25)),"")</f>
        <v/>
      </c>
      <c r="W695" s="79" t="str">
        <f t="shared" si="43"/>
        <v/>
      </c>
    </row>
    <row r="696" spans="2:23" x14ac:dyDescent="0.35">
      <c r="B696" s="92"/>
      <c r="C696" s="86"/>
      <c r="D696" s="91"/>
      <c r="E696" s="92"/>
      <c r="F696" s="92"/>
      <c r="G696" s="93"/>
      <c r="H696" s="64"/>
      <c r="I696" s="64"/>
      <c r="J696" s="64"/>
      <c r="K696" s="64"/>
      <c r="L696" s="64"/>
      <c r="M696" s="64"/>
      <c r="N696" s="79" t="str">
        <f t="shared" si="40"/>
        <v/>
      </c>
      <c r="O696" s="79">
        <f t="shared" si="41"/>
        <v>0</v>
      </c>
      <c r="P696" s="79" t="str">
        <f ca="1">IF(H696=0,"",$H696*(SUMPRODUCT((1-'Emission Factors'!$C$35)^ROW(INDIRECT("1:" &amp; 'Emission Factors'!$C$39-1)))+1))</f>
        <v/>
      </c>
      <c r="Q696" s="79" t="str">
        <f ca="1">IFERROR((($N696+$P696)*'Emission Factors'!$C$13)+($O696*'Emission Factors'!$C$20),"")</f>
        <v/>
      </c>
      <c r="R696" s="56" t="str">
        <f t="shared" ca="1" si="42"/>
        <v/>
      </c>
      <c r="S696" s="90" t="str">
        <f ca="1">IFERROR((($N696+$P696)*'Emission Factors'!$C$14)+($O696*'Emission Factors'!$C$21),"")</f>
        <v/>
      </c>
      <c r="T696" s="90" t="str">
        <f ca="1">IFERROR((($N696+$P696)*'Emission Factors'!$C$15)+($O696*'Emission Factors'!$C$22),"")</f>
        <v/>
      </c>
      <c r="U696" s="90" t="str">
        <f ca="1">IFERROR((($N696+$P696)*'Emission Factors'!$C$16)+($O696*'Emission Factors'!$C$23),"")</f>
        <v/>
      </c>
      <c r="V696" s="94" t="str">
        <f ca="1">IFERROR(IF(M696="Residential",($N696+P696)*'Emission Factors'!$C$17+(O696*'Emission Factors'!$C$24),($N696+P696)*'Emission Factors'!$C$18+(O696*'Emission Factors'!$C$25)),"")</f>
        <v/>
      </c>
      <c r="W696" s="79" t="str">
        <f t="shared" si="43"/>
        <v/>
      </c>
    </row>
    <row r="697" spans="2:23" x14ac:dyDescent="0.35">
      <c r="B697" s="92"/>
      <c r="C697" s="86"/>
      <c r="D697" s="91"/>
      <c r="E697" s="92"/>
      <c r="F697" s="92"/>
      <c r="G697" s="93"/>
      <c r="H697" s="64"/>
      <c r="I697" s="64"/>
      <c r="J697" s="64"/>
      <c r="K697" s="64"/>
      <c r="L697" s="64"/>
      <c r="M697" s="64"/>
      <c r="N697" s="79" t="str">
        <f t="shared" si="40"/>
        <v/>
      </c>
      <c r="O697" s="79">
        <f t="shared" si="41"/>
        <v>0</v>
      </c>
      <c r="P697" s="79" t="str">
        <f ca="1">IF(H697=0,"",$H697*(SUMPRODUCT((1-'Emission Factors'!$C$35)^ROW(INDIRECT("1:" &amp; 'Emission Factors'!$C$39-1)))+1))</f>
        <v/>
      </c>
      <c r="Q697" s="79" t="str">
        <f ca="1">IFERROR((($N697+$P697)*'Emission Factors'!$C$13)+($O697*'Emission Factors'!$C$20),"")</f>
        <v/>
      </c>
      <c r="R697" s="56" t="str">
        <f t="shared" ca="1" si="42"/>
        <v/>
      </c>
      <c r="S697" s="90" t="str">
        <f ca="1">IFERROR((($N697+$P697)*'Emission Factors'!$C$14)+($O697*'Emission Factors'!$C$21),"")</f>
        <v/>
      </c>
      <c r="T697" s="90" t="str">
        <f ca="1">IFERROR((($N697+$P697)*'Emission Factors'!$C$15)+($O697*'Emission Factors'!$C$22),"")</f>
        <v/>
      </c>
      <c r="U697" s="90" t="str">
        <f ca="1">IFERROR((($N697+$P697)*'Emission Factors'!$C$16)+($O697*'Emission Factors'!$C$23),"")</f>
        <v/>
      </c>
      <c r="V697" s="94" t="str">
        <f ca="1">IFERROR(IF(M697="Residential",($N697+P697)*'Emission Factors'!$C$17+(O697*'Emission Factors'!$C$24),($N697+P697)*'Emission Factors'!$C$18+(O697*'Emission Factors'!$C$25)),"")</f>
        <v/>
      </c>
      <c r="W697" s="79" t="str">
        <f t="shared" si="43"/>
        <v/>
      </c>
    </row>
    <row r="698" spans="2:23" x14ac:dyDescent="0.35">
      <c r="B698" s="92"/>
      <c r="C698" s="86"/>
      <c r="D698" s="91"/>
      <c r="E698" s="92"/>
      <c r="F698" s="92"/>
      <c r="G698" s="93"/>
      <c r="H698" s="64"/>
      <c r="I698" s="64"/>
      <c r="J698" s="64"/>
      <c r="K698" s="64"/>
      <c r="L698" s="64"/>
      <c r="M698" s="64"/>
      <c r="N698" s="79" t="str">
        <f t="shared" si="40"/>
        <v/>
      </c>
      <c r="O698" s="79">
        <f t="shared" si="41"/>
        <v>0</v>
      </c>
      <c r="P698" s="79" t="str">
        <f ca="1">IF(H698=0,"",$H698*(SUMPRODUCT((1-'Emission Factors'!$C$35)^ROW(INDIRECT("1:" &amp; 'Emission Factors'!$C$39-1)))+1))</f>
        <v/>
      </c>
      <c r="Q698" s="79" t="str">
        <f ca="1">IFERROR((($N698+$P698)*'Emission Factors'!$C$13)+($O698*'Emission Factors'!$C$20),"")</f>
        <v/>
      </c>
      <c r="R698" s="56" t="str">
        <f t="shared" ca="1" si="42"/>
        <v/>
      </c>
      <c r="S698" s="90" t="str">
        <f ca="1">IFERROR((($N698+$P698)*'Emission Factors'!$C$14)+($O698*'Emission Factors'!$C$21),"")</f>
        <v/>
      </c>
      <c r="T698" s="90" t="str">
        <f ca="1">IFERROR((($N698+$P698)*'Emission Factors'!$C$15)+($O698*'Emission Factors'!$C$22),"")</f>
        <v/>
      </c>
      <c r="U698" s="90" t="str">
        <f ca="1">IFERROR((($N698+$P698)*'Emission Factors'!$C$16)+($O698*'Emission Factors'!$C$23),"")</f>
        <v/>
      </c>
      <c r="V698" s="94" t="str">
        <f ca="1">IFERROR(IF(M698="Residential",($N698+P698)*'Emission Factors'!$C$17+(O698*'Emission Factors'!$C$24),($N698+P698)*'Emission Factors'!$C$18+(O698*'Emission Factors'!$C$25)),"")</f>
        <v/>
      </c>
      <c r="W698" s="79" t="str">
        <f t="shared" si="43"/>
        <v/>
      </c>
    </row>
    <row r="699" spans="2:23" x14ac:dyDescent="0.35">
      <c r="B699" s="92"/>
      <c r="C699" s="86"/>
      <c r="D699" s="91"/>
      <c r="E699" s="92"/>
      <c r="F699" s="92"/>
      <c r="G699" s="93"/>
      <c r="H699" s="64"/>
      <c r="I699" s="64"/>
      <c r="J699" s="64"/>
      <c r="K699" s="64"/>
      <c r="L699" s="64"/>
      <c r="M699" s="64"/>
      <c r="N699" s="79" t="str">
        <f t="shared" si="40"/>
        <v/>
      </c>
      <c r="O699" s="79">
        <f t="shared" si="41"/>
        <v>0</v>
      </c>
      <c r="P699" s="79" t="str">
        <f ca="1">IF(H699=0,"",$H699*(SUMPRODUCT((1-'Emission Factors'!$C$35)^ROW(INDIRECT("1:" &amp; 'Emission Factors'!$C$39-1)))+1))</f>
        <v/>
      </c>
      <c r="Q699" s="79" t="str">
        <f ca="1">IFERROR((($N699+$P699)*'Emission Factors'!$C$13)+($O699*'Emission Factors'!$C$20),"")</f>
        <v/>
      </c>
      <c r="R699" s="56" t="str">
        <f t="shared" ca="1" si="42"/>
        <v/>
      </c>
      <c r="S699" s="90" t="str">
        <f ca="1">IFERROR((($N699+$P699)*'Emission Factors'!$C$14)+($O699*'Emission Factors'!$C$21),"")</f>
        <v/>
      </c>
      <c r="T699" s="90" t="str">
        <f ca="1">IFERROR((($N699+$P699)*'Emission Factors'!$C$15)+($O699*'Emission Factors'!$C$22),"")</f>
        <v/>
      </c>
      <c r="U699" s="90" t="str">
        <f ca="1">IFERROR((($N699+$P699)*'Emission Factors'!$C$16)+($O699*'Emission Factors'!$C$23),"")</f>
        <v/>
      </c>
      <c r="V699" s="94" t="str">
        <f ca="1">IFERROR(IF(M699="Residential",($N699+P699)*'Emission Factors'!$C$17+(O699*'Emission Factors'!$C$24),($N699+P699)*'Emission Factors'!$C$18+(O699*'Emission Factors'!$C$25)),"")</f>
        <v/>
      </c>
      <c r="W699" s="79" t="str">
        <f t="shared" si="43"/>
        <v/>
      </c>
    </row>
    <row r="700" spans="2:23" x14ac:dyDescent="0.35">
      <c r="B700" s="92"/>
      <c r="C700" s="86"/>
      <c r="D700" s="91"/>
      <c r="E700" s="92"/>
      <c r="F700" s="92"/>
      <c r="G700" s="93"/>
      <c r="H700" s="64"/>
      <c r="I700" s="64"/>
      <c r="J700" s="64"/>
      <c r="K700" s="64"/>
      <c r="L700" s="64"/>
      <c r="M700" s="64"/>
      <c r="N700" s="79" t="str">
        <f t="shared" si="40"/>
        <v/>
      </c>
      <c r="O700" s="79">
        <f t="shared" si="41"/>
        <v>0</v>
      </c>
      <c r="P700" s="79" t="str">
        <f ca="1">IF(H700=0,"",$H700*(SUMPRODUCT((1-'Emission Factors'!$C$35)^ROW(INDIRECT("1:" &amp; 'Emission Factors'!$C$39-1)))+1))</f>
        <v/>
      </c>
      <c r="Q700" s="79" t="str">
        <f ca="1">IFERROR((($N700+$P700)*'Emission Factors'!$C$13)+($O700*'Emission Factors'!$C$20),"")</f>
        <v/>
      </c>
      <c r="R700" s="56" t="str">
        <f t="shared" ca="1" si="42"/>
        <v/>
      </c>
      <c r="S700" s="90" t="str">
        <f ca="1">IFERROR((($N700+$P700)*'Emission Factors'!$C$14)+($O700*'Emission Factors'!$C$21),"")</f>
        <v/>
      </c>
      <c r="T700" s="90" t="str">
        <f ca="1">IFERROR((($N700+$P700)*'Emission Factors'!$C$15)+($O700*'Emission Factors'!$C$22),"")</f>
        <v/>
      </c>
      <c r="U700" s="90" t="str">
        <f ca="1">IFERROR((($N700+$P700)*'Emission Factors'!$C$16)+($O700*'Emission Factors'!$C$23),"")</f>
        <v/>
      </c>
      <c r="V700" s="94" t="str">
        <f ca="1">IFERROR(IF(M700="Residential",($N700+P700)*'Emission Factors'!$C$17+(O700*'Emission Factors'!$C$24),($N700+P700)*'Emission Factors'!$C$18+(O700*'Emission Factors'!$C$25)),"")</f>
        <v/>
      </c>
      <c r="W700" s="79" t="str">
        <f t="shared" si="43"/>
        <v/>
      </c>
    </row>
    <row r="701" spans="2:23" x14ac:dyDescent="0.35">
      <c r="B701" s="92"/>
      <c r="C701" s="86"/>
      <c r="D701" s="91"/>
      <c r="E701" s="92"/>
      <c r="F701" s="92"/>
      <c r="G701" s="93"/>
      <c r="H701" s="64"/>
      <c r="I701" s="64"/>
      <c r="J701" s="64"/>
      <c r="K701" s="64"/>
      <c r="L701" s="64"/>
      <c r="M701" s="64"/>
      <c r="N701" s="79" t="str">
        <f t="shared" si="40"/>
        <v/>
      </c>
      <c r="O701" s="79">
        <f t="shared" si="41"/>
        <v>0</v>
      </c>
      <c r="P701" s="79" t="str">
        <f ca="1">IF(H701=0,"",$H701*(SUMPRODUCT((1-'Emission Factors'!$C$35)^ROW(INDIRECT("1:" &amp; 'Emission Factors'!$C$39-1)))+1))</f>
        <v/>
      </c>
      <c r="Q701" s="79" t="str">
        <f ca="1">IFERROR((($N701+$P701)*'Emission Factors'!$C$13)+($O701*'Emission Factors'!$C$20),"")</f>
        <v/>
      </c>
      <c r="R701" s="56" t="str">
        <f t="shared" ca="1" si="42"/>
        <v/>
      </c>
      <c r="S701" s="90" t="str">
        <f ca="1">IFERROR((($N701+$P701)*'Emission Factors'!$C$14)+($O701*'Emission Factors'!$C$21),"")</f>
        <v/>
      </c>
      <c r="T701" s="90" t="str">
        <f ca="1">IFERROR((($N701+$P701)*'Emission Factors'!$C$15)+($O701*'Emission Factors'!$C$22),"")</f>
        <v/>
      </c>
      <c r="U701" s="90" t="str">
        <f ca="1">IFERROR((($N701+$P701)*'Emission Factors'!$C$16)+($O701*'Emission Factors'!$C$23),"")</f>
        <v/>
      </c>
      <c r="V701" s="94" t="str">
        <f ca="1">IFERROR(IF(M701="Residential",($N701+P701)*'Emission Factors'!$C$17+(O701*'Emission Factors'!$C$24),($N701+P701)*'Emission Factors'!$C$18+(O701*'Emission Factors'!$C$25)),"")</f>
        <v/>
      </c>
      <c r="W701" s="79" t="str">
        <f t="shared" si="43"/>
        <v/>
      </c>
    </row>
    <row r="702" spans="2:23" x14ac:dyDescent="0.35">
      <c r="B702" s="92"/>
      <c r="C702" s="86"/>
      <c r="D702" s="91"/>
      <c r="E702" s="92"/>
      <c r="F702" s="92"/>
      <c r="G702" s="93"/>
      <c r="H702" s="64"/>
      <c r="I702" s="64"/>
      <c r="J702" s="64"/>
      <c r="K702" s="64"/>
      <c r="L702" s="64"/>
      <c r="M702" s="64"/>
      <c r="N702" s="79" t="str">
        <f t="shared" si="40"/>
        <v/>
      </c>
      <c r="O702" s="79">
        <f t="shared" si="41"/>
        <v>0</v>
      </c>
      <c r="P702" s="79" t="str">
        <f ca="1">IF(H702=0,"",$H702*(SUMPRODUCT((1-'Emission Factors'!$C$35)^ROW(INDIRECT("1:" &amp; 'Emission Factors'!$C$39-1)))+1))</f>
        <v/>
      </c>
      <c r="Q702" s="79" t="str">
        <f ca="1">IFERROR((($N702+$P702)*'Emission Factors'!$C$13)+($O702*'Emission Factors'!$C$20),"")</f>
        <v/>
      </c>
      <c r="R702" s="56" t="str">
        <f t="shared" ca="1" si="42"/>
        <v/>
      </c>
      <c r="S702" s="90" t="str">
        <f ca="1">IFERROR((($N702+$P702)*'Emission Factors'!$C$14)+($O702*'Emission Factors'!$C$21),"")</f>
        <v/>
      </c>
      <c r="T702" s="90" t="str">
        <f ca="1">IFERROR((($N702+$P702)*'Emission Factors'!$C$15)+($O702*'Emission Factors'!$C$22),"")</f>
        <v/>
      </c>
      <c r="U702" s="90" t="str">
        <f ca="1">IFERROR((($N702+$P702)*'Emission Factors'!$C$16)+($O702*'Emission Factors'!$C$23),"")</f>
        <v/>
      </c>
      <c r="V702" s="94" t="str">
        <f ca="1">IFERROR(IF(M702="Residential",($N702+P702)*'Emission Factors'!$C$17+(O702*'Emission Factors'!$C$24),($N702+P702)*'Emission Factors'!$C$18+(O702*'Emission Factors'!$C$25)),"")</f>
        <v/>
      </c>
      <c r="W702" s="79" t="str">
        <f t="shared" si="43"/>
        <v/>
      </c>
    </row>
    <row r="703" spans="2:23" x14ac:dyDescent="0.35">
      <c r="B703" s="92"/>
      <c r="C703" s="86"/>
      <c r="D703" s="91"/>
      <c r="E703" s="92"/>
      <c r="F703" s="92"/>
      <c r="G703" s="93"/>
      <c r="H703" s="64"/>
      <c r="I703" s="64"/>
      <c r="J703" s="64"/>
      <c r="K703" s="64"/>
      <c r="L703" s="64"/>
      <c r="M703" s="64"/>
      <c r="N703" s="79" t="str">
        <f t="shared" si="40"/>
        <v/>
      </c>
      <c r="O703" s="79">
        <f t="shared" si="41"/>
        <v>0</v>
      </c>
      <c r="P703" s="79" t="str">
        <f ca="1">IF(H703=0,"",$H703*(SUMPRODUCT((1-'Emission Factors'!$C$35)^ROW(INDIRECT("1:" &amp; 'Emission Factors'!$C$39-1)))+1))</f>
        <v/>
      </c>
      <c r="Q703" s="79" t="str">
        <f ca="1">IFERROR((($N703+$P703)*'Emission Factors'!$C$13)+($O703*'Emission Factors'!$C$20),"")</f>
        <v/>
      </c>
      <c r="R703" s="56" t="str">
        <f t="shared" ca="1" si="42"/>
        <v/>
      </c>
      <c r="S703" s="90" t="str">
        <f ca="1">IFERROR((($N703+$P703)*'Emission Factors'!$C$14)+($O703*'Emission Factors'!$C$21),"")</f>
        <v/>
      </c>
      <c r="T703" s="90" t="str">
        <f ca="1">IFERROR((($N703+$P703)*'Emission Factors'!$C$15)+($O703*'Emission Factors'!$C$22),"")</f>
        <v/>
      </c>
      <c r="U703" s="90" t="str">
        <f ca="1">IFERROR((($N703+$P703)*'Emission Factors'!$C$16)+($O703*'Emission Factors'!$C$23),"")</f>
        <v/>
      </c>
      <c r="V703" s="94" t="str">
        <f ca="1">IFERROR(IF(M703="Residential",($N703+P703)*'Emission Factors'!$C$17+(O703*'Emission Factors'!$C$24),($N703+P703)*'Emission Factors'!$C$18+(O703*'Emission Factors'!$C$25)),"")</f>
        <v/>
      </c>
      <c r="W703" s="79" t="str">
        <f t="shared" si="43"/>
        <v/>
      </c>
    </row>
    <row r="704" spans="2:23" x14ac:dyDescent="0.35">
      <c r="B704" s="92"/>
      <c r="C704" s="86"/>
      <c r="D704" s="91"/>
      <c r="E704" s="92"/>
      <c r="F704" s="92"/>
      <c r="G704" s="93"/>
      <c r="H704" s="64"/>
      <c r="I704" s="64"/>
      <c r="J704" s="64"/>
      <c r="K704" s="64"/>
      <c r="L704" s="64"/>
      <c r="M704" s="64"/>
      <c r="N704" s="79" t="str">
        <f t="shared" si="40"/>
        <v/>
      </c>
      <c r="O704" s="79">
        <f t="shared" si="41"/>
        <v>0</v>
      </c>
      <c r="P704" s="79" t="str">
        <f ca="1">IF(H704=0,"",$H704*(SUMPRODUCT((1-'Emission Factors'!$C$35)^ROW(INDIRECT("1:" &amp; 'Emission Factors'!$C$39-1)))+1))</f>
        <v/>
      </c>
      <c r="Q704" s="79" t="str">
        <f ca="1">IFERROR((($N704+$P704)*'Emission Factors'!$C$13)+($O704*'Emission Factors'!$C$20),"")</f>
        <v/>
      </c>
      <c r="R704" s="56" t="str">
        <f t="shared" ca="1" si="42"/>
        <v/>
      </c>
      <c r="S704" s="90" t="str">
        <f ca="1">IFERROR((($N704+$P704)*'Emission Factors'!$C$14)+($O704*'Emission Factors'!$C$21),"")</f>
        <v/>
      </c>
      <c r="T704" s="90" t="str">
        <f ca="1">IFERROR((($N704+$P704)*'Emission Factors'!$C$15)+($O704*'Emission Factors'!$C$22),"")</f>
        <v/>
      </c>
      <c r="U704" s="90" t="str">
        <f ca="1">IFERROR((($N704+$P704)*'Emission Factors'!$C$16)+($O704*'Emission Factors'!$C$23),"")</f>
        <v/>
      </c>
      <c r="V704" s="94" t="str">
        <f ca="1">IFERROR(IF(M704="Residential",($N704+P704)*'Emission Factors'!$C$17+(O704*'Emission Factors'!$C$24),($N704+P704)*'Emission Factors'!$C$18+(O704*'Emission Factors'!$C$25)),"")</f>
        <v/>
      </c>
      <c r="W704" s="79" t="str">
        <f t="shared" si="43"/>
        <v/>
      </c>
    </row>
    <row r="705" spans="2:23" x14ac:dyDescent="0.35">
      <c r="B705" s="92"/>
      <c r="C705" s="86"/>
      <c r="D705" s="91"/>
      <c r="E705" s="92"/>
      <c r="F705" s="92"/>
      <c r="G705" s="93"/>
      <c r="H705" s="64"/>
      <c r="I705" s="64"/>
      <c r="J705" s="64"/>
      <c r="K705" s="64"/>
      <c r="L705" s="64"/>
      <c r="M705" s="64"/>
      <c r="N705" s="79" t="str">
        <f t="shared" si="40"/>
        <v/>
      </c>
      <c r="O705" s="79">
        <f t="shared" si="41"/>
        <v>0</v>
      </c>
      <c r="P705" s="79" t="str">
        <f ca="1">IF(H705=0,"",$H705*(SUMPRODUCT((1-'Emission Factors'!$C$35)^ROW(INDIRECT("1:" &amp; 'Emission Factors'!$C$39-1)))+1))</f>
        <v/>
      </c>
      <c r="Q705" s="79" t="str">
        <f ca="1">IFERROR((($N705+$P705)*'Emission Factors'!$C$13)+($O705*'Emission Factors'!$C$20),"")</f>
        <v/>
      </c>
      <c r="R705" s="56" t="str">
        <f t="shared" ca="1" si="42"/>
        <v/>
      </c>
      <c r="S705" s="90" t="str">
        <f ca="1">IFERROR((($N705+$P705)*'Emission Factors'!$C$14)+($O705*'Emission Factors'!$C$21),"")</f>
        <v/>
      </c>
      <c r="T705" s="90" t="str">
        <f ca="1">IFERROR((($N705+$P705)*'Emission Factors'!$C$15)+($O705*'Emission Factors'!$C$22),"")</f>
        <v/>
      </c>
      <c r="U705" s="90" t="str">
        <f ca="1">IFERROR((($N705+$P705)*'Emission Factors'!$C$16)+($O705*'Emission Factors'!$C$23),"")</f>
        <v/>
      </c>
      <c r="V705" s="94" t="str">
        <f ca="1">IFERROR(IF(M705="Residential",($N705+P705)*'Emission Factors'!$C$17+(O705*'Emission Factors'!$C$24),($N705+P705)*'Emission Factors'!$C$18+(O705*'Emission Factors'!$C$25)),"")</f>
        <v/>
      </c>
      <c r="W705" s="79" t="str">
        <f t="shared" si="43"/>
        <v/>
      </c>
    </row>
    <row r="706" spans="2:23" x14ac:dyDescent="0.35">
      <c r="B706" s="92"/>
      <c r="C706" s="86"/>
      <c r="D706" s="91"/>
      <c r="E706" s="92"/>
      <c r="F706" s="92"/>
      <c r="G706" s="93"/>
      <c r="H706" s="64"/>
      <c r="I706" s="64"/>
      <c r="J706" s="64"/>
      <c r="K706" s="64"/>
      <c r="L706" s="64"/>
      <c r="M706" s="64"/>
      <c r="N706" s="79" t="str">
        <f t="shared" si="40"/>
        <v/>
      </c>
      <c r="O706" s="79">
        <f t="shared" si="41"/>
        <v>0</v>
      </c>
      <c r="P706" s="79" t="str">
        <f ca="1">IF(H706=0,"",$H706*(SUMPRODUCT((1-'Emission Factors'!$C$35)^ROW(INDIRECT("1:" &amp; 'Emission Factors'!$C$39-1)))+1))</f>
        <v/>
      </c>
      <c r="Q706" s="79" t="str">
        <f ca="1">IFERROR((($N706+$P706)*'Emission Factors'!$C$13)+($O706*'Emission Factors'!$C$20),"")</f>
        <v/>
      </c>
      <c r="R706" s="56" t="str">
        <f t="shared" ca="1" si="42"/>
        <v/>
      </c>
      <c r="S706" s="90" t="str">
        <f ca="1">IFERROR((($N706+$P706)*'Emission Factors'!$C$14)+($O706*'Emission Factors'!$C$21),"")</f>
        <v/>
      </c>
      <c r="T706" s="90" t="str">
        <f ca="1">IFERROR((($N706+$P706)*'Emission Factors'!$C$15)+($O706*'Emission Factors'!$C$22),"")</f>
        <v/>
      </c>
      <c r="U706" s="90" t="str">
        <f ca="1">IFERROR((($N706+$P706)*'Emission Factors'!$C$16)+($O706*'Emission Factors'!$C$23),"")</f>
        <v/>
      </c>
      <c r="V706" s="94" t="str">
        <f ca="1">IFERROR(IF(M706="Residential",($N706+P706)*'Emission Factors'!$C$17+(O706*'Emission Factors'!$C$24),($N706+P706)*'Emission Factors'!$C$18+(O706*'Emission Factors'!$C$25)),"")</f>
        <v/>
      </c>
      <c r="W706" s="79" t="str">
        <f t="shared" si="43"/>
        <v/>
      </c>
    </row>
    <row r="707" spans="2:23" x14ac:dyDescent="0.35">
      <c r="B707" s="92"/>
      <c r="C707" s="86"/>
      <c r="D707" s="91"/>
      <c r="E707" s="92"/>
      <c r="F707" s="92"/>
      <c r="G707" s="93"/>
      <c r="H707" s="64"/>
      <c r="I707" s="64"/>
      <c r="J707" s="64"/>
      <c r="K707" s="64"/>
      <c r="L707" s="64"/>
      <c r="M707" s="64"/>
      <c r="N707" s="79" t="str">
        <f t="shared" si="40"/>
        <v/>
      </c>
      <c r="O707" s="79">
        <f t="shared" si="41"/>
        <v>0</v>
      </c>
      <c r="P707" s="79" t="str">
        <f ca="1">IF(H707=0,"",$H707*(SUMPRODUCT((1-'Emission Factors'!$C$35)^ROW(INDIRECT("1:" &amp; 'Emission Factors'!$C$39-1)))+1))</f>
        <v/>
      </c>
      <c r="Q707" s="79" t="str">
        <f ca="1">IFERROR((($N707+$P707)*'Emission Factors'!$C$13)+($O707*'Emission Factors'!$C$20),"")</f>
        <v/>
      </c>
      <c r="R707" s="56" t="str">
        <f t="shared" ca="1" si="42"/>
        <v/>
      </c>
      <c r="S707" s="90" t="str">
        <f ca="1">IFERROR((($N707+$P707)*'Emission Factors'!$C$14)+($O707*'Emission Factors'!$C$21),"")</f>
        <v/>
      </c>
      <c r="T707" s="90" t="str">
        <f ca="1">IFERROR((($N707+$P707)*'Emission Factors'!$C$15)+($O707*'Emission Factors'!$C$22),"")</f>
        <v/>
      </c>
      <c r="U707" s="90" t="str">
        <f ca="1">IFERROR((($N707+$P707)*'Emission Factors'!$C$16)+($O707*'Emission Factors'!$C$23),"")</f>
        <v/>
      </c>
      <c r="V707" s="94" t="str">
        <f ca="1">IFERROR(IF(M707="Residential",($N707+P707)*'Emission Factors'!$C$17+(O707*'Emission Factors'!$C$24),($N707+P707)*'Emission Factors'!$C$18+(O707*'Emission Factors'!$C$25)),"")</f>
        <v/>
      </c>
      <c r="W707" s="79" t="str">
        <f t="shared" si="43"/>
        <v/>
      </c>
    </row>
    <row r="708" spans="2:23" x14ac:dyDescent="0.35">
      <c r="B708" s="92"/>
      <c r="C708" s="86"/>
      <c r="D708" s="91"/>
      <c r="E708" s="92"/>
      <c r="F708" s="92"/>
      <c r="G708" s="93"/>
      <c r="H708" s="64"/>
      <c r="I708" s="64"/>
      <c r="J708" s="64"/>
      <c r="K708" s="64"/>
      <c r="L708" s="64"/>
      <c r="M708" s="64"/>
      <c r="N708" s="79" t="str">
        <f t="shared" si="40"/>
        <v/>
      </c>
      <c r="O708" s="79">
        <f t="shared" si="41"/>
        <v>0</v>
      </c>
      <c r="P708" s="79" t="str">
        <f ca="1">IF(H708=0,"",$H708*(SUMPRODUCT((1-'Emission Factors'!$C$35)^ROW(INDIRECT("1:" &amp; 'Emission Factors'!$C$39-1)))+1))</f>
        <v/>
      </c>
      <c r="Q708" s="79" t="str">
        <f ca="1">IFERROR((($N708+$P708)*'Emission Factors'!$C$13)+($O708*'Emission Factors'!$C$20),"")</f>
        <v/>
      </c>
      <c r="R708" s="56" t="str">
        <f t="shared" ca="1" si="42"/>
        <v/>
      </c>
      <c r="S708" s="90" t="str">
        <f ca="1">IFERROR((($N708+$P708)*'Emission Factors'!$C$14)+($O708*'Emission Factors'!$C$21),"")</f>
        <v/>
      </c>
      <c r="T708" s="90" t="str">
        <f ca="1">IFERROR((($N708+$P708)*'Emission Factors'!$C$15)+($O708*'Emission Factors'!$C$22),"")</f>
        <v/>
      </c>
      <c r="U708" s="90" t="str">
        <f ca="1">IFERROR((($N708+$P708)*'Emission Factors'!$C$16)+($O708*'Emission Factors'!$C$23),"")</f>
        <v/>
      </c>
      <c r="V708" s="94" t="str">
        <f ca="1">IFERROR(IF(M708="Residential",($N708+P708)*'Emission Factors'!$C$17+(O708*'Emission Factors'!$C$24),($N708+P708)*'Emission Factors'!$C$18+(O708*'Emission Factors'!$C$25)),"")</f>
        <v/>
      </c>
      <c r="W708" s="79" t="str">
        <f t="shared" si="43"/>
        <v/>
      </c>
    </row>
    <row r="709" spans="2:23" x14ac:dyDescent="0.35">
      <c r="B709" s="92"/>
      <c r="C709" s="86"/>
      <c r="D709" s="91"/>
      <c r="E709" s="92"/>
      <c r="F709" s="92"/>
      <c r="G709" s="93"/>
      <c r="H709" s="64"/>
      <c r="I709" s="64"/>
      <c r="J709" s="64"/>
      <c r="K709" s="64"/>
      <c r="L709" s="64"/>
      <c r="M709" s="64"/>
      <c r="N709" s="79" t="str">
        <f t="shared" si="40"/>
        <v/>
      </c>
      <c r="O709" s="79">
        <f t="shared" si="41"/>
        <v>0</v>
      </c>
      <c r="P709" s="79" t="str">
        <f ca="1">IF(H709=0,"",$H709*(SUMPRODUCT((1-'Emission Factors'!$C$35)^ROW(INDIRECT("1:" &amp; 'Emission Factors'!$C$39-1)))+1))</f>
        <v/>
      </c>
      <c r="Q709" s="79" t="str">
        <f ca="1">IFERROR((($N709+$P709)*'Emission Factors'!$C$13)+($O709*'Emission Factors'!$C$20),"")</f>
        <v/>
      </c>
      <c r="R709" s="56" t="str">
        <f t="shared" ca="1" si="42"/>
        <v/>
      </c>
      <c r="S709" s="90" t="str">
        <f ca="1">IFERROR((($N709+$P709)*'Emission Factors'!$C$14)+($O709*'Emission Factors'!$C$21),"")</f>
        <v/>
      </c>
      <c r="T709" s="90" t="str">
        <f ca="1">IFERROR((($N709+$P709)*'Emission Factors'!$C$15)+($O709*'Emission Factors'!$C$22),"")</f>
        <v/>
      </c>
      <c r="U709" s="90" t="str">
        <f ca="1">IFERROR((($N709+$P709)*'Emission Factors'!$C$16)+($O709*'Emission Factors'!$C$23),"")</f>
        <v/>
      </c>
      <c r="V709" s="94" t="str">
        <f ca="1">IFERROR(IF(M709="Residential",($N709+P709)*'Emission Factors'!$C$17+(O709*'Emission Factors'!$C$24),($N709+P709)*'Emission Factors'!$C$18+(O709*'Emission Factors'!$C$25)),"")</f>
        <v/>
      </c>
      <c r="W709" s="79" t="str">
        <f t="shared" si="43"/>
        <v/>
      </c>
    </row>
    <row r="710" spans="2:23" x14ac:dyDescent="0.35">
      <c r="B710" s="92"/>
      <c r="C710" s="86"/>
      <c r="D710" s="91"/>
      <c r="E710" s="92"/>
      <c r="F710" s="92"/>
      <c r="G710" s="93"/>
      <c r="H710" s="64"/>
      <c r="I710" s="64"/>
      <c r="J710" s="64"/>
      <c r="K710" s="64"/>
      <c r="L710" s="64"/>
      <c r="M710" s="64"/>
      <c r="N710" s="79" t="str">
        <f t="shared" si="40"/>
        <v/>
      </c>
      <c r="O710" s="79">
        <f t="shared" si="41"/>
        <v>0</v>
      </c>
      <c r="P710" s="79" t="str">
        <f ca="1">IF(H710=0,"",$H710*(SUMPRODUCT((1-'Emission Factors'!$C$35)^ROW(INDIRECT("1:" &amp; 'Emission Factors'!$C$39-1)))+1))</f>
        <v/>
      </c>
      <c r="Q710" s="79" t="str">
        <f ca="1">IFERROR((($N710+$P710)*'Emission Factors'!$C$13)+($O710*'Emission Factors'!$C$20),"")</f>
        <v/>
      </c>
      <c r="R710" s="56" t="str">
        <f t="shared" ca="1" si="42"/>
        <v/>
      </c>
      <c r="S710" s="90" t="str">
        <f ca="1">IFERROR((($N710+$P710)*'Emission Factors'!$C$14)+($O710*'Emission Factors'!$C$21),"")</f>
        <v/>
      </c>
      <c r="T710" s="90" t="str">
        <f ca="1">IFERROR((($N710+$P710)*'Emission Factors'!$C$15)+($O710*'Emission Factors'!$C$22),"")</f>
        <v/>
      </c>
      <c r="U710" s="90" t="str">
        <f ca="1">IFERROR((($N710+$P710)*'Emission Factors'!$C$16)+($O710*'Emission Factors'!$C$23),"")</f>
        <v/>
      </c>
      <c r="V710" s="94" t="str">
        <f ca="1">IFERROR(IF(M710="Residential",($N710+P710)*'Emission Factors'!$C$17+(O710*'Emission Factors'!$C$24),($N710+P710)*'Emission Factors'!$C$18+(O710*'Emission Factors'!$C$25)),"")</f>
        <v/>
      </c>
      <c r="W710" s="79" t="str">
        <f t="shared" si="43"/>
        <v/>
      </c>
    </row>
    <row r="711" spans="2:23" x14ac:dyDescent="0.35">
      <c r="B711" s="92"/>
      <c r="C711" s="86"/>
      <c r="D711" s="91"/>
      <c r="E711" s="92"/>
      <c r="F711" s="92"/>
      <c r="G711" s="93"/>
      <c r="H711" s="64"/>
      <c r="I711" s="64"/>
      <c r="J711" s="64"/>
      <c r="K711" s="64"/>
      <c r="L711" s="64"/>
      <c r="M711" s="64"/>
      <c r="N711" s="79" t="str">
        <f t="shared" si="40"/>
        <v/>
      </c>
      <c r="O711" s="79">
        <f t="shared" si="41"/>
        <v>0</v>
      </c>
      <c r="P711" s="79" t="str">
        <f ca="1">IF(H711=0,"",$H711*(SUMPRODUCT((1-'Emission Factors'!$C$35)^ROW(INDIRECT("1:" &amp; 'Emission Factors'!$C$39-1)))+1))</f>
        <v/>
      </c>
      <c r="Q711" s="79" t="str">
        <f ca="1">IFERROR((($N711+$P711)*'Emission Factors'!$C$13)+($O711*'Emission Factors'!$C$20),"")</f>
        <v/>
      </c>
      <c r="R711" s="56" t="str">
        <f t="shared" ca="1" si="42"/>
        <v/>
      </c>
      <c r="S711" s="90" t="str">
        <f ca="1">IFERROR((($N711+$P711)*'Emission Factors'!$C$14)+($O711*'Emission Factors'!$C$21),"")</f>
        <v/>
      </c>
      <c r="T711" s="90" t="str">
        <f ca="1">IFERROR((($N711+$P711)*'Emission Factors'!$C$15)+($O711*'Emission Factors'!$C$22),"")</f>
        <v/>
      </c>
      <c r="U711" s="90" t="str">
        <f ca="1">IFERROR((($N711+$P711)*'Emission Factors'!$C$16)+($O711*'Emission Factors'!$C$23),"")</f>
        <v/>
      </c>
      <c r="V711" s="94" t="str">
        <f ca="1">IFERROR(IF(M711="Residential",($N711+P711)*'Emission Factors'!$C$17+(O711*'Emission Factors'!$C$24),($N711+P711)*'Emission Factors'!$C$18+(O711*'Emission Factors'!$C$25)),"")</f>
        <v/>
      </c>
      <c r="W711" s="79" t="str">
        <f t="shared" si="43"/>
        <v/>
      </c>
    </row>
    <row r="712" spans="2:23" x14ac:dyDescent="0.35">
      <c r="B712" s="92"/>
      <c r="C712" s="86"/>
      <c r="D712" s="91"/>
      <c r="E712" s="92"/>
      <c r="F712" s="92"/>
      <c r="G712" s="93"/>
      <c r="H712" s="64"/>
      <c r="I712" s="64"/>
      <c r="J712" s="64"/>
      <c r="K712" s="64"/>
      <c r="L712" s="64"/>
      <c r="M712" s="64"/>
      <c r="N712" s="79" t="str">
        <f t="shared" si="40"/>
        <v/>
      </c>
      <c r="O712" s="79">
        <f t="shared" si="41"/>
        <v>0</v>
      </c>
      <c r="P712" s="79" t="str">
        <f ca="1">IF(H712=0,"",$H712*(SUMPRODUCT((1-'Emission Factors'!$C$35)^ROW(INDIRECT("1:" &amp; 'Emission Factors'!$C$39-1)))+1))</f>
        <v/>
      </c>
      <c r="Q712" s="79" t="str">
        <f ca="1">IFERROR((($N712+$P712)*'Emission Factors'!$C$13)+($O712*'Emission Factors'!$C$20),"")</f>
        <v/>
      </c>
      <c r="R712" s="56" t="str">
        <f t="shared" ca="1" si="42"/>
        <v/>
      </c>
      <c r="S712" s="90" t="str">
        <f ca="1">IFERROR((($N712+$P712)*'Emission Factors'!$C$14)+($O712*'Emission Factors'!$C$21),"")</f>
        <v/>
      </c>
      <c r="T712" s="90" t="str">
        <f ca="1">IFERROR((($N712+$P712)*'Emission Factors'!$C$15)+($O712*'Emission Factors'!$C$22),"")</f>
        <v/>
      </c>
      <c r="U712" s="90" t="str">
        <f ca="1">IFERROR((($N712+$P712)*'Emission Factors'!$C$16)+($O712*'Emission Factors'!$C$23),"")</f>
        <v/>
      </c>
      <c r="V712" s="94" t="str">
        <f ca="1">IFERROR(IF(M712="Residential",($N712+P712)*'Emission Factors'!$C$17+(O712*'Emission Factors'!$C$24),($N712+P712)*'Emission Factors'!$C$18+(O712*'Emission Factors'!$C$25)),"")</f>
        <v/>
      </c>
      <c r="W712" s="79" t="str">
        <f t="shared" si="43"/>
        <v/>
      </c>
    </row>
    <row r="713" spans="2:23" x14ac:dyDescent="0.35">
      <c r="B713" s="92"/>
      <c r="C713" s="86"/>
      <c r="D713" s="91"/>
      <c r="E713" s="92"/>
      <c r="F713" s="92"/>
      <c r="G713" s="93"/>
      <c r="H713" s="64"/>
      <c r="I713" s="64"/>
      <c r="J713" s="64"/>
      <c r="K713" s="64"/>
      <c r="L713" s="64"/>
      <c r="M713" s="64"/>
      <c r="N713" s="79" t="str">
        <f t="shared" si="40"/>
        <v/>
      </c>
      <c r="O713" s="79">
        <f t="shared" si="41"/>
        <v>0</v>
      </c>
      <c r="P713" s="79" t="str">
        <f ca="1">IF(H713=0,"",$H713*(SUMPRODUCT((1-'Emission Factors'!$C$35)^ROW(INDIRECT("1:" &amp; 'Emission Factors'!$C$39-1)))+1))</f>
        <v/>
      </c>
      <c r="Q713" s="79" t="str">
        <f ca="1">IFERROR((($N713+$P713)*'Emission Factors'!$C$13)+($O713*'Emission Factors'!$C$20),"")</f>
        <v/>
      </c>
      <c r="R713" s="56" t="str">
        <f t="shared" ca="1" si="42"/>
        <v/>
      </c>
      <c r="S713" s="90" t="str">
        <f ca="1">IFERROR((($N713+$P713)*'Emission Factors'!$C$14)+($O713*'Emission Factors'!$C$21),"")</f>
        <v/>
      </c>
      <c r="T713" s="90" t="str">
        <f ca="1">IFERROR((($N713+$P713)*'Emission Factors'!$C$15)+($O713*'Emission Factors'!$C$22),"")</f>
        <v/>
      </c>
      <c r="U713" s="90" t="str">
        <f ca="1">IFERROR((($N713+$P713)*'Emission Factors'!$C$16)+($O713*'Emission Factors'!$C$23),"")</f>
        <v/>
      </c>
      <c r="V713" s="94" t="str">
        <f ca="1">IFERROR(IF(M713="Residential",($N713+P713)*'Emission Factors'!$C$17+(O713*'Emission Factors'!$C$24),($N713+P713)*'Emission Factors'!$C$18+(O713*'Emission Factors'!$C$25)),"")</f>
        <v/>
      </c>
      <c r="W713" s="79" t="str">
        <f t="shared" si="43"/>
        <v/>
      </c>
    </row>
    <row r="714" spans="2:23" x14ac:dyDescent="0.35">
      <c r="B714" s="92"/>
      <c r="C714" s="86"/>
      <c r="D714" s="91"/>
      <c r="E714" s="92"/>
      <c r="F714" s="92"/>
      <c r="G714" s="93"/>
      <c r="H714" s="64"/>
      <c r="I714" s="64"/>
      <c r="J714" s="64"/>
      <c r="K714" s="64"/>
      <c r="L714" s="64"/>
      <c r="M714" s="64"/>
      <c r="N714" s="79" t="str">
        <f t="shared" si="40"/>
        <v/>
      </c>
      <c r="O714" s="79">
        <f t="shared" si="41"/>
        <v>0</v>
      </c>
      <c r="P714" s="79" t="str">
        <f ca="1">IF(H714=0,"",$H714*(SUMPRODUCT((1-'Emission Factors'!$C$35)^ROW(INDIRECT("1:" &amp; 'Emission Factors'!$C$39-1)))+1))</f>
        <v/>
      </c>
      <c r="Q714" s="79" t="str">
        <f ca="1">IFERROR((($N714+$P714)*'Emission Factors'!$C$13)+($O714*'Emission Factors'!$C$20),"")</f>
        <v/>
      </c>
      <c r="R714" s="56" t="str">
        <f t="shared" ca="1" si="42"/>
        <v/>
      </c>
      <c r="S714" s="90" t="str">
        <f ca="1">IFERROR((($N714+$P714)*'Emission Factors'!$C$14)+($O714*'Emission Factors'!$C$21),"")</f>
        <v/>
      </c>
      <c r="T714" s="90" t="str">
        <f ca="1">IFERROR((($N714+$P714)*'Emission Factors'!$C$15)+($O714*'Emission Factors'!$C$22),"")</f>
        <v/>
      </c>
      <c r="U714" s="90" t="str">
        <f ca="1">IFERROR((($N714+$P714)*'Emission Factors'!$C$16)+($O714*'Emission Factors'!$C$23),"")</f>
        <v/>
      </c>
      <c r="V714" s="94" t="str">
        <f ca="1">IFERROR(IF(M714="Residential",($N714+P714)*'Emission Factors'!$C$17+(O714*'Emission Factors'!$C$24),($N714+P714)*'Emission Factors'!$C$18+(O714*'Emission Factors'!$C$25)),"")</f>
        <v/>
      </c>
      <c r="W714" s="79" t="str">
        <f t="shared" si="43"/>
        <v/>
      </c>
    </row>
    <row r="715" spans="2:23" x14ac:dyDescent="0.35">
      <c r="B715" s="92"/>
      <c r="C715" s="86"/>
      <c r="D715" s="91"/>
      <c r="E715" s="92"/>
      <c r="F715" s="92"/>
      <c r="G715" s="93"/>
      <c r="H715" s="64"/>
      <c r="I715" s="64"/>
      <c r="J715" s="64"/>
      <c r="K715" s="64"/>
      <c r="L715" s="64"/>
      <c r="M715" s="64"/>
      <c r="N715" s="79" t="str">
        <f t="shared" si="40"/>
        <v/>
      </c>
      <c r="O715" s="79">
        <f t="shared" si="41"/>
        <v>0</v>
      </c>
      <c r="P715" s="79" t="str">
        <f ca="1">IF(H715=0,"",$H715*(SUMPRODUCT((1-'Emission Factors'!$C$35)^ROW(INDIRECT("1:" &amp; 'Emission Factors'!$C$39-1)))+1))</f>
        <v/>
      </c>
      <c r="Q715" s="79" t="str">
        <f ca="1">IFERROR((($N715+$P715)*'Emission Factors'!$C$13)+($O715*'Emission Factors'!$C$20),"")</f>
        <v/>
      </c>
      <c r="R715" s="56" t="str">
        <f t="shared" ca="1" si="42"/>
        <v/>
      </c>
      <c r="S715" s="90" t="str">
        <f ca="1">IFERROR((($N715+$P715)*'Emission Factors'!$C$14)+($O715*'Emission Factors'!$C$21),"")</f>
        <v/>
      </c>
      <c r="T715" s="90" t="str">
        <f ca="1">IFERROR((($N715+$P715)*'Emission Factors'!$C$15)+($O715*'Emission Factors'!$C$22),"")</f>
        <v/>
      </c>
      <c r="U715" s="90" t="str">
        <f ca="1">IFERROR((($N715+$P715)*'Emission Factors'!$C$16)+($O715*'Emission Factors'!$C$23),"")</f>
        <v/>
      </c>
      <c r="V715" s="94" t="str">
        <f ca="1">IFERROR(IF(M715="Residential",($N715+P715)*'Emission Factors'!$C$17+(O715*'Emission Factors'!$C$24),($N715+P715)*'Emission Factors'!$C$18+(O715*'Emission Factors'!$C$25)),"")</f>
        <v/>
      </c>
      <c r="W715" s="79" t="str">
        <f t="shared" si="43"/>
        <v/>
      </c>
    </row>
    <row r="716" spans="2:23" x14ac:dyDescent="0.35">
      <c r="B716" s="92"/>
      <c r="C716" s="86"/>
      <c r="D716" s="91"/>
      <c r="E716" s="92"/>
      <c r="F716" s="92"/>
      <c r="G716" s="93"/>
      <c r="H716" s="64"/>
      <c r="I716" s="64"/>
      <c r="J716" s="64"/>
      <c r="K716" s="64"/>
      <c r="L716" s="64"/>
      <c r="M716" s="64"/>
      <c r="N716" s="79" t="str">
        <f t="shared" si="40"/>
        <v/>
      </c>
      <c r="O716" s="79">
        <f t="shared" si="41"/>
        <v>0</v>
      </c>
      <c r="P716" s="79" t="str">
        <f ca="1">IF(H716=0,"",$H716*(SUMPRODUCT((1-'Emission Factors'!$C$35)^ROW(INDIRECT("1:" &amp; 'Emission Factors'!$C$39-1)))+1))</f>
        <v/>
      </c>
      <c r="Q716" s="79" t="str">
        <f ca="1">IFERROR((($N716+$P716)*'Emission Factors'!$C$13)+($O716*'Emission Factors'!$C$20),"")</f>
        <v/>
      </c>
      <c r="R716" s="56" t="str">
        <f t="shared" ca="1" si="42"/>
        <v/>
      </c>
      <c r="S716" s="90" t="str">
        <f ca="1">IFERROR((($N716+$P716)*'Emission Factors'!$C$14)+($O716*'Emission Factors'!$C$21),"")</f>
        <v/>
      </c>
      <c r="T716" s="90" t="str">
        <f ca="1">IFERROR((($N716+$P716)*'Emission Factors'!$C$15)+($O716*'Emission Factors'!$C$22),"")</f>
        <v/>
      </c>
      <c r="U716" s="90" t="str">
        <f ca="1">IFERROR((($N716+$P716)*'Emission Factors'!$C$16)+($O716*'Emission Factors'!$C$23),"")</f>
        <v/>
      </c>
      <c r="V716" s="94" t="str">
        <f ca="1">IFERROR(IF(M716="Residential",($N716+P716)*'Emission Factors'!$C$17+(O716*'Emission Factors'!$C$24),($N716+P716)*'Emission Factors'!$C$18+(O716*'Emission Factors'!$C$25)),"")</f>
        <v/>
      </c>
      <c r="W716" s="79" t="str">
        <f t="shared" si="43"/>
        <v/>
      </c>
    </row>
    <row r="717" spans="2:23" x14ac:dyDescent="0.35">
      <c r="B717" s="92"/>
      <c r="C717" s="86"/>
      <c r="D717" s="91"/>
      <c r="E717" s="92"/>
      <c r="F717" s="92"/>
      <c r="G717" s="93"/>
      <c r="H717" s="64"/>
      <c r="I717" s="64"/>
      <c r="J717" s="64"/>
      <c r="K717" s="64"/>
      <c r="L717" s="64"/>
      <c r="M717" s="64"/>
      <c r="N717" s="79" t="str">
        <f t="shared" si="40"/>
        <v/>
      </c>
      <c r="O717" s="79">
        <f t="shared" si="41"/>
        <v>0</v>
      </c>
      <c r="P717" s="79" t="str">
        <f ca="1">IF(H717=0,"",$H717*(SUMPRODUCT((1-'Emission Factors'!$C$35)^ROW(INDIRECT("1:" &amp; 'Emission Factors'!$C$39-1)))+1))</f>
        <v/>
      </c>
      <c r="Q717" s="79" t="str">
        <f ca="1">IFERROR((($N717+$P717)*'Emission Factors'!$C$13)+($O717*'Emission Factors'!$C$20),"")</f>
        <v/>
      </c>
      <c r="R717" s="56" t="str">
        <f t="shared" ca="1" si="42"/>
        <v/>
      </c>
      <c r="S717" s="90" t="str">
        <f ca="1">IFERROR((($N717+$P717)*'Emission Factors'!$C$14)+($O717*'Emission Factors'!$C$21),"")</f>
        <v/>
      </c>
      <c r="T717" s="90" t="str">
        <f ca="1">IFERROR((($N717+$P717)*'Emission Factors'!$C$15)+($O717*'Emission Factors'!$C$22),"")</f>
        <v/>
      </c>
      <c r="U717" s="90" t="str">
        <f ca="1">IFERROR((($N717+$P717)*'Emission Factors'!$C$16)+($O717*'Emission Factors'!$C$23),"")</f>
        <v/>
      </c>
      <c r="V717" s="94" t="str">
        <f ca="1">IFERROR(IF(M717="Residential",($N717+P717)*'Emission Factors'!$C$17+(O717*'Emission Factors'!$C$24),($N717+P717)*'Emission Factors'!$C$18+(O717*'Emission Factors'!$C$25)),"")</f>
        <v/>
      </c>
      <c r="W717" s="79" t="str">
        <f t="shared" si="43"/>
        <v/>
      </c>
    </row>
    <row r="718" spans="2:23" x14ac:dyDescent="0.35">
      <c r="B718" s="92"/>
      <c r="C718" s="86"/>
      <c r="D718" s="91"/>
      <c r="E718" s="92"/>
      <c r="F718" s="92"/>
      <c r="G718" s="93"/>
      <c r="H718" s="64"/>
      <c r="I718" s="64"/>
      <c r="J718" s="64"/>
      <c r="K718" s="64"/>
      <c r="L718" s="64"/>
      <c r="M718" s="64"/>
      <c r="N718" s="79" t="str">
        <f t="shared" si="40"/>
        <v/>
      </c>
      <c r="O718" s="79">
        <f t="shared" si="41"/>
        <v>0</v>
      </c>
      <c r="P718" s="79" t="str">
        <f ca="1">IF(H718=0,"",$H718*(SUMPRODUCT((1-'Emission Factors'!$C$35)^ROW(INDIRECT("1:" &amp; 'Emission Factors'!$C$39-1)))+1))</f>
        <v/>
      </c>
      <c r="Q718" s="79" t="str">
        <f ca="1">IFERROR((($N718+$P718)*'Emission Factors'!$C$13)+($O718*'Emission Factors'!$C$20),"")</f>
        <v/>
      </c>
      <c r="R718" s="56" t="str">
        <f t="shared" ca="1" si="42"/>
        <v/>
      </c>
      <c r="S718" s="90" t="str">
        <f ca="1">IFERROR((($N718+$P718)*'Emission Factors'!$C$14)+($O718*'Emission Factors'!$C$21),"")</f>
        <v/>
      </c>
      <c r="T718" s="90" t="str">
        <f ca="1">IFERROR((($N718+$P718)*'Emission Factors'!$C$15)+($O718*'Emission Factors'!$C$22),"")</f>
        <v/>
      </c>
      <c r="U718" s="90" t="str">
        <f ca="1">IFERROR((($N718+$P718)*'Emission Factors'!$C$16)+($O718*'Emission Factors'!$C$23),"")</f>
        <v/>
      </c>
      <c r="V718" s="94" t="str">
        <f ca="1">IFERROR(IF(M718="Residential",($N718+P718)*'Emission Factors'!$C$17+(O718*'Emission Factors'!$C$24),($N718+P718)*'Emission Factors'!$C$18+(O718*'Emission Factors'!$C$25)),"")</f>
        <v/>
      </c>
      <c r="W718" s="79" t="str">
        <f t="shared" si="43"/>
        <v/>
      </c>
    </row>
    <row r="719" spans="2:23" x14ac:dyDescent="0.35">
      <c r="B719" s="92"/>
      <c r="C719" s="86"/>
      <c r="D719" s="91"/>
      <c r="E719" s="92"/>
      <c r="F719" s="92"/>
      <c r="G719" s="93"/>
      <c r="H719" s="64"/>
      <c r="I719" s="64"/>
      <c r="J719" s="64"/>
      <c r="K719" s="64"/>
      <c r="L719" s="64"/>
      <c r="M719" s="64"/>
      <c r="N719" s="79" t="str">
        <f t="shared" si="40"/>
        <v/>
      </c>
      <c r="O719" s="79">
        <f t="shared" si="41"/>
        <v>0</v>
      </c>
      <c r="P719" s="79" t="str">
        <f ca="1">IF(H719=0,"",$H719*(SUMPRODUCT((1-'Emission Factors'!$C$35)^ROW(INDIRECT("1:" &amp; 'Emission Factors'!$C$39-1)))+1))</f>
        <v/>
      </c>
      <c r="Q719" s="79" t="str">
        <f ca="1">IFERROR((($N719+$P719)*'Emission Factors'!$C$13)+($O719*'Emission Factors'!$C$20),"")</f>
        <v/>
      </c>
      <c r="R719" s="56" t="str">
        <f t="shared" ca="1" si="42"/>
        <v/>
      </c>
      <c r="S719" s="90" t="str">
        <f ca="1">IFERROR((($N719+$P719)*'Emission Factors'!$C$14)+($O719*'Emission Factors'!$C$21),"")</f>
        <v/>
      </c>
      <c r="T719" s="90" t="str">
        <f ca="1">IFERROR((($N719+$P719)*'Emission Factors'!$C$15)+($O719*'Emission Factors'!$C$22),"")</f>
        <v/>
      </c>
      <c r="U719" s="90" t="str">
        <f ca="1">IFERROR((($N719+$P719)*'Emission Factors'!$C$16)+($O719*'Emission Factors'!$C$23),"")</f>
        <v/>
      </c>
      <c r="V719" s="94" t="str">
        <f ca="1">IFERROR(IF(M719="Residential",($N719+P719)*'Emission Factors'!$C$17+(O719*'Emission Factors'!$C$24),($N719+P719)*'Emission Factors'!$C$18+(O719*'Emission Factors'!$C$25)),"")</f>
        <v/>
      </c>
      <c r="W719" s="79" t="str">
        <f t="shared" si="43"/>
        <v/>
      </c>
    </row>
    <row r="720" spans="2:23" x14ac:dyDescent="0.35">
      <c r="B720" s="92"/>
      <c r="C720" s="86"/>
      <c r="D720" s="91"/>
      <c r="E720" s="92"/>
      <c r="F720" s="92"/>
      <c r="G720" s="93"/>
      <c r="H720" s="64"/>
      <c r="I720" s="64"/>
      <c r="J720" s="64"/>
      <c r="K720" s="64"/>
      <c r="L720" s="64"/>
      <c r="M720" s="64"/>
      <c r="N720" s="79" t="str">
        <f t="shared" si="40"/>
        <v/>
      </c>
      <c r="O720" s="79">
        <f t="shared" si="41"/>
        <v>0</v>
      </c>
      <c r="P720" s="79" t="str">
        <f ca="1">IF(H720=0,"",$H720*(SUMPRODUCT((1-'Emission Factors'!$C$35)^ROW(INDIRECT("1:" &amp; 'Emission Factors'!$C$39-1)))+1))</f>
        <v/>
      </c>
      <c r="Q720" s="79" t="str">
        <f ca="1">IFERROR((($N720+$P720)*'Emission Factors'!$C$13)+($O720*'Emission Factors'!$C$20),"")</f>
        <v/>
      </c>
      <c r="R720" s="56" t="str">
        <f t="shared" ca="1" si="42"/>
        <v/>
      </c>
      <c r="S720" s="90" t="str">
        <f ca="1">IFERROR((($N720+$P720)*'Emission Factors'!$C$14)+($O720*'Emission Factors'!$C$21),"")</f>
        <v/>
      </c>
      <c r="T720" s="90" t="str">
        <f ca="1">IFERROR((($N720+$P720)*'Emission Factors'!$C$15)+($O720*'Emission Factors'!$C$22),"")</f>
        <v/>
      </c>
      <c r="U720" s="90" t="str">
        <f ca="1">IFERROR((($N720+$P720)*'Emission Factors'!$C$16)+($O720*'Emission Factors'!$C$23),"")</f>
        <v/>
      </c>
      <c r="V720" s="94" t="str">
        <f ca="1">IFERROR(IF(M720="Residential",($N720+P720)*'Emission Factors'!$C$17+(O720*'Emission Factors'!$C$24),($N720+P720)*'Emission Factors'!$C$18+(O720*'Emission Factors'!$C$25)),"")</f>
        <v/>
      </c>
      <c r="W720" s="79" t="str">
        <f t="shared" si="43"/>
        <v/>
      </c>
    </row>
    <row r="721" spans="2:23" x14ac:dyDescent="0.35">
      <c r="B721" s="92"/>
      <c r="C721" s="86"/>
      <c r="D721" s="91"/>
      <c r="E721" s="92"/>
      <c r="F721" s="92"/>
      <c r="G721" s="93"/>
      <c r="H721" s="64"/>
      <c r="I721" s="64"/>
      <c r="J721" s="64"/>
      <c r="K721" s="64"/>
      <c r="L721" s="64"/>
      <c r="M721" s="64"/>
      <c r="N721" s="79" t="str">
        <f t="shared" si="40"/>
        <v/>
      </c>
      <c r="O721" s="79">
        <f t="shared" si="41"/>
        <v>0</v>
      </c>
      <c r="P721" s="79" t="str">
        <f ca="1">IF(H721=0,"",$H721*(SUMPRODUCT((1-'Emission Factors'!$C$35)^ROW(INDIRECT("1:" &amp; 'Emission Factors'!$C$39-1)))+1))</f>
        <v/>
      </c>
      <c r="Q721" s="79" t="str">
        <f ca="1">IFERROR((($N721+$P721)*'Emission Factors'!$C$13)+($O721*'Emission Factors'!$C$20),"")</f>
        <v/>
      </c>
      <c r="R721" s="56" t="str">
        <f t="shared" ca="1" si="42"/>
        <v/>
      </c>
      <c r="S721" s="90" t="str">
        <f ca="1">IFERROR((($N721+$P721)*'Emission Factors'!$C$14)+($O721*'Emission Factors'!$C$21),"")</f>
        <v/>
      </c>
      <c r="T721" s="90" t="str">
        <f ca="1">IFERROR((($N721+$P721)*'Emission Factors'!$C$15)+($O721*'Emission Factors'!$C$22),"")</f>
        <v/>
      </c>
      <c r="U721" s="90" t="str">
        <f ca="1">IFERROR((($N721+$P721)*'Emission Factors'!$C$16)+($O721*'Emission Factors'!$C$23),"")</f>
        <v/>
      </c>
      <c r="V721" s="94" t="str">
        <f ca="1">IFERROR(IF(M721="Residential",($N721+P721)*'Emission Factors'!$C$17+(O721*'Emission Factors'!$C$24),($N721+P721)*'Emission Factors'!$C$18+(O721*'Emission Factors'!$C$25)),"")</f>
        <v/>
      </c>
      <c r="W721" s="79" t="str">
        <f t="shared" si="43"/>
        <v/>
      </c>
    </row>
    <row r="722" spans="2:23" x14ac:dyDescent="0.35">
      <c r="B722" s="92"/>
      <c r="C722" s="86"/>
      <c r="D722" s="91"/>
      <c r="E722" s="92"/>
      <c r="F722" s="92"/>
      <c r="G722" s="93"/>
      <c r="H722" s="64"/>
      <c r="I722" s="64"/>
      <c r="J722" s="64"/>
      <c r="K722" s="64"/>
      <c r="L722" s="64"/>
      <c r="M722" s="64"/>
      <c r="N722" s="79" t="str">
        <f t="shared" ref="N722:N785" si="44">IF(SUM(H722+$I722)=0,"",$I722*$L722)</f>
        <v/>
      </c>
      <c r="O722" s="79">
        <f t="shared" ref="O722:O785" si="45">IF(J722=0,0,J722*L722)</f>
        <v>0</v>
      </c>
      <c r="P722" s="79" t="str">
        <f ca="1">IF(H722=0,"",$H722*(SUMPRODUCT((1-'Emission Factors'!$C$35)^ROW(INDIRECT("1:" &amp; 'Emission Factors'!$C$39-1)))+1))</f>
        <v/>
      </c>
      <c r="Q722" s="79" t="str">
        <f ca="1">IFERROR((($N722+$P722)*'Emission Factors'!$C$13)+($O722*'Emission Factors'!$C$20),"")</f>
        <v/>
      </c>
      <c r="R722" s="56" t="str">
        <f t="shared" ref="R722:R785" ca="1" si="46">IFERROR(Q722/G722,"")</f>
        <v/>
      </c>
      <c r="S722" s="90" t="str">
        <f ca="1">IFERROR((($N722+$P722)*'Emission Factors'!$C$14)+($O722*'Emission Factors'!$C$21),"")</f>
        <v/>
      </c>
      <c r="T722" s="90" t="str">
        <f ca="1">IFERROR((($N722+$P722)*'Emission Factors'!$C$15)+($O722*'Emission Factors'!$C$22),"")</f>
        <v/>
      </c>
      <c r="U722" s="90" t="str">
        <f ca="1">IFERROR((($N722+$P722)*'Emission Factors'!$C$16)+($O722*'Emission Factors'!$C$23),"")</f>
        <v/>
      </c>
      <c r="V722" s="94" t="str">
        <f ca="1">IFERROR(IF(M722="Residential",($N722+P722)*'Emission Factors'!$C$17+(O722*'Emission Factors'!$C$24),($N722+P722)*'Emission Factors'!$C$18+(O722*'Emission Factors'!$C$25)),"")</f>
        <v/>
      </c>
      <c r="W722" s="79" t="str">
        <f t="shared" ref="W722:W785" si="47">IF(K722=0,"",K722*L722)</f>
        <v/>
      </c>
    </row>
    <row r="723" spans="2:23" x14ac:dyDescent="0.35">
      <c r="B723" s="92"/>
      <c r="C723" s="86"/>
      <c r="D723" s="91"/>
      <c r="E723" s="92"/>
      <c r="F723" s="92"/>
      <c r="G723" s="93"/>
      <c r="H723" s="64"/>
      <c r="I723" s="64"/>
      <c r="J723" s="64"/>
      <c r="K723" s="64"/>
      <c r="L723" s="64"/>
      <c r="M723" s="64"/>
      <c r="N723" s="79" t="str">
        <f t="shared" si="44"/>
        <v/>
      </c>
      <c r="O723" s="79">
        <f t="shared" si="45"/>
        <v>0</v>
      </c>
      <c r="P723" s="79" t="str">
        <f ca="1">IF(H723=0,"",$H723*(SUMPRODUCT((1-'Emission Factors'!$C$35)^ROW(INDIRECT("1:" &amp; 'Emission Factors'!$C$39-1)))+1))</f>
        <v/>
      </c>
      <c r="Q723" s="79" t="str">
        <f ca="1">IFERROR((($N723+$P723)*'Emission Factors'!$C$13)+($O723*'Emission Factors'!$C$20),"")</f>
        <v/>
      </c>
      <c r="R723" s="56" t="str">
        <f t="shared" ca="1" si="46"/>
        <v/>
      </c>
      <c r="S723" s="90" t="str">
        <f ca="1">IFERROR((($N723+$P723)*'Emission Factors'!$C$14)+($O723*'Emission Factors'!$C$21),"")</f>
        <v/>
      </c>
      <c r="T723" s="90" t="str">
        <f ca="1">IFERROR((($N723+$P723)*'Emission Factors'!$C$15)+($O723*'Emission Factors'!$C$22),"")</f>
        <v/>
      </c>
      <c r="U723" s="90" t="str">
        <f ca="1">IFERROR((($N723+$P723)*'Emission Factors'!$C$16)+($O723*'Emission Factors'!$C$23),"")</f>
        <v/>
      </c>
      <c r="V723" s="94" t="str">
        <f ca="1">IFERROR(IF(M723="Residential",($N723+P723)*'Emission Factors'!$C$17+(O723*'Emission Factors'!$C$24),($N723+P723)*'Emission Factors'!$C$18+(O723*'Emission Factors'!$C$25)),"")</f>
        <v/>
      </c>
      <c r="W723" s="79" t="str">
        <f t="shared" si="47"/>
        <v/>
      </c>
    </row>
    <row r="724" spans="2:23" x14ac:dyDescent="0.35">
      <c r="B724" s="92"/>
      <c r="C724" s="86"/>
      <c r="D724" s="91"/>
      <c r="E724" s="92"/>
      <c r="F724" s="92"/>
      <c r="G724" s="93"/>
      <c r="H724" s="64"/>
      <c r="I724" s="64"/>
      <c r="J724" s="64"/>
      <c r="K724" s="64"/>
      <c r="L724" s="64"/>
      <c r="M724" s="64"/>
      <c r="N724" s="79" t="str">
        <f t="shared" si="44"/>
        <v/>
      </c>
      <c r="O724" s="79">
        <f t="shared" si="45"/>
        <v>0</v>
      </c>
      <c r="P724" s="79" t="str">
        <f ca="1">IF(H724=0,"",$H724*(SUMPRODUCT((1-'Emission Factors'!$C$35)^ROW(INDIRECT("1:" &amp; 'Emission Factors'!$C$39-1)))+1))</f>
        <v/>
      </c>
      <c r="Q724" s="79" t="str">
        <f ca="1">IFERROR((($N724+$P724)*'Emission Factors'!$C$13)+($O724*'Emission Factors'!$C$20),"")</f>
        <v/>
      </c>
      <c r="R724" s="56" t="str">
        <f t="shared" ca="1" si="46"/>
        <v/>
      </c>
      <c r="S724" s="90" t="str">
        <f ca="1">IFERROR((($N724+$P724)*'Emission Factors'!$C$14)+($O724*'Emission Factors'!$C$21),"")</f>
        <v/>
      </c>
      <c r="T724" s="90" t="str">
        <f ca="1">IFERROR((($N724+$P724)*'Emission Factors'!$C$15)+($O724*'Emission Factors'!$C$22),"")</f>
        <v/>
      </c>
      <c r="U724" s="90" t="str">
        <f ca="1">IFERROR((($N724+$P724)*'Emission Factors'!$C$16)+($O724*'Emission Factors'!$C$23),"")</f>
        <v/>
      </c>
      <c r="V724" s="94" t="str">
        <f ca="1">IFERROR(IF(M724="Residential",($N724+P724)*'Emission Factors'!$C$17+(O724*'Emission Factors'!$C$24),($N724+P724)*'Emission Factors'!$C$18+(O724*'Emission Factors'!$C$25)),"")</f>
        <v/>
      </c>
      <c r="W724" s="79" t="str">
        <f t="shared" si="47"/>
        <v/>
      </c>
    </row>
    <row r="725" spans="2:23" x14ac:dyDescent="0.35">
      <c r="B725" s="92"/>
      <c r="C725" s="86"/>
      <c r="D725" s="91"/>
      <c r="E725" s="92"/>
      <c r="F725" s="92"/>
      <c r="G725" s="93"/>
      <c r="H725" s="64"/>
      <c r="I725" s="64"/>
      <c r="J725" s="64"/>
      <c r="K725" s="64"/>
      <c r="L725" s="64"/>
      <c r="M725" s="64"/>
      <c r="N725" s="79" t="str">
        <f t="shared" si="44"/>
        <v/>
      </c>
      <c r="O725" s="79">
        <f t="shared" si="45"/>
        <v>0</v>
      </c>
      <c r="P725" s="79" t="str">
        <f ca="1">IF(H725=0,"",$H725*(SUMPRODUCT((1-'Emission Factors'!$C$35)^ROW(INDIRECT("1:" &amp; 'Emission Factors'!$C$39-1)))+1))</f>
        <v/>
      </c>
      <c r="Q725" s="79" t="str">
        <f ca="1">IFERROR((($N725+$P725)*'Emission Factors'!$C$13)+($O725*'Emission Factors'!$C$20),"")</f>
        <v/>
      </c>
      <c r="R725" s="56" t="str">
        <f t="shared" ca="1" si="46"/>
        <v/>
      </c>
      <c r="S725" s="90" t="str">
        <f ca="1">IFERROR((($N725+$P725)*'Emission Factors'!$C$14)+($O725*'Emission Factors'!$C$21),"")</f>
        <v/>
      </c>
      <c r="T725" s="90" t="str">
        <f ca="1">IFERROR((($N725+$P725)*'Emission Factors'!$C$15)+($O725*'Emission Factors'!$C$22),"")</f>
        <v/>
      </c>
      <c r="U725" s="90" t="str">
        <f ca="1">IFERROR((($N725+$P725)*'Emission Factors'!$C$16)+($O725*'Emission Factors'!$C$23),"")</f>
        <v/>
      </c>
      <c r="V725" s="94" t="str">
        <f ca="1">IFERROR(IF(M725="Residential",($N725+P725)*'Emission Factors'!$C$17+(O725*'Emission Factors'!$C$24),($N725+P725)*'Emission Factors'!$C$18+(O725*'Emission Factors'!$C$25)),"")</f>
        <v/>
      </c>
      <c r="W725" s="79" t="str">
        <f t="shared" si="47"/>
        <v/>
      </c>
    </row>
    <row r="726" spans="2:23" x14ac:dyDescent="0.35">
      <c r="B726" s="92"/>
      <c r="C726" s="86"/>
      <c r="D726" s="91"/>
      <c r="E726" s="92"/>
      <c r="F726" s="92"/>
      <c r="G726" s="93"/>
      <c r="H726" s="64"/>
      <c r="I726" s="64"/>
      <c r="J726" s="64"/>
      <c r="K726" s="64"/>
      <c r="L726" s="64"/>
      <c r="M726" s="64"/>
      <c r="N726" s="79" t="str">
        <f t="shared" si="44"/>
        <v/>
      </c>
      <c r="O726" s="79">
        <f t="shared" si="45"/>
        <v>0</v>
      </c>
      <c r="P726" s="79" t="str">
        <f ca="1">IF(H726=0,"",$H726*(SUMPRODUCT((1-'Emission Factors'!$C$35)^ROW(INDIRECT("1:" &amp; 'Emission Factors'!$C$39-1)))+1))</f>
        <v/>
      </c>
      <c r="Q726" s="79" t="str">
        <f ca="1">IFERROR((($N726+$P726)*'Emission Factors'!$C$13)+($O726*'Emission Factors'!$C$20),"")</f>
        <v/>
      </c>
      <c r="R726" s="56" t="str">
        <f t="shared" ca="1" si="46"/>
        <v/>
      </c>
      <c r="S726" s="90" t="str">
        <f ca="1">IFERROR((($N726+$P726)*'Emission Factors'!$C$14)+($O726*'Emission Factors'!$C$21),"")</f>
        <v/>
      </c>
      <c r="T726" s="90" t="str">
        <f ca="1">IFERROR((($N726+$P726)*'Emission Factors'!$C$15)+($O726*'Emission Factors'!$C$22),"")</f>
        <v/>
      </c>
      <c r="U726" s="90" t="str">
        <f ca="1">IFERROR((($N726+$P726)*'Emission Factors'!$C$16)+($O726*'Emission Factors'!$C$23),"")</f>
        <v/>
      </c>
      <c r="V726" s="94" t="str">
        <f ca="1">IFERROR(IF(M726="Residential",($N726+P726)*'Emission Factors'!$C$17+(O726*'Emission Factors'!$C$24),($N726+P726)*'Emission Factors'!$C$18+(O726*'Emission Factors'!$C$25)),"")</f>
        <v/>
      </c>
      <c r="W726" s="79" t="str">
        <f t="shared" si="47"/>
        <v/>
      </c>
    </row>
    <row r="727" spans="2:23" x14ac:dyDescent="0.35">
      <c r="B727" s="92"/>
      <c r="C727" s="86"/>
      <c r="D727" s="91"/>
      <c r="E727" s="92"/>
      <c r="F727" s="92"/>
      <c r="G727" s="93"/>
      <c r="H727" s="64"/>
      <c r="I727" s="64"/>
      <c r="J727" s="64"/>
      <c r="K727" s="64"/>
      <c r="L727" s="64"/>
      <c r="M727" s="64"/>
      <c r="N727" s="79" t="str">
        <f t="shared" si="44"/>
        <v/>
      </c>
      <c r="O727" s="79">
        <f t="shared" si="45"/>
        <v>0</v>
      </c>
      <c r="P727" s="79" t="str">
        <f ca="1">IF(H727=0,"",$H727*(SUMPRODUCT((1-'Emission Factors'!$C$35)^ROW(INDIRECT("1:" &amp; 'Emission Factors'!$C$39-1)))+1))</f>
        <v/>
      </c>
      <c r="Q727" s="79" t="str">
        <f ca="1">IFERROR((($N727+$P727)*'Emission Factors'!$C$13)+($O727*'Emission Factors'!$C$20),"")</f>
        <v/>
      </c>
      <c r="R727" s="56" t="str">
        <f t="shared" ca="1" si="46"/>
        <v/>
      </c>
      <c r="S727" s="90" t="str">
        <f ca="1">IFERROR((($N727+$P727)*'Emission Factors'!$C$14)+($O727*'Emission Factors'!$C$21),"")</f>
        <v/>
      </c>
      <c r="T727" s="90" t="str">
        <f ca="1">IFERROR((($N727+$P727)*'Emission Factors'!$C$15)+($O727*'Emission Factors'!$C$22),"")</f>
        <v/>
      </c>
      <c r="U727" s="90" t="str">
        <f ca="1">IFERROR((($N727+$P727)*'Emission Factors'!$C$16)+($O727*'Emission Factors'!$C$23),"")</f>
        <v/>
      </c>
      <c r="V727" s="94" t="str">
        <f ca="1">IFERROR(IF(M727="Residential",($N727+P727)*'Emission Factors'!$C$17+(O727*'Emission Factors'!$C$24),($N727+P727)*'Emission Factors'!$C$18+(O727*'Emission Factors'!$C$25)),"")</f>
        <v/>
      </c>
      <c r="W727" s="79" t="str">
        <f t="shared" si="47"/>
        <v/>
      </c>
    </row>
    <row r="728" spans="2:23" x14ac:dyDescent="0.35">
      <c r="B728" s="92"/>
      <c r="C728" s="86"/>
      <c r="D728" s="91"/>
      <c r="E728" s="92"/>
      <c r="F728" s="92"/>
      <c r="G728" s="93"/>
      <c r="H728" s="64"/>
      <c r="I728" s="64"/>
      <c r="J728" s="64"/>
      <c r="K728" s="64"/>
      <c r="L728" s="64"/>
      <c r="M728" s="64"/>
      <c r="N728" s="79" t="str">
        <f t="shared" si="44"/>
        <v/>
      </c>
      <c r="O728" s="79">
        <f t="shared" si="45"/>
        <v>0</v>
      </c>
      <c r="P728" s="79" t="str">
        <f ca="1">IF(H728=0,"",$H728*(SUMPRODUCT((1-'Emission Factors'!$C$35)^ROW(INDIRECT("1:" &amp; 'Emission Factors'!$C$39-1)))+1))</f>
        <v/>
      </c>
      <c r="Q728" s="79" t="str">
        <f ca="1">IFERROR((($N728+$P728)*'Emission Factors'!$C$13)+($O728*'Emission Factors'!$C$20),"")</f>
        <v/>
      </c>
      <c r="R728" s="56" t="str">
        <f t="shared" ca="1" si="46"/>
        <v/>
      </c>
      <c r="S728" s="90" t="str">
        <f ca="1">IFERROR((($N728+$P728)*'Emission Factors'!$C$14)+($O728*'Emission Factors'!$C$21),"")</f>
        <v/>
      </c>
      <c r="T728" s="90" t="str">
        <f ca="1">IFERROR((($N728+$P728)*'Emission Factors'!$C$15)+($O728*'Emission Factors'!$C$22),"")</f>
        <v/>
      </c>
      <c r="U728" s="90" t="str">
        <f ca="1">IFERROR((($N728+$P728)*'Emission Factors'!$C$16)+($O728*'Emission Factors'!$C$23),"")</f>
        <v/>
      </c>
      <c r="V728" s="94" t="str">
        <f ca="1">IFERROR(IF(M728="Residential",($N728+P728)*'Emission Factors'!$C$17+(O728*'Emission Factors'!$C$24),($N728+P728)*'Emission Factors'!$C$18+(O728*'Emission Factors'!$C$25)),"")</f>
        <v/>
      </c>
      <c r="W728" s="79" t="str">
        <f t="shared" si="47"/>
        <v/>
      </c>
    </row>
    <row r="729" spans="2:23" x14ac:dyDescent="0.35">
      <c r="B729" s="92"/>
      <c r="C729" s="86"/>
      <c r="D729" s="91"/>
      <c r="E729" s="92"/>
      <c r="F729" s="92"/>
      <c r="G729" s="93"/>
      <c r="H729" s="64"/>
      <c r="I729" s="64"/>
      <c r="J729" s="64"/>
      <c r="K729" s="64"/>
      <c r="L729" s="64"/>
      <c r="M729" s="64"/>
      <c r="N729" s="79" t="str">
        <f t="shared" si="44"/>
        <v/>
      </c>
      <c r="O729" s="79">
        <f t="shared" si="45"/>
        <v>0</v>
      </c>
      <c r="P729" s="79" t="str">
        <f ca="1">IF(H729=0,"",$H729*(SUMPRODUCT((1-'Emission Factors'!$C$35)^ROW(INDIRECT("1:" &amp; 'Emission Factors'!$C$39-1)))+1))</f>
        <v/>
      </c>
      <c r="Q729" s="79" t="str">
        <f ca="1">IFERROR((($N729+$P729)*'Emission Factors'!$C$13)+($O729*'Emission Factors'!$C$20),"")</f>
        <v/>
      </c>
      <c r="R729" s="56" t="str">
        <f t="shared" ca="1" si="46"/>
        <v/>
      </c>
      <c r="S729" s="90" t="str">
        <f ca="1">IFERROR((($N729+$P729)*'Emission Factors'!$C$14)+($O729*'Emission Factors'!$C$21),"")</f>
        <v/>
      </c>
      <c r="T729" s="90" t="str">
        <f ca="1">IFERROR((($N729+$P729)*'Emission Factors'!$C$15)+($O729*'Emission Factors'!$C$22),"")</f>
        <v/>
      </c>
      <c r="U729" s="90" t="str">
        <f ca="1">IFERROR((($N729+$P729)*'Emission Factors'!$C$16)+($O729*'Emission Factors'!$C$23),"")</f>
        <v/>
      </c>
      <c r="V729" s="94" t="str">
        <f ca="1">IFERROR(IF(M729="Residential",($N729+P729)*'Emission Factors'!$C$17+(O729*'Emission Factors'!$C$24),($N729+P729)*'Emission Factors'!$C$18+(O729*'Emission Factors'!$C$25)),"")</f>
        <v/>
      </c>
      <c r="W729" s="79" t="str">
        <f t="shared" si="47"/>
        <v/>
      </c>
    </row>
    <row r="730" spans="2:23" x14ac:dyDescent="0.35">
      <c r="B730" s="92"/>
      <c r="C730" s="86"/>
      <c r="D730" s="91"/>
      <c r="E730" s="92"/>
      <c r="F730" s="92"/>
      <c r="G730" s="93"/>
      <c r="H730" s="64"/>
      <c r="I730" s="64"/>
      <c r="J730" s="64"/>
      <c r="K730" s="64"/>
      <c r="L730" s="64"/>
      <c r="M730" s="64"/>
      <c r="N730" s="79" t="str">
        <f t="shared" si="44"/>
        <v/>
      </c>
      <c r="O730" s="79">
        <f t="shared" si="45"/>
        <v>0</v>
      </c>
      <c r="P730" s="79" t="str">
        <f ca="1">IF(H730=0,"",$H730*(SUMPRODUCT((1-'Emission Factors'!$C$35)^ROW(INDIRECT("1:" &amp; 'Emission Factors'!$C$39-1)))+1))</f>
        <v/>
      </c>
      <c r="Q730" s="79" t="str">
        <f ca="1">IFERROR((($N730+$P730)*'Emission Factors'!$C$13)+($O730*'Emission Factors'!$C$20),"")</f>
        <v/>
      </c>
      <c r="R730" s="56" t="str">
        <f t="shared" ca="1" si="46"/>
        <v/>
      </c>
      <c r="S730" s="90" t="str">
        <f ca="1">IFERROR((($N730+$P730)*'Emission Factors'!$C$14)+($O730*'Emission Factors'!$C$21),"")</f>
        <v/>
      </c>
      <c r="T730" s="90" t="str">
        <f ca="1">IFERROR((($N730+$P730)*'Emission Factors'!$C$15)+($O730*'Emission Factors'!$C$22),"")</f>
        <v/>
      </c>
      <c r="U730" s="90" t="str">
        <f ca="1">IFERROR((($N730+$P730)*'Emission Factors'!$C$16)+($O730*'Emission Factors'!$C$23),"")</f>
        <v/>
      </c>
      <c r="V730" s="94" t="str">
        <f ca="1">IFERROR(IF(M730="Residential",($N730+P730)*'Emission Factors'!$C$17+(O730*'Emission Factors'!$C$24),($N730+P730)*'Emission Factors'!$C$18+(O730*'Emission Factors'!$C$25)),"")</f>
        <v/>
      </c>
      <c r="W730" s="79" t="str">
        <f t="shared" si="47"/>
        <v/>
      </c>
    </row>
    <row r="731" spans="2:23" x14ac:dyDescent="0.35">
      <c r="B731" s="92"/>
      <c r="C731" s="86"/>
      <c r="D731" s="91"/>
      <c r="E731" s="92"/>
      <c r="F731" s="92"/>
      <c r="G731" s="93"/>
      <c r="H731" s="64"/>
      <c r="I731" s="64"/>
      <c r="J731" s="64"/>
      <c r="K731" s="64"/>
      <c r="L731" s="64"/>
      <c r="M731" s="64"/>
      <c r="N731" s="79" t="str">
        <f t="shared" si="44"/>
        <v/>
      </c>
      <c r="O731" s="79">
        <f t="shared" si="45"/>
        <v>0</v>
      </c>
      <c r="P731" s="79" t="str">
        <f ca="1">IF(H731=0,"",$H731*(SUMPRODUCT((1-'Emission Factors'!$C$35)^ROW(INDIRECT("1:" &amp; 'Emission Factors'!$C$39-1)))+1))</f>
        <v/>
      </c>
      <c r="Q731" s="79" t="str">
        <f ca="1">IFERROR((($N731+$P731)*'Emission Factors'!$C$13)+($O731*'Emission Factors'!$C$20),"")</f>
        <v/>
      </c>
      <c r="R731" s="56" t="str">
        <f t="shared" ca="1" si="46"/>
        <v/>
      </c>
      <c r="S731" s="90" t="str">
        <f ca="1">IFERROR((($N731+$P731)*'Emission Factors'!$C$14)+($O731*'Emission Factors'!$C$21),"")</f>
        <v/>
      </c>
      <c r="T731" s="90" t="str">
        <f ca="1">IFERROR((($N731+$P731)*'Emission Factors'!$C$15)+($O731*'Emission Factors'!$C$22),"")</f>
        <v/>
      </c>
      <c r="U731" s="90" t="str">
        <f ca="1">IFERROR((($N731+$P731)*'Emission Factors'!$C$16)+($O731*'Emission Factors'!$C$23),"")</f>
        <v/>
      </c>
      <c r="V731" s="94" t="str">
        <f ca="1">IFERROR(IF(M731="Residential",($N731+P731)*'Emission Factors'!$C$17+(O731*'Emission Factors'!$C$24),($N731+P731)*'Emission Factors'!$C$18+(O731*'Emission Factors'!$C$25)),"")</f>
        <v/>
      </c>
      <c r="W731" s="79" t="str">
        <f t="shared" si="47"/>
        <v/>
      </c>
    </row>
    <row r="732" spans="2:23" x14ac:dyDescent="0.35">
      <c r="B732" s="92"/>
      <c r="C732" s="86"/>
      <c r="D732" s="91"/>
      <c r="E732" s="92"/>
      <c r="F732" s="92"/>
      <c r="G732" s="93"/>
      <c r="H732" s="64"/>
      <c r="I732" s="64"/>
      <c r="J732" s="64"/>
      <c r="K732" s="64"/>
      <c r="L732" s="64"/>
      <c r="M732" s="64"/>
      <c r="N732" s="79" t="str">
        <f t="shared" si="44"/>
        <v/>
      </c>
      <c r="O732" s="79">
        <f t="shared" si="45"/>
        <v>0</v>
      </c>
      <c r="P732" s="79" t="str">
        <f ca="1">IF(H732=0,"",$H732*(SUMPRODUCT((1-'Emission Factors'!$C$35)^ROW(INDIRECT("1:" &amp; 'Emission Factors'!$C$39-1)))+1))</f>
        <v/>
      </c>
      <c r="Q732" s="79" t="str">
        <f ca="1">IFERROR((($N732+$P732)*'Emission Factors'!$C$13)+($O732*'Emission Factors'!$C$20),"")</f>
        <v/>
      </c>
      <c r="R732" s="56" t="str">
        <f t="shared" ca="1" si="46"/>
        <v/>
      </c>
      <c r="S732" s="90" t="str">
        <f ca="1">IFERROR((($N732+$P732)*'Emission Factors'!$C$14)+($O732*'Emission Factors'!$C$21),"")</f>
        <v/>
      </c>
      <c r="T732" s="90" t="str">
        <f ca="1">IFERROR((($N732+$P732)*'Emission Factors'!$C$15)+($O732*'Emission Factors'!$C$22),"")</f>
        <v/>
      </c>
      <c r="U732" s="90" t="str">
        <f ca="1">IFERROR((($N732+$P732)*'Emission Factors'!$C$16)+($O732*'Emission Factors'!$C$23),"")</f>
        <v/>
      </c>
      <c r="V732" s="94" t="str">
        <f ca="1">IFERROR(IF(M732="Residential",($N732+P732)*'Emission Factors'!$C$17+(O732*'Emission Factors'!$C$24),($N732+P732)*'Emission Factors'!$C$18+(O732*'Emission Factors'!$C$25)),"")</f>
        <v/>
      </c>
      <c r="W732" s="79" t="str">
        <f t="shared" si="47"/>
        <v/>
      </c>
    </row>
    <row r="733" spans="2:23" x14ac:dyDescent="0.35">
      <c r="B733" s="92"/>
      <c r="C733" s="86"/>
      <c r="D733" s="91"/>
      <c r="E733" s="92"/>
      <c r="F733" s="92"/>
      <c r="G733" s="93"/>
      <c r="H733" s="64"/>
      <c r="I733" s="64"/>
      <c r="J733" s="64"/>
      <c r="K733" s="64"/>
      <c r="L733" s="64"/>
      <c r="M733" s="64"/>
      <c r="N733" s="79" t="str">
        <f t="shared" si="44"/>
        <v/>
      </c>
      <c r="O733" s="79">
        <f t="shared" si="45"/>
        <v>0</v>
      </c>
      <c r="P733" s="79" t="str">
        <f ca="1">IF(H733=0,"",$H733*(SUMPRODUCT((1-'Emission Factors'!$C$35)^ROW(INDIRECT("1:" &amp; 'Emission Factors'!$C$39-1)))+1))</f>
        <v/>
      </c>
      <c r="Q733" s="79" t="str">
        <f ca="1">IFERROR((($N733+$P733)*'Emission Factors'!$C$13)+($O733*'Emission Factors'!$C$20),"")</f>
        <v/>
      </c>
      <c r="R733" s="56" t="str">
        <f t="shared" ca="1" si="46"/>
        <v/>
      </c>
      <c r="S733" s="90" t="str">
        <f ca="1">IFERROR((($N733+$P733)*'Emission Factors'!$C$14)+($O733*'Emission Factors'!$C$21),"")</f>
        <v/>
      </c>
      <c r="T733" s="90" t="str">
        <f ca="1">IFERROR((($N733+$P733)*'Emission Factors'!$C$15)+($O733*'Emission Factors'!$C$22),"")</f>
        <v/>
      </c>
      <c r="U733" s="90" t="str">
        <f ca="1">IFERROR((($N733+$P733)*'Emission Factors'!$C$16)+($O733*'Emission Factors'!$C$23),"")</f>
        <v/>
      </c>
      <c r="V733" s="94" t="str">
        <f ca="1">IFERROR(IF(M733="Residential",($N733+P733)*'Emission Factors'!$C$17+(O733*'Emission Factors'!$C$24),($N733+P733)*'Emission Factors'!$C$18+(O733*'Emission Factors'!$C$25)),"")</f>
        <v/>
      </c>
      <c r="W733" s="79" t="str">
        <f t="shared" si="47"/>
        <v/>
      </c>
    </row>
    <row r="734" spans="2:23" x14ac:dyDescent="0.35">
      <c r="B734" s="92"/>
      <c r="C734" s="86"/>
      <c r="D734" s="91"/>
      <c r="E734" s="92"/>
      <c r="F734" s="92"/>
      <c r="G734" s="93"/>
      <c r="H734" s="64"/>
      <c r="I734" s="64"/>
      <c r="J734" s="64"/>
      <c r="K734" s="64"/>
      <c r="L734" s="64"/>
      <c r="M734" s="64"/>
      <c r="N734" s="79" t="str">
        <f t="shared" si="44"/>
        <v/>
      </c>
      <c r="O734" s="79">
        <f t="shared" si="45"/>
        <v>0</v>
      </c>
      <c r="P734" s="79" t="str">
        <f ca="1">IF(H734=0,"",$H734*(SUMPRODUCT((1-'Emission Factors'!$C$35)^ROW(INDIRECT("1:" &amp; 'Emission Factors'!$C$39-1)))+1))</f>
        <v/>
      </c>
      <c r="Q734" s="79" t="str">
        <f ca="1">IFERROR((($N734+$P734)*'Emission Factors'!$C$13)+($O734*'Emission Factors'!$C$20),"")</f>
        <v/>
      </c>
      <c r="R734" s="56" t="str">
        <f t="shared" ca="1" si="46"/>
        <v/>
      </c>
      <c r="S734" s="90" t="str">
        <f ca="1">IFERROR((($N734+$P734)*'Emission Factors'!$C$14)+($O734*'Emission Factors'!$C$21),"")</f>
        <v/>
      </c>
      <c r="T734" s="90" t="str">
        <f ca="1">IFERROR((($N734+$P734)*'Emission Factors'!$C$15)+($O734*'Emission Factors'!$C$22),"")</f>
        <v/>
      </c>
      <c r="U734" s="90" t="str">
        <f ca="1">IFERROR((($N734+$P734)*'Emission Factors'!$C$16)+($O734*'Emission Factors'!$C$23),"")</f>
        <v/>
      </c>
      <c r="V734" s="94" t="str">
        <f ca="1">IFERROR(IF(M734="Residential",($N734+P734)*'Emission Factors'!$C$17+(O734*'Emission Factors'!$C$24),($N734+P734)*'Emission Factors'!$C$18+(O734*'Emission Factors'!$C$25)),"")</f>
        <v/>
      </c>
      <c r="W734" s="79" t="str">
        <f t="shared" si="47"/>
        <v/>
      </c>
    </row>
    <row r="735" spans="2:23" x14ac:dyDescent="0.35">
      <c r="B735" s="92"/>
      <c r="C735" s="86"/>
      <c r="D735" s="91"/>
      <c r="E735" s="92"/>
      <c r="F735" s="92"/>
      <c r="G735" s="93"/>
      <c r="H735" s="64"/>
      <c r="I735" s="64"/>
      <c r="J735" s="64"/>
      <c r="K735" s="64"/>
      <c r="L735" s="64"/>
      <c r="M735" s="64"/>
      <c r="N735" s="79" t="str">
        <f t="shared" si="44"/>
        <v/>
      </c>
      <c r="O735" s="79">
        <f t="shared" si="45"/>
        <v>0</v>
      </c>
      <c r="P735" s="79" t="str">
        <f ca="1">IF(H735=0,"",$H735*(SUMPRODUCT((1-'Emission Factors'!$C$35)^ROW(INDIRECT("1:" &amp; 'Emission Factors'!$C$39-1)))+1))</f>
        <v/>
      </c>
      <c r="Q735" s="79" t="str">
        <f ca="1">IFERROR((($N735+$P735)*'Emission Factors'!$C$13)+($O735*'Emission Factors'!$C$20),"")</f>
        <v/>
      </c>
      <c r="R735" s="56" t="str">
        <f t="shared" ca="1" si="46"/>
        <v/>
      </c>
      <c r="S735" s="90" t="str">
        <f ca="1">IFERROR((($N735+$P735)*'Emission Factors'!$C$14)+($O735*'Emission Factors'!$C$21),"")</f>
        <v/>
      </c>
      <c r="T735" s="90" t="str">
        <f ca="1">IFERROR((($N735+$P735)*'Emission Factors'!$C$15)+($O735*'Emission Factors'!$C$22),"")</f>
        <v/>
      </c>
      <c r="U735" s="90" t="str">
        <f ca="1">IFERROR((($N735+$P735)*'Emission Factors'!$C$16)+($O735*'Emission Factors'!$C$23),"")</f>
        <v/>
      </c>
      <c r="V735" s="94" t="str">
        <f ca="1">IFERROR(IF(M735="Residential",($N735+P735)*'Emission Factors'!$C$17+(O735*'Emission Factors'!$C$24),($N735+P735)*'Emission Factors'!$C$18+(O735*'Emission Factors'!$C$25)),"")</f>
        <v/>
      </c>
      <c r="W735" s="79" t="str">
        <f t="shared" si="47"/>
        <v/>
      </c>
    </row>
    <row r="736" spans="2:23" x14ac:dyDescent="0.35">
      <c r="B736" s="92"/>
      <c r="C736" s="86"/>
      <c r="D736" s="91"/>
      <c r="E736" s="92"/>
      <c r="F736" s="92"/>
      <c r="G736" s="93"/>
      <c r="H736" s="64"/>
      <c r="I736" s="64"/>
      <c r="J736" s="64"/>
      <c r="K736" s="64"/>
      <c r="L736" s="64"/>
      <c r="M736" s="64"/>
      <c r="N736" s="79" t="str">
        <f t="shared" si="44"/>
        <v/>
      </c>
      <c r="O736" s="79">
        <f t="shared" si="45"/>
        <v>0</v>
      </c>
      <c r="P736" s="79" t="str">
        <f ca="1">IF(H736=0,"",$H736*(SUMPRODUCT((1-'Emission Factors'!$C$35)^ROW(INDIRECT("1:" &amp; 'Emission Factors'!$C$39-1)))+1))</f>
        <v/>
      </c>
      <c r="Q736" s="79" t="str">
        <f ca="1">IFERROR((($N736+$P736)*'Emission Factors'!$C$13)+($O736*'Emission Factors'!$C$20),"")</f>
        <v/>
      </c>
      <c r="R736" s="56" t="str">
        <f t="shared" ca="1" si="46"/>
        <v/>
      </c>
      <c r="S736" s="90" t="str">
        <f ca="1">IFERROR((($N736+$P736)*'Emission Factors'!$C$14)+($O736*'Emission Factors'!$C$21),"")</f>
        <v/>
      </c>
      <c r="T736" s="90" t="str">
        <f ca="1">IFERROR((($N736+$P736)*'Emission Factors'!$C$15)+($O736*'Emission Factors'!$C$22),"")</f>
        <v/>
      </c>
      <c r="U736" s="90" t="str">
        <f ca="1">IFERROR((($N736+$P736)*'Emission Factors'!$C$16)+($O736*'Emission Factors'!$C$23),"")</f>
        <v/>
      </c>
      <c r="V736" s="94" t="str">
        <f ca="1">IFERROR(IF(M736="Residential",($N736+P736)*'Emission Factors'!$C$17+(O736*'Emission Factors'!$C$24),($N736+P736)*'Emission Factors'!$C$18+(O736*'Emission Factors'!$C$25)),"")</f>
        <v/>
      </c>
      <c r="W736" s="79" t="str">
        <f t="shared" si="47"/>
        <v/>
      </c>
    </row>
    <row r="737" spans="2:23" x14ac:dyDescent="0.35">
      <c r="B737" s="92"/>
      <c r="C737" s="86"/>
      <c r="D737" s="91"/>
      <c r="E737" s="92"/>
      <c r="F737" s="92"/>
      <c r="G737" s="93"/>
      <c r="H737" s="64"/>
      <c r="I737" s="64"/>
      <c r="J737" s="64"/>
      <c r="K737" s="64"/>
      <c r="L737" s="64"/>
      <c r="M737" s="64"/>
      <c r="N737" s="79" t="str">
        <f t="shared" si="44"/>
        <v/>
      </c>
      <c r="O737" s="79">
        <f t="shared" si="45"/>
        <v>0</v>
      </c>
      <c r="P737" s="79" t="str">
        <f ca="1">IF(H737=0,"",$H737*(SUMPRODUCT((1-'Emission Factors'!$C$35)^ROW(INDIRECT("1:" &amp; 'Emission Factors'!$C$39-1)))+1))</f>
        <v/>
      </c>
      <c r="Q737" s="79" t="str">
        <f ca="1">IFERROR((($N737+$P737)*'Emission Factors'!$C$13)+($O737*'Emission Factors'!$C$20),"")</f>
        <v/>
      </c>
      <c r="R737" s="56" t="str">
        <f t="shared" ca="1" si="46"/>
        <v/>
      </c>
      <c r="S737" s="90" t="str">
        <f ca="1">IFERROR((($N737+$P737)*'Emission Factors'!$C$14)+($O737*'Emission Factors'!$C$21),"")</f>
        <v/>
      </c>
      <c r="T737" s="90" t="str">
        <f ca="1">IFERROR((($N737+$P737)*'Emission Factors'!$C$15)+($O737*'Emission Factors'!$C$22),"")</f>
        <v/>
      </c>
      <c r="U737" s="90" t="str">
        <f ca="1">IFERROR((($N737+$P737)*'Emission Factors'!$C$16)+($O737*'Emission Factors'!$C$23),"")</f>
        <v/>
      </c>
      <c r="V737" s="94" t="str">
        <f ca="1">IFERROR(IF(M737="Residential",($N737+P737)*'Emission Factors'!$C$17+(O737*'Emission Factors'!$C$24),($N737+P737)*'Emission Factors'!$C$18+(O737*'Emission Factors'!$C$25)),"")</f>
        <v/>
      </c>
      <c r="W737" s="79" t="str">
        <f t="shared" si="47"/>
        <v/>
      </c>
    </row>
    <row r="738" spans="2:23" x14ac:dyDescent="0.35">
      <c r="B738" s="92"/>
      <c r="C738" s="86"/>
      <c r="D738" s="91"/>
      <c r="E738" s="92"/>
      <c r="F738" s="92"/>
      <c r="G738" s="93"/>
      <c r="H738" s="64"/>
      <c r="I738" s="64"/>
      <c r="J738" s="64"/>
      <c r="K738" s="64"/>
      <c r="L738" s="64"/>
      <c r="M738" s="64"/>
      <c r="N738" s="79" t="str">
        <f t="shared" si="44"/>
        <v/>
      </c>
      <c r="O738" s="79">
        <f t="shared" si="45"/>
        <v>0</v>
      </c>
      <c r="P738" s="79" t="str">
        <f ca="1">IF(H738=0,"",$H738*(SUMPRODUCT((1-'Emission Factors'!$C$35)^ROW(INDIRECT("1:" &amp; 'Emission Factors'!$C$39-1)))+1))</f>
        <v/>
      </c>
      <c r="Q738" s="79" t="str">
        <f ca="1">IFERROR((($N738+$P738)*'Emission Factors'!$C$13)+($O738*'Emission Factors'!$C$20),"")</f>
        <v/>
      </c>
      <c r="R738" s="56" t="str">
        <f t="shared" ca="1" si="46"/>
        <v/>
      </c>
      <c r="S738" s="90" t="str">
        <f ca="1">IFERROR((($N738+$P738)*'Emission Factors'!$C$14)+($O738*'Emission Factors'!$C$21),"")</f>
        <v/>
      </c>
      <c r="T738" s="90" t="str">
        <f ca="1">IFERROR((($N738+$P738)*'Emission Factors'!$C$15)+($O738*'Emission Factors'!$C$22),"")</f>
        <v/>
      </c>
      <c r="U738" s="90" t="str">
        <f ca="1">IFERROR((($N738+$P738)*'Emission Factors'!$C$16)+($O738*'Emission Factors'!$C$23),"")</f>
        <v/>
      </c>
      <c r="V738" s="94" t="str">
        <f ca="1">IFERROR(IF(M738="Residential",($N738+P738)*'Emission Factors'!$C$17+(O738*'Emission Factors'!$C$24),($N738+P738)*'Emission Factors'!$C$18+(O738*'Emission Factors'!$C$25)),"")</f>
        <v/>
      </c>
      <c r="W738" s="79" t="str">
        <f t="shared" si="47"/>
        <v/>
      </c>
    </row>
    <row r="739" spans="2:23" x14ac:dyDescent="0.35">
      <c r="B739" s="92"/>
      <c r="C739" s="86"/>
      <c r="D739" s="91"/>
      <c r="E739" s="92"/>
      <c r="F739" s="92"/>
      <c r="G739" s="93"/>
      <c r="H739" s="64"/>
      <c r="I739" s="64"/>
      <c r="J739" s="64"/>
      <c r="K739" s="64"/>
      <c r="L739" s="64"/>
      <c r="M739" s="64"/>
      <c r="N739" s="79" t="str">
        <f t="shared" si="44"/>
        <v/>
      </c>
      <c r="O739" s="79">
        <f t="shared" si="45"/>
        <v>0</v>
      </c>
      <c r="P739" s="79" t="str">
        <f ca="1">IF(H739=0,"",$H739*(SUMPRODUCT((1-'Emission Factors'!$C$35)^ROW(INDIRECT("1:" &amp; 'Emission Factors'!$C$39-1)))+1))</f>
        <v/>
      </c>
      <c r="Q739" s="79" t="str">
        <f ca="1">IFERROR((($N739+$P739)*'Emission Factors'!$C$13)+($O739*'Emission Factors'!$C$20),"")</f>
        <v/>
      </c>
      <c r="R739" s="56" t="str">
        <f t="shared" ca="1" si="46"/>
        <v/>
      </c>
      <c r="S739" s="90" t="str">
        <f ca="1">IFERROR((($N739+$P739)*'Emission Factors'!$C$14)+($O739*'Emission Factors'!$C$21),"")</f>
        <v/>
      </c>
      <c r="T739" s="90" t="str">
        <f ca="1">IFERROR((($N739+$P739)*'Emission Factors'!$C$15)+($O739*'Emission Factors'!$C$22),"")</f>
        <v/>
      </c>
      <c r="U739" s="90" t="str">
        <f ca="1">IFERROR((($N739+$P739)*'Emission Factors'!$C$16)+($O739*'Emission Factors'!$C$23),"")</f>
        <v/>
      </c>
      <c r="V739" s="94" t="str">
        <f ca="1">IFERROR(IF(M739="Residential",($N739+P739)*'Emission Factors'!$C$17+(O739*'Emission Factors'!$C$24),($N739+P739)*'Emission Factors'!$C$18+(O739*'Emission Factors'!$C$25)),"")</f>
        <v/>
      </c>
      <c r="W739" s="79" t="str">
        <f t="shared" si="47"/>
        <v/>
      </c>
    </row>
    <row r="740" spans="2:23" x14ac:dyDescent="0.35">
      <c r="B740" s="92"/>
      <c r="C740" s="86"/>
      <c r="D740" s="91"/>
      <c r="E740" s="92"/>
      <c r="F740" s="92"/>
      <c r="G740" s="93"/>
      <c r="H740" s="64"/>
      <c r="I740" s="64"/>
      <c r="J740" s="64"/>
      <c r="K740" s="64"/>
      <c r="L740" s="64"/>
      <c r="M740" s="64"/>
      <c r="N740" s="79" t="str">
        <f t="shared" si="44"/>
        <v/>
      </c>
      <c r="O740" s="79">
        <f t="shared" si="45"/>
        <v>0</v>
      </c>
      <c r="P740" s="79" t="str">
        <f ca="1">IF(H740=0,"",$H740*(SUMPRODUCT((1-'Emission Factors'!$C$35)^ROW(INDIRECT("1:" &amp; 'Emission Factors'!$C$39-1)))+1))</f>
        <v/>
      </c>
      <c r="Q740" s="79" t="str">
        <f ca="1">IFERROR((($N740+$P740)*'Emission Factors'!$C$13)+($O740*'Emission Factors'!$C$20),"")</f>
        <v/>
      </c>
      <c r="R740" s="56" t="str">
        <f t="shared" ca="1" si="46"/>
        <v/>
      </c>
      <c r="S740" s="90" t="str">
        <f ca="1">IFERROR((($N740+$P740)*'Emission Factors'!$C$14)+($O740*'Emission Factors'!$C$21),"")</f>
        <v/>
      </c>
      <c r="T740" s="90" t="str">
        <f ca="1">IFERROR((($N740+$P740)*'Emission Factors'!$C$15)+($O740*'Emission Factors'!$C$22),"")</f>
        <v/>
      </c>
      <c r="U740" s="90" t="str">
        <f ca="1">IFERROR((($N740+$P740)*'Emission Factors'!$C$16)+($O740*'Emission Factors'!$C$23),"")</f>
        <v/>
      </c>
      <c r="V740" s="94" t="str">
        <f ca="1">IFERROR(IF(M740="Residential",($N740+P740)*'Emission Factors'!$C$17+(O740*'Emission Factors'!$C$24),($N740+P740)*'Emission Factors'!$C$18+(O740*'Emission Factors'!$C$25)),"")</f>
        <v/>
      </c>
      <c r="W740" s="79" t="str">
        <f t="shared" si="47"/>
        <v/>
      </c>
    </row>
    <row r="741" spans="2:23" x14ac:dyDescent="0.35">
      <c r="B741" s="92"/>
      <c r="C741" s="86"/>
      <c r="D741" s="91"/>
      <c r="E741" s="92"/>
      <c r="F741" s="92"/>
      <c r="G741" s="93"/>
      <c r="H741" s="64"/>
      <c r="I741" s="64"/>
      <c r="J741" s="64"/>
      <c r="K741" s="64"/>
      <c r="L741" s="64"/>
      <c r="M741" s="64"/>
      <c r="N741" s="79" t="str">
        <f t="shared" si="44"/>
        <v/>
      </c>
      <c r="O741" s="79">
        <f t="shared" si="45"/>
        <v>0</v>
      </c>
      <c r="P741" s="79" t="str">
        <f ca="1">IF(H741=0,"",$H741*(SUMPRODUCT((1-'Emission Factors'!$C$35)^ROW(INDIRECT("1:" &amp; 'Emission Factors'!$C$39-1)))+1))</f>
        <v/>
      </c>
      <c r="Q741" s="79" t="str">
        <f ca="1">IFERROR((($N741+$P741)*'Emission Factors'!$C$13)+($O741*'Emission Factors'!$C$20),"")</f>
        <v/>
      </c>
      <c r="R741" s="56" t="str">
        <f t="shared" ca="1" si="46"/>
        <v/>
      </c>
      <c r="S741" s="90" t="str">
        <f ca="1">IFERROR((($N741+$P741)*'Emission Factors'!$C$14)+($O741*'Emission Factors'!$C$21),"")</f>
        <v/>
      </c>
      <c r="T741" s="90" t="str">
        <f ca="1">IFERROR((($N741+$P741)*'Emission Factors'!$C$15)+($O741*'Emission Factors'!$C$22),"")</f>
        <v/>
      </c>
      <c r="U741" s="90" t="str">
        <f ca="1">IFERROR((($N741+$P741)*'Emission Factors'!$C$16)+($O741*'Emission Factors'!$C$23),"")</f>
        <v/>
      </c>
      <c r="V741" s="94" t="str">
        <f ca="1">IFERROR(IF(M741="Residential",($N741+P741)*'Emission Factors'!$C$17+(O741*'Emission Factors'!$C$24),($N741+P741)*'Emission Factors'!$C$18+(O741*'Emission Factors'!$C$25)),"")</f>
        <v/>
      </c>
      <c r="W741" s="79" t="str">
        <f t="shared" si="47"/>
        <v/>
      </c>
    </row>
    <row r="742" spans="2:23" x14ac:dyDescent="0.35">
      <c r="B742" s="92"/>
      <c r="C742" s="86"/>
      <c r="D742" s="91"/>
      <c r="E742" s="92"/>
      <c r="F742" s="92"/>
      <c r="G742" s="93"/>
      <c r="H742" s="64"/>
      <c r="I742" s="64"/>
      <c r="J742" s="64"/>
      <c r="K742" s="64"/>
      <c r="L742" s="64"/>
      <c r="M742" s="64"/>
      <c r="N742" s="79" t="str">
        <f t="shared" si="44"/>
        <v/>
      </c>
      <c r="O742" s="79">
        <f t="shared" si="45"/>
        <v>0</v>
      </c>
      <c r="P742" s="79" t="str">
        <f ca="1">IF(H742=0,"",$H742*(SUMPRODUCT((1-'Emission Factors'!$C$35)^ROW(INDIRECT("1:" &amp; 'Emission Factors'!$C$39-1)))+1))</f>
        <v/>
      </c>
      <c r="Q742" s="79" t="str">
        <f ca="1">IFERROR((($N742+$P742)*'Emission Factors'!$C$13)+($O742*'Emission Factors'!$C$20),"")</f>
        <v/>
      </c>
      <c r="R742" s="56" t="str">
        <f t="shared" ca="1" si="46"/>
        <v/>
      </c>
      <c r="S742" s="90" t="str">
        <f ca="1">IFERROR((($N742+$P742)*'Emission Factors'!$C$14)+($O742*'Emission Factors'!$C$21),"")</f>
        <v/>
      </c>
      <c r="T742" s="90" t="str">
        <f ca="1">IFERROR((($N742+$P742)*'Emission Factors'!$C$15)+($O742*'Emission Factors'!$C$22),"")</f>
        <v/>
      </c>
      <c r="U742" s="90" t="str">
        <f ca="1">IFERROR((($N742+$P742)*'Emission Factors'!$C$16)+($O742*'Emission Factors'!$C$23),"")</f>
        <v/>
      </c>
      <c r="V742" s="94" t="str">
        <f ca="1">IFERROR(IF(M742="Residential",($N742+P742)*'Emission Factors'!$C$17+(O742*'Emission Factors'!$C$24),($N742+P742)*'Emission Factors'!$C$18+(O742*'Emission Factors'!$C$25)),"")</f>
        <v/>
      </c>
      <c r="W742" s="79" t="str">
        <f t="shared" si="47"/>
        <v/>
      </c>
    </row>
    <row r="743" spans="2:23" x14ac:dyDescent="0.35">
      <c r="B743" s="92"/>
      <c r="C743" s="86"/>
      <c r="D743" s="91"/>
      <c r="E743" s="92"/>
      <c r="F743" s="92"/>
      <c r="G743" s="93"/>
      <c r="H743" s="64"/>
      <c r="I743" s="64"/>
      <c r="J743" s="64"/>
      <c r="K743" s="64"/>
      <c r="L743" s="64"/>
      <c r="M743" s="64"/>
      <c r="N743" s="79" t="str">
        <f t="shared" si="44"/>
        <v/>
      </c>
      <c r="O743" s="79">
        <f t="shared" si="45"/>
        <v>0</v>
      </c>
      <c r="P743" s="79" t="str">
        <f ca="1">IF(H743=0,"",$H743*(SUMPRODUCT((1-'Emission Factors'!$C$35)^ROW(INDIRECT("1:" &amp; 'Emission Factors'!$C$39-1)))+1))</f>
        <v/>
      </c>
      <c r="Q743" s="79" t="str">
        <f ca="1">IFERROR((($N743+$P743)*'Emission Factors'!$C$13)+($O743*'Emission Factors'!$C$20),"")</f>
        <v/>
      </c>
      <c r="R743" s="56" t="str">
        <f t="shared" ca="1" si="46"/>
        <v/>
      </c>
      <c r="S743" s="90" t="str">
        <f ca="1">IFERROR((($N743+$P743)*'Emission Factors'!$C$14)+($O743*'Emission Factors'!$C$21),"")</f>
        <v/>
      </c>
      <c r="T743" s="90" t="str">
        <f ca="1">IFERROR((($N743+$P743)*'Emission Factors'!$C$15)+($O743*'Emission Factors'!$C$22),"")</f>
        <v/>
      </c>
      <c r="U743" s="90" t="str">
        <f ca="1">IFERROR((($N743+$P743)*'Emission Factors'!$C$16)+($O743*'Emission Factors'!$C$23),"")</f>
        <v/>
      </c>
      <c r="V743" s="94" t="str">
        <f ca="1">IFERROR(IF(M743="Residential",($N743+P743)*'Emission Factors'!$C$17+(O743*'Emission Factors'!$C$24),($N743+P743)*'Emission Factors'!$C$18+(O743*'Emission Factors'!$C$25)),"")</f>
        <v/>
      </c>
      <c r="W743" s="79" t="str">
        <f t="shared" si="47"/>
        <v/>
      </c>
    </row>
    <row r="744" spans="2:23" x14ac:dyDescent="0.35">
      <c r="B744" s="92"/>
      <c r="C744" s="86"/>
      <c r="D744" s="91"/>
      <c r="E744" s="92"/>
      <c r="F744" s="92"/>
      <c r="G744" s="93"/>
      <c r="H744" s="64"/>
      <c r="I744" s="64"/>
      <c r="J744" s="64"/>
      <c r="K744" s="64"/>
      <c r="L744" s="64"/>
      <c r="M744" s="64"/>
      <c r="N744" s="79" t="str">
        <f t="shared" si="44"/>
        <v/>
      </c>
      <c r="O744" s="79">
        <f t="shared" si="45"/>
        <v>0</v>
      </c>
      <c r="P744" s="79" t="str">
        <f ca="1">IF(H744=0,"",$H744*(SUMPRODUCT((1-'Emission Factors'!$C$35)^ROW(INDIRECT("1:" &amp; 'Emission Factors'!$C$39-1)))+1))</f>
        <v/>
      </c>
      <c r="Q744" s="79" t="str">
        <f ca="1">IFERROR((($N744+$P744)*'Emission Factors'!$C$13)+($O744*'Emission Factors'!$C$20),"")</f>
        <v/>
      </c>
      <c r="R744" s="56" t="str">
        <f t="shared" ca="1" si="46"/>
        <v/>
      </c>
      <c r="S744" s="90" t="str">
        <f ca="1">IFERROR((($N744+$P744)*'Emission Factors'!$C$14)+($O744*'Emission Factors'!$C$21),"")</f>
        <v/>
      </c>
      <c r="T744" s="90" t="str">
        <f ca="1">IFERROR((($N744+$P744)*'Emission Factors'!$C$15)+($O744*'Emission Factors'!$C$22),"")</f>
        <v/>
      </c>
      <c r="U744" s="90" t="str">
        <f ca="1">IFERROR((($N744+$P744)*'Emission Factors'!$C$16)+($O744*'Emission Factors'!$C$23),"")</f>
        <v/>
      </c>
      <c r="V744" s="94" t="str">
        <f ca="1">IFERROR(IF(M744="Residential",($N744+P744)*'Emission Factors'!$C$17+(O744*'Emission Factors'!$C$24),($N744+P744)*'Emission Factors'!$C$18+(O744*'Emission Factors'!$C$25)),"")</f>
        <v/>
      </c>
      <c r="W744" s="79" t="str">
        <f t="shared" si="47"/>
        <v/>
      </c>
    </row>
    <row r="745" spans="2:23" x14ac:dyDescent="0.35">
      <c r="B745" s="92"/>
      <c r="C745" s="86"/>
      <c r="D745" s="91"/>
      <c r="E745" s="92"/>
      <c r="F745" s="92"/>
      <c r="G745" s="93"/>
      <c r="H745" s="64"/>
      <c r="I745" s="64"/>
      <c r="J745" s="64"/>
      <c r="K745" s="64"/>
      <c r="L745" s="64"/>
      <c r="M745" s="64"/>
      <c r="N745" s="79" t="str">
        <f t="shared" si="44"/>
        <v/>
      </c>
      <c r="O745" s="79">
        <f t="shared" si="45"/>
        <v>0</v>
      </c>
      <c r="P745" s="79" t="str">
        <f ca="1">IF(H745=0,"",$H745*(SUMPRODUCT((1-'Emission Factors'!$C$35)^ROW(INDIRECT("1:" &amp; 'Emission Factors'!$C$39-1)))+1))</f>
        <v/>
      </c>
      <c r="Q745" s="79" t="str">
        <f ca="1">IFERROR((($N745+$P745)*'Emission Factors'!$C$13)+($O745*'Emission Factors'!$C$20),"")</f>
        <v/>
      </c>
      <c r="R745" s="56" t="str">
        <f t="shared" ca="1" si="46"/>
        <v/>
      </c>
      <c r="S745" s="90" t="str">
        <f ca="1">IFERROR((($N745+$P745)*'Emission Factors'!$C$14)+($O745*'Emission Factors'!$C$21),"")</f>
        <v/>
      </c>
      <c r="T745" s="90" t="str">
        <f ca="1">IFERROR((($N745+$P745)*'Emission Factors'!$C$15)+($O745*'Emission Factors'!$C$22),"")</f>
        <v/>
      </c>
      <c r="U745" s="90" t="str">
        <f ca="1">IFERROR((($N745+$P745)*'Emission Factors'!$C$16)+($O745*'Emission Factors'!$C$23),"")</f>
        <v/>
      </c>
      <c r="V745" s="94" t="str">
        <f ca="1">IFERROR(IF(M745="Residential",($N745+P745)*'Emission Factors'!$C$17+(O745*'Emission Factors'!$C$24),($N745+P745)*'Emission Factors'!$C$18+(O745*'Emission Factors'!$C$25)),"")</f>
        <v/>
      </c>
      <c r="W745" s="79" t="str">
        <f t="shared" si="47"/>
        <v/>
      </c>
    </row>
    <row r="746" spans="2:23" x14ac:dyDescent="0.35">
      <c r="B746" s="92"/>
      <c r="C746" s="86"/>
      <c r="D746" s="91"/>
      <c r="E746" s="92"/>
      <c r="F746" s="92"/>
      <c r="G746" s="93"/>
      <c r="H746" s="64"/>
      <c r="I746" s="64"/>
      <c r="J746" s="64"/>
      <c r="K746" s="64"/>
      <c r="L746" s="64"/>
      <c r="M746" s="64"/>
      <c r="N746" s="79" t="str">
        <f t="shared" si="44"/>
        <v/>
      </c>
      <c r="O746" s="79">
        <f t="shared" si="45"/>
        <v>0</v>
      </c>
      <c r="P746" s="79" t="str">
        <f ca="1">IF(H746=0,"",$H746*(SUMPRODUCT((1-'Emission Factors'!$C$35)^ROW(INDIRECT("1:" &amp; 'Emission Factors'!$C$39-1)))+1))</f>
        <v/>
      </c>
      <c r="Q746" s="79" t="str">
        <f ca="1">IFERROR((($N746+$P746)*'Emission Factors'!$C$13)+($O746*'Emission Factors'!$C$20),"")</f>
        <v/>
      </c>
      <c r="R746" s="56" t="str">
        <f t="shared" ca="1" si="46"/>
        <v/>
      </c>
      <c r="S746" s="90" t="str">
        <f ca="1">IFERROR((($N746+$P746)*'Emission Factors'!$C$14)+($O746*'Emission Factors'!$C$21),"")</f>
        <v/>
      </c>
      <c r="T746" s="90" t="str">
        <f ca="1">IFERROR((($N746+$P746)*'Emission Factors'!$C$15)+($O746*'Emission Factors'!$C$22),"")</f>
        <v/>
      </c>
      <c r="U746" s="90" t="str">
        <f ca="1">IFERROR((($N746+$P746)*'Emission Factors'!$C$16)+($O746*'Emission Factors'!$C$23),"")</f>
        <v/>
      </c>
      <c r="V746" s="94" t="str">
        <f ca="1">IFERROR(IF(M746="Residential",($N746+P746)*'Emission Factors'!$C$17+(O746*'Emission Factors'!$C$24),($N746+P746)*'Emission Factors'!$C$18+(O746*'Emission Factors'!$C$25)),"")</f>
        <v/>
      </c>
      <c r="W746" s="79" t="str">
        <f t="shared" si="47"/>
        <v/>
      </c>
    </row>
    <row r="747" spans="2:23" x14ac:dyDescent="0.35">
      <c r="B747" s="92"/>
      <c r="C747" s="86"/>
      <c r="D747" s="91"/>
      <c r="E747" s="92"/>
      <c r="F747" s="92"/>
      <c r="G747" s="93"/>
      <c r="H747" s="64"/>
      <c r="I747" s="64"/>
      <c r="J747" s="64"/>
      <c r="K747" s="64"/>
      <c r="L747" s="64"/>
      <c r="M747" s="64"/>
      <c r="N747" s="79" t="str">
        <f t="shared" si="44"/>
        <v/>
      </c>
      <c r="O747" s="79">
        <f t="shared" si="45"/>
        <v>0</v>
      </c>
      <c r="P747" s="79" t="str">
        <f ca="1">IF(H747=0,"",$H747*(SUMPRODUCT((1-'Emission Factors'!$C$35)^ROW(INDIRECT("1:" &amp; 'Emission Factors'!$C$39-1)))+1))</f>
        <v/>
      </c>
      <c r="Q747" s="79" t="str">
        <f ca="1">IFERROR((($N747+$P747)*'Emission Factors'!$C$13)+($O747*'Emission Factors'!$C$20),"")</f>
        <v/>
      </c>
      <c r="R747" s="56" t="str">
        <f t="shared" ca="1" si="46"/>
        <v/>
      </c>
      <c r="S747" s="90" t="str">
        <f ca="1">IFERROR((($N747+$P747)*'Emission Factors'!$C$14)+($O747*'Emission Factors'!$C$21),"")</f>
        <v/>
      </c>
      <c r="T747" s="90" t="str">
        <f ca="1">IFERROR((($N747+$P747)*'Emission Factors'!$C$15)+($O747*'Emission Factors'!$C$22),"")</f>
        <v/>
      </c>
      <c r="U747" s="90" t="str">
        <f ca="1">IFERROR((($N747+$P747)*'Emission Factors'!$C$16)+($O747*'Emission Factors'!$C$23),"")</f>
        <v/>
      </c>
      <c r="V747" s="94" t="str">
        <f ca="1">IFERROR(IF(M747="Residential",($N747+P747)*'Emission Factors'!$C$17+(O747*'Emission Factors'!$C$24),($N747+P747)*'Emission Factors'!$C$18+(O747*'Emission Factors'!$C$25)),"")</f>
        <v/>
      </c>
      <c r="W747" s="79" t="str">
        <f t="shared" si="47"/>
        <v/>
      </c>
    </row>
    <row r="748" spans="2:23" x14ac:dyDescent="0.35">
      <c r="B748" s="92"/>
      <c r="C748" s="86"/>
      <c r="D748" s="91"/>
      <c r="E748" s="92"/>
      <c r="F748" s="92"/>
      <c r="G748" s="93"/>
      <c r="H748" s="64"/>
      <c r="I748" s="64"/>
      <c r="J748" s="64"/>
      <c r="K748" s="64"/>
      <c r="L748" s="64"/>
      <c r="M748" s="64"/>
      <c r="N748" s="79" t="str">
        <f t="shared" si="44"/>
        <v/>
      </c>
      <c r="O748" s="79">
        <f t="shared" si="45"/>
        <v>0</v>
      </c>
      <c r="P748" s="79" t="str">
        <f ca="1">IF(H748=0,"",$H748*(SUMPRODUCT((1-'Emission Factors'!$C$35)^ROW(INDIRECT("1:" &amp; 'Emission Factors'!$C$39-1)))+1))</f>
        <v/>
      </c>
      <c r="Q748" s="79" t="str">
        <f ca="1">IFERROR((($N748+$P748)*'Emission Factors'!$C$13)+($O748*'Emission Factors'!$C$20),"")</f>
        <v/>
      </c>
      <c r="R748" s="56" t="str">
        <f t="shared" ca="1" si="46"/>
        <v/>
      </c>
      <c r="S748" s="90" t="str">
        <f ca="1">IFERROR((($N748+$P748)*'Emission Factors'!$C$14)+($O748*'Emission Factors'!$C$21),"")</f>
        <v/>
      </c>
      <c r="T748" s="90" t="str">
        <f ca="1">IFERROR((($N748+$P748)*'Emission Factors'!$C$15)+($O748*'Emission Factors'!$C$22),"")</f>
        <v/>
      </c>
      <c r="U748" s="90" t="str">
        <f ca="1">IFERROR((($N748+$P748)*'Emission Factors'!$C$16)+($O748*'Emission Factors'!$C$23),"")</f>
        <v/>
      </c>
      <c r="V748" s="94" t="str">
        <f ca="1">IFERROR(IF(M748="Residential",($N748+P748)*'Emission Factors'!$C$17+(O748*'Emission Factors'!$C$24),($N748+P748)*'Emission Factors'!$C$18+(O748*'Emission Factors'!$C$25)),"")</f>
        <v/>
      </c>
      <c r="W748" s="79" t="str">
        <f t="shared" si="47"/>
        <v/>
      </c>
    </row>
    <row r="749" spans="2:23" x14ac:dyDescent="0.35">
      <c r="B749" s="92"/>
      <c r="C749" s="86"/>
      <c r="D749" s="91"/>
      <c r="E749" s="92"/>
      <c r="F749" s="92"/>
      <c r="G749" s="93"/>
      <c r="H749" s="64"/>
      <c r="I749" s="64"/>
      <c r="J749" s="64"/>
      <c r="K749" s="64"/>
      <c r="L749" s="64"/>
      <c r="M749" s="64"/>
      <c r="N749" s="79" t="str">
        <f t="shared" si="44"/>
        <v/>
      </c>
      <c r="O749" s="79">
        <f t="shared" si="45"/>
        <v>0</v>
      </c>
      <c r="P749" s="79" t="str">
        <f ca="1">IF(H749=0,"",$H749*(SUMPRODUCT((1-'Emission Factors'!$C$35)^ROW(INDIRECT("1:" &amp; 'Emission Factors'!$C$39-1)))+1))</f>
        <v/>
      </c>
      <c r="Q749" s="79" t="str">
        <f ca="1">IFERROR((($N749+$P749)*'Emission Factors'!$C$13)+($O749*'Emission Factors'!$C$20),"")</f>
        <v/>
      </c>
      <c r="R749" s="56" t="str">
        <f t="shared" ca="1" si="46"/>
        <v/>
      </c>
      <c r="S749" s="90" t="str">
        <f ca="1">IFERROR((($N749+$P749)*'Emission Factors'!$C$14)+($O749*'Emission Factors'!$C$21),"")</f>
        <v/>
      </c>
      <c r="T749" s="90" t="str">
        <f ca="1">IFERROR((($N749+$P749)*'Emission Factors'!$C$15)+($O749*'Emission Factors'!$C$22),"")</f>
        <v/>
      </c>
      <c r="U749" s="90" t="str">
        <f ca="1">IFERROR((($N749+$P749)*'Emission Factors'!$C$16)+($O749*'Emission Factors'!$C$23),"")</f>
        <v/>
      </c>
      <c r="V749" s="94" t="str">
        <f ca="1">IFERROR(IF(M749="Residential",($N749+P749)*'Emission Factors'!$C$17+(O749*'Emission Factors'!$C$24),($N749+P749)*'Emission Factors'!$C$18+(O749*'Emission Factors'!$C$25)),"")</f>
        <v/>
      </c>
      <c r="W749" s="79" t="str">
        <f t="shared" si="47"/>
        <v/>
      </c>
    </row>
    <row r="750" spans="2:23" x14ac:dyDescent="0.35">
      <c r="B750" s="92"/>
      <c r="C750" s="86"/>
      <c r="D750" s="91"/>
      <c r="E750" s="92"/>
      <c r="F750" s="92"/>
      <c r="G750" s="93"/>
      <c r="H750" s="64"/>
      <c r="I750" s="64"/>
      <c r="J750" s="64"/>
      <c r="K750" s="64"/>
      <c r="L750" s="64"/>
      <c r="M750" s="64"/>
      <c r="N750" s="79" t="str">
        <f t="shared" si="44"/>
        <v/>
      </c>
      <c r="O750" s="79">
        <f t="shared" si="45"/>
        <v>0</v>
      </c>
      <c r="P750" s="79" t="str">
        <f ca="1">IF(H750=0,"",$H750*(SUMPRODUCT((1-'Emission Factors'!$C$35)^ROW(INDIRECT("1:" &amp; 'Emission Factors'!$C$39-1)))+1))</f>
        <v/>
      </c>
      <c r="Q750" s="79" t="str">
        <f ca="1">IFERROR((($N750+$P750)*'Emission Factors'!$C$13)+($O750*'Emission Factors'!$C$20),"")</f>
        <v/>
      </c>
      <c r="R750" s="56" t="str">
        <f t="shared" ca="1" si="46"/>
        <v/>
      </c>
      <c r="S750" s="90" t="str">
        <f ca="1">IFERROR((($N750+$P750)*'Emission Factors'!$C$14)+($O750*'Emission Factors'!$C$21),"")</f>
        <v/>
      </c>
      <c r="T750" s="90" t="str">
        <f ca="1">IFERROR((($N750+$P750)*'Emission Factors'!$C$15)+($O750*'Emission Factors'!$C$22),"")</f>
        <v/>
      </c>
      <c r="U750" s="90" t="str">
        <f ca="1">IFERROR((($N750+$P750)*'Emission Factors'!$C$16)+($O750*'Emission Factors'!$C$23),"")</f>
        <v/>
      </c>
      <c r="V750" s="94" t="str">
        <f ca="1">IFERROR(IF(M750="Residential",($N750+P750)*'Emission Factors'!$C$17+(O750*'Emission Factors'!$C$24),($N750+P750)*'Emission Factors'!$C$18+(O750*'Emission Factors'!$C$25)),"")</f>
        <v/>
      </c>
      <c r="W750" s="79" t="str">
        <f t="shared" si="47"/>
        <v/>
      </c>
    </row>
    <row r="751" spans="2:23" x14ac:dyDescent="0.35">
      <c r="B751" s="92"/>
      <c r="C751" s="86"/>
      <c r="D751" s="91"/>
      <c r="E751" s="92"/>
      <c r="F751" s="92"/>
      <c r="G751" s="93"/>
      <c r="H751" s="64"/>
      <c r="I751" s="64"/>
      <c r="J751" s="64"/>
      <c r="K751" s="64"/>
      <c r="L751" s="64"/>
      <c r="M751" s="64"/>
      <c r="N751" s="79" t="str">
        <f t="shared" si="44"/>
        <v/>
      </c>
      <c r="O751" s="79">
        <f t="shared" si="45"/>
        <v>0</v>
      </c>
      <c r="P751" s="79" t="str">
        <f ca="1">IF(H751=0,"",$H751*(SUMPRODUCT((1-'Emission Factors'!$C$35)^ROW(INDIRECT("1:" &amp; 'Emission Factors'!$C$39-1)))+1))</f>
        <v/>
      </c>
      <c r="Q751" s="79" t="str">
        <f ca="1">IFERROR((($N751+$P751)*'Emission Factors'!$C$13)+($O751*'Emission Factors'!$C$20),"")</f>
        <v/>
      </c>
      <c r="R751" s="56" t="str">
        <f t="shared" ca="1" si="46"/>
        <v/>
      </c>
      <c r="S751" s="90" t="str">
        <f ca="1">IFERROR((($N751+$P751)*'Emission Factors'!$C$14)+($O751*'Emission Factors'!$C$21),"")</f>
        <v/>
      </c>
      <c r="T751" s="90" t="str">
        <f ca="1">IFERROR((($N751+$P751)*'Emission Factors'!$C$15)+($O751*'Emission Factors'!$C$22),"")</f>
        <v/>
      </c>
      <c r="U751" s="90" t="str">
        <f ca="1">IFERROR((($N751+$P751)*'Emission Factors'!$C$16)+($O751*'Emission Factors'!$C$23),"")</f>
        <v/>
      </c>
      <c r="V751" s="94" t="str">
        <f ca="1">IFERROR(IF(M751="Residential",($N751+P751)*'Emission Factors'!$C$17+(O751*'Emission Factors'!$C$24),($N751+P751)*'Emission Factors'!$C$18+(O751*'Emission Factors'!$C$25)),"")</f>
        <v/>
      </c>
      <c r="W751" s="79" t="str">
        <f t="shared" si="47"/>
        <v/>
      </c>
    </row>
    <row r="752" spans="2:23" x14ac:dyDescent="0.35">
      <c r="B752" s="92"/>
      <c r="C752" s="86"/>
      <c r="D752" s="91"/>
      <c r="E752" s="92"/>
      <c r="F752" s="92"/>
      <c r="G752" s="93"/>
      <c r="H752" s="64"/>
      <c r="I752" s="64"/>
      <c r="J752" s="64"/>
      <c r="K752" s="64"/>
      <c r="L752" s="64"/>
      <c r="M752" s="64"/>
      <c r="N752" s="79" t="str">
        <f t="shared" si="44"/>
        <v/>
      </c>
      <c r="O752" s="79">
        <f t="shared" si="45"/>
        <v>0</v>
      </c>
      <c r="P752" s="79" t="str">
        <f ca="1">IF(H752=0,"",$H752*(SUMPRODUCT((1-'Emission Factors'!$C$35)^ROW(INDIRECT("1:" &amp; 'Emission Factors'!$C$39-1)))+1))</f>
        <v/>
      </c>
      <c r="Q752" s="79" t="str">
        <f ca="1">IFERROR((($N752+$P752)*'Emission Factors'!$C$13)+($O752*'Emission Factors'!$C$20),"")</f>
        <v/>
      </c>
      <c r="R752" s="56" t="str">
        <f t="shared" ca="1" si="46"/>
        <v/>
      </c>
      <c r="S752" s="90" t="str">
        <f ca="1">IFERROR((($N752+$P752)*'Emission Factors'!$C$14)+($O752*'Emission Factors'!$C$21),"")</f>
        <v/>
      </c>
      <c r="T752" s="90" t="str">
        <f ca="1">IFERROR((($N752+$P752)*'Emission Factors'!$C$15)+($O752*'Emission Factors'!$C$22),"")</f>
        <v/>
      </c>
      <c r="U752" s="90" t="str">
        <f ca="1">IFERROR((($N752+$P752)*'Emission Factors'!$C$16)+($O752*'Emission Factors'!$C$23),"")</f>
        <v/>
      </c>
      <c r="V752" s="94" t="str">
        <f ca="1">IFERROR(IF(M752="Residential",($N752+P752)*'Emission Factors'!$C$17+(O752*'Emission Factors'!$C$24),($N752+P752)*'Emission Factors'!$C$18+(O752*'Emission Factors'!$C$25)),"")</f>
        <v/>
      </c>
      <c r="W752" s="79" t="str">
        <f t="shared" si="47"/>
        <v/>
      </c>
    </row>
    <row r="753" spans="2:23" x14ac:dyDescent="0.35">
      <c r="B753" s="92"/>
      <c r="C753" s="86"/>
      <c r="D753" s="91"/>
      <c r="E753" s="92"/>
      <c r="F753" s="92"/>
      <c r="G753" s="93"/>
      <c r="H753" s="64"/>
      <c r="I753" s="64"/>
      <c r="J753" s="64"/>
      <c r="K753" s="64"/>
      <c r="L753" s="64"/>
      <c r="M753" s="64"/>
      <c r="N753" s="79" t="str">
        <f t="shared" si="44"/>
        <v/>
      </c>
      <c r="O753" s="79">
        <f t="shared" si="45"/>
        <v>0</v>
      </c>
      <c r="P753" s="79" t="str">
        <f ca="1">IF(H753=0,"",$H753*(SUMPRODUCT((1-'Emission Factors'!$C$35)^ROW(INDIRECT("1:" &amp; 'Emission Factors'!$C$39-1)))+1))</f>
        <v/>
      </c>
      <c r="Q753" s="79" t="str">
        <f ca="1">IFERROR((($N753+$P753)*'Emission Factors'!$C$13)+($O753*'Emission Factors'!$C$20),"")</f>
        <v/>
      </c>
      <c r="R753" s="56" t="str">
        <f t="shared" ca="1" si="46"/>
        <v/>
      </c>
      <c r="S753" s="90" t="str">
        <f ca="1">IFERROR((($N753+$P753)*'Emission Factors'!$C$14)+($O753*'Emission Factors'!$C$21),"")</f>
        <v/>
      </c>
      <c r="T753" s="90" t="str">
        <f ca="1">IFERROR((($N753+$P753)*'Emission Factors'!$C$15)+($O753*'Emission Factors'!$C$22),"")</f>
        <v/>
      </c>
      <c r="U753" s="90" t="str">
        <f ca="1">IFERROR((($N753+$P753)*'Emission Factors'!$C$16)+($O753*'Emission Factors'!$C$23),"")</f>
        <v/>
      </c>
      <c r="V753" s="94" t="str">
        <f ca="1">IFERROR(IF(M753="Residential",($N753+P753)*'Emission Factors'!$C$17+(O753*'Emission Factors'!$C$24),($N753+P753)*'Emission Factors'!$C$18+(O753*'Emission Factors'!$C$25)),"")</f>
        <v/>
      </c>
      <c r="W753" s="79" t="str">
        <f t="shared" si="47"/>
        <v/>
      </c>
    </row>
    <row r="754" spans="2:23" x14ac:dyDescent="0.35">
      <c r="B754" s="92"/>
      <c r="C754" s="86"/>
      <c r="D754" s="91"/>
      <c r="E754" s="92"/>
      <c r="F754" s="92"/>
      <c r="G754" s="93"/>
      <c r="H754" s="64"/>
      <c r="I754" s="64"/>
      <c r="J754" s="64"/>
      <c r="K754" s="64"/>
      <c r="L754" s="64"/>
      <c r="M754" s="64"/>
      <c r="N754" s="79" t="str">
        <f t="shared" si="44"/>
        <v/>
      </c>
      <c r="O754" s="79">
        <f t="shared" si="45"/>
        <v>0</v>
      </c>
      <c r="P754" s="79" t="str">
        <f ca="1">IF(H754=0,"",$H754*(SUMPRODUCT((1-'Emission Factors'!$C$35)^ROW(INDIRECT("1:" &amp; 'Emission Factors'!$C$39-1)))+1))</f>
        <v/>
      </c>
      <c r="Q754" s="79" t="str">
        <f ca="1">IFERROR((($N754+$P754)*'Emission Factors'!$C$13)+($O754*'Emission Factors'!$C$20),"")</f>
        <v/>
      </c>
      <c r="R754" s="56" t="str">
        <f t="shared" ca="1" si="46"/>
        <v/>
      </c>
      <c r="S754" s="90" t="str">
        <f ca="1">IFERROR((($N754+$P754)*'Emission Factors'!$C$14)+($O754*'Emission Factors'!$C$21),"")</f>
        <v/>
      </c>
      <c r="T754" s="90" t="str">
        <f ca="1">IFERROR((($N754+$P754)*'Emission Factors'!$C$15)+($O754*'Emission Factors'!$C$22),"")</f>
        <v/>
      </c>
      <c r="U754" s="90" t="str">
        <f ca="1">IFERROR((($N754+$P754)*'Emission Factors'!$C$16)+($O754*'Emission Factors'!$C$23),"")</f>
        <v/>
      </c>
      <c r="V754" s="94" t="str">
        <f ca="1">IFERROR(IF(M754="Residential",($N754+P754)*'Emission Factors'!$C$17+(O754*'Emission Factors'!$C$24),($N754+P754)*'Emission Factors'!$C$18+(O754*'Emission Factors'!$C$25)),"")</f>
        <v/>
      </c>
      <c r="W754" s="79" t="str">
        <f t="shared" si="47"/>
        <v/>
      </c>
    </row>
    <row r="755" spans="2:23" x14ac:dyDescent="0.35">
      <c r="B755" s="92"/>
      <c r="C755" s="86"/>
      <c r="D755" s="91"/>
      <c r="E755" s="92"/>
      <c r="F755" s="92"/>
      <c r="G755" s="93"/>
      <c r="H755" s="64"/>
      <c r="I755" s="64"/>
      <c r="J755" s="64"/>
      <c r="K755" s="64"/>
      <c r="L755" s="64"/>
      <c r="M755" s="64"/>
      <c r="N755" s="79" t="str">
        <f t="shared" si="44"/>
        <v/>
      </c>
      <c r="O755" s="79">
        <f t="shared" si="45"/>
        <v>0</v>
      </c>
      <c r="P755" s="79" t="str">
        <f ca="1">IF(H755=0,"",$H755*(SUMPRODUCT((1-'Emission Factors'!$C$35)^ROW(INDIRECT("1:" &amp; 'Emission Factors'!$C$39-1)))+1))</f>
        <v/>
      </c>
      <c r="Q755" s="79" t="str">
        <f ca="1">IFERROR((($N755+$P755)*'Emission Factors'!$C$13)+($O755*'Emission Factors'!$C$20),"")</f>
        <v/>
      </c>
      <c r="R755" s="56" t="str">
        <f t="shared" ca="1" si="46"/>
        <v/>
      </c>
      <c r="S755" s="90" t="str">
        <f ca="1">IFERROR((($N755+$P755)*'Emission Factors'!$C$14)+($O755*'Emission Factors'!$C$21),"")</f>
        <v/>
      </c>
      <c r="T755" s="90" t="str">
        <f ca="1">IFERROR((($N755+$P755)*'Emission Factors'!$C$15)+($O755*'Emission Factors'!$C$22),"")</f>
        <v/>
      </c>
      <c r="U755" s="90" t="str">
        <f ca="1">IFERROR((($N755+$P755)*'Emission Factors'!$C$16)+($O755*'Emission Factors'!$C$23),"")</f>
        <v/>
      </c>
      <c r="V755" s="94" t="str">
        <f ca="1">IFERROR(IF(M755="Residential",($N755+P755)*'Emission Factors'!$C$17+(O755*'Emission Factors'!$C$24),($N755+P755)*'Emission Factors'!$C$18+(O755*'Emission Factors'!$C$25)),"")</f>
        <v/>
      </c>
      <c r="W755" s="79" t="str">
        <f t="shared" si="47"/>
        <v/>
      </c>
    </row>
    <row r="756" spans="2:23" x14ac:dyDescent="0.35">
      <c r="B756" s="92"/>
      <c r="C756" s="86"/>
      <c r="D756" s="91"/>
      <c r="E756" s="92"/>
      <c r="F756" s="92"/>
      <c r="G756" s="93"/>
      <c r="H756" s="64"/>
      <c r="I756" s="64"/>
      <c r="J756" s="64"/>
      <c r="K756" s="64"/>
      <c r="L756" s="64"/>
      <c r="M756" s="64"/>
      <c r="N756" s="79" t="str">
        <f t="shared" si="44"/>
        <v/>
      </c>
      <c r="O756" s="79">
        <f t="shared" si="45"/>
        <v>0</v>
      </c>
      <c r="P756" s="79" t="str">
        <f ca="1">IF(H756=0,"",$H756*(SUMPRODUCT((1-'Emission Factors'!$C$35)^ROW(INDIRECT("1:" &amp; 'Emission Factors'!$C$39-1)))+1))</f>
        <v/>
      </c>
      <c r="Q756" s="79" t="str">
        <f ca="1">IFERROR((($N756+$P756)*'Emission Factors'!$C$13)+($O756*'Emission Factors'!$C$20),"")</f>
        <v/>
      </c>
      <c r="R756" s="56" t="str">
        <f t="shared" ca="1" si="46"/>
        <v/>
      </c>
      <c r="S756" s="90" t="str">
        <f ca="1">IFERROR((($N756+$P756)*'Emission Factors'!$C$14)+($O756*'Emission Factors'!$C$21),"")</f>
        <v/>
      </c>
      <c r="T756" s="90" t="str">
        <f ca="1">IFERROR((($N756+$P756)*'Emission Factors'!$C$15)+($O756*'Emission Factors'!$C$22),"")</f>
        <v/>
      </c>
      <c r="U756" s="90" t="str">
        <f ca="1">IFERROR((($N756+$P756)*'Emission Factors'!$C$16)+($O756*'Emission Factors'!$C$23),"")</f>
        <v/>
      </c>
      <c r="V756" s="94" t="str">
        <f ca="1">IFERROR(IF(M756="Residential",($N756+P756)*'Emission Factors'!$C$17+(O756*'Emission Factors'!$C$24),($N756+P756)*'Emission Factors'!$C$18+(O756*'Emission Factors'!$C$25)),"")</f>
        <v/>
      </c>
      <c r="W756" s="79" t="str">
        <f t="shared" si="47"/>
        <v/>
      </c>
    </row>
    <row r="757" spans="2:23" x14ac:dyDescent="0.35">
      <c r="B757" s="92"/>
      <c r="C757" s="86"/>
      <c r="D757" s="91"/>
      <c r="E757" s="92"/>
      <c r="F757" s="92"/>
      <c r="G757" s="93"/>
      <c r="H757" s="64"/>
      <c r="I757" s="64"/>
      <c r="J757" s="64"/>
      <c r="K757" s="64"/>
      <c r="L757" s="64"/>
      <c r="M757" s="64"/>
      <c r="N757" s="79" t="str">
        <f t="shared" si="44"/>
        <v/>
      </c>
      <c r="O757" s="79">
        <f t="shared" si="45"/>
        <v>0</v>
      </c>
      <c r="P757" s="79" t="str">
        <f ca="1">IF(H757=0,"",$H757*(SUMPRODUCT((1-'Emission Factors'!$C$35)^ROW(INDIRECT("1:" &amp; 'Emission Factors'!$C$39-1)))+1))</f>
        <v/>
      </c>
      <c r="Q757" s="79" t="str">
        <f ca="1">IFERROR((($N757+$P757)*'Emission Factors'!$C$13)+($O757*'Emission Factors'!$C$20),"")</f>
        <v/>
      </c>
      <c r="R757" s="56" t="str">
        <f t="shared" ca="1" si="46"/>
        <v/>
      </c>
      <c r="S757" s="90" t="str">
        <f ca="1">IFERROR((($N757+$P757)*'Emission Factors'!$C$14)+($O757*'Emission Factors'!$C$21),"")</f>
        <v/>
      </c>
      <c r="T757" s="90" t="str">
        <f ca="1">IFERROR((($N757+$P757)*'Emission Factors'!$C$15)+($O757*'Emission Factors'!$C$22),"")</f>
        <v/>
      </c>
      <c r="U757" s="90" t="str">
        <f ca="1">IFERROR((($N757+$P757)*'Emission Factors'!$C$16)+($O757*'Emission Factors'!$C$23),"")</f>
        <v/>
      </c>
      <c r="V757" s="94" t="str">
        <f ca="1">IFERROR(IF(M757="Residential",($N757+P757)*'Emission Factors'!$C$17+(O757*'Emission Factors'!$C$24),($N757+P757)*'Emission Factors'!$C$18+(O757*'Emission Factors'!$C$25)),"")</f>
        <v/>
      </c>
      <c r="W757" s="79" t="str">
        <f t="shared" si="47"/>
        <v/>
      </c>
    </row>
    <row r="758" spans="2:23" x14ac:dyDescent="0.35">
      <c r="B758" s="92"/>
      <c r="C758" s="86"/>
      <c r="D758" s="91"/>
      <c r="E758" s="92"/>
      <c r="F758" s="92"/>
      <c r="G758" s="93"/>
      <c r="H758" s="64"/>
      <c r="I758" s="64"/>
      <c r="J758" s="64"/>
      <c r="K758" s="64"/>
      <c r="L758" s="64"/>
      <c r="M758" s="64"/>
      <c r="N758" s="79" t="str">
        <f t="shared" si="44"/>
        <v/>
      </c>
      <c r="O758" s="79">
        <f t="shared" si="45"/>
        <v>0</v>
      </c>
      <c r="P758" s="79" t="str">
        <f ca="1">IF(H758=0,"",$H758*(SUMPRODUCT((1-'Emission Factors'!$C$35)^ROW(INDIRECT("1:" &amp; 'Emission Factors'!$C$39-1)))+1))</f>
        <v/>
      </c>
      <c r="Q758" s="79" t="str">
        <f ca="1">IFERROR((($N758+$P758)*'Emission Factors'!$C$13)+($O758*'Emission Factors'!$C$20),"")</f>
        <v/>
      </c>
      <c r="R758" s="56" t="str">
        <f t="shared" ca="1" si="46"/>
        <v/>
      </c>
      <c r="S758" s="90" t="str">
        <f ca="1">IFERROR((($N758+$P758)*'Emission Factors'!$C$14)+($O758*'Emission Factors'!$C$21),"")</f>
        <v/>
      </c>
      <c r="T758" s="90" t="str">
        <f ca="1">IFERROR((($N758+$P758)*'Emission Factors'!$C$15)+($O758*'Emission Factors'!$C$22),"")</f>
        <v/>
      </c>
      <c r="U758" s="90" t="str">
        <f ca="1">IFERROR((($N758+$P758)*'Emission Factors'!$C$16)+($O758*'Emission Factors'!$C$23),"")</f>
        <v/>
      </c>
      <c r="V758" s="94" t="str">
        <f ca="1">IFERROR(IF(M758="Residential",($N758+P758)*'Emission Factors'!$C$17+(O758*'Emission Factors'!$C$24),($N758+P758)*'Emission Factors'!$C$18+(O758*'Emission Factors'!$C$25)),"")</f>
        <v/>
      </c>
      <c r="W758" s="79" t="str">
        <f t="shared" si="47"/>
        <v/>
      </c>
    </row>
    <row r="759" spans="2:23" x14ac:dyDescent="0.35">
      <c r="B759" s="92"/>
      <c r="C759" s="86"/>
      <c r="D759" s="91"/>
      <c r="E759" s="92"/>
      <c r="F759" s="92"/>
      <c r="G759" s="93"/>
      <c r="H759" s="64"/>
      <c r="I759" s="64"/>
      <c r="J759" s="64"/>
      <c r="K759" s="64"/>
      <c r="L759" s="64"/>
      <c r="M759" s="64"/>
      <c r="N759" s="79" t="str">
        <f t="shared" si="44"/>
        <v/>
      </c>
      <c r="O759" s="79">
        <f t="shared" si="45"/>
        <v>0</v>
      </c>
      <c r="P759" s="79" t="str">
        <f ca="1">IF(H759=0,"",$H759*(SUMPRODUCT((1-'Emission Factors'!$C$35)^ROW(INDIRECT("1:" &amp; 'Emission Factors'!$C$39-1)))+1))</f>
        <v/>
      </c>
      <c r="Q759" s="79" t="str">
        <f ca="1">IFERROR((($N759+$P759)*'Emission Factors'!$C$13)+($O759*'Emission Factors'!$C$20),"")</f>
        <v/>
      </c>
      <c r="R759" s="56" t="str">
        <f t="shared" ca="1" si="46"/>
        <v/>
      </c>
      <c r="S759" s="90" t="str">
        <f ca="1">IFERROR((($N759+$P759)*'Emission Factors'!$C$14)+($O759*'Emission Factors'!$C$21),"")</f>
        <v/>
      </c>
      <c r="T759" s="90" t="str">
        <f ca="1">IFERROR((($N759+$P759)*'Emission Factors'!$C$15)+($O759*'Emission Factors'!$C$22),"")</f>
        <v/>
      </c>
      <c r="U759" s="90" t="str">
        <f ca="1">IFERROR((($N759+$P759)*'Emission Factors'!$C$16)+($O759*'Emission Factors'!$C$23),"")</f>
        <v/>
      </c>
      <c r="V759" s="94" t="str">
        <f ca="1">IFERROR(IF(M759="Residential",($N759+P759)*'Emission Factors'!$C$17+(O759*'Emission Factors'!$C$24),($N759+P759)*'Emission Factors'!$C$18+(O759*'Emission Factors'!$C$25)),"")</f>
        <v/>
      </c>
      <c r="W759" s="79" t="str">
        <f t="shared" si="47"/>
        <v/>
      </c>
    </row>
    <row r="760" spans="2:23" x14ac:dyDescent="0.35">
      <c r="B760" s="92"/>
      <c r="C760" s="86"/>
      <c r="D760" s="91"/>
      <c r="E760" s="92"/>
      <c r="F760" s="92"/>
      <c r="G760" s="93"/>
      <c r="H760" s="64"/>
      <c r="I760" s="64"/>
      <c r="J760" s="64"/>
      <c r="K760" s="64"/>
      <c r="L760" s="64"/>
      <c r="M760" s="64"/>
      <c r="N760" s="79" t="str">
        <f t="shared" si="44"/>
        <v/>
      </c>
      <c r="O760" s="79">
        <f t="shared" si="45"/>
        <v>0</v>
      </c>
      <c r="P760" s="79" t="str">
        <f ca="1">IF(H760=0,"",$H760*(SUMPRODUCT((1-'Emission Factors'!$C$35)^ROW(INDIRECT("1:" &amp; 'Emission Factors'!$C$39-1)))+1))</f>
        <v/>
      </c>
      <c r="Q760" s="79" t="str">
        <f ca="1">IFERROR((($N760+$P760)*'Emission Factors'!$C$13)+($O760*'Emission Factors'!$C$20),"")</f>
        <v/>
      </c>
      <c r="R760" s="56" t="str">
        <f t="shared" ca="1" si="46"/>
        <v/>
      </c>
      <c r="S760" s="90" t="str">
        <f ca="1">IFERROR((($N760+$P760)*'Emission Factors'!$C$14)+($O760*'Emission Factors'!$C$21),"")</f>
        <v/>
      </c>
      <c r="T760" s="90" t="str">
        <f ca="1">IFERROR((($N760+$P760)*'Emission Factors'!$C$15)+($O760*'Emission Factors'!$C$22),"")</f>
        <v/>
      </c>
      <c r="U760" s="90" t="str">
        <f ca="1">IFERROR((($N760+$P760)*'Emission Factors'!$C$16)+($O760*'Emission Factors'!$C$23),"")</f>
        <v/>
      </c>
      <c r="V760" s="94" t="str">
        <f ca="1">IFERROR(IF(M760="Residential",($N760+P760)*'Emission Factors'!$C$17+(O760*'Emission Factors'!$C$24),($N760+P760)*'Emission Factors'!$C$18+(O760*'Emission Factors'!$C$25)),"")</f>
        <v/>
      </c>
      <c r="W760" s="79" t="str">
        <f t="shared" si="47"/>
        <v/>
      </c>
    </row>
    <row r="761" spans="2:23" x14ac:dyDescent="0.35">
      <c r="B761" s="92"/>
      <c r="C761" s="86"/>
      <c r="D761" s="91"/>
      <c r="E761" s="92"/>
      <c r="F761" s="92"/>
      <c r="G761" s="93"/>
      <c r="H761" s="64"/>
      <c r="I761" s="64"/>
      <c r="J761" s="64"/>
      <c r="K761" s="64"/>
      <c r="L761" s="64"/>
      <c r="M761" s="64"/>
      <c r="N761" s="79" t="str">
        <f t="shared" si="44"/>
        <v/>
      </c>
      <c r="O761" s="79">
        <f t="shared" si="45"/>
        <v>0</v>
      </c>
      <c r="P761" s="79" t="str">
        <f ca="1">IF(H761=0,"",$H761*(SUMPRODUCT((1-'Emission Factors'!$C$35)^ROW(INDIRECT("1:" &amp; 'Emission Factors'!$C$39-1)))+1))</f>
        <v/>
      </c>
      <c r="Q761" s="79" t="str">
        <f ca="1">IFERROR((($N761+$P761)*'Emission Factors'!$C$13)+($O761*'Emission Factors'!$C$20),"")</f>
        <v/>
      </c>
      <c r="R761" s="56" t="str">
        <f t="shared" ca="1" si="46"/>
        <v/>
      </c>
      <c r="S761" s="90" t="str">
        <f ca="1">IFERROR((($N761+$P761)*'Emission Factors'!$C$14)+($O761*'Emission Factors'!$C$21),"")</f>
        <v/>
      </c>
      <c r="T761" s="90" t="str">
        <f ca="1">IFERROR((($N761+$P761)*'Emission Factors'!$C$15)+($O761*'Emission Factors'!$C$22),"")</f>
        <v/>
      </c>
      <c r="U761" s="90" t="str">
        <f ca="1">IFERROR((($N761+$P761)*'Emission Factors'!$C$16)+($O761*'Emission Factors'!$C$23),"")</f>
        <v/>
      </c>
      <c r="V761" s="94" t="str">
        <f ca="1">IFERROR(IF(M761="Residential",($N761+P761)*'Emission Factors'!$C$17+(O761*'Emission Factors'!$C$24),($N761+P761)*'Emission Factors'!$C$18+(O761*'Emission Factors'!$C$25)),"")</f>
        <v/>
      </c>
      <c r="W761" s="79" t="str">
        <f t="shared" si="47"/>
        <v/>
      </c>
    </row>
    <row r="762" spans="2:23" x14ac:dyDescent="0.35">
      <c r="B762" s="92"/>
      <c r="C762" s="86"/>
      <c r="D762" s="91"/>
      <c r="E762" s="92"/>
      <c r="F762" s="92"/>
      <c r="G762" s="93"/>
      <c r="H762" s="64"/>
      <c r="I762" s="64"/>
      <c r="J762" s="64"/>
      <c r="K762" s="64"/>
      <c r="L762" s="64"/>
      <c r="M762" s="64"/>
      <c r="N762" s="79" t="str">
        <f t="shared" si="44"/>
        <v/>
      </c>
      <c r="O762" s="79">
        <f t="shared" si="45"/>
        <v>0</v>
      </c>
      <c r="P762" s="79" t="str">
        <f ca="1">IF(H762=0,"",$H762*(SUMPRODUCT((1-'Emission Factors'!$C$35)^ROW(INDIRECT("1:" &amp; 'Emission Factors'!$C$39-1)))+1))</f>
        <v/>
      </c>
      <c r="Q762" s="79" t="str">
        <f ca="1">IFERROR((($N762+$P762)*'Emission Factors'!$C$13)+($O762*'Emission Factors'!$C$20),"")</f>
        <v/>
      </c>
      <c r="R762" s="56" t="str">
        <f t="shared" ca="1" si="46"/>
        <v/>
      </c>
      <c r="S762" s="90" t="str">
        <f ca="1">IFERROR((($N762+$P762)*'Emission Factors'!$C$14)+($O762*'Emission Factors'!$C$21),"")</f>
        <v/>
      </c>
      <c r="T762" s="90" t="str">
        <f ca="1">IFERROR((($N762+$P762)*'Emission Factors'!$C$15)+($O762*'Emission Factors'!$C$22),"")</f>
        <v/>
      </c>
      <c r="U762" s="90" t="str">
        <f ca="1">IFERROR((($N762+$P762)*'Emission Factors'!$C$16)+($O762*'Emission Factors'!$C$23),"")</f>
        <v/>
      </c>
      <c r="V762" s="94" t="str">
        <f ca="1">IFERROR(IF(M762="Residential",($N762+P762)*'Emission Factors'!$C$17+(O762*'Emission Factors'!$C$24),($N762+P762)*'Emission Factors'!$C$18+(O762*'Emission Factors'!$C$25)),"")</f>
        <v/>
      </c>
      <c r="W762" s="79" t="str">
        <f t="shared" si="47"/>
        <v/>
      </c>
    </row>
    <row r="763" spans="2:23" x14ac:dyDescent="0.35">
      <c r="B763" s="92"/>
      <c r="C763" s="86"/>
      <c r="D763" s="91"/>
      <c r="E763" s="92"/>
      <c r="F763" s="92"/>
      <c r="G763" s="93"/>
      <c r="H763" s="64"/>
      <c r="I763" s="64"/>
      <c r="J763" s="64"/>
      <c r="K763" s="64"/>
      <c r="L763" s="64"/>
      <c r="M763" s="64"/>
      <c r="N763" s="79" t="str">
        <f t="shared" si="44"/>
        <v/>
      </c>
      <c r="O763" s="79">
        <f t="shared" si="45"/>
        <v>0</v>
      </c>
      <c r="P763" s="79" t="str">
        <f ca="1">IF(H763=0,"",$H763*(SUMPRODUCT((1-'Emission Factors'!$C$35)^ROW(INDIRECT("1:" &amp; 'Emission Factors'!$C$39-1)))+1))</f>
        <v/>
      </c>
      <c r="Q763" s="79" t="str">
        <f ca="1">IFERROR((($N763+$P763)*'Emission Factors'!$C$13)+($O763*'Emission Factors'!$C$20),"")</f>
        <v/>
      </c>
      <c r="R763" s="56" t="str">
        <f t="shared" ca="1" si="46"/>
        <v/>
      </c>
      <c r="S763" s="90" t="str">
        <f ca="1">IFERROR((($N763+$P763)*'Emission Factors'!$C$14)+($O763*'Emission Factors'!$C$21),"")</f>
        <v/>
      </c>
      <c r="T763" s="90" t="str">
        <f ca="1">IFERROR((($N763+$P763)*'Emission Factors'!$C$15)+($O763*'Emission Factors'!$C$22),"")</f>
        <v/>
      </c>
      <c r="U763" s="90" t="str">
        <f ca="1">IFERROR((($N763+$P763)*'Emission Factors'!$C$16)+($O763*'Emission Factors'!$C$23),"")</f>
        <v/>
      </c>
      <c r="V763" s="94" t="str">
        <f ca="1">IFERROR(IF(M763="Residential",($N763+P763)*'Emission Factors'!$C$17+(O763*'Emission Factors'!$C$24),($N763+P763)*'Emission Factors'!$C$18+(O763*'Emission Factors'!$C$25)),"")</f>
        <v/>
      </c>
      <c r="W763" s="79" t="str">
        <f t="shared" si="47"/>
        <v/>
      </c>
    </row>
    <row r="764" spans="2:23" x14ac:dyDescent="0.35">
      <c r="B764" s="92"/>
      <c r="C764" s="86"/>
      <c r="D764" s="91"/>
      <c r="E764" s="92"/>
      <c r="F764" s="92"/>
      <c r="G764" s="93"/>
      <c r="H764" s="64"/>
      <c r="I764" s="64"/>
      <c r="J764" s="64"/>
      <c r="K764" s="64"/>
      <c r="L764" s="64"/>
      <c r="M764" s="64"/>
      <c r="N764" s="79" t="str">
        <f t="shared" si="44"/>
        <v/>
      </c>
      <c r="O764" s="79">
        <f t="shared" si="45"/>
        <v>0</v>
      </c>
      <c r="P764" s="79" t="str">
        <f ca="1">IF(H764=0,"",$H764*(SUMPRODUCT((1-'Emission Factors'!$C$35)^ROW(INDIRECT("1:" &amp; 'Emission Factors'!$C$39-1)))+1))</f>
        <v/>
      </c>
      <c r="Q764" s="79" t="str">
        <f ca="1">IFERROR((($N764+$P764)*'Emission Factors'!$C$13)+($O764*'Emission Factors'!$C$20),"")</f>
        <v/>
      </c>
      <c r="R764" s="56" t="str">
        <f t="shared" ca="1" si="46"/>
        <v/>
      </c>
      <c r="S764" s="90" t="str">
        <f ca="1">IFERROR((($N764+$P764)*'Emission Factors'!$C$14)+($O764*'Emission Factors'!$C$21),"")</f>
        <v/>
      </c>
      <c r="T764" s="90" t="str">
        <f ca="1">IFERROR((($N764+$P764)*'Emission Factors'!$C$15)+($O764*'Emission Factors'!$C$22),"")</f>
        <v/>
      </c>
      <c r="U764" s="90" t="str">
        <f ca="1">IFERROR((($N764+$P764)*'Emission Factors'!$C$16)+($O764*'Emission Factors'!$C$23),"")</f>
        <v/>
      </c>
      <c r="V764" s="94" t="str">
        <f ca="1">IFERROR(IF(M764="Residential",($N764+P764)*'Emission Factors'!$C$17+(O764*'Emission Factors'!$C$24),($N764+P764)*'Emission Factors'!$C$18+(O764*'Emission Factors'!$C$25)),"")</f>
        <v/>
      </c>
      <c r="W764" s="79" t="str">
        <f t="shared" si="47"/>
        <v/>
      </c>
    </row>
    <row r="765" spans="2:23" x14ac:dyDescent="0.35">
      <c r="B765" s="92"/>
      <c r="C765" s="86"/>
      <c r="D765" s="91"/>
      <c r="E765" s="92"/>
      <c r="F765" s="92"/>
      <c r="G765" s="93"/>
      <c r="H765" s="64"/>
      <c r="I765" s="64"/>
      <c r="J765" s="64"/>
      <c r="K765" s="64"/>
      <c r="L765" s="64"/>
      <c r="M765" s="64"/>
      <c r="N765" s="79" t="str">
        <f t="shared" si="44"/>
        <v/>
      </c>
      <c r="O765" s="79">
        <f t="shared" si="45"/>
        <v>0</v>
      </c>
      <c r="P765" s="79" t="str">
        <f ca="1">IF(H765=0,"",$H765*(SUMPRODUCT((1-'Emission Factors'!$C$35)^ROW(INDIRECT("1:" &amp; 'Emission Factors'!$C$39-1)))+1))</f>
        <v/>
      </c>
      <c r="Q765" s="79" t="str">
        <f ca="1">IFERROR((($N765+$P765)*'Emission Factors'!$C$13)+($O765*'Emission Factors'!$C$20),"")</f>
        <v/>
      </c>
      <c r="R765" s="56" t="str">
        <f t="shared" ca="1" si="46"/>
        <v/>
      </c>
      <c r="S765" s="90" t="str">
        <f ca="1">IFERROR((($N765+$P765)*'Emission Factors'!$C$14)+($O765*'Emission Factors'!$C$21),"")</f>
        <v/>
      </c>
      <c r="T765" s="90" t="str">
        <f ca="1">IFERROR((($N765+$P765)*'Emission Factors'!$C$15)+($O765*'Emission Factors'!$C$22),"")</f>
        <v/>
      </c>
      <c r="U765" s="90" t="str">
        <f ca="1">IFERROR((($N765+$P765)*'Emission Factors'!$C$16)+($O765*'Emission Factors'!$C$23),"")</f>
        <v/>
      </c>
      <c r="V765" s="94" t="str">
        <f ca="1">IFERROR(IF(M765="Residential",($N765+P765)*'Emission Factors'!$C$17+(O765*'Emission Factors'!$C$24),($N765+P765)*'Emission Factors'!$C$18+(O765*'Emission Factors'!$C$25)),"")</f>
        <v/>
      </c>
      <c r="W765" s="79" t="str">
        <f t="shared" si="47"/>
        <v/>
      </c>
    </row>
    <row r="766" spans="2:23" x14ac:dyDescent="0.35">
      <c r="B766" s="92"/>
      <c r="C766" s="86"/>
      <c r="D766" s="91"/>
      <c r="E766" s="92"/>
      <c r="F766" s="92"/>
      <c r="G766" s="93"/>
      <c r="H766" s="64"/>
      <c r="I766" s="64"/>
      <c r="J766" s="64"/>
      <c r="K766" s="64"/>
      <c r="L766" s="64"/>
      <c r="M766" s="64"/>
      <c r="N766" s="79" t="str">
        <f t="shared" si="44"/>
        <v/>
      </c>
      <c r="O766" s="79">
        <f t="shared" si="45"/>
        <v>0</v>
      </c>
      <c r="P766" s="79" t="str">
        <f ca="1">IF(H766=0,"",$H766*(SUMPRODUCT((1-'Emission Factors'!$C$35)^ROW(INDIRECT("1:" &amp; 'Emission Factors'!$C$39-1)))+1))</f>
        <v/>
      </c>
      <c r="Q766" s="79" t="str">
        <f ca="1">IFERROR((($N766+$P766)*'Emission Factors'!$C$13)+($O766*'Emission Factors'!$C$20),"")</f>
        <v/>
      </c>
      <c r="R766" s="56" t="str">
        <f t="shared" ca="1" si="46"/>
        <v/>
      </c>
      <c r="S766" s="90" t="str">
        <f ca="1">IFERROR((($N766+$P766)*'Emission Factors'!$C$14)+($O766*'Emission Factors'!$C$21),"")</f>
        <v/>
      </c>
      <c r="T766" s="90" t="str">
        <f ca="1">IFERROR((($N766+$P766)*'Emission Factors'!$C$15)+($O766*'Emission Factors'!$C$22),"")</f>
        <v/>
      </c>
      <c r="U766" s="90" t="str">
        <f ca="1">IFERROR((($N766+$P766)*'Emission Factors'!$C$16)+($O766*'Emission Factors'!$C$23),"")</f>
        <v/>
      </c>
      <c r="V766" s="94" t="str">
        <f ca="1">IFERROR(IF(M766="Residential",($N766+P766)*'Emission Factors'!$C$17+(O766*'Emission Factors'!$C$24),($N766+P766)*'Emission Factors'!$C$18+(O766*'Emission Factors'!$C$25)),"")</f>
        <v/>
      </c>
      <c r="W766" s="79" t="str">
        <f t="shared" si="47"/>
        <v/>
      </c>
    </row>
    <row r="767" spans="2:23" x14ac:dyDescent="0.35">
      <c r="B767" s="92"/>
      <c r="C767" s="86"/>
      <c r="D767" s="91"/>
      <c r="E767" s="92"/>
      <c r="F767" s="92"/>
      <c r="G767" s="93"/>
      <c r="H767" s="64"/>
      <c r="I767" s="64"/>
      <c r="J767" s="64"/>
      <c r="K767" s="64"/>
      <c r="L767" s="64"/>
      <c r="M767" s="64"/>
      <c r="N767" s="79" t="str">
        <f t="shared" si="44"/>
        <v/>
      </c>
      <c r="O767" s="79">
        <f t="shared" si="45"/>
        <v>0</v>
      </c>
      <c r="P767" s="79" t="str">
        <f ca="1">IF(H767=0,"",$H767*(SUMPRODUCT((1-'Emission Factors'!$C$35)^ROW(INDIRECT("1:" &amp; 'Emission Factors'!$C$39-1)))+1))</f>
        <v/>
      </c>
      <c r="Q767" s="79" t="str">
        <f ca="1">IFERROR((($N767+$P767)*'Emission Factors'!$C$13)+($O767*'Emission Factors'!$C$20),"")</f>
        <v/>
      </c>
      <c r="R767" s="56" t="str">
        <f t="shared" ca="1" si="46"/>
        <v/>
      </c>
      <c r="S767" s="90" t="str">
        <f ca="1">IFERROR((($N767+$P767)*'Emission Factors'!$C$14)+($O767*'Emission Factors'!$C$21),"")</f>
        <v/>
      </c>
      <c r="T767" s="90" t="str">
        <f ca="1">IFERROR((($N767+$P767)*'Emission Factors'!$C$15)+($O767*'Emission Factors'!$C$22),"")</f>
        <v/>
      </c>
      <c r="U767" s="90" t="str">
        <f ca="1">IFERROR((($N767+$P767)*'Emission Factors'!$C$16)+($O767*'Emission Factors'!$C$23),"")</f>
        <v/>
      </c>
      <c r="V767" s="94" t="str">
        <f ca="1">IFERROR(IF(M767="Residential",($N767+P767)*'Emission Factors'!$C$17+(O767*'Emission Factors'!$C$24),($N767+P767)*'Emission Factors'!$C$18+(O767*'Emission Factors'!$C$25)),"")</f>
        <v/>
      </c>
      <c r="W767" s="79" t="str">
        <f t="shared" si="47"/>
        <v/>
      </c>
    </row>
    <row r="768" spans="2:23" x14ac:dyDescent="0.35">
      <c r="B768" s="92"/>
      <c r="C768" s="86"/>
      <c r="D768" s="91"/>
      <c r="E768" s="92"/>
      <c r="F768" s="92"/>
      <c r="G768" s="93"/>
      <c r="H768" s="64"/>
      <c r="I768" s="64"/>
      <c r="J768" s="64"/>
      <c r="K768" s="64"/>
      <c r="L768" s="64"/>
      <c r="M768" s="64"/>
      <c r="N768" s="79" t="str">
        <f t="shared" si="44"/>
        <v/>
      </c>
      <c r="O768" s="79">
        <f t="shared" si="45"/>
        <v>0</v>
      </c>
      <c r="P768" s="79" t="str">
        <f ca="1">IF(H768=0,"",$H768*(SUMPRODUCT((1-'Emission Factors'!$C$35)^ROW(INDIRECT("1:" &amp; 'Emission Factors'!$C$39-1)))+1))</f>
        <v/>
      </c>
      <c r="Q768" s="79" t="str">
        <f ca="1">IFERROR((($N768+$P768)*'Emission Factors'!$C$13)+($O768*'Emission Factors'!$C$20),"")</f>
        <v/>
      </c>
      <c r="R768" s="56" t="str">
        <f t="shared" ca="1" si="46"/>
        <v/>
      </c>
      <c r="S768" s="90" t="str">
        <f ca="1">IFERROR((($N768+$P768)*'Emission Factors'!$C$14)+($O768*'Emission Factors'!$C$21),"")</f>
        <v/>
      </c>
      <c r="T768" s="90" t="str">
        <f ca="1">IFERROR((($N768+$P768)*'Emission Factors'!$C$15)+($O768*'Emission Factors'!$C$22),"")</f>
        <v/>
      </c>
      <c r="U768" s="90" t="str">
        <f ca="1">IFERROR((($N768+$P768)*'Emission Factors'!$C$16)+($O768*'Emission Factors'!$C$23),"")</f>
        <v/>
      </c>
      <c r="V768" s="94" t="str">
        <f ca="1">IFERROR(IF(M768="Residential",($N768+P768)*'Emission Factors'!$C$17+(O768*'Emission Factors'!$C$24),($N768+P768)*'Emission Factors'!$C$18+(O768*'Emission Factors'!$C$25)),"")</f>
        <v/>
      </c>
      <c r="W768" s="79" t="str">
        <f t="shared" si="47"/>
        <v/>
      </c>
    </row>
    <row r="769" spans="2:23" x14ac:dyDescent="0.35">
      <c r="B769" s="92"/>
      <c r="C769" s="86"/>
      <c r="D769" s="91"/>
      <c r="E769" s="92"/>
      <c r="F769" s="92"/>
      <c r="G769" s="93"/>
      <c r="H769" s="64"/>
      <c r="I769" s="64"/>
      <c r="J769" s="64"/>
      <c r="K769" s="64"/>
      <c r="L769" s="64"/>
      <c r="M769" s="64"/>
      <c r="N769" s="79" t="str">
        <f t="shared" si="44"/>
        <v/>
      </c>
      <c r="O769" s="79">
        <f t="shared" si="45"/>
        <v>0</v>
      </c>
      <c r="P769" s="79" t="str">
        <f ca="1">IF(H769=0,"",$H769*(SUMPRODUCT((1-'Emission Factors'!$C$35)^ROW(INDIRECT("1:" &amp; 'Emission Factors'!$C$39-1)))+1))</f>
        <v/>
      </c>
      <c r="Q769" s="79" t="str">
        <f ca="1">IFERROR((($N769+$P769)*'Emission Factors'!$C$13)+($O769*'Emission Factors'!$C$20),"")</f>
        <v/>
      </c>
      <c r="R769" s="56" t="str">
        <f t="shared" ca="1" si="46"/>
        <v/>
      </c>
      <c r="S769" s="90" t="str">
        <f ca="1">IFERROR((($N769+$P769)*'Emission Factors'!$C$14)+($O769*'Emission Factors'!$C$21),"")</f>
        <v/>
      </c>
      <c r="T769" s="90" t="str">
        <f ca="1">IFERROR((($N769+$P769)*'Emission Factors'!$C$15)+($O769*'Emission Factors'!$C$22),"")</f>
        <v/>
      </c>
      <c r="U769" s="90" t="str">
        <f ca="1">IFERROR((($N769+$P769)*'Emission Factors'!$C$16)+($O769*'Emission Factors'!$C$23),"")</f>
        <v/>
      </c>
      <c r="V769" s="94" t="str">
        <f ca="1">IFERROR(IF(M769="Residential",($N769+P769)*'Emission Factors'!$C$17+(O769*'Emission Factors'!$C$24),($N769+P769)*'Emission Factors'!$C$18+(O769*'Emission Factors'!$C$25)),"")</f>
        <v/>
      </c>
      <c r="W769" s="79" t="str">
        <f t="shared" si="47"/>
        <v/>
      </c>
    </row>
    <row r="770" spans="2:23" x14ac:dyDescent="0.35">
      <c r="B770" s="92"/>
      <c r="C770" s="86"/>
      <c r="D770" s="91"/>
      <c r="E770" s="92"/>
      <c r="F770" s="92"/>
      <c r="G770" s="93"/>
      <c r="H770" s="64"/>
      <c r="I770" s="64"/>
      <c r="J770" s="64"/>
      <c r="K770" s="64"/>
      <c r="L770" s="64"/>
      <c r="M770" s="64"/>
      <c r="N770" s="79" t="str">
        <f t="shared" si="44"/>
        <v/>
      </c>
      <c r="O770" s="79">
        <f t="shared" si="45"/>
        <v>0</v>
      </c>
      <c r="P770" s="79" t="str">
        <f ca="1">IF(H770=0,"",$H770*(SUMPRODUCT((1-'Emission Factors'!$C$35)^ROW(INDIRECT("1:" &amp; 'Emission Factors'!$C$39-1)))+1))</f>
        <v/>
      </c>
      <c r="Q770" s="79" t="str">
        <f ca="1">IFERROR((($N770+$P770)*'Emission Factors'!$C$13)+($O770*'Emission Factors'!$C$20),"")</f>
        <v/>
      </c>
      <c r="R770" s="56" t="str">
        <f t="shared" ca="1" si="46"/>
        <v/>
      </c>
      <c r="S770" s="90" t="str">
        <f ca="1">IFERROR((($N770+$P770)*'Emission Factors'!$C$14)+($O770*'Emission Factors'!$C$21),"")</f>
        <v/>
      </c>
      <c r="T770" s="90" t="str">
        <f ca="1">IFERROR((($N770+$P770)*'Emission Factors'!$C$15)+($O770*'Emission Factors'!$C$22),"")</f>
        <v/>
      </c>
      <c r="U770" s="90" t="str">
        <f ca="1">IFERROR((($N770+$P770)*'Emission Factors'!$C$16)+($O770*'Emission Factors'!$C$23),"")</f>
        <v/>
      </c>
      <c r="V770" s="94" t="str">
        <f ca="1">IFERROR(IF(M770="Residential",($N770+P770)*'Emission Factors'!$C$17+(O770*'Emission Factors'!$C$24),($N770+P770)*'Emission Factors'!$C$18+(O770*'Emission Factors'!$C$25)),"")</f>
        <v/>
      </c>
      <c r="W770" s="79" t="str">
        <f t="shared" si="47"/>
        <v/>
      </c>
    </row>
    <row r="771" spans="2:23" x14ac:dyDescent="0.35">
      <c r="B771" s="92"/>
      <c r="C771" s="86"/>
      <c r="D771" s="91"/>
      <c r="E771" s="92"/>
      <c r="F771" s="92"/>
      <c r="G771" s="93"/>
      <c r="H771" s="64"/>
      <c r="I771" s="64"/>
      <c r="J771" s="64"/>
      <c r="K771" s="64"/>
      <c r="L771" s="64"/>
      <c r="M771" s="64"/>
      <c r="N771" s="79" t="str">
        <f t="shared" si="44"/>
        <v/>
      </c>
      <c r="O771" s="79">
        <f t="shared" si="45"/>
        <v>0</v>
      </c>
      <c r="P771" s="79" t="str">
        <f ca="1">IF(H771=0,"",$H771*(SUMPRODUCT((1-'Emission Factors'!$C$35)^ROW(INDIRECT("1:" &amp; 'Emission Factors'!$C$39-1)))+1))</f>
        <v/>
      </c>
      <c r="Q771" s="79" t="str">
        <f ca="1">IFERROR((($N771+$P771)*'Emission Factors'!$C$13)+($O771*'Emission Factors'!$C$20),"")</f>
        <v/>
      </c>
      <c r="R771" s="56" t="str">
        <f t="shared" ca="1" si="46"/>
        <v/>
      </c>
      <c r="S771" s="90" t="str">
        <f ca="1">IFERROR((($N771+$P771)*'Emission Factors'!$C$14)+($O771*'Emission Factors'!$C$21),"")</f>
        <v/>
      </c>
      <c r="T771" s="90" t="str">
        <f ca="1">IFERROR((($N771+$P771)*'Emission Factors'!$C$15)+($O771*'Emission Factors'!$C$22),"")</f>
        <v/>
      </c>
      <c r="U771" s="90" t="str">
        <f ca="1">IFERROR((($N771+$P771)*'Emission Factors'!$C$16)+($O771*'Emission Factors'!$C$23),"")</f>
        <v/>
      </c>
      <c r="V771" s="94" t="str">
        <f ca="1">IFERROR(IF(M771="Residential",($N771+P771)*'Emission Factors'!$C$17+(O771*'Emission Factors'!$C$24),($N771+P771)*'Emission Factors'!$C$18+(O771*'Emission Factors'!$C$25)),"")</f>
        <v/>
      </c>
      <c r="W771" s="79" t="str">
        <f t="shared" si="47"/>
        <v/>
      </c>
    </row>
    <row r="772" spans="2:23" x14ac:dyDescent="0.35">
      <c r="B772" s="92"/>
      <c r="C772" s="86"/>
      <c r="D772" s="91"/>
      <c r="E772" s="92"/>
      <c r="F772" s="92"/>
      <c r="G772" s="93"/>
      <c r="H772" s="64"/>
      <c r="I772" s="64"/>
      <c r="J772" s="64"/>
      <c r="K772" s="64"/>
      <c r="L772" s="64"/>
      <c r="M772" s="64"/>
      <c r="N772" s="79" t="str">
        <f t="shared" si="44"/>
        <v/>
      </c>
      <c r="O772" s="79">
        <f t="shared" si="45"/>
        <v>0</v>
      </c>
      <c r="P772" s="79" t="str">
        <f ca="1">IF(H772=0,"",$H772*(SUMPRODUCT((1-'Emission Factors'!$C$35)^ROW(INDIRECT("1:" &amp; 'Emission Factors'!$C$39-1)))+1))</f>
        <v/>
      </c>
      <c r="Q772" s="79" t="str">
        <f ca="1">IFERROR((($N772+$P772)*'Emission Factors'!$C$13)+($O772*'Emission Factors'!$C$20),"")</f>
        <v/>
      </c>
      <c r="R772" s="56" t="str">
        <f t="shared" ca="1" si="46"/>
        <v/>
      </c>
      <c r="S772" s="90" t="str">
        <f ca="1">IFERROR((($N772+$P772)*'Emission Factors'!$C$14)+($O772*'Emission Factors'!$C$21),"")</f>
        <v/>
      </c>
      <c r="T772" s="90" t="str">
        <f ca="1">IFERROR((($N772+$P772)*'Emission Factors'!$C$15)+($O772*'Emission Factors'!$C$22),"")</f>
        <v/>
      </c>
      <c r="U772" s="90" t="str">
        <f ca="1">IFERROR((($N772+$P772)*'Emission Factors'!$C$16)+($O772*'Emission Factors'!$C$23),"")</f>
        <v/>
      </c>
      <c r="V772" s="94" t="str">
        <f ca="1">IFERROR(IF(M772="Residential",($N772+P772)*'Emission Factors'!$C$17+(O772*'Emission Factors'!$C$24),($N772+P772)*'Emission Factors'!$C$18+(O772*'Emission Factors'!$C$25)),"")</f>
        <v/>
      </c>
      <c r="W772" s="79" t="str">
        <f t="shared" si="47"/>
        <v/>
      </c>
    </row>
    <row r="773" spans="2:23" x14ac:dyDescent="0.35">
      <c r="B773" s="92"/>
      <c r="C773" s="86"/>
      <c r="D773" s="91"/>
      <c r="E773" s="92"/>
      <c r="F773" s="92"/>
      <c r="G773" s="93"/>
      <c r="H773" s="64"/>
      <c r="I773" s="64"/>
      <c r="J773" s="64"/>
      <c r="K773" s="64"/>
      <c r="L773" s="64"/>
      <c r="M773" s="64"/>
      <c r="N773" s="79" t="str">
        <f t="shared" si="44"/>
        <v/>
      </c>
      <c r="O773" s="79">
        <f t="shared" si="45"/>
        <v>0</v>
      </c>
      <c r="P773" s="79" t="str">
        <f ca="1">IF(H773=0,"",$H773*(SUMPRODUCT((1-'Emission Factors'!$C$35)^ROW(INDIRECT("1:" &amp; 'Emission Factors'!$C$39-1)))+1))</f>
        <v/>
      </c>
      <c r="Q773" s="79" t="str">
        <f ca="1">IFERROR((($N773+$P773)*'Emission Factors'!$C$13)+($O773*'Emission Factors'!$C$20),"")</f>
        <v/>
      </c>
      <c r="R773" s="56" t="str">
        <f t="shared" ca="1" si="46"/>
        <v/>
      </c>
      <c r="S773" s="90" t="str">
        <f ca="1">IFERROR((($N773+$P773)*'Emission Factors'!$C$14)+($O773*'Emission Factors'!$C$21),"")</f>
        <v/>
      </c>
      <c r="T773" s="90" t="str">
        <f ca="1">IFERROR((($N773+$P773)*'Emission Factors'!$C$15)+($O773*'Emission Factors'!$C$22),"")</f>
        <v/>
      </c>
      <c r="U773" s="90" t="str">
        <f ca="1">IFERROR((($N773+$P773)*'Emission Factors'!$C$16)+($O773*'Emission Factors'!$C$23),"")</f>
        <v/>
      </c>
      <c r="V773" s="94" t="str">
        <f ca="1">IFERROR(IF(M773="Residential",($N773+P773)*'Emission Factors'!$C$17+(O773*'Emission Factors'!$C$24),($N773+P773)*'Emission Factors'!$C$18+(O773*'Emission Factors'!$C$25)),"")</f>
        <v/>
      </c>
      <c r="W773" s="79" t="str">
        <f t="shared" si="47"/>
        <v/>
      </c>
    </row>
    <row r="774" spans="2:23" x14ac:dyDescent="0.35">
      <c r="B774" s="92"/>
      <c r="C774" s="86"/>
      <c r="D774" s="91"/>
      <c r="E774" s="92"/>
      <c r="F774" s="92"/>
      <c r="G774" s="93"/>
      <c r="H774" s="64"/>
      <c r="I774" s="64"/>
      <c r="J774" s="64"/>
      <c r="K774" s="64"/>
      <c r="L774" s="64"/>
      <c r="M774" s="64"/>
      <c r="N774" s="79" t="str">
        <f t="shared" si="44"/>
        <v/>
      </c>
      <c r="O774" s="79">
        <f t="shared" si="45"/>
        <v>0</v>
      </c>
      <c r="P774" s="79" t="str">
        <f ca="1">IF(H774=0,"",$H774*(SUMPRODUCT((1-'Emission Factors'!$C$35)^ROW(INDIRECT("1:" &amp; 'Emission Factors'!$C$39-1)))+1))</f>
        <v/>
      </c>
      <c r="Q774" s="79" t="str">
        <f ca="1">IFERROR((($N774+$P774)*'Emission Factors'!$C$13)+($O774*'Emission Factors'!$C$20),"")</f>
        <v/>
      </c>
      <c r="R774" s="56" t="str">
        <f t="shared" ca="1" si="46"/>
        <v/>
      </c>
      <c r="S774" s="90" t="str">
        <f ca="1">IFERROR((($N774+$P774)*'Emission Factors'!$C$14)+($O774*'Emission Factors'!$C$21),"")</f>
        <v/>
      </c>
      <c r="T774" s="90" t="str">
        <f ca="1">IFERROR((($N774+$P774)*'Emission Factors'!$C$15)+($O774*'Emission Factors'!$C$22),"")</f>
        <v/>
      </c>
      <c r="U774" s="90" t="str">
        <f ca="1">IFERROR((($N774+$P774)*'Emission Factors'!$C$16)+($O774*'Emission Factors'!$C$23),"")</f>
        <v/>
      </c>
      <c r="V774" s="94" t="str">
        <f ca="1">IFERROR(IF(M774="Residential",($N774+P774)*'Emission Factors'!$C$17+(O774*'Emission Factors'!$C$24),($N774+P774)*'Emission Factors'!$C$18+(O774*'Emission Factors'!$C$25)),"")</f>
        <v/>
      </c>
      <c r="W774" s="79" t="str">
        <f t="shared" si="47"/>
        <v/>
      </c>
    </row>
    <row r="775" spans="2:23" x14ac:dyDescent="0.35">
      <c r="B775" s="92"/>
      <c r="C775" s="86"/>
      <c r="D775" s="91"/>
      <c r="E775" s="92"/>
      <c r="F775" s="92"/>
      <c r="G775" s="93"/>
      <c r="H775" s="64"/>
      <c r="I775" s="64"/>
      <c r="J775" s="64"/>
      <c r="K775" s="64"/>
      <c r="L775" s="64"/>
      <c r="M775" s="64"/>
      <c r="N775" s="79" t="str">
        <f t="shared" si="44"/>
        <v/>
      </c>
      <c r="O775" s="79">
        <f t="shared" si="45"/>
        <v>0</v>
      </c>
      <c r="P775" s="79" t="str">
        <f ca="1">IF(H775=0,"",$H775*(SUMPRODUCT((1-'Emission Factors'!$C$35)^ROW(INDIRECT("1:" &amp; 'Emission Factors'!$C$39-1)))+1))</f>
        <v/>
      </c>
      <c r="Q775" s="79" t="str">
        <f ca="1">IFERROR((($N775+$P775)*'Emission Factors'!$C$13)+($O775*'Emission Factors'!$C$20),"")</f>
        <v/>
      </c>
      <c r="R775" s="56" t="str">
        <f t="shared" ca="1" si="46"/>
        <v/>
      </c>
      <c r="S775" s="90" t="str">
        <f ca="1">IFERROR((($N775+$P775)*'Emission Factors'!$C$14)+($O775*'Emission Factors'!$C$21),"")</f>
        <v/>
      </c>
      <c r="T775" s="90" t="str">
        <f ca="1">IFERROR((($N775+$P775)*'Emission Factors'!$C$15)+($O775*'Emission Factors'!$C$22),"")</f>
        <v/>
      </c>
      <c r="U775" s="90" t="str">
        <f ca="1">IFERROR((($N775+$P775)*'Emission Factors'!$C$16)+($O775*'Emission Factors'!$C$23),"")</f>
        <v/>
      </c>
      <c r="V775" s="94" t="str">
        <f ca="1">IFERROR(IF(M775="Residential",($N775+P775)*'Emission Factors'!$C$17+(O775*'Emission Factors'!$C$24),($N775+P775)*'Emission Factors'!$C$18+(O775*'Emission Factors'!$C$25)),"")</f>
        <v/>
      </c>
      <c r="W775" s="79" t="str">
        <f t="shared" si="47"/>
        <v/>
      </c>
    </row>
    <row r="776" spans="2:23" x14ac:dyDescent="0.35">
      <c r="B776" s="92"/>
      <c r="C776" s="86"/>
      <c r="D776" s="91"/>
      <c r="E776" s="92"/>
      <c r="F776" s="92"/>
      <c r="G776" s="93"/>
      <c r="H776" s="64"/>
      <c r="I776" s="64"/>
      <c r="J776" s="64"/>
      <c r="K776" s="64"/>
      <c r="L776" s="64"/>
      <c r="M776" s="64"/>
      <c r="N776" s="79" t="str">
        <f t="shared" si="44"/>
        <v/>
      </c>
      <c r="O776" s="79">
        <f t="shared" si="45"/>
        <v>0</v>
      </c>
      <c r="P776" s="79" t="str">
        <f ca="1">IF(H776=0,"",$H776*(SUMPRODUCT((1-'Emission Factors'!$C$35)^ROW(INDIRECT("1:" &amp; 'Emission Factors'!$C$39-1)))+1))</f>
        <v/>
      </c>
      <c r="Q776" s="79" t="str">
        <f ca="1">IFERROR((($N776+$P776)*'Emission Factors'!$C$13)+($O776*'Emission Factors'!$C$20),"")</f>
        <v/>
      </c>
      <c r="R776" s="56" t="str">
        <f t="shared" ca="1" si="46"/>
        <v/>
      </c>
      <c r="S776" s="90" t="str">
        <f ca="1">IFERROR((($N776+$P776)*'Emission Factors'!$C$14)+($O776*'Emission Factors'!$C$21),"")</f>
        <v/>
      </c>
      <c r="T776" s="90" t="str">
        <f ca="1">IFERROR((($N776+$P776)*'Emission Factors'!$C$15)+($O776*'Emission Factors'!$C$22),"")</f>
        <v/>
      </c>
      <c r="U776" s="90" t="str">
        <f ca="1">IFERROR((($N776+$P776)*'Emission Factors'!$C$16)+($O776*'Emission Factors'!$C$23),"")</f>
        <v/>
      </c>
      <c r="V776" s="94" t="str">
        <f ca="1">IFERROR(IF(M776="Residential",($N776+P776)*'Emission Factors'!$C$17+(O776*'Emission Factors'!$C$24),($N776+P776)*'Emission Factors'!$C$18+(O776*'Emission Factors'!$C$25)),"")</f>
        <v/>
      </c>
      <c r="W776" s="79" t="str">
        <f t="shared" si="47"/>
        <v/>
      </c>
    </row>
    <row r="777" spans="2:23" x14ac:dyDescent="0.35">
      <c r="B777" s="92"/>
      <c r="C777" s="86"/>
      <c r="D777" s="91"/>
      <c r="E777" s="92"/>
      <c r="F777" s="92"/>
      <c r="G777" s="93"/>
      <c r="H777" s="64"/>
      <c r="I777" s="64"/>
      <c r="J777" s="64"/>
      <c r="K777" s="64"/>
      <c r="L777" s="64"/>
      <c r="M777" s="64"/>
      <c r="N777" s="79" t="str">
        <f t="shared" si="44"/>
        <v/>
      </c>
      <c r="O777" s="79">
        <f t="shared" si="45"/>
        <v>0</v>
      </c>
      <c r="P777" s="79" t="str">
        <f ca="1">IF(H777=0,"",$H777*(SUMPRODUCT((1-'Emission Factors'!$C$35)^ROW(INDIRECT("1:" &amp; 'Emission Factors'!$C$39-1)))+1))</f>
        <v/>
      </c>
      <c r="Q777" s="79" t="str">
        <f ca="1">IFERROR((($N777+$P777)*'Emission Factors'!$C$13)+($O777*'Emission Factors'!$C$20),"")</f>
        <v/>
      </c>
      <c r="R777" s="56" t="str">
        <f t="shared" ca="1" si="46"/>
        <v/>
      </c>
      <c r="S777" s="90" t="str">
        <f ca="1">IFERROR((($N777+$P777)*'Emission Factors'!$C$14)+($O777*'Emission Factors'!$C$21),"")</f>
        <v/>
      </c>
      <c r="T777" s="90" t="str">
        <f ca="1">IFERROR((($N777+$P777)*'Emission Factors'!$C$15)+($O777*'Emission Factors'!$C$22),"")</f>
        <v/>
      </c>
      <c r="U777" s="90" t="str">
        <f ca="1">IFERROR((($N777+$P777)*'Emission Factors'!$C$16)+($O777*'Emission Factors'!$C$23),"")</f>
        <v/>
      </c>
      <c r="V777" s="94" t="str">
        <f ca="1">IFERROR(IF(M777="Residential",($N777+P777)*'Emission Factors'!$C$17+(O777*'Emission Factors'!$C$24),($N777+P777)*'Emission Factors'!$C$18+(O777*'Emission Factors'!$C$25)),"")</f>
        <v/>
      </c>
      <c r="W777" s="79" t="str">
        <f t="shared" si="47"/>
        <v/>
      </c>
    </row>
    <row r="778" spans="2:23" x14ac:dyDescent="0.35">
      <c r="B778" s="92"/>
      <c r="C778" s="86"/>
      <c r="D778" s="91"/>
      <c r="E778" s="92"/>
      <c r="F778" s="92"/>
      <c r="G778" s="93"/>
      <c r="H778" s="64"/>
      <c r="I778" s="64"/>
      <c r="J778" s="64"/>
      <c r="K778" s="64"/>
      <c r="L778" s="64"/>
      <c r="M778" s="64"/>
      <c r="N778" s="79" t="str">
        <f t="shared" si="44"/>
        <v/>
      </c>
      <c r="O778" s="79">
        <f t="shared" si="45"/>
        <v>0</v>
      </c>
      <c r="P778" s="79" t="str">
        <f ca="1">IF(H778=0,"",$H778*(SUMPRODUCT((1-'Emission Factors'!$C$35)^ROW(INDIRECT("1:" &amp; 'Emission Factors'!$C$39-1)))+1))</f>
        <v/>
      </c>
      <c r="Q778" s="79" t="str">
        <f ca="1">IFERROR((($N778+$P778)*'Emission Factors'!$C$13)+($O778*'Emission Factors'!$C$20),"")</f>
        <v/>
      </c>
      <c r="R778" s="56" t="str">
        <f t="shared" ca="1" si="46"/>
        <v/>
      </c>
      <c r="S778" s="90" t="str">
        <f ca="1">IFERROR((($N778+$P778)*'Emission Factors'!$C$14)+($O778*'Emission Factors'!$C$21),"")</f>
        <v/>
      </c>
      <c r="T778" s="90" t="str">
        <f ca="1">IFERROR((($N778+$P778)*'Emission Factors'!$C$15)+($O778*'Emission Factors'!$C$22),"")</f>
        <v/>
      </c>
      <c r="U778" s="90" t="str">
        <f ca="1">IFERROR((($N778+$P778)*'Emission Factors'!$C$16)+($O778*'Emission Factors'!$C$23),"")</f>
        <v/>
      </c>
      <c r="V778" s="94" t="str">
        <f ca="1">IFERROR(IF(M778="Residential",($N778+P778)*'Emission Factors'!$C$17+(O778*'Emission Factors'!$C$24),($N778+P778)*'Emission Factors'!$C$18+(O778*'Emission Factors'!$C$25)),"")</f>
        <v/>
      </c>
      <c r="W778" s="79" t="str">
        <f t="shared" si="47"/>
        <v/>
      </c>
    </row>
    <row r="779" spans="2:23" x14ac:dyDescent="0.35">
      <c r="B779" s="92"/>
      <c r="C779" s="86"/>
      <c r="D779" s="91"/>
      <c r="E779" s="92"/>
      <c r="F779" s="92"/>
      <c r="G779" s="93"/>
      <c r="H779" s="64"/>
      <c r="I779" s="64"/>
      <c r="J779" s="64"/>
      <c r="K779" s="64"/>
      <c r="L779" s="64"/>
      <c r="M779" s="64"/>
      <c r="N779" s="79" t="str">
        <f t="shared" si="44"/>
        <v/>
      </c>
      <c r="O779" s="79">
        <f t="shared" si="45"/>
        <v>0</v>
      </c>
      <c r="P779" s="79" t="str">
        <f ca="1">IF(H779=0,"",$H779*(SUMPRODUCT((1-'Emission Factors'!$C$35)^ROW(INDIRECT("1:" &amp; 'Emission Factors'!$C$39-1)))+1))</f>
        <v/>
      </c>
      <c r="Q779" s="79" t="str">
        <f ca="1">IFERROR((($N779+$P779)*'Emission Factors'!$C$13)+($O779*'Emission Factors'!$C$20),"")</f>
        <v/>
      </c>
      <c r="R779" s="56" t="str">
        <f t="shared" ca="1" si="46"/>
        <v/>
      </c>
      <c r="S779" s="90" t="str">
        <f ca="1">IFERROR((($N779+$P779)*'Emission Factors'!$C$14)+($O779*'Emission Factors'!$C$21),"")</f>
        <v/>
      </c>
      <c r="T779" s="90" t="str">
        <f ca="1">IFERROR((($N779+$P779)*'Emission Factors'!$C$15)+($O779*'Emission Factors'!$C$22),"")</f>
        <v/>
      </c>
      <c r="U779" s="90" t="str">
        <f ca="1">IFERROR((($N779+$P779)*'Emission Factors'!$C$16)+($O779*'Emission Factors'!$C$23),"")</f>
        <v/>
      </c>
      <c r="V779" s="94" t="str">
        <f ca="1">IFERROR(IF(M779="Residential",($N779+P779)*'Emission Factors'!$C$17+(O779*'Emission Factors'!$C$24),($N779+P779)*'Emission Factors'!$C$18+(O779*'Emission Factors'!$C$25)),"")</f>
        <v/>
      </c>
      <c r="W779" s="79" t="str">
        <f t="shared" si="47"/>
        <v/>
      </c>
    </row>
    <row r="780" spans="2:23" x14ac:dyDescent="0.35">
      <c r="B780" s="92"/>
      <c r="C780" s="86"/>
      <c r="D780" s="91"/>
      <c r="E780" s="92"/>
      <c r="F780" s="92"/>
      <c r="G780" s="93"/>
      <c r="H780" s="64"/>
      <c r="I780" s="64"/>
      <c r="J780" s="64"/>
      <c r="K780" s="64"/>
      <c r="L780" s="64"/>
      <c r="M780" s="64"/>
      <c r="N780" s="79" t="str">
        <f t="shared" si="44"/>
        <v/>
      </c>
      <c r="O780" s="79">
        <f t="shared" si="45"/>
        <v>0</v>
      </c>
      <c r="P780" s="79" t="str">
        <f ca="1">IF(H780=0,"",$H780*(SUMPRODUCT((1-'Emission Factors'!$C$35)^ROW(INDIRECT("1:" &amp; 'Emission Factors'!$C$39-1)))+1))</f>
        <v/>
      </c>
      <c r="Q780" s="79" t="str">
        <f ca="1">IFERROR((($N780+$P780)*'Emission Factors'!$C$13)+($O780*'Emission Factors'!$C$20),"")</f>
        <v/>
      </c>
      <c r="R780" s="56" t="str">
        <f t="shared" ca="1" si="46"/>
        <v/>
      </c>
      <c r="S780" s="90" t="str">
        <f ca="1">IFERROR((($N780+$P780)*'Emission Factors'!$C$14)+($O780*'Emission Factors'!$C$21),"")</f>
        <v/>
      </c>
      <c r="T780" s="90" t="str">
        <f ca="1">IFERROR((($N780+$P780)*'Emission Factors'!$C$15)+($O780*'Emission Factors'!$C$22),"")</f>
        <v/>
      </c>
      <c r="U780" s="90" t="str">
        <f ca="1">IFERROR((($N780+$P780)*'Emission Factors'!$C$16)+($O780*'Emission Factors'!$C$23),"")</f>
        <v/>
      </c>
      <c r="V780" s="94" t="str">
        <f ca="1">IFERROR(IF(M780="Residential",($N780+P780)*'Emission Factors'!$C$17+(O780*'Emission Factors'!$C$24),($N780+P780)*'Emission Factors'!$C$18+(O780*'Emission Factors'!$C$25)),"")</f>
        <v/>
      </c>
      <c r="W780" s="79" t="str">
        <f t="shared" si="47"/>
        <v/>
      </c>
    </row>
    <row r="781" spans="2:23" x14ac:dyDescent="0.35">
      <c r="B781" s="92"/>
      <c r="C781" s="86"/>
      <c r="D781" s="91"/>
      <c r="E781" s="92"/>
      <c r="F781" s="92"/>
      <c r="G781" s="93"/>
      <c r="H781" s="64"/>
      <c r="I781" s="64"/>
      <c r="J781" s="64"/>
      <c r="K781" s="64"/>
      <c r="L781" s="64"/>
      <c r="M781" s="64"/>
      <c r="N781" s="79" t="str">
        <f t="shared" si="44"/>
        <v/>
      </c>
      <c r="O781" s="79">
        <f t="shared" si="45"/>
        <v>0</v>
      </c>
      <c r="P781" s="79" t="str">
        <f ca="1">IF(H781=0,"",$H781*(SUMPRODUCT((1-'Emission Factors'!$C$35)^ROW(INDIRECT("1:" &amp; 'Emission Factors'!$C$39-1)))+1))</f>
        <v/>
      </c>
      <c r="Q781" s="79" t="str">
        <f ca="1">IFERROR((($N781+$P781)*'Emission Factors'!$C$13)+($O781*'Emission Factors'!$C$20),"")</f>
        <v/>
      </c>
      <c r="R781" s="56" t="str">
        <f t="shared" ca="1" si="46"/>
        <v/>
      </c>
      <c r="S781" s="90" t="str">
        <f ca="1">IFERROR((($N781+$P781)*'Emission Factors'!$C$14)+($O781*'Emission Factors'!$C$21),"")</f>
        <v/>
      </c>
      <c r="T781" s="90" t="str">
        <f ca="1">IFERROR((($N781+$P781)*'Emission Factors'!$C$15)+($O781*'Emission Factors'!$C$22),"")</f>
        <v/>
      </c>
      <c r="U781" s="90" t="str">
        <f ca="1">IFERROR((($N781+$P781)*'Emission Factors'!$C$16)+($O781*'Emission Factors'!$C$23),"")</f>
        <v/>
      </c>
      <c r="V781" s="94" t="str">
        <f ca="1">IFERROR(IF(M781="Residential",($N781+P781)*'Emission Factors'!$C$17+(O781*'Emission Factors'!$C$24),($N781+P781)*'Emission Factors'!$C$18+(O781*'Emission Factors'!$C$25)),"")</f>
        <v/>
      </c>
      <c r="W781" s="79" t="str">
        <f t="shared" si="47"/>
        <v/>
      </c>
    </row>
    <row r="782" spans="2:23" x14ac:dyDescent="0.35">
      <c r="B782" s="92"/>
      <c r="C782" s="86"/>
      <c r="D782" s="91"/>
      <c r="E782" s="92"/>
      <c r="F782" s="92"/>
      <c r="G782" s="93"/>
      <c r="H782" s="64"/>
      <c r="I782" s="64"/>
      <c r="J782" s="64"/>
      <c r="K782" s="64"/>
      <c r="L782" s="64"/>
      <c r="M782" s="64"/>
      <c r="N782" s="79" t="str">
        <f t="shared" si="44"/>
        <v/>
      </c>
      <c r="O782" s="79">
        <f t="shared" si="45"/>
        <v>0</v>
      </c>
      <c r="P782" s="79" t="str">
        <f ca="1">IF(H782=0,"",$H782*(SUMPRODUCT((1-'Emission Factors'!$C$35)^ROW(INDIRECT("1:" &amp; 'Emission Factors'!$C$39-1)))+1))</f>
        <v/>
      </c>
      <c r="Q782" s="79" t="str">
        <f ca="1">IFERROR((($N782+$P782)*'Emission Factors'!$C$13)+($O782*'Emission Factors'!$C$20),"")</f>
        <v/>
      </c>
      <c r="R782" s="56" t="str">
        <f t="shared" ca="1" si="46"/>
        <v/>
      </c>
      <c r="S782" s="90" t="str">
        <f ca="1">IFERROR((($N782+$P782)*'Emission Factors'!$C$14)+($O782*'Emission Factors'!$C$21),"")</f>
        <v/>
      </c>
      <c r="T782" s="90" t="str">
        <f ca="1">IFERROR((($N782+$P782)*'Emission Factors'!$C$15)+($O782*'Emission Factors'!$C$22),"")</f>
        <v/>
      </c>
      <c r="U782" s="90" t="str">
        <f ca="1">IFERROR((($N782+$P782)*'Emission Factors'!$C$16)+($O782*'Emission Factors'!$C$23),"")</f>
        <v/>
      </c>
      <c r="V782" s="94" t="str">
        <f ca="1">IFERROR(IF(M782="Residential",($N782+P782)*'Emission Factors'!$C$17+(O782*'Emission Factors'!$C$24),($N782+P782)*'Emission Factors'!$C$18+(O782*'Emission Factors'!$C$25)),"")</f>
        <v/>
      </c>
      <c r="W782" s="79" t="str">
        <f t="shared" si="47"/>
        <v/>
      </c>
    </row>
    <row r="783" spans="2:23" x14ac:dyDescent="0.35">
      <c r="B783" s="92"/>
      <c r="C783" s="86"/>
      <c r="D783" s="91"/>
      <c r="E783" s="92"/>
      <c r="F783" s="92"/>
      <c r="G783" s="93"/>
      <c r="H783" s="64"/>
      <c r="I783" s="64"/>
      <c r="J783" s="64"/>
      <c r="K783" s="64"/>
      <c r="L783" s="64"/>
      <c r="M783" s="64"/>
      <c r="N783" s="79" t="str">
        <f t="shared" si="44"/>
        <v/>
      </c>
      <c r="O783" s="79">
        <f t="shared" si="45"/>
        <v>0</v>
      </c>
      <c r="P783" s="79" t="str">
        <f ca="1">IF(H783=0,"",$H783*(SUMPRODUCT((1-'Emission Factors'!$C$35)^ROW(INDIRECT("1:" &amp; 'Emission Factors'!$C$39-1)))+1))</f>
        <v/>
      </c>
      <c r="Q783" s="79" t="str">
        <f ca="1">IFERROR((($N783+$P783)*'Emission Factors'!$C$13)+($O783*'Emission Factors'!$C$20),"")</f>
        <v/>
      </c>
      <c r="R783" s="56" t="str">
        <f t="shared" ca="1" si="46"/>
        <v/>
      </c>
      <c r="S783" s="90" t="str">
        <f ca="1">IFERROR((($N783+$P783)*'Emission Factors'!$C$14)+($O783*'Emission Factors'!$C$21),"")</f>
        <v/>
      </c>
      <c r="T783" s="90" t="str">
        <f ca="1">IFERROR((($N783+$P783)*'Emission Factors'!$C$15)+($O783*'Emission Factors'!$C$22),"")</f>
        <v/>
      </c>
      <c r="U783" s="90" t="str">
        <f ca="1">IFERROR((($N783+$P783)*'Emission Factors'!$C$16)+($O783*'Emission Factors'!$C$23),"")</f>
        <v/>
      </c>
      <c r="V783" s="94" t="str">
        <f ca="1">IFERROR(IF(M783="Residential",($N783+P783)*'Emission Factors'!$C$17+(O783*'Emission Factors'!$C$24),($N783+P783)*'Emission Factors'!$C$18+(O783*'Emission Factors'!$C$25)),"")</f>
        <v/>
      </c>
      <c r="W783" s="79" t="str">
        <f t="shared" si="47"/>
        <v/>
      </c>
    </row>
    <row r="784" spans="2:23" x14ac:dyDescent="0.35">
      <c r="B784" s="92"/>
      <c r="C784" s="86"/>
      <c r="D784" s="91"/>
      <c r="E784" s="92"/>
      <c r="F784" s="92"/>
      <c r="G784" s="93"/>
      <c r="H784" s="64"/>
      <c r="I784" s="64"/>
      <c r="J784" s="64"/>
      <c r="K784" s="64"/>
      <c r="L784" s="64"/>
      <c r="M784" s="64"/>
      <c r="N784" s="79" t="str">
        <f t="shared" si="44"/>
        <v/>
      </c>
      <c r="O784" s="79">
        <f t="shared" si="45"/>
        <v>0</v>
      </c>
      <c r="P784" s="79" t="str">
        <f ca="1">IF(H784=0,"",$H784*(SUMPRODUCT((1-'Emission Factors'!$C$35)^ROW(INDIRECT("1:" &amp; 'Emission Factors'!$C$39-1)))+1))</f>
        <v/>
      </c>
      <c r="Q784" s="79" t="str">
        <f ca="1">IFERROR((($N784+$P784)*'Emission Factors'!$C$13)+($O784*'Emission Factors'!$C$20),"")</f>
        <v/>
      </c>
      <c r="R784" s="56" t="str">
        <f t="shared" ca="1" si="46"/>
        <v/>
      </c>
      <c r="S784" s="90" t="str">
        <f ca="1">IFERROR((($N784+$P784)*'Emission Factors'!$C$14)+($O784*'Emission Factors'!$C$21),"")</f>
        <v/>
      </c>
      <c r="T784" s="90" t="str">
        <f ca="1">IFERROR((($N784+$P784)*'Emission Factors'!$C$15)+($O784*'Emission Factors'!$C$22),"")</f>
        <v/>
      </c>
      <c r="U784" s="90" t="str">
        <f ca="1">IFERROR((($N784+$P784)*'Emission Factors'!$C$16)+($O784*'Emission Factors'!$C$23),"")</f>
        <v/>
      </c>
      <c r="V784" s="94" t="str">
        <f ca="1">IFERROR(IF(M784="Residential",($N784+P784)*'Emission Factors'!$C$17+(O784*'Emission Factors'!$C$24),($N784+P784)*'Emission Factors'!$C$18+(O784*'Emission Factors'!$C$25)),"")</f>
        <v/>
      </c>
      <c r="W784" s="79" t="str">
        <f t="shared" si="47"/>
        <v/>
      </c>
    </row>
    <row r="785" spans="2:23" x14ac:dyDescent="0.35">
      <c r="B785" s="92"/>
      <c r="C785" s="86"/>
      <c r="D785" s="91"/>
      <c r="E785" s="92"/>
      <c r="F785" s="92"/>
      <c r="G785" s="93"/>
      <c r="H785" s="64"/>
      <c r="I785" s="64"/>
      <c r="J785" s="64"/>
      <c r="K785" s="64"/>
      <c r="L785" s="64"/>
      <c r="M785" s="64"/>
      <c r="N785" s="79" t="str">
        <f t="shared" si="44"/>
        <v/>
      </c>
      <c r="O785" s="79">
        <f t="shared" si="45"/>
        <v>0</v>
      </c>
      <c r="P785" s="79" t="str">
        <f ca="1">IF(H785=0,"",$H785*(SUMPRODUCT((1-'Emission Factors'!$C$35)^ROW(INDIRECT("1:" &amp; 'Emission Factors'!$C$39-1)))+1))</f>
        <v/>
      </c>
      <c r="Q785" s="79" t="str">
        <f ca="1">IFERROR((($N785+$P785)*'Emission Factors'!$C$13)+($O785*'Emission Factors'!$C$20),"")</f>
        <v/>
      </c>
      <c r="R785" s="56" t="str">
        <f t="shared" ca="1" si="46"/>
        <v/>
      </c>
      <c r="S785" s="90" t="str">
        <f ca="1">IFERROR((($N785+$P785)*'Emission Factors'!$C$14)+($O785*'Emission Factors'!$C$21),"")</f>
        <v/>
      </c>
      <c r="T785" s="90" t="str">
        <f ca="1">IFERROR((($N785+$P785)*'Emission Factors'!$C$15)+($O785*'Emission Factors'!$C$22),"")</f>
        <v/>
      </c>
      <c r="U785" s="90" t="str">
        <f ca="1">IFERROR((($N785+$P785)*'Emission Factors'!$C$16)+($O785*'Emission Factors'!$C$23),"")</f>
        <v/>
      </c>
      <c r="V785" s="94" t="str">
        <f ca="1">IFERROR(IF(M785="Residential",($N785+P785)*'Emission Factors'!$C$17+(O785*'Emission Factors'!$C$24),($N785+P785)*'Emission Factors'!$C$18+(O785*'Emission Factors'!$C$25)),"")</f>
        <v/>
      </c>
      <c r="W785" s="79" t="str">
        <f t="shared" si="47"/>
        <v/>
      </c>
    </row>
    <row r="786" spans="2:23" x14ac:dyDescent="0.35">
      <c r="B786" s="92"/>
      <c r="C786" s="86"/>
      <c r="D786" s="91"/>
      <c r="E786" s="92"/>
      <c r="F786" s="92"/>
      <c r="G786" s="93"/>
      <c r="H786" s="64"/>
      <c r="I786" s="64"/>
      <c r="J786" s="64"/>
      <c r="K786" s="64"/>
      <c r="L786" s="64"/>
      <c r="M786" s="64"/>
      <c r="N786" s="79" t="str">
        <f t="shared" ref="N786:N849" si="48">IF(SUM(H786+$I786)=0,"",$I786*$L786)</f>
        <v/>
      </c>
      <c r="O786" s="79">
        <f t="shared" ref="O786:O849" si="49">IF(J786=0,0,J786*L786)</f>
        <v>0</v>
      </c>
      <c r="P786" s="79" t="str">
        <f ca="1">IF(H786=0,"",$H786*(SUMPRODUCT((1-'Emission Factors'!$C$35)^ROW(INDIRECT("1:" &amp; 'Emission Factors'!$C$39-1)))+1))</f>
        <v/>
      </c>
      <c r="Q786" s="79" t="str">
        <f ca="1">IFERROR((($N786+$P786)*'Emission Factors'!$C$13)+($O786*'Emission Factors'!$C$20),"")</f>
        <v/>
      </c>
      <c r="R786" s="56" t="str">
        <f t="shared" ref="R786:R849" ca="1" si="50">IFERROR(Q786/G786,"")</f>
        <v/>
      </c>
      <c r="S786" s="90" t="str">
        <f ca="1">IFERROR((($N786+$P786)*'Emission Factors'!$C$14)+($O786*'Emission Factors'!$C$21),"")</f>
        <v/>
      </c>
      <c r="T786" s="90" t="str">
        <f ca="1">IFERROR((($N786+$P786)*'Emission Factors'!$C$15)+($O786*'Emission Factors'!$C$22),"")</f>
        <v/>
      </c>
      <c r="U786" s="90" t="str">
        <f ca="1">IFERROR((($N786+$P786)*'Emission Factors'!$C$16)+($O786*'Emission Factors'!$C$23),"")</f>
        <v/>
      </c>
      <c r="V786" s="94" t="str">
        <f ca="1">IFERROR(IF(M786="Residential",($N786+P786)*'Emission Factors'!$C$17+(O786*'Emission Factors'!$C$24),($N786+P786)*'Emission Factors'!$C$18+(O786*'Emission Factors'!$C$25)),"")</f>
        <v/>
      </c>
      <c r="W786" s="79" t="str">
        <f t="shared" ref="W786:W849" si="51">IF(K786=0,"",K786*L786)</f>
        <v/>
      </c>
    </row>
    <row r="787" spans="2:23" x14ac:dyDescent="0.35">
      <c r="B787" s="92"/>
      <c r="C787" s="86"/>
      <c r="D787" s="91"/>
      <c r="E787" s="92"/>
      <c r="F787" s="92"/>
      <c r="G787" s="93"/>
      <c r="H787" s="64"/>
      <c r="I787" s="64"/>
      <c r="J787" s="64"/>
      <c r="K787" s="64"/>
      <c r="L787" s="64"/>
      <c r="M787" s="64"/>
      <c r="N787" s="79" t="str">
        <f t="shared" si="48"/>
        <v/>
      </c>
      <c r="O787" s="79">
        <f t="shared" si="49"/>
        <v>0</v>
      </c>
      <c r="P787" s="79" t="str">
        <f ca="1">IF(H787=0,"",$H787*(SUMPRODUCT((1-'Emission Factors'!$C$35)^ROW(INDIRECT("1:" &amp; 'Emission Factors'!$C$39-1)))+1))</f>
        <v/>
      </c>
      <c r="Q787" s="79" t="str">
        <f ca="1">IFERROR((($N787+$P787)*'Emission Factors'!$C$13)+($O787*'Emission Factors'!$C$20),"")</f>
        <v/>
      </c>
      <c r="R787" s="56" t="str">
        <f t="shared" ca="1" si="50"/>
        <v/>
      </c>
      <c r="S787" s="90" t="str">
        <f ca="1">IFERROR((($N787+$P787)*'Emission Factors'!$C$14)+($O787*'Emission Factors'!$C$21),"")</f>
        <v/>
      </c>
      <c r="T787" s="90" t="str">
        <f ca="1">IFERROR((($N787+$P787)*'Emission Factors'!$C$15)+($O787*'Emission Factors'!$C$22),"")</f>
        <v/>
      </c>
      <c r="U787" s="90" t="str">
        <f ca="1">IFERROR((($N787+$P787)*'Emission Factors'!$C$16)+($O787*'Emission Factors'!$C$23),"")</f>
        <v/>
      </c>
      <c r="V787" s="94" t="str">
        <f ca="1">IFERROR(IF(M787="Residential",($N787+P787)*'Emission Factors'!$C$17+(O787*'Emission Factors'!$C$24),($N787+P787)*'Emission Factors'!$C$18+(O787*'Emission Factors'!$C$25)),"")</f>
        <v/>
      </c>
      <c r="W787" s="79" t="str">
        <f t="shared" si="51"/>
        <v/>
      </c>
    </row>
    <row r="788" spans="2:23" x14ac:dyDescent="0.35">
      <c r="B788" s="92"/>
      <c r="C788" s="86"/>
      <c r="D788" s="91"/>
      <c r="E788" s="92"/>
      <c r="F788" s="92"/>
      <c r="G788" s="93"/>
      <c r="H788" s="64"/>
      <c r="I788" s="64"/>
      <c r="J788" s="64"/>
      <c r="K788" s="64"/>
      <c r="L788" s="64"/>
      <c r="M788" s="64"/>
      <c r="N788" s="79" t="str">
        <f t="shared" si="48"/>
        <v/>
      </c>
      <c r="O788" s="79">
        <f t="shared" si="49"/>
        <v>0</v>
      </c>
      <c r="P788" s="79" t="str">
        <f ca="1">IF(H788=0,"",$H788*(SUMPRODUCT((1-'Emission Factors'!$C$35)^ROW(INDIRECT("1:" &amp; 'Emission Factors'!$C$39-1)))+1))</f>
        <v/>
      </c>
      <c r="Q788" s="79" t="str">
        <f ca="1">IFERROR((($N788+$P788)*'Emission Factors'!$C$13)+($O788*'Emission Factors'!$C$20),"")</f>
        <v/>
      </c>
      <c r="R788" s="56" t="str">
        <f t="shared" ca="1" si="50"/>
        <v/>
      </c>
      <c r="S788" s="90" t="str">
        <f ca="1">IFERROR((($N788+$P788)*'Emission Factors'!$C$14)+($O788*'Emission Factors'!$C$21),"")</f>
        <v/>
      </c>
      <c r="T788" s="90" t="str">
        <f ca="1">IFERROR((($N788+$P788)*'Emission Factors'!$C$15)+($O788*'Emission Factors'!$C$22),"")</f>
        <v/>
      </c>
      <c r="U788" s="90" t="str">
        <f ca="1">IFERROR((($N788+$P788)*'Emission Factors'!$C$16)+($O788*'Emission Factors'!$C$23),"")</f>
        <v/>
      </c>
      <c r="V788" s="94" t="str">
        <f ca="1">IFERROR(IF(M788="Residential",($N788+P788)*'Emission Factors'!$C$17+(O788*'Emission Factors'!$C$24),($N788+P788)*'Emission Factors'!$C$18+(O788*'Emission Factors'!$C$25)),"")</f>
        <v/>
      </c>
      <c r="W788" s="79" t="str">
        <f t="shared" si="51"/>
        <v/>
      </c>
    </row>
    <row r="789" spans="2:23" x14ac:dyDescent="0.35">
      <c r="B789" s="92"/>
      <c r="C789" s="86"/>
      <c r="D789" s="91"/>
      <c r="E789" s="92"/>
      <c r="F789" s="92"/>
      <c r="G789" s="93"/>
      <c r="H789" s="64"/>
      <c r="I789" s="64"/>
      <c r="J789" s="64"/>
      <c r="K789" s="64"/>
      <c r="L789" s="64"/>
      <c r="M789" s="64"/>
      <c r="N789" s="79" t="str">
        <f t="shared" si="48"/>
        <v/>
      </c>
      <c r="O789" s="79">
        <f t="shared" si="49"/>
        <v>0</v>
      </c>
      <c r="P789" s="79" t="str">
        <f ca="1">IF(H789=0,"",$H789*(SUMPRODUCT((1-'Emission Factors'!$C$35)^ROW(INDIRECT("1:" &amp; 'Emission Factors'!$C$39-1)))+1))</f>
        <v/>
      </c>
      <c r="Q789" s="79" t="str">
        <f ca="1">IFERROR((($N789+$P789)*'Emission Factors'!$C$13)+($O789*'Emission Factors'!$C$20),"")</f>
        <v/>
      </c>
      <c r="R789" s="56" t="str">
        <f t="shared" ca="1" si="50"/>
        <v/>
      </c>
      <c r="S789" s="90" t="str">
        <f ca="1">IFERROR((($N789+$P789)*'Emission Factors'!$C$14)+($O789*'Emission Factors'!$C$21),"")</f>
        <v/>
      </c>
      <c r="T789" s="90" t="str">
        <f ca="1">IFERROR((($N789+$P789)*'Emission Factors'!$C$15)+($O789*'Emission Factors'!$C$22),"")</f>
        <v/>
      </c>
      <c r="U789" s="90" t="str">
        <f ca="1">IFERROR((($N789+$P789)*'Emission Factors'!$C$16)+($O789*'Emission Factors'!$C$23),"")</f>
        <v/>
      </c>
      <c r="V789" s="94" t="str">
        <f ca="1">IFERROR(IF(M789="Residential",($N789+P789)*'Emission Factors'!$C$17+(O789*'Emission Factors'!$C$24),($N789+P789)*'Emission Factors'!$C$18+(O789*'Emission Factors'!$C$25)),"")</f>
        <v/>
      </c>
      <c r="W789" s="79" t="str">
        <f t="shared" si="51"/>
        <v/>
      </c>
    </row>
    <row r="790" spans="2:23" x14ac:dyDescent="0.35">
      <c r="B790" s="92"/>
      <c r="C790" s="86"/>
      <c r="D790" s="91"/>
      <c r="E790" s="92"/>
      <c r="F790" s="92"/>
      <c r="G790" s="93"/>
      <c r="H790" s="64"/>
      <c r="I790" s="64"/>
      <c r="J790" s="64"/>
      <c r="K790" s="64"/>
      <c r="L790" s="64"/>
      <c r="M790" s="64"/>
      <c r="N790" s="79" t="str">
        <f t="shared" si="48"/>
        <v/>
      </c>
      <c r="O790" s="79">
        <f t="shared" si="49"/>
        <v>0</v>
      </c>
      <c r="P790" s="79" t="str">
        <f ca="1">IF(H790=0,"",$H790*(SUMPRODUCT((1-'Emission Factors'!$C$35)^ROW(INDIRECT("1:" &amp; 'Emission Factors'!$C$39-1)))+1))</f>
        <v/>
      </c>
      <c r="Q790" s="79" t="str">
        <f ca="1">IFERROR((($N790+$P790)*'Emission Factors'!$C$13)+($O790*'Emission Factors'!$C$20),"")</f>
        <v/>
      </c>
      <c r="R790" s="56" t="str">
        <f t="shared" ca="1" si="50"/>
        <v/>
      </c>
      <c r="S790" s="90" t="str">
        <f ca="1">IFERROR((($N790+$P790)*'Emission Factors'!$C$14)+($O790*'Emission Factors'!$C$21),"")</f>
        <v/>
      </c>
      <c r="T790" s="90" t="str">
        <f ca="1">IFERROR((($N790+$P790)*'Emission Factors'!$C$15)+($O790*'Emission Factors'!$C$22),"")</f>
        <v/>
      </c>
      <c r="U790" s="90" t="str">
        <f ca="1">IFERROR((($N790+$P790)*'Emission Factors'!$C$16)+($O790*'Emission Factors'!$C$23),"")</f>
        <v/>
      </c>
      <c r="V790" s="94" t="str">
        <f ca="1">IFERROR(IF(M790="Residential",($N790+P790)*'Emission Factors'!$C$17+(O790*'Emission Factors'!$C$24),($N790+P790)*'Emission Factors'!$C$18+(O790*'Emission Factors'!$C$25)),"")</f>
        <v/>
      </c>
      <c r="W790" s="79" t="str">
        <f t="shared" si="51"/>
        <v/>
      </c>
    </row>
    <row r="791" spans="2:23" x14ac:dyDescent="0.35">
      <c r="B791" s="92"/>
      <c r="C791" s="86"/>
      <c r="D791" s="91"/>
      <c r="E791" s="92"/>
      <c r="F791" s="92"/>
      <c r="G791" s="93"/>
      <c r="H791" s="64"/>
      <c r="I791" s="64"/>
      <c r="J791" s="64"/>
      <c r="K791" s="64"/>
      <c r="L791" s="64"/>
      <c r="M791" s="64"/>
      <c r="N791" s="79" t="str">
        <f t="shared" si="48"/>
        <v/>
      </c>
      <c r="O791" s="79">
        <f t="shared" si="49"/>
        <v>0</v>
      </c>
      <c r="P791" s="79" t="str">
        <f ca="1">IF(H791=0,"",$H791*(SUMPRODUCT((1-'Emission Factors'!$C$35)^ROW(INDIRECT("1:" &amp; 'Emission Factors'!$C$39-1)))+1))</f>
        <v/>
      </c>
      <c r="Q791" s="79" t="str">
        <f ca="1">IFERROR((($N791+$P791)*'Emission Factors'!$C$13)+($O791*'Emission Factors'!$C$20),"")</f>
        <v/>
      </c>
      <c r="R791" s="56" t="str">
        <f t="shared" ca="1" si="50"/>
        <v/>
      </c>
      <c r="S791" s="90" t="str">
        <f ca="1">IFERROR((($N791+$P791)*'Emission Factors'!$C$14)+($O791*'Emission Factors'!$C$21),"")</f>
        <v/>
      </c>
      <c r="T791" s="90" t="str">
        <f ca="1">IFERROR((($N791+$P791)*'Emission Factors'!$C$15)+($O791*'Emission Factors'!$C$22),"")</f>
        <v/>
      </c>
      <c r="U791" s="90" t="str">
        <f ca="1">IFERROR((($N791+$P791)*'Emission Factors'!$C$16)+($O791*'Emission Factors'!$C$23),"")</f>
        <v/>
      </c>
      <c r="V791" s="94" t="str">
        <f ca="1">IFERROR(IF(M791="Residential",($N791+P791)*'Emission Factors'!$C$17+(O791*'Emission Factors'!$C$24),($N791+P791)*'Emission Factors'!$C$18+(O791*'Emission Factors'!$C$25)),"")</f>
        <v/>
      </c>
      <c r="W791" s="79" t="str">
        <f t="shared" si="51"/>
        <v/>
      </c>
    </row>
    <row r="792" spans="2:23" x14ac:dyDescent="0.35">
      <c r="B792" s="92"/>
      <c r="C792" s="86"/>
      <c r="D792" s="91"/>
      <c r="E792" s="92"/>
      <c r="F792" s="92"/>
      <c r="G792" s="93"/>
      <c r="H792" s="64"/>
      <c r="I792" s="64"/>
      <c r="J792" s="64"/>
      <c r="K792" s="64"/>
      <c r="L792" s="64"/>
      <c r="M792" s="64"/>
      <c r="N792" s="79" t="str">
        <f t="shared" si="48"/>
        <v/>
      </c>
      <c r="O792" s="79">
        <f t="shared" si="49"/>
        <v>0</v>
      </c>
      <c r="P792" s="79" t="str">
        <f ca="1">IF(H792=0,"",$H792*(SUMPRODUCT((1-'Emission Factors'!$C$35)^ROW(INDIRECT("1:" &amp; 'Emission Factors'!$C$39-1)))+1))</f>
        <v/>
      </c>
      <c r="Q792" s="79" t="str">
        <f ca="1">IFERROR((($N792+$P792)*'Emission Factors'!$C$13)+($O792*'Emission Factors'!$C$20),"")</f>
        <v/>
      </c>
      <c r="R792" s="56" t="str">
        <f t="shared" ca="1" si="50"/>
        <v/>
      </c>
      <c r="S792" s="90" t="str">
        <f ca="1">IFERROR((($N792+$P792)*'Emission Factors'!$C$14)+($O792*'Emission Factors'!$C$21),"")</f>
        <v/>
      </c>
      <c r="T792" s="90" t="str">
        <f ca="1">IFERROR((($N792+$P792)*'Emission Factors'!$C$15)+($O792*'Emission Factors'!$C$22),"")</f>
        <v/>
      </c>
      <c r="U792" s="90" t="str">
        <f ca="1">IFERROR((($N792+$P792)*'Emission Factors'!$C$16)+($O792*'Emission Factors'!$C$23),"")</f>
        <v/>
      </c>
      <c r="V792" s="94" t="str">
        <f ca="1">IFERROR(IF(M792="Residential",($N792+P792)*'Emission Factors'!$C$17+(O792*'Emission Factors'!$C$24),($N792+P792)*'Emission Factors'!$C$18+(O792*'Emission Factors'!$C$25)),"")</f>
        <v/>
      </c>
      <c r="W792" s="79" t="str">
        <f t="shared" si="51"/>
        <v/>
      </c>
    </row>
    <row r="793" spans="2:23" x14ac:dyDescent="0.35">
      <c r="B793" s="92"/>
      <c r="C793" s="86"/>
      <c r="D793" s="91"/>
      <c r="E793" s="92"/>
      <c r="F793" s="92"/>
      <c r="G793" s="93"/>
      <c r="H793" s="64"/>
      <c r="I793" s="64"/>
      <c r="J793" s="64"/>
      <c r="K793" s="64"/>
      <c r="L793" s="64"/>
      <c r="M793" s="64"/>
      <c r="N793" s="79" t="str">
        <f t="shared" si="48"/>
        <v/>
      </c>
      <c r="O793" s="79">
        <f t="shared" si="49"/>
        <v>0</v>
      </c>
      <c r="P793" s="79" t="str">
        <f ca="1">IF(H793=0,"",$H793*(SUMPRODUCT((1-'Emission Factors'!$C$35)^ROW(INDIRECT("1:" &amp; 'Emission Factors'!$C$39-1)))+1))</f>
        <v/>
      </c>
      <c r="Q793" s="79" t="str">
        <f ca="1">IFERROR((($N793+$P793)*'Emission Factors'!$C$13)+($O793*'Emission Factors'!$C$20),"")</f>
        <v/>
      </c>
      <c r="R793" s="56" t="str">
        <f t="shared" ca="1" si="50"/>
        <v/>
      </c>
      <c r="S793" s="90" t="str">
        <f ca="1">IFERROR((($N793+$P793)*'Emission Factors'!$C$14)+($O793*'Emission Factors'!$C$21),"")</f>
        <v/>
      </c>
      <c r="T793" s="90" t="str">
        <f ca="1">IFERROR((($N793+$P793)*'Emission Factors'!$C$15)+($O793*'Emission Factors'!$C$22),"")</f>
        <v/>
      </c>
      <c r="U793" s="90" t="str">
        <f ca="1">IFERROR((($N793+$P793)*'Emission Factors'!$C$16)+($O793*'Emission Factors'!$C$23),"")</f>
        <v/>
      </c>
      <c r="V793" s="94" t="str">
        <f ca="1">IFERROR(IF(M793="Residential",($N793+P793)*'Emission Factors'!$C$17+(O793*'Emission Factors'!$C$24),($N793+P793)*'Emission Factors'!$C$18+(O793*'Emission Factors'!$C$25)),"")</f>
        <v/>
      </c>
      <c r="W793" s="79" t="str">
        <f t="shared" si="51"/>
        <v/>
      </c>
    </row>
    <row r="794" spans="2:23" x14ac:dyDescent="0.35">
      <c r="B794" s="92"/>
      <c r="C794" s="86"/>
      <c r="D794" s="91"/>
      <c r="E794" s="92"/>
      <c r="F794" s="92"/>
      <c r="G794" s="93"/>
      <c r="H794" s="64"/>
      <c r="I794" s="64"/>
      <c r="J794" s="64"/>
      <c r="K794" s="64"/>
      <c r="L794" s="64"/>
      <c r="M794" s="64"/>
      <c r="N794" s="79" t="str">
        <f t="shared" si="48"/>
        <v/>
      </c>
      <c r="O794" s="79">
        <f t="shared" si="49"/>
        <v>0</v>
      </c>
      <c r="P794" s="79" t="str">
        <f ca="1">IF(H794=0,"",$H794*(SUMPRODUCT((1-'Emission Factors'!$C$35)^ROW(INDIRECT("1:" &amp; 'Emission Factors'!$C$39-1)))+1))</f>
        <v/>
      </c>
      <c r="Q794" s="79" t="str">
        <f ca="1">IFERROR((($N794+$P794)*'Emission Factors'!$C$13)+($O794*'Emission Factors'!$C$20),"")</f>
        <v/>
      </c>
      <c r="R794" s="56" t="str">
        <f t="shared" ca="1" si="50"/>
        <v/>
      </c>
      <c r="S794" s="90" t="str">
        <f ca="1">IFERROR((($N794+$P794)*'Emission Factors'!$C$14)+($O794*'Emission Factors'!$C$21),"")</f>
        <v/>
      </c>
      <c r="T794" s="90" t="str">
        <f ca="1">IFERROR((($N794+$P794)*'Emission Factors'!$C$15)+($O794*'Emission Factors'!$C$22),"")</f>
        <v/>
      </c>
      <c r="U794" s="90" t="str">
        <f ca="1">IFERROR((($N794+$P794)*'Emission Factors'!$C$16)+($O794*'Emission Factors'!$C$23),"")</f>
        <v/>
      </c>
      <c r="V794" s="94" t="str">
        <f ca="1">IFERROR(IF(M794="Residential",($N794+P794)*'Emission Factors'!$C$17+(O794*'Emission Factors'!$C$24),($N794+P794)*'Emission Factors'!$C$18+(O794*'Emission Factors'!$C$25)),"")</f>
        <v/>
      </c>
      <c r="W794" s="79" t="str">
        <f t="shared" si="51"/>
        <v/>
      </c>
    </row>
    <row r="795" spans="2:23" x14ac:dyDescent="0.35">
      <c r="B795" s="92"/>
      <c r="C795" s="86"/>
      <c r="D795" s="91"/>
      <c r="E795" s="92"/>
      <c r="F795" s="92"/>
      <c r="G795" s="93"/>
      <c r="H795" s="64"/>
      <c r="I795" s="64"/>
      <c r="J795" s="64"/>
      <c r="K795" s="64"/>
      <c r="L795" s="64"/>
      <c r="M795" s="64"/>
      <c r="N795" s="79" t="str">
        <f t="shared" si="48"/>
        <v/>
      </c>
      <c r="O795" s="79">
        <f t="shared" si="49"/>
        <v>0</v>
      </c>
      <c r="P795" s="79" t="str">
        <f ca="1">IF(H795=0,"",$H795*(SUMPRODUCT((1-'Emission Factors'!$C$35)^ROW(INDIRECT("1:" &amp; 'Emission Factors'!$C$39-1)))+1))</f>
        <v/>
      </c>
      <c r="Q795" s="79" t="str">
        <f ca="1">IFERROR((($N795+$P795)*'Emission Factors'!$C$13)+($O795*'Emission Factors'!$C$20),"")</f>
        <v/>
      </c>
      <c r="R795" s="56" t="str">
        <f t="shared" ca="1" si="50"/>
        <v/>
      </c>
      <c r="S795" s="90" t="str">
        <f ca="1">IFERROR((($N795+$P795)*'Emission Factors'!$C$14)+($O795*'Emission Factors'!$C$21),"")</f>
        <v/>
      </c>
      <c r="T795" s="90" t="str">
        <f ca="1">IFERROR((($N795+$P795)*'Emission Factors'!$C$15)+($O795*'Emission Factors'!$C$22),"")</f>
        <v/>
      </c>
      <c r="U795" s="90" t="str">
        <f ca="1">IFERROR((($N795+$P795)*'Emission Factors'!$C$16)+($O795*'Emission Factors'!$C$23),"")</f>
        <v/>
      </c>
      <c r="V795" s="94" t="str">
        <f ca="1">IFERROR(IF(M795="Residential",($N795+P795)*'Emission Factors'!$C$17+(O795*'Emission Factors'!$C$24),($N795+P795)*'Emission Factors'!$C$18+(O795*'Emission Factors'!$C$25)),"")</f>
        <v/>
      </c>
      <c r="W795" s="79" t="str">
        <f t="shared" si="51"/>
        <v/>
      </c>
    </row>
    <row r="796" spans="2:23" x14ac:dyDescent="0.35">
      <c r="B796" s="92"/>
      <c r="C796" s="86"/>
      <c r="D796" s="91"/>
      <c r="E796" s="92"/>
      <c r="F796" s="92"/>
      <c r="G796" s="93"/>
      <c r="H796" s="64"/>
      <c r="I796" s="64"/>
      <c r="J796" s="64"/>
      <c r="K796" s="64"/>
      <c r="L796" s="64"/>
      <c r="M796" s="64"/>
      <c r="N796" s="79" t="str">
        <f t="shared" si="48"/>
        <v/>
      </c>
      <c r="O796" s="79">
        <f t="shared" si="49"/>
        <v>0</v>
      </c>
      <c r="P796" s="79" t="str">
        <f ca="1">IF(H796=0,"",$H796*(SUMPRODUCT((1-'Emission Factors'!$C$35)^ROW(INDIRECT("1:" &amp; 'Emission Factors'!$C$39-1)))+1))</f>
        <v/>
      </c>
      <c r="Q796" s="79" t="str">
        <f ca="1">IFERROR((($N796+$P796)*'Emission Factors'!$C$13)+($O796*'Emission Factors'!$C$20),"")</f>
        <v/>
      </c>
      <c r="R796" s="56" t="str">
        <f t="shared" ca="1" si="50"/>
        <v/>
      </c>
      <c r="S796" s="90" t="str">
        <f ca="1">IFERROR((($N796+$P796)*'Emission Factors'!$C$14)+($O796*'Emission Factors'!$C$21),"")</f>
        <v/>
      </c>
      <c r="T796" s="90" t="str">
        <f ca="1">IFERROR((($N796+$P796)*'Emission Factors'!$C$15)+($O796*'Emission Factors'!$C$22),"")</f>
        <v/>
      </c>
      <c r="U796" s="90" t="str">
        <f ca="1">IFERROR((($N796+$P796)*'Emission Factors'!$C$16)+($O796*'Emission Factors'!$C$23),"")</f>
        <v/>
      </c>
      <c r="V796" s="94" t="str">
        <f ca="1">IFERROR(IF(M796="Residential",($N796+P796)*'Emission Factors'!$C$17+(O796*'Emission Factors'!$C$24),($N796+P796)*'Emission Factors'!$C$18+(O796*'Emission Factors'!$C$25)),"")</f>
        <v/>
      </c>
      <c r="W796" s="79" t="str">
        <f t="shared" si="51"/>
        <v/>
      </c>
    </row>
    <row r="797" spans="2:23" x14ac:dyDescent="0.35">
      <c r="B797" s="92"/>
      <c r="C797" s="86"/>
      <c r="D797" s="91"/>
      <c r="E797" s="92"/>
      <c r="F797" s="92"/>
      <c r="G797" s="93"/>
      <c r="H797" s="64"/>
      <c r="I797" s="64"/>
      <c r="J797" s="64"/>
      <c r="K797" s="64"/>
      <c r="L797" s="64"/>
      <c r="M797" s="64"/>
      <c r="N797" s="79" t="str">
        <f t="shared" si="48"/>
        <v/>
      </c>
      <c r="O797" s="79">
        <f t="shared" si="49"/>
        <v>0</v>
      </c>
      <c r="P797" s="79" t="str">
        <f ca="1">IF(H797=0,"",$H797*(SUMPRODUCT((1-'Emission Factors'!$C$35)^ROW(INDIRECT("1:" &amp; 'Emission Factors'!$C$39-1)))+1))</f>
        <v/>
      </c>
      <c r="Q797" s="79" t="str">
        <f ca="1">IFERROR((($N797+$P797)*'Emission Factors'!$C$13)+($O797*'Emission Factors'!$C$20),"")</f>
        <v/>
      </c>
      <c r="R797" s="56" t="str">
        <f t="shared" ca="1" si="50"/>
        <v/>
      </c>
      <c r="S797" s="90" t="str">
        <f ca="1">IFERROR((($N797+$P797)*'Emission Factors'!$C$14)+($O797*'Emission Factors'!$C$21),"")</f>
        <v/>
      </c>
      <c r="T797" s="90" t="str">
        <f ca="1">IFERROR((($N797+$P797)*'Emission Factors'!$C$15)+($O797*'Emission Factors'!$C$22),"")</f>
        <v/>
      </c>
      <c r="U797" s="90" t="str">
        <f ca="1">IFERROR((($N797+$P797)*'Emission Factors'!$C$16)+($O797*'Emission Factors'!$C$23),"")</f>
        <v/>
      </c>
      <c r="V797" s="94" t="str">
        <f ca="1">IFERROR(IF(M797="Residential",($N797+P797)*'Emission Factors'!$C$17+(O797*'Emission Factors'!$C$24),($N797+P797)*'Emission Factors'!$C$18+(O797*'Emission Factors'!$C$25)),"")</f>
        <v/>
      </c>
      <c r="W797" s="79" t="str">
        <f t="shared" si="51"/>
        <v/>
      </c>
    </row>
    <row r="798" spans="2:23" x14ac:dyDescent="0.35">
      <c r="B798" s="92"/>
      <c r="C798" s="86"/>
      <c r="D798" s="91"/>
      <c r="E798" s="92"/>
      <c r="F798" s="92"/>
      <c r="G798" s="93"/>
      <c r="H798" s="64"/>
      <c r="I798" s="64"/>
      <c r="J798" s="64"/>
      <c r="K798" s="64"/>
      <c r="L798" s="64"/>
      <c r="M798" s="64"/>
      <c r="N798" s="79" t="str">
        <f t="shared" si="48"/>
        <v/>
      </c>
      <c r="O798" s="79">
        <f t="shared" si="49"/>
        <v>0</v>
      </c>
      <c r="P798" s="79" t="str">
        <f ca="1">IF(H798=0,"",$H798*(SUMPRODUCT((1-'Emission Factors'!$C$35)^ROW(INDIRECT("1:" &amp; 'Emission Factors'!$C$39-1)))+1))</f>
        <v/>
      </c>
      <c r="Q798" s="79" t="str">
        <f ca="1">IFERROR((($N798+$P798)*'Emission Factors'!$C$13)+($O798*'Emission Factors'!$C$20),"")</f>
        <v/>
      </c>
      <c r="R798" s="56" t="str">
        <f t="shared" ca="1" si="50"/>
        <v/>
      </c>
      <c r="S798" s="90" t="str">
        <f ca="1">IFERROR((($N798+$P798)*'Emission Factors'!$C$14)+($O798*'Emission Factors'!$C$21),"")</f>
        <v/>
      </c>
      <c r="T798" s="90" t="str">
        <f ca="1">IFERROR((($N798+$P798)*'Emission Factors'!$C$15)+($O798*'Emission Factors'!$C$22),"")</f>
        <v/>
      </c>
      <c r="U798" s="90" t="str">
        <f ca="1">IFERROR((($N798+$P798)*'Emission Factors'!$C$16)+($O798*'Emission Factors'!$C$23),"")</f>
        <v/>
      </c>
      <c r="V798" s="94" t="str">
        <f ca="1">IFERROR(IF(M798="Residential",($N798+P798)*'Emission Factors'!$C$17+(O798*'Emission Factors'!$C$24),($N798+P798)*'Emission Factors'!$C$18+(O798*'Emission Factors'!$C$25)),"")</f>
        <v/>
      </c>
      <c r="W798" s="79" t="str">
        <f t="shared" si="51"/>
        <v/>
      </c>
    </row>
    <row r="799" spans="2:23" x14ac:dyDescent="0.35">
      <c r="B799" s="92"/>
      <c r="C799" s="86"/>
      <c r="D799" s="91"/>
      <c r="E799" s="92"/>
      <c r="F799" s="92"/>
      <c r="G799" s="93"/>
      <c r="H799" s="64"/>
      <c r="I799" s="64"/>
      <c r="J799" s="64"/>
      <c r="K799" s="64"/>
      <c r="L799" s="64"/>
      <c r="M799" s="64"/>
      <c r="N799" s="79" t="str">
        <f t="shared" si="48"/>
        <v/>
      </c>
      <c r="O799" s="79">
        <f t="shared" si="49"/>
        <v>0</v>
      </c>
      <c r="P799" s="79" t="str">
        <f ca="1">IF(H799=0,"",$H799*(SUMPRODUCT((1-'Emission Factors'!$C$35)^ROW(INDIRECT("1:" &amp; 'Emission Factors'!$C$39-1)))+1))</f>
        <v/>
      </c>
      <c r="Q799" s="79" t="str">
        <f ca="1">IFERROR((($N799+$P799)*'Emission Factors'!$C$13)+($O799*'Emission Factors'!$C$20),"")</f>
        <v/>
      </c>
      <c r="R799" s="56" t="str">
        <f t="shared" ca="1" si="50"/>
        <v/>
      </c>
      <c r="S799" s="90" t="str">
        <f ca="1">IFERROR((($N799+$P799)*'Emission Factors'!$C$14)+($O799*'Emission Factors'!$C$21),"")</f>
        <v/>
      </c>
      <c r="T799" s="90" t="str">
        <f ca="1">IFERROR((($N799+$P799)*'Emission Factors'!$C$15)+($O799*'Emission Factors'!$C$22),"")</f>
        <v/>
      </c>
      <c r="U799" s="90" t="str">
        <f ca="1">IFERROR((($N799+$P799)*'Emission Factors'!$C$16)+($O799*'Emission Factors'!$C$23),"")</f>
        <v/>
      </c>
      <c r="V799" s="94" t="str">
        <f ca="1">IFERROR(IF(M799="Residential",($N799+P799)*'Emission Factors'!$C$17+(O799*'Emission Factors'!$C$24),($N799+P799)*'Emission Factors'!$C$18+(O799*'Emission Factors'!$C$25)),"")</f>
        <v/>
      </c>
      <c r="W799" s="79" t="str">
        <f t="shared" si="51"/>
        <v/>
      </c>
    </row>
    <row r="800" spans="2:23" x14ac:dyDescent="0.35">
      <c r="B800" s="92"/>
      <c r="C800" s="86"/>
      <c r="D800" s="91"/>
      <c r="E800" s="92"/>
      <c r="F800" s="92"/>
      <c r="G800" s="93"/>
      <c r="H800" s="64"/>
      <c r="I800" s="64"/>
      <c r="J800" s="64"/>
      <c r="K800" s="64"/>
      <c r="L800" s="64"/>
      <c r="M800" s="64"/>
      <c r="N800" s="79" t="str">
        <f t="shared" si="48"/>
        <v/>
      </c>
      <c r="O800" s="79">
        <f t="shared" si="49"/>
        <v>0</v>
      </c>
      <c r="P800" s="79" t="str">
        <f ca="1">IF(H800=0,"",$H800*(SUMPRODUCT((1-'Emission Factors'!$C$35)^ROW(INDIRECT("1:" &amp; 'Emission Factors'!$C$39-1)))+1))</f>
        <v/>
      </c>
      <c r="Q800" s="79" t="str">
        <f ca="1">IFERROR((($N800+$P800)*'Emission Factors'!$C$13)+($O800*'Emission Factors'!$C$20),"")</f>
        <v/>
      </c>
      <c r="R800" s="56" t="str">
        <f t="shared" ca="1" si="50"/>
        <v/>
      </c>
      <c r="S800" s="90" t="str">
        <f ca="1">IFERROR((($N800+$P800)*'Emission Factors'!$C$14)+($O800*'Emission Factors'!$C$21),"")</f>
        <v/>
      </c>
      <c r="T800" s="90" t="str">
        <f ca="1">IFERROR((($N800+$P800)*'Emission Factors'!$C$15)+($O800*'Emission Factors'!$C$22),"")</f>
        <v/>
      </c>
      <c r="U800" s="90" t="str">
        <f ca="1">IFERROR((($N800+$P800)*'Emission Factors'!$C$16)+($O800*'Emission Factors'!$C$23),"")</f>
        <v/>
      </c>
      <c r="V800" s="94" t="str">
        <f ca="1">IFERROR(IF(M800="Residential",($N800+P800)*'Emission Factors'!$C$17+(O800*'Emission Factors'!$C$24),($N800+P800)*'Emission Factors'!$C$18+(O800*'Emission Factors'!$C$25)),"")</f>
        <v/>
      </c>
      <c r="W800" s="79" t="str">
        <f t="shared" si="51"/>
        <v/>
      </c>
    </row>
    <row r="801" spans="2:23" x14ac:dyDescent="0.35">
      <c r="B801" s="92"/>
      <c r="C801" s="86"/>
      <c r="D801" s="91"/>
      <c r="E801" s="92"/>
      <c r="F801" s="92"/>
      <c r="G801" s="93"/>
      <c r="H801" s="64"/>
      <c r="I801" s="64"/>
      <c r="J801" s="64"/>
      <c r="K801" s="64"/>
      <c r="L801" s="64"/>
      <c r="M801" s="64"/>
      <c r="N801" s="79" t="str">
        <f t="shared" si="48"/>
        <v/>
      </c>
      <c r="O801" s="79">
        <f t="shared" si="49"/>
        <v>0</v>
      </c>
      <c r="P801" s="79" t="str">
        <f ca="1">IF(H801=0,"",$H801*(SUMPRODUCT((1-'Emission Factors'!$C$35)^ROW(INDIRECT("1:" &amp; 'Emission Factors'!$C$39-1)))+1))</f>
        <v/>
      </c>
      <c r="Q801" s="79" t="str">
        <f ca="1">IFERROR((($N801+$P801)*'Emission Factors'!$C$13)+($O801*'Emission Factors'!$C$20),"")</f>
        <v/>
      </c>
      <c r="R801" s="56" t="str">
        <f t="shared" ca="1" si="50"/>
        <v/>
      </c>
      <c r="S801" s="90" t="str">
        <f ca="1">IFERROR((($N801+$P801)*'Emission Factors'!$C$14)+($O801*'Emission Factors'!$C$21),"")</f>
        <v/>
      </c>
      <c r="T801" s="90" t="str">
        <f ca="1">IFERROR((($N801+$P801)*'Emission Factors'!$C$15)+($O801*'Emission Factors'!$C$22),"")</f>
        <v/>
      </c>
      <c r="U801" s="90" t="str">
        <f ca="1">IFERROR((($N801+$P801)*'Emission Factors'!$C$16)+($O801*'Emission Factors'!$C$23),"")</f>
        <v/>
      </c>
      <c r="V801" s="94" t="str">
        <f ca="1">IFERROR(IF(M801="Residential",($N801+P801)*'Emission Factors'!$C$17+(O801*'Emission Factors'!$C$24),($N801+P801)*'Emission Factors'!$C$18+(O801*'Emission Factors'!$C$25)),"")</f>
        <v/>
      </c>
      <c r="W801" s="79" t="str">
        <f t="shared" si="51"/>
        <v/>
      </c>
    </row>
    <row r="802" spans="2:23" x14ac:dyDescent="0.35">
      <c r="B802" s="92"/>
      <c r="C802" s="86"/>
      <c r="D802" s="91"/>
      <c r="E802" s="92"/>
      <c r="F802" s="92"/>
      <c r="G802" s="93"/>
      <c r="H802" s="64"/>
      <c r="I802" s="64"/>
      <c r="J802" s="64"/>
      <c r="K802" s="64"/>
      <c r="L802" s="64"/>
      <c r="M802" s="64"/>
      <c r="N802" s="79" t="str">
        <f t="shared" si="48"/>
        <v/>
      </c>
      <c r="O802" s="79">
        <f t="shared" si="49"/>
        <v>0</v>
      </c>
      <c r="P802" s="79" t="str">
        <f ca="1">IF(H802=0,"",$H802*(SUMPRODUCT((1-'Emission Factors'!$C$35)^ROW(INDIRECT("1:" &amp; 'Emission Factors'!$C$39-1)))+1))</f>
        <v/>
      </c>
      <c r="Q802" s="79" t="str">
        <f ca="1">IFERROR((($N802+$P802)*'Emission Factors'!$C$13)+($O802*'Emission Factors'!$C$20),"")</f>
        <v/>
      </c>
      <c r="R802" s="56" t="str">
        <f t="shared" ca="1" si="50"/>
        <v/>
      </c>
      <c r="S802" s="90" t="str">
        <f ca="1">IFERROR((($N802+$P802)*'Emission Factors'!$C$14)+($O802*'Emission Factors'!$C$21),"")</f>
        <v/>
      </c>
      <c r="T802" s="90" t="str">
        <f ca="1">IFERROR((($N802+$P802)*'Emission Factors'!$C$15)+($O802*'Emission Factors'!$C$22),"")</f>
        <v/>
      </c>
      <c r="U802" s="90" t="str">
        <f ca="1">IFERROR((($N802+$P802)*'Emission Factors'!$C$16)+($O802*'Emission Factors'!$C$23),"")</f>
        <v/>
      </c>
      <c r="V802" s="94" t="str">
        <f ca="1">IFERROR(IF(M802="Residential",($N802+P802)*'Emission Factors'!$C$17+(O802*'Emission Factors'!$C$24),($N802+P802)*'Emission Factors'!$C$18+(O802*'Emission Factors'!$C$25)),"")</f>
        <v/>
      </c>
      <c r="W802" s="79" t="str">
        <f t="shared" si="51"/>
        <v/>
      </c>
    </row>
    <row r="803" spans="2:23" x14ac:dyDescent="0.35">
      <c r="B803" s="92"/>
      <c r="C803" s="86"/>
      <c r="D803" s="91"/>
      <c r="E803" s="92"/>
      <c r="F803" s="92"/>
      <c r="G803" s="93"/>
      <c r="H803" s="64"/>
      <c r="I803" s="64"/>
      <c r="J803" s="64"/>
      <c r="K803" s="64"/>
      <c r="L803" s="64"/>
      <c r="M803" s="64"/>
      <c r="N803" s="79" t="str">
        <f t="shared" si="48"/>
        <v/>
      </c>
      <c r="O803" s="79">
        <f t="shared" si="49"/>
        <v>0</v>
      </c>
      <c r="P803" s="79" t="str">
        <f ca="1">IF(H803=0,"",$H803*(SUMPRODUCT((1-'Emission Factors'!$C$35)^ROW(INDIRECT("1:" &amp; 'Emission Factors'!$C$39-1)))+1))</f>
        <v/>
      </c>
      <c r="Q803" s="79" t="str">
        <f ca="1">IFERROR((($N803+$P803)*'Emission Factors'!$C$13)+($O803*'Emission Factors'!$C$20),"")</f>
        <v/>
      </c>
      <c r="R803" s="56" t="str">
        <f t="shared" ca="1" si="50"/>
        <v/>
      </c>
      <c r="S803" s="90" t="str">
        <f ca="1">IFERROR((($N803+$P803)*'Emission Factors'!$C$14)+($O803*'Emission Factors'!$C$21),"")</f>
        <v/>
      </c>
      <c r="T803" s="90" t="str">
        <f ca="1">IFERROR((($N803+$P803)*'Emission Factors'!$C$15)+($O803*'Emission Factors'!$C$22),"")</f>
        <v/>
      </c>
      <c r="U803" s="90" t="str">
        <f ca="1">IFERROR((($N803+$P803)*'Emission Factors'!$C$16)+($O803*'Emission Factors'!$C$23),"")</f>
        <v/>
      </c>
      <c r="V803" s="94" t="str">
        <f ca="1">IFERROR(IF(M803="Residential",($N803+P803)*'Emission Factors'!$C$17+(O803*'Emission Factors'!$C$24),($N803+P803)*'Emission Factors'!$C$18+(O803*'Emission Factors'!$C$25)),"")</f>
        <v/>
      </c>
      <c r="W803" s="79" t="str">
        <f t="shared" si="51"/>
        <v/>
      </c>
    </row>
    <row r="804" spans="2:23" x14ac:dyDescent="0.35">
      <c r="B804" s="92"/>
      <c r="C804" s="86"/>
      <c r="D804" s="91"/>
      <c r="E804" s="92"/>
      <c r="F804" s="92"/>
      <c r="G804" s="93"/>
      <c r="H804" s="64"/>
      <c r="I804" s="64"/>
      <c r="J804" s="64"/>
      <c r="K804" s="64"/>
      <c r="L804" s="64"/>
      <c r="M804" s="64"/>
      <c r="N804" s="79" t="str">
        <f t="shared" si="48"/>
        <v/>
      </c>
      <c r="O804" s="79">
        <f t="shared" si="49"/>
        <v>0</v>
      </c>
      <c r="P804" s="79" t="str">
        <f ca="1">IF(H804=0,"",$H804*(SUMPRODUCT((1-'Emission Factors'!$C$35)^ROW(INDIRECT("1:" &amp; 'Emission Factors'!$C$39-1)))+1))</f>
        <v/>
      </c>
      <c r="Q804" s="79" t="str">
        <f ca="1">IFERROR((($N804+$P804)*'Emission Factors'!$C$13)+($O804*'Emission Factors'!$C$20),"")</f>
        <v/>
      </c>
      <c r="R804" s="56" t="str">
        <f t="shared" ca="1" si="50"/>
        <v/>
      </c>
      <c r="S804" s="90" t="str">
        <f ca="1">IFERROR((($N804+$P804)*'Emission Factors'!$C$14)+($O804*'Emission Factors'!$C$21),"")</f>
        <v/>
      </c>
      <c r="T804" s="90" t="str">
        <f ca="1">IFERROR((($N804+$P804)*'Emission Factors'!$C$15)+($O804*'Emission Factors'!$C$22),"")</f>
        <v/>
      </c>
      <c r="U804" s="90" t="str">
        <f ca="1">IFERROR((($N804+$P804)*'Emission Factors'!$C$16)+($O804*'Emission Factors'!$C$23),"")</f>
        <v/>
      </c>
      <c r="V804" s="94" t="str">
        <f ca="1">IFERROR(IF(M804="Residential",($N804+P804)*'Emission Factors'!$C$17+(O804*'Emission Factors'!$C$24),($N804+P804)*'Emission Factors'!$C$18+(O804*'Emission Factors'!$C$25)),"")</f>
        <v/>
      </c>
      <c r="W804" s="79" t="str">
        <f t="shared" si="51"/>
        <v/>
      </c>
    </row>
    <row r="805" spans="2:23" x14ac:dyDescent="0.35">
      <c r="B805" s="92"/>
      <c r="C805" s="86"/>
      <c r="D805" s="91"/>
      <c r="E805" s="92"/>
      <c r="F805" s="92"/>
      <c r="G805" s="93"/>
      <c r="H805" s="64"/>
      <c r="I805" s="64"/>
      <c r="J805" s="64"/>
      <c r="K805" s="64"/>
      <c r="L805" s="64"/>
      <c r="M805" s="64"/>
      <c r="N805" s="79" t="str">
        <f t="shared" si="48"/>
        <v/>
      </c>
      <c r="O805" s="79">
        <f t="shared" si="49"/>
        <v>0</v>
      </c>
      <c r="P805" s="79" t="str">
        <f ca="1">IF(H805=0,"",$H805*(SUMPRODUCT((1-'Emission Factors'!$C$35)^ROW(INDIRECT("1:" &amp; 'Emission Factors'!$C$39-1)))+1))</f>
        <v/>
      </c>
      <c r="Q805" s="79" t="str">
        <f ca="1">IFERROR((($N805+$P805)*'Emission Factors'!$C$13)+($O805*'Emission Factors'!$C$20),"")</f>
        <v/>
      </c>
      <c r="R805" s="56" t="str">
        <f t="shared" ca="1" si="50"/>
        <v/>
      </c>
      <c r="S805" s="90" t="str">
        <f ca="1">IFERROR((($N805+$P805)*'Emission Factors'!$C$14)+($O805*'Emission Factors'!$C$21),"")</f>
        <v/>
      </c>
      <c r="T805" s="90" t="str">
        <f ca="1">IFERROR((($N805+$P805)*'Emission Factors'!$C$15)+($O805*'Emission Factors'!$C$22),"")</f>
        <v/>
      </c>
      <c r="U805" s="90" t="str">
        <f ca="1">IFERROR((($N805+$P805)*'Emission Factors'!$C$16)+($O805*'Emission Factors'!$C$23),"")</f>
        <v/>
      </c>
      <c r="V805" s="94" t="str">
        <f ca="1">IFERROR(IF(M805="Residential",($N805+P805)*'Emission Factors'!$C$17+(O805*'Emission Factors'!$C$24),($N805+P805)*'Emission Factors'!$C$18+(O805*'Emission Factors'!$C$25)),"")</f>
        <v/>
      </c>
      <c r="W805" s="79" t="str">
        <f t="shared" si="51"/>
        <v/>
      </c>
    </row>
    <row r="806" spans="2:23" x14ac:dyDescent="0.35">
      <c r="B806" s="92"/>
      <c r="C806" s="86"/>
      <c r="D806" s="91"/>
      <c r="E806" s="92"/>
      <c r="F806" s="92"/>
      <c r="G806" s="93"/>
      <c r="H806" s="64"/>
      <c r="I806" s="64"/>
      <c r="J806" s="64"/>
      <c r="K806" s="64"/>
      <c r="L806" s="64"/>
      <c r="M806" s="64"/>
      <c r="N806" s="79" t="str">
        <f t="shared" si="48"/>
        <v/>
      </c>
      <c r="O806" s="79">
        <f t="shared" si="49"/>
        <v>0</v>
      </c>
      <c r="P806" s="79" t="str">
        <f ca="1">IF(H806=0,"",$H806*(SUMPRODUCT((1-'Emission Factors'!$C$35)^ROW(INDIRECT("1:" &amp; 'Emission Factors'!$C$39-1)))+1))</f>
        <v/>
      </c>
      <c r="Q806" s="79" t="str">
        <f ca="1">IFERROR((($N806+$P806)*'Emission Factors'!$C$13)+($O806*'Emission Factors'!$C$20),"")</f>
        <v/>
      </c>
      <c r="R806" s="56" t="str">
        <f t="shared" ca="1" si="50"/>
        <v/>
      </c>
      <c r="S806" s="90" t="str">
        <f ca="1">IFERROR((($N806+$P806)*'Emission Factors'!$C$14)+($O806*'Emission Factors'!$C$21),"")</f>
        <v/>
      </c>
      <c r="T806" s="90" t="str">
        <f ca="1">IFERROR((($N806+$P806)*'Emission Factors'!$C$15)+($O806*'Emission Factors'!$C$22),"")</f>
        <v/>
      </c>
      <c r="U806" s="90" t="str">
        <f ca="1">IFERROR((($N806+$P806)*'Emission Factors'!$C$16)+($O806*'Emission Factors'!$C$23),"")</f>
        <v/>
      </c>
      <c r="V806" s="94" t="str">
        <f ca="1">IFERROR(IF(M806="Residential",($N806+P806)*'Emission Factors'!$C$17+(O806*'Emission Factors'!$C$24),($N806+P806)*'Emission Factors'!$C$18+(O806*'Emission Factors'!$C$25)),"")</f>
        <v/>
      </c>
      <c r="W806" s="79" t="str">
        <f t="shared" si="51"/>
        <v/>
      </c>
    </row>
    <row r="807" spans="2:23" x14ac:dyDescent="0.35">
      <c r="B807" s="92"/>
      <c r="C807" s="86"/>
      <c r="D807" s="91"/>
      <c r="E807" s="92"/>
      <c r="F807" s="92"/>
      <c r="G807" s="93"/>
      <c r="H807" s="64"/>
      <c r="I807" s="64"/>
      <c r="J807" s="64"/>
      <c r="K807" s="64"/>
      <c r="L807" s="64"/>
      <c r="M807" s="64"/>
      <c r="N807" s="79" t="str">
        <f t="shared" si="48"/>
        <v/>
      </c>
      <c r="O807" s="79">
        <f t="shared" si="49"/>
        <v>0</v>
      </c>
      <c r="P807" s="79" t="str">
        <f ca="1">IF(H807=0,"",$H807*(SUMPRODUCT((1-'Emission Factors'!$C$35)^ROW(INDIRECT("1:" &amp; 'Emission Factors'!$C$39-1)))+1))</f>
        <v/>
      </c>
      <c r="Q807" s="79" t="str">
        <f ca="1">IFERROR((($N807+$P807)*'Emission Factors'!$C$13)+($O807*'Emission Factors'!$C$20),"")</f>
        <v/>
      </c>
      <c r="R807" s="56" t="str">
        <f t="shared" ca="1" si="50"/>
        <v/>
      </c>
      <c r="S807" s="90" t="str">
        <f ca="1">IFERROR((($N807+$P807)*'Emission Factors'!$C$14)+($O807*'Emission Factors'!$C$21),"")</f>
        <v/>
      </c>
      <c r="T807" s="90" t="str">
        <f ca="1">IFERROR((($N807+$P807)*'Emission Factors'!$C$15)+($O807*'Emission Factors'!$C$22),"")</f>
        <v/>
      </c>
      <c r="U807" s="90" t="str">
        <f ca="1">IFERROR((($N807+$P807)*'Emission Factors'!$C$16)+($O807*'Emission Factors'!$C$23),"")</f>
        <v/>
      </c>
      <c r="V807" s="94" t="str">
        <f ca="1">IFERROR(IF(M807="Residential",($N807+P807)*'Emission Factors'!$C$17+(O807*'Emission Factors'!$C$24),($N807+P807)*'Emission Factors'!$C$18+(O807*'Emission Factors'!$C$25)),"")</f>
        <v/>
      </c>
      <c r="W807" s="79" t="str">
        <f t="shared" si="51"/>
        <v/>
      </c>
    </row>
    <row r="808" spans="2:23" x14ac:dyDescent="0.35">
      <c r="B808" s="92"/>
      <c r="C808" s="86"/>
      <c r="D808" s="91"/>
      <c r="E808" s="92"/>
      <c r="F808" s="92"/>
      <c r="G808" s="93"/>
      <c r="H808" s="64"/>
      <c r="I808" s="64"/>
      <c r="J808" s="64"/>
      <c r="K808" s="64"/>
      <c r="L808" s="64"/>
      <c r="M808" s="64"/>
      <c r="N808" s="79" t="str">
        <f t="shared" si="48"/>
        <v/>
      </c>
      <c r="O808" s="79">
        <f t="shared" si="49"/>
        <v>0</v>
      </c>
      <c r="P808" s="79" t="str">
        <f ca="1">IF(H808=0,"",$H808*(SUMPRODUCT((1-'Emission Factors'!$C$35)^ROW(INDIRECT("1:" &amp; 'Emission Factors'!$C$39-1)))+1))</f>
        <v/>
      </c>
      <c r="Q808" s="79" t="str">
        <f ca="1">IFERROR((($N808+$P808)*'Emission Factors'!$C$13)+($O808*'Emission Factors'!$C$20),"")</f>
        <v/>
      </c>
      <c r="R808" s="56" t="str">
        <f t="shared" ca="1" si="50"/>
        <v/>
      </c>
      <c r="S808" s="90" t="str">
        <f ca="1">IFERROR((($N808+$P808)*'Emission Factors'!$C$14)+($O808*'Emission Factors'!$C$21),"")</f>
        <v/>
      </c>
      <c r="T808" s="90" t="str">
        <f ca="1">IFERROR((($N808+$P808)*'Emission Factors'!$C$15)+($O808*'Emission Factors'!$C$22),"")</f>
        <v/>
      </c>
      <c r="U808" s="90" t="str">
        <f ca="1">IFERROR((($N808+$P808)*'Emission Factors'!$C$16)+($O808*'Emission Factors'!$C$23),"")</f>
        <v/>
      </c>
      <c r="V808" s="94" t="str">
        <f ca="1">IFERROR(IF(M808="Residential",($N808+P808)*'Emission Factors'!$C$17+(O808*'Emission Factors'!$C$24),($N808+P808)*'Emission Factors'!$C$18+(O808*'Emission Factors'!$C$25)),"")</f>
        <v/>
      </c>
      <c r="W808" s="79" t="str">
        <f t="shared" si="51"/>
        <v/>
      </c>
    </row>
    <row r="809" spans="2:23" x14ac:dyDescent="0.35">
      <c r="B809" s="92"/>
      <c r="C809" s="86"/>
      <c r="D809" s="91"/>
      <c r="E809" s="92"/>
      <c r="F809" s="92"/>
      <c r="G809" s="93"/>
      <c r="H809" s="64"/>
      <c r="I809" s="64"/>
      <c r="J809" s="64"/>
      <c r="K809" s="64"/>
      <c r="L809" s="64"/>
      <c r="M809" s="64"/>
      <c r="N809" s="79" t="str">
        <f t="shared" si="48"/>
        <v/>
      </c>
      <c r="O809" s="79">
        <f t="shared" si="49"/>
        <v>0</v>
      </c>
      <c r="P809" s="79" t="str">
        <f ca="1">IF(H809=0,"",$H809*(SUMPRODUCT((1-'Emission Factors'!$C$35)^ROW(INDIRECT("1:" &amp; 'Emission Factors'!$C$39-1)))+1))</f>
        <v/>
      </c>
      <c r="Q809" s="79" t="str">
        <f ca="1">IFERROR((($N809+$P809)*'Emission Factors'!$C$13)+($O809*'Emission Factors'!$C$20),"")</f>
        <v/>
      </c>
      <c r="R809" s="56" t="str">
        <f t="shared" ca="1" si="50"/>
        <v/>
      </c>
      <c r="S809" s="90" t="str">
        <f ca="1">IFERROR((($N809+$P809)*'Emission Factors'!$C$14)+($O809*'Emission Factors'!$C$21),"")</f>
        <v/>
      </c>
      <c r="T809" s="90" t="str">
        <f ca="1">IFERROR((($N809+$P809)*'Emission Factors'!$C$15)+($O809*'Emission Factors'!$C$22),"")</f>
        <v/>
      </c>
      <c r="U809" s="90" t="str">
        <f ca="1">IFERROR((($N809+$P809)*'Emission Factors'!$C$16)+($O809*'Emission Factors'!$C$23),"")</f>
        <v/>
      </c>
      <c r="V809" s="94" t="str">
        <f ca="1">IFERROR(IF(M809="Residential",($N809+P809)*'Emission Factors'!$C$17+(O809*'Emission Factors'!$C$24),($N809+P809)*'Emission Factors'!$C$18+(O809*'Emission Factors'!$C$25)),"")</f>
        <v/>
      </c>
      <c r="W809" s="79" t="str">
        <f t="shared" si="51"/>
        <v/>
      </c>
    </row>
    <row r="810" spans="2:23" x14ac:dyDescent="0.35">
      <c r="B810" s="92"/>
      <c r="C810" s="86"/>
      <c r="D810" s="91"/>
      <c r="E810" s="92"/>
      <c r="F810" s="92"/>
      <c r="G810" s="93"/>
      <c r="H810" s="64"/>
      <c r="I810" s="64"/>
      <c r="J810" s="64"/>
      <c r="K810" s="64"/>
      <c r="L810" s="64"/>
      <c r="M810" s="64"/>
      <c r="N810" s="79" t="str">
        <f t="shared" si="48"/>
        <v/>
      </c>
      <c r="O810" s="79">
        <f t="shared" si="49"/>
        <v>0</v>
      </c>
      <c r="P810" s="79" t="str">
        <f ca="1">IF(H810=0,"",$H810*(SUMPRODUCT((1-'Emission Factors'!$C$35)^ROW(INDIRECT("1:" &amp; 'Emission Factors'!$C$39-1)))+1))</f>
        <v/>
      </c>
      <c r="Q810" s="79" t="str">
        <f ca="1">IFERROR((($N810+$P810)*'Emission Factors'!$C$13)+($O810*'Emission Factors'!$C$20),"")</f>
        <v/>
      </c>
      <c r="R810" s="56" t="str">
        <f t="shared" ca="1" si="50"/>
        <v/>
      </c>
      <c r="S810" s="90" t="str">
        <f ca="1">IFERROR((($N810+$P810)*'Emission Factors'!$C$14)+($O810*'Emission Factors'!$C$21),"")</f>
        <v/>
      </c>
      <c r="T810" s="90" t="str">
        <f ca="1">IFERROR((($N810+$P810)*'Emission Factors'!$C$15)+($O810*'Emission Factors'!$C$22),"")</f>
        <v/>
      </c>
      <c r="U810" s="90" t="str">
        <f ca="1">IFERROR((($N810+$P810)*'Emission Factors'!$C$16)+($O810*'Emission Factors'!$C$23),"")</f>
        <v/>
      </c>
      <c r="V810" s="94" t="str">
        <f ca="1">IFERROR(IF(M810="Residential",($N810+P810)*'Emission Factors'!$C$17+(O810*'Emission Factors'!$C$24),($N810+P810)*'Emission Factors'!$C$18+(O810*'Emission Factors'!$C$25)),"")</f>
        <v/>
      </c>
      <c r="W810" s="79" t="str">
        <f t="shared" si="51"/>
        <v/>
      </c>
    </row>
    <row r="811" spans="2:23" x14ac:dyDescent="0.35">
      <c r="B811" s="92"/>
      <c r="C811" s="86"/>
      <c r="D811" s="91"/>
      <c r="E811" s="92"/>
      <c r="F811" s="92"/>
      <c r="G811" s="93"/>
      <c r="H811" s="64"/>
      <c r="I811" s="64"/>
      <c r="J811" s="64"/>
      <c r="K811" s="64"/>
      <c r="L811" s="64"/>
      <c r="M811" s="64"/>
      <c r="N811" s="79" t="str">
        <f t="shared" si="48"/>
        <v/>
      </c>
      <c r="O811" s="79">
        <f t="shared" si="49"/>
        <v>0</v>
      </c>
      <c r="P811" s="79" t="str">
        <f ca="1">IF(H811=0,"",$H811*(SUMPRODUCT((1-'Emission Factors'!$C$35)^ROW(INDIRECT("1:" &amp; 'Emission Factors'!$C$39-1)))+1))</f>
        <v/>
      </c>
      <c r="Q811" s="79" t="str">
        <f ca="1">IFERROR((($N811+$P811)*'Emission Factors'!$C$13)+($O811*'Emission Factors'!$C$20),"")</f>
        <v/>
      </c>
      <c r="R811" s="56" t="str">
        <f t="shared" ca="1" si="50"/>
        <v/>
      </c>
      <c r="S811" s="90" t="str">
        <f ca="1">IFERROR((($N811+$P811)*'Emission Factors'!$C$14)+($O811*'Emission Factors'!$C$21),"")</f>
        <v/>
      </c>
      <c r="T811" s="90" t="str">
        <f ca="1">IFERROR((($N811+$P811)*'Emission Factors'!$C$15)+($O811*'Emission Factors'!$C$22),"")</f>
        <v/>
      </c>
      <c r="U811" s="90" t="str">
        <f ca="1">IFERROR((($N811+$P811)*'Emission Factors'!$C$16)+($O811*'Emission Factors'!$C$23),"")</f>
        <v/>
      </c>
      <c r="V811" s="94" t="str">
        <f ca="1">IFERROR(IF(M811="Residential",($N811+P811)*'Emission Factors'!$C$17+(O811*'Emission Factors'!$C$24),($N811+P811)*'Emission Factors'!$C$18+(O811*'Emission Factors'!$C$25)),"")</f>
        <v/>
      </c>
      <c r="W811" s="79" t="str">
        <f t="shared" si="51"/>
        <v/>
      </c>
    </row>
    <row r="812" spans="2:23" x14ac:dyDescent="0.35">
      <c r="B812" s="92"/>
      <c r="C812" s="86"/>
      <c r="D812" s="91"/>
      <c r="E812" s="92"/>
      <c r="F812" s="92"/>
      <c r="G812" s="93"/>
      <c r="H812" s="64"/>
      <c r="I812" s="64"/>
      <c r="J812" s="64"/>
      <c r="K812" s="64"/>
      <c r="L812" s="64"/>
      <c r="M812" s="64"/>
      <c r="N812" s="79" t="str">
        <f t="shared" si="48"/>
        <v/>
      </c>
      <c r="O812" s="79">
        <f t="shared" si="49"/>
        <v>0</v>
      </c>
      <c r="P812" s="79" t="str">
        <f ca="1">IF(H812=0,"",$H812*(SUMPRODUCT((1-'Emission Factors'!$C$35)^ROW(INDIRECT("1:" &amp; 'Emission Factors'!$C$39-1)))+1))</f>
        <v/>
      </c>
      <c r="Q812" s="79" t="str">
        <f ca="1">IFERROR((($N812+$P812)*'Emission Factors'!$C$13)+($O812*'Emission Factors'!$C$20),"")</f>
        <v/>
      </c>
      <c r="R812" s="56" t="str">
        <f t="shared" ca="1" si="50"/>
        <v/>
      </c>
      <c r="S812" s="90" t="str">
        <f ca="1">IFERROR((($N812+$P812)*'Emission Factors'!$C$14)+($O812*'Emission Factors'!$C$21),"")</f>
        <v/>
      </c>
      <c r="T812" s="90" t="str">
        <f ca="1">IFERROR((($N812+$P812)*'Emission Factors'!$C$15)+($O812*'Emission Factors'!$C$22),"")</f>
        <v/>
      </c>
      <c r="U812" s="90" t="str">
        <f ca="1">IFERROR((($N812+$P812)*'Emission Factors'!$C$16)+($O812*'Emission Factors'!$C$23),"")</f>
        <v/>
      </c>
      <c r="V812" s="94" t="str">
        <f ca="1">IFERROR(IF(M812="Residential",($N812+P812)*'Emission Factors'!$C$17+(O812*'Emission Factors'!$C$24),($N812+P812)*'Emission Factors'!$C$18+(O812*'Emission Factors'!$C$25)),"")</f>
        <v/>
      </c>
      <c r="W812" s="79" t="str">
        <f t="shared" si="51"/>
        <v/>
      </c>
    </row>
    <row r="813" spans="2:23" x14ac:dyDescent="0.35">
      <c r="B813" s="92"/>
      <c r="C813" s="86"/>
      <c r="D813" s="91"/>
      <c r="E813" s="92"/>
      <c r="F813" s="92"/>
      <c r="G813" s="93"/>
      <c r="H813" s="64"/>
      <c r="I813" s="64"/>
      <c r="J813" s="64"/>
      <c r="K813" s="64"/>
      <c r="L813" s="64"/>
      <c r="M813" s="64"/>
      <c r="N813" s="79" t="str">
        <f t="shared" si="48"/>
        <v/>
      </c>
      <c r="O813" s="79">
        <f t="shared" si="49"/>
        <v>0</v>
      </c>
      <c r="P813" s="79" t="str">
        <f ca="1">IF(H813=0,"",$H813*(SUMPRODUCT((1-'Emission Factors'!$C$35)^ROW(INDIRECT("1:" &amp; 'Emission Factors'!$C$39-1)))+1))</f>
        <v/>
      </c>
      <c r="Q813" s="79" t="str">
        <f ca="1">IFERROR((($N813+$P813)*'Emission Factors'!$C$13)+($O813*'Emission Factors'!$C$20),"")</f>
        <v/>
      </c>
      <c r="R813" s="56" t="str">
        <f t="shared" ca="1" si="50"/>
        <v/>
      </c>
      <c r="S813" s="90" t="str">
        <f ca="1">IFERROR((($N813+$P813)*'Emission Factors'!$C$14)+($O813*'Emission Factors'!$C$21),"")</f>
        <v/>
      </c>
      <c r="T813" s="90" t="str">
        <f ca="1">IFERROR((($N813+$P813)*'Emission Factors'!$C$15)+($O813*'Emission Factors'!$C$22),"")</f>
        <v/>
      </c>
      <c r="U813" s="90" t="str">
        <f ca="1">IFERROR((($N813+$P813)*'Emission Factors'!$C$16)+($O813*'Emission Factors'!$C$23),"")</f>
        <v/>
      </c>
      <c r="V813" s="94" t="str">
        <f ca="1">IFERROR(IF(M813="Residential",($N813+P813)*'Emission Factors'!$C$17+(O813*'Emission Factors'!$C$24),($N813+P813)*'Emission Factors'!$C$18+(O813*'Emission Factors'!$C$25)),"")</f>
        <v/>
      </c>
      <c r="W813" s="79" t="str">
        <f t="shared" si="51"/>
        <v/>
      </c>
    </row>
    <row r="814" spans="2:23" x14ac:dyDescent="0.35">
      <c r="B814" s="92"/>
      <c r="C814" s="86"/>
      <c r="D814" s="91"/>
      <c r="E814" s="92"/>
      <c r="F814" s="92"/>
      <c r="G814" s="93"/>
      <c r="H814" s="64"/>
      <c r="I814" s="64"/>
      <c r="J814" s="64"/>
      <c r="K814" s="64"/>
      <c r="L814" s="64"/>
      <c r="M814" s="64"/>
      <c r="N814" s="79" t="str">
        <f t="shared" si="48"/>
        <v/>
      </c>
      <c r="O814" s="79">
        <f t="shared" si="49"/>
        <v>0</v>
      </c>
      <c r="P814" s="79" t="str">
        <f ca="1">IF(H814=0,"",$H814*(SUMPRODUCT((1-'Emission Factors'!$C$35)^ROW(INDIRECT("1:" &amp; 'Emission Factors'!$C$39-1)))+1))</f>
        <v/>
      </c>
      <c r="Q814" s="79" t="str">
        <f ca="1">IFERROR((($N814+$P814)*'Emission Factors'!$C$13)+($O814*'Emission Factors'!$C$20),"")</f>
        <v/>
      </c>
      <c r="R814" s="56" t="str">
        <f t="shared" ca="1" si="50"/>
        <v/>
      </c>
      <c r="S814" s="90" t="str">
        <f ca="1">IFERROR((($N814+$P814)*'Emission Factors'!$C$14)+($O814*'Emission Factors'!$C$21),"")</f>
        <v/>
      </c>
      <c r="T814" s="90" t="str">
        <f ca="1">IFERROR((($N814+$P814)*'Emission Factors'!$C$15)+($O814*'Emission Factors'!$C$22),"")</f>
        <v/>
      </c>
      <c r="U814" s="90" t="str">
        <f ca="1">IFERROR((($N814+$P814)*'Emission Factors'!$C$16)+($O814*'Emission Factors'!$C$23),"")</f>
        <v/>
      </c>
      <c r="V814" s="94" t="str">
        <f ca="1">IFERROR(IF(M814="Residential",($N814+P814)*'Emission Factors'!$C$17+(O814*'Emission Factors'!$C$24),($N814+P814)*'Emission Factors'!$C$18+(O814*'Emission Factors'!$C$25)),"")</f>
        <v/>
      </c>
      <c r="W814" s="79" t="str">
        <f t="shared" si="51"/>
        <v/>
      </c>
    </row>
    <row r="815" spans="2:23" x14ac:dyDescent="0.35">
      <c r="B815" s="92"/>
      <c r="C815" s="86"/>
      <c r="D815" s="91"/>
      <c r="E815" s="92"/>
      <c r="F815" s="92"/>
      <c r="G815" s="93"/>
      <c r="H815" s="64"/>
      <c r="I815" s="64"/>
      <c r="J815" s="64"/>
      <c r="K815" s="64"/>
      <c r="L815" s="64"/>
      <c r="M815" s="64"/>
      <c r="N815" s="79" t="str">
        <f t="shared" si="48"/>
        <v/>
      </c>
      <c r="O815" s="79">
        <f t="shared" si="49"/>
        <v>0</v>
      </c>
      <c r="P815" s="79" t="str">
        <f ca="1">IF(H815=0,"",$H815*(SUMPRODUCT((1-'Emission Factors'!$C$35)^ROW(INDIRECT("1:" &amp; 'Emission Factors'!$C$39-1)))+1))</f>
        <v/>
      </c>
      <c r="Q815" s="79" t="str">
        <f ca="1">IFERROR((($N815+$P815)*'Emission Factors'!$C$13)+($O815*'Emission Factors'!$C$20),"")</f>
        <v/>
      </c>
      <c r="R815" s="56" t="str">
        <f t="shared" ca="1" si="50"/>
        <v/>
      </c>
      <c r="S815" s="90" t="str">
        <f ca="1">IFERROR((($N815+$P815)*'Emission Factors'!$C$14)+($O815*'Emission Factors'!$C$21),"")</f>
        <v/>
      </c>
      <c r="T815" s="90" t="str">
        <f ca="1">IFERROR((($N815+$P815)*'Emission Factors'!$C$15)+($O815*'Emission Factors'!$C$22),"")</f>
        <v/>
      </c>
      <c r="U815" s="90" t="str">
        <f ca="1">IFERROR((($N815+$P815)*'Emission Factors'!$C$16)+($O815*'Emission Factors'!$C$23),"")</f>
        <v/>
      </c>
      <c r="V815" s="94" t="str">
        <f ca="1">IFERROR(IF(M815="Residential",($N815+P815)*'Emission Factors'!$C$17+(O815*'Emission Factors'!$C$24),($N815+P815)*'Emission Factors'!$C$18+(O815*'Emission Factors'!$C$25)),"")</f>
        <v/>
      </c>
      <c r="W815" s="79" t="str">
        <f t="shared" si="51"/>
        <v/>
      </c>
    </row>
    <row r="816" spans="2:23" x14ac:dyDescent="0.35">
      <c r="B816" s="92"/>
      <c r="C816" s="86"/>
      <c r="D816" s="91"/>
      <c r="E816" s="92"/>
      <c r="F816" s="92"/>
      <c r="G816" s="93"/>
      <c r="H816" s="64"/>
      <c r="I816" s="64"/>
      <c r="J816" s="64"/>
      <c r="K816" s="64"/>
      <c r="L816" s="64"/>
      <c r="M816" s="64"/>
      <c r="N816" s="79" t="str">
        <f t="shared" si="48"/>
        <v/>
      </c>
      <c r="O816" s="79">
        <f t="shared" si="49"/>
        <v>0</v>
      </c>
      <c r="P816" s="79" t="str">
        <f ca="1">IF(H816=0,"",$H816*(SUMPRODUCT((1-'Emission Factors'!$C$35)^ROW(INDIRECT("1:" &amp; 'Emission Factors'!$C$39-1)))+1))</f>
        <v/>
      </c>
      <c r="Q816" s="79" t="str">
        <f ca="1">IFERROR((($N816+$P816)*'Emission Factors'!$C$13)+($O816*'Emission Factors'!$C$20),"")</f>
        <v/>
      </c>
      <c r="R816" s="56" t="str">
        <f t="shared" ca="1" si="50"/>
        <v/>
      </c>
      <c r="S816" s="90" t="str">
        <f ca="1">IFERROR((($N816+$P816)*'Emission Factors'!$C$14)+($O816*'Emission Factors'!$C$21),"")</f>
        <v/>
      </c>
      <c r="T816" s="90" t="str">
        <f ca="1">IFERROR((($N816+$P816)*'Emission Factors'!$C$15)+($O816*'Emission Factors'!$C$22),"")</f>
        <v/>
      </c>
      <c r="U816" s="90" t="str">
        <f ca="1">IFERROR((($N816+$P816)*'Emission Factors'!$C$16)+($O816*'Emission Factors'!$C$23),"")</f>
        <v/>
      </c>
      <c r="V816" s="94" t="str">
        <f ca="1">IFERROR(IF(M816="Residential",($N816+P816)*'Emission Factors'!$C$17+(O816*'Emission Factors'!$C$24),($N816+P816)*'Emission Factors'!$C$18+(O816*'Emission Factors'!$C$25)),"")</f>
        <v/>
      </c>
      <c r="W816" s="79" t="str">
        <f t="shared" si="51"/>
        <v/>
      </c>
    </row>
    <row r="817" spans="2:23" x14ac:dyDescent="0.35">
      <c r="B817" s="92"/>
      <c r="C817" s="86"/>
      <c r="D817" s="91"/>
      <c r="E817" s="92"/>
      <c r="F817" s="92"/>
      <c r="G817" s="93"/>
      <c r="H817" s="64"/>
      <c r="I817" s="64"/>
      <c r="J817" s="64"/>
      <c r="K817" s="64"/>
      <c r="L817" s="64"/>
      <c r="M817" s="64"/>
      <c r="N817" s="79" t="str">
        <f t="shared" si="48"/>
        <v/>
      </c>
      <c r="O817" s="79">
        <f t="shared" si="49"/>
        <v>0</v>
      </c>
      <c r="P817" s="79" t="str">
        <f ca="1">IF(H817=0,"",$H817*(SUMPRODUCT((1-'Emission Factors'!$C$35)^ROW(INDIRECT("1:" &amp; 'Emission Factors'!$C$39-1)))+1))</f>
        <v/>
      </c>
      <c r="Q817" s="79" t="str">
        <f ca="1">IFERROR((($N817+$P817)*'Emission Factors'!$C$13)+($O817*'Emission Factors'!$C$20),"")</f>
        <v/>
      </c>
      <c r="R817" s="56" t="str">
        <f t="shared" ca="1" si="50"/>
        <v/>
      </c>
      <c r="S817" s="90" t="str">
        <f ca="1">IFERROR((($N817+$P817)*'Emission Factors'!$C$14)+($O817*'Emission Factors'!$C$21),"")</f>
        <v/>
      </c>
      <c r="T817" s="90" t="str">
        <f ca="1">IFERROR((($N817+$P817)*'Emission Factors'!$C$15)+($O817*'Emission Factors'!$C$22),"")</f>
        <v/>
      </c>
      <c r="U817" s="90" t="str">
        <f ca="1">IFERROR((($N817+$P817)*'Emission Factors'!$C$16)+($O817*'Emission Factors'!$C$23),"")</f>
        <v/>
      </c>
      <c r="V817" s="94" t="str">
        <f ca="1">IFERROR(IF(M817="Residential",($N817+P817)*'Emission Factors'!$C$17+(O817*'Emission Factors'!$C$24),($N817+P817)*'Emission Factors'!$C$18+(O817*'Emission Factors'!$C$25)),"")</f>
        <v/>
      </c>
      <c r="W817" s="79" t="str">
        <f t="shared" si="51"/>
        <v/>
      </c>
    </row>
    <row r="818" spans="2:23" x14ac:dyDescent="0.35">
      <c r="B818" s="92"/>
      <c r="C818" s="86"/>
      <c r="D818" s="91"/>
      <c r="E818" s="92"/>
      <c r="F818" s="92"/>
      <c r="G818" s="93"/>
      <c r="H818" s="64"/>
      <c r="I818" s="64"/>
      <c r="J818" s="64"/>
      <c r="K818" s="64"/>
      <c r="L818" s="64"/>
      <c r="M818" s="64"/>
      <c r="N818" s="79" t="str">
        <f t="shared" si="48"/>
        <v/>
      </c>
      <c r="O818" s="79">
        <f t="shared" si="49"/>
        <v>0</v>
      </c>
      <c r="P818" s="79" t="str">
        <f ca="1">IF(H818=0,"",$H818*(SUMPRODUCT((1-'Emission Factors'!$C$35)^ROW(INDIRECT("1:" &amp; 'Emission Factors'!$C$39-1)))+1))</f>
        <v/>
      </c>
      <c r="Q818" s="79" t="str">
        <f ca="1">IFERROR((($N818+$P818)*'Emission Factors'!$C$13)+($O818*'Emission Factors'!$C$20),"")</f>
        <v/>
      </c>
      <c r="R818" s="56" t="str">
        <f t="shared" ca="1" si="50"/>
        <v/>
      </c>
      <c r="S818" s="90" t="str">
        <f ca="1">IFERROR((($N818+$P818)*'Emission Factors'!$C$14)+($O818*'Emission Factors'!$C$21),"")</f>
        <v/>
      </c>
      <c r="T818" s="90" t="str">
        <f ca="1">IFERROR((($N818+$P818)*'Emission Factors'!$C$15)+($O818*'Emission Factors'!$C$22),"")</f>
        <v/>
      </c>
      <c r="U818" s="90" t="str">
        <f ca="1">IFERROR((($N818+$P818)*'Emission Factors'!$C$16)+($O818*'Emission Factors'!$C$23),"")</f>
        <v/>
      </c>
      <c r="V818" s="94" t="str">
        <f ca="1">IFERROR(IF(M818="Residential",($N818+P818)*'Emission Factors'!$C$17+(O818*'Emission Factors'!$C$24),($N818+P818)*'Emission Factors'!$C$18+(O818*'Emission Factors'!$C$25)),"")</f>
        <v/>
      </c>
      <c r="W818" s="79" t="str">
        <f t="shared" si="51"/>
        <v/>
      </c>
    </row>
    <row r="819" spans="2:23" x14ac:dyDescent="0.35">
      <c r="B819" s="92"/>
      <c r="C819" s="86"/>
      <c r="D819" s="91"/>
      <c r="E819" s="92"/>
      <c r="F819" s="92"/>
      <c r="G819" s="93"/>
      <c r="H819" s="64"/>
      <c r="I819" s="64"/>
      <c r="J819" s="64"/>
      <c r="K819" s="64"/>
      <c r="L819" s="64"/>
      <c r="M819" s="64"/>
      <c r="N819" s="79" t="str">
        <f t="shared" si="48"/>
        <v/>
      </c>
      <c r="O819" s="79">
        <f t="shared" si="49"/>
        <v>0</v>
      </c>
      <c r="P819" s="79" t="str">
        <f ca="1">IF(H819=0,"",$H819*(SUMPRODUCT((1-'Emission Factors'!$C$35)^ROW(INDIRECT("1:" &amp; 'Emission Factors'!$C$39-1)))+1))</f>
        <v/>
      </c>
      <c r="Q819" s="79" t="str">
        <f ca="1">IFERROR((($N819+$P819)*'Emission Factors'!$C$13)+($O819*'Emission Factors'!$C$20),"")</f>
        <v/>
      </c>
      <c r="R819" s="56" t="str">
        <f t="shared" ca="1" si="50"/>
        <v/>
      </c>
      <c r="S819" s="90" t="str">
        <f ca="1">IFERROR((($N819+$P819)*'Emission Factors'!$C$14)+($O819*'Emission Factors'!$C$21),"")</f>
        <v/>
      </c>
      <c r="T819" s="90" t="str">
        <f ca="1">IFERROR((($N819+$P819)*'Emission Factors'!$C$15)+($O819*'Emission Factors'!$C$22),"")</f>
        <v/>
      </c>
      <c r="U819" s="90" t="str">
        <f ca="1">IFERROR((($N819+$P819)*'Emission Factors'!$C$16)+($O819*'Emission Factors'!$C$23),"")</f>
        <v/>
      </c>
      <c r="V819" s="94" t="str">
        <f ca="1">IFERROR(IF(M819="Residential",($N819+P819)*'Emission Factors'!$C$17+(O819*'Emission Factors'!$C$24),($N819+P819)*'Emission Factors'!$C$18+(O819*'Emission Factors'!$C$25)),"")</f>
        <v/>
      </c>
      <c r="W819" s="79" t="str">
        <f t="shared" si="51"/>
        <v/>
      </c>
    </row>
    <row r="820" spans="2:23" x14ac:dyDescent="0.35">
      <c r="B820" s="92"/>
      <c r="C820" s="86"/>
      <c r="D820" s="91"/>
      <c r="E820" s="92"/>
      <c r="F820" s="92"/>
      <c r="G820" s="93"/>
      <c r="H820" s="64"/>
      <c r="I820" s="64"/>
      <c r="J820" s="64"/>
      <c r="K820" s="64"/>
      <c r="L820" s="64"/>
      <c r="M820" s="64"/>
      <c r="N820" s="79" t="str">
        <f t="shared" si="48"/>
        <v/>
      </c>
      <c r="O820" s="79">
        <f t="shared" si="49"/>
        <v>0</v>
      </c>
      <c r="P820" s="79" t="str">
        <f ca="1">IF(H820=0,"",$H820*(SUMPRODUCT((1-'Emission Factors'!$C$35)^ROW(INDIRECT("1:" &amp; 'Emission Factors'!$C$39-1)))+1))</f>
        <v/>
      </c>
      <c r="Q820" s="79" t="str">
        <f ca="1">IFERROR((($N820+$P820)*'Emission Factors'!$C$13)+($O820*'Emission Factors'!$C$20),"")</f>
        <v/>
      </c>
      <c r="R820" s="56" t="str">
        <f t="shared" ca="1" si="50"/>
        <v/>
      </c>
      <c r="S820" s="90" t="str">
        <f ca="1">IFERROR((($N820+$P820)*'Emission Factors'!$C$14)+($O820*'Emission Factors'!$C$21),"")</f>
        <v/>
      </c>
      <c r="T820" s="90" t="str">
        <f ca="1">IFERROR((($N820+$P820)*'Emission Factors'!$C$15)+($O820*'Emission Factors'!$C$22),"")</f>
        <v/>
      </c>
      <c r="U820" s="90" t="str">
        <f ca="1">IFERROR((($N820+$P820)*'Emission Factors'!$C$16)+($O820*'Emission Factors'!$C$23),"")</f>
        <v/>
      </c>
      <c r="V820" s="94" t="str">
        <f ca="1">IFERROR(IF(M820="Residential",($N820+P820)*'Emission Factors'!$C$17+(O820*'Emission Factors'!$C$24),($N820+P820)*'Emission Factors'!$C$18+(O820*'Emission Factors'!$C$25)),"")</f>
        <v/>
      </c>
      <c r="W820" s="79" t="str">
        <f t="shared" si="51"/>
        <v/>
      </c>
    </row>
    <row r="821" spans="2:23" x14ac:dyDescent="0.35">
      <c r="B821" s="92"/>
      <c r="C821" s="86"/>
      <c r="D821" s="91"/>
      <c r="E821" s="92"/>
      <c r="F821" s="92"/>
      <c r="G821" s="93"/>
      <c r="H821" s="64"/>
      <c r="I821" s="64"/>
      <c r="J821" s="64"/>
      <c r="K821" s="64"/>
      <c r="L821" s="64"/>
      <c r="M821" s="64"/>
      <c r="N821" s="79" t="str">
        <f t="shared" si="48"/>
        <v/>
      </c>
      <c r="O821" s="79">
        <f t="shared" si="49"/>
        <v>0</v>
      </c>
      <c r="P821" s="79" t="str">
        <f ca="1">IF(H821=0,"",$H821*(SUMPRODUCT((1-'Emission Factors'!$C$35)^ROW(INDIRECT("1:" &amp; 'Emission Factors'!$C$39-1)))+1))</f>
        <v/>
      </c>
      <c r="Q821" s="79" t="str">
        <f ca="1">IFERROR((($N821+$P821)*'Emission Factors'!$C$13)+($O821*'Emission Factors'!$C$20),"")</f>
        <v/>
      </c>
      <c r="R821" s="56" t="str">
        <f t="shared" ca="1" si="50"/>
        <v/>
      </c>
      <c r="S821" s="90" t="str">
        <f ca="1">IFERROR((($N821+$P821)*'Emission Factors'!$C$14)+($O821*'Emission Factors'!$C$21),"")</f>
        <v/>
      </c>
      <c r="T821" s="90" t="str">
        <f ca="1">IFERROR((($N821+$P821)*'Emission Factors'!$C$15)+($O821*'Emission Factors'!$C$22),"")</f>
        <v/>
      </c>
      <c r="U821" s="90" t="str">
        <f ca="1">IFERROR((($N821+$P821)*'Emission Factors'!$C$16)+($O821*'Emission Factors'!$C$23),"")</f>
        <v/>
      </c>
      <c r="V821" s="94" t="str">
        <f ca="1">IFERROR(IF(M821="Residential",($N821+P821)*'Emission Factors'!$C$17+(O821*'Emission Factors'!$C$24),($N821+P821)*'Emission Factors'!$C$18+(O821*'Emission Factors'!$C$25)),"")</f>
        <v/>
      </c>
      <c r="W821" s="79" t="str">
        <f t="shared" si="51"/>
        <v/>
      </c>
    </row>
    <row r="822" spans="2:23" x14ac:dyDescent="0.35">
      <c r="B822" s="92"/>
      <c r="C822" s="86"/>
      <c r="D822" s="91"/>
      <c r="E822" s="92"/>
      <c r="F822" s="92"/>
      <c r="G822" s="93"/>
      <c r="H822" s="64"/>
      <c r="I822" s="64"/>
      <c r="J822" s="64"/>
      <c r="K822" s="64"/>
      <c r="L822" s="64"/>
      <c r="M822" s="64"/>
      <c r="N822" s="79" t="str">
        <f t="shared" si="48"/>
        <v/>
      </c>
      <c r="O822" s="79">
        <f t="shared" si="49"/>
        <v>0</v>
      </c>
      <c r="P822" s="79" t="str">
        <f ca="1">IF(H822=0,"",$H822*(SUMPRODUCT((1-'Emission Factors'!$C$35)^ROW(INDIRECT("1:" &amp; 'Emission Factors'!$C$39-1)))+1))</f>
        <v/>
      </c>
      <c r="Q822" s="79" t="str">
        <f ca="1">IFERROR((($N822+$P822)*'Emission Factors'!$C$13)+($O822*'Emission Factors'!$C$20),"")</f>
        <v/>
      </c>
      <c r="R822" s="56" t="str">
        <f t="shared" ca="1" si="50"/>
        <v/>
      </c>
      <c r="S822" s="90" t="str">
        <f ca="1">IFERROR((($N822+$P822)*'Emission Factors'!$C$14)+($O822*'Emission Factors'!$C$21),"")</f>
        <v/>
      </c>
      <c r="T822" s="90" t="str">
        <f ca="1">IFERROR((($N822+$P822)*'Emission Factors'!$C$15)+($O822*'Emission Factors'!$C$22),"")</f>
        <v/>
      </c>
      <c r="U822" s="90" t="str">
        <f ca="1">IFERROR((($N822+$P822)*'Emission Factors'!$C$16)+($O822*'Emission Factors'!$C$23),"")</f>
        <v/>
      </c>
      <c r="V822" s="94" t="str">
        <f ca="1">IFERROR(IF(M822="Residential",($N822+P822)*'Emission Factors'!$C$17+(O822*'Emission Factors'!$C$24),($N822+P822)*'Emission Factors'!$C$18+(O822*'Emission Factors'!$C$25)),"")</f>
        <v/>
      </c>
      <c r="W822" s="79" t="str">
        <f t="shared" si="51"/>
        <v/>
      </c>
    </row>
    <row r="823" spans="2:23" x14ac:dyDescent="0.35">
      <c r="B823" s="92"/>
      <c r="C823" s="86"/>
      <c r="D823" s="91"/>
      <c r="E823" s="92"/>
      <c r="F823" s="92"/>
      <c r="G823" s="93"/>
      <c r="H823" s="64"/>
      <c r="I823" s="64"/>
      <c r="J823" s="64"/>
      <c r="K823" s="64"/>
      <c r="L823" s="64"/>
      <c r="M823" s="64"/>
      <c r="N823" s="79" t="str">
        <f t="shared" si="48"/>
        <v/>
      </c>
      <c r="O823" s="79">
        <f t="shared" si="49"/>
        <v>0</v>
      </c>
      <c r="P823" s="79" t="str">
        <f ca="1">IF(H823=0,"",$H823*(SUMPRODUCT((1-'Emission Factors'!$C$35)^ROW(INDIRECT("1:" &amp; 'Emission Factors'!$C$39-1)))+1))</f>
        <v/>
      </c>
      <c r="Q823" s="79" t="str">
        <f ca="1">IFERROR((($N823+$P823)*'Emission Factors'!$C$13)+($O823*'Emission Factors'!$C$20),"")</f>
        <v/>
      </c>
      <c r="R823" s="56" t="str">
        <f t="shared" ca="1" si="50"/>
        <v/>
      </c>
      <c r="S823" s="90" t="str">
        <f ca="1">IFERROR((($N823+$P823)*'Emission Factors'!$C$14)+($O823*'Emission Factors'!$C$21),"")</f>
        <v/>
      </c>
      <c r="T823" s="90" t="str">
        <f ca="1">IFERROR((($N823+$P823)*'Emission Factors'!$C$15)+($O823*'Emission Factors'!$C$22),"")</f>
        <v/>
      </c>
      <c r="U823" s="90" t="str">
        <f ca="1">IFERROR((($N823+$P823)*'Emission Factors'!$C$16)+($O823*'Emission Factors'!$C$23),"")</f>
        <v/>
      </c>
      <c r="V823" s="94" t="str">
        <f ca="1">IFERROR(IF(M823="Residential",($N823+P823)*'Emission Factors'!$C$17+(O823*'Emission Factors'!$C$24),($N823+P823)*'Emission Factors'!$C$18+(O823*'Emission Factors'!$C$25)),"")</f>
        <v/>
      </c>
      <c r="W823" s="79" t="str">
        <f t="shared" si="51"/>
        <v/>
      </c>
    </row>
    <row r="824" spans="2:23" x14ac:dyDescent="0.35">
      <c r="B824" s="92"/>
      <c r="C824" s="86"/>
      <c r="D824" s="91"/>
      <c r="E824" s="92"/>
      <c r="F824" s="92"/>
      <c r="G824" s="93"/>
      <c r="H824" s="64"/>
      <c r="I824" s="64"/>
      <c r="J824" s="64"/>
      <c r="K824" s="64"/>
      <c r="L824" s="64"/>
      <c r="M824" s="64"/>
      <c r="N824" s="79" t="str">
        <f t="shared" si="48"/>
        <v/>
      </c>
      <c r="O824" s="79">
        <f t="shared" si="49"/>
        <v>0</v>
      </c>
      <c r="P824" s="79" t="str">
        <f ca="1">IF(H824=0,"",$H824*(SUMPRODUCT((1-'Emission Factors'!$C$35)^ROW(INDIRECT("1:" &amp; 'Emission Factors'!$C$39-1)))+1))</f>
        <v/>
      </c>
      <c r="Q824" s="79" t="str">
        <f ca="1">IFERROR((($N824+$P824)*'Emission Factors'!$C$13)+($O824*'Emission Factors'!$C$20),"")</f>
        <v/>
      </c>
      <c r="R824" s="56" t="str">
        <f t="shared" ca="1" si="50"/>
        <v/>
      </c>
      <c r="S824" s="90" t="str">
        <f ca="1">IFERROR((($N824+$P824)*'Emission Factors'!$C$14)+($O824*'Emission Factors'!$C$21),"")</f>
        <v/>
      </c>
      <c r="T824" s="90" t="str">
        <f ca="1">IFERROR((($N824+$P824)*'Emission Factors'!$C$15)+($O824*'Emission Factors'!$C$22),"")</f>
        <v/>
      </c>
      <c r="U824" s="90" t="str">
        <f ca="1">IFERROR((($N824+$P824)*'Emission Factors'!$C$16)+($O824*'Emission Factors'!$C$23),"")</f>
        <v/>
      </c>
      <c r="V824" s="94" t="str">
        <f ca="1">IFERROR(IF(M824="Residential",($N824+P824)*'Emission Factors'!$C$17+(O824*'Emission Factors'!$C$24),($N824+P824)*'Emission Factors'!$C$18+(O824*'Emission Factors'!$C$25)),"")</f>
        <v/>
      </c>
      <c r="W824" s="79" t="str">
        <f t="shared" si="51"/>
        <v/>
      </c>
    </row>
    <row r="825" spans="2:23" x14ac:dyDescent="0.35">
      <c r="B825" s="92"/>
      <c r="C825" s="86"/>
      <c r="D825" s="91"/>
      <c r="E825" s="92"/>
      <c r="F825" s="92"/>
      <c r="G825" s="93"/>
      <c r="H825" s="64"/>
      <c r="I825" s="64"/>
      <c r="J825" s="64"/>
      <c r="K825" s="64"/>
      <c r="L825" s="64"/>
      <c r="M825" s="64"/>
      <c r="N825" s="79" t="str">
        <f t="shared" si="48"/>
        <v/>
      </c>
      <c r="O825" s="79">
        <f t="shared" si="49"/>
        <v>0</v>
      </c>
      <c r="P825" s="79" t="str">
        <f ca="1">IF(H825=0,"",$H825*(SUMPRODUCT((1-'Emission Factors'!$C$35)^ROW(INDIRECT("1:" &amp; 'Emission Factors'!$C$39-1)))+1))</f>
        <v/>
      </c>
      <c r="Q825" s="79" t="str">
        <f ca="1">IFERROR((($N825+$P825)*'Emission Factors'!$C$13)+($O825*'Emission Factors'!$C$20),"")</f>
        <v/>
      </c>
      <c r="R825" s="56" t="str">
        <f t="shared" ca="1" si="50"/>
        <v/>
      </c>
      <c r="S825" s="90" t="str">
        <f ca="1">IFERROR((($N825+$P825)*'Emission Factors'!$C$14)+($O825*'Emission Factors'!$C$21),"")</f>
        <v/>
      </c>
      <c r="T825" s="90" t="str">
        <f ca="1">IFERROR((($N825+$P825)*'Emission Factors'!$C$15)+($O825*'Emission Factors'!$C$22),"")</f>
        <v/>
      </c>
      <c r="U825" s="90" t="str">
        <f ca="1">IFERROR((($N825+$P825)*'Emission Factors'!$C$16)+($O825*'Emission Factors'!$C$23),"")</f>
        <v/>
      </c>
      <c r="V825" s="94" t="str">
        <f ca="1">IFERROR(IF(M825="Residential",($N825+P825)*'Emission Factors'!$C$17+(O825*'Emission Factors'!$C$24),($N825+P825)*'Emission Factors'!$C$18+(O825*'Emission Factors'!$C$25)),"")</f>
        <v/>
      </c>
      <c r="W825" s="79" t="str">
        <f t="shared" si="51"/>
        <v/>
      </c>
    </row>
    <row r="826" spans="2:23" x14ac:dyDescent="0.35">
      <c r="B826" s="92"/>
      <c r="C826" s="86"/>
      <c r="D826" s="91"/>
      <c r="E826" s="92"/>
      <c r="F826" s="92"/>
      <c r="G826" s="93"/>
      <c r="H826" s="64"/>
      <c r="I826" s="64"/>
      <c r="J826" s="64"/>
      <c r="K826" s="64"/>
      <c r="L826" s="64"/>
      <c r="M826" s="64"/>
      <c r="N826" s="79" t="str">
        <f t="shared" si="48"/>
        <v/>
      </c>
      <c r="O826" s="79">
        <f t="shared" si="49"/>
        <v>0</v>
      </c>
      <c r="P826" s="79" t="str">
        <f ca="1">IF(H826=0,"",$H826*(SUMPRODUCT((1-'Emission Factors'!$C$35)^ROW(INDIRECT("1:" &amp; 'Emission Factors'!$C$39-1)))+1))</f>
        <v/>
      </c>
      <c r="Q826" s="79" t="str">
        <f ca="1">IFERROR((($N826+$P826)*'Emission Factors'!$C$13)+($O826*'Emission Factors'!$C$20),"")</f>
        <v/>
      </c>
      <c r="R826" s="56" t="str">
        <f t="shared" ca="1" si="50"/>
        <v/>
      </c>
      <c r="S826" s="90" t="str">
        <f ca="1">IFERROR((($N826+$P826)*'Emission Factors'!$C$14)+($O826*'Emission Factors'!$C$21),"")</f>
        <v/>
      </c>
      <c r="T826" s="90" t="str">
        <f ca="1">IFERROR((($N826+$P826)*'Emission Factors'!$C$15)+($O826*'Emission Factors'!$C$22),"")</f>
        <v/>
      </c>
      <c r="U826" s="90" t="str">
        <f ca="1">IFERROR((($N826+$P826)*'Emission Factors'!$C$16)+($O826*'Emission Factors'!$C$23),"")</f>
        <v/>
      </c>
      <c r="V826" s="94" t="str">
        <f ca="1">IFERROR(IF(M826="Residential",($N826+P826)*'Emission Factors'!$C$17+(O826*'Emission Factors'!$C$24),($N826+P826)*'Emission Factors'!$C$18+(O826*'Emission Factors'!$C$25)),"")</f>
        <v/>
      </c>
      <c r="W826" s="79" t="str">
        <f t="shared" si="51"/>
        <v/>
      </c>
    </row>
    <row r="827" spans="2:23" x14ac:dyDescent="0.35">
      <c r="B827" s="92"/>
      <c r="C827" s="86"/>
      <c r="D827" s="91"/>
      <c r="E827" s="92"/>
      <c r="F827" s="92"/>
      <c r="G827" s="93"/>
      <c r="H827" s="64"/>
      <c r="I827" s="64"/>
      <c r="J827" s="64"/>
      <c r="K827" s="64"/>
      <c r="L827" s="64"/>
      <c r="M827" s="64"/>
      <c r="N827" s="79" t="str">
        <f t="shared" si="48"/>
        <v/>
      </c>
      <c r="O827" s="79">
        <f t="shared" si="49"/>
        <v>0</v>
      </c>
      <c r="P827" s="79" t="str">
        <f ca="1">IF(H827=0,"",$H827*(SUMPRODUCT((1-'Emission Factors'!$C$35)^ROW(INDIRECT("1:" &amp; 'Emission Factors'!$C$39-1)))+1))</f>
        <v/>
      </c>
      <c r="Q827" s="79" t="str">
        <f ca="1">IFERROR((($N827+$P827)*'Emission Factors'!$C$13)+($O827*'Emission Factors'!$C$20),"")</f>
        <v/>
      </c>
      <c r="R827" s="56" t="str">
        <f t="shared" ca="1" si="50"/>
        <v/>
      </c>
      <c r="S827" s="90" t="str">
        <f ca="1">IFERROR((($N827+$P827)*'Emission Factors'!$C$14)+($O827*'Emission Factors'!$C$21),"")</f>
        <v/>
      </c>
      <c r="T827" s="90" t="str">
        <f ca="1">IFERROR((($N827+$P827)*'Emission Factors'!$C$15)+($O827*'Emission Factors'!$C$22),"")</f>
        <v/>
      </c>
      <c r="U827" s="90" t="str">
        <f ca="1">IFERROR((($N827+$P827)*'Emission Factors'!$C$16)+($O827*'Emission Factors'!$C$23),"")</f>
        <v/>
      </c>
      <c r="V827" s="94" t="str">
        <f ca="1">IFERROR(IF(M827="Residential",($N827+P827)*'Emission Factors'!$C$17+(O827*'Emission Factors'!$C$24),($N827+P827)*'Emission Factors'!$C$18+(O827*'Emission Factors'!$C$25)),"")</f>
        <v/>
      </c>
      <c r="W827" s="79" t="str">
        <f t="shared" si="51"/>
        <v/>
      </c>
    </row>
    <row r="828" spans="2:23" x14ac:dyDescent="0.35">
      <c r="B828" s="92"/>
      <c r="C828" s="86"/>
      <c r="D828" s="91"/>
      <c r="E828" s="92"/>
      <c r="F828" s="92"/>
      <c r="G828" s="93"/>
      <c r="H828" s="64"/>
      <c r="I828" s="64"/>
      <c r="J828" s="64"/>
      <c r="K828" s="64"/>
      <c r="L828" s="64"/>
      <c r="M828" s="64"/>
      <c r="N828" s="79" t="str">
        <f t="shared" si="48"/>
        <v/>
      </c>
      <c r="O828" s="79">
        <f t="shared" si="49"/>
        <v>0</v>
      </c>
      <c r="P828" s="79" t="str">
        <f ca="1">IF(H828=0,"",$H828*(SUMPRODUCT((1-'Emission Factors'!$C$35)^ROW(INDIRECT("1:" &amp; 'Emission Factors'!$C$39-1)))+1))</f>
        <v/>
      </c>
      <c r="Q828" s="79" t="str">
        <f ca="1">IFERROR((($N828+$P828)*'Emission Factors'!$C$13)+($O828*'Emission Factors'!$C$20),"")</f>
        <v/>
      </c>
      <c r="R828" s="56" t="str">
        <f t="shared" ca="1" si="50"/>
        <v/>
      </c>
      <c r="S828" s="90" t="str">
        <f ca="1">IFERROR((($N828+$P828)*'Emission Factors'!$C$14)+($O828*'Emission Factors'!$C$21),"")</f>
        <v/>
      </c>
      <c r="T828" s="90" t="str">
        <f ca="1">IFERROR((($N828+$P828)*'Emission Factors'!$C$15)+($O828*'Emission Factors'!$C$22),"")</f>
        <v/>
      </c>
      <c r="U828" s="90" t="str">
        <f ca="1">IFERROR((($N828+$P828)*'Emission Factors'!$C$16)+($O828*'Emission Factors'!$C$23),"")</f>
        <v/>
      </c>
      <c r="V828" s="94" t="str">
        <f ca="1">IFERROR(IF(M828="Residential",($N828+P828)*'Emission Factors'!$C$17+(O828*'Emission Factors'!$C$24),($N828+P828)*'Emission Factors'!$C$18+(O828*'Emission Factors'!$C$25)),"")</f>
        <v/>
      </c>
      <c r="W828" s="79" t="str">
        <f t="shared" si="51"/>
        <v/>
      </c>
    </row>
    <row r="829" spans="2:23" x14ac:dyDescent="0.35">
      <c r="B829" s="92"/>
      <c r="C829" s="86"/>
      <c r="D829" s="91"/>
      <c r="E829" s="92"/>
      <c r="F829" s="92"/>
      <c r="G829" s="93"/>
      <c r="H829" s="64"/>
      <c r="I829" s="64"/>
      <c r="J829" s="64"/>
      <c r="K829" s="64"/>
      <c r="L829" s="64"/>
      <c r="M829" s="64"/>
      <c r="N829" s="79" t="str">
        <f t="shared" si="48"/>
        <v/>
      </c>
      <c r="O829" s="79">
        <f t="shared" si="49"/>
        <v>0</v>
      </c>
      <c r="P829" s="79" t="str">
        <f ca="1">IF(H829=0,"",$H829*(SUMPRODUCT((1-'Emission Factors'!$C$35)^ROW(INDIRECT("1:" &amp; 'Emission Factors'!$C$39-1)))+1))</f>
        <v/>
      </c>
      <c r="Q829" s="79" t="str">
        <f ca="1">IFERROR((($N829+$P829)*'Emission Factors'!$C$13)+($O829*'Emission Factors'!$C$20),"")</f>
        <v/>
      </c>
      <c r="R829" s="56" t="str">
        <f t="shared" ca="1" si="50"/>
        <v/>
      </c>
      <c r="S829" s="90" t="str">
        <f ca="1">IFERROR((($N829+$P829)*'Emission Factors'!$C$14)+($O829*'Emission Factors'!$C$21),"")</f>
        <v/>
      </c>
      <c r="T829" s="90" t="str">
        <f ca="1">IFERROR((($N829+$P829)*'Emission Factors'!$C$15)+($O829*'Emission Factors'!$C$22),"")</f>
        <v/>
      </c>
      <c r="U829" s="90" t="str">
        <f ca="1">IFERROR((($N829+$P829)*'Emission Factors'!$C$16)+($O829*'Emission Factors'!$C$23),"")</f>
        <v/>
      </c>
      <c r="V829" s="94" t="str">
        <f ca="1">IFERROR(IF(M829="Residential",($N829+P829)*'Emission Factors'!$C$17+(O829*'Emission Factors'!$C$24),($N829+P829)*'Emission Factors'!$C$18+(O829*'Emission Factors'!$C$25)),"")</f>
        <v/>
      </c>
      <c r="W829" s="79" t="str">
        <f t="shared" si="51"/>
        <v/>
      </c>
    </row>
    <row r="830" spans="2:23" x14ac:dyDescent="0.35">
      <c r="B830" s="92"/>
      <c r="C830" s="86"/>
      <c r="D830" s="91"/>
      <c r="E830" s="92"/>
      <c r="F830" s="92"/>
      <c r="G830" s="93"/>
      <c r="H830" s="64"/>
      <c r="I830" s="64"/>
      <c r="J830" s="64"/>
      <c r="K830" s="64"/>
      <c r="L830" s="64"/>
      <c r="M830" s="64"/>
      <c r="N830" s="79" t="str">
        <f t="shared" si="48"/>
        <v/>
      </c>
      <c r="O830" s="79">
        <f t="shared" si="49"/>
        <v>0</v>
      </c>
      <c r="P830" s="79" t="str">
        <f ca="1">IF(H830=0,"",$H830*(SUMPRODUCT((1-'Emission Factors'!$C$35)^ROW(INDIRECT("1:" &amp; 'Emission Factors'!$C$39-1)))+1))</f>
        <v/>
      </c>
      <c r="Q830" s="79" t="str">
        <f ca="1">IFERROR((($N830+$P830)*'Emission Factors'!$C$13)+($O830*'Emission Factors'!$C$20),"")</f>
        <v/>
      </c>
      <c r="R830" s="56" t="str">
        <f t="shared" ca="1" si="50"/>
        <v/>
      </c>
      <c r="S830" s="90" t="str">
        <f ca="1">IFERROR((($N830+$P830)*'Emission Factors'!$C$14)+($O830*'Emission Factors'!$C$21),"")</f>
        <v/>
      </c>
      <c r="T830" s="90" t="str">
        <f ca="1">IFERROR((($N830+$P830)*'Emission Factors'!$C$15)+($O830*'Emission Factors'!$C$22),"")</f>
        <v/>
      </c>
      <c r="U830" s="90" t="str">
        <f ca="1">IFERROR((($N830+$P830)*'Emission Factors'!$C$16)+($O830*'Emission Factors'!$C$23),"")</f>
        <v/>
      </c>
      <c r="V830" s="94" t="str">
        <f ca="1">IFERROR(IF(M830="Residential",($N830+P830)*'Emission Factors'!$C$17+(O830*'Emission Factors'!$C$24),($N830+P830)*'Emission Factors'!$C$18+(O830*'Emission Factors'!$C$25)),"")</f>
        <v/>
      </c>
      <c r="W830" s="79" t="str">
        <f t="shared" si="51"/>
        <v/>
      </c>
    </row>
    <row r="831" spans="2:23" x14ac:dyDescent="0.35">
      <c r="B831" s="92"/>
      <c r="C831" s="86"/>
      <c r="D831" s="91"/>
      <c r="E831" s="92"/>
      <c r="F831" s="92"/>
      <c r="G831" s="93"/>
      <c r="H831" s="64"/>
      <c r="I831" s="64"/>
      <c r="J831" s="64"/>
      <c r="K831" s="64"/>
      <c r="L831" s="64"/>
      <c r="M831" s="64"/>
      <c r="N831" s="79" t="str">
        <f t="shared" si="48"/>
        <v/>
      </c>
      <c r="O831" s="79">
        <f t="shared" si="49"/>
        <v>0</v>
      </c>
      <c r="P831" s="79" t="str">
        <f ca="1">IF(H831=0,"",$H831*(SUMPRODUCT((1-'Emission Factors'!$C$35)^ROW(INDIRECT("1:" &amp; 'Emission Factors'!$C$39-1)))+1))</f>
        <v/>
      </c>
      <c r="Q831" s="79" t="str">
        <f ca="1">IFERROR((($N831+$P831)*'Emission Factors'!$C$13)+($O831*'Emission Factors'!$C$20),"")</f>
        <v/>
      </c>
      <c r="R831" s="56" t="str">
        <f t="shared" ca="1" si="50"/>
        <v/>
      </c>
      <c r="S831" s="90" t="str">
        <f ca="1">IFERROR((($N831+$P831)*'Emission Factors'!$C$14)+($O831*'Emission Factors'!$C$21),"")</f>
        <v/>
      </c>
      <c r="T831" s="90" t="str">
        <f ca="1">IFERROR((($N831+$P831)*'Emission Factors'!$C$15)+($O831*'Emission Factors'!$C$22),"")</f>
        <v/>
      </c>
      <c r="U831" s="90" t="str">
        <f ca="1">IFERROR((($N831+$P831)*'Emission Factors'!$C$16)+($O831*'Emission Factors'!$C$23),"")</f>
        <v/>
      </c>
      <c r="V831" s="94" t="str">
        <f ca="1">IFERROR(IF(M831="Residential",($N831+P831)*'Emission Factors'!$C$17+(O831*'Emission Factors'!$C$24),($N831+P831)*'Emission Factors'!$C$18+(O831*'Emission Factors'!$C$25)),"")</f>
        <v/>
      </c>
      <c r="W831" s="79" t="str">
        <f t="shared" si="51"/>
        <v/>
      </c>
    </row>
    <row r="832" spans="2:23" x14ac:dyDescent="0.35">
      <c r="B832" s="92"/>
      <c r="C832" s="86"/>
      <c r="D832" s="91"/>
      <c r="E832" s="92"/>
      <c r="F832" s="92"/>
      <c r="G832" s="93"/>
      <c r="H832" s="64"/>
      <c r="I832" s="64"/>
      <c r="J832" s="64"/>
      <c r="K832" s="64"/>
      <c r="L832" s="64"/>
      <c r="M832" s="64"/>
      <c r="N832" s="79" t="str">
        <f t="shared" si="48"/>
        <v/>
      </c>
      <c r="O832" s="79">
        <f t="shared" si="49"/>
        <v>0</v>
      </c>
      <c r="P832" s="79" t="str">
        <f ca="1">IF(H832=0,"",$H832*(SUMPRODUCT((1-'Emission Factors'!$C$35)^ROW(INDIRECT("1:" &amp; 'Emission Factors'!$C$39-1)))+1))</f>
        <v/>
      </c>
      <c r="Q832" s="79" t="str">
        <f ca="1">IFERROR((($N832+$P832)*'Emission Factors'!$C$13)+($O832*'Emission Factors'!$C$20),"")</f>
        <v/>
      </c>
      <c r="R832" s="56" t="str">
        <f t="shared" ca="1" si="50"/>
        <v/>
      </c>
      <c r="S832" s="90" t="str">
        <f ca="1">IFERROR((($N832+$P832)*'Emission Factors'!$C$14)+($O832*'Emission Factors'!$C$21),"")</f>
        <v/>
      </c>
      <c r="T832" s="90" t="str">
        <f ca="1">IFERROR((($N832+$P832)*'Emission Factors'!$C$15)+($O832*'Emission Factors'!$C$22),"")</f>
        <v/>
      </c>
      <c r="U832" s="90" t="str">
        <f ca="1">IFERROR((($N832+$P832)*'Emission Factors'!$C$16)+($O832*'Emission Factors'!$C$23),"")</f>
        <v/>
      </c>
      <c r="V832" s="94" t="str">
        <f ca="1">IFERROR(IF(M832="Residential",($N832+P832)*'Emission Factors'!$C$17+(O832*'Emission Factors'!$C$24),($N832+P832)*'Emission Factors'!$C$18+(O832*'Emission Factors'!$C$25)),"")</f>
        <v/>
      </c>
      <c r="W832" s="79" t="str">
        <f t="shared" si="51"/>
        <v/>
      </c>
    </row>
    <row r="833" spans="2:23" x14ac:dyDescent="0.35">
      <c r="B833" s="92"/>
      <c r="C833" s="86"/>
      <c r="D833" s="91"/>
      <c r="E833" s="92"/>
      <c r="F833" s="92"/>
      <c r="G833" s="93"/>
      <c r="H833" s="64"/>
      <c r="I833" s="64"/>
      <c r="J833" s="64"/>
      <c r="K833" s="64"/>
      <c r="L833" s="64"/>
      <c r="M833" s="64"/>
      <c r="N833" s="79" t="str">
        <f t="shared" si="48"/>
        <v/>
      </c>
      <c r="O833" s="79">
        <f t="shared" si="49"/>
        <v>0</v>
      </c>
      <c r="P833" s="79" t="str">
        <f ca="1">IF(H833=0,"",$H833*(SUMPRODUCT((1-'Emission Factors'!$C$35)^ROW(INDIRECT("1:" &amp; 'Emission Factors'!$C$39-1)))+1))</f>
        <v/>
      </c>
      <c r="Q833" s="79" t="str">
        <f ca="1">IFERROR((($N833+$P833)*'Emission Factors'!$C$13)+($O833*'Emission Factors'!$C$20),"")</f>
        <v/>
      </c>
      <c r="R833" s="56" t="str">
        <f t="shared" ca="1" si="50"/>
        <v/>
      </c>
      <c r="S833" s="90" t="str">
        <f ca="1">IFERROR((($N833+$P833)*'Emission Factors'!$C$14)+($O833*'Emission Factors'!$C$21),"")</f>
        <v/>
      </c>
      <c r="T833" s="90" t="str">
        <f ca="1">IFERROR((($N833+$P833)*'Emission Factors'!$C$15)+($O833*'Emission Factors'!$C$22),"")</f>
        <v/>
      </c>
      <c r="U833" s="90" t="str">
        <f ca="1">IFERROR((($N833+$P833)*'Emission Factors'!$C$16)+($O833*'Emission Factors'!$C$23),"")</f>
        <v/>
      </c>
      <c r="V833" s="94" t="str">
        <f ca="1">IFERROR(IF(M833="Residential",($N833+P833)*'Emission Factors'!$C$17+(O833*'Emission Factors'!$C$24),($N833+P833)*'Emission Factors'!$C$18+(O833*'Emission Factors'!$C$25)),"")</f>
        <v/>
      </c>
      <c r="W833" s="79" t="str">
        <f t="shared" si="51"/>
        <v/>
      </c>
    </row>
    <row r="834" spans="2:23" x14ac:dyDescent="0.35">
      <c r="B834" s="92"/>
      <c r="C834" s="86"/>
      <c r="D834" s="91"/>
      <c r="E834" s="92"/>
      <c r="F834" s="92"/>
      <c r="G834" s="93"/>
      <c r="H834" s="64"/>
      <c r="I834" s="64"/>
      <c r="J834" s="64"/>
      <c r="K834" s="64"/>
      <c r="L834" s="64"/>
      <c r="M834" s="64"/>
      <c r="N834" s="79" t="str">
        <f t="shared" si="48"/>
        <v/>
      </c>
      <c r="O834" s="79">
        <f t="shared" si="49"/>
        <v>0</v>
      </c>
      <c r="P834" s="79" t="str">
        <f ca="1">IF(H834=0,"",$H834*(SUMPRODUCT((1-'Emission Factors'!$C$35)^ROW(INDIRECT("1:" &amp; 'Emission Factors'!$C$39-1)))+1))</f>
        <v/>
      </c>
      <c r="Q834" s="79" t="str">
        <f ca="1">IFERROR((($N834+$P834)*'Emission Factors'!$C$13)+($O834*'Emission Factors'!$C$20),"")</f>
        <v/>
      </c>
      <c r="R834" s="56" t="str">
        <f t="shared" ca="1" si="50"/>
        <v/>
      </c>
      <c r="S834" s="90" t="str">
        <f ca="1">IFERROR((($N834+$P834)*'Emission Factors'!$C$14)+($O834*'Emission Factors'!$C$21),"")</f>
        <v/>
      </c>
      <c r="T834" s="90" t="str">
        <f ca="1">IFERROR((($N834+$P834)*'Emission Factors'!$C$15)+($O834*'Emission Factors'!$C$22),"")</f>
        <v/>
      </c>
      <c r="U834" s="90" t="str">
        <f ca="1">IFERROR((($N834+$P834)*'Emission Factors'!$C$16)+($O834*'Emission Factors'!$C$23),"")</f>
        <v/>
      </c>
      <c r="V834" s="94" t="str">
        <f ca="1">IFERROR(IF(M834="Residential",($N834+P834)*'Emission Factors'!$C$17+(O834*'Emission Factors'!$C$24),($N834+P834)*'Emission Factors'!$C$18+(O834*'Emission Factors'!$C$25)),"")</f>
        <v/>
      </c>
      <c r="W834" s="79" t="str">
        <f t="shared" si="51"/>
        <v/>
      </c>
    </row>
    <row r="835" spans="2:23" x14ac:dyDescent="0.35">
      <c r="B835" s="92"/>
      <c r="C835" s="86"/>
      <c r="D835" s="91"/>
      <c r="E835" s="92"/>
      <c r="F835" s="92"/>
      <c r="G835" s="93"/>
      <c r="H835" s="64"/>
      <c r="I835" s="64"/>
      <c r="J835" s="64"/>
      <c r="K835" s="64"/>
      <c r="L835" s="64"/>
      <c r="M835" s="64"/>
      <c r="N835" s="79" t="str">
        <f t="shared" si="48"/>
        <v/>
      </c>
      <c r="O835" s="79">
        <f t="shared" si="49"/>
        <v>0</v>
      </c>
      <c r="P835" s="79" t="str">
        <f ca="1">IF(H835=0,"",$H835*(SUMPRODUCT((1-'Emission Factors'!$C$35)^ROW(INDIRECT("1:" &amp; 'Emission Factors'!$C$39-1)))+1))</f>
        <v/>
      </c>
      <c r="Q835" s="79" t="str">
        <f ca="1">IFERROR((($N835+$P835)*'Emission Factors'!$C$13)+($O835*'Emission Factors'!$C$20),"")</f>
        <v/>
      </c>
      <c r="R835" s="56" t="str">
        <f t="shared" ca="1" si="50"/>
        <v/>
      </c>
      <c r="S835" s="90" t="str">
        <f ca="1">IFERROR((($N835+$P835)*'Emission Factors'!$C$14)+($O835*'Emission Factors'!$C$21),"")</f>
        <v/>
      </c>
      <c r="T835" s="90" t="str">
        <f ca="1">IFERROR((($N835+$P835)*'Emission Factors'!$C$15)+($O835*'Emission Factors'!$C$22),"")</f>
        <v/>
      </c>
      <c r="U835" s="90" t="str">
        <f ca="1">IFERROR((($N835+$P835)*'Emission Factors'!$C$16)+($O835*'Emission Factors'!$C$23),"")</f>
        <v/>
      </c>
      <c r="V835" s="94" t="str">
        <f ca="1">IFERROR(IF(M835="Residential",($N835+P835)*'Emission Factors'!$C$17+(O835*'Emission Factors'!$C$24),($N835+P835)*'Emission Factors'!$C$18+(O835*'Emission Factors'!$C$25)),"")</f>
        <v/>
      </c>
      <c r="W835" s="79" t="str">
        <f t="shared" si="51"/>
        <v/>
      </c>
    </row>
    <row r="836" spans="2:23" x14ac:dyDescent="0.35">
      <c r="B836" s="92"/>
      <c r="C836" s="86"/>
      <c r="D836" s="91"/>
      <c r="E836" s="92"/>
      <c r="F836" s="92"/>
      <c r="G836" s="93"/>
      <c r="H836" s="64"/>
      <c r="I836" s="64"/>
      <c r="J836" s="64"/>
      <c r="K836" s="64"/>
      <c r="L836" s="64"/>
      <c r="M836" s="64"/>
      <c r="N836" s="79" t="str">
        <f t="shared" si="48"/>
        <v/>
      </c>
      <c r="O836" s="79">
        <f t="shared" si="49"/>
        <v>0</v>
      </c>
      <c r="P836" s="79" t="str">
        <f ca="1">IF(H836=0,"",$H836*(SUMPRODUCT((1-'Emission Factors'!$C$35)^ROW(INDIRECT("1:" &amp; 'Emission Factors'!$C$39-1)))+1))</f>
        <v/>
      </c>
      <c r="Q836" s="79" t="str">
        <f ca="1">IFERROR((($N836+$P836)*'Emission Factors'!$C$13)+($O836*'Emission Factors'!$C$20),"")</f>
        <v/>
      </c>
      <c r="R836" s="56" t="str">
        <f t="shared" ca="1" si="50"/>
        <v/>
      </c>
      <c r="S836" s="90" t="str">
        <f ca="1">IFERROR((($N836+$P836)*'Emission Factors'!$C$14)+($O836*'Emission Factors'!$C$21),"")</f>
        <v/>
      </c>
      <c r="T836" s="90" t="str">
        <f ca="1">IFERROR((($N836+$P836)*'Emission Factors'!$C$15)+($O836*'Emission Factors'!$C$22),"")</f>
        <v/>
      </c>
      <c r="U836" s="90" t="str">
        <f ca="1">IFERROR((($N836+$P836)*'Emission Factors'!$C$16)+($O836*'Emission Factors'!$C$23),"")</f>
        <v/>
      </c>
      <c r="V836" s="94" t="str">
        <f ca="1">IFERROR(IF(M836="Residential",($N836+P836)*'Emission Factors'!$C$17+(O836*'Emission Factors'!$C$24),($N836+P836)*'Emission Factors'!$C$18+(O836*'Emission Factors'!$C$25)),"")</f>
        <v/>
      </c>
      <c r="W836" s="79" t="str">
        <f t="shared" si="51"/>
        <v/>
      </c>
    </row>
    <row r="837" spans="2:23" x14ac:dyDescent="0.35">
      <c r="B837" s="92"/>
      <c r="C837" s="86"/>
      <c r="D837" s="91"/>
      <c r="E837" s="92"/>
      <c r="F837" s="92"/>
      <c r="G837" s="93"/>
      <c r="H837" s="64"/>
      <c r="I837" s="64"/>
      <c r="J837" s="64"/>
      <c r="K837" s="64"/>
      <c r="L837" s="64"/>
      <c r="M837" s="64"/>
      <c r="N837" s="79" t="str">
        <f t="shared" si="48"/>
        <v/>
      </c>
      <c r="O837" s="79">
        <f t="shared" si="49"/>
        <v>0</v>
      </c>
      <c r="P837" s="79" t="str">
        <f ca="1">IF(H837=0,"",$H837*(SUMPRODUCT((1-'Emission Factors'!$C$35)^ROW(INDIRECT("1:" &amp; 'Emission Factors'!$C$39-1)))+1))</f>
        <v/>
      </c>
      <c r="Q837" s="79" t="str">
        <f ca="1">IFERROR((($N837+$P837)*'Emission Factors'!$C$13)+($O837*'Emission Factors'!$C$20),"")</f>
        <v/>
      </c>
      <c r="R837" s="56" t="str">
        <f t="shared" ca="1" si="50"/>
        <v/>
      </c>
      <c r="S837" s="90" t="str">
        <f ca="1">IFERROR((($N837+$P837)*'Emission Factors'!$C$14)+($O837*'Emission Factors'!$C$21),"")</f>
        <v/>
      </c>
      <c r="T837" s="90" t="str">
        <f ca="1">IFERROR((($N837+$P837)*'Emission Factors'!$C$15)+($O837*'Emission Factors'!$C$22),"")</f>
        <v/>
      </c>
      <c r="U837" s="90" t="str">
        <f ca="1">IFERROR((($N837+$P837)*'Emission Factors'!$C$16)+($O837*'Emission Factors'!$C$23),"")</f>
        <v/>
      </c>
      <c r="V837" s="94" t="str">
        <f ca="1">IFERROR(IF(M837="Residential",($N837+P837)*'Emission Factors'!$C$17+(O837*'Emission Factors'!$C$24),($N837+P837)*'Emission Factors'!$C$18+(O837*'Emission Factors'!$C$25)),"")</f>
        <v/>
      </c>
      <c r="W837" s="79" t="str">
        <f t="shared" si="51"/>
        <v/>
      </c>
    </row>
    <row r="838" spans="2:23" x14ac:dyDescent="0.35">
      <c r="B838" s="92"/>
      <c r="C838" s="86"/>
      <c r="D838" s="91"/>
      <c r="E838" s="92"/>
      <c r="F838" s="92"/>
      <c r="G838" s="93"/>
      <c r="H838" s="64"/>
      <c r="I838" s="64"/>
      <c r="J838" s="64"/>
      <c r="K838" s="64"/>
      <c r="L838" s="64"/>
      <c r="M838" s="64"/>
      <c r="N838" s="79" t="str">
        <f t="shared" si="48"/>
        <v/>
      </c>
      <c r="O838" s="79">
        <f t="shared" si="49"/>
        <v>0</v>
      </c>
      <c r="P838" s="79" t="str">
        <f ca="1">IF(H838=0,"",$H838*(SUMPRODUCT((1-'Emission Factors'!$C$35)^ROW(INDIRECT("1:" &amp; 'Emission Factors'!$C$39-1)))+1))</f>
        <v/>
      </c>
      <c r="Q838" s="79" t="str">
        <f ca="1">IFERROR((($N838+$P838)*'Emission Factors'!$C$13)+($O838*'Emission Factors'!$C$20),"")</f>
        <v/>
      </c>
      <c r="R838" s="56" t="str">
        <f t="shared" ca="1" si="50"/>
        <v/>
      </c>
      <c r="S838" s="90" t="str">
        <f ca="1">IFERROR((($N838+$P838)*'Emission Factors'!$C$14)+($O838*'Emission Factors'!$C$21),"")</f>
        <v/>
      </c>
      <c r="T838" s="90" t="str">
        <f ca="1">IFERROR((($N838+$P838)*'Emission Factors'!$C$15)+($O838*'Emission Factors'!$C$22),"")</f>
        <v/>
      </c>
      <c r="U838" s="90" t="str">
        <f ca="1">IFERROR((($N838+$P838)*'Emission Factors'!$C$16)+($O838*'Emission Factors'!$C$23),"")</f>
        <v/>
      </c>
      <c r="V838" s="94" t="str">
        <f ca="1">IFERROR(IF(M838="Residential",($N838+P838)*'Emission Factors'!$C$17+(O838*'Emission Factors'!$C$24),($N838+P838)*'Emission Factors'!$C$18+(O838*'Emission Factors'!$C$25)),"")</f>
        <v/>
      </c>
      <c r="W838" s="79" t="str">
        <f t="shared" si="51"/>
        <v/>
      </c>
    </row>
    <row r="839" spans="2:23" x14ac:dyDescent="0.35">
      <c r="B839" s="92"/>
      <c r="C839" s="86"/>
      <c r="D839" s="91"/>
      <c r="E839" s="92"/>
      <c r="F839" s="92"/>
      <c r="G839" s="93"/>
      <c r="H839" s="64"/>
      <c r="I839" s="64"/>
      <c r="J839" s="64"/>
      <c r="K839" s="64"/>
      <c r="L839" s="64"/>
      <c r="M839" s="64"/>
      <c r="N839" s="79" t="str">
        <f t="shared" si="48"/>
        <v/>
      </c>
      <c r="O839" s="79">
        <f t="shared" si="49"/>
        <v>0</v>
      </c>
      <c r="P839" s="79" t="str">
        <f ca="1">IF(H839=0,"",$H839*(SUMPRODUCT((1-'Emission Factors'!$C$35)^ROW(INDIRECT("1:" &amp; 'Emission Factors'!$C$39-1)))+1))</f>
        <v/>
      </c>
      <c r="Q839" s="79" t="str">
        <f ca="1">IFERROR((($N839+$P839)*'Emission Factors'!$C$13)+($O839*'Emission Factors'!$C$20),"")</f>
        <v/>
      </c>
      <c r="R839" s="56" t="str">
        <f t="shared" ca="1" si="50"/>
        <v/>
      </c>
      <c r="S839" s="90" t="str">
        <f ca="1">IFERROR((($N839+$P839)*'Emission Factors'!$C$14)+($O839*'Emission Factors'!$C$21),"")</f>
        <v/>
      </c>
      <c r="T839" s="90" t="str">
        <f ca="1">IFERROR((($N839+$P839)*'Emission Factors'!$C$15)+($O839*'Emission Factors'!$C$22),"")</f>
        <v/>
      </c>
      <c r="U839" s="90" t="str">
        <f ca="1">IFERROR((($N839+$P839)*'Emission Factors'!$C$16)+($O839*'Emission Factors'!$C$23),"")</f>
        <v/>
      </c>
      <c r="V839" s="94" t="str">
        <f ca="1">IFERROR(IF(M839="Residential",($N839+P839)*'Emission Factors'!$C$17+(O839*'Emission Factors'!$C$24),($N839+P839)*'Emission Factors'!$C$18+(O839*'Emission Factors'!$C$25)),"")</f>
        <v/>
      </c>
      <c r="W839" s="79" t="str">
        <f t="shared" si="51"/>
        <v/>
      </c>
    </row>
    <row r="840" spans="2:23" x14ac:dyDescent="0.35">
      <c r="B840" s="92"/>
      <c r="C840" s="86"/>
      <c r="D840" s="91"/>
      <c r="E840" s="92"/>
      <c r="F840" s="92"/>
      <c r="G840" s="93"/>
      <c r="H840" s="64"/>
      <c r="I840" s="64"/>
      <c r="J840" s="64"/>
      <c r="K840" s="64"/>
      <c r="L840" s="64"/>
      <c r="M840" s="64"/>
      <c r="N840" s="79" t="str">
        <f t="shared" si="48"/>
        <v/>
      </c>
      <c r="O840" s="79">
        <f t="shared" si="49"/>
        <v>0</v>
      </c>
      <c r="P840" s="79" t="str">
        <f ca="1">IF(H840=0,"",$H840*(SUMPRODUCT((1-'Emission Factors'!$C$35)^ROW(INDIRECT("1:" &amp; 'Emission Factors'!$C$39-1)))+1))</f>
        <v/>
      </c>
      <c r="Q840" s="79" t="str">
        <f ca="1">IFERROR((($N840+$P840)*'Emission Factors'!$C$13)+($O840*'Emission Factors'!$C$20),"")</f>
        <v/>
      </c>
      <c r="R840" s="56" t="str">
        <f t="shared" ca="1" si="50"/>
        <v/>
      </c>
      <c r="S840" s="90" t="str">
        <f ca="1">IFERROR((($N840+$P840)*'Emission Factors'!$C$14)+($O840*'Emission Factors'!$C$21),"")</f>
        <v/>
      </c>
      <c r="T840" s="90" t="str">
        <f ca="1">IFERROR((($N840+$P840)*'Emission Factors'!$C$15)+($O840*'Emission Factors'!$C$22),"")</f>
        <v/>
      </c>
      <c r="U840" s="90" t="str">
        <f ca="1">IFERROR((($N840+$P840)*'Emission Factors'!$C$16)+($O840*'Emission Factors'!$C$23),"")</f>
        <v/>
      </c>
      <c r="V840" s="94" t="str">
        <f ca="1">IFERROR(IF(M840="Residential",($N840+P840)*'Emission Factors'!$C$17+(O840*'Emission Factors'!$C$24),($N840+P840)*'Emission Factors'!$C$18+(O840*'Emission Factors'!$C$25)),"")</f>
        <v/>
      </c>
      <c r="W840" s="79" t="str">
        <f t="shared" si="51"/>
        <v/>
      </c>
    </row>
    <row r="841" spans="2:23" x14ac:dyDescent="0.35">
      <c r="B841" s="92"/>
      <c r="C841" s="86"/>
      <c r="D841" s="91"/>
      <c r="E841" s="92"/>
      <c r="F841" s="92"/>
      <c r="G841" s="93"/>
      <c r="H841" s="64"/>
      <c r="I841" s="64"/>
      <c r="J841" s="64"/>
      <c r="K841" s="64"/>
      <c r="L841" s="64"/>
      <c r="M841" s="64"/>
      <c r="N841" s="79" t="str">
        <f t="shared" si="48"/>
        <v/>
      </c>
      <c r="O841" s="79">
        <f t="shared" si="49"/>
        <v>0</v>
      </c>
      <c r="P841" s="79" t="str">
        <f ca="1">IF(H841=0,"",$H841*(SUMPRODUCT((1-'Emission Factors'!$C$35)^ROW(INDIRECT("1:" &amp; 'Emission Factors'!$C$39-1)))+1))</f>
        <v/>
      </c>
      <c r="Q841" s="79" t="str">
        <f ca="1">IFERROR((($N841+$P841)*'Emission Factors'!$C$13)+($O841*'Emission Factors'!$C$20),"")</f>
        <v/>
      </c>
      <c r="R841" s="56" t="str">
        <f t="shared" ca="1" si="50"/>
        <v/>
      </c>
      <c r="S841" s="90" t="str">
        <f ca="1">IFERROR((($N841+$P841)*'Emission Factors'!$C$14)+($O841*'Emission Factors'!$C$21),"")</f>
        <v/>
      </c>
      <c r="T841" s="90" t="str">
        <f ca="1">IFERROR((($N841+$P841)*'Emission Factors'!$C$15)+($O841*'Emission Factors'!$C$22),"")</f>
        <v/>
      </c>
      <c r="U841" s="90" t="str">
        <f ca="1">IFERROR((($N841+$P841)*'Emission Factors'!$C$16)+($O841*'Emission Factors'!$C$23),"")</f>
        <v/>
      </c>
      <c r="V841" s="94" t="str">
        <f ca="1">IFERROR(IF(M841="Residential",($N841+P841)*'Emission Factors'!$C$17+(O841*'Emission Factors'!$C$24),($N841+P841)*'Emission Factors'!$C$18+(O841*'Emission Factors'!$C$25)),"")</f>
        <v/>
      </c>
      <c r="W841" s="79" t="str">
        <f t="shared" si="51"/>
        <v/>
      </c>
    </row>
    <row r="842" spans="2:23" x14ac:dyDescent="0.35">
      <c r="B842" s="92"/>
      <c r="C842" s="86"/>
      <c r="D842" s="91"/>
      <c r="E842" s="92"/>
      <c r="F842" s="92"/>
      <c r="G842" s="93"/>
      <c r="H842" s="64"/>
      <c r="I842" s="64"/>
      <c r="J842" s="64"/>
      <c r="K842" s="64"/>
      <c r="L842" s="64"/>
      <c r="M842" s="64"/>
      <c r="N842" s="79" t="str">
        <f t="shared" si="48"/>
        <v/>
      </c>
      <c r="O842" s="79">
        <f t="shared" si="49"/>
        <v>0</v>
      </c>
      <c r="P842" s="79" t="str">
        <f ca="1">IF(H842=0,"",$H842*(SUMPRODUCT((1-'Emission Factors'!$C$35)^ROW(INDIRECT("1:" &amp; 'Emission Factors'!$C$39-1)))+1))</f>
        <v/>
      </c>
      <c r="Q842" s="79" t="str">
        <f ca="1">IFERROR((($N842+$P842)*'Emission Factors'!$C$13)+($O842*'Emission Factors'!$C$20),"")</f>
        <v/>
      </c>
      <c r="R842" s="56" t="str">
        <f t="shared" ca="1" si="50"/>
        <v/>
      </c>
      <c r="S842" s="90" t="str">
        <f ca="1">IFERROR((($N842+$P842)*'Emission Factors'!$C$14)+($O842*'Emission Factors'!$C$21),"")</f>
        <v/>
      </c>
      <c r="T842" s="90" t="str">
        <f ca="1">IFERROR((($N842+$P842)*'Emission Factors'!$C$15)+($O842*'Emission Factors'!$C$22),"")</f>
        <v/>
      </c>
      <c r="U842" s="90" t="str">
        <f ca="1">IFERROR((($N842+$P842)*'Emission Factors'!$C$16)+($O842*'Emission Factors'!$C$23),"")</f>
        <v/>
      </c>
      <c r="V842" s="94" t="str">
        <f ca="1">IFERROR(IF(M842="Residential",($N842+P842)*'Emission Factors'!$C$17+(O842*'Emission Factors'!$C$24),($N842+P842)*'Emission Factors'!$C$18+(O842*'Emission Factors'!$C$25)),"")</f>
        <v/>
      </c>
      <c r="W842" s="79" t="str">
        <f t="shared" si="51"/>
        <v/>
      </c>
    </row>
    <row r="843" spans="2:23" x14ac:dyDescent="0.35">
      <c r="B843" s="92"/>
      <c r="C843" s="86"/>
      <c r="D843" s="91"/>
      <c r="E843" s="92"/>
      <c r="F843" s="92"/>
      <c r="G843" s="93"/>
      <c r="H843" s="64"/>
      <c r="I843" s="64"/>
      <c r="J843" s="64"/>
      <c r="K843" s="64"/>
      <c r="L843" s="64"/>
      <c r="M843" s="64"/>
      <c r="N843" s="79" t="str">
        <f t="shared" si="48"/>
        <v/>
      </c>
      <c r="O843" s="79">
        <f t="shared" si="49"/>
        <v>0</v>
      </c>
      <c r="P843" s="79" t="str">
        <f ca="1">IF(H843=0,"",$H843*(SUMPRODUCT((1-'Emission Factors'!$C$35)^ROW(INDIRECT("1:" &amp; 'Emission Factors'!$C$39-1)))+1))</f>
        <v/>
      </c>
      <c r="Q843" s="79" t="str">
        <f ca="1">IFERROR((($N843+$P843)*'Emission Factors'!$C$13)+($O843*'Emission Factors'!$C$20),"")</f>
        <v/>
      </c>
      <c r="R843" s="56" t="str">
        <f t="shared" ca="1" si="50"/>
        <v/>
      </c>
      <c r="S843" s="90" t="str">
        <f ca="1">IFERROR((($N843+$P843)*'Emission Factors'!$C$14)+($O843*'Emission Factors'!$C$21),"")</f>
        <v/>
      </c>
      <c r="T843" s="90" t="str">
        <f ca="1">IFERROR((($N843+$P843)*'Emission Factors'!$C$15)+($O843*'Emission Factors'!$C$22),"")</f>
        <v/>
      </c>
      <c r="U843" s="90" t="str">
        <f ca="1">IFERROR((($N843+$P843)*'Emission Factors'!$C$16)+($O843*'Emission Factors'!$C$23),"")</f>
        <v/>
      </c>
      <c r="V843" s="94" t="str">
        <f ca="1">IFERROR(IF(M843="Residential",($N843+P843)*'Emission Factors'!$C$17+(O843*'Emission Factors'!$C$24),($N843+P843)*'Emission Factors'!$C$18+(O843*'Emission Factors'!$C$25)),"")</f>
        <v/>
      </c>
      <c r="W843" s="79" t="str">
        <f t="shared" si="51"/>
        <v/>
      </c>
    </row>
    <row r="844" spans="2:23" x14ac:dyDescent="0.35">
      <c r="B844" s="92"/>
      <c r="C844" s="86"/>
      <c r="D844" s="91"/>
      <c r="E844" s="92"/>
      <c r="F844" s="92"/>
      <c r="G844" s="93"/>
      <c r="H844" s="64"/>
      <c r="I844" s="64"/>
      <c r="J844" s="64"/>
      <c r="K844" s="64"/>
      <c r="L844" s="64"/>
      <c r="M844" s="64"/>
      <c r="N844" s="79" t="str">
        <f t="shared" si="48"/>
        <v/>
      </c>
      <c r="O844" s="79">
        <f t="shared" si="49"/>
        <v>0</v>
      </c>
      <c r="P844" s="79" t="str">
        <f ca="1">IF(H844=0,"",$H844*(SUMPRODUCT((1-'Emission Factors'!$C$35)^ROW(INDIRECT("1:" &amp; 'Emission Factors'!$C$39-1)))+1))</f>
        <v/>
      </c>
      <c r="Q844" s="79" t="str">
        <f ca="1">IFERROR((($N844+$P844)*'Emission Factors'!$C$13)+($O844*'Emission Factors'!$C$20),"")</f>
        <v/>
      </c>
      <c r="R844" s="56" t="str">
        <f t="shared" ca="1" si="50"/>
        <v/>
      </c>
      <c r="S844" s="90" t="str">
        <f ca="1">IFERROR((($N844+$P844)*'Emission Factors'!$C$14)+($O844*'Emission Factors'!$C$21),"")</f>
        <v/>
      </c>
      <c r="T844" s="90" t="str">
        <f ca="1">IFERROR((($N844+$P844)*'Emission Factors'!$C$15)+($O844*'Emission Factors'!$C$22),"")</f>
        <v/>
      </c>
      <c r="U844" s="90" t="str">
        <f ca="1">IFERROR((($N844+$P844)*'Emission Factors'!$C$16)+($O844*'Emission Factors'!$C$23),"")</f>
        <v/>
      </c>
      <c r="V844" s="94" t="str">
        <f ca="1">IFERROR(IF(M844="Residential",($N844+P844)*'Emission Factors'!$C$17+(O844*'Emission Factors'!$C$24),($N844+P844)*'Emission Factors'!$C$18+(O844*'Emission Factors'!$C$25)),"")</f>
        <v/>
      </c>
      <c r="W844" s="79" t="str">
        <f t="shared" si="51"/>
        <v/>
      </c>
    </row>
    <row r="845" spans="2:23" x14ac:dyDescent="0.35">
      <c r="B845" s="92"/>
      <c r="C845" s="86"/>
      <c r="D845" s="91"/>
      <c r="E845" s="92"/>
      <c r="F845" s="92"/>
      <c r="G845" s="93"/>
      <c r="H845" s="64"/>
      <c r="I845" s="64"/>
      <c r="J845" s="64"/>
      <c r="K845" s="64"/>
      <c r="L845" s="64"/>
      <c r="M845" s="64"/>
      <c r="N845" s="79" t="str">
        <f t="shared" si="48"/>
        <v/>
      </c>
      <c r="O845" s="79">
        <f t="shared" si="49"/>
        <v>0</v>
      </c>
      <c r="P845" s="79" t="str">
        <f ca="1">IF(H845=0,"",$H845*(SUMPRODUCT((1-'Emission Factors'!$C$35)^ROW(INDIRECT("1:" &amp; 'Emission Factors'!$C$39-1)))+1))</f>
        <v/>
      </c>
      <c r="Q845" s="79" t="str">
        <f ca="1">IFERROR((($N845+$P845)*'Emission Factors'!$C$13)+($O845*'Emission Factors'!$C$20),"")</f>
        <v/>
      </c>
      <c r="R845" s="56" t="str">
        <f t="shared" ca="1" si="50"/>
        <v/>
      </c>
      <c r="S845" s="90" t="str">
        <f ca="1">IFERROR((($N845+$P845)*'Emission Factors'!$C$14)+($O845*'Emission Factors'!$C$21),"")</f>
        <v/>
      </c>
      <c r="T845" s="90" t="str">
        <f ca="1">IFERROR((($N845+$P845)*'Emission Factors'!$C$15)+($O845*'Emission Factors'!$C$22),"")</f>
        <v/>
      </c>
      <c r="U845" s="90" t="str">
        <f ca="1">IFERROR((($N845+$P845)*'Emission Factors'!$C$16)+($O845*'Emission Factors'!$C$23),"")</f>
        <v/>
      </c>
      <c r="V845" s="94" t="str">
        <f ca="1">IFERROR(IF(M845="Residential",($N845+P845)*'Emission Factors'!$C$17+(O845*'Emission Factors'!$C$24),($N845+P845)*'Emission Factors'!$C$18+(O845*'Emission Factors'!$C$25)),"")</f>
        <v/>
      </c>
      <c r="W845" s="79" t="str">
        <f t="shared" si="51"/>
        <v/>
      </c>
    </row>
    <row r="846" spans="2:23" x14ac:dyDescent="0.35">
      <c r="B846" s="92"/>
      <c r="C846" s="86"/>
      <c r="D846" s="91"/>
      <c r="E846" s="92"/>
      <c r="F846" s="92"/>
      <c r="G846" s="93"/>
      <c r="H846" s="64"/>
      <c r="I846" s="64"/>
      <c r="J846" s="64"/>
      <c r="K846" s="64"/>
      <c r="L846" s="64"/>
      <c r="M846" s="64"/>
      <c r="N846" s="79" t="str">
        <f t="shared" si="48"/>
        <v/>
      </c>
      <c r="O846" s="79">
        <f t="shared" si="49"/>
        <v>0</v>
      </c>
      <c r="P846" s="79" t="str">
        <f ca="1">IF(H846=0,"",$H846*(SUMPRODUCT((1-'Emission Factors'!$C$35)^ROW(INDIRECT("1:" &amp; 'Emission Factors'!$C$39-1)))+1))</f>
        <v/>
      </c>
      <c r="Q846" s="79" t="str">
        <f ca="1">IFERROR((($N846+$P846)*'Emission Factors'!$C$13)+($O846*'Emission Factors'!$C$20),"")</f>
        <v/>
      </c>
      <c r="R846" s="56" t="str">
        <f t="shared" ca="1" si="50"/>
        <v/>
      </c>
      <c r="S846" s="90" t="str">
        <f ca="1">IFERROR((($N846+$P846)*'Emission Factors'!$C$14)+($O846*'Emission Factors'!$C$21),"")</f>
        <v/>
      </c>
      <c r="T846" s="90" t="str">
        <f ca="1">IFERROR((($N846+$P846)*'Emission Factors'!$C$15)+($O846*'Emission Factors'!$C$22),"")</f>
        <v/>
      </c>
      <c r="U846" s="90" t="str">
        <f ca="1">IFERROR((($N846+$P846)*'Emission Factors'!$C$16)+($O846*'Emission Factors'!$C$23),"")</f>
        <v/>
      </c>
      <c r="V846" s="94" t="str">
        <f ca="1">IFERROR(IF(M846="Residential",($N846+P846)*'Emission Factors'!$C$17+(O846*'Emission Factors'!$C$24),($N846+P846)*'Emission Factors'!$C$18+(O846*'Emission Factors'!$C$25)),"")</f>
        <v/>
      </c>
      <c r="W846" s="79" t="str">
        <f t="shared" si="51"/>
        <v/>
      </c>
    </row>
    <row r="847" spans="2:23" x14ac:dyDescent="0.35">
      <c r="B847" s="92"/>
      <c r="C847" s="86"/>
      <c r="D847" s="91"/>
      <c r="E847" s="92"/>
      <c r="F847" s="92"/>
      <c r="G847" s="93"/>
      <c r="H847" s="64"/>
      <c r="I847" s="64"/>
      <c r="J847" s="64"/>
      <c r="K847" s="64"/>
      <c r="L847" s="64"/>
      <c r="M847" s="64"/>
      <c r="N847" s="79" t="str">
        <f t="shared" si="48"/>
        <v/>
      </c>
      <c r="O847" s="79">
        <f t="shared" si="49"/>
        <v>0</v>
      </c>
      <c r="P847" s="79" t="str">
        <f ca="1">IF(H847=0,"",$H847*(SUMPRODUCT((1-'Emission Factors'!$C$35)^ROW(INDIRECT("1:" &amp; 'Emission Factors'!$C$39-1)))+1))</f>
        <v/>
      </c>
      <c r="Q847" s="79" t="str">
        <f ca="1">IFERROR((($N847+$P847)*'Emission Factors'!$C$13)+($O847*'Emission Factors'!$C$20),"")</f>
        <v/>
      </c>
      <c r="R847" s="56" t="str">
        <f t="shared" ca="1" si="50"/>
        <v/>
      </c>
      <c r="S847" s="90" t="str">
        <f ca="1">IFERROR((($N847+$P847)*'Emission Factors'!$C$14)+($O847*'Emission Factors'!$C$21),"")</f>
        <v/>
      </c>
      <c r="T847" s="90" t="str">
        <f ca="1">IFERROR((($N847+$P847)*'Emission Factors'!$C$15)+($O847*'Emission Factors'!$C$22),"")</f>
        <v/>
      </c>
      <c r="U847" s="90" t="str">
        <f ca="1">IFERROR((($N847+$P847)*'Emission Factors'!$C$16)+($O847*'Emission Factors'!$C$23),"")</f>
        <v/>
      </c>
      <c r="V847" s="94" t="str">
        <f ca="1">IFERROR(IF(M847="Residential",($N847+P847)*'Emission Factors'!$C$17+(O847*'Emission Factors'!$C$24),($N847+P847)*'Emission Factors'!$C$18+(O847*'Emission Factors'!$C$25)),"")</f>
        <v/>
      </c>
      <c r="W847" s="79" t="str">
        <f t="shared" si="51"/>
        <v/>
      </c>
    </row>
    <row r="848" spans="2:23" x14ac:dyDescent="0.35">
      <c r="B848" s="92"/>
      <c r="C848" s="86"/>
      <c r="D848" s="91"/>
      <c r="E848" s="92"/>
      <c r="F848" s="92"/>
      <c r="G848" s="93"/>
      <c r="H848" s="64"/>
      <c r="I848" s="64"/>
      <c r="J848" s="64"/>
      <c r="K848" s="64"/>
      <c r="L848" s="64"/>
      <c r="M848" s="64"/>
      <c r="N848" s="79" t="str">
        <f t="shared" si="48"/>
        <v/>
      </c>
      <c r="O848" s="79">
        <f t="shared" si="49"/>
        <v>0</v>
      </c>
      <c r="P848" s="79" t="str">
        <f ca="1">IF(H848=0,"",$H848*(SUMPRODUCT((1-'Emission Factors'!$C$35)^ROW(INDIRECT("1:" &amp; 'Emission Factors'!$C$39-1)))+1))</f>
        <v/>
      </c>
      <c r="Q848" s="79" t="str">
        <f ca="1">IFERROR((($N848+$P848)*'Emission Factors'!$C$13)+($O848*'Emission Factors'!$C$20),"")</f>
        <v/>
      </c>
      <c r="R848" s="56" t="str">
        <f t="shared" ca="1" si="50"/>
        <v/>
      </c>
      <c r="S848" s="90" t="str">
        <f ca="1">IFERROR((($N848+$P848)*'Emission Factors'!$C$14)+($O848*'Emission Factors'!$C$21),"")</f>
        <v/>
      </c>
      <c r="T848" s="90" t="str">
        <f ca="1">IFERROR((($N848+$P848)*'Emission Factors'!$C$15)+($O848*'Emission Factors'!$C$22),"")</f>
        <v/>
      </c>
      <c r="U848" s="90" t="str">
        <f ca="1">IFERROR((($N848+$P848)*'Emission Factors'!$C$16)+($O848*'Emission Factors'!$C$23),"")</f>
        <v/>
      </c>
      <c r="V848" s="94" t="str">
        <f ca="1">IFERROR(IF(M848="Residential",($N848+P848)*'Emission Factors'!$C$17+(O848*'Emission Factors'!$C$24),($N848+P848)*'Emission Factors'!$C$18+(O848*'Emission Factors'!$C$25)),"")</f>
        <v/>
      </c>
      <c r="W848" s="79" t="str">
        <f t="shared" si="51"/>
        <v/>
      </c>
    </row>
    <row r="849" spans="2:23" x14ac:dyDescent="0.35">
      <c r="B849" s="92"/>
      <c r="C849" s="86"/>
      <c r="D849" s="91"/>
      <c r="E849" s="92"/>
      <c r="F849" s="92"/>
      <c r="G849" s="93"/>
      <c r="H849" s="64"/>
      <c r="I849" s="64"/>
      <c r="J849" s="64"/>
      <c r="K849" s="64"/>
      <c r="L849" s="64"/>
      <c r="M849" s="64"/>
      <c r="N849" s="79" t="str">
        <f t="shared" si="48"/>
        <v/>
      </c>
      <c r="O849" s="79">
        <f t="shared" si="49"/>
        <v>0</v>
      </c>
      <c r="P849" s="79" t="str">
        <f ca="1">IF(H849=0,"",$H849*(SUMPRODUCT((1-'Emission Factors'!$C$35)^ROW(INDIRECT("1:" &amp; 'Emission Factors'!$C$39-1)))+1))</f>
        <v/>
      </c>
      <c r="Q849" s="79" t="str">
        <f ca="1">IFERROR((($N849+$P849)*'Emission Factors'!$C$13)+($O849*'Emission Factors'!$C$20),"")</f>
        <v/>
      </c>
      <c r="R849" s="56" t="str">
        <f t="shared" ca="1" si="50"/>
        <v/>
      </c>
      <c r="S849" s="90" t="str">
        <f ca="1">IFERROR((($N849+$P849)*'Emission Factors'!$C$14)+($O849*'Emission Factors'!$C$21),"")</f>
        <v/>
      </c>
      <c r="T849" s="90" t="str">
        <f ca="1">IFERROR((($N849+$P849)*'Emission Factors'!$C$15)+($O849*'Emission Factors'!$C$22),"")</f>
        <v/>
      </c>
      <c r="U849" s="90" t="str">
        <f ca="1">IFERROR((($N849+$P849)*'Emission Factors'!$C$16)+($O849*'Emission Factors'!$C$23),"")</f>
        <v/>
      </c>
      <c r="V849" s="94" t="str">
        <f ca="1">IFERROR(IF(M849="Residential",($N849+P849)*'Emission Factors'!$C$17+(O849*'Emission Factors'!$C$24),($N849+P849)*'Emission Factors'!$C$18+(O849*'Emission Factors'!$C$25)),"")</f>
        <v/>
      </c>
      <c r="W849" s="79" t="str">
        <f t="shared" si="51"/>
        <v/>
      </c>
    </row>
    <row r="850" spans="2:23" x14ac:dyDescent="0.35">
      <c r="B850" s="92"/>
      <c r="C850" s="86"/>
      <c r="D850" s="91"/>
      <c r="E850" s="92"/>
      <c r="F850" s="92"/>
      <c r="G850" s="93"/>
      <c r="H850" s="64"/>
      <c r="I850" s="64"/>
      <c r="J850" s="64"/>
      <c r="K850" s="64"/>
      <c r="L850" s="64"/>
      <c r="M850" s="64"/>
      <c r="N850" s="79" t="str">
        <f t="shared" ref="N850:N913" si="52">IF(SUM(H850+$I850)=0,"",$I850*$L850)</f>
        <v/>
      </c>
      <c r="O850" s="79">
        <f t="shared" ref="O850:O913" si="53">IF(J850=0,0,J850*L850)</f>
        <v>0</v>
      </c>
      <c r="P850" s="79" t="str">
        <f ca="1">IF(H850=0,"",$H850*(SUMPRODUCT((1-'Emission Factors'!$C$35)^ROW(INDIRECT("1:" &amp; 'Emission Factors'!$C$39-1)))+1))</f>
        <v/>
      </c>
      <c r="Q850" s="79" t="str">
        <f ca="1">IFERROR((($N850+$P850)*'Emission Factors'!$C$13)+($O850*'Emission Factors'!$C$20),"")</f>
        <v/>
      </c>
      <c r="R850" s="56" t="str">
        <f t="shared" ref="R850:R913" ca="1" si="54">IFERROR(Q850/G850,"")</f>
        <v/>
      </c>
      <c r="S850" s="90" t="str">
        <f ca="1">IFERROR((($N850+$P850)*'Emission Factors'!$C$14)+($O850*'Emission Factors'!$C$21),"")</f>
        <v/>
      </c>
      <c r="T850" s="90" t="str">
        <f ca="1">IFERROR((($N850+$P850)*'Emission Factors'!$C$15)+($O850*'Emission Factors'!$C$22),"")</f>
        <v/>
      </c>
      <c r="U850" s="90" t="str">
        <f ca="1">IFERROR((($N850+$P850)*'Emission Factors'!$C$16)+($O850*'Emission Factors'!$C$23),"")</f>
        <v/>
      </c>
      <c r="V850" s="94" t="str">
        <f ca="1">IFERROR(IF(M850="Residential",($N850+P850)*'Emission Factors'!$C$17+(O850*'Emission Factors'!$C$24),($N850+P850)*'Emission Factors'!$C$18+(O850*'Emission Factors'!$C$25)),"")</f>
        <v/>
      </c>
      <c r="W850" s="79" t="str">
        <f t="shared" ref="W850:W913" si="55">IF(K850=0,"",K850*L850)</f>
        <v/>
      </c>
    </row>
    <row r="851" spans="2:23" x14ac:dyDescent="0.35">
      <c r="B851" s="92"/>
      <c r="C851" s="86"/>
      <c r="D851" s="91"/>
      <c r="E851" s="92"/>
      <c r="F851" s="92"/>
      <c r="G851" s="93"/>
      <c r="H851" s="64"/>
      <c r="I851" s="64"/>
      <c r="J851" s="64"/>
      <c r="K851" s="64"/>
      <c r="L851" s="64"/>
      <c r="M851" s="64"/>
      <c r="N851" s="79" t="str">
        <f t="shared" si="52"/>
        <v/>
      </c>
      <c r="O851" s="79">
        <f t="shared" si="53"/>
        <v>0</v>
      </c>
      <c r="P851" s="79" t="str">
        <f ca="1">IF(H851=0,"",$H851*(SUMPRODUCT((1-'Emission Factors'!$C$35)^ROW(INDIRECT("1:" &amp; 'Emission Factors'!$C$39-1)))+1))</f>
        <v/>
      </c>
      <c r="Q851" s="79" t="str">
        <f ca="1">IFERROR((($N851+$P851)*'Emission Factors'!$C$13)+($O851*'Emission Factors'!$C$20),"")</f>
        <v/>
      </c>
      <c r="R851" s="56" t="str">
        <f t="shared" ca="1" si="54"/>
        <v/>
      </c>
      <c r="S851" s="90" t="str">
        <f ca="1">IFERROR((($N851+$P851)*'Emission Factors'!$C$14)+($O851*'Emission Factors'!$C$21),"")</f>
        <v/>
      </c>
      <c r="T851" s="90" t="str">
        <f ca="1">IFERROR((($N851+$P851)*'Emission Factors'!$C$15)+($O851*'Emission Factors'!$C$22),"")</f>
        <v/>
      </c>
      <c r="U851" s="90" t="str">
        <f ca="1">IFERROR((($N851+$P851)*'Emission Factors'!$C$16)+($O851*'Emission Factors'!$C$23),"")</f>
        <v/>
      </c>
      <c r="V851" s="94" t="str">
        <f ca="1">IFERROR(IF(M851="Residential",($N851+P851)*'Emission Factors'!$C$17+(O851*'Emission Factors'!$C$24),($N851+P851)*'Emission Factors'!$C$18+(O851*'Emission Factors'!$C$25)),"")</f>
        <v/>
      </c>
      <c r="W851" s="79" t="str">
        <f t="shared" si="55"/>
        <v/>
      </c>
    </row>
    <row r="852" spans="2:23" x14ac:dyDescent="0.35">
      <c r="B852" s="92"/>
      <c r="C852" s="86"/>
      <c r="D852" s="91"/>
      <c r="E852" s="92"/>
      <c r="F852" s="92"/>
      <c r="G852" s="93"/>
      <c r="H852" s="64"/>
      <c r="I852" s="64"/>
      <c r="J852" s="64"/>
      <c r="K852" s="64"/>
      <c r="L852" s="64"/>
      <c r="M852" s="64"/>
      <c r="N852" s="79" t="str">
        <f t="shared" si="52"/>
        <v/>
      </c>
      <c r="O852" s="79">
        <f t="shared" si="53"/>
        <v>0</v>
      </c>
      <c r="P852" s="79" t="str">
        <f ca="1">IF(H852=0,"",$H852*(SUMPRODUCT((1-'Emission Factors'!$C$35)^ROW(INDIRECT("1:" &amp; 'Emission Factors'!$C$39-1)))+1))</f>
        <v/>
      </c>
      <c r="Q852" s="79" t="str">
        <f ca="1">IFERROR((($N852+$P852)*'Emission Factors'!$C$13)+($O852*'Emission Factors'!$C$20),"")</f>
        <v/>
      </c>
      <c r="R852" s="56" t="str">
        <f t="shared" ca="1" si="54"/>
        <v/>
      </c>
      <c r="S852" s="90" t="str">
        <f ca="1">IFERROR((($N852+$P852)*'Emission Factors'!$C$14)+($O852*'Emission Factors'!$C$21),"")</f>
        <v/>
      </c>
      <c r="T852" s="90" t="str">
        <f ca="1">IFERROR((($N852+$P852)*'Emission Factors'!$C$15)+($O852*'Emission Factors'!$C$22),"")</f>
        <v/>
      </c>
      <c r="U852" s="90" t="str">
        <f ca="1">IFERROR((($N852+$P852)*'Emission Factors'!$C$16)+($O852*'Emission Factors'!$C$23),"")</f>
        <v/>
      </c>
      <c r="V852" s="94" t="str">
        <f ca="1">IFERROR(IF(M852="Residential",($N852+P852)*'Emission Factors'!$C$17+(O852*'Emission Factors'!$C$24),($N852+P852)*'Emission Factors'!$C$18+(O852*'Emission Factors'!$C$25)),"")</f>
        <v/>
      </c>
      <c r="W852" s="79" t="str">
        <f t="shared" si="55"/>
        <v/>
      </c>
    </row>
    <row r="853" spans="2:23" x14ac:dyDescent="0.35">
      <c r="B853" s="92"/>
      <c r="C853" s="86"/>
      <c r="D853" s="91"/>
      <c r="E853" s="92"/>
      <c r="F853" s="92"/>
      <c r="G853" s="93"/>
      <c r="H853" s="64"/>
      <c r="I853" s="64"/>
      <c r="J853" s="64"/>
      <c r="K853" s="64"/>
      <c r="L853" s="64"/>
      <c r="M853" s="64"/>
      <c r="N853" s="79" t="str">
        <f t="shared" si="52"/>
        <v/>
      </c>
      <c r="O853" s="79">
        <f t="shared" si="53"/>
        <v>0</v>
      </c>
      <c r="P853" s="79" t="str">
        <f ca="1">IF(H853=0,"",$H853*(SUMPRODUCT((1-'Emission Factors'!$C$35)^ROW(INDIRECT("1:" &amp; 'Emission Factors'!$C$39-1)))+1))</f>
        <v/>
      </c>
      <c r="Q853" s="79" t="str">
        <f ca="1">IFERROR((($N853+$P853)*'Emission Factors'!$C$13)+($O853*'Emission Factors'!$C$20),"")</f>
        <v/>
      </c>
      <c r="R853" s="56" t="str">
        <f t="shared" ca="1" si="54"/>
        <v/>
      </c>
      <c r="S853" s="90" t="str">
        <f ca="1">IFERROR((($N853+$P853)*'Emission Factors'!$C$14)+($O853*'Emission Factors'!$C$21),"")</f>
        <v/>
      </c>
      <c r="T853" s="90" t="str">
        <f ca="1">IFERROR((($N853+$P853)*'Emission Factors'!$C$15)+($O853*'Emission Factors'!$C$22),"")</f>
        <v/>
      </c>
      <c r="U853" s="90" t="str">
        <f ca="1">IFERROR((($N853+$P853)*'Emission Factors'!$C$16)+($O853*'Emission Factors'!$C$23),"")</f>
        <v/>
      </c>
      <c r="V853" s="94" t="str">
        <f ca="1">IFERROR(IF(M853="Residential",($N853+P853)*'Emission Factors'!$C$17+(O853*'Emission Factors'!$C$24),($N853+P853)*'Emission Factors'!$C$18+(O853*'Emission Factors'!$C$25)),"")</f>
        <v/>
      </c>
      <c r="W853" s="79" t="str">
        <f t="shared" si="55"/>
        <v/>
      </c>
    </row>
    <row r="854" spans="2:23" x14ac:dyDescent="0.35">
      <c r="B854" s="92"/>
      <c r="C854" s="86"/>
      <c r="D854" s="91"/>
      <c r="E854" s="92"/>
      <c r="F854" s="92"/>
      <c r="G854" s="93"/>
      <c r="H854" s="64"/>
      <c r="I854" s="64"/>
      <c r="J854" s="64"/>
      <c r="K854" s="64"/>
      <c r="L854" s="64"/>
      <c r="M854" s="64"/>
      <c r="N854" s="79" t="str">
        <f t="shared" si="52"/>
        <v/>
      </c>
      <c r="O854" s="79">
        <f t="shared" si="53"/>
        <v>0</v>
      </c>
      <c r="P854" s="79" t="str">
        <f ca="1">IF(H854=0,"",$H854*(SUMPRODUCT((1-'Emission Factors'!$C$35)^ROW(INDIRECT("1:" &amp; 'Emission Factors'!$C$39-1)))+1))</f>
        <v/>
      </c>
      <c r="Q854" s="79" t="str">
        <f ca="1">IFERROR((($N854+$P854)*'Emission Factors'!$C$13)+($O854*'Emission Factors'!$C$20),"")</f>
        <v/>
      </c>
      <c r="R854" s="56" t="str">
        <f t="shared" ca="1" si="54"/>
        <v/>
      </c>
      <c r="S854" s="90" t="str">
        <f ca="1">IFERROR((($N854+$P854)*'Emission Factors'!$C$14)+($O854*'Emission Factors'!$C$21),"")</f>
        <v/>
      </c>
      <c r="T854" s="90" t="str">
        <f ca="1">IFERROR((($N854+$P854)*'Emission Factors'!$C$15)+($O854*'Emission Factors'!$C$22),"")</f>
        <v/>
      </c>
      <c r="U854" s="90" t="str">
        <f ca="1">IFERROR((($N854+$P854)*'Emission Factors'!$C$16)+($O854*'Emission Factors'!$C$23),"")</f>
        <v/>
      </c>
      <c r="V854" s="94" t="str">
        <f ca="1">IFERROR(IF(M854="Residential",($N854+P854)*'Emission Factors'!$C$17+(O854*'Emission Factors'!$C$24),($N854+P854)*'Emission Factors'!$C$18+(O854*'Emission Factors'!$C$25)),"")</f>
        <v/>
      </c>
      <c r="W854" s="79" t="str">
        <f t="shared" si="55"/>
        <v/>
      </c>
    </row>
    <row r="855" spans="2:23" x14ac:dyDescent="0.35">
      <c r="B855" s="92"/>
      <c r="C855" s="86"/>
      <c r="D855" s="91"/>
      <c r="E855" s="92"/>
      <c r="F855" s="92"/>
      <c r="G855" s="93"/>
      <c r="H855" s="64"/>
      <c r="I855" s="64"/>
      <c r="J855" s="64"/>
      <c r="K855" s="64"/>
      <c r="L855" s="64"/>
      <c r="M855" s="64"/>
      <c r="N855" s="79" t="str">
        <f t="shared" si="52"/>
        <v/>
      </c>
      <c r="O855" s="79">
        <f t="shared" si="53"/>
        <v>0</v>
      </c>
      <c r="P855" s="79" t="str">
        <f ca="1">IF(H855=0,"",$H855*(SUMPRODUCT((1-'Emission Factors'!$C$35)^ROW(INDIRECT("1:" &amp; 'Emission Factors'!$C$39-1)))+1))</f>
        <v/>
      </c>
      <c r="Q855" s="79" t="str">
        <f ca="1">IFERROR((($N855+$P855)*'Emission Factors'!$C$13)+($O855*'Emission Factors'!$C$20),"")</f>
        <v/>
      </c>
      <c r="R855" s="56" t="str">
        <f t="shared" ca="1" si="54"/>
        <v/>
      </c>
      <c r="S855" s="90" t="str">
        <f ca="1">IFERROR((($N855+$P855)*'Emission Factors'!$C$14)+($O855*'Emission Factors'!$C$21),"")</f>
        <v/>
      </c>
      <c r="T855" s="90" t="str">
        <f ca="1">IFERROR((($N855+$P855)*'Emission Factors'!$C$15)+($O855*'Emission Factors'!$C$22),"")</f>
        <v/>
      </c>
      <c r="U855" s="90" t="str">
        <f ca="1">IFERROR((($N855+$P855)*'Emission Factors'!$C$16)+($O855*'Emission Factors'!$C$23),"")</f>
        <v/>
      </c>
      <c r="V855" s="94" t="str">
        <f ca="1">IFERROR(IF(M855="Residential",($N855+P855)*'Emission Factors'!$C$17+(O855*'Emission Factors'!$C$24),($N855+P855)*'Emission Factors'!$C$18+(O855*'Emission Factors'!$C$25)),"")</f>
        <v/>
      </c>
      <c r="W855" s="79" t="str">
        <f t="shared" si="55"/>
        <v/>
      </c>
    </row>
    <row r="856" spans="2:23" x14ac:dyDescent="0.35">
      <c r="B856" s="92"/>
      <c r="C856" s="86"/>
      <c r="D856" s="91"/>
      <c r="E856" s="92"/>
      <c r="F856" s="92"/>
      <c r="G856" s="93"/>
      <c r="H856" s="64"/>
      <c r="I856" s="64"/>
      <c r="J856" s="64"/>
      <c r="K856" s="64"/>
      <c r="L856" s="64"/>
      <c r="M856" s="64"/>
      <c r="N856" s="79" t="str">
        <f t="shared" si="52"/>
        <v/>
      </c>
      <c r="O856" s="79">
        <f t="shared" si="53"/>
        <v>0</v>
      </c>
      <c r="P856" s="79" t="str">
        <f ca="1">IF(H856=0,"",$H856*(SUMPRODUCT((1-'Emission Factors'!$C$35)^ROW(INDIRECT("1:" &amp; 'Emission Factors'!$C$39-1)))+1))</f>
        <v/>
      </c>
      <c r="Q856" s="79" t="str">
        <f ca="1">IFERROR((($N856+$P856)*'Emission Factors'!$C$13)+($O856*'Emission Factors'!$C$20),"")</f>
        <v/>
      </c>
      <c r="R856" s="56" t="str">
        <f t="shared" ca="1" si="54"/>
        <v/>
      </c>
      <c r="S856" s="90" t="str">
        <f ca="1">IFERROR((($N856+$P856)*'Emission Factors'!$C$14)+($O856*'Emission Factors'!$C$21),"")</f>
        <v/>
      </c>
      <c r="T856" s="90" t="str">
        <f ca="1">IFERROR((($N856+$P856)*'Emission Factors'!$C$15)+($O856*'Emission Factors'!$C$22),"")</f>
        <v/>
      </c>
      <c r="U856" s="90" t="str">
        <f ca="1">IFERROR((($N856+$P856)*'Emission Factors'!$C$16)+($O856*'Emission Factors'!$C$23),"")</f>
        <v/>
      </c>
      <c r="V856" s="94" t="str">
        <f ca="1">IFERROR(IF(M856="Residential",($N856+P856)*'Emission Factors'!$C$17+(O856*'Emission Factors'!$C$24),($N856+P856)*'Emission Factors'!$C$18+(O856*'Emission Factors'!$C$25)),"")</f>
        <v/>
      </c>
      <c r="W856" s="79" t="str">
        <f t="shared" si="55"/>
        <v/>
      </c>
    </row>
    <row r="857" spans="2:23" x14ac:dyDescent="0.35">
      <c r="B857" s="92"/>
      <c r="C857" s="86"/>
      <c r="D857" s="91"/>
      <c r="E857" s="92"/>
      <c r="F857" s="92"/>
      <c r="G857" s="93"/>
      <c r="H857" s="64"/>
      <c r="I857" s="64"/>
      <c r="J857" s="64"/>
      <c r="K857" s="64"/>
      <c r="L857" s="64"/>
      <c r="M857" s="64"/>
      <c r="N857" s="79" t="str">
        <f t="shared" si="52"/>
        <v/>
      </c>
      <c r="O857" s="79">
        <f t="shared" si="53"/>
        <v>0</v>
      </c>
      <c r="P857" s="79" t="str">
        <f ca="1">IF(H857=0,"",$H857*(SUMPRODUCT((1-'Emission Factors'!$C$35)^ROW(INDIRECT("1:" &amp; 'Emission Factors'!$C$39-1)))+1))</f>
        <v/>
      </c>
      <c r="Q857" s="79" t="str">
        <f ca="1">IFERROR((($N857+$P857)*'Emission Factors'!$C$13)+($O857*'Emission Factors'!$C$20),"")</f>
        <v/>
      </c>
      <c r="R857" s="56" t="str">
        <f t="shared" ca="1" si="54"/>
        <v/>
      </c>
      <c r="S857" s="90" t="str">
        <f ca="1">IFERROR((($N857+$P857)*'Emission Factors'!$C$14)+($O857*'Emission Factors'!$C$21),"")</f>
        <v/>
      </c>
      <c r="T857" s="90" t="str">
        <f ca="1">IFERROR((($N857+$P857)*'Emission Factors'!$C$15)+($O857*'Emission Factors'!$C$22),"")</f>
        <v/>
      </c>
      <c r="U857" s="90" t="str">
        <f ca="1">IFERROR((($N857+$P857)*'Emission Factors'!$C$16)+($O857*'Emission Factors'!$C$23),"")</f>
        <v/>
      </c>
      <c r="V857" s="94" t="str">
        <f ca="1">IFERROR(IF(M857="Residential",($N857+P857)*'Emission Factors'!$C$17+(O857*'Emission Factors'!$C$24),($N857+P857)*'Emission Factors'!$C$18+(O857*'Emission Factors'!$C$25)),"")</f>
        <v/>
      </c>
      <c r="W857" s="79" t="str">
        <f t="shared" si="55"/>
        <v/>
      </c>
    </row>
    <row r="858" spans="2:23" x14ac:dyDescent="0.35">
      <c r="B858" s="92"/>
      <c r="C858" s="86"/>
      <c r="D858" s="91"/>
      <c r="E858" s="92"/>
      <c r="F858" s="92"/>
      <c r="G858" s="93"/>
      <c r="H858" s="64"/>
      <c r="I858" s="64"/>
      <c r="J858" s="64"/>
      <c r="K858" s="64"/>
      <c r="L858" s="64"/>
      <c r="M858" s="64"/>
      <c r="N858" s="79" t="str">
        <f t="shared" si="52"/>
        <v/>
      </c>
      <c r="O858" s="79">
        <f t="shared" si="53"/>
        <v>0</v>
      </c>
      <c r="P858" s="79" t="str">
        <f ca="1">IF(H858=0,"",$H858*(SUMPRODUCT((1-'Emission Factors'!$C$35)^ROW(INDIRECT("1:" &amp; 'Emission Factors'!$C$39-1)))+1))</f>
        <v/>
      </c>
      <c r="Q858" s="79" t="str">
        <f ca="1">IFERROR((($N858+$P858)*'Emission Factors'!$C$13)+($O858*'Emission Factors'!$C$20),"")</f>
        <v/>
      </c>
      <c r="R858" s="56" t="str">
        <f t="shared" ca="1" si="54"/>
        <v/>
      </c>
      <c r="S858" s="90" t="str">
        <f ca="1">IFERROR((($N858+$P858)*'Emission Factors'!$C$14)+($O858*'Emission Factors'!$C$21),"")</f>
        <v/>
      </c>
      <c r="T858" s="90" t="str">
        <f ca="1">IFERROR((($N858+$P858)*'Emission Factors'!$C$15)+($O858*'Emission Factors'!$C$22),"")</f>
        <v/>
      </c>
      <c r="U858" s="90" t="str">
        <f ca="1">IFERROR((($N858+$P858)*'Emission Factors'!$C$16)+($O858*'Emission Factors'!$C$23),"")</f>
        <v/>
      </c>
      <c r="V858" s="94" t="str">
        <f ca="1">IFERROR(IF(M858="Residential",($N858+P858)*'Emission Factors'!$C$17+(O858*'Emission Factors'!$C$24),($N858+P858)*'Emission Factors'!$C$18+(O858*'Emission Factors'!$C$25)),"")</f>
        <v/>
      </c>
      <c r="W858" s="79" t="str">
        <f t="shared" si="55"/>
        <v/>
      </c>
    </row>
    <row r="859" spans="2:23" x14ac:dyDescent="0.35">
      <c r="B859" s="92"/>
      <c r="C859" s="86"/>
      <c r="D859" s="91"/>
      <c r="E859" s="92"/>
      <c r="F859" s="92"/>
      <c r="G859" s="93"/>
      <c r="H859" s="64"/>
      <c r="I859" s="64"/>
      <c r="J859" s="64"/>
      <c r="K859" s="64"/>
      <c r="L859" s="64"/>
      <c r="M859" s="64"/>
      <c r="N859" s="79" t="str">
        <f t="shared" si="52"/>
        <v/>
      </c>
      <c r="O859" s="79">
        <f t="shared" si="53"/>
        <v>0</v>
      </c>
      <c r="P859" s="79" t="str">
        <f ca="1">IF(H859=0,"",$H859*(SUMPRODUCT((1-'Emission Factors'!$C$35)^ROW(INDIRECT("1:" &amp; 'Emission Factors'!$C$39-1)))+1))</f>
        <v/>
      </c>
      <c r="Q859" s="79" t="str">
        <f ca="1">IFERROR((($N859+$P859)*'Emission Factors'!$C$13)+($O859*'Emission Factors'!$C$20),"")</f>
        <v/>
      </c>
      <c r="R859" s="56" t="str">
        <f t="shared" ca="1" si="54"/>
        <v/>
      </c>
      <c r="S859" s="90" t="str">
        <f ca="1">IFERROR((($N859+$P859)*'Emission Factors'!$C$14)+($O859*'Emission Factors'!$C$21),"")</f>
        <v/>
      </c>
      <c r="T859" s="90" t="str">
        <f ca="1">IFERROR((($N859+$P859)*'Emission Factors'!$C$15)+($O859*'Emission Factors'!$C$22),"")</f>
        <v/>
      </c>
      <c r="U859" s="90" t="str">
        <f ca="1">IFERROR((($N859+$P859)*'Emission Factors'!$C$16)+($O859*'Emission Factors'!$C$23),"")</f>
        <v/>
      </c>
      <c r="V859" s="94" t="str">
        <f ca="1">IFERROR(IF(M859="Residential",($N859+P859)*'Emission Factors'!$C$17+(O859*'Emission Factors'!$C$24),($N859+P859)*'Emission Factors'!$C$18+(O859*'Emission Factors'!$C$25)),"")</f>
        <v/>
      </c>
      <c r="W859" s="79" t="str">
        <f t="shared" si="55"/>
        <v/>
      </c>
    </row>
    <row r="860" spans="2:23" x14ac:dyDescent="0.35">
      <c r="B860" s="92"/>
      <c r="C860" s="86"/>
      <c r="D860" s="91"/>
      <c r="E860" s="92"/>
      <c r="F860" s="92"/>
      <c r="G860" s="93"/>
      <c r="H860" s="64"/>
      <c r="I860" s="64"/>
      <c r="J860" s="64"/>
      <c r="K860" s="64"/>
      <c r="L860" s="64"/>
      <c r="M860" s="64"/>
      <c r="N860" s="79" t="str">
        <f t="shared" si="52"/>
        <v/>
      </c>
      <c r="O860" s="79">
        <f t="shared" si="53"/>
        <v>0</v>
      </c>
      <c r="P860" s="79" t="str">
        <f ca="1">IF(H860=0,"",$H860*(SUMPRODUCT((1-'Emission Factors'!$C$35)^ROW(INDIRECT("1:" &amp; 'Emission Factors'!$C$39-1)))+1))</f>
        <v/>
      </c>
      <c r="Q860" s="79" t="str">
        <f ca="1">IFERROR((($N860+$P860)*'Emission Factors'!$C$13)+($O860*'Emission Factors'!$C$20),"")</f>
        <v/>
      </c>
      <c r="R860" s="56" t="str">
        <f t="shared" ca="1" si="54"/>
        <v/>
      </c>
      <c r="S860" s="90" t="str">
        <f ca="1">IFERROR((($N860+$P860)*'Emission Factors'!$C$14)+($O860*'Emission Factors'!$C$21),"")</f>
        <v/>
      </c>
      <c r="T860" s="90" t="str">
        <f ca="1">IFERROR((($N860+$P860)*'Emission Factors'!$C$15)+($O860*'Emission Factors'!$C$22),"")</f>
        <v/>
      </c>
      <c r="U860" s="90" t="str">
        <f ca="1">IFERROR((($N860+$P860)*'Emission Factors'!$C$16)+($O860*'Emission Factors'!$C$23),"")</f>
        <v/>
      </c>
      <c r="V860" s="94" t="str">
        <f ca="1">IFERROR(IF(M860="Residential",($N860+P860)*'Emission Factors'!$C$17+(O860*'Emission Factors'!$C$24),($N860+P860)*'Emission Factors'!$C$18+(O860*'Emission Factors'!$C$25)),"")</f>
        <v/>
      </c>
      <c r="W860" s="79" t="str">
        <f t="shared" si="55"/>
        <v/>
      </c>
    </row>
    <row r="861" spans="2:23" x14ac:dyDescent="0.35">
      <c r="B861" s="92"/>
      <c r="C861" s="86"/>
      <c r="D861" s="91"/>
      <c r="E861" s="92"/>
      <c r="F861" s="92"/>
      <c r="G861" s="93"/>
      <c r="H861" s="64"/>
      <c r="I861" s="64"/>
      <c r="J861" s="64"/>
      <c r="K861" s="64"/>
      <c r="L861" s="64"/>
      <c r="M861" s="64"/>
      <c r="N861" s="79" t="str">
        <f t="shared" si="52"/>
        <v/>
      </c>
      <c r="O861" s="79">
        <f t="shared" si="53"/>
        <v>0</v>
      </c>
      <c r="P861" s="79" t="str">
        <f ca="1">IF(H861=0,"",$H861*(SUMPRODUCT((1-'Emission Factors'!$C$35)^ROW(INDIRECT("1:" &amp; 'Emission Factors'!$C$39-1)))+1))</f>
        <v/>
      </c>
      <c r="Q861" s="79" t="str">
        <f ca="1">IFERROR((($N861+$P861)*'Emission Factors'!$C$13)+($O861*'Emission Factors'!$C$20),"")</f>
        <v/>
      </c>
      <c r="R861" s="56" t="str">
        <f t="shared" ca="1" si="54"/>
        <v/>
      </c>
      <c r="S861" s="90" t="str">
        <f ca="1">IFERROR((($N861+$P861)*'Emission Factors'!$C$14)+($O861*'Emission Factors'!$C$21),"")</f>
        <v/>
      </c>
      <c r="T861" s="90" t="str">
        <f ca="1">IFERROR((($N861+$P861)*'Emission Factors'!$C$15)+($O861*'Emission Factors'!$C$22),"")</f>
        <v/>
      </c>
      <c r="U861" s="90" t="str">
        <f ca="1">IFERROR((($N861+$P861)*'Emission Factors'!$C$16)+($O861*'Emission Factors'!$C$23),"")</f>
        <v/>
      </c>
      <c r="V861" s="94" t="str">
        <f ca="1">IFERROR(IF(M861="Residential",($N861+P861)*'Emission Factors'!$C$17+(O861*'Emission Factors'!$C$24),($N861+P861)*'Emission Factors'!$C$18+(O861*'Emission Factors'!$C$25)),"")</f>
        <v/>
      </c>
      <c r="W861" s="79" t="str">
        <f t="shared" si="55"/>
        <v/>
      </c>
    </row>
    <row r="862" spans="2:23" x14ac:dyDescent="0.35">
      <c r="B862" s="92"/>
      <c r="C862" s="86"/>
      <c r="D862" s="91"/>
      <c r="E862" s="92"/>
      <c r="F862" s="92"/>
      <c r="G862" s="93"/>
      <c r="H862" s="64"/>
      <c r="I862" s="64"/>
      <c r="J862" s="64"/>
      <c r="K862" s="64"/>
      <c r="L862" s="64"/>
      <c r="M862" s="64"/>
      <c r="N862" s="79" t="str">
        <f t="shared" si="52"/>
        <v/>
      </c>
      <c r="O862" s="79">
        <f t="shared" si="53"/>
        <v>0</v>
      </c>
      <c r="P862" s="79" t="str">
        <f ca="1">IF(H862=0,"",$H862*(SUMPRODUCT((1-'Emission Factors'!$C$35)^ROW(INDIRECT("1:" &amp; 'Emission Factors'!$C$39-1)))+1))</f>
        <v/>
      </c>
      <c r="Q862" s="79" t="str">
        <f ca="1">IFERROR((($N862+$P862)*'Emission Factors'!$C$13)+($O862*'Emission Factors'!$C$20),"")</f>
        <v/>
      </c>
      <c r="R862" s="56" t="str">
        <f t="shared" ca="1" si="54"/>
        <v/>
      </c>
      <c r="S862" s="90" t="str">
        <f ca="1">IFERROR((($N862+$P862)*'Emission Factors'!$C$14)+($O862*'Emission Factors'!$C$21),"")</f>
        <v/>
      </c>
      <c r="T862" s="90" t="str">
        <f ca="1">IFERROR((($N862+$P862)*'Emission Factors'!$C$15)+($O862*'Emission Factors'!$C$22),"")</f>
        <v/>
      </c>
      <c r="U862" s="90" t="str">
        <f ca="1">IFERROR((($N862+$P862)*'Emission Factors'!$C$16)+($O862*'Emission Factors'!$C$23),"")</f>
        <v/>
      </c>
      <c r="V862" s="94" t="str">
        <f ca="1">IFERROR(IF(M862="Residential",($N862+P862)*'Emission Factors'!$C$17+(O862*'Emission Factors'!$C$24),($N862+P862)*'Emission Factors'!$C$18+(O862*'Emission Factors'!$C$25)),"")</f>
        <v/>
      </c>
      <c r="W862" s="79" t="str">
        <f t="shared" si="55"/>
        <v/>
      </c>
    </row>
    <row r="863" spans="2:23" x14ac:dyDescent="0.35">
      <c r="B863" s="92"/>
      <c r="C863" s="86"/>
      <c r="D863" s="91"/>
      <c r="E863" s="92"/>
      <c r="F863" s="92"/>
      <c r="G863" s="93"/>
      <c r="H863" s="64"/>
      <c r="I863" s="64"/>
      <c r="J863" s="64"/>
      <c r="K863" s="64"/>
      <c r="L863" s="64"/>
      <c r="M863" s="64"/>
      <c r="N863" s="79" t="str">
        <f t="shared" si="52"/>
        <v/>
      </c>
      <c r="O863" s="79">
        <f t="shared" si="53"/>
        <v>0</v>
      </c>
      <c r="P863" s="79" t="str">
        <f ca="1">IF(H863=0,"",$H863*(SUMPRODUCT((1-'Emission Factors'!$C$35)^ROW(INDIRECT("1:" &amp; 'Emission Factors'!$C$39-1)))+1))</f>
        <v/>
      </c>
      <c r="Q863" s="79" t="str">
        <f ca="1">IFERROR((($N863+$P863)*'Emission Factors'!$C$13)+($O863*'Emission Factors'!$C$20),"")</f>
        <v/>
      </c>
      <c r="R863" s="56" t="str">
        <f t="shared" ca="1" si="54"/>
        <v/>
      </c>
      <c r="S863" s="90" t="str">
        <f ca="1">IFERROR((($N863+$P863)*'Emission Factors'!$C$14)+($O863*'Emission Factors'!$C$21),"")</f>
        <v/>
      </c>
      <c r="T863" s="90" t="str">
        <f ca="1">IFERROR((($N863+$P863)*'Emission Factors'!$C$15)+($O863*'Emission Factors'!$C$22),"")</f>
        <v/>
      </c>
      <c r="U863" s="90" t="str">
        <f ca="1">IFERROR((($N863+$P863)*'Emission Factors'!$C$16)+($O863*'Emission Factors'!$C$23),"")</f>
        <v/>
      </c>
      <c r="V863" s="94" t="str">
        <f ca="1">IFERROR(IF(M863="Residential",($N863+P863)*'Emission Factors'!$C$17+(O863*'Emission Factors'!$C$24),($N863+P863)*'Emission Factors'!$C$18+(O863*'Emission Factors'!$C$25)),"")</f>
        <v/>
      </c>
      <c r="W863" s="79" t="str">
        <f t="shared" si="55"/>
        <v/>
      </c>
    </row>
    <row r="864" spans="2:23" x14ac:dyDescent="0.35">
      <c r="B864" s="92"/>
      <c r="C864" s="86"/>
      <c r="D864" s="91"/>
      <c r="E864" s="92"/>
      <c r="F864" s="92"/>
      <c r="G864" s="93"/>
      <c r="H864" s="64"/>
      <c r="I864" s="64"/>
      <c r="J864" s="64"/>
      <c r="K864" s="64"/>
      <c r="L864" s="64"/>
      <c r="M864" s="64"/>
      <c r="N864" s="79" t="str">
        <f t="shared" si="52"/>
        <v/>
      </c>
      <c r="O864" s="79">
        <f t="shared" si="53"/>
        <v>0</v>
      </c>
      <c r="P864" s="79" t="str">
        <f ca="1">IF(H864=0,"",$H864*(SUMPRODUCT((1-'Emission Factors'!$C$35)^ROW(INDIRECT("1:" &amp; 'Emission Factors'!$C$39-1)))+1))</f>
        <v/>
      </c>
      <c r="Q864" s="79" t="str">
        <f ca="1">IFERROR((($N864+$P864)*'Emission Factors'!$C$13)+($O864*'Emission Factors'!$C$20),"")</f>
        <v/>
      </c>
      <c r="R864" s="56" t="str">
        <f t="shared" ca="1" si="54"/>
        <v/>
      </c>
      <c r="S864" s="90" t="str">
        <f ca="1">IFERROR((($N864+$P864)*'Emission Factors'!$C$14)+($O864*'Emission Factors'!$C$21),"")</f>
        <v/>
      </c>
      <c r="T864" s="90" t="str">
        <f ca="1">IFERROR((($N864+$P864)*'Emission Factors'!$C$15)+($O864*'Emission Factors'!$C$22),"")</f>
        <v/>
      </c>
      <c r="U864" s="90" t="str">
        <f ca="1">IFERROR((($N864+$P864)*'Emission Factors'!$C$16)+($O864*'Emission Factors'!$C$23),"")</f>
        <v/>
      </c>
      <c r="V864" s="94" t="str">
        <f ca="1">IFERROR(IF(M864="Residential",($N864+P864)*'Emission Factors'!$C$17+(O864*'Emission Factors'!$C$24),($N864+P864)*'Emission Factors'!$C$18+(O864*'Emission Factors'!$C$25)),"")</f>
        <v/>
      </c>
      <c r="W864" s="79" t="str">
        <f t="shared" si="55"/>
        <v/>
      </c>
    </row>
    <row r="865" spans="2:23" x14ac:dyDescent="0.35">
      <c r="B865" s="92"/>
      <c r="C865" s="86"/>
      <c r="D865" s="91"/>
      <c r="E865" s="92"/>
      <c r="F865" s="92"/>
      <c r="G865" s="93"/>
      <c r="H865" s="64"/>
      <c r="I865" s="64"/>
      <c r="J865" s="64"/>
      <c r="K865" s="64"/>
      <c r="L865" s="64"/>
      <c r="M865" s="64"/>
      <c r="N865" s="79" t="str">
        <f t="shared" si="52"/>
        <v/>
      </c>
      <c r="O865" s="79">
        <f t="shared" si="53"/>
        <v>0</v>
      </c>
      <c r="P865" s="79" t="str">
        <f ca="1">IF(H865=0,"",$H865*(SUMPRODUCT((1-'Emission Factors'!$C$35)^ROW(INDIRECT("1:" &amp; 'Emission Factors'!$C$39-1)))+1))</f>
        <v/>
      </c>
      <c r="Q865" s="79" t="str">
        <f ca="1">IFERROR((($N865+$P865)*'Emission Factors'!$C$13)+($O865*'Emission Factors'!$C$20),"")</f>
        <v/>
      </c>
      <c r="R865" s="56" t="str">
        <f t="shared" ca="1" si="54"/>
        <v/>
      </c>
      <c r="S865" s="90" t="str">
        <f ca="1">IFERROR((($N865+$P865)*'Emission Factors'!$C$14)+($O865*'Emission Factors'!$C$21),"")</f>
        <v/>
      </c>
      <c r="T865" s="90" t="str">
        <f ca="1">IFERROR((($N865+$P865)*'Emission Factors'!$C$15)+($O865*'Emission Factors'!$C$22),"")</f>
        <v/>
      </c>
      <c r="U865" s="90" t="str">
        <f ca="1">IFERROR((($N865+$P865)*'Emission Factors'!$C$16)+($O865*'Emission Factors'!$C$23),"")</f>
        <v/>
      </c>
      <c r="V865" s="94" t="str">
        <f ca="1">IFERROR(IF(M865="Residential",($N865+P865)*'Emission Factors'!$C$17+(O865*'Emission Factors'!$C$24),($N865+P865)*'Emission Factors'!$C$18+(O865*'Emission Factors'!$C$25)),"")</f>
        <v/>
      </c>
      <c r="W865" s="79" t="str">
        <f t="shared" si="55"/>
        <v/>
      </c>
    </row>
    <row r="866" spans="2:23" x14ac:dyDescent="0.35">
      <c r="B866" s="92"/>
      <c r="C866" s="86"/>
      <c r="D866" s="91"/>
      <c r="E866" s="92"/>
      <c r="F866" s="92"/>
      <c r="G866" s="93"/>
      <c r="H866" s="64"/>
      <c r="I866" s="64"/>
      <c r="J866" s="64"/>
      <c r="K866" s="64"/>
      <c r="L866" s="64"/>
      <c r="M866" s="64"/>
      <c r="N866" s="79" t="str">
        <f t="shared" si="52"/>
        <v/>
      </c>
      <c r="O866" s="79">
        <f t="shared" si="53"/>
        <v>0</v>
      </c>
      <c r="P866" s="79" t="str">
        <f ca="1">IF(H866=0,"",$H866*(SUMPRODUCT((1-'Emission Factors'!$C$35)^ROW(INDIRECT("1:" &amp; 'Emission Factors'!$C$39-1)))+1))</f>
        <v/>
      </c>
      <c r="Q866" s="79" t="str">
        <f ca="1">IFERROR((($N866+$P866)*'Emission Factors'!$C$13)+($O866*'Emission Factors'!$C$20),"")</f>
        <v/>
      </c>
      <c r="R866" s="56" t="str">
        <f t="shared" ca="1" si="54"/>
        <v/>
      </c>
      <c r="S866" s="90" t="str">
        <f ca="1">IFERROR((($N866+$P866)*'Emission Factors'!$C$14)+($O866*'Emission Factors'!$C$21),"")</f>
        <v/>
      </c>
      <c r="T866" s="90" t="str">
        <f ca="1">IFERROR((($N866+$P866)*'Emission Factors'!$C$15)+($O866*'Emission Factors'!$C$22),"")</f>
        <v/>
      </c>
      <c r="U866" s="90" t="str">
        <f ca="1">IFERROR((($N866+$P866)*'Emission Factors'!$C$16)+($O866*'Emission Factors'!$C$23),"")</f>
        <v/>
      </c>
      <c r="V866" s="94" t="str">
        <f ca="1">IFERROR(IF(M866="Residential",($N866+P866)*'Emission Factors'!$C$17+(O866*'Emission Factors'!$C$24),($N866+P866)*'Emission Factors'!$C$18+(O866*'Emission Factors'!$C$25)),"")</f>
        <v/>
      </c>
      <c r="W866" s="79" t="str">
        <f t="shared" si="55"/>
        <v/>
      </c>
    </row>
    <row r="867" spans="2:23" x14ac:dyDescent="0.35">
      <c r="B867" s="92"/>
      <c r="C867" s="86"/>
      <c r="D867" s="91"/>
      <c r="E867" s="92"/>
      <c r="F867" s="92"/>
      <c r="G867" s="93"/>
      <c r="H867" s="64"/>
      <c r="I867" s="64"/>
      <c r="J867" s="64"/>
      <c r="K867" s="64"/>
      <c r="L867" s="64"/>
      <c r="M867" s="64"/>
      <c r="N867" s="79" t="str">
        <f t="shared" si="52"/>
        <v/>
      </c>
      <c r="O867" s="79">
        <f t="shared" si="53"/>
        <v>0</v>
      </c>
      <c r="P867" s="79" t="str">
        <f ca="1">IF(H867=0,"",$H867*(SUMPRODUCT((1-'Emission Factors'!$C$35)^ROW(INDIRECT("1:" &amp; 'Emission Factors'!$C$39-1)))+1))</f>
        <v/>
      </c>
      <c r="Q867" s="79" t="str">
        <f ca="1">IFERROR((($N867+$P867)*'Emission Factors'!$C$13)+($O867*'Emission Factors'!$C$20),"")</f>
        <v/>
      </c>
      <c r="R867" s="56" t="str">
        <f t="shared" ca="1" si="54"/>
        <v/>
      </c>
      <c r="S867" s="90" t="str">
        <f ca="1">IFERROR((($N867+$P867)*'Emission Factors'!$C$14)+($O867*'Emission Factors'!$C$21),"")</f>
        <v/>
      </c>
      <c r="T867" s="90" t="str">
        <f ca="1">IFERROR((($N867+$P867)*'Emission Factors'!$C$15)+($O867*'Emission Factors'!$C$22),"")</f>
        <v/>
      </c>
      <c r="U867" s="90" t="str">
        <f ca="1">IFERROR((($N867+$P867)*'Emission Factors'!$C$16)+($O867*'Emission Factors'!$C$23),"")</f>
        <v/>
      </c>
      <c r="V867" s="94" t="str">
        <f ca="1">IFERROR(IF(M867="Residential",($N867+P867)*'Emission Factors'!$C$17+(O867*'Emission Factors'!$C$24),($N867+P867)*'Emission Factors'!$C$18+(O867*'Emission Factors'!$C$25)),"")</f>
        <v/>
      </c>
      <c r="W867" s="79" t="str">
        <f t="shared" si="55"/>
        <v/>
      </c>
    </row>
    <row r="868" spans="2:23" x14ac:dyDescent="0.35">
      <c r="B868" s="92"/>
      <c r="C868" s="86"/>
      <c r="D868" s="91"/>
      <c r="E868" s="92"/>
      <c r="F868" s="92"/>
      <c r="G868" s="93"/>
      <c r="H868" s="64"/>
      <c r="I868" s="64"/>
      <c r="J868" s="64"/>
      <c r="K868" s="64"/>
      <c r="L868" s="64"/>
      <c r="M868" s="64"/>
      <c r="N868" s="79" t="str">
        <f t="shared" si="52"/>
        <v/>
      </c>
      <c r="O868" s="79">
        <f t="shared" si="53"/>
        <v>0</v>
      </c>
      <c r="P868" s="79" t="str">
        <f ca="1">IF(H868=0,"",$H868*(SUMPRODUCT((1-'Emission Factors'!$C$35)^ROW(INDIRECT("1:" &amp; 'Emission Factors'!$C$39-1)))+1))</f>
        <v/>
      </c>
      <c r="Q868" s="79" t="str">
        <f ca="1">IFERROR((($N868+$P868)*'Emission Factors'!$C$13)+($O868*'Emission Factors'!$C$20),"")</f>
        <v/>
      </c>
      <c r="R868" s="56" t="str">
        <f t="shared" ca="1" si="54"/>
        <v/>
      </c>
      <c r="S868" s="90" t="str">
        <f ca="1">IFERROR((($N868+$P868)*'Emission Factors'!$C$14)+($O868*'Emission Factors'!$C$21),"")</f>
        <v/>
      </c>
      <c r="T868" s="90" t="str">
        <f ca="1">IFERROR((($N868+$P868)*'Emission Factors'!$C$15)+($O868*'Emission Factors'!$C$22),"")</f>
        <v/>
      </c>
      <c r="U868" s="90" t="str">
        <f ca="1">IFERROR((($N868+$P868)*'Emission Factors'!$C$16)+($O868*'Emission Factors'!$C$23),"")</f>
        <v/>
      </c>
      <c r="V868" s="94" t="str">
        <f ca="1">IFERROR(IF(M868="Residential",($N868+P868)*'Emission Factors'!$C$17+(O868*'Emission Factors'!$C$24),($N868+P868)*'Emission Factors'!$C$18+(O868*'Emission Factors'!$C$25)),"")</f>
        <v/>
      </c>
      <c r="W868" s="79" t="str">
        <f t="shared" si="55"/>
        <v/>
      </c>
    </row>
    <row r="869" spans="2:23" x14ac:dyDescent="0.35">
      <c r="B869" s="92"/>
      <c r="C869" s="86"/>
      <c r="D869" s="91"/>
      <c r="E869" s="92"/>
      <c r="F869" s="92"/>
      <c r="G869" s="93"/>
      <c r="H869" s="64"/>
      <c r="I869" s="64"/>
      <c r="J869" s="64"/>
      <c r="K869" s="64"/>
      <c r="L869" s="64"/>
      <c r="M869" s="64"/>
      <c r="N869" s="79" t="str">
        <f t="shared" si="52"/>
        <v/>
      </c>
      <c r="O869" s="79">
        <f t="shared" si="53"/>
        <v>0</v>
      </c>
      <c r="P869" s="79" t="str">
        <f ca="1">IF(H869=0,"",$H869*(SUMPRODUCT((1-'Emission Factors'!$C$35)^ROW(INDIRECT("1:" &amp; 'Emission Factors'!$C$39-1)))+1))</f>
        <v/>
      </c>
      <c r="Q869" s="79" t="str">
        <f ca="1">IFERROR((($N869+$P869)*'Emission Factors'!$C$13)+($O869*'Emission Factors'!$C$20),"")</f>
        <v/>
      </c>
      <c r="R869" s="56" t="str">
        <f t="shared" ca="1" si="54"/>
        <v/>
      </c>
      <c r="S869" s="90" t="str">
        <f ca="1">IFERROR((($N869+$P869)*'Emission Factors'!$C$14)+($O869*'Emission Factors'!$C$21),"")</f>
        <v/>
      </c>
      <c r="T869" s="90" t="str">
        <f ca="1">IFERROR((($N869+$P869)*'Emission Factors'!$C$15)+($O869*'Emission Factors'!$C$22),"")</f>
        <v/>
      </c>
      <c r="U869" s="90" t="str">
        <f ca="1">IFERROR((($N869+$P869)*'Emission Factors'!$C$16)+($O869*'Emission Factors'!$C$23),"")</f>
        <v/>
      </c>
      <c r="V869" s="94" t="str">
        <f ca="1">IFERROR(IF(M869="Residential",($N869+P869)*'Emission Factors'!$C$17+(O869*'Emission Factors'!$C$24),($N869+P869)*'Emission Factors'!$C$18+(O869*'Emission Factors'!$C$25)),"")</f>
        <v/>
      </c>
      <c r="W869" s="79" t="str">
        <f t="shared" si="55"/>
        <v/>
      </c>
    </row>
    <row r="870" spans="2:23" x14ac:dyDescent="0.35">
      <c r="B870" s="92"/>
      <c r="C870" s="86"/>
      <c r="D870" s="91"/>
      <c r="E870" s="92"/>
      <c r="F870" s="92"/>
      <c r="G870" s="93"/>
      <c r="H870" s="64"/>
      <c r="I870" s="64"/>
      <c r="J870" s="64"/>
      <c r="K870" s="64"/>
      <c r="L870" s="64"/>
      <c r="M870" s="64"/>
      <c r="N870" s="79" t="str">
        <f t="shared" si="52"/>
        <v/>
      </c>
      <c r="O870" s="79">
        <f t="shared" si="53"/>
        <v>0</v>
      </c>
      <c r="P870" s="79" t="str">
        <f ca="1">IF(H870=0,"",$H870*(SUMPRODUCT((1-'Emission Factors'!$C$35)^ROW(INDIRECT("1:" &amp; 'Emission Factors'!$C$39-1)))+1))</f>
        <v/>
      </c>
      <c r="Q870" s="79" t="str">
        <f ca="1">IFERROR((($N870+$P870)*'Emission Factors'!$C$13)+($O870*'Emission Factors'!$C$20),"")</f>
        <v/>
      </c>
      <c r="R870" s="56" t="str">
        <f t="shared" ca="1" si="54"/>
        <v/>
      </c>
      <c r="S870" s="90" t="str">
        <f ca="1">IFERROR((($N870+$P870)*'Emission Factors'!$C$14)+($O870*'Emission Factors'!$C$21),"")</f>
        <v/>
      </c>
      <c r="T870" s="90" t="str">
        <f ca="1">IFERROR((($N870+$P870)*'Emission Factors'!$C$15)+($O870*'Emission Factors'!$C$22),"")</f>
        <v/>
      </c>
      <c r="U870" s="90" t="str">
        <f ca="1">IFERROR((($N870+$P870)*'Emission Factors'!$C$16)+($O870*'Emission Factors'!$C$23),"")</f>
        <v/>
      </c>
      <c r="V870" s="94" t="str">
        <f ca="1">IFERROR(IF(M870="Residential",($N870+P870)*'Emission Factors'!$C$17+(O870*'Emission Factors'!$C$24),($N870+P870)*'Emission Factors'!$C$18+(O870*'Emission Factors'!$C$25)),"")</f>
        <v/>
      </c>
      <c r="W870" s="79" t="str">
        <f t="shared" si="55"/>
        <v/>
      </c>
    </row>
    <row r="871" spans="2:23" x14ac:dyDescent="0.35">
      <c r="B871" s="92"/>
      <c r="C871" s="86"/>
      <c r="D871" s="91"/>
      <c r="E871" s="92"/>
      <c r="F871" s="92"/>
      <c r="G871" s="93"/>
      <c r="H871" s="64"/>
      <c r="I871" s="64"/>
      <c r="J871" s="64"/>
      <c r="K871" s="64"/>
      <c r="L871" s="64"/>
      <c r="M871" s="64"/>
      <c r="N871" s="79" t="str">
        <f t="shared" si="52"/>
        <v/>
      </c>
      <c r="O871" s="79">
        <f t="shared" si="53"/>
        <v>0</v>
      </c>
      <c r="P871" s="79" t="str">
        <f ca="1">IF(H871=0,"",$H871*(SUMPRODUCT((1-'Emission Factors'!$C$35)^ROW(INDIRECT("1:" &amp; 'Emission Factors'!$C$39-1)))+1))</f>
        <v/>
      </c>
      <c r="Q871" s="79" t="str">
        <f ca="1">IFERROR((($N871+$P871)*'Emission Factors'!$C$13)+($O871*'Emission Factors'!$C$20),"")</f>
        <v/>
      </c>
      <c r="R871" s="56" t="str">
        <f t="shared" ca="1" si="54"/>
        <v/>
      </c>
      <c r="S871" s="90" t="str">
        <f ca="1">IFERROR((($N871+$P871)*'Emission Factors'!$C$14)+($O871*'Emission Factors'!$C$21),"")</f>
        <v/>
      </c>
      <c r="T871" s="90" t="str">
        <f ca="1">IFERROR((($N871+$P871)*'Emission Factors'!$C$15)+($O871*'Emission Factors'!$C$22),"")</f>
        <v/>
      </c>
      <c r="U871" s="90" t="str">
        <f ca="1">IFERROR((($N871+$P871)*'Emission Factors'!$C$16)+($O871*'Emission Factors'!$C$23),"")</f>
        <v/>
      </c>
      <c r="V871" s="94" t="str">
        <f ca="1">IFERROR(IF(M871="Residential",($N871+P871)*'Emission Factors'!$C$17+(O871*'Emission Factors'!$C$24),($N871+P871)*'Emission Factors'!$C$18+(O871*'Emission Factors'!$C$25)),"")</f>
        <v/>
      </c>
      <c r="W871" s="79" t="str">
        <f t="shared" si="55"/>
        <v/>
      </c>
    </row>
    <row r="872" spans="2:23" x14ac:dyDescent="0.35">
      <c r="B872" s="92"/>
      <c r="C872" s="86"/>
      <c r="D872" s="91"/>
      <c r="E872" s="92"/>
      <c r="F872" s="92"/>
      <c r="G872" s="93"/>
      <c r="H872" s="64"/>
      <c r="I872" s="64"/>
      <c r="J872" s="64"/>
      <c r="K872" s="64"/>
      <c r="L872" s="64"/>
      <c r="M872" s="64"/>
      <c r="N872" s="79" t="str">
        <f t="shared" si="52"/>
        <v/>
      </c>
      <c r="O872" s="79">
        <f t="shared" si="53"/>
        <v>0</v>
      </c>
      <c r="P872" s="79" t="str">
        <f ca="1">IF(H872=0,"",$H872*(SUMPRODUCT((1-'Emission Factors'!$C$35)^ROW(INDIRECT("1:" &amp; 'Emission Factors'!$C$39-1)))+1))</f>
        <v/>
      </c>
      <c r="Q872" s="79" t="str">
        <f ca="1">IFERROR((($N872+$P872)*'Emission Factors'!$C$13)+($O872*'Emission Factors'!$C$20),"")</f>
        <v/>
      </c>
      <c r="R872" s="56" t="str">
        <f t="shared" ca="1" si="54"/>
        <v/>
      </c>
      <c r="S872" s="90" t="str">
        <f ca="1">IFERROR((($N872+$P872)*'Emission Factors'!$C$14)+($O872*'Emission Factors'!$C$21),"")</f>
        <v/>
      </c>
      <c r="T872" s="90" t="str">
        <f ca="1">IFERROR((($N872+$P872)*'Emission Factors'!$C$15)+($O872*'Emission Factors'!$C$22),"")</f>
        <v/>
      </c>
      <c r="U872" s="90" t="str">
        <f ca="1">IFERROR((($N872+$P872)*'Emission Factors'!$C$16)+($O872*'Emission Factors'!$C$23),"")</f>
        <v/>
      </c>
      <c r="V872" s="94" t="str">
        <f ca="1">IFERROR(IF(M872="Residential",($N872+P872)*'Emission Factors'!$C$17+(O872*'Emission Factors'!$C$24),($N872+P872)*'Emission Factors'!$C$18+(O872*'Emission Factors'!$C$25)),"")</f>
        <v/>
      </c>
      <c r="W872" s="79" t="str">
        <f t="shared" si="55"/>
        <v/>
      </c>
    </row>
    <row r="873" spans="2:23" x14ac:dyDescent="0.35">
      <c r="B873" s="92"/>
      <c r="C873" s="86"/>
      <c r="D873" s="91"/>
      <c r="E873" s="92"/>
      <c r="F873" s="92"/>
      <c r="G873" s="93"/>
      <c r="H873" s="64"/>
      <c r="I873" s="64"/>
      <c r="J873" s="64"/>
      <c r="K873" s="64"/>
      <c r="L873" s="64"/>
      <c r="M873" s="64"/>
      <c r="N873" s="79" t="str">
        <f t="shared" si="52"/>
        <v/>
      </c>
      <c r="O873" s="79">
        <f t="shared" si="53"/>
        <v>0</v>
      </c>
      <c r="P873" s="79" t="str">
        <f ca="1">IF(H873=0,"",$H873*(SUMPRODUCT((1-'Emission Factors'!$C$35)^ROW(INDIRECT("1:" &amp; 'Emission Factors'!$C$39-1)))+1))</f>
        <v/>
      </c>
      <c r="Q873" s="79" t="str">
        <f ca="1">IFERROR((($N873+$P873)*'Emission Factors'!$C$13)+($O873*'Emission Factors'!$C$20),"")</f>
        <v/>
      </c>
      <c r="R873" s="56" t="str">
        <f t="shared" ca="1" si="54"/>
        <v/>
      </c>
      <c r="S873" s="90" t="str">
        <f ca="1">IFERROR((($N873+$P873)*'Emission Factors'!$C$14)+($O873*'Emission Factors'!$C$21),"")</f>
        <v/>
      </c>
      <c r="T873" s="90" t="str">
        <f ca="1">IFERROR((($N873+$P873)*'Emission Factors'!$C$15)+($O873*'Emission Factors'!$C$22),"")</f>
        <v/>
      </c>
      <c r="U873" s="90" t="str">
        <f ca="1">IFERROR((($N873+$P873)*'Emission Factors'!$C$16)+($O873*'Emission Factors'!$C$23),"")</f>
        <v/>
      </c>
      <c r="V873" s="94" t="str">
        <f ca="1">IFERROR(IF(M873="Residential",($N873+P873)*'Emission Factors'!$C$17+(O873*'Emission Factors'!$C$24),($N873+P873)*'Emission Factors'!$C$18+(O873*'Emission Factors'!$C$25)),"")</f>
        <v/>
      </c>
      <c r="W873" s="79" t="str">
        <f t="shared" si="55"/>
        <v/>
      </c>
    </row>
    <row r="874" spans="2:23" x14ac:dyDescent="0.35">
      <c r="B874" s="92"/>
      <c r="C874" s="86"/>
      <c r="D874" s="91"/>
      <c r="E874" s="92"/>
      <c r="F874" s="92"/>
      <c r="G874" s="93"/>
      <c r="H874" s="64"/>
      <c r="I874" s="64"/>
      <c r="J874" s="64"/>
      <c r="K874" s="64"/>
      <c r="L874" s="64"/>
      <c r="M874" s="64"/>
      <c r="N874" s="79" t="str">
        <f t="shared" si="52"/>
        <v/>
      </c>
      <c r="O874" s="79">
        <f t="shared" si="53"/>
        <v>0</v>
      </c>
      <c r="P874" s="79" t="str">
        <f ca="1">IF(H874=0,"",$H874*(SUMPRODUCT((1-'Emission Factors'!$C$35)^ROW(INDIRECT("1:" &amp; 'Emission Factors'!$C$39-1)))+1))</f>
        <v/>
      </c>
      <c r="Q874" s="79" t="str">
        <f ca="1">IFERROR((($N874+$P874)*'Emission Factors'!$C$13)+($O874*'Emission Factors'!$C$20),"")</f>
        <v/>
      </c>
      <c r="R874" s="56" t="str">
        <f t="shared" ca="1" si="54"/>
        <v/>
      </c>
      <c r="S874" s="90" t="str">
        <f ca="1">IFERROR((($N874+$P874)*'Emission Factors'!$C$14)+($O874*'Emission Factors'!$C$21),"")</f>
        <v/>
      </c>
      <c r="T874" s="90" t="str">
        <f ca="1">IFERROR((($N874+$P874)*'Emission Factors'!$C$15)+($O874*'Emission Factors'!$C$22),"")</f>
        <v/>
      </c>
      <c r="U874" s="90" t="str">
        <f ca="1">IFERROR((($N874+$P874)*'Emission Factors'!$C$16)+($O874*'Emission Factors'!$C$23),"")</f>
        <v/>
      </c>
      <c r="V874" s="94" t="str">
        <f ca="1">IFERROR(IF(M874="Residential",($N874+P874)*'Emission Factors'!$C$17+(O874*'Emission Factors'!$C$24),($N874+P874)*'Emission Factors'!$C$18+(O874*'Emission Factors'!$C$25)),"")</f>
        <v/>
      </c>
      <c r="W874" s="79" t="str">
        <f t="shared" si="55"/>
        <v/>
      </c>
    </row>
    <row r="875" spans="2:23" x14ac:dyDescent="0.35">
      <c r="B875" s="92"/>
      <c r="C875" s="86"/>
      <c r="D875" s="91"/>
      <c r="E875" s="92"/>
      <c r="F875" s="92"/>
      <c r="G875" s="93"/>
      <c r="H875" s="64"/>
      <c r="I875" s="64"/>
      <c r="J875" s="64"/>
      <c r="K875" s="64"/>
      <c r="L875" s="64"/>
      <c r="M875" s="64"/>
      <c r="N875" s="79" t="str">
        <f t="shared" si="52"/>
        <v/>
      </c>
      <c r="O875" s="79">
        <f t="shared" si="53"/>
        <v>0</v>
      </c>
      <c r="P875" s="79" t="str">
        <f ca="1">IF(H875=0,"",$H875*(SUMPRODUCT((1-'Emission Factors'!$C$35)^ROW(INDIRECT("1:" &amp; 'Emission Factors'!$C$39-1)))+1))</f>
        <v/>
      </c>
      <c r="Q875" s="79" t="str">
        <f ca="1">IFERROR((($N875+$P875)*'Emission Factors'!$C$13)+($O875*'Emission Factors'!$C$20),"")</f>
        <v/>
      </c>
      <c r="R875" s="56" t="str">
        <f t="shared" ca="1" si="54"/>
        <v/>
      </c>
      <c r="S875" s="90" t="str">
        <f ca="1">IFERROR((($N875+$P875)*'Emission Factors'!$C$14)+($O875*'Emission Factors'!$C$21),"")</f>
        <v/>
      </c>
      <c r="T875" s="90" t="str">
        <f ca="1">IFERROR((($N875+$P875)*'Emission Factors'!$C$15)+($O875*'Emission Factors'!$C$22),"")</f>
        <v/>
      </c>
      <c r="U875" s="90" t="str">
        <f ca="1">IFERROR((($N875+$P875)*'Emission Factors'!$C$16)+($O875*'Emission Factors'!$C$23),"")</f>
        <v/>
      </c>
      <c r="V875" s="94" t="str">
        <f ca="1">IFERROR(IF(M875="Residential",($N875+P875)*'Emission Factors'!$C$17+(O875*'Emission Factors'!$C$24),($N875+P875)*'Emission Factors'!$C$18+(O875*'Emission Factors'!$C$25)),"")</f>
        <v/>
      </c>
      <c r="W875" s="79" t="str">
        <f t="shared" si="55"/>
        <v/>
      </c>
    </row>
    <row r="876" spans="2:23" x14ac:dyDescent="0.35">
      <c r="B876" s="92"/>
      <c r="C876" s="86"/>
      <c r="D876" s="91"/>
      <c r="E876" s="92"/>
      <c r="F876" s="92"/>
      <c r="G876" s="93"/>
      <c r="H876" s="64"/>
      <c r="I876" s="64"/>
      <c r="J876" s="64"/>
      <c r="K876" s="64"/>
      <c r="L876" s="64"/>
      <c r="M876" s="64"/>
      <c r="N876" s="79" t="str">
        <f t="shared" si="52"/>
        <v/>
      </c>
      <c r="O876" s="79">
        <f t="shared" si="53"/>
        <v>0</v>
      </c>
      <c r="P876" s="79" t="str">
        <f ca="1">IF(H876=0,"",$H876*(SUMPRODUCT((1-'Emission Factors'!$C$35)^ROW(INDIRECT("1:" &amp; 'Emission Factors'!$C$39-1)))+1))</f>
        <v/>
      </c>
      <c r="Q876" s="79" t="str">
        <f ca="1">IFERROR((($N876+$P876)*'Emission Factors'!$C$13)+($O876*'Emission Factors'!$C$20),"")</f>
        <v/>
      </c>
      <c r="R876" s="56" t="str">
        <f t="shared" ca="1" si="54"/>
        <v/>
      </c>
      <c r="S876" s="90" t="str">
        <f ca="1">IFERROR((($N876+$P876)*'Emission Factors'!$C$14)+($O876*'Emission Factors'!$C$21),"")</f>
        <v/>
      </c>
      <c r="T876" s="90" t="str">
        <f ca="1">IFERROR((($N876+$P876)*'Emission Factors'!$C$15)+($O876*'Emission Factors'!$C$22),"")</f>
        <v/>
      </c>
      <c r="U876" s="90" t="str">
        <f ca="1">IFERROR((($N876+$P876)*'Emission Factors'!$C$16)+($O876*'Emission Factors'!$C$23),"")</f>
        <v/>
      </c>
      <c r="V876" s="94" t="str">
        <f ca="1">IFERROR(IF(M876="Residential",($N876+P876)*'Emission Factors'!$C$17+(O876*'Emission Factors'!$C$24),($N876+P876)*'Emission Factors'!$C$18+(O876*'Emission Factors'!$C$25)),"")</f>
        <v/>
      </c>
      <c r="W876" s="79" t="str">
        <f t="shared" si="55"/>
        <v/>
      </c>
    </row>
    <row r="877" spans="2:23" x14ac:dyDescent="0.35">
      <c r="B877" s="92"/>
      <c r="C877" s="86"/>
      <c r="D877" s="91"/>
      <c r="E877" s="92"/>
      <c r="F877" s="92"/>
      <c r="G877" s="93"/>
      <c r="H877" s="64"/>
      <c r="I877" s="64"/>
      <c r="J877" s="64"/>
      <c r="K877" s="64"/>
      <c r="L877" s="64"/>
      <c r="M877" s="64"/>
      <c r="N877" s="79" t="str">
        <f t="shared" si="52"/>
        <v/>
      </c>
      <c r="O877" s="79">
        <f t="shared" si="53"/>
        <v>0</v>
      </c>
      <c r="P877" s="79" t="str">
        <f ca="1">IF(H877=0,"",$H877*(SUMPRODUCT((1-'Emission Factors'!$C$35)^ROW(INDIRECT("1:" &amp; 'Emission Factors'!$C$39-1)))+1))</f>
        <v/>
      </c>
      <c r="Q877" s="79" t="str">
        <f ca="1">IFERROR((($N877+$P877)*'Emission Factors'!$C$13)+($O877*'Emission Factors'!$C$20),"")</f>
        <v/>
      </c>
      <c r="R877" s="56" t="str">
        <f t="shared" ca="1" si="54"/>
        <v/>
      </c>
      <c r="S877" s="90" t="str">
        <f ca="1">IFERROR((($N877+$P877)*'Emission Factors'!$C$14)+($O877*'Emission Factors'!$C$21),"")</f>
        <v/>
      </c>
      <c r="T877" s="90" t="str">
        <f ca="1">IFERROR((($N877+$P877)*'Emission Factors'!$C$15)+($O877*'Emission Factors'!$C$22),"")</f>
        <v/>
      </c>
      <c r="U877" s="90" t="str">
        <f ca="1">IFERROR((($N877+$P877)*'Emission Factors'!$C$16)+($O877*'Emission Factors'!$C$23),"")</f>
        <v/>
      </c>
      <c r="V877" s="94" t="str">
        <f ca="1">IFERROR(IF(M877="Residential",($N877+P877)*'Emission Factors'!$C$17+(O877*'Emission Factors'!$C$24),($N877+P877)*'Emission Factors'!$C$18+(O877*'Emission Factors'!$C$25)),"")</f>
        <v/>
      </c>
      <c r="W877" s="79" t="str">
        <f t="shared" si="55"/>
        <v/>
      </c>
    </row>
    <row r="878" spans="2:23" x14ac:dyDescent="0.35">
      <c r="B878" s="92"/>
      <c r="C878" s="86"/>
      <c r="D878" s="91"/>
      <c r="E878" s="92"/>
      <c r="F878" s="92"/>
      <c r="G878" s="93"/>
      <c r="H878" s="64"/>
      <c r="I878" s="64"/>
      <c r="J878" s="64"/>
      <c r="K878" s="64"/>
      <c r="L878" s="64"/>
      <c r="M878" s="64"/>
      <c r="N878" s="79" t="str">
        <f t="shared" si="52"/>
        <v/>
      </c>
      <c r="O878" s="79">
        <f t="shared" si="53"/>
        <v>0</v>
      </c>
      <c r="P878" s="79" t="str">
        <f ca="1">IF(H878=0,"",$H878*(SUMPRODUCT((1-'Emission Factors'!$C$35)^ROW(INDIRECT("1:" &amp; 'Emission Factors'!$C$39-1)))+1))</f>
        <v/>
      </c>
      <c r="Q878" s="79" t="str">
        <f ca="1">IFERROR((($N878+$P878)*'Emission Factors'!$C$13)+($O878*'Emission Factors'!$C$20),"")</f>
        <v/>
      </c>
      <c r="R878" s="56" t="str">
        <f t="shared" ca="1" si="54"/>
        <v/>
      </c>
      <c r="S878" s="90" t="str">
        <f ca="1">IFERROR((($N878+$P878)*'Emission Factors'!$C$14)+($O878*'Emission Factors'!$C$21),"")</f>
        <v/>
      </c>
      <c r="T878" s="90" t="str">
        <f ca="1">IFERROR((($N878+$P878)*'Emission Factors'!$C$15)+($O878*'Emission Factors'!$C$22),"")</f>
        <v/>
      </c>
      <c r="U878" s="90" t="str">
        <f ca="1">IFERROR((($N878+$P878)*'Emission Factors'!$C$16)+($O878*'Emission Factors'!$C$23),"")</f>
        <v/>
      </c>
      <c r="V878" s="94" t="str">
        <f ca="1">IFERROR(IF(M878="Residential",($N878+P878)*'Emission Factors'!$C$17+(O878*'Emission Factors'!$C$24),($N878+P878)*'Emission Factors'!$C$18+(O878*'Emission Factors'!$C$25)),"")</f>
        <v/>
      </c>
      <c r="W878" s="79" t="str">
        <f t="shared" si="55"/>
        <v/>
      </c>
    </row>
    <row r="879" spans="2:23" x14ac:dyDescent="0.35">
      <c r="B879" s="92"/>
      <c r="C879" s="86"/>
      <c r="D879" s="91"/>
      <c r="E879" s="92"/>
      <c r="F879" s="92"/>
      <c r="G879" s="93"/>
      <c r="H879" s="64"/>
      <c r="I879" s="64"/>
      <c r="J879" s="64"/>
      <c r="K879" s="64"/>
      <c r="L879" s="64"/>
      <c r="M879" s="64"/>
      <c r="N879" s="79" t="str">
        <f t="shared" si="52"/>
        <v/>
      </c>
      <c r="O879" s="79">
        <f t="shared" si="53"/>
        <v>0</v>
      </c>
      <c r="P879" s="79" t="str">
        <f ca="1">IF(H879=0,"",$H879*(SUMPRODUCT((1-'Emission Factors'!$C$35)^ROW(INDIRECT("1:" &amp; 'Emission Factors'!$C$39-1)))+1))</f>
        <v/>
      </c>
      <c r="Q879" s="79" t="str">
        <f ca="1">IFERROR((($N879+$P879)*'Emission Factors'!$C$13)+($O879*'Emission Factors'!$C$20),"")</f>
        <v/>
      </c>
      <c r="R879" s="56" t="str">
        <f t="shared" ca="1" si="54"/>
        <v/>
      </c>
      <c r="S879" s="90" t="str">
        <f ca="1">IFERROR((($N879+$P879)*'Emission Factors'!$C$14)+($O879*'Emission Factors'!$C$21),"")</f>
        <v/>
      </c>
      <c r="T879" s="90" t="str">
        <f ca="1">IFERROR((($N879+$P879)*'Emission Factors'!$C$15)+($O879*'Emission Factors'!$C$22),"")</f>
        <v/>
      </c>
      <c r="U879" s="90" t="str">
        <f ca="1">IFERROR((($N879+$P879)*'Emission Factors'!$C$16)+($O879*'Emission Factors'!$C$23),"")</f>
        <v/>
      </c>
      <c r="V879" s="94" t="str">
        <f ca="1">IFERROR(IF(M879="Residential",($N879+P879)*'Emission Factors'!$C$17+(O879*'Emission Factors'!$C$24),($N879+P879)*'Emission Factors'!$C$18+(O879*'Emission Factors'!$C$25)),"")</f>
        <v/>
      </c>
      <c r="W879" s="79" t="str">
        <f t="shared" si="55"/>
        <v/>
      </c>
    </row>
    <row r="880" spans="2:23" x14ac:dyDescent="0.35">
      <c r="B880" s="92"/>
      <c r="C880" s="86"/>
      <c r="D880" s="91"/>
      <c r="E880" s="92"/>
      <c r="F880" s="92"/>
      <c r="G880" s="93"/>
      <c r="H880" s="64"/>
      <c r="I880" s="64"/>
      <c r="J880" s="64"/>
      <c r="K880" s="64"/>
      <c r="L880" s="64"/>
      <c r="M880" s="64"/>
      <c r="N880" s="79" t="str">
        <f t="shared" si="52"/>
        <v/>
      </c>
      <c r="O880" s="79">
        <f t="shared" si="53"/>
        <v>0</v>
      </c>
      <c r="P880" s="79" t="str">
        <f ca="1">IF(H880=0,"",$H880*(SUMPRODUCT((1-'Emission Factors'!$C$35)^ROW(INDIRECT("1:" &amp; 'Emission Factors'!$C$39-1)))+1))</f>
        <v/>
      </c>
      <c r="Q880" s="79" t="str">
        <f ca="1">IFERROR((($N880+$P880)*'Emission Factors'!$C$13)+($O880*'Emission Factors'!$C$20),"")</f>
        <v/>
      </c>
      <c r="R880" s="56" t="str">
        <f t="shared" ca="1" si="54"/>
        <v/>
      </c>
      <c r="S880" s="90" t="str">
        <f ca="1">IFERROR((($N880+$P880)*'Emission Factors'!$C$14)+($O880*'Emission Factors'!$C$21),"")</f>
        <v/>
      </c>
      <c r="T880" s="90" t="str">
        <f ca="1">IFERROR((($N880+$P880)*'Emission Factors'!$C$15)+($O880*'Emission Factors'!$C$22),"")</f>
        <v/>
      </c>
      <c r="U880" s="90" t="str">
        <f ca="1">IFERROR((($N880+$P880)*'Emission Factors'!$C$16)+($O880*'Emission Factors'!$C$23),"")</f>
        <v/>
      </c>
      <c r="V880" s="94" t="str">
        <f ca="1">IFERROR(IF(M880="Residential",($N880+P880)*'Emission Factors'!$C$17+(O880*'Emission Factors'!$C$24),($N880+P880)*'Emission Factors'!$C$18+(O880*'Emission Factors'!$C$25)),"")</f>
        <v/>
      </c>
      <c r="W880" s="79" t="str">
        <f t="shared" si="55"/>
        <v/>
      </c>
    </row>
    <row r="881" spans="2:23" x14ac:dyDescent="0.35">
      <c r="B881" s="92"/>
      <c r="C881" s="86"/>
      <c r="D881" s="91"/>
      <c r="E881" s="92"/>
      <c r="F881" s="92"/>
      <c r="G881" s="93"/>
      <c r="H881" s="64"/>
      <c r="I881" s="64"/>
      <c r="J881" s="64"/>
      <c r="K881" s="64"/>
      <c r="L881" s="64"/>
      <c r="M881" s="64"/>
      <c r="N881" s="79" t="str">
        <f t="shared" si="52"/>
        <v/>
      </c>
      <c r="O881" s="79">
        <f t="shared" si="53"/>
        <v>0</v>
      </c>
      <c r="P881" s="79" t="str">
        <f ca="1">IF(H881=0,"",$H881*(SUMPRODUCT((1-'Emission Factors'!$C$35)^ROW(INDIRECT("1:" &amp; 'Emission Factors'!$C$39-1)))+1))</f>
        <v/>
      </c>
      <c r="Q881" s="79" t="str">
        <f ca="1">IFERROR((($N881+$P881)*'Emission Factors'!$C$13)+($O881*'Emission Factors'!$C$20),"")</f>
        <v/>
      </c>
      <c r="R881" s="56" t="str">
        <f t="shared" ca="1" si="54"/>
        <v/>
      </c>
      <c r="S881" s="90" t="str">
        <f ca="1">IFERROR((($N881+$P881)*'Emission Factors'!$C$14)+($O881*'Emission Factors'!$C$21),"")</f>
        <v/>
      </c>
      <c r="T881" s="90" t="str">
        <f ca="1">IFERROR((($N881+$P881)*'Emission Factors'!$C$15)+($O881*'Emission Factors'!$C$22),"")</f>
        <v/>
      </c>
      <c r="U881" s="90" t="str">
        <f ca="1">IFERROR((($N881+$P881)*'Emission Factors'!$C$16)+($O881*'Emission Factors'!$C$23),"")</f>
        <v/>
      </c>
      <c r="V881" s="94" t="str">
        <f ca="1">IFERROR(IF(M881="Residential",($N881+P881)*'Emission Factors'!$C$17+(O881*'Emission Factors'!$C$24),($N881+P881)*'Emission Factors'!$C$18+(O881*'Emission Factors'!$C$25)),"")</f>
        <v/>
      </c>
      <c r="W881" s="79" t="str">
        <f t="shared" si="55"/>
        <v/>
      </c>
    </row>
    <row r="882" spans="2:23" x14ac:dyDescent="0.35">
      <c r="B882" s="92"/>
      <c r="C882" s="86"/>
      <c r="D882" s="91"/>
      <c r="E882" s="92"/>
      <c r="F882" s="92"/>
      <c r="G882" s="93"/>
      <c r="H882" s="64"/>
      <c r="I882" s="64"/>
      <c r="J882" s="64"/>
      <c r="K882" s="64"/>
      <c r="L882" s="64"/>
      <c r="M882" s="64"/>
      <c r="N882" s="79" t="str">
        <f t="shared" si="52"/>
        <v/>
      </c>
      <c r="O882" s="79">
        <f t="shared" si="53"/>
        <v>0</v>
      </c>
      <c r="P882" s="79" t="str">
        <f ca="1">IF(H882=0,"",$H882*(SUMPRODUCT((1-'Emission Factors'!$C$35)^ROW(INDIRECT("1:" &amp; 'Emission Factors'!$C$39-1)))+1))</f>
        <v/>
      </c>
      <c r="Q882" s="79" t="str">
        <f ca="1">IFERROR((($N882+$P882)*'Emission Factors'!$C$13)+($O882*'Emission Factors'!$C$20),"")</f>
        <v/>
      </c>
      <c r="R882" s="56" t="str">
        <f t="shared" ca="1" si="54"/>
        <v/>
      </c>
      <c r="S882" s="90" t="str">
        <f ca="1">IFERROR((($N882+$P882)*'Emission Factors'!$C$14)+($O882*'Emission Factors'!$C$21),"")</f>
        <v/>
      </c>
      <c r="T882" s="90" t="str">
        <f ca="1">IFERROR((($N882+$P882)*'Emission Factors'!$C$15)+($O882*'Emission Factors'!$C$22),"")</f>
        <v/>
      </c>
      <c r="U882" s="90" t="str">
        <f ca="1">IFERROR((($N882+$P882)*'Emission Factors'!$C$16)+($O882*'Emission Factors'!$C$23),"")</f>
        <v/>
      </c>
      <c r="V882" s="94" t="str">
        <f ca="1">IFERROR(IF(M882="Residential",($N882+P882)*'Emission Factors'!$C$17+(O882*'Emission Factors'!$C$24),($N882+P882)*'Emission Factors'!$C$18+(O882*'Emission Factors'!$C$25)),"")</f>
        <v/>
      </c>
      <c r="W882" s="79" t="str">
        <f t="shared" si="55"/>
        <v/>
      </c>
    </row>
    <row r="883" spans="2:23" x14ac:dyDescent="0.35">
      <c r="B883" s="92"/>
      <c r="C883" s="86"/>
      <c r="D883" s="91"/>
      <c r="E883" s="92"/>
      <c r="F883" s="92"/>
      <c r="G883" s="93"/>
      <c r="H883" s="64"/>
      <c r="I883" s="64"/>
      <c r="J883" s="64"/>
      <c r="K883" s="64"/>
      <c r="L883" s="64"/>
      <c r="M883" s="64"/>
      <c r="N883" s="79" t="str">
        <f t="shared" si="52"/>
        <v/>
      </c>
      <c r="O883" s="79">
        <f t="shared" si="53"/>
        <v>0</v>
      </c>
      <c r="P883" s="79" t="str">
        <f ca="1">IF(H883=0,"",$H883*(SUMPRODUCT((1-'Emission Factors'!$C$35)^ROW(INDIRECT("1:" &amp; 'Emission Factors'!$C$39-1)))+1))</f>
        <v/>
      </c>
      <c r="Q883" s="79" t="str">
        <f ca="1">IFERROR((($N883+$P883)*'Emission Factors'!$C$13)+($O883*'Emission Factors'!$C$20),"")</f>
        <v/>
      </c>
      <c r="R883" s="56" t="str">
        <f t="shared" ca="1" si="54"/>
        <v/>
      </c>
      <c r="S883" s="90" t="str">
        <f ca="1">IFERROR((($N883+$P883)*'Emission Factors'!$C$14)+($O883*'Emission Factors'!$C$21),"")</f>
        <v/>
      </c>
      <c r="T883" s="90" t="str">
        <f ca="1">IFERROR((($N883+$P883)*'Emission Factors'!$C$15)+($O883*'Emission Factors'!$C$22),"")</f>
        <v/>
      </c>
      <c r="U883" s="90" t="str">
        <f ca="1">IFERROR((($N883+$P883)*'Emission Factors'!$C$16)+($O883*'Emission Factors'!$C$23),"")</f>
        <v/>
      </c>
      <c r="V883" s="94" t="str">
        <f ca="1">IFERROR(IF(M883="Residential",($N883+P883)*'Emission Factors'!$C$17+(O883*'Emission Factors'!$C$24),($N883+P883)*'Emission Factors'!$C$18+(O883*'Emission Factors'!$C$25)),"")</f>
        <v/>
      </c>
      <c r="W883" s="79" t="str">
        <f t="shared" si="55"/>
        <v/>
      </c>
    </row>
    <row r="884" spans="2:23" x14ac:dyDescent="0.35">
      <c r="B884" s="92"/>
      <c r="C884" s="86"/>
      <c r="D884" s="91"/>
      <c r="E884" s="92"/>
      <c r="F884" s="92"/>
      <c r="G884" s="93"/>
      <c r="H884" s="64"/>
      <c r="I884" s="64"/>
      <c r="J884" s="64"/>
      <c r="K884" s="64"/>
      <c r="L884" s="64"/>
      <c r="M884" s="64"/>
      <c r="N884" s="79" t="str">
        <f t="shared" si="52"/>
        <v/>
      </c>
      <c r="O884" s="79">
        <f t="shared" si="53"/>
        <v>0</v>
      </c>
      <c r="P884" s="79" t="str">
        <f ca="1">IF(H884=0,"",$H884*(SUMPRODUCT((1-'Emission Factors'!$C$35)^ROW(INDIRECT("1:" &amp; 'Emission Factors'!$C$39-1)))+1))</f>
        <v/>
      </c>
      <c r="Q884" s="79" t="str">
        <f ca="1">IFERROR((($N884+$P884)*'Emission Factors'!$C$13)+($O884*'Emission Factors'!$C$20),"")</f>
        <v/>
      </c>
      <c r="R884" s="56" t="str">
        <f t="shared" ca="1" si="54"/>
        <v/>
      </c>
      <c r="S884" s="90" t="str">
        <f ca="1">IFERROR((($N884+$P884)*'Emission Factors'!$C$14)+($O884*'Emission Factors'!$C$21),"")</f>
        <v/>
      </c>
      <c r="T884" s="90" t="str">
        <f ca="1">IFERROR((($N884+$P884)*'Emission Factors'!$C$15)+($O884*'Emission Factors'!$C$22),"")</f>
        <v/>
      </c>
      <c r="U884" s="90" t="str">
        <f ca="1">IFERROR((($N884+$P884)*'Emission Factors'!$C$16)+($O884*'Emission Factors'!$C$23),"")</f>
        <v/>
      </c>
      <c r="V884" s="94" t="str">
        <f ca="1">IFERROR(IF(M884="Residential",($N884+P884)*'Emission Factors'!$C$17+(O884*'Emission Factors'!$C$24),($N884+P884)*'Emission Factors'!$C$18+(O884*'Emission Factors'!$C$25)),"")</f>
        <v/>
      </c>
      <c r="W884" s="79" t="str">
        <f t="shared" si="55"/>
        <v/>
      </c>
    </row>
    <row r="885" spans="2:23" x14ac:dyDescent="0.35">
      <c r="B885" s="92"/>
      <c r="C885" s="86"/>
      <c r="D885" s="91"/>
      <c r="E885" s="92"/>
      <c r="F885" s="92"/>
      <c r="G885" s="93"/>
      <c r="H885" s="64"/>
      <c r="I885" s="64"/>
      <c r="J885" s="64"/>
      <c r="K885" s="64"/>
      <c r="L885" s="64"/>
      <c r="M885" s="64"/>
      <c r="N885" s="79" t="str">
        <f t="shared" si="52"/>
        <v/>
      </c>
      <c r="O885" s="79">
        <f t="shared" si="53"/>
        <v>0</v>
      </c>
      <c r="P885" s="79" t="str">
        <f ca="1">IF(H885=0,"",$H885*(SUMPRODUCT((1-'Emission Factors'!$C$35)^ROW(INDIRECT("1:" &amp; 'Emission Factors'!$C$39-1)))+1))</f>
        <v/>
      </c>
      <c r="Q885" s="79" t="str">
        <f ca="1">IFERROR((($N885+$P885)*'Emission Factors'!$C$13)+($O885*'Emission Factors'!$C$20),"")</f>
        <v/>
      </c>
      <c r="R885" s="56" t="str">
        <f t="shared" ca="1" si="54"/>
        <v/>
      </c>
      <c r="S885" s="90" t="str">
        <f ca="1">IFERROR((($N885+$P885)*'Emission Factors'!$C$14)+($O885*'Emission Factors'!$C$21),"")</f>
        <v/>
      </c>
      <c r="T885" s="90" t="str">
        <f ca="1">IFERROR((($N885+$P885)*'Emission Factors'!$C$15)+($O885*'Emission Factors'!$C$22),"")</f>
        <v/>
      </c>
      <c r="U885" s="90" t="str">
        <f ca="1">IFERROR((($N885+$P885)*'Emission Factors'!$C$16)+($O885*'Emission Factors'!$C$23),"")</f>
        <v/>
      </c>
      <c r="V885" s="94" t="str">
        <f ca="1">IFERROR(IF(M885="Residential",($N885+P885)*'Emission Factors'!$C$17+(O885*'Emission Factors'!$C$24),($N885+P885)*'Emission Factors'!$C$18+(O885*'Emission Factors'!$C$25)),"")</f>
        <v/>
      </c>
      <c r="W885" s="79" t="str">
        <f t="shared" si="55"/>
        <v/>
      </c>
    </row>
    <row r="886" spans="2:23" x14ac:dyDescent="0.35">
      <c r="B886" s="92"/>
      <c r="C886" s="86"/>
      <c r="D886" s="91"/>
      <c r="E886" s="92"/>
      <c r="F886" s="92"/>
      <c r="G886" s="93"/>
      <c r="H886" s="64"/>
      <c r="I886" s="64"/>
      <c r="J886" s="64"/>
      <c r="K886" s="64"/>
      <c r="L886" s="64"/>
      <c r="M886" s="64"/>
      <c r="N886" s="79" t="str">
        <f t="shared" si="52"/>
        <v/>
      </c>
      <c r="O886" s="79">
        <f t="shared" si="53"/>
        <v>0</v>
      </c>
      <c r="P886" s="79" t="str">
        <f ca="1">IF(H886=0,"",$H886*(SUMPRODUCT((1-'Emission Factors'!$C$35)^ROW(INDIRECT("1:" &amp; 'Emission Factors'!$C$39-1)))+1))</f>
        <v/>
      </c>
      <c r="Q886" s="79" t="str">
        <f ca="1">IFERROR((($N886+$P886)*'Emission Factors'!$C$13)+($O886*'Emission Factors'!$C$20),"")</f>
        <v/>
      </c>
      <c r="R886" s="56" t="str">
        <f t="shared" ca="1" si="54"/>
        <v/>
      </c>
      <c r="S886" s="90" t="str">
        <f ca="1">IFERROR((($N886+$P886)*'Emission Factors'!$C$14)+($O886*'Emission Factors'!$C$21),"")</f>
        <v/>
      </c>
      <c r="T886" s="90" t="str">
        <f ca="1">IFERROR((($N886+$P886)*'Emission Factors'!$C$15)+($O886*'Emission Factors'!$C$22),"")</f>
        <v/>
      </c>
      <c r="U886" s="90" t="str">
        <f ca="1">IFERROR((($N886+$P886)*'Emission Factors'!$C$16)+($O886*'Emission Factors'!$C$23),"")</f>
        <v/>
      </c>
      <c r="V886" s="94" t="str">
        <f ca="1">IFERROR(IF(M886="Residential",($N886+P886)*'Emission Factors'!$C$17+(O886*'Emission Factors'!$C$24),($N886+P886)*'Emission Factors'!$C$18+(O886*'Emission Factors'!$C$25)),"")</f>
        <v/>
      </c>
      <c r="W886" s="79" t="str">
        <f t="shared" si="55"/>
        <v/>
      </c>
    </row>
    <row r="887" spans="2:23" x14ac:dyDescent="0.35">
      <c r="B887" s="92"/>
      <c r="C887" s="86"/>
      <c r="D887" s="91"/>
      <c r="E887" s="92"/>
      <c r="F887" s="92"/>
      <c r="G887" s="93"/>
      <c r="H887" s="64"/>
      <c r="I887" s="64"/>
      <c r="J887" s="64"/>
      <c r="K887" s="64"/>
      <c r="L887" s="64"/>
      <c r="M887" s="64"/>
      <c r="N887" s="79" t="str">
        <f t="shared" si="52"/>
        <v/>
      </c>
      <c r="O887" s="79">
        <f t="shared" si="53"/>
        <v>0</v>
      </c>
      <c r="P887" s="79" t="str">
        <f ca="1">IF(H887=0,"",$H887*(SUMPRODUCT((1-'Emission Factors'!$C$35)^ROW(INDIRECT("1:" &amp; 'Emission Factors'!$C$39-1)))+1))</f>
        <v/>
      </c>
      <c r="Q887" s="79" t="str">
        <f ca="1">IFERROR((($N887+$P887)*'Emission Factors'!$C$13)+($O887*'Emission Factors'!$C$20),"")</f>
        <v/>
      </c>
      <c r="R887" s="56" t="str">
        <f t="shared" ca="1" si="54"/>
        <v/>
      </c>
      <c r="S887" s="90" t="str">
        <f ca="1">IFERROR((($N887+$P887)*'Emission Factors'!$C$14)+($O887*'Emission Factors'!$C$21),"")</f>
        <v/>
      </c>
      <c r="T887" s="90" t="str">
        <f ca="1">IFERROR((($N887+$P887)*'Emission Factors'!$C$15)+($O887*'Emission Factors'!$C$22),"")</f>
        <v/>
      </c>
      <c r="U887" s="90" t="str">
        <f ca="1">IFERROR((($N887+$P887)*'Emission Factors'!$C$16)+($O887*'Emission Factors'!$C$23),"")</f>
        <v/>
      </c>
      <c r="V887" s="94" t="str">
        <f ca="1">IFERROR(IF(M887="Residential",($N887+P887)*'Emission Factors'!$C$17+(O887*'Emission Factors'!$C$24),($N887+P887)*'Emission Factors'!$C$18+(O887*'Emission Factors'!$C$25)),"")</f>
        <v/>
      </c>
      <c r="W887" s="79" t="str">
        <f t="shared" si="55"/>
        <v/>
      </c>
    </row>
    <row r="888" spans="2:23" x14ac:dyDescent="0.35">
      <c r="B888" s="92"/>
      <c r="C888" s="86"/>
      <c r="D888" s="91"/>
      <c r="E888" s="92"/>
      <c r="F888" s="92"/>
      <c r="G888" s="93"/>
      <c r="H888" s="64"/>
      <c r="I888" s="64"/>
      <c r="J888" s="64"/>
      <c r="K888" s="64"/>
      <c r="L888" s="64"/>
      <c r="M888" s="64"/>
      <c r="N888" s="79" t="str">
        <f t="shared" si="52"/>
        <v/>
      </c>
      <c r="O888" s="79">
        <f t="shared" si="53"/>
        <v>0</v>
      </c>
      <c r="P888" s="79" t="str">
        <f ca="1">IF(H888=0,"",$H888*(SUMPRODUCT((1-'Emission Factors'!$C$35)^ROW(INDIRECT("1:" &amp; 'Emission Factors'!$C$39-1)))+1))</f>
        <v/>
      </c>
      <c r="Q888" s="79" t="str">
        <f ca="1">IFERROR((($N888+$P888)*'Emission Factors'!$C$13)+($O888*'Emission Factors'!$C$20),"")</f>
        <v/>
      </c>
      <c r="R888" s="56" t="str">
        <f t="shared" ca="1" si="54"/>
        <v/>
      </c>
      <c r="S888" s="90" t="str">
        <f ca="1">IFERROR((($N888+$P888)*'Emission Factors'!$C$14)+($O888*'Emission Factors'!$C$21),"")</f>
        <v/>
      </c>
      <c r="T888" s="90" t="str">
        <f ca="1">IFERROR((($N888+$P888)*'Emission Factors'!$C$15)+($O888*'Emission Factors'!$C$22),"")</f>
        <v/>
      </c>
      <c r="U888" s="90" t="str">
        <f ca="1">IFERROR((($N888+$P888)*'Emission Factors'!$C$16)+($O888*'Emission Factors'!$C$23),"")</f>
        <v/>
      </c>
      <c r="V888" s="94" t="str">
        <f ca="1">IFERROR(IF(M888="Residential",($N888+P888)*'Emission Factors'!$C$17+(O888*'Emission Factors'!$C$24),($N888+P888)*'Emission Factors'!$C$18+(O888*'Emission Factors'!$C$25)),"")</f>
        <v/>
      </c>
      <c r="W888" s="79" t="str">
        <f t="shared" si="55"/>
        <v/>
      </c>
    </row>
    <row r="889" spans="2:23" x14ac:dyDescent="0.35">
      <c r="B889" s="92"/>
      <c r="C889" s="86"/>
      <c r="D889" s="91"/>
      <c r="E889" s="92"/>
      <c r="F889" s="92"/>
      <c r="G889" s="93"/>
      <c r="H889" s="64"/>
      <c r="I889" s="64"/>
      <c r="J889" s="64"/>
      <c r="K889" s="64"/>
      <c r="L889" s="64"/>
      <c r="M889" s="64"/>
      <c r="N889" s="79" t="str">
        <f t="shared" si="52"/>
        <v/>
      </c>
      <c r="O889" s="79">
        <f t="shared" si="53"/>
        <v>0</v>
      </c>
      <c r="P889" s="79" t="str">
        <f ca="1">IF(H889=0,"",$H889*(SUMPRODUCT((1-'Emission Factors'!$C$35)^ROW(INDIRECT("1:" &amp; 'Emission Factors'!$C$39-1)))+1))</f>
        <v/>
      </c>
      <c r="Q889" s="79" t="str">
        <f ca="1">IFERROR((($N889+$P889)*'Emission Factors'!$C$13)+($O889*'Emission Factors'!$C$20),"")</f>
        <v/>
      </c>
      <c r="R889" s="56" t="str">
        <f t="shared" ca="1" si="54"/>
        <v/>
      </c>
      <c r="S889" s="90" t="str">
        <f ca="1">IFERROR((($N889+$P889)*'Emission Factors'!$C$14)+($O889*'Emission Factors'!$C$21),"")</f>
        <v/>
      </c>
      <c r="T889" s="90" t="str">
        <f ca="1">IFERROR((($N889+$P889)*'Emission Factors'!$C$15)+($O889*'Emission Factors'!$C$22),"")</f>
        <v/>
      </c>
      <c r="U889" s="90" t="str">
        <f ca="1">IFERROR((($N889+$P889)*'Emission Factors'!$C$16)+($O889*'Emission Factors'!$C$23),"")</f>
        <v/>
      </c>
      <c r="V889" s="94" t="str">
        <f ca="1">IFERROR(IF(M889="Residential",($N889+P889)*'Emission Factors'!$C$17+(O889*'Emission Factors'!$C$24),($N889+P889)*'Emission Factors'!$C$18+(O889*'Emission Factors'!$C$25)),"")</f>
        <v/>
      </c>
      <c r="W889" s="79" t="str">
        <f t="shared" si="55"/>
        <v/>
      </c>
    </row>
    <row r="890" spans="2:23" x14ac:dyDescent="0.35">
      <c r="B890" s="92"/>
      <c r="C890" s="86"/>
      <c r="D890" s="91"/>
      <c r="E890" s="92"/>
      <c r="F890" s="92"/>
      <c r="G890" s="93"/>
      <c r="H890" s="64"/>
      <c r="I890" s="64"/>
      <c r="J890" s="64"/>
      <c r="K890" s="64"/>
      <c r="L890" s="64"/>
      <c r="M890" s="64"/>
      <c r="N890" s="79" t="str">
        <f t="shared" si="52"/>
        <v/>
      </c>
      <c r="O890" s="79">
        <f t="shared" si="53"/>
        <v>0</v>
      </c>
      <c r="P890" s="79" t="str">
        <f ca="1">IF(H890=0,"",$H890*(SUMPRODUCT((1-'Emission Factors'!$C$35)^ROW(INDIRECT("1:" &amp; 'Emission Factors'!$C$39-1)))+1))</f>
        <v/>
      </c>
      <c r="Q890" s="79" t="str">
        <f ca="1">IFERROR((($N890+$P890)*'Emission Factors'!$C$13)+($O890*'Emission Factors'!$C$20),"")</f>
        <v/>
      </c>
      <c r="R890" s="56" t="str">
        <f t="shared" ca="1" si="54"/>
        <v/>
      </c>
      <c r="S890" s="90" t="str">
        <f ca="1">IFERROR((($N890+$P890)*'Emission Factors'!$C$14)+($O890*'Emission Factors'!$C$21),"")</f>
        <v/>
      </c>
      <c r="T890" s="90" t="str">
        <f ca="1">IFERROR((($N890+$P890)*'Emission Factors'!$C$15)+($O890*'Emission Factors'!$C$22),"")</f>
        <v/>
      </c>
      <c r="U890" s="90" t="str">
        <f ca="1">IFERROR((($N890+$P890)*'Emission Factors'!$C$16)+($O890*'Emission Factors'!$C$23),"")</f>
        <v/>
      </c>
      <c r="V890" s="94" t="str">
        <f ca="1">IFERROR(IF(M890="Residential",($N890+P890)*'Emission Factors'!$C$17+(O890*'Emission Factors'!$C$24),($N890+P890)*'Emission Factors'!$C$18+(O890*'Emission Factors'!$C$25)),"")</f>
        <v/>
      </c>
      <c r="W890" s="79" t="str">
        <f t="shared" si="55"/>
        <v/>
      </c>
    </row>
    <row r="891" spans="2:23" x14ac:dyDescent="0.35">
      <c r="B891" s="92"/>
      <c r="C891" s="86"/>
      <c r="D891" s="91"/>
      <c r="E891" s="92"/>
      <c r="F891" s="92"/>
      <c r="G891" s="93"/>
      <c r="H891" s="64"/>
      <c r="I891" s="64"/>
      <c r="J891" s="64"/>
      <c r="K891" s="64"/>
      <c r="L891" s="64"/>
      <c r="M891" s="64"/>
      <c r="N891" s="79" t="str">
        <f t="shared" si="52"/>
        <v/>
      </c>
      <c r="O891" s="79">
        <f t="shared" si="53"/>
        <v>0</v>
      </c>
      <c r="P891" s="79" t="str">
        <f ca="1">IF(H891=0,"",$H891*(SUMPRODUCT((1-'Emission Factors'!$C$35)^ROW(INDIRECT("1:" &amp; 'Emission Factors'!$C$39-1)))+1))</f>
        <v/>
      </c>
      <c r="Q891" s="79" t="str">
        <f ca="1">IFERROR((($N891+$P891)*'Emission Factors'!$C$13)+($O891*'Emission Factors'!$C$20),"")</f>
        <v/>
      </c>
      <c r="R891" s="56" t="str">
        <f t="shared" ca="1" si="54"/>
        <v/>
      </c>
      <c r="S891" s="90" t="str">
        <f ca="1">IFERROR((($N891+$P891)*'Emission Factors'!$C$14)+($O891*'Emission Factors'!$C$21),"")</f>
        <v/>
      </c>
      <c r="T891" s="90" t="str">
        <f ca="1">IFERROR((($N891+$P891)*'Emission Factors'!$C$15)+($O891*'Emission Factors'!$C$22),"")</f>
        <v/>
      </c>
      <c r="U891" s="90" t="str">
        <f ca="1">IFERROR((($N891+$P891)*'Emission Factors'!$C$16)+($O891*'Emission Factors'!$C$23),"")</f>
        <v/>
      </c>
      <c r="V891" s="94" t="str">
        <f ca="1">IFERROR(IF(M891="Residential",($N891+P891)*'Emission Factors'!$C$17+(O891*'Emission Factors'!$C$24),($N891+P891)*'Emission Factors'!$C$18+(O891*'Emission Factors'!$C$25)),"")</f>
        <v/>
      </c>
      <c r="W891" s="79" t="str">
        <f t="shared" si="55"/>
        <v/>
      </c>
    </row>
    <row r="892" spans="2:23" x14ac:dyDescent="0.35">
      <c r="B892" s="92"/>
      <c r="C892" s="86"/>
      <c r="D892" s="91"/>
      <c r="E892" s="92"/>
      <c r="F892" s="92"/>
      <c r="G892" s="93"/>
      <c r="H892" s="64"/>
      <c r="I892" s="64"/>
      <c r="J892" s="64"/>
      <c r="K892" s="64"/>
      <c r="L892" s="64"/>
      <c r="M892" s="64"/>
      <c r="N892" s="79" t="str">
        <f t="shared" si="52"/>
        <v/>
      </c>
      <c r="O892" s="79">
        <f t="shared" si="53"/>
        <v>0</v>
      </c>
      <c r="P892" s="79" t="str">
        <f ca="1">IF(H892=0,"",$H892*(SUMPRODUCT((1-'Emission Factors'!$C$35)^ROW(INDIRECT("1:" &amp; 'Emission Factors'!$C$39-1)))+1))</f>
        <v/>
      </c>
      <c r="Q892" s="79" t="str">
        <f ca="1">IFERROR((($N892+$P892)*'Emission Factors'!$C$13)+($O892*'Emission Factors'!$C$20),"")</f>
        <v/>
      </c>
      <c r="R892" s="56" t="str">
        <f t="shared" ca="1" si="54"/>
        <v/>
      </c>
      <c r="S892" s="90" t="str">
        <f ca="1">IFERROR((($N892+$P892)*'Emission Factors'!$C$14)+($O892*'Emission Factors'!$C$21),"")</f>
        <v/>
      </c>
      <c r="T892" s="90" t="str">
        <f ca="1">IFERROR((($N892+$P892)*'Emission Factors'!$C$15)+($O892*'Emission Factors'!$C$22),"")</f>
        <v/>
      </c>
      <c r="U892" s="90" t="str">
        <f ca="1">IFERROR((($N892+$P892)*'Emission Factors'!$C$16)+($O892*'Emission Factors'!$C$23),"")</f>
        <v/>
      </c>
      <c r="V892" s="94" t="str">
        <f ca="1">IFERROR(IF(M892="Residential",($N892+P892)*'Emission Factors'!$C$17+(O892*'Emission Factors'!$C$24),($N892+P892)*'Emission Factors'!$C$18+(O892*'Emission Factors'!$C$25)),"")</f>
        <v/>
      </c>
      <c r="W892" s="79" t="str">
        <f t="shared" si="55"/>
        <v/>
      </c>
    </row>
    <row r="893" spans="2:23" x14ac:dyDescent="0.35">
      <c r="B893" s="92"/>
      <c r="C893" s="86"/>
      <c r="D893" s="91"/>
      <c r="E893" s="92"/>
      <c r="F893" s="92"/>
      <c r="G893" s="93"/>
      <c r="H893" s="64"/>
      <c r="I893" s="64"/>
      <c r="J893" s="64"/>
      <c r="K893" s="64"/>
      <c r="L893" s="64"/>
      <c r="M893" s="64"/>
      <c r="N893" s="79" t="str">
        <f t="shared" si="52"/>
        <v/>
      </c>
      <c r="O893" s="79">
        <f t="shared" si="53"/>
        <v>0</v>
      </c>
      <c r="P893" s="79" t="str">
        <f ca="1">IF(H893=0,"",$H893*(SUMPRODUCT((1-'Emission Factors'!$C$35)^ROW(INDIRECT("1:" &amp; 'Emission Factors'!$C$39-1)))+1))</f>
        <v/>
      </c>
      <c r="Q893" s="79" t="str">
        <f ca="1">IFERROR((($N893+$P893)*'Emission Factors'!$C$13)+($O893*'Emission Factors'!$C$20),"")</f>
        <v/>
      </c>
      <c r="R893" s="56" t="str">
        <f t="shared" ca="1" si="54"/>
        <v/>
      </c>
      <c r="S893" s="90" t="str">
        <f ca="1">IFERROR((($N893+$P893)*'Emission Factors'!$C$14)+($O893*'Emission Factors'!$C$21),"")</f>
        <v/>
      </c>
      <c r="T893" s="90" t="str">
        <f ca="1">IFERROR((($N893+$P893)*'Emission Factors'!$C$15)+($O893*'Emission Factors'!$C$22),"")</f>
        <v/>
      </c>
      <c r="U893" s="90" t="str">
        <f ca="1">IFERROR((($N893+$P893)*'Emission Factors'!$C$16)+($O893*'Emission Factors'!$C$23),"")</f>
        <v/>
      </c>
      <c r="V893" s="94" t="str">
        <f ca="1">IFERROR(IF(M893="Residential",($N893+P893)*'Emission Factors'!$C$17+(O893*'Emission Factors'!$C$24),($N893+P893)*'Emission Factors'!$C$18+(O893*'Emission Factors'!$C$25)),"")</f>
        <v/>
      </c>
      <c r="W893" s="79" t="str">
        <f t="shared" si="55"/>
        <v/>
      </c>
    </row>
    <row r="894" spans="2:23" x14ac:dyDescent="0.35">
      <c r="B894" s="92"/>
      <c r="C894" s="86"/>
      <c r="D894" s="91"/>
      <c r="E894" s="92"/>
      <c r="F894" s="92"/>
      <c r="G894" s="93"/>
      <c r="H894" s="64"/>
      <c r="I894" s="64"/>
      <c r="J894" s="64"/>
      <c r="K894" s="64"/>
      <c r="L894" s="64"/>
      <c r="M894" s="64"/>
      <c r="N894" s="79" t="str">
        <f t="shared" si="52"/>
        <v/>
      </c>
      <c r="O894" s="79">
        <f t="shared" si="53"/>
        <v>0</v>
      </c>
      <c r="P894" s="79" t="str">
        <f ca="1">IF(H894=0,"",$H894*(SUMPRODUCT((1-'Emission Factors'!$C$35)^ROW(INDIRECT("1:" &amp; 'Emission Factors'!$C$39-1)))+1))</f>
        <v/>
      </c>
      <c r="Q894" s="79" t="str">
        <f ca="1">IFERROR((($N894+$P894)*'Emission Factors'!$C$13)+($O894*'Emission Factors'!$C$20),"")</f>
        <v/>
      </c>
      <c r="R894" s="56" t="str">
        <f t="shared" ca="1" si="54"/>
        <v/>
      </c>
      <c r="S894" s="90" t="str">
        <f ca="1">IFERROR((($N894+$P894)*'Emission Factors'!$C$14)+($O894*'Emission Factors'!$C$21),"")</f>
        <v/>
      </c>
      <c r="T894" s="90" t="str">
        <f ca="1">IFERROR((($N894+$P894)*'Emission Factors'!$C$15)+($O894*'Emission Factors'!$C$22),"")</f>
        <v/>
      </c>
      <c r="U894" s="90" t="str">
        <f ca="1">IFERROR((($N894+$P894)*'Emission Factors'!$C$16)+($O894*'Emission Factors'!$C$23),"")</f>
        <v/>
      </c>
      <c r="V894" s="94" t="str">
        <f ca="1">IFERROR(IF(M894="Residential",($N894+P894)*'Emission Factors'!$C$17+(O894*'Emission Factors'!$C$24),($N894+P894)*'Emission Factors'!$C$18+(O894*'Emission Factors'!$C$25)),"")</f>
        <v/>
      </c>
      <c r="W894" s="79" t="str">
        <f t="shared" si="55"/>
        <v/>
      </c>
    </row>
    <row r="895" spans="2:23" x14ac:dyDescent="0.35">
      <c r="B895" s="92"/>
      <c r="C895" s="86"/>
      <c r="D895" s="91"/>
      <c r="E895" s="92"/>
      <c r="F895" s="92"/>
      <c r="G895" s="93"/>
      <c r="H895" s="64"/>
      <c r="I895" s="64"/>
      <c r="J895" s="64"/>
      <c r="K895" s="64"/>
      <c r="L895" s="64"/>
      <c r="M895" s="64"/>
      <c r="N895" s="79" t="str">
        <f t="shared" si="52"/>
        <v/>
      </c>
      <c r="O895" s="79">
        <f t="shared" si="53"/>
        <v>0</v>
      </c>
      <c r="P895" s="79" t="str">
        <f ca="1">IF(H895=0,"",$H895*(SUMPRODUCT((1-'Emission Factors'!$C$35)^ROW(INDIRECT("1:" &amp; 'Emission Factors'!$C$39-1)))+1))</f>
        <v/>
      </c>
      <c r="Q895" s="79" t="str">
        <f ca="1">IFERROR((($N895+$P895)*'Emission Factors'!$C$13)+($O895*'Emission Factors'!$C$20),"")</f>
        <v/>
      </c>
      <c r="R895" s="56" t="str">
        <f t="shared" ca="1" si="54"/>
        <v/>
      </c>
      <c r="S895" s="90" t="str">
        <f ca="1">IFERROR((($N895+$P895)*'Emission Factors'!$C$14)+($O895*'Emission Factors'!$C$21),"")</f>
        <v/>
      </c>
      <c r="T895" s="90" t="str">
        <f ca="1">IFERROR((($N895+$P895)*'Emission Factors'!$C$15)+($O895*'Emission Factors'!$C$22),"")</f>
        <v/>
      </c>
      <c r="U895" s="90" t="str">
        <f ca="1">IFERROR((($N895+$P895)*'Emission Factors'!$C$16)+($O895*'Emission Factors'!$C$23),"")</f>
        <v/>
      </c>
      <c r="V895" s="94" t="str">
        <f ca="1">IFERROR(IF(M895="Residential",($N895+P895)*'Emission Factors'!$C$17+(O895*'Emission Factors'!$C$24),($N895+P895)*'Emission Factors'!$C$18+(O895*'Emission Factors'!$C$25)),"")</f>
        <v/>
      </c>
      <c r="W895" s="79" t="str">
        <f t="shared" si="55"/>
        <v/>
      </c>
    </row>
    <row r="896" spans="2:23" x14ac:dyDescent="0.35">
      <c r="B896" s="92"/>
      <c r="C896" s="86"/>
      <c r="D896" s="91"/>
      <c r="E896" s="92"/>
      <c r="F896" s="92"/>
      <c r="G896" s="93"/>
      <c r="H896" s="64"/>
      <c r="I896" s="64"/>
      <c r="J896" s="64"/>
      <c r="K896" s="64"/>
      <c r="L896" s="64"/>
      <c r="M896" s="64"/>
      <c r="N896" s="79" t="str">
        <f t="shared" si="52"/>
        <v/>
      </c>
      <c r="O896" s="79">
        <f t="shared" si="53"/>
        <v>0</v>
      </c>
      <c r="P896" s="79" t="str">
        <f ca="1">IF(H896=0,"",$H896*(SUMPRODUCT((1-'Emission Factors'!$C$35)^ROW(INDIRECT("1:" &amp; 'Emission Factors'!$C$39-1)))+1))</f>
        <v/>
      </c>
      <c r="Q896" s="79" t="str">
        <f ca="1">IFERROR((($N896+$P896)*'Emission Factors'!$C$13)+($O896*'Emission Factors'!$C$20),"")</f>
        <v/>
      </c>
      <c r="R896" s="56" t="str">
        <f t="shared" ca="1" si="54"/>
        <v/>
      </c>
      <c r="S896" s="90" t="str">
        <f ca="1">IFERROR((($N896+$P896)*'Emission Factors'!$C$14)+($O896*'Emission Factors'!$C$21),"")</f>
        <v/>
      </c>
      <c r="T896" s="90" t="str">
        <f ca="1">IFERROR((($N896+$P896)*'Emission Factors'!$C$15)+($O896*'Emission Factors'!$C$22),"")</f>
        <v/>
      </c>
      <c r="U896" s="90" t="str">
        <f ca="1">IFERROR((($N896+$P896)*'Emission Factors'!$C$16)+($O896*'Emission Factors'!$C$23),"")</f>
        <v/>
      </c>
      <c r="V896" s="94" t="str">
        <f ca="1">IFERROR(IF(M896="Residential",($N896+P896)*'Emission Factors'!$C$17+(O896*'Emission Factors'!$C$24),($N896+P896)*'Emission Factors'!$C$18+(O896*'Emission Factors'!$C$25)),"")</f>
        <v/>
      </c>
      <c r="W896" s="79" t="str">
        <f t="shared" si="55"/>
        <v/>
      </c>
    </row>
    <row r="897" spans="2:23" x14ac:dyDescent="0.35">
      <c r="B897" s="92"/>
      <c r="C897" s="86"/>
      <c r="D897" s="91"/>
      <c r="E897" s="92"/>
      <c r="F897" s="92"/>
      <c r="G897" s="93"/>
      <c r="H897" s="64"/>
      <c r="I897" s="64"/>
      <c r="J897" s="64"/>
      <c r="K897" s="64"/>
      <c r="L897" s="64"/>
      <c r="M897" s="64"/>
      <c r="N897" s="79" t="str">
        <f t="shared" si="52"/>
        <v/>
      </c>
      <c r="O897" s="79">
        <f t="shared" si="53"/>
        <v>0</v>
      </c>
      <c r="P897" s="79" t="str">
        <f ca="1">IF(H897=0,"",$H897*(SUMPRODUCT((1-'Emission Factors'!$C$35)^ROW(INDIRECT("1:" &amp; 'Emission Factors'!$C$39-1)))+1))</f>
        <v/>
      </c>
      <c r="Q897" s="79" t="str">
        <f ca="1">IFERROR((($N897+$P897)*'Emission Factors'!$C$13)+($O897*'Emission Factors'!$C$20),"")</f>
        <v/>
      </c>
      <c r="R897" s="56" t="str">
        <f t="shared" ca="1" si="54"/>
        <v/>
      </c>
      <c r="S897" s="90" t="str">
        <f ca="1">IFERROR((($N897+$P897)*'Emission Factors'!$C$14)+($O897*'Emission Factors'!$C$21),"")</f>
        <v/>
      </c>
      <c r="T897" s="90" t="str">
        <f ca="1">IFERROR((($N897+$P897)*'Emission Factors'!$C$15)+($O897*'Emission Factors'!$C$22),"")</f>
        <v/>
      </c>
      <c r="U897" s="90" t="str">
        <f ca="1">IFERROR((($N897+$P897)*'Emission Factors'!$C$16)+($O897*'Emission Factors'!$C$23),"")</f>
        <v/>
      </c>
      <c r="V897" s="94" t="str">
        <f ca="1">IFERROR(IF(M897="Residential",($N897+P897)*'Emission Factors'!$C$17+(O897*'Emission Factors'!$C$24),($N897+P897)*'Emission Factors'!$C$18+(O897*'Emission Factors'!$C$25)),"")</f>
        <v/>
      </c>
      <c r="W897" s="79" t="str">
        <f t="shared" si="55"/>
        <v/>
      </c>
    </row>
    <row r="898" spans="2:23" x14ac:dyDescent="0.35">
      <c r="B898" s="92"/>
      <c r="C898" s="86"/>
      <c r="D898" s="91"/>
      <c r="E898" s="92"/>
      <c r="F898" s="92"/>
      <c r="G898" s="93"/>
      <c r="H898" s="64"/>
      <c r="I898" s="64"/>
      <c r="J898" s="64"/>
      <c r="K898" s="64"/>
      <c r="L898" s="64"/>
      <c r="M898" s="64"/>
      <c r="N898" s="79" t="str">
        <f t="shared" si="52"/>
        <v/>
      </c>
      <c r="O898" s="79">
        <f t="shared" si="53"/>
        <v>0</v>
      </c>
      <c r="P898" s="79" t="str">
        <f ca="1">IF(H898=0,"",$H898*(SUMPRODUCT((1-'Emission Factors'!$C$35)^ROW(INDIRECT("1:" &amp; 'Emission Factors'!$C$39-1)))+1))</f>
        <v/>
      </c>
      <c r="Q898" s="79" t="str">
        <f ca="1">IFERROR((($N898+$P898)*'Emission Factors'!$C$13)+($O898*'Emission Factors'!$C$20),"")</f>
        <v/>
      </c>
      <c r="R898" s="56" t="str">
        <f t="shared" ca="1" si="54"/>
        <v/>
      </c>
      <c r="S898" s="90" t="str">
        <f ca="1">IFERROR((($N898+$P898)*'Emission Factors'!$C$14)+($O898*'Emission Factors'!$C$21),"")</f>
        <v/>
      </c>
      <c r="T898" s="90" t="str">
        <f ca="1">IFERROR((($N898+$P898)*'Emission Factors'!$C$15)+($O898*'Emission Factors'!$C$22),"")</f>
        <v/>
      </c>
      <c r="U898" s="90" t="str">
        <f ca="1">IFERROR((($N898+$P898)*'Emission Factors'!$C$16)+($O898*'Emission Factors'!$C$23),"")</f>
        <v/>
      </c>
      <c r="V898" s="94" t="str">
        <f ca="1">IFERROR(IF(M898="Residential",($N898+P898)*'Emission Factors'!$C$17+(O898*'Emission Factors'!$C$24),($N898+P898)*'Emission Factors'!$C$18+(O898*'Emission Factors'!$C$25)),"")</f>
        <v/>
      </c>
      <c r="W898" s="79" t="str">
        <f t="shared" si="55"/>
        <v/>
      </c>
    </row>
    <row r="899" spans="2:23" x14ac:dyDescent="0.35">
      <c r="B899" s="92"/>
      <c r="C899" s="86"/>
      <c r="D899" s="91"/>
      <c r="E899" s="92"/>
      <c r="F899" s="92"/>
      <c r="G899" s="93"/>
      <c r="H899" s="64"/>
      <c r="I899" s="64"/>
      <c r="J899" s="64"/>
      <c r="K899" s="64"/>
      <c r="L899" s="64"/>
      <c r="M899" s="64"/>
      <c r="N899" s="79" t="str">
        <f t="shared" si="52"/>
        <v/>
      </c>
      <c r="O899" s="79">
        <f t="shared" si="53"/>
        <v>0</v>
      </c>
      <c r="P899" s="79" t="str">
        <f ca="1">IF(H899=0,"",$H899*(SUMPRODUCT((1-'Emission Factors'!$C$35)^ROW(INDIRECT("1:" &amp; 'Emission Factors'!$C$39-1)))+1))</f>
        <v/>
      </c>
      <c r="Q899" s="79" t="str">
        <f ca="1">IFERROR((($N899+$P899)*'Emission Factors'!$C$13)+($O899*'Emission Factors'!$C$20),"")</f>
        <v/>
      </c>
      <c r="R899" s="56" t="str">
        <f t="shared" ca="1" si="54"/>
        <v/>
      </c>
      <c r="S899" s="90" t="str">
        <f ca="1">IFERROR((($N899+$P899)*'Emission Factors'!$C$14)+($O899*'Emission Factors'!$C$21),"")</f>
        <v/>
      </c>
      <c r="T899" s="90" t="str">
        <f ca="1">IFERROR((($N899+$P899)*'Emission Factors'!$C$15)+($O899*'Emission Factors'!$C$22),"")</f>
        <v/>
      </c>
      <c r="U899" s="90" t="str">
        <f ca="1">IFERROR((($N899+$P899)*'Emission Factors'!$C$16)+($O899*'Emission Factors'!$C$23),"")</f>
        <v/>
      </c>
      <c r="V899" s="94" t="str">
        <f ca="1">IFERROR(IF(M899="Residential",($N899+P899)*'Emission Factors'!$C$17+(O899*'Emission Factors'!$C$24),($N899+P899)*'Emission Factors'!$C$18+(O899*'Emission Factors'!$C$25)),"")</f>
        <v/>
      </c>
      <c r="W899" s="79" t="str">
        <f t="shared" si="55"/>
        <v/>
      </c>
    </row>
    <row r="900" spans="2:23" x14ac:dyDescent="0.35">
      <c r="B900" s="92"/>
      <c r="C900" s="86"/>
      <c r="D900" s="91"/>
      <c r="E900" s="92"/>
      <c r="F900" s="92"/>
      <c r="G900" s="93"/>
      <c r="H900" s="64"/>
      <c r="I900" s="64"/>
      <c r="J900" s="64"/>
      <c r="K900" s="64"/>
      <c r="L900" s="64"/>
      <c r="M900" s="64"/>
      <c r="N900" s="79" t="str">
        <f t="shared" si="52"/>
        <v/>
      </c>
      <c r="O900" s="79">
        <f t="shared" si="53"/>
        <v>0</v>
      </c>
      <c r="P900" s="79" t="str">
        <f ca="1">IF(H900=0,"",$H900*(SUMPRODUCT((1-'Emission Factors'!$C$35)^ROW(INDIRECT("1:" &amp; 'Emission Factors'!$C$39-1)))+1))</f>
        <v/>
      </c>
      <c r="Q900" s="79" t="str">
        <f ca="1">IFERROR((($N900+$P900)*'Emission Factors'!$C$13)+($O900*'Emission Factors'!$C$20),"")</f>
        <v/>
      </c>
      <c r="R900" s="56" t="str">
        <f t="shared" ca="1" si="54"/>
        <v/>
      </c>
      <c r="S900" s="90" t="str">
        <f ca="1">IFERROR((($N900+$P900)*'Emission Factors'!$C$14)+($O900*'Emission Factors'!$C$21),"")</f>
        <v/>
      </c>
      <c r="T900" s="90" t="str">
        <f ca="1">IFERROR((($N900+$P900)*'Emission Factors'!$C$15)+($O900*'Emission Factors'!$C$22),"")</f>
        <v/>
      </c>
      <c r="U900" s="90" t="str">
        <f ca="1">IFERROR((($N900+$P900)*'Emission Factors'!$C$16)+($O900*'Emission Factors'!$C$23),"")</f>
        <v/>
      </c>
      <c r="V900" s="94" t="str">
        <f ca="1">IFERROR(IF(M900="Residential",($N900+P900)*'Emission Factors'!$C$17+(O900*'Emission Factors'!$C$24),($N900+P900)*'Emission Factors'!$C$18+(O900*'Emission Factors'!$C$25)),"")</f>
        <v/>
      </c>
      <c r="W900" s="79" t="str">
        <f t="shared" si="55"/>
        <v/>
      </c>
    </row>
    <row r="901" spans="2:23" x14ac:dyDescent="0.35">
      <c r="B901" s="92"/>
      <c r="C901" s="86"/>
      <c r="D901" s="91"/>
      <c r="E901" s="92"/>
      <c r="F901" s="92"/>
      <c r="G901" s="93"/>
      <c r="H901" s="64"/>
      <c r="I901" s="64"/>
      <c r="J901" s="64"/>
      <c r="K901" s="64"/>
      <c r="L901" s="64"/>
      <c r="M901" s="64"/>
      <c r="N901" s="79" t="str">
        <f t="shared" si="52"/>
        <v/>
      </c>
      <c r="O901" s="79">
        <f t="shared" si="53"/>
        <v>0</v>
      </c>
      <c r="P901" s="79" t="str">
        <f ca="1">IF(H901=0,"",$H901*(SUMPRODUCT((1-'Emission Factors'!$C$35)^ROW(INDIRECT("1:" &amp; 'Emission Factors'!$C$39-1)))+1))</f>
        <v/>
      </c>
      <c r="Q901" s="79" t="str">
        <f ca="1">IFERROR((($N901+$P901)*'Emission Factors'!$C$13)+($O901*'Emission Factors'!$C$20),"")</f>
        <v/>
      </c>
      <c r="R901" s="56" t="str">
        <f t="shared" ca="1" si="54"/>
        <v/>
      </c>
      <c r="S901" s="90" t="str">
        <f ca="1">IFERROR((($N901+$P901)*'Emission Factors'!$C$14)+($O901*'Emission Factors'!$C$21),"")</f>
        <v/>
      </c>
      <c r="T901" s="90" t="str">
        <f ca="1">IFERROR((($N901+$P901)*'Emission Factors'!$C$15)+($O901*'Emission Factors'!$C$22),"")</f>
        <v/>
      </c>
      <c r="U901" s="90" t="str">
        <f ca="1">IFERROR((($N901+$P901)*'Emission Factors'!$C$16)+($O901*'Emission Factors'!$C$23),"")</f>
        <v/>
      </c>
      <c r="V901" s="94" t="str">
        <f ca="1">IFERROR(IF(M901="Residential",($N901+P901)*'Emission Factors'!$C$17+(O901*'Emission Factors'!$C$24),($N901+P901)*'Emission Factors'!$C$18+(O901*'Emission Factors'!$C$25)),"")</f>
        <v/>
      </c>
      <c r="W901" s="79" t="str">
        <f t="shared" si="55"/>
        <v/>
      </c>
    </row>
    <row r="902" spans="2:23" x14ac:dyDescent="0.35">
      <c r="B902" s="92"/>
      <c r="C902" s="86"/>
      <c r="D902" s="91"/>
      <c r="E902" s="92"/>
      <c r="F902" s="92"/>
      <c r="G902" s="93"/>
      <c r="H902" s="64"/>
      <c r="I902" s="64"/>
      <c r="J902" s="64"/>
      <c r="K902" s="64"/>
      <c r="L902" s="64"/>
      <c r="M902" s="64"/>
      <c r="N902" s="79" t="str">
        <f t="shared" si="52"/>
        <v/>
      </c>
      <c r="O902" s="79">
        <f t="shared" si="53"/>
        <v>0</v>
      </c>
      <c r="P902" s="79" t="str">
        <f ca="1">IF(H902=0,"",$H902*(SUMPRODUCT((1-'Emission Factors'!$C$35)^ROW(INDIRECT("1:" &amp; 'Emission Factors'!$C$39-1)))+1))</f>
        <v/>
      </c>
      <c r="Q902" s="79" t="str">
        <f ca="1">IFERROR((($N902+$P902)*'Emission Factors'!$C$13)+($O902*'Emission Factors'!$C$20),"")</f>
        <v/>
      </c>
      <c r="R902" s="56" t="str">
        <f t="shared" ca="1" si="54"/>
        <v/>
      </c>
      <c r="S902" s="90" t="str">
        <f ca="1">IFERROR((($N902+$P902)*'Emission Factors'!$C$14)+($O902*'Emission Factors'!$C$21),"")</f>
        <v/>
      </c>
      <c r="T902" s="90" t="str">
        <f ca="1">IFERROR((($N902+$P902)*'Emission Factors'!$C$15)+($O902*'Emission Factors'!$C$22),"")</f>
        <v/>
      </c>
      <c r="U902" s="90" t="str">
        <f ca="1">IFERROR((($N902+$P902)*'Emission Factors'!$C$16)+($O902*'Emission Factors'!$C$23),"")</f>
        <v/>
      </c>
      <c r="V902" s="94" t="str">
        <f ca="1">IFERROR(IF(M902="Residential",($N902+P902)*'Emission Factors'!$C$17+(O902*'Emission Factors'!$C$24),($N902+P902)*'Emission Factors'!$C$18+(O902*'Emission Factors'!$C$25)),"")</f>
        <v/>
      </c>
      <c r="W902" s="79" t="str">
        <f t="shared" si="55"/>
        <v/>
      </c>
    </row>
    <row r="903" spans="2:23" x14ac:dyDescent="0.35">
      <c r="B903" s="92"/>
      <c r="C903" s="86"/>
      <c r="D903" s="91"/>
      <c r="E903" s="92"/>
      <c r="F903" s="92"/>
      <c r="G903" s="93"/>
      <c r="H903" s="64"/>
      <c r="I903" s="64"/>
      <c r="J903" s="64"/>
      <c r="K903" s="64"/>
      <c r="L903" s="64"/>
      <c r="M903" s="64"/>
      <c r="N903" s="79" t="str">
        <f t="shared" si="52"/>
        <v/>
      </c>
      <c r="O903" s="79">
        <f t="shared" si="53"/>
        <v>0</v>
      </c>
      <c r="P903" s="79" t="str">
        <f ca="1">IF(H903=0,"",$H903*(SUMPRODUCT((1-'Emission Factors'!$C$35)^ROW(INDIRECT("1:" &amp; 'Emission Factors'!$C$39-1)))+1))</f>
        <v/>
      </c>
      <c r="Q903" s="79" t="str">
        <f ca="1">IFERROR((($N903+$P903)*'Emission Factors'!$C$13)+($O903*'Emission Factors'!$C$20),"")</f>
        <v/>
      </c>
      <c r="R903" s="56" t="str">
        <f t="shared" ca="1" si="54"/>
        <v/>
      </c>
      <c r="S903" s="90" t="str">
        <f ca="1">IFERROR((($N903+$P903)*'Emission Factors'!$C$14)+($O903*'Emission Factors'!$C$21),"")</f>
        <v/>
      </c>
      <c r="T903" s="90" t="str">
        <f ca="1">IFERROR((($N903+$P903)*'Emission Factors'!$C$15)+($O903*'Emission Factors'!$C$22),"")</f>
        <v/>
      </c>
      <c r="U903" s="90" t="str">
        <f ca="1">IFERROR((($N903+$P903)*'Emission Factors'!$C$16)+($O903*'Emission Factors'!$C$23),"")</f>
        <v/>
      </c>
      <c r="V903" s="94" t="str">
        <f ca="1">IFERROR(IF(M903="Residential",($N903+P903)*'Emission Factors'!$C$17+(O903*'Emission Factors'!$C$24),($N903+P903)*'Emission Factors'!$C$18+(O903*'Emission Factors'!$C$25)),"")</f>
        <v/>
      </c>
      <c r="W903" s="79" t="str">
        <f t="shared" si="55"/>
        <v/>
      </c>
    </row>
    <row r="904" spans="2:23" x14ac:dyDescent="0.35">
      <c r="B904" s="92"/>
      <c r="C904" s="86"/>
      <c r="D904" s="91"/>
      <c r="E904" s="92"/>
      <c r="F904" s="92"/>
      <c r="G904" s="93"/>
      <c r="H904" s="64"/>
      <c r="I904" s="64"/>
      <c r="J904" s="64"/>
      <c r="K904" s="64"/>
      <c r="L904" s="64"/>
      <c r="M904" s="64"/>
      <c r="N904" s="79" t="str">
        <f t="shared" si="52"/>
        <v/>
      </c>
      <c r="O904" s="79">
        <f t="shared" si="53"/>
        <v>0</v>
      </c>
      <c r="P904" s="79" t="str">
        <f ca="1">IF(H904=0,"",$H904*(SUMPRODUCT((1-'Emission Factors'!$C$35)^ROW(INDIRECT("1:" &amp; 'Emission Factors'!$C$39-1)))+1))</f>
        <v/>
      </c>
      <c r="Q904" s="79" t="str">
        <f ca="1">IFERROR((($N904+$P904)*'Emission Factors'!$C$13)+($O904*'Emission Factors'!$C$20),"")</f>
        <v/>
      </c>
      <c r="R904" s="56" t="str">
        <f t="shared" ca="1" si="54"/>
        <v/>
      </c>
      <c r="S904" s="90" t="str">
        <f ca="1">IFERROR((($N904+$P904)*'Emission Factors'!$C$14)+($O904*'Emission Factors'!$C$21),"")</f>
        <v/>
      </c>
      <c r="T904" s="90" t="str">
        <f ca="1">IFERROR((($N904+$P904)*'Emission Factors'!$C$15)+($O904*'Emission Factors'!$C$22),"")</f>
        <v/>
      </c>
      <c r="U904" s="90" t="str">
        <f ca="1">IFERROR((($N904+$P904)*'Emission Factors'!$C$16)+($O904*'Emission Factors'!$C$23),"")</f>
        <v/>
      </c>
      <c r="V904" s="94" t="str">
        <f ca="1">IFERROR(IF(M904="Residential",($N904+P904)*'Emission Factors'!$C$17+(O904*'Emission Factors'!$C$24),($N904+P904)*'Emission Factors'!$C$18+(O904*'Emission Factors'!$C$25)),"")</f>
        <v/>
      </c>
      <c r="W904" s="79" t="str">
        <f t="shared" si="55"/>
        <v/>
      </c>
    </row>
    <row r="905" spans="2:23" x14ac:dyDescent="0.35">
      <c r="B905" s="92"/>
      <c r="C905" s="86"/>
      <c r="D905" s="91"/>
      <c r="E905" s="92"/>
      <c r="F905" s="92"/>
      <c r="G905" s="93"/>
      <c r="H905" s="64"/>
      <c r="I905" s="64"/>
      <c r="J905" s="64"/>
      <c r="K905" s="64"/>
      <c r="L905" s="64"/>
      <c r="M905" s="64"/>
      <c r="N905" s="79" t="str">
        <f t="shared" si="52"/>
        <v/>
      </c>
      <c r="O905" s="79">
        <f t="shared" si="53"/>
        <v>0</v>
      </c>
      <c r="P905" s="79" t="str">
        <f ca="1">IF(H905=0,"",$H905*(SUMPRODUCT((1-'Emission Factors'!$C$35)^ROW(INDIRECT("1:" &amp; 'Emission Factors'!$C$39-1)))+1))</f>
        <v/>
      </c>
      <c r="Q905" s="79" t="str">
        <f ca="1">IFERROR((($N905+$P905)*'Emission Factors'!$C$13)+($O905*'Emission Factors'!$C$20),"")</f>
        <v/>
      </c>
      <c r="R905" s="56" t="str">
        <f t="shared" ca="1" si="54"/>
        <v/>
      </c>
      <c r="S905" s="90" t="str">
        <f ca="1">IFERROR((($N905+$P905)*'Emission Factors'!$C$14)+($O905*'Emission Factors'!$C$21),"")</f>
        <v/>
      </c>
      <c r="T905" s="90" t="str">
        <f ca="1">IFERROR((($N905+$P905)*'Emission Factors'!$C$15)+($O905*'Emission Factors'!$C$22),"")</f>
        <v/>
      </c>
      <c r="U905" s="90" t="str">
        <f ca="1">IFERROR((($N905+$P905)*'Emission Factors'!$C$16)+($O905*'Emission Factors'!$C$23),"")</f>
        <v/>
      </c>
      <c r="V905" s="94" t="str">
        <f ca="1">IFERROR(IF(M905="Residential",($N905+P905)*'Emission Factors'!$C$17+(O905*'Emission Factors'!$C$24),($N905+P905)*'Emission Factors'!$C$18+(O905*'Emission Factors'!$C$25)),"")</f>
        <v/>
      </c>
      <c r="W905" s="79" t="str">
        <f t="shared" si="55"/>
        <v/>
      </c>
    </row>
    <row r="906" spans="2:23" x14ac:dyDescent="0.35">
      <c r="B906" s="92"/>
      <c r="C906" s="86"/>
      <c r="D906" s="91"/>
      <c r="E906" s="92"/>
      <c r="F906" s="92"/>
      <c r="G906" s="93"/>
      <c r="H906" s="64"/>
      <c r="I906" s="64"/>
      <c r="J906" s="64"/>
      <c r="K906" s="64"/>
      <c r="L906" s="64"/>
      <c r="M906" s="64"/>
      <c r="N906" s="79" t="str">
        <f t="shared" si="52"/>
        <v/>
      </c>
      <c r="O906" s="79">
        <f t="shared" si="53"/>
        <v>0</v>
      </c>
      <c r="P906" s="79" t="str">
        <f ca="1">IF(H906=0,"",$H906*(SUMPRODUCT((1-'Emission Factors'!$C$35)^ROW(INDIRECT("1:" &amp; 'Emission Factors'!$C$39-1)))+1))</f>
        <v/>
      </c>
      <c r="Q906" s="79" t="str">
        <f ca="1">IFERROR((($N906+$P906)*'Emission Factors'!$C$13)+($O906*'Emission Factors'!$C$20),"")</f>
        <v/>
      </c>
      <c r="R906" s="56" t="str">
        <f t="shared" ca="1" si="54"/>
        <v/>
      </c>
      <c r="S906" s="90" t="str">
        <f ca="1">IFERROR((($N906+$P906)*'Emission Factors'!$C$14)+($O906*'Emission Factors'!$C$21),"")</f>
        <v/>
      </c>
      <c r="T906" s="90" t="str">
        <f ca="1">IFERROR((($N906+$P906)*'Emission Factors'!$C$15)+($O906*'Emission Factors'!$C$22),"")</f>
        <v/>
      </c>
      <c r="U906" s="90" t="str">
        <f ca="1">IFERROR((($N906+$P906)*'Emission Factors'!$C$16)+($O906*'Emission Factors'!$C$23),"")</f>
        <v/>
      </c>
      <c r="V906" s="94" t="str">
        <f ca="1">IFERROR(IF(M906="Residential",($N906+P906)*'Emission Factors'!$C$17+(O906*'Emission Factors'!$C$24),($N906+P906)*'Emission Factors'!$C$18+(O906*'Emission Factors'!$C$25)),"")</f>
        <v/>
      </c>
      <c r="W906" s="79" t="str">
        <f t="shared" si="55"/>
        <v/>
      </c>
    </row>
    <row r="907" spans="2:23" x14ac:dyDescent="0.35">
      <c r="B907" s="92"/>
      <c r="C907" s="86"/>
      <c r="D907" s="91"/>
      <c r="E907" s="92"/>
      <c r="F907" s="92"/>
      <c r="G907" s="93"/>
      <c r="H907" s="64"/>
      <c r="I907" s="64"/>
      <c r="J907" s="64"/>
      <c r="K907" s="64"/>
      <c r="L907" s="64"/>
      <c r="M907" s="64"/>
      <c r="N907" s="79" t="str">
        <f t="shared" si="52"/>
        <v/>
      </c>
      <c r="O907" s="79">
        <f t="shared" si="53"/>
        <v>0</v>
      </c>
      <c r="P907" s="79" t="str">
        <f ca="1">IF(H907=0,"",$H907*(SUMPRODUCT((1-'Emission Factors'!$C$35)^ROW(INDIRECT("1:" &amp; 'Emission Factors'!$C$39-1)))+1))</f>
        <v/>
      </c>
      <c r="Q907" s="79" t="str">
        <f ca="1">IFERROR((($N907+$P907)*'Emission Factors'!$C$13)+($O907*'Emission Factors'!$C$20),"")</f>
        <v/>
      </c>
      <c r="R907" s="56" t="str">
        <f t="shared" ca="1" si="54"/>
        <v/>
      </c>
      <c r="S907" s="90" t="str">
        <f ca="1">IFERROR((($N907+$P907)*'Emission Factors'!$C$14)+($O907*'Emission Factors'!$C$21),"")</f>
        <v/>
      </c>
      <c r="T907" s="90" t="str">
        <f ca="1">IFERROR((($N907+$P907)*'Emission Factors'!$C$15)+($O907*'Emission Factors'!$C$22),"")</f>
        <v/>
      </c>
      <c r="U907" s="90" t="str">
        <f ca="1">IFERROR((($N907+$P907)*'Emission Factors'!$C$16)+($O907*'Emission Factors'!$C$23),"")</f>
        <v/>
      </c>
      <c r="V907" s="94" t="str">
        <f ca="1">IFERROR(IF(M907="Residential",($N907+P907)*'Emission Factors'!$C$17+(O907*'Emission Factors'!$C$24),($N907+P907)*'Emission Factors'!$C$18+(O907*'Emission Factors'!$C$25)),"")</f>
        <v/>
      </c>
      <c r="W907" s="79" t="str">
        <f t="shared" si="55"/>
        <v/>
      </c>
    </row>
    <row r="908" spans="2:23" x14ac:dyDescent="0.35">
      <c r="B908" s="92"/>
      <c r="C908" s="86"/>
      <c r="D908" s="91"/>
      <c r="E908" s="92"/>
      <c r="F908" s="92"/>
      <c r="G908" s="93"/>
      <c r="H908" s="64"/>
      <c r="I908" s="64"/>
      <c r="J908" s="64"/>
      <c r="K908" s="64"/>
      <c r="L908" s="64"/>
      <c r="M908" s="64"/>
      <c r="N908" s="79" t="str">
        <f t="shared" si="52"/>
        <v/>
      </c>
      <c r="O908" s="79">
        <f t="shared" si="53"/>
        <v>0</v>
      </c>
      <c r="P908" s="79" t="str">
        <f ca="1">IF(H908=0,"",$H908*(SUMPRODUCT((1-'Emission Factors'!$C$35)^ROW(INDIRECT("1:" &amp; 'Emission Factors'!$C$39-1)))+1))</f>
        <v/>
      </c>
      <c r="Q908" s="79" t="str">
        <f ca="1">IFERROR((($N908+$P908)*'Emission Factors'!$C$13)+($O908*'Emission Factors'!$C$20),"")</f>
        <v/>
      </c>
      <c r="R908" s="56" t="str">
        <f t="shared" ca="1" si="54"/>
        <v/>
      </c>
      <c r="S908" s="90" t="str">
        <f ca="1">IFERROR((($N908+$P908)*'Emission Factors'!$C$14)+($O908*'Emission Factors'!$C$21),"")</f>
        <v/>
      </c>
      <c r="T908" s="90" t="str">
        <f ca="1">IFERROR((($N908+$P908)*'Emission Factors'!$C$15)+($O908*'Emission Factors'!$C$22),"")</f>
        <v/>
      </c>
      <c r="U908" s="90" t="str">
        <f ca="1">IFERROR((($N908+$P908)*'Emission Factors'!$C$16)+($O908*'Emission Factors'!$C$23),"")</f>
        <v/>
      </c>
      <c r="V908" s="94" t="str">
        <f ca="1">IFERROR(IF(M908="Residential",($N908+P908)*'Emission Factors'!$C$17+(O908*'Emission Factors'!$C$24),($N908+P908)*'Emission Factors'!$C$18+(O908*'Emission Factors'!$C$25)),"")</f>
        <v/>
      </c>
      <c r="W908" s="79" t="str">
        <f t="shared" si="55"/>
        <v/>
      </c>
    </row>
    <row r="909" spans="2:23" x14ac:dyDescent="0.35">
      <c r="B909" s="92"/>
      <c r="C909" s="86"/>
      <c r="D909" s="91"/>
      <c r="E909" s="92"/>
      <c r="F909" s="92"/>
      <c r="G909" s="93"/>
      <c r="H909" s="64"/>
      <c r="I909" s="64"/>
      <c r="J909" s="64"/>
      <c r="K909" s="64"/>
      <c r="L909" s="64"/>
      <c r="M909" s="64"/>
      <c r="N909" s="79" t="str">
        <f t="shared" si="52"/>
        <v/>
      </c>
      <c r="O909" s="79">
        <f t="shared" si="53"/>
        <v>0</v>
      </c>
      <c r="P909" s="79" t="str">
        <f ca="1">IF(H909=0,"",$H909*(SUMPRODUCT((1-'Emission Factors'!$C$35)^ROW(INDIRECT("1:" &amp; 'Emission Factors'!$C$39-1)))+1))</f>
        <v/>
      </c>
      <c r="Q909" s="79" t="str">
        <f ca="1">IFERROR((($N909+$P909)*'Emission Factors'!$C$13)+($O909*'Emission Factors'!$C$20),"")</f>
        <v/>
      </c>
      <c r="R909" s="56" t="str">
        <f t="shared" ca="1" si="54"/>
        <v/>
      </c>
      <c r="S909" s="90" t="str">
        <f ca="1">IFERROR((($N909+$P909)*'Emission Factors'!$C$14)+($O909*'Emission Factors'!$C$21),"")</f>
        <v/>
      </c>
      <c r="T909" s="90" t="str">
        <f ca="1">IFERROR((($N909+$P909)*'Emission Factors'!$C$15)+($O909*'Emission Factors'!$C$22),"")</f>
        <v/>
      </c>
      <c r="U909" s="90" t="str">
        <f ca="1">IFERROR((($N909+$P909)*'Emission Factors'!$C$16)+($O909*'Emission Factors'!$C$23),"")</f>
        <v/>
      </c>
      <c r="V909" s="94" t="str">
        <f ca="1">IFERROR(IF(M909="Residential",($N909+P909)*'Emission Factors'!$C$17+(O909*'Emission Factors'!$C$24),($N909+P909)*'Emission Factors'!$C$18+(O909*'Emission Factors'!$C$25)),"")</f>
        <v/>
      </c>
      <c r="W909" s="79" t="str">
        <f t="shared" si="55"/>
        <v/>
      </c>
    </row>
    <row r="910" spans="2:23" x14ac:dyDescent="0.35">
      <c r="B910" s="92"/>
      <c r="C910" s="86"/>
      <c r="D910" s="91"/>
      <c r="E910" s="92"/>
      <c r="F910" s="92"/>
      <c r="G910" s="93"/>
      <c r="H910" s="64"/>
      <c r="I910" s="64"/>
      <c r="J910" s="64"/>
      <c r="K910" s="64"/>
      <c r="L910" s="64"/>
      <c r="M910" s="64"/>
      <c r="N910" s="79" t="str">
        <f t="shared" si="52"/>
        <v/>
      </c>
      <c r="O910" s="79">
        <f t="shared" si="53"/>
        <v>0</v>
      </c>
      <c r="P910" s="79" t="str">
        <f ca="1">IF(H910=0,"",$H910*(SUMPRODUCT((1-'Emission Factors'!$C$35)^ROW(INDIRECT("1:" &amp; 'Emission Factors'!$C$39-1)))+1))</f>
        <v/>
      </c>
      <c r="Q910" s="79" t="str">
        <f ca="1">IFERROR((($N910+$P910)*'Emission Factors'!$C$13)+($O910*'Emission Factors'!$C$20),"")</f>
        <v/>
      </c>
      <c r="R910" s="56" t="str">
        <f t="shared" ca="1" si="54"/>
        <v/>
      </c>
      <c r="S910" s="90" t="str">
        <f ca="1">IFERROR((($N910+$P910)*'Emission Factors'!$C$14)+($O910*'Emission Factors'!$C$21),"")</f>
        <v/>
      </c>
      <c r="T910" s="90" t="str">
        <f ca="1">IFERROR((($N910+$P910)*'Emission Factors'!$C$15)+($O910*'Emission Factors'!$C$22),"")</f>
        <v/>
      </c>
      <c r="U910" s="90" t="str">
        <f ca="1">IFERROR((($N910+$P910)*'Emission Factors'!$C$16)+($O910*'Emission Factors'!$C$23),"")</f>
        <v/>
      </c>
      <c r="V910" s="94" t="str">
        <f ca="1">IFERROR(IF(M910="Residential",($N910+P910)*'Emission Factors'!$C$17+(O910*'Emission Factors'!$C$24),($N910+P910)*'Emission Factors'!$C$18+(O910*'Emission Factors'!$C$25)),"")</f>
        <v/>
      </c>
      <c r="W910" s="79" t="str">
        <f t="shared" si="55"/>
        <v/>
      </c>
    </row>
    <row r="911" spans="2:23" x14ac:dyDescent="0.35">
      <c r="B911" s="92"/>
      <c r="C911" s="86"/>
      <c r="D911" s="91"/>
      <c r="E911" s="92"/>
      <c r="F911" s="92"/>
      <c r="G911" s="93"/>
      <c r="H911" s="64"/>
      <c r="I911" s="64"/>
      <c r="J911" s="64"/>
      <c r="K911" s="64"/>
      <c r="L911" s="64"/>
      <c r="M911" s="64"/>
      <c r="N911" s="79" t="str">
        <f t="shared" si="52"/>
        <v/>
      </c>
      <c r="O911" s="79">
        <f t="shared" si="53"/>
        <v>0</v>
      </c>
      <c r="P911" s="79" t="str">
        <f ca="1">IF(H911=0,"",$H911*(SUMPRODUCT((1-'Emission Factors'!$C$35)^ROW(INDIRECT("1:" &amp; 'Emission Factors'!$C$39-1)))+1))</f>
        <v/>
      </c>
      <c r="Q911" s="79" t="str">
        <f ca="1">IFERROR((($N911+$P911)*'Emission Factors'!$C$13)+($O911*'Emission Factors'!$C$20),"")</f>
        <v/>
      </c>
      <c r="R911" s="56" t="str">
        <f t="shared" ca="1" si="54"/>
        <v/>
      </c>
      <c r="S911" s="90" t="str">
        <f ca="1">IFERROR((($N911+$P911)*'Emission Factors'!$C$14)+($O911*'Emission Factors'!$C$21),"")</f>
        <v/>
      </c>
      <c r="T911" s="90" t="str">
        <f ca="1">IFERROR((($N911+$P911)*'Emission Factors'!$C$15)+($O911*'Emission Factors'!$C$22),"")</f>
        <v/>
      </c>
      <c r="U911" s="90" t="str">
        <f ca="1">IFERROR((($N911+$P911)*'Emission Factors'!$C$16)+($O911*'Emission Factors'!$C$23),"")</f>
        <v/>
      </c>
      <c r="V911" s="94" t="str">
        <f ca="1">IFERROR(IF(M911="Residential",($N911+P911)*'Emission Factors'!$C$17+(O911*'Emission Factors'!$C$24),($N911+P911)*'Emission Factors'!$C$18+(O911*'Emission Factors'!$C$25)),"")</f>
        <v/>
      </c>
      <c r="W911" s="79" t="str">
        <f t="shared" si="55"/>
        <v/>
      </c>
    </row>
    <row r="912" spans="2:23" x14ac:dyDescent="0.35">
      <c r="B912" s="92"/>
      <c r="C912" s="86"/>
      <c r="D912" s="91"/>
      <c r="E912" s="92"/>
      <c r="F912" s="92"/>
      <c r="G912" s="93"/>
      <c r="H912" s="64"/>
      <c r="I912" s="64"/>
      <c r="J912" s="64"/>
      <c r="K912" s="64"/>
      <c r="L912" s="64"/>
      <c r="M912" s="64"/>
      <c r="N912" s="79" t="str">
        <f t="shared" si="52"/>
        <v/>
      </c>
      <c r="O912" s="79">
        <f t="shared" si="53"/>
        <v>0</v>
      </c>
      <c r="P912" s="79" t="str">
        <f ca="1">IF(H912=0,"",$H912*(SUMPRODUCT((1-'Emission Factors'!$C$35)^ROW(INDIRECT("1:" &amp; 'Emission Factors'!$C$39-1)))+1))</f>
        <v/>
      </c>
      <c r="Q912" s="79" t="str">
        <f ca="1">IFERROR((($N912+$P912)*'Emission Factors'!$C$13)+($O912*'Emission Factors'!$C$20),"")</f>
        <v/>
      </c>
      <c r="R912" s="56" t="str">
        <f t="shared" ca="1" si="54"/>
        <v/>
      </c>
      <c r="S912" s="90" t="str">
        <f ca="1">IFERROR((($N912+$P912)*'Emission Factors'!$C$14)+($O912*'Emission Factors'!$C$21),"")</f>
        <v/>
      </c>
      <c r="T912" s="90" t="str">
        <f ca="1">IFERROR((($N912+$P912)*'Emission Factors'!$C$15)+($O912*'Emission Factors'!$C$22),"")</f>
        <v/>
      </c>
      <c r="U912" s="90" t="str">
        <f ca="1">IFERROR((($N912+$P912)*'Emission Factors'!$C$16)+($O912*'Emission Factors'!$C$23),"")</f>
        <v/>
      </c>
      <c r="V912" s="94" t="str">
        <f ca="1">IFERROR(IF(M912="Residential",($N912+P912)*'Emission Factors'!$C$17+(O912*'Emission Factors'!$C$24),($N912+P912)*'Emission Factors'!$C$18+(O912*'Emission Factors'!$C$25)),"")</f>
        <v/>
      </c>
      <c r="W912" s="79" t="str">
        <f t="shared" si="55"/>
        <v/>
      </c>
    </row>
    <row r="913" spans="2:23" x14ac:dyDescent="0.35">
      <c r="B913" s="92"/>
      <c r="C913" s="86"/>
      <c r="D913" s="91"/>
      <c r="E913" s="92"/>
      <c r="F913" s="92"/>
      <c r="G913" s="93"/>
      <c r="H913" s="64"/>
      <c r="I913" s="64"/>
      <c r="J913" s="64"/>
      <c r="K913" s="64"/>
      <c r="L913" s="64"/>
      <c r="M913" s="64"/>
      <c r="N913" s="79" t="str">
        <f t="shared" si="52"/>
        <v/>
      </c>
      <c r="O913" s="79">
        <f t="shared" si="53"/>
        <v>0</v>
      </c>
      <c r="P913" s="79" t="str">
        <f ca="1">IF(H913=0,"",$H913*(SUMPRODUCT((1-'Emission Factors'!$C$35)^ROW(INDIRECT("1:" &amp; 'Emission Factors'!$C$39-1)))+1))</f>
        <v/>
      </c>
      <c r="Q913" s="79" t="str">
        <f ca="1">IFERROR((($N913+$P913)*'Emission Factors'!$C$13)+($O913*'Emission Factors'!$C$20),"")</f>
        <v/>
      </c>
      <c r="R913" s="56" t="str">
        <f t="shared" ca="1" si="54"/>
        <v/>
      </c>
      <c r="S913" s="90" t="str">
        <f ca="1">IFERROR((($N913+$P913)*'Emission Factors'!$C$14)+($O913*'Emission Factors'!$C$21),"")</f>
        <v/>
      </c>
      <c r="T913" s="90" t="str">
        <f ca="1">IFERROR((($N913+$P913)*'Emission Factors'!$C$15)+($O913*'Emission Factors'!$C$22),"")</f>
        <v/>
      </c>
      <c r="U913" s="90" t="str">
        <f ca="1">IFERROR((($N913+$P913)*'Emission Factors'!$C$16)+($O913*'Emission Factors'!$C$23),"")</f>
        <v/>
      </c>
      <c r="V913" s="94" t="str">
        <f ca="1">IFERROR(IF(M913="Residential",($N913+P913)*'Emission Factors'!$C$17+(O913*'Emission Factors'!$C$24),($N913+P913)*'Emission Factors'!$C$18+(O913*'Emission Factors'!$C$25)),"")</f>
        <v/>
      </c>
      <c r="W913" s="79" t="str">
        <f t="shared" si="55"/>
        <v/>
      </c>
    </row>
    <row r="914" spans="2:23" x14ac:dyDescent="0.35">
      <c r="B914" s="92"/>
      <c r="C914" s="86"/>
      <c r="D914" s="91"/>
      <c r="E914" s="92"/>
      <c r="F914" s="92"/>
      <c r="G914" s="93"/>
      <c r="H914" s="64"/>
      <c r="I914" s="64"/>
      <c r="J914" s="64"/>
      <c r="K914" s="64"/>
      <c r="L914" s="64"/>
      <c r="M914" s="64"/>
      <c r="N914" s="79" t="str">
        <f t="shared" ref="N914:N977" si="56">IF(SUM(H914+$I914)=0,"",$I914*$L914)</f>
        <v/>
      </c>
      <c r="O914" s="79">
        <f t="shared" ref="O914:O977" si="57">IF(J914=0,0,J914*L914)</f>
        <v>0</v>
      </c>
      <c r="P914" s="79" t="str">
        <f ca="1">IF(H914=0,"",$H914*(SUMPRODUCT((1-'Emission Factors'!$C$35)^ROW(INDIRECT("1:" &amp; 'Emission Factors'!$C$39-1)))+1))</f>
        <v/>
      </c>
      <c r="Q914" s="79" t="str">
        <f ca="1">IFERROR((($N914+$P914)*'Emission Factors'!$C$13)+($O914*'Emission Factors'!$C$20),"")</f>
        <v/>
      </c>
      <c r="R914" s="56" t="str">
        <f t="shared" ref="R914:R977" ca="1" si="58">IFERROR(Q914/G914,"")</f>
        <v/>
      </c>
      <c r="S914" s="90" t="str">
        <f ca="1">IFERROR((($N914+$P914)*'Emission Factors'!$C$14)+($O914*'Emission Factors'!$C$21),"")</f>
        <v/>
      </c>
      <c r="T914" s="90" t="str">
        <f ca="1">IFERROR((($N914+$P914)*'Emission Factors'!$C$15)+($O914*'Emission Factors'!$C$22),"")</f>
        <v/>
      </c>
      <c r="U914" s="90" t="str">
        <f ca="1">IFERROR((($N914+$P914)*'Emission Factors'!$C$16)+($O914*'Emission Factors'!$C$23),"")</f>
        <v/>
      </c>
      <c r="V914" s="94" t="str">
        <f ca="1">IFERROR(IF(M914="Residential",($N914+P914)*'Emission Factors'!$C$17+(O914*'Emission Factors'!$C$24),($N914+P914)*'Emission Factors'!$C$18+(O914*'Emission Factors'!$C$25)),"")</f>
        <v/>
      </c>
      <c r="W914" s="79" t="str">
        <f t="shared" ref="W914:W977" si="59">IF(K914=0,"",K914*L914)</f>
        <v/>
      </c>
    </row>
    <row r="915" spans="2:23" x14ac:dyDescent="0.35">
      <c r="B915" s="92"/>
      <c r="C915" s="86"/>
      <c r="D915" s="91"/>
      <c r="E915" s="92"/>
      <c r="F915" s="92"/>
      <c r="G915" s="93"/>
      <c r="H915" s="64"/>
      <c r="I915" s="64"/>
      <c r="J915" s="64"/>
      <c r="K915" s="64"/>
      <c r="L915" s="64"/>
      <c r="M915" s="64"/>
      <c r="N915" s="79" t="str">
        <f t="shared" si="56"/>
        <v/>
      </c>
      <c r="O915" s="79">
        <f t="shared" si="57"/>
        <v>0</v>
      </c>
      <c r="P915" s="79" t="str">
        <f ca="1">IF(H915=0,"",$H915*(SUMPRODUCT((1-'Emission Factors'!$C$35)^ROW(INDIRECT("1:" &amp; 'Emission Factors'!$C$39-1)))+1))</f>
        <v/>
      </c>
      <c r="Q915" s="79" t="str">
        <f ca="1">IFERROR((($N915+$P915)*'Emission Factors'!$C$13)+($O915*'Emission Factors'!$C$20),"")</f>
        <v/>
      </c>
      <c r="R915" s="56" t="str">
        <f t="shared" ca="1" si="58"/>
        <v/>
      </c>
      <c r="S915" s="90" t="str">
        <f ca="1">IFERROR((($N915+$P915)*'Emission Factors'!$C$14)+($O915*'Emission Factors'!$C$21),"")</f>
        <v/>
      </c>
      <c r="T915" s="90" t="str">
        <f ca="1">IFERROR((($N915+$P915)*'Emission Factors'!$C$15)+($O915*'Emission Factors'!$C$22),"")</f>
        <v/>
      </c>
      <c r="U915" s="90" t="str">
        <f ca="1">IFERROR((($N915+$P915)*'Emission Factors'!$C$16)+($O915*'Emission Factors'!$C$23),"")</f>
        <v/>
      </c>
      <c r="V915" s="94" t="str">
        <f ca="1">IFERROR(IF(M915="Residential",($N915+P915)*'Emission Factors'!$C$17+(O915*'Emission Factors'!$C$24),($N915+P915)*'Emission Factors'!$C$18+(O915*'Emission Factors'!$C$25)),"")</f>
        <v/>
      </c>
      <c r="W915" s="79" t="str">
        <f t="shared" si="59"/>
        <v/>
      </c>
    </row>
    <row r="916" spans="2:23" x14ac:dyDescent="0.35">
      <c r="B916" s="92"/>
      <c r="C916" s="86"/>
      <c r="D916" s="91"/>
      <c r="E916" s="92"/>
      <c r="F916" s="92"/>
      <c r="G916" s="93"/>
      <c r="H916" s="64"/>
      <c r="I916" s="64"/>
      <c r="J916" s="64"/>
      <c r="K916" s="64"/>
      <c r="L916" s="64"/>
      <c r="M916" s="64"/>
      <c r="N916" s="79" t="str">
        <f t="shared" si="56"/>
        <v/>
      </c>
      <c r="O916" s="79">
        <f t="shared" si="57"/>
        <v>0</v>
      </c>
      <c r="P916" s="79" t="str">
        <f ca="1">IF(H916=0,"",$H916*(SUMPRODUCT((1-'Emission Factors'!$C$35)^ROW(INDIRECT("1:" &amp; 'Emission Factors'!$C$39-1)))+1))</f>
        <v/>
      </c>
      <c r="Q916" s="79" t="str">
        <f ca="1">IFERROR((($N916+$P916)*'Emission Factors'!$C$13)+($O916*'Emission Factors'!$C$20),"")</f>
        <v/>
      </c>
      <c r="R916" s="56" t="str">
        <f t="shared" ca="1" si="58"/>
        <v/>
      </c>
      <c r="S916" s="90" t="str">
        <f ca="1">IFERROR((($N916+$P916)*'Emission Factors'!$C$14)+($O916*'Emission Factors'!$C$21),"")</f>
        <v/>
      </c>
      <c r="T916" s="90" t="str">
        <f ca="1">IFERROR((($N916+$P916)*'Emission Factors'!$C$15)+($O916*'Emission Factors'!$C$22),"")</f>
        <v/>
      </c>
      <c r="U916" s="90" t="str">
        <f ca="1">IFERROR((($N916+$P916)*'Emission Factors'!$C$16)+($O916*'Emission Factors'!$C$23),"")</f>
        <v/>
      </c>
      <c r="V916" s="94" t="str">
        <f ca="1">IFERROR(IF(M916="Residential",($N916+P916)*'Emission Factors'!$C$17+(O916*'Emission Factors'!$C$24),($N916+P916)*'Emission Factors'!$C$18+(O916*'Emission Factors'!$C$25)),"")</f>
        <v/>
      </c>
      <c r="W916" s="79" t="str">
        <f t="shared" si="59"/>
        <v/>
      </c>
    </row>
    <row r="917" spans="2:23" x14ac:dyDescent="0.35">
      <c r="B917" s="92"/>
      <c r="C917" s="86"/>
      <c r="D917" s="91"/>
      <c r="E917" s="92"/>
      <c r="F917" s="92"/>
      <c r="G917" s="93"/>
      <c r="H917" s="64"/>
      <c r="I917" s="64"/>
      <c r="J917" s="64"/>
      <c r="K917" s="64"/>
      <c r="L917" s="64"/>
      <c r="M917" s="64"/>
      <c r="N917" s="79" t="str">
        <f t="shared" si="56"/>
        <v/>
      </c>
      <c r="O917" s="79">
        <f t="shared" si="57"/>
        <v>0</v>
      </c>
      <c r="P917" s="79" t="str">
        <f ca="1">IF(H917=0,"",$H917*(SUMPRODUCT((1-'Emission Factors'!$C$35)^ROW(INDIRECT("1:" &amp; 'Emission Factors'!$C$39-1)))+1))</f>
        <v/>
      </c>
      <c r="Q917" s="79" t="str">
        <f ca="1">IFERROR((($N917+$P917)*'Emission Factors'!$C$13)+($O917*'Emission Factors'!$C$20),"")</f>
        <v/>
      </c>
      <c r="R917" s="56" t="str">
        <f t="shared" ca="1" si="58"/>
        <v/>
      </c>
      <c r="S917" s="90" t="str">
        <f ca="1">IFERROR((($N917+$P917)*'Emission Factors'!$C$14)+($O917*'Emission Factors'!$C$21),"")</f>
        <v/>
      </c>
      <c r="T917" s="90" t="str">
        <f ca="1">IFERROR((($N917+$P917)*'Emission Factors'!$C$15)+($O917*'Emission Factors'!$C$22),"")</f>
        <v/>
      </c>
      <c r="U917" s="90" t="str">
        <f ca="1">IFERROR((($N917+$P917)*'Emission Factors'!$C$16)+($O917*'Emission Factors'!$C$23),"")</f>
        <v/>
      </c>
      <c r="V917" s="94" t="str">
        <f ca="1">IFERROR(IF(M917="Residential",($N917+P917)*'Emission Factors'!$C$17+(O917*'Emission Factors'!$C$24),($N917+P917)*'Emission Factors'!$C$18+(O917*'Emission Factors'!$C$25)),"")</f>
        <v/>
      </c>
      <c r="W917" s="79" t="str">
        <f t="shared" si="59"/>
        <v/>
      </c>
    </row>
    <row r="918" spans="2:23" x14ac:dyDescent="0.35">
      <c r="B918" s="92"/>
      <c r="C918" s="86"/>
      <c r="D918" s="91"/>
      <c r="E918" s="92"/>
      <c r="F918" s="92"/>
      <c r="G918" s="93"/>
      <c r="H918" s="64"/>
      <c r="I918" s="64"/>
      <c r="J918" s="64"/>
      <c r="K918" s="64"/>
      <c r="L918" s="64"/>
      <c r="M918" s="64"/>
      <c r="N918" s="79" t="str">
        <f t="shared" si="56"/>
        <v/>
      </c>
      <c r="O918" s="79">
        <f t="shared" si="57"/>
        <v>0</v>
      </c>
      <c r="P918" s="79" t="str">
        <f ca="1">IF(H918=0,"",$H918*(SUMPRODUCT((1-'Emission Factors'!$C$35)^ROW(INDIRECT("1:" &amp; 'Emission Factors'!$C$39-1)))+1))</f>
        <v/>
      </c>
      <c r="Q918" s="79" t="str">
        <f ca="1">IFERROR((($N918+$P918)*'Emission Factors'!$C$13)+($O918*'Emission Factors'!$C$20),"")</f>
        <v/>
      </c>
      <c r="R918" s="56" t="str">
        <f t="shared" ca="1" si="58"/>
        <v/>
      </c>
      <c r="S918" s="90" t="str">
        <f ca="1">IFERROR((($N918+$P918)*'Emission Factors'!$C$14)+($O918*'Emission Factors'!$C$21),"")</f>
        <v/>
      </c>
      <c r="T918" s="90" t="str">
        <f ca="1">IFERROR((($N918+$P918)*'Emission Factors'!$C$15)+($O918*'Emission Factors'!$C$22),"")</f>
        <v/>
      </c>
      <c r="U918" s="90" t="str">
        <f ca="1">IFERROR((($N918+$P918)*'Emission Factors'!$C$16)+($O918*'Emission Factors'!$C$23),"")</f>
        <v/>
      </c>
      <c r="V918" s="94" t="str">
        <f ca="1">IFERROR(IF(M918="Residential",($N918+P918)*'Emission Factors'!$C$17+(O918*'Emission Factors'!$C$24),($N918+P918)*'Emission Factors'!$C$18+(O918*'Emission Factors'!$C$25)),"")</f>
        <v/>
      </c>
      <c r="W918" s="79" t="str">
        <f t="shared" si="59"/>
        <v/>
      </c>
    </row>
    <row r="919" spans="2:23" x14ac:dyDescent="0.35">
      <c r="B919" s="92"/>
      <c r="C919" s="86"/>
      <c r="D919" s="91"/>
      <c r="E919" s="92"/>
      <c r="F919" s="92"/>
      <c r="G919" s="93"/>
      <c r="H919" s="64"/>
      <c r="I919" s="64"/>
      <c r="J919" s="64"/>
      <c r="K919" s="64"/>
      <c r="L919" s="64"/>
      <c r="M919" s="64"/>
      <c r="N919" s="79" t="str">
        <f t="shared" si="56"/>
        <v/>
      </c>
      <c r="O919" s="79">
        <f t="shared" si="57"/>
        <v>0</v>
      </c>
      <c r="P919" s="79" t="str">
        <f ca="1">IF(H919=0,"",$H919*(SUMPRODUCT((1-'Emission Factors'!$C$35)^ROW(INDIRECT("1:" &amp; 'Emission Factors'!$C$39-1)))+1))</f>
        <v/>
      </c>
      <c r="Q919" s="79" t="str">
        <f ca="1">IFERROR((($N919+$P919)*'Emission Factors'!$C$13)+($O919*'Emission Factors'!$C$20),"")</f>
        <v/>
      </c>
      <c r="R919" s="56" t="str">
        <f t="shared" ca="1" si="58"/>
        <v/>
      </c>
      <c r="S919" s="90" t="str">
        <f ca="1">IFERROR((($N919+$P919)*'Emission Factors'!$C$14)+($O919*'Emission Factors'!$C$21),"")</f>
        <v/>
      </c>
      <c r="T919" s="90" t="str">
        <f ca="1">IFERROR((($N919+$P919)*'Emission Factors'!$C$15)+($O919*'Emission Factors'!$C$22),"")</f>
        <v/>
      </c>
      <c r="U919" s="90" t="str">
        <f ca="1">IFERROR((($N919+$P919)*'Emission Factors'!$C$16)+($O919*'Emission Factors'!$C$23),"")</f>
        <v/>
      </c>
      <c r="V919" s="94" t="str">
        <f ca="1">IFERROR(IF(M919="Residential",($N919+P919)*'Emission Factors'!$C$17+(O919*'Emission Factors'!$C$24),($N919+P919)*'Emission Factors'!$C$18+(O919*'Emission Factors'!$C$25)),"")</f>
        <v/>
      </c>
      <c r="W919" s="79" t="str">
        <f t="shared" si="59"/>
        <v/>
      </c>
    </row>
    <row r="920" spans="2:23" x14ac:dyDescent="0.35">
      <c r="B920" s="92"/>
      <c r="C920" s="86"/>
      <c r="D920" s="91"/>
      <c r="E920" s="92"/>
      <c r="F920" s="92"/>
      <c r="G920" s="93"/>
      <c r="H920" s="64"/>
      <c r="I920" s="64"/>
      <c r="J920" s="64"/>
      <c r="K920" s="64"/>
      <c r="L920" s="64"/>
      <c r="M920" s="64"/>
      <c r="N920" s="79" t="str">
        <f t="shared" si="56"/>
        <v/>
      </c>
      <c r="O920" s="79">
        <f t="shared" si="57"/>
        <v>0</v>
      </c>
      <c r="P920" s="79" t="str">
        <f ca="1">IF(H920=0,"",$H920*(SUMPRODUCT((1-'Emission Factors'!$C$35)^ROW(INDIRECT("1:" &amp; 'Emission Factors'!$C$39-1)))+1))</f>
        <v/>
      </c>
      <c r="Q920" s="79" t="str">
        <f ca="1">IFERROR((($N920+$P920)*'Emission Factors'!$C$13)+($O920*'Emission Factors'!$C$20),"")</f>
        <v/>
      </c>
      <c r="R920" s="56" t="str">
        <f t="shared" ca="1" si="58"/>
        <v/>
      </c>
      <c r="S920" s="90" t="str">
        <f ca="1">IFERROR((($N920+$P920)*'Emission Factors'!$C$14)+($O920*'Emission Factors'!$C$21),"")</f>
        <v/>
      </c>
      <c r="T920" s="90" t="str">
        <f ca="1">IFERROR((($N920+$P920)*'Emission Factors'!$C$15)+($O920*'Emission Factors'!$C$22),"")</f>
        <v/>
      </c>
      <c r="U920" s="90" t="str">
        <f ca="1">IFERROR((($N920+$P920)*'Emission Factors'!$C$16)+($O920*'Emission Factors'!$C$23),"")</f>
        <v/>
      </c>
      <c r="V920" s="94" t="str">
        <f ca="1">IFERROR(IF(M920="Residential",($N920+P920)*'Emission Factors'!$C$17+(O920*'Emission Factors'!$C$24),($N920+P920)*'Emission Factors'!$C$18+(O920*'Emission Factors'!$C$25)),"")</f>
        <v/>
      </c>
      <c r="W920" s="79" t="str">
        <f t="shared" si="59"/>
        <v/>
      </c>
    </row>
    <row r="921" spans="2:23" x14ac:dyDescent="0.35">
      <c r="B921" s="92"/>
      <c r="C921" s="86"/>
      <c r="D921" s="91"/>
      <c r="E921" s="92"/>
      <c r="F921" s="92"/>
      <c r="G921" s="93"/>
      <c r="H921" s="64"/>
      <c r="I921" s="64"/>
      <c r="J921" s="64"/>
      <c r="K921" s="64"/>
      <c r="L921" s="64"/>
      <c r="M921" s="64"/>
      <c r="N921" s="79" t="str">
        <f t="shared" si="56"/>
        <v/>
      </c>
      <c r="O921" s="79">
        <f t="shared" si="57"/>
        <v>0</v>
      </c>
      <c r="P921" s="79" t="str">
        <f ca="1">IF(H921=0,"",$H921*(SUMPRODUCT((1-'Emission Factors'!$C$35)^ROW(INDIRECT("1:" &amp; 'Emission Factors'!$C$39-1)))+1))</f>
        <v/>
      </c>
      <c r="Q921" s="79" t="str">
        <f ca="1">IFERROR((($N921+$P921)*'Emission Factors'!$C$13)+($O921*'Emission Factors'!$C$20),"")</f>
        <v/>
      </c>
      <c r="R921" s="56" t="str">
        <f t="shared" ca="1" si="58"/>
        <v/>
      </c>
      <c r="S921" s="90" t="str">
        <f ca="1">IFERROR((($N921+$P921)*'Emission Factors'!$C$14)+($O921*'Emission Factors'!$C$21),"")</f>
        <v/>
      </c>
      <c r="T921" s="90" t="str">
        <f ca="1">IFERROR((($N921+$P921)*'Emission Factors'!$C$15)+($O921*'Emission Factors'!$C$22),"")</f>
        <v/>
      </c>
      <c r="U921" s="90" t="str">
        <f ca="1">IFERROR((($N921+$P921)*'Emission Factors'!$C$16)+($O921*'Emission Factors'!$C$23),"")</f>
        <v/>
      </c>
      <c r="V921" s="94" t="str">
        <f ca="1">IFERROR(IF(M921="Residential",($N921+P921)*'Emission Factors'!$C$17+(O921*'Emission Factors'!$C$24),($N921+P921)*'Emission Factors'!$C$18+(O921*'Emission Factors'!$C$25)),"")</f>
        <v/>
      </c>
      <c r="W921" s="79" t="str">
        <f t="shared" si="59"/>
        <v/>
      </c>
    </row>
    <row r="922" spans="2:23" x14ac:dyDescent="0.35">
      <c r="B922" s="92"/>
      <c r="C922" s="86"/>
      <c r="D922" s="91"/>
      <c r="E922" s="92"/>
      <c r="F922" s="92"/>
      <c r="G922" s="93"/>
      <c r="H922" s="64"/>
      <c r="I922" s="64"/>
      <c r="J922" s="64"/>
      <c r="K922" s="64"/>
      <c r="L922" s="64"/>
      <c r="M922" s="64"/>
      <c r="N922" s="79" t="str">
        <f t="shared" si="56"/>
        <v/>
      </c>
      <c r="O922" s="79">
        <f t="shared" si="57"/>
        <v>0</v>
      </c>
      <c r="P922" s="79" t="str">
        <f ca="1">IF(H922=0,"",$H922*(SUMPRODUCT((1-'Emission Factors'!$C$35)^ROW(INDIRECT("1:" &amp; 'Emission Factors'!$C$39-1)))+1))</f>
        <v/>
      </c>
      <c r="Q922" s="79" t="str">
        <f ca="1">IFERROR((($N922+$P922)*'Emission Factors'!$C$13)+($O922*'Emission Factors'!$C$20),"")</f>
        <v/>
      </c>
      <c r="R922" s="56" t="str">
        <f t="shared" ca="1" si="58"/>
        <v/>
      </c>
      <c r="S922" s="90" t="str">
        <f ca="1">IFERROR((($N922+$P922)*'Emission Factors'!$C$14)+($O922*'Emission Factors'!$C$21),"")</f>
        <v/>
      </c>
      <c r="T922" s="90" t="str">
        <f ca="1">IFERROR((($N922+$P922)*'Emission Factors'!$C$15)+($O922*'Emission Factors'!$C$22),"")</f>
        <v/>
      </c>
      <c r="U922" s="90" t="str">
        <f ca="1">IFERROR((($N922+$P922)*'Emission Factors'!$C$16)+($O922*'Emission Factors'!$C$23),"")</f>
        <v/>
      </c>
      <c r="V922" s="94" t="str">
        <f ca="1">IFERROR(IF(M922="Residential",($N922+P922)*'Emission Factors'!$C$17+(O922*'Emission Factors'!$C$24),($N922+P922)*'Emission Factors'!$C$18+(O922*'Emission Factors'!$C$25)),"")</f>
        <v/>
      </c>
      <c r="W922" s="79" t="str">
        <f t="shared" si="59"/>
        <v/>
      </c>
    </row>
    <row r="923" spans="2:23" x14ac:dyDescent="0.35">
      <c r="B923" s="92"/>
      <c r="C923" s="86"/>
      <c r="D923" s="91"/>
      <c r="E923" s="92"/>
      <c r="F923" s="92"/>
      <c r="G923" s="93"/>
      <c r="H923" s="64"/>
      <c r="I923" s="64"/>
      <c r="J923" s="64"/>
      <c r="K923" s="64"/>
      <c r="L923" s="64"/>
      <c r="M923" s="64"/>
      <c r="N923" s="79" t="str">
        <f t="shared" si="56"/>
        <v/>
      </c>
      <c r="O923" s="79">
        <f t="shared" si="57"/>
        <v>0</v>
      </c>
      <c r="P923" s="79" t="str">
        <f ca="1">IF(H923=0,"",$H923*(SUMPRODUCT((1-'Emission Factors'!$C$35)^ROW(INDIRECT("1:" &amp; 'Emission Factors'!$C$39-1)))+1))</f>
        <v/>
      </c>
      <c r="Q923" s="79" t="str">
        <f ca="1">IFERROR((($N923+$P923)*'Emission Factors'!$C$13)+($O923*'Emission Factors'!$C$20),"")</f>
        <v/>
      </c>
      <c r="R923" s="56" t="str">
        <f t="shared" ca="1" si="58"/>
        <v/>
      </c>
      <c r="S923" s="90" t="str">
        <f ca="1">IFERROR((($N923+$P923)*'Emission Factors'!$C$14)+($O923*'Emission Factors'!$C$21),"")</f>
        <v/>
      </c>
      <c r="T923" s="90" t="str">
        <f ca="1">IFERROR((($N923+$P923)*'Emission Factors'!$C$15)+($O923*'Emission Factors'!$C$22),"")</f>
        <v/>
      </c>
      <c r="U923" s="90" t="str">
        <f ca="1">IFERROR((($N923+$P923)*'Emission Factors'!$C$16)+($O923*'Emission Factors'!$C$23),"")</f>
        <v/>
      </c>
      <c r="V923" s="94" t="str">
        <f ca="1">IFERROR(IF(M923="Residential",($N923+P923)*'Emission Factors'!$C$17+(O923*'Emission Factors'!$C$24),($N923+P923)*'Emission Factors'!$C$18+(O923*'Emission Factors'!$C$25)),"")</f>
        <v/>
      </c>
      <c r="W923" s="79" t="str">
        <f t="shared" si="59"/>
        <v/>
      </c>
    </row>
    <row r="924" spans="2:23" x14ac:dyDescent="0.35">
      <c r="B924" s="92"/>
      <c r="C924" s="86"/>
      <c r="D924" s="91"/>
      <c r="E924" s="92"/>
      <c r="F924" s="92"/>
      <c r="G924" s="93"/>
      <c r="H924" s="64"/>
      <c r="I924" s="64"/>
      <c r="J924" s="64"/>
      <c r="K924" s="64"/>
      <c r="L924" s="64"/>
      <c r="M924" s="64"/>
      <c r="N924" s="79" t="str">
        <f t="shared" si="56"/>
        <v/>
      </c>
      <c r="O924" s="79">
        <f t="shared" si="57"/>
        <v>0</v>
      </c>
      <c r="P924" s="79" t="str">
        <f ca="1">IF(H924=0,"",$H924*(SUMPRODUCT((1-'Emission Factors'!$C$35)^ROW(INDIRECT("1:" &amp; 'Emission Factors'!$C$39-1)))+1))</f>
        <v/>
      </c>
      <c r="Q924" s="79" t="str">
        <f ca="1">IFERROR((($N924+$P924)*'Emission Factors'!$C$13)+($O924*'Emission Factors'!$C$20),"")</f>
        <v/>
      </c>
      <c r="R924" s="56" t="str">
        <f t="shared" ca="1" si="58"/>
        <v/>
      </c>
      <c r="S924" s="90" t="str">
        <f ca="1">IFERROR((($N924+$P924)*'Emission Factors'!$C$14)+($O924*'Emission Factors'!$C$21),"")</f>
        <v/>
      </c>
      <c r="T924" s="90" t="str">
        <f ca="1">IFERROR((($N924+$P924)*'Emission Factors'!$C$15)+($O924*'Emission Factors'!$C$22),"")</f>
        <v/>
      </c>
      <c r="U924" s="90" t="str">
        <f ca="1">IFERROR((($N924+$P924)*'Emission Factors'!$C$16)+($O924*'Emission Factors'!$C$23),"")</f>
        <v/>
      </c>
      <c r="V924" s="94" t="str">
        <f ca="1">IFERROR(IF(M924="Residential",($N924+P924)*'Emission Factors'!$C$17+(O924*'Emission Factors'!$C$24),($N924+P924)*'Emission Factors'!$C$18+(O924*'Emission Factors'!$C$25)),"")</f>
        <v/>
      </c>
      <c r="W924" s="79" t="str">
        <f t="shared" si="59"/>
        <v/>
      </c>
    </row>
    <row r="925" spans="2:23" x14ac:dyDescent="0.35">
      <c r="B925" s="92"/>
      <c r="C925" s="86"/>
      <c r="D925" s="91"/>
      <c r="E925" s="92"/>
      <c r="F925" s="92"/>
      <c r="G925" s="93"/>
      <c r="H925" s="64"/>
      <c r="I925" s="64"/>
      <c r="J925" s="64"/>
      <c r="K925" s="64"/>
      <c r="L925" s="64"/>
      <c r="M925" s="64"/>
      <c r="N925" s="79" t="str">
        <f t="shared" si="56"/>
        <v/>
      </c>
      <c r="O925" s="79">
        <f t="shared" si="57"/>
        <v>0</v>
      </c>
      <c r="P925" s="79" t="str">
        <f ca="1">IF(H925=0,"",$H925*(SUMPRODUCT((1-'Emission Factors'!$C$35)^ROW(INDIRECT("1:" &amp; 'Emission Factors'!$C$39-1)))+1))</f>
        <v/>
      </c>
      <c r="Q925" s="79" t="str">
        <f ca="1">IFERROR((($N925+$P925)*'Emission Factors'!$C$13)+($O925*'Emission Factors'!$C$20),"")</f>
        <v/>
      </c>
      <c r="R925" s="56" t="str">
        <f t="shared" ca="1" si="58"/>
        <v/>
      </c>
      <c r="S925" s="90" t="str">
        <f ca="1">IFERROR((($N925+$P925)*'Emission Factors'!$C$14)+($O925*'Emission Factors'!$C$21),"")</f>
        <v/>
      </c>
      <c r="T925" s="90" t="str">
        <f ca="1">IFERROR((($N925+$P925)*'Emission Factors'!$C$15)+($O925*'Emission Factors'!$C$22),"")</f>
        <v/>
      </c>
      <c r="U925" s="90" t="str">
        <f ca="1">IFERROR((($N925+$P925)*'Emission Factors'!$C$16)+($O925*'Emission Factors'!$C$23),"")</f>
        <v/>
      </c>
      <c r="V925" s="94" t="str">
        <f ca="1">IFERROR(IF(M925="Residential",($N925+P925)*'Emission Factors'!$C$17+(O925*'Emission Factors'!$C$24),($N925+P925)*'Emission Factors'!$C$18+(O925*'Emission Factors'!$C$25)),"")</f>
        <v/>
      </c>
      <c r="W925" s="79" t="str">
        <f t="shared" si="59"/>
        <v/>
      </c>
    </row>
    <row r="926" spans="2:23" x14ac:dyDescent="0.35">
      <c r="B926" s="92"/>
      <c r="C926" s="86"/>
      <c r="D926" s="91"/>
      <c r="E926" s="92"/>
      <c r="F926" s="92"/>
      <c r="G926" s="93"/>
      <c r="H926" s="64"/>
      <c r="I926" s="64"/>
      <c r="J926" s="64"/>
      <c r="K926" s="64"/>
      <c r="L926" s="64"/>
      <c r="M926" s="64"/>
      <c r="N926" s="79" t="str">
        <f t="shared" si="56"/>
        <v/>
      </c>
      <c r="O926" s="79">
        <f t="shared" si="57"/>
        <v>0</v>
      </c>
      <c r="P926" s="79" t="str">
        <f ca="1">IF(H926=0,"",$H926*(SUMPRODUCT((1-'Emission Factors'!$C$35)^ROW(INDIRECT("1:" &amp; 'Emission Factors'!$C$39-1)))+1))</f>
        <v/>
      </c>
      <c r="Q926" s="79" t="str">
        <f ca="1">IFERROR((($N926+$P926)*'Emission Factors'!$C$13)+($O926*'Emission Factors'!$C$20),"")</f>
        <v/>
      </c>
      <c r="R926" s="56" t="str">
        <f t="shared" ca="1" si="58"/>
        <v/>
      </c>
      <c r="S926" s="90" t="str">
        <f ca="1">IFERROR((($N926+$P926)*'Emission Factors'!$C$14)+($O926*'Emission Factors'!$C$21),"")</f>
        <v/>
      </c>
      <c r="T926" s="90" t="str">
        <f ca="1">IFERROR((($N926+$P926)*'Emission Factors'!$C$15)+($O926*'Emission Factors'!$C$22),"")</f>
        <v/>
      </c>
      <c r="U926" s="90" t="str">
        <f ca="1">IFERROR((($N926+$P926)*'Emission Factors'!$C$16)+($O926*'Emission Factors'!$C$23),"")</f>
        <v/>
      </c>
      <c r="V926" s="94" t="str">
        <f ca="1">IFERROR(IF(M926="Residential",($N926+P926)*'Emission Factors'!$C$17+(O926*'Emission Factors'!$C$24),($N926+P926)*'Emission Factors'!$C$18+(O926*'Emission Factors'!$C$25)),"")</f>
        <v/>
      </c>
      <c r="W926" s="79" t="str">
        <f t="shared" si="59"/>
        <v/>
      </c>
    </row>
    <row r="927" spans="2:23" x14ac:dyDescent="0.35">
      <c r="B927" s="92"/>
      <c r="C927" s="86"/>
      <c r="D927" s="91"/>
      <c r="E927" s="92"/>
      <c r="F927" s="92"/>
      <c r="G927" s="93"/>
      <c r="H927" s="64"/>
      <c r="I927" s="64"/>
      <c r="J927" s="64"/>
      <c r="K927" s="64"/>
      <c r="L927" s="64"/>
      <c r="M927" s="64"/>
      <c r="N927" s="79" t="str">
        <f t="shared" si="56"/>
        <v/>
      </c>
      <c r="O927" s="79">
        <f t="shared" si="57"/>
        <v>0</v>
      </c>
      <c r="P927" s="79" t="str">
        <f ca="1">IF(H927=0,"",$H927*(SUMPRODUCT((1-'Emission Factors'!$C$35)^ROW(INDIRECT("1:" &amp; 'Emission Factors'!$C$39-1)))+1))</f>
        <v/>
      </c>
      <c r="Q927" s="79" t="str">
        <f ca="1">IFERROR((($N927+$P927)*'Emission Factors'!$C$13)+($O927*'Emission Factors'!$C$20),"")</f>
        <v/>
      </c>
      <c r="R927" s="56" t="str">
        <f t="shared" ca="1" si="58"/>
        <v/>
      </c>
      <c r="S927" s="90" t="str">
        <f ca="1">IFERROR((($N927+$P927)*'Emission Factors'!$C$14)+($O927*'Emission Factors'!$C$21),"")</f>
        <v/>
      </c>
      <c r="T927" s="90" t="str">
        <f ca="1">IFERROR((($N927+$P927)*'Emission Factors'!$C$15)+($O927*'Emission Factors'!$C$22),"")</f>
        <v/>
      </c>
      <c r="U927" s="90" t="str">
        <f ca="1">IFERROR((($N927+$P927)*'Emission Factors'!$C$16)+($O927*'Emission Factors'!$C$23),"")</f>
        <v/>
      </c>
      <c r="V927" s="94" t="str">
        <f ca="1">IFERROR(IF(M927="Residential",($N927+P927)*'Emission Factors'!$C$17+(O927*'Emission Factors'!$C$24),($N927+P927)*'Emission Factors'!$C$18+(O927*'Emission Factors'!$C$25)),"")</f>
        <v/>
      </c>
      <c r="W927" s="79" t="str">
        <f t="shared" si="59"/>
        <v/>
      </c>
    </row>
    <row r="928" spans="2:23" x14ac:dyDescent="0.35">
      <c r="B928" s="92"/>
      <c r="C928" s="86"/>
      <c r="D928" s="91"/>
      <c r="E928" s="92"/>
      <c r="F928" s="92"/>
      <c r="G928" s="93"/>
      <c r="H928" s="64"/>
      <c r="I928" s="64"/>
      <c r="J928" s="64"/>
      <c r="K928" s="64"/>
      <c r="L928" s="64"/>
      <c r="M928" s="64"/>
      <c r="N928" s="79" t="str">
        <f t="shared" si="56"/>
        <v/>
      </c>
      <c r="O928" s="79">
        <f t="shared" si="57"/>
        <v>0</v>
      </c>
      <c r="P928" s="79" t="str">
        <f ca="1">IF(H928=0,"",$H928*(SUMPRODUCT((1-'Emission Factors'!$C$35)^ROW(INDIRECT("1:" &amp; 'Emission Factors'!$C$39-1)))+1))</f>
        <v/>
      </c>
      <c r="Q928" s="79" t="str">
        <f ca="1">IFERROR((($N928+$P928)*'Emission Factors'!$C$13)+($O928*'Emission Factors'!$C$20),"")</f>
        <v/>
      </c>
      <c r="R928" s="56" t="str">
        <f t="shared" ca="1" si="58"/>
        <v/>
      </c>
      <c r="S928" s="90" t="str">
        <f ca="1">IFERROR((($N928+$P928)*'Emission Factors'!$C$14)+($O928*'Emission Factors'!$C$21),"")</f>
        <v/>
      </c>
      <c r="T928" s="90" t="str">
        <f ca="1">IFERROR((($N928+$P928)*'Emission Factors'!$C$15)+($O928*'Emission Factors'!$C$22),"")</f>
        <v/>
      </c>
      <c r="U928" s="90" t="str">
        <f ca="1">IFERROR((($N928+$P928)*'Emission Factors'!$C$16)+($O928*'Emission Factors'!$C$23),"")</f>
        <v/>
      </c>
      <c r="V928" s="94" t="str">
        <f ca="1">IFERROR(IF(M928="Residential",($N928+P928)*'Emission Factors'!$C$17+(O928*'Emission Factors'!$C$24),($N928+P928)*'Emission Factors'!$C$18+(O928*'Emission Factors'!$C$25)),"")</f>
        <v/>
      </c>
      <c r="W928" s="79" t="str">
        <f t="shared" si="59"/>
        <v/>
      </c>
    </row>
    <row r="929" spans="2:23" x14ac:dyDescent="0.35">
      <c r="B929" s="92"/>
      <c r="C929" s="86"/>
      <c r="D929" s="91"/>
      <c r="E929" s="92"/>
      <c r="F929" s="92"/>
      <c r="G929" s="93"/>
      <c r="H929" s="64"/>
      <c r="I929" s="64"/>
      <c r="J929" s="64"/>
      <c r="K929" s="64"/>
      <c r="L929" s="64"/>
      <c r="M929" s="64"/>
      <c r="N929" s="79" t="str">
        <f t="shared" si="56"/>
        <v/>
      </c>
      <c r="O929" s="79">
        <f t="shared" si="57"/>
        <v>0</v>
      </c>
      <c r="P929" s="79" t="str">
        <f ca="1">IF(H929=0,"",$H929*(SUMPRODUCT((1-'Emission Factors'!$C$35)^ROW(INDIRECT("1:" &amp; 'Emission Factors'!$C$39-1)))+1))</f>
        <v/>
      </c>
      <c r="Q929" s="79" t="str">
        <f ca="1">IFERROR((($N929+$P929)*'Emission Factors'!$C$13)+($O929*'Emission Factors'!$C$20),"")</f>
        <v/>
      </c>
      <c r="R929" s="56" t="str">
        <f t="shared" ca="1" si="58"/>
        <v/>
      </c>
      <c r="S929" s="90" t="str">
        <f ca="1">IFERROR((($N929+$P929)*'Emission Factors'!$C$14)+($O929*'Emission Factors'!$C$21),"")</f>
        <v/>
      </c>
      <c r="T929" s="90" t="str">
        <f ca="1">IFERROR((($N929+$P929)*'Emission Factors'!$C$15)+($O929*'Emission Factors'!$C$22),"")</f>
        <v/>
      </c>
      <c r="U929" s="90" t="str">
        <f ca="1">IFERROR((($N929+$P929)*'Emission Factors'!$C$16)+($O929*'Emission Factors'!$C$23),"")</f>
        <v/>
      </c>
      <c r="V929" s="94" t="str">
        <f ca="1">IFERROR(IF(M929="Residential",($N929+P929)*'Emission Factors'!$C$17+(O929*'Emission Factors'!$C$24),($N929+P929)*'Emission Factors'!$C$18+(O929*'Emission Factors'!$C$25)),"")</f>
        <v/>
      </c>
      <c r="W929" s="79" t="str">
        <f t="shared" si="59"/>
        <v/>
      </c>
    </row>
    <row r="930" spans="2:23" x14ac:dyDescent="0.35">
      <c r="B930" s="92"/>
      <c r="C930" s="86"/>
      <c r="D930" s="91"/>
      <c r="E930" s="92"/>
      <c r="F930" s="92"/>
      <c r="G930" s="93"/>
      <c r="H930" s="64"/>
      <c r="I930" s="64"/>
      <c r="J930" s="64"/>
      <c r="K930" s="64"/>
      <c r="L930" s="64"/>
      <c r="M930" s="64"/>
      <c r="N930" s="79" t="str">
        <f t="shared" si="56"/>
        <v/>
      </c>
      <c r="O930" s="79">
        <f t="shared" si="57"/>
        <v>0</v>
      </c>
      <c r="P930" s="79" t="str">
        <f ca="1">IF(H930=0,"",$H930*(SUMPRODUCT((1-'Emission Factors'!$C$35)^ROW(INDIRECT("1:" &amp; 'Emission Factors'!$C$39-1)))+1))</f>
        <v/>
      </c>
      <c r="Q930" s="79" t="str">
        <f ca="1">IFERROR((($N930+$P930)*'Emission Factors'!$C$13)+($O930*'Emission Factors'!$C$20),"")</f>
        <v/>
      </c>
      <c r="R930" s="56" t="str">
        <f t="shared" ca="1" si="58"/>
        <v/>
      </c>
      <c r="S930" s="90" t="str">
        <f ca="1">IFERROR((($N930+$P930)*'Emission Factors'!$C$14)+($O930*'Emission Factors'!$C$21),"")</f>
        <v/>
      </c>
      <c r="T930" s="90" t="str">
        <f ca="1">IFERROR((($N930+$P930)*'Emission Factors'!$C$15)+($O930*'Emission Factors'!$C$22),"")</f>
        <v/>
      </c>
      <c r="U930" s="90" t="str">
        <f ca="1">IFERROR((($N930+$P930)*'Emission Factors'!$C$16)+($O930*'Emission Factors'!$C$23),"")</f>
        <v/>
      </c>
      <c r="V930" s="94" t="str">
        <f ca="1">IFERROR(IF(M930="Residential",($N930+P930)*'Emission Factors'!$C$17+(O930*'Emission Factors'!$C$24),($N930+P930)*'Emission Factors'!$C$18+(O930*'Emission Factors'!$C$25)),"")</f>
        <v/>
      </c>
      <c r="W930" s="79" t="str">
        <f t="shared" si="59"/>
        <v/>
      </c>
    </row>
    <row r="931" spans="2:23" x14ac:dyDescent="0.35">
      <c r="B931" s="92"/>
      <c r="C931" s="86"/>
      <c r="D931" s="91"/>
      <c r="E931" s="92"/>
      <c r="F931" s="92"/>
      <c r="G931" s="93"/>
      <c r="H931" s="64"/>
      <c r="I931" s="64"/>
      <c r="J931" s="64"/>
      <c r="K931" s="64"/>
      <c r="L931" s="64"/>
      <c r="M931" s="64"/>
      <c r="N931" s="79" t="str">
        <f t="shared" si="56"/>
        <v/>
      </c>
      <c r="O931" s="79">
        <f t="shared" si="57"/>
        <v>0</v>
      </c>
      <c r="P931" s="79" t="str">
        <f ca="1">IF(H931=0,"",$H931*(SUMPRODUCT((1-'Emission Factors'!$C$35)^ROW(INDIRECT("1:" &amp; 'Emission Factors'!$C$39-1)))+1))</f>
        <v/>
      </c>
      <c r="Q931" s="79" t="str">
        <f ca="1">IFERROR((($N931+$P931)*'Emission Factors'!$C$13)+($O931*'Emission Factors'!$C$20),"")</f>
        <v/>
      </c>
      <c r="R931" s="56" t="str">
        <f t="shared" ca="1" si="58"/>
        <v/>
      </c>
      <c r="S931" s="90" t="str">
        <f ca="1">IFERROR((($N931+$P931)*'Emission Factors'!$C$14)+($O931*'Emission Factors'!$C$21),"")</f>
        <v/>
      </c>
      <c r="T931" s="90" t="str">
        <f ca="1">IFERROR((($N931+$P931)*'Emission Factors'!$C$15)+($O931*'Emission Factors'!$C$22),"")</f>
        <v/>
      </c>
      <c r="U931" s="90" t="str">
        <f ca="1">IFERROR((($N931+$P931)*'Emission Factors'!$C$16)+($O931*'Emission Factors'!$C$23),"")</f>
        <v/>
      </c>
      <c r="V931" s="94" t="str">
        <f ca="1">IFERROR(IF(M931="Residential",($N931+P931)*'Emission Factors'!$C$17+(O931*'Emission Factors'!$C$24),($N931+P931)*'Emission Factors'!$C$18+(O931*'Emission Factors'!$C$25)),"")</f>
        <v/>
      </c>
      <c r="W931" s="79" t="str">
        <f t="shared" si="59"/>
        <v/>
      </c>
    </row>
    <row r="932" spans="2:23" x14ac:dyDescent="0.35">
      <c r="B932" s="92"/>
      <c r="C932" s="86"/>
      <c r="D932" s="91"/>
      <c r="E932" s="92"/>
      <c r="F932" s="92"/>
      <c r="G932" s="93"/>
      <c r="H932" s="64"/>
      <c r="I932" s="64"/>
      <c r="J932" s="64"/>
      <c r="K932" s="64"/>
      <c r="L932" s="64"/>
      <c r="M932" s="64"/>
      <c r="N932" s="79" t="str">
        <f t="shared" si="56"/>
        <v/>
      </c>
      <c r="O932" s="79">
        <f t="shared" si="57"/>
        <v>0</v>
      </c>
      <c r="P932" s="79" t="str">
        <f ca="1">IF(H932=0,"",$H932*(SUMPRODUCT((1-'Emission Factors'!$C$35)^ROW(INDIRECT("1:" &amp; 'Emission Factors'!$C$39-1)))+1))</f>
        <v/>
      </c>
      <c r="Q932" s="79" t="str">
        <f ca="1">IFERROR((($N932+$P932)*'Emission Factors'!$C$13)+($O932*'Emission Factors'!$C$20),"")</f>
        <v/>
      </c>
      <c r="R932" s="56" t="str">
        <f t="shared" ca="1" si="58"/>
        <v/>
      </c>
      <c r="S932" s="90" t="str">
        <f ca="1">IFERROR((($N932+$P932)*'Emission Factors'!$C$14)+($O932*'Emission Factors'!$C$21),"")</f>
        <v/>
      </c>
      <c r="T932" s="90" t="str">
        <f ca="1">IFERROR((($N932+$P932)*'Emission Factors'!$C$15)+($O932*'Emission Factors'!$C$22),"")</f>
        <v/>
      </c>
      <c r="U932" s="90" t="str">
        <f ca="1">IFERROR((($N932+$P932)*'Emission Factors'!$C$16)+($O932*'Emission Factors'!$C$23),"")</f>
        <v/>
      </c>
      <c r="V932" s="94" t="str">
        <f ca="1">IFERROR(IF(M932="Residential",($N932+P932)*'Emission Factors'!$C$17+(O932*'Emission Factors'!$C$24),($N932+P932)*'Emission Factors'!$C$18+(O932*'Emission Factors'!$C$25)),"")</f>
        <v/>
      </c>
      <c r="W932" s="79" t="str">
        <f t="shared" si="59"/>
        <v/>
      </c>
    </row>
    <row r="933" spans="2:23" x14ac:dyDescent="0.35">
      <c r="B933" s="92"/>
      <c r="C933" s="86"/>
      <c r="D933" s="91"/>
      <c r="E933" s="92"/>
      <c r="F933" s="92"/>
      <c r="G933" s="93"/>
      <c r="H933" s="64"/>
      <c r="I933" s="64"/>
      <c r="J933" s="64"/>
      <c r="K933" s="64"/>
      <c r="L933" s="64"/>
      <c r="M933" s="64"/>
      <c r="N933" s="79" t="str">
        <f t="shared" si="56"/>
        <v/>
      </c>
      <c r="O933" s="79">
        <f t="shared" si="57"/>
        <v>0</v>
      </c>
      <c r="P933" s="79" t="str">
        <f ca="1">IF(H933=0,"",$H933*(SUMPRODUCT((1-'Emission Factors'!$C$35)^ROW(INDIRECT("1:" &amp; 'Emission Factors'!$C$39-1)))+1))</f>
        <v/>
      </c>
      <c r="Q933" s="79" t="str">
        <f ca="1">IFERROR((($N933+$P933)*'Emission Factors'!$C$13)+($O933*'Emission Factors'!$C$20),"")</f>
        <v/>
      </c>
      <c r="R933" s="56" t="str">
        <f t="shared" ca="1" si="58"/>
        <v/>
      </c>
      <c r="S933" s="90" t="str">
        <f ca="1">IFERROR((($N933+$P933)*'Emission Factors'!$C$14)+($O933*'Emission Factors'!$C$21),"")</f>
        <v/>
      </c>
      <c r="T933" s="90" t="str">
        <f ca="1">IFERROR((($N933+$P933)*'Emission Factors'!$C$15)+($O933*'Emission Factors'!$C$22),"")</f>
        <v/>
      </c>
      <c r="U933" s="90" t="str">
        <f ca="1">IFERROR((($N933+$P933)*'Emission Factors'!$C$16)+($O933*'Emission Factors'!$C$23),"")</f>
        <v/>
      </c>
      <c r="V933" s="94" t="str">
        <f ca="1">IFERROR(IF(M933="Residential",($N933+P933)*'Emission Factors'!$C$17+(O933*'Emission Factors'!$C$24),($N933+P933)*'Emission Factors'!$C$18+(O933*'Emission Factors'!$C$25)),"")</f>
        <v/>
      </c>
      <c r="W933" s="79" t="str">
        <f t="shared" si="59"/>
        <v/>
      </c>
    </row>
    <row r="934" spans="2:23" x14ac:dyDescent="0.35">
      <c r="B934" s="92"/>
      <c r="C934" s="86"/>
      <c r="D934" s="91"/>
      <c r="E934" s="92"/>
      <c r="F934" s="92"/>
      <c r="G934" s="93"/>
      <c r="H934" s="64"/>
      <c r="I934" s="64"/>
      <c r="J934" s="64"/>
      <c r="K934" s="64"/>
      <c r="L934" s="64"/>
      <c r="M934" s="64"/>
      <c r="N934" s="79" t="str">
        <f t="shared" si="56"/>
        <v/>
      </c>
      <c r="O934" s="79">
        <f t="shared" si="57"/>
        <v>0</v>
      </c>
      <c r="P934" s="79" t="str">
        <f ca="1">IF(H934=0,"",$H934*(SUMPRODUCT((1-'Emission Factors'!$C$35)^ROW(INDIRECT("1:" &amp; 'Emission Factors'!$C$39-1)))+1))</f>
        <v/>
      </c>
      <c r="Q934" s="79" t="str">
        <f ca="1">IFERROR((($N934+$P934)*'Emission Factors'!$C$13)+($O934*'Emission Factors'!$C$20),"")</f>
        <v/>
      </c>
      <c r="R934" s="56" t="str">
        <f t="shared" ca="1" si="58"/>
        <v/>
      </c>
      <c r="S934" s="90" t="str">
        <f ca="1">IFERROR((($N934+$P934)*'Emission Factors'!$C$14)+($O934*'Emission Factors'!$C$21),"")</f>
        <v/>
      </c>
      <c r="T934" s="90" t="str">
        <f ca="1">IFERROR((($N934+$P934)*'Emission Factors'!$C$15)+($O934*'Emission Factors'!$C$22),"")</f>
        <v/>
      </c>
      <c r="U934" s="90" t="str">
        <f ca="1">IFERROR((($N934+$P934)*'Emission Factors'!$C$16)+($O934*'Emission Factors'!$C$23),"")</f>
        <v/>
      </c>
      <c r="V934" s="94" t="str">
        <f ca="1">IFERROR(IF(M934="Residential",($N934+P934)*'Emission Factors'!$C$17+(O934*'Emission Factors'!$C$24),($N934+P934)*'Emission Factors'!$C$18+(O934*'Emission Factors'!$C$25)),"")</f>
        <v/>
      </c>
      <c r="W934" s="79" t="str">
        <f t="shared" si="59"/>
        <v/>
      </c>
    </row>
    <row r="935" spans="2:23" x14ac:dyDescent="0.35">
      <c r="B935" s="92"/>
      <c r="C935" s="86"/>
      <c r="D935" s="91"/>
      <c r="E935" s="92"/>
      <c r="F935" s="92"/>
      <c r="G935" s="93"/>
      <c r="H935" s="64"/>
      <c r="I935" s="64"/>
      <c r="J935" s="64"/>
      <c r="K935" s="64"/>
      <c r="L935" s="64"/>
      <c r="M935" s="64"/>
      <c r="N935" s="79" t="str">
        <f t="shared" si="56"/>
        <v/>
      </c>
      <c r="O935" s="79">
        <f t="shared" si="57"/>
        <v>0</v>
      </c>
      <c r="P935" s="79" t="str">
        <f ca="1">IF(H935=0,"",$H935*(SUMPRODUCT((1-'Emission Factors'!$C$35)^ROW(INDIRECT("1:" &amp; 'Emission Factors'!$C$39-1)))+1))</f>
        <v/>
      </c>
      <c r="Q935" s="79" t="str">
        <f ca="1">IFERROR((($N935+$P935)*'Emission Factors'!$C$13)+($O935*'Emission Factors'!$C$20),"")</f>
        <v/>
      </c>
      <c r="R935" s="56" t="str">
        <f t="shared" ca="1" si="58"/>
        <v/>
      </c>
      <c r="S935" s="90" t="str">
        <f ca="1">IFERROR((($N935+$P935)*'Emission Factors'!$C$14)+($O935*'Emission Factors'!$C$21),"")</f>
        <v/>
      </c>
      <c r="T935" s="90" t="str">
        <f ca="1">IFERROR((($N935+$P935)*'Emission Factors'!$C$15)+($O935*'Emission Factors'!$C$22),"")</f>
        <v/>
      </c>
      <c r="U935" s="90" t="str">
        <f ca="1">IFERROR((($N935+$P935)*'Emission Factors'!$C$16)+($O935*'Emission Factors'!$C$23),"")</f>
        <v/>
      </c>
      <c r="V935" s="94" t="str">
        <f ca="1">IFERROR(IF(M935="Residential",($N935+P935)*'Emission Factors'!$C$17+(O935*'Emission Factors'!$C$24),($N935+P935)*'Emission Factors'!$C$18+(O935*'Emission Factors'!$C$25)),"")</f>
        <v/>
      </c>
      <c r="W935" s="79" t="str">
        <f t="shared" si="59"/>
        <v/>
      </c>
    </row>
    <row r="936" spans="2:23" x14ac:dyDescent="0.35">
      <c r="B936" s="92"/>
      <c r="C936" s="86"/>
      <c r="D936" s="91"/>
      <c r="E936" s="92"/>
      <c r="F936" s="92"/>
      <c r="G936" s="93"/>
      <c r="H936" s="64"/>
      <c r="I936" s="64"/>
      <c r="J936" s="64"/>
      <c r="K936" s="64"/>
      <c r="L936" s="64"/>
      <c r="M936" s="64"/>
      <c r="N936" s="79" t="str">
        <f t="shared" si="56"/>
        <v/>
      </c>
      <c r="O936" s="79">
        <f t="shared" si="57"/>
        <v>0</v>
      </c>
      <c r="P936" s="79" t="str">
        <f ca="1">IF(H936=0,"",$H936*(SUMPRODUCT((1-'Emission Factors'!$C$35)^ROW(INDIRECT("1:" &amp; 'Emission Factors'!$C$39-1)))+1))</f>
        <v/>
      </c>
      <c r="Q936" s="79" t="str">
        <f ca="1">IFERROR((($N936+$P936)*'Emission Factors'!$C$13)+($O936*'Emission Factors'!$C$20),"")</f>
        <v/>
      </c>
      <c r="R936" s="56" t="str">
        <f t="shared" ca="1" si="58"/>
        <v/>
      </c>
      <c r="S936" s="90" t="str">
        <f ca="1">IFERROR((($N936+$P936)*'Emission Factors'!$C$14)+($O936*'Emission Factors'!$C$21),"")</f>
        <v/>
      </c>
      <c r="T936" s="90" t="str">
        <f ca="1">IFERROR((($N936+$P936)*'Emission Factors'!$C$15)+($O936*'Emission Factors'!$C$22),"")</f>
        <v/>
      </c>
      <c r="U936" s="90" t="str">
        <f ca="1">IFERROR((($N936+$P936)*'Emission Factors'!$C$16)+($O936*'Emission Factors'!$C$23),"")</f>
        <v/>
      </c>
      <c r="V936" s="94" t="str">
        <f ca="1">IFERROR(IF(M936="Residential",($N936+P936)*'Emission Factors'!$C$17+(O936*'Emission Factors'!$C$24),($N936+P936)*'Emission Factors'!$C$18+(O936*'Emission Factors'!$C$25)),"")</f>
        <v/>
      </c>
      <c r="W936" s="79" t="str">
        <f t="shared" si="59"/>
        <v/>
      </c>
    </row>
    <row r="937" spans="2:23" x14ac:dyDescent="0.35">
      <c r="B937" s="92"/>
      <c r="C937" s="86"/>
      <c r="D937" s="91"/>
      <c r="E937" s="92"/>
      <c r="F937" s="92"/>
      <c r="G937" s="93"/>
      <c r="H937" s="64"/>
      <c r="I937" s="64"/>
      <c r="J937" s="64"/>
      <c r="K937" s="64"/>
      <c r="L937" s="64"/>
      <c r="M937" s="64"/>
      <c r="N937" s="79" t="str">
        <f t="shared" si="56"/>
        <v/>
      </c>
      <c r="O937" s="79">
        <f t="shared" si="57"/>
        <v>0</v>
      </c>
      <c r="P937" s="79" t="str">
        <f ca="1">IF(H937=0,"",$H937*(SUMPRODUCT((1-'Emission Factors'!$C$35)^ROW(INDIRECT("1:" &amp; 'Emission Factors'!$C$39-1)))+1))</f>
        <v/>
      </c>
      <c r="Q937" s="79" t="str">
        <f ca="1">IFERROR((($N937+$P937)*'Emission Factors'!$C$13)+($O937*'Emission Factors'!$C$20),"")</f>
        <v/>
      </c>
      <c r="R937" s="56" t="str">
        <f t="shared" ca="1" si="58"/>
        <v/>
      </c>
      <c r="S937" s="90" t="str">
        <f ca="1">IFERROR((($N937+$P937)*'Emission Factors'!$C$14)+($O937*'Emission Factors'!$C$21),"")</f>
        <v/>
      </c>
      <c r="T937" s="90" t="str">
        <f ca="1">IFERROR((($N937+$P937)*'Emission Factors'!$C$15)+($O937*'Emission Factors'!$C$22),"")</f>
        <v/>
      </c>
      <c r="U937" s="90" t="str">
        <f ca="1">IFERROR((($N937+$P937)*'Emission Factors'!$C$16)+($O937*'Emission Factors'!$C$23),"")</f>
        <v/>
      </c>
      <c r="V937" s="94" t="str">
        <f ca="1">IFERROR(IF(M937="Residential",($N937+P937)*'Emission Factors'!$C$17+(O937*'Emission Factors'!$C$24),($N937+P937)*'Emission Factors'!$C$18+(O937*'Emission Factors'!$C$25)),"")</f>
        <v/>
      </c>
      <c r="W937" s="79" t="str">
        <f t="shared" si="59"/>
        <v/>
      </c>
    </row>
    <row r="938" spans="2:23" x14ac:dyDescent="0.35">
      <c r="B938" s="92"/>
      <c r="C938" s="86"/>
      <c r="D938" s="91"/>
      <c r="E938" s="92"/>
      <c r="F938" s="92"/>
      <c r="G938" s="93"/>
      <c r="H938" s="64"/>
      <c r="I938" s="64"/>
      <c r="J938" s="64"/>
      <c r="K938" s="64"/>
      <c r="L938" s="64"/>
      <c r="M938" s="64"/>
      <c r="N938" s="79" t="str">
        <f t="shared" si="56"/>
        <v/>
      </c>
      <c r="O938" s="79">
        <f t="shared" si="57"/>
        <v>0</v>
      </c>
      <c r="P938" s="79" t="str">
        <f ca="1">IF(H938=0,"",$H938*(SUMPRODUCT((1-'Emission Factors'!$C$35)^ROW(INDIRECT("1:" &amp; 'Emission Factors'!$C$39-1)))+1))</f>
        <v/>
      </c>
      <c r="Q938" s="79" t="str">
        <f ca="1">IFERROR((($N938+$P938)*'Emission Factors'!$C$13)+($O938*'Emission Factors'!$C$20),"")</f>
        <v/>
      </c>
      <c r="R938" s="56" t="str">
        <f t="shared" ca="1" si="58"/>
        <v/>
      </c>
      <c r="S938" s="90" t="str">
        <f ca="1">IFERROR((($N938+$P938)*'Emission Factors'!$C$14)+($O938*'Emission Factors'!$C$21),"")</f>
        <v/>
      </c>
      <c r="T938" s="90" t="str">
        <f ca="1">IFERROR((($N938+$P938)*'Emission Factors'!$C$15)+($O938*'Emission Factors'!$C$22),"")</f>
        <v/>
      </c>
      <c r="U938" s="90" t="str">
        <f ca="1">IFERROR((($N938+$P938)*'Emission Factors'!$C$16)+($O938*'Emission Factors'!$C$23),"")</f>
        <v/>
      </c>
      <c r="V938" s="94" t="str">
        <f ca="1">IFERROR(IF(M938="Residential",($N938+P938)*'Emission Factors'!$C$17+(O938*'Emission Factors'!$C$24),($N938+P938)*'Emission Factors'!$C$18+(O938*'Emission Factors'!$C$25)),"")</f>
        <v/>
      </c>
      <c r="W938" s="79" t="str">
        <f t="shared" si="59"/>
        <v/>
      </c>
    </row>
    <row r="939" spans="2:23" x14ac:dyDescent="0.35">
      <c r="B939" s="92"/>
      <c r="C939" s="86"/>
      <c r="D939" s="91"/>
      <c r="E939" s="92"/>
      <c r="F939" s="92"/>
      <c r="G939" s="93"/>
      <c r="H939" s="64"/>
      <c r="I939" s="64"/>
      <c r="J939" s="64"/>
      <c r="K939" s="64"/>
      <c r="L939" s="64"/>
      <c r="M939" s="64"/>
      <c r="N939" s="79" t="str">
        <f t="shared" si="56"/>
        <v/>
      </c>
      <c r="O939" s="79">
        <f t="shared" si="57"/>
        <v>0</v>
      </c>
      <c r="P939" s="79" t="str">
        <f ca="1">IF(H939=0,"",$H939*(SUMPRODUCT((1-'Emission Factors'!$C$35)^ROW(INDIRECT("1:" &amp; 'Emission Factors'!$C$39-1)))+1))</f>
        <v/>
      </c>
      <c r="Q939" s="79" t="str">
        <f ca="1">IFERROR((($N939+$P939)*'Emission Factors'!$C$13)+($O939*'Emission Factors'!$C$20),"")</f>
        <v/>
      </c>
      <c r="R939" s="56" t="str">
        <f t="shared" ca="1" si="58"/>
        <v/>
      </c>
      <c r="S939" s="90" t="str">
        <f ca="1">IFERROR((($N939+$P939)*'Emission Factors'!$C$14)+($O939*'Emission Factors'!$C$21),"")</f>
        <v/>
      </c>
      <c r="T939" s="90" t="str">
        <f ca="1">IFERROR((($N939+$P939)*'Emission Factors'!$C$15)+($O939*'Emission Factors'!$C$22),"")</f>
        <v/>
      </c>
      <c r="U939" s="90" t="str">
        <f ca="1">IFERROR((($N939+$P939)*'Emission Factors'!$C$16)+($O939*'Emission Factors'!$C$23),"")</f>
        <v/>
      </c>
      <c r="V939" s="94" t="str">
        <f ca="1">IFERROR(IF(M939="Residential",($N939+P939)*'Emission Factors'!$C$17+(O939*'Emission Factors'!$C$24),($N939+P939)*'Emission Factors'!$C$18+(O939*'Emission Factors'!$C$25)),"")</f>
        <v/>
      </c>
      <c r="W939" s="79" t="str">
        <f t="shared" si="59"/>
        <v/>
      </c>
    </row>
    <row r="940" spans="2:23" x14ac:dyDescent="0.35">
      <c r="B940" s="92"/>
      <c r="C940" s="86"/>
      <c r="D940" s="91"/>
      <c r="E940" s="92"/>
      <c r="F940" s="92"/>
      <c r="G940" s="93"/>
      <c r="H940" s="64"/>
      <c r="I940" s="64"/>
      <c r="J940" s="64"/>
      <c r="K940" s="64"/>
      <c r="L940" s="64"/>
      <c r="M940" s="64"/>
      <c r="N940" s="79" t="str">
        <f t="shared" si="56"/>
        <v/>
      </c>
      <c r="O940" s="79">
        <f t="shared" si="57"/>
        <v>0</v>
      </c>
      <c r="P940" s="79" t="str">
        <f ca="1">IF(H940=0,"",$H940*(SUMPRODUCT((1-'Emission Factors'!$C$35)^ROW(INDIRECT("1:" &amp; 'Emission Factors'!$C$39-1)))+1))</f>
        <v/>
      </c>
      <c r="Q940" s="79" t="str">
        <f ca="1">IFERROR((($N940+$P940)*'Emission Factors'!$C$13)+($O940*'Emission Factors'!$C$20),"")</f>
        <v/>
      </c>
      <c r="R940" s="56" t="str">
        <f t="shared" ca="1" si="58"/>
        <v/>
      </c>
      <c r="S940" s="90" t="str">
        <f ca="1">IFERROR((($N940+$P940)*'Emission Factors'!$C$14)+($O940*'Emission Factors'!$C$21),"")</f>
        <v/>
      </c>
      <c r="T940" s="90" t="str">
        <f ca="1">IFERROR((($N940+$P940)*'Emission Factors'!$C$15)+($O940*'Emission Factors'!$C$22),"")</f>
        <v/>
      </c>
      <c r="U940" s="90" t="str">
        <f ca="1">IFERROR((($N940+$P940)*'Emission Factors'!$C$16)+($O940*'Emission Factors'!$C$23),"")</f>
        <v/>
      </c>
      <c r="V940" s="94" t="str">
        <f ca="1">IFERROR(IF(M940="Residential",($N940+P940)*'Emission Factors'!$C$17+(O940*'Emission Factors'!$C$24),($N940+P940)*'Emission Factors'!$C$18+(O940*'Emission Factors'!$C$25)),"")</f>
        <v/>
      </c>
      <c r="W940" s="79" t="str">
        <f t="shared" si="59"/>
        <v/>
      </c>
    </row>
    <row r="941" spans="2:23" x14ac:dyDescent="0.35">
      <c r="B941" s="92"/>
      <c r="C941" s="86"/>
      <c r="D941" s="91"/>
      <c r="E941" s="92"/>
      <c r="F941" s="92"/>
      <c r="G941" s="93"/>
      <c r="H941" s="64"/>
      <c r="I941" s="64"/>
      <c r="J941" s="64"/>
      <c r="K941" s="64"/>
      <c r="L941" s="64"/>
      <c r="M941" s="64"/>
      <c r="N941" s="79" t="str">
        <f t="shared" si="56"/>
        <v/>
      </c>
      <c r="O941" s="79">
        <f t="shared" si="57"/>
        <v>0</v>
      </c>
      <c r="P941" s="79" t="str">
        <f ca="1">IF(H941=0,"",$H941*(SUMPRODUCT((1-'Emission Factors'!$C$35)^ROW(INDIRECT("1:" &amp; 'Emission Factors'!$C$39-1)))+1))</f>
        <v/>
      </c>
      <c r="Q941" s="79" t="str">
        <f ca="1">IFERROR((($N941+$P941)*'Emission Factors'!$C$13)+($O941*'Emission Factors'!$C$20),"")</f>
        <v/>
      </c>
      <c r="R941" s="56" t="str">
        <f t="shared" ca="1" si="58"/>
        <v/>
      </c>
      <c r="S941" s="90" t="str">
        <f ca="1">IFERROR((($N941+$P941)*'Emission Factors'!$C$14)+($O941*'Emission Factors'!$C$21),"")</f>
        <v/>
      </c>
      <c r="T941" s="90" t="str">
        <f ca="1">IFERROR((($N941+$P941)*'Emission Factors'!$C$15)+($O941*'Emission Factors'!$C$22),"")</f>
        <v/>
      </c>
      <c r="U941" s="90" t="str">
        <f ca="1">IFERROR((($N941+$P941)*'Emission Factors'!$C$16)+($O941*'Emission Factors'!$C$23),"")</f>
        <v/>
      </c>
      <c r="V941" s="94" t="str">
        <f ca="1">IFERROR(IF(M941="Residential",($N941+P941)*'Emission Factors'!$C$17+(O941*'Emission Factors'!$C$24),($N941+P941)*'Emission Factors'!$C$18+(O941*'Emission Factors'!$C$25)),"")</f>
        <v/>
      </c>
      <c r="W941" s="79" t="str">
        <f t="shared" si="59"/>
        <v/>
      </c>
    </row>
    <row r="942" spans="2:23" x14ac:dyDescent="0.35">
      <c r="B942" s="92"/>
      <c r="C942" s="86"/>
      <c r="D942" s="91"/>
      <c r="E942" s="92"/>
      <c r="F942" s="92"/>
      <c r="G942" s="93"/>
      <c r="H942" s="64"/>
      <c r="I942" s="64"/>
      <c r="J942" s="64"/>
      <c r="K942" s="64"/>
      <c r="L942" s="64"/>
      <c r="M942" s="64"/>
      <c r="N942" s="79" t="str">
        <f t="shared" si="56"/>
        <v/>
      </c>
      <c r="O942" s="79">
        <f t="shared" si="57"/>
        <v>0</v>
      </c>
      <c r="P942" s="79" t="str">
        <f ca="1">IF(H942=0,"",$H942*(SUMPRODUCT((1-'Emission Factors'!$C$35)^ROW(INDIRECT("1:" &amp; 'Emission Factors'!$C$39-1)))+1))</f>
        <v/>
      </c>
      <c r="Q942" s="79" t="str">
        <f ca="1">IFERROR((($N942+$P942)*'Emission Factors'!$C$13)+($O942*'Emission Factors'!$C$20),"")</f>
        <v/>
      </c>
      <c r="R942" s="56" t="str">
        <f t="shared" ca="1" si="58"/>
        <v/>
      </c>
      <c r="S942" s="90" t="str">
        <f ca="1">IFERROR((($N942+$P942)*'Emission Factors'!$C$14)+($O942*'Emission Factors'!$C$21),"")</f>
        <v/>
      </c>
      <c r="T942" s="90" t="str">
        <f ca="1">IFERROR((($N942+$P942)*'Emission Factors'!$C$15)+($O942*'Emission Factors'!$C$22),"")</f>
        <v/>
      </c>
      <c r="U942" s="90" t="str">
        <f ca="1">IFERROR((($N942+$P942)*'Emission Factors'!$C$16)+($O942*'Emission Factors'!$C$23),"")</f>
        <v/>
      </c>
      <c r="V942" s="94" t="str">
        <f ca="1">IFERROR(IF(M942="Residential",($N942+P942)*'Emission Factors'!$C$17+(O942*'Emission Factors'!$C$24),($N942+P942)*'Emission Factors'!$C$18+(O942*'Emission Factors'!$C$25)),"")</f>
        <v/>
      </c>
      <c r="W942" s="79" t="str">
        <f t="shared" si="59"/>
        <v/>
      </c>
    </row>
    <row r="943" spans="2:23" x14ac:dyDescent="0.35">
      <c r="B943" s="92"/>
      <c r="C943" s="86"/>
      <c r="D943" s="91"/>
      <c r="E943" s="92"/>
      <c r="F943" s="92"/>
      <c r="G943" s="93"/>
      <c r="H943" s="64"/>
      <c r="I943" s="64"/>
      <c r="J943" s="64"/>
      <c r="K943" s="64"/>
      <c r="L943" s="64"/>
      <c r="M943" s="64"/>
      <c r="N943" s="79" t="str">
        <f t="shared" si="56"/>
        <v/>
      </c>
      <c r="O943" s="79">
        <f t="shared" si="57"/>
        <v>0</v>
      </c>
      <c r="P943" s="79" t="str">
        <f ca="1">IF(H943=0,"",$H943*(SUMPRODUCT((1-'Emission Factors'!$C$35)^ROW(INDIRECT("1:" &amp; 'Emission Factors'!$C$39-1)))+1))</f>
        <v/>
      </c>
      <c r="Q943" s="79" t="str">
        <f ca="1">IFERROR((($N943+$P943)*'Emission Factors'!$C$13)+($O943*'Emission Factors'!$C$20),"")</f>
        <v/>
      </c>
      <c r="R943" s="56" t="str">
        <f t="shared" ca="1" si="58"/>
        <v/>
      </c>
      <c r="S943" s="90" t="str">
        <f ca="1">IFERROR((($N943+$P943)*'Emission Factors'!$C$14)+($O943*'Emission Factors'!$C$21),"")</f>
        <v/>
      </c>
      <c r="T943" s="90" t="str">
        <f ca="1">IFERROR((($N943+$P943)*'Emission Factors'!$C$15)+($O943*'Emission Factors'!$C$22),"")</f>
        <v/>
      </c>
      <c r="U943" s="90" t="str">
        <f ca="1">IFERROR((($N943+$P943)*'Emission Factors'!$C$16)+($O943*'Emission Factors'!$C$23),"")</f>
        <v/>
      </c>
      <c r="V943" s="94" t="str">
        <f ca="1">IFERROR(IF(M943="Residential",($N943+P943)*'Emission Factors'!$C$17+(O943*'Emission Factors'!$C$24),($N943+P943)*'Emission Factors'!$C$18+(O943*'Emission Factors'!$C$25)),"")</f>
        <v/>
      </c>
      <c r="W943" s="79" t="str">
        <f t="shared" si="59"/>
        <v/>
      </c>
    </row>
    <row r="944" spans="2:23" x14ac:dyDescent="0.35">
      <c r="B944" s="92"/>
      <c r="C944" s="86"/>
      <c r="D944" s="91"/>
      <c r="E944" s="92"/>
      <c r="F944" s="92"/>
      <c r="G944" s="93"/>
      <c r="H944" s="64"/>
      <c r="I944" s="64"/>
      <c r="J944" s="64"/>
      <c r="K944" s="64"/>
      <c r="L944" s="64"/>
      <c r="M944" s="64"/>
      <c r="N944" s="79" t="str">
        <f t="shared" si="56"/>
        <v/>
      </c>
      <c r="O944" s="79">
        <f t="shared" si="57"/>
        <v>0</v>
      </c>
      <c r="P944" s="79" t="str">
        <f ca="1">IF(H944=0,"",$H944*(SUMPRODUCT((1-'Emission Factors'!$C$35)^ROW(INDIRECT("1:" &amp; 'Emission Factors'!$C$39-1)))+1))</f>
        <v/>
      </c>
      <c r="Q944" s="79" t="str">
        <f ca="1">IFERROR((($N944+$P944)*'Emission Factors'!$C$13)+($O944*'Emission Factors'!$C$20),"")</f>
        <v/>
      </c>
      <c r="R944" s="56" t="str">
        <f t="shared" ca="1" si="58"/>
        <v/>
      </c>
      <c r="S944" s="90" t="str">
        <f ca="1">IFERROR((($N944+$P944)*'Emission Factors'!$C$14)+($O944*'Emission Factors'!$C$21),"")</f>
        <v/>
      </c>
      <c r="T944" s="90" t="str">
        <f ca="1">IFERROR((($N944+$P944)*'Emission Factors'!$C$15)+($O944*'Emission Factors'!$C$22),"")</f>
        <v/>
      </c>
      <c r="U944" s="90" t="str">
        <f ca="1">IFERROR((($N944+$P944)*'Emission Factors'!$C$16)+($O944*'Emission Factors'!$C$23),"")</f>
        <v/>
      </c>
      <c r="V944" s="94" t="str">
        <f ca="1">IFERROR(IF(M944="Residential",($N944+P944)*'Emission Factors'!$C$17+(O944*'Emission Factors'!$C$24),($N944+P944)*'Emission Factors'!$C$18+(O944*'Emission Factors'!$C$25)),"")</f>
        <v/>
      </c>
      <c r="W944" s="79" t="str">
        <f t="shared" si="59"/>
        <v/>
      </c>
    </row>
    <row r="945" spans="2:23" x14ac:dyDescent="0.35">
      <c r="B945" s="92"/>
      <c r="C945" s="86"/>
      <c r="D945" s="91"/>
      <c r="E945" s="92"/>
      <c r="F945" s="92"/>
      <c r="G945" s="93"/>
      <c r="H945" s="64"/>
      <c r="I945" s="64"/>
      <c r="J945" s="64"/>
      <c r="K945" s="64"/>
      <c r="L945" s="64"/>
      <c r="M945" s="64"/>
      <c r="N945" s="79" t="str">
        <f t="shared" si="56"/>
        <v/>
      </c>
      <c r="O945" s="79">
        <f t="shared" si="57"/>
        <v>0</v>
      </c>
      <c r="P945" s="79" t="str">
        <f ca="1">IF(H945=0,"",$H945*(SUMPRODUCT((1-'Emission Factors'!$C$35)^ROW(INDIRECT("1:" &amp; 'Emission Factors'!$C$39-1)))+1))</f>
        <v/>
      </c>
      <c r="Q945" s="79" t="str">
        <f ca="1">IFERROR((($N945+$P945)*'Emission Factors'!$C$13)+($O945*'Emission Factors'!$C$20),"")</f>
        <v/>
      </c>
      <c r="R945" s="56" t="str">
        <f t="shared" ca="1" si="58"/>
        <v/>
      </c>
      <c r="S945" s="90" t="str">
        <f ca="1">IFERROR((($N945+$P945)*'Emission Factors'!$C$14)+($O945*'Emission Factors'!$C$21),"")</f>
        <v/>
      </c>
      <c r="T945" s="90" t="str">
        <f ca="1">IFERROR((($N945+$P945)*'Emission Factors'!$C$15)+($O945*'Emission Factors'!$C$22),"")</f>
        <v/>
      </c>
      <c r="U945" s="90" t="str">
        <f ca="1">IFERROR((($N945+$P945)*'Emission Factors'!$C$16)+($O945*'Emission Factors'!$C$23),"")</f>
        <v/>
      </c>
      <c r="V945" s="94" t="str">
        <f ca="1">IFERROR(IF(M945="Residential",($N945+P945)*'Emission Factors'!$C$17+(O945*'Emission Factors'!$C$24),($N945+P945)*'Emission Factors'!$C$18+(O945*'Emission Factors'!$C$25)),"")</f>
        <v/>
      </c>
      <c r="W945" s="79" t="str">
        <f t="shared" si="59"/>
        <v/>
      </c>
    </row>
    <row r="946" spans="2:23" x14ac:dyDescent="0.35">
      <c r="B946" s="92"/>
      <c r="C946" s="86"/>
      <c r="D946" s="91"/>
      <c r="E946" s="92"/>
      <c r="F946" s="92"/>
      <c r="G946" s="93"/>
      <c r="H946" s="64"/>
      <c r="I946" s="64"/>
      <c r="J946" s="64"/>
      <c r="K946" s="64"/>
      <c r="L946" s="64"/>
      <c r="M946" s="64"/>
      <c r="N946" s="79" t="str">
        <f t="shared" si="56"/>
        <v/>
      </c>
      <c r="O946" s="79">
        <f t="shared" si="57"/>
        <v>0</v>
      </c>
      <c r="P946" s="79" t="str">
        <f ca="1">IF(H946=0,"",$H946*(SUMPRODUCT((1-'Emission Factors'!$C$35)^ROW(INDIRECT("1:" &amp; 'Emission Factors'!$C$39-1)))+1))</f>
        <v/>
      </c>
      <c r="Q946" s="79" t="str">
        <f ca="1">IFERROR((($N946+$P946)*'Emission Factors'!$C$13)+($O946*'Emission Factors'!$C$20),"")</f>
        <v/>
      </c>
      <c r="R946" s="56" t="str">
        <f t="shared" ca="1" si="58"/>
        <v/>
      </c>
      <c r="S946" s="90" t="str">
        <f ca="1">IFERROR((($N946+$P946)*'Emission Factors'!$C$14)+($O946*'Emission Factors'!$C$21),"")</f>
        <v/>
      </c>
      <c r="T946" s="90" t="str">
        <f ca="1">IFERROR((($N946+$P946)*'Emission Factors'!$C$15)+($O946*'Emission Factors'!$C$22),"")</f>
        <v/>
      </c>
      <c r="U946" s="90" t="str">
        <f ca="1">IFERROR((($N946+$P946)*'Emission Factors'!$C$16)+($O946*'Emission Factors'!$C$23),"")</f>
        <v/>
      </c>
      <c r="V946" s="94" t="str">
        <f ca="1">IFERROR(IF(M946="Residential",($N946+P946)*'Emission Factors'!$C$17+(O946*'Emission Factors'!$C$24),($N946+P946)*'Emission Factors'!$C$18+(O946*'Emission Factors'!$C$25)),"")</f>
        <v/>
      </c>
      <c r="W946" s="79" t="str">
        <f t="shared" si="59"/>
        <v/>
      </c>
    </row>
    <row r="947" spans="2:23" x14ac:dyDescent="0.35">
      <c r="B947" s="92"/>
      <c r="C947" s="86"/>
      <c r="D947" s="91"/>
      <c r="E947" s="92"/>
      <c r="F947" s="92"/>
      <c r="G947" s="93"/>
      <c r="H947" s="64"/>
      <c r="I947" s="64"/>
      <c r="J947" s="64"/>
      <c r="K947" s="64"/>
      <c r="L947" s="64"/>
      <c r="M947" s="64"/>
      <c r="N947" s="79" t="str">
        <f t="shared" si="56"/>
        <v/>
      </c>
      <c r="O947" s="79">
        <f t="shared" si="57"/>
        <v>0</v>
      </c>
      <c r="P947" s="79" t="str">
        <f ca="1">IF(H947=0,"",$H947*(SUMPRODUCT((1-'Emission Factors'!$C$35)^ROW(INDIRECT("1:" &amp; 'Emission Factors'!$C$39-1)))+1))</f>
        <v/>
      </c>
      <c r="Q947" s="79" t="str">
        <f ca="1">IFERROR((($N947+$P947)*'Emission Factors'!$C$13)+($O947*'Emission Factors'!$C$20),"")</f>
        <v/>
      </c>
      <c r="R947" s="56" t="str">
        <f t="shared" ca="1" si="58"/>
        <v/>
      </c>
      <c r="S947" s="90" t="str">
        <f ca="1">IFERROR((($N947+$P947)*'Emission Factors'!$C$14)+($O947*'Emission Factors'!$C$21),"")</f>
        <v/>
      </c>
      <c r="T947" s="90" t="str">
        <f ca="1">IFERROR((($N947+$P947)*'Emission Factors'!$C$15)+($O947*'Emission Factors'!$C$22),"")</f>
        <v/>
      </c>
      <c r="U947" s="90" t="str">
        <f ca="1">IFERROR((($N947+$P947)*'Emission Factors'!$C$16)+($O947*'Emission Factors'!$C$23),"")</f>
        <v/>
      </c>
      <c r="V947" s="94" t="str">
        <f ca="1">IFERROR(IF(M947="Residential",($N947+P947)*'Emission Factors'!$C$17+(O947*'Emission Factors'!$C$24),($N947+P947)*'Emission Factors'!$C$18+(O947*'Emission Factors'!$C$25)),"")</f>
        <v/>
      </c>
      <c r="W947" s="79" t="str">
        <f t="shared" si="59"/>
        <v/>
      </c>
    </row>
    <row r="948" spans="2:23" x14ac:dyDescent="0.35">
      <c r="B948" s="92"/>
      <c r="C948" s="86"/>
      <c r="D948" s="91"/>
      <c r="E948" s="92"/>
      <c r="F948" s="92"/>
      <c r="G948" s="93"/>
      <c r="H948" s="64"/>
      <c r="I948" s="64"/>
      <c r="J948" s="64"/>
      <c r="K948" s="64"/>
      <c r="L948" s="64"/>
      <c r="M948" s="64"/>
      <c r="N948" s="79" t="str">
        <f t="shared" si="56"/>
        <v/>
      </c>
      <c r="O948" s="79">
        <f t="shared" si="57"/>
        <v>0</v>
      </c>
      <c r="P948" s="79" t="str">
        <f ca="1">IF(H948=0,"",$H948*(SUMPRODUCT((1-'Emission Factors'!$C$35)^ROW(INDIRECT("1:" &amp; 'Emission Factors'!$C$39-1)))+1))</f>
        <v/>
      </c>
      <c r="Q948" s="79" t="str">
        <f ca="1">IFERROR((($N948+$P948)*'Emission Factors'!$C$13)+($O948*'Emission Factors'!$C$20),"")</f>
        <v/>
      </c>
      <c r="R948" s="56" t="str">
        <f t="shared" ca="1" si="58"/>
        <v/>
      </c>
      <c r="S948" s="90" t="str">
        <f ca="1">IFERROR((($N948+$P948)*'Emission Factors'!$C$14)+($O948*'Emission Factors'!$C$21),"")</f>
        <v/>
      </c>
      <c r="T948" s="90" t="str">
        <f ca="1">IFERROR((($N948+$P948)*'Emission Factors'!$C$15)+($O948*'Emission Factors'!$C$22),"")</f>
        <v/>
      </c>
      <c r="U948" s="90" t="str">
        <f ca="1">IFERROR((($N948+$P948)*'Emission Factors'!$C$16)+($O948*'Emission Factors'!$C$23),"")</f>
        <v/>
      </c>
      <c r="V948" s="94" t="str">
        <f ca="1">IFERROR(IF(M948="Residential",($N948+P948)*'Emission Factors'!$C$17+(O948*'Emission Factors'!$C$24),($N948+P948)*'Emission Factors'!$C$18+(O948*'Emission Factors'!$C$25)),"")</f>
        <v/>
      </c>
      <c r="W948" s="79" t="str">
        <f t="shared" si="59"/>
        <v/>
      </c>
    </row>
    <row r="949" spans="2:23" x14ac:dyDescent="0.35">
      <c r="B949" s="92"/>
      <c r="C949" s="86"/>
      <c r="D949" s="91"/>
      <c r="E949" s="92"/>
      <c r="F949" s="92"/>
      <c r="G949" s="93"/>
      <c r="H949" s="64"/>
      <c r="I949" s="64"/>
      <c r="J949" s="64"/>
      <c r="K949" s="64"/>
      <c r="L949" s="64"/>
      <c r="M949" s="64"/>
      <c r="N949" s="79" t="str">
        <f t="shared" si="56"/>
        <v/>
      </c>
      <c r="O949" s="79">
        <f t="shared" si="57"/>
        <v>0</v>
      </c>
      <c r="P949" s="79" t="str">
        <f ca="1">IF(H949=0,"",$H949*(SUMPRODUCT((1-'Emission Factors'!$C$35)^ROW(INDIRECT("1:" &amp; 'Emission Factors'!$C$39-1)))+1))</f>
        <v/>
      </c>
      <c r="Q949" s="79" t="str">
        <f ca="1">IFERROR((($N949+$P949)*'Emission Factors'!$C$13)+($O949*'Emission Factors'!$C$20),"")</f>
        <v/>
      </c>
      <c r="R949" s="56" t="str">
        <f t="shared" ca="1" si="58"/>
        <v/>
      </c>
      <c r="S949" s="90" t="str">
        <f ca="1">IFERROR((($N949+$P949)*'Emission Factors'!$C$14)+($O949*'Emission Factors'!$C$21),"")</f>
        <v/>
      </c>
      <c r="T949" s="90" t="str">
        <f ca="1">IFERROR((($N949+$P949)*'Emission Factors'!$C$15)+($O949*'Emission Factors'!$C$22),"")</f>
        <v/>
      </c>
      <c r="U949" s="90" t="str">
        <f ca="1">IFERROR((($N949+$P949)*'Emission Factors'!$C$16)+($O949*'Emission Factors'!$C$23),"")</f>
        <v/>
      </c>
      <c r="V949" s="94" t="str">
        <f ca="1">IFERROR(IF(M949="Residential",($N949+P949)*'Emission Factors'!$C$17+(O949*'Emission Factors'!$C$24),($N949+P949)*'Emission Factors'!$C$18+(O949*'Emission Factors'!$C$25)),"")</f>
        <v/>
      </c>
      <c r="W949" s="79" t="str">
        <f t="shared" si="59"/>
        <v/>
      </c>
    </row>
    <row r="950" spans="2:23" x14ac:dyDescent="0.35">
      <c r="B950" s="92"/>
      <c r="C950" s="86"/>
      <c r="D950" s="91"/>
      <c r="E950" s="92"/>
      <c r="F950" s="92"/>
      <c r="G950" s="93"/>
      <c r="H950" s="64"/>
      <c r="I950" s="64"/>
      <c r="J950" s="64"/>
      <c r="K950" s="64"/>
      <c r="L950" s="64"/>
      <c r="M950" s="64"/>
      <c r="N950" s="79" t="str">
        <f t="shared" si="56"/>
        <v/>
      </c>
      <c r="O950" s="79">
        <f t="shared" si="57"/>
        <v>0</v>
      </c>
      <c r="P950" s="79" t="str">
        <f ca="1">IF(H950=0,"",$H950*(SUMPRODUCT((1-'Emission Factors'!$C$35)^ROW(INDIRECT("1:" &amp; 'Emission Factors'!$C$39-1)))+1))</f>
        <v/>
      </c>
      <c r="Q950" s="79" t="str">
        <f ca="1">IFERROR((($N950+$P950)*'Emission Factors'!$C$13)+($O950*'Emission Factors'!$C$20),"")</f>
        <v/>
      </c>
      <c r="R950" s="56" t="str">
        <f t="shared" ca="1" si="58"/>
        <v/>
      </c>
      <c r="S950" s="90" t="str">
        <f ca="1">IFERROR((($N950+$P950)*'Emission Factors'!$C$14)+($O950*'Emission Factors'!$C$21),"")</f>
        <v/>
      </c>
      <c r="T950" s="90" t="str">
        <f ca="1">IFERROR((($N950+$P950)*'Emission Factors'!$C$15)+($O950*'Emission Factors'!$C$22),"")</f>
        <v/>
      </c>
      <c r="U950" s="90" t="str">
        <f ca="1">IFERROR((($N950+$P950)*'Emission Factors'!$C$16)+($O950*'Emission Factors'!$C$23),"")</f>
        <v/>
      </c>
      <c r="V950" s="94" t="str">
        <f ca="1">IFERROR(IF(M950="Residential",($N950+P950)*'Emission Factors'!$C$17+(O950*'Emission Factors'!$C$24),($N950+P950)*'Emission Factors'!$C$18+(O950*'Emission Factors'!$C$25)),"")</f>
        <v/>
      </c>
      <c r="W950" s="79" t="str">
        <f t="shared" si="59"/>
        <v/>
      </c>
    </row>
    <row r="951" spans="2:23" x14ac:dyDescent="0.35">
      <c r="B951" s="92"/>
      <c r="C951" s="86"/>
      <c r="D951" s="91"/>
      <c r="E951" s="92"/>
      <c r="F951" s="92"/>
      <c r="G951" s="93"/>
      <c r="H951" s="64"/>
      <c r="I951" s="64"/>
      <c r="J951" s="64"/>
      <c r="K951" s="64"/>
      <c r="L951" s="64"/>
      <c r="M951" s="64"/>
      <c r="N951" s="79" t="str">
        <f t="shared" si="56"/>
        <v/>
      </c>
      <c r="O951" s="79">
        <f t="shared" si="57"/>
        <v>0</v>
      </c>
      <c r="P951" s="79" t="str">
        <f ca="1">IF(H951=0,"",$H951*(SUMPRODUCT((1-'Emission Factors'!$C$35)^ROW(INDIRECT("1:" &amp; 'Emission Factors'!$C$39-1)))+1))</f>
        <v/>
      </c>
      <c r="Q951" s="79" t="str">
        <f ca="1">IFERROR((($N951+$P951)*'Emission Factors'!$C$13)+($O951*'Emission Factors'!$C$20),"")</f>
        <v/>
      </c>
      <c r="R951" s="56" t="str">
        <f t="shared" ca="1" si="58"/>
        <v/>
      </c>
      <c r="S951" s="90" t="str">
        <f ca="1">IFERROR((($N951+$P951)*'Emission Factors'!$C$14)+($O951*'Emission Factors'!$C$21),"")</f>
        <v/>
      </c>
      <c r="T951" s="90" t="str">
        <f ca="1">IFERROR((($N951+$P951)*'Emission Factors'!$C$15)+($O951*'Emission Factors'!$C$22),"")</f>
        <v/>
      </c>
      <c r="U951" s="90" t="str">
        <f ca="1">IFERROR((($N951+$P951)*'Emission Factors'!$C$16)+($O951*'Emission Factors'!$C$23),"")</f>
        <v/>
      </c>
      <c r="V951" s="94" t="str">
        <f ca="1">IFERROR(IF(M951="Residential",($N951+P951)*'Emission Factors'!$C$17+(O951*'Emission Factors'!$C$24),($N951+P951)*'Emission Factors'!$C$18+(O951*'Emission Factors'!$C$25)),"")</f>
        <v/>
      </c>
      <c r="W951" s="79" t="str">
        <f t="shared" si="59"/>
        <v/>
      </c>
    </row>
    <row r="952" spans="2:23" x14ac:dyDescent="0.35">
      <c r="B952" s="92"/>
      <c r="C952" s="86"/>
      <c r="D952" s="91"/>
      <c r="E952" s="92"/>
      <c r="F952" s="92"/>
      <c r="G952" s="93"/>
      <c r="H952" s="64"/>
      <c r="I952" s="64"/>
      <c r="J952" s="64"/>
      <c r="K952" s="64"/>
      <c r="L952" s="64"/>
      <c r="M952" s="64"/>
      <c r="N952" s="79" t="str">
        <f t="shared" si="56"/>
        <v/>
      </c>
      <c r="O952" s="79">
        <f t="shared" si="57"/>
        <v>0</v>
      </c>
      <c r="P952" s="79" t="str">
        <f ca="1">IF(H952=0,"",$H952*(SUMPRODUCT((1-'Emission Factors'!$C$35)^ROW(INDIRECT("1:" &amp; 'Emission Factors'!$C$39-1)))+1))</f>
        <v/>
      </c>
      <c r="Q952" s="79" t="str">
        <f ca="1">IFERROR((($N952+$P952)*'Emission Factors'!$C$13)+($O952*'Emission Factors'!$C$20),"")</f>
        <v/>
      </c>
      <c r="R952" s="56" t="str">
        <f t="shared" ca="1" si="58"/>
        <v/>
      </c>
      <c r="S952" s="90" t="str">
        <f ca="1">IFERROR((($N952+$P952)*'Emission Factors'!$C$14)+($O952*'Emission Factors'!$C$21),"")</f>
        <v/>
      </c>
      <c r="T952" s="90" t="str">
        <f ca="1">IFERROR((($N952+$P952)*'Emission Factors'!$C$15)+($O952*'Emission Factors'!$C$22),"")</f>
        <v/>
      </c>
      <c r="U952" s="90" t="str">
        <f ca="1">IFERROR((($N952+$P952)*'Emission Factors'!$C$16)+($O952*'Emission Factors'!$C$23),"")</f>
        <v/>
      </c>
      <c r="V952" s="94" t="str">
        <f ca="1">IFERROR(IF(M952="Residential",($N952+P952)*'Emission Factors'!$C$17+(O952*'Emission Factors'!$C$24),($N952+P952)*'Emission Factors'!$C$18+(O952*'Emission Factors'!$C$25)),"")</f>
        <v/>
      </c>
      <c r="W952" s="79" t="str">
        <f t="shared" si="59"/>
        <v/>
      </c>
    </row>
    <row r="953" spans="2:23" x14ac:dyDescent="0.35">
      <c r="B953" s="92"/>
      <c r="C953" s="86"/>
      <c r="D953" s="91"/>
      <c r="E953" s="92"/>
      <c r="F953" s="92"/>
      <c r="G953" s="93"/>
      <c r="H953" s="64"/>
      <c r="I953" s="64"/>
      <c r="J953" s="64"/>
      <c r="K953" s="64"/>
      <c r="L953" s="64"/>
      <c r="M953" s="64"/>
      <c r="N953" s="79" t="str">
        <f t="shared" si="56"/>
        <v/>
      </c>
      <c r="O953" s="79">
        <f t="shared" si="57"/>
        <v>0</v>
      </c>
      <c r="P953" s="79" t="str">
        <f ca="1">IF(H953=0,"",$H953*(SUMPRODUCT((1-'Emission Factors'!$C$35)^ROW(INDIRECT("1:" &amp; 'Emission Factors'!$C$39-1)))+1))</f>
        <v/>
      </c>
      <c r="Q953" s="79" t="str">
        <f ca="1">IFERROR((($N953+$P953)*'Emission Factors'!$C$13)+($O953*'Emission Factors'!$C$20),"")</f>
        <v/>
      </c>
      <c r="R953" s="56" t="str">
        <f t="shared" ca="1" si="58"/>
        <v/>
      </c>
      <c r="S953" s="90" t="str">
        <f ca="1">IFERROR((($N953+$P953)*'Emission Factors'!$C$14)+($O953*'Emission Factors'!$C$21),"")</f>
        <v/>
      </c>
      <c r="T953" s="90" t="str">
        <f ca="1">IFERROR((($N953+$P953)*'Emission Factors'!$C$15)+($O953*'Emission Factors'!$C$22),"")</f>
        <v/>
      </c>
      <c r="U953" s="90" t="str">
        <f ca="1">IFERROR((($N953+$P953)*'Emission Factors'!$C$16)+($O953*'Emission Factors'!$C$23),"")</f>
        <v/>
      </c>
      <c r="V953" s="94" t="str">
        <f ca="1">IFERROR(IF(M953="Residential",($N953+P953)*'Emission Factors'!$C$17+(O953*'Emission Factors'!$C$24),($N953+P953)*'Emission Factors'!$C$18+(O953*'Emission Factors'!$C$25)),"")</f>
        <v/>
      </c>
      <c r="W953" s="79" t="str">
        <f t="shared" si="59"/>
        <v/>
      </c>
    </row>
    <row r="954" spans="2:23" x14ac:dyDescent="0.35">
      <c r="B954" s="92"/>
      <c r="C954" s="86"/>
      <c r="D954" s="91"/>
      <c r="E954" s="92"/>
      <c r="F954" s="92"/>
      <c r="G954" s="93"/>
      <c r="H954" s="64"/>
      <c r="I954" s="64"/>
      <c r="J954" s="64"/>
      <c r="K954" s="64"/>
      <c r="L954" s="64"/>
      <c r="M954" s="64"/>
      <c r="N954" s="79" t="str">
        <f t="shared" si="56"/>
        <v/>
      </c>
      <c r="O954" s="79">
        <f t="shared" si="57"/>
        <v>0</v>
      </c>
      <c r="P954" s="79" t="str">
        <f ca="1">IF(H954=0,"",$H954*(SUMPRODUCT((1-'Emission Factors'!$C$35)^ROW(INDIRECT("1:" &amp; 'Emission Factors'!$C$39-1)))+1))</f>
        <v/>
      </c>
      <c r="Q954" s="79" t="str">
        <f ca="1">IFERROR((($N954+$P954)*'Emission Factors'!$C$13)+($O954*'Emission Factors'!$C$20),"")</f>
        <v/>
      </c>
      <c r="R954" s="56" t="str">
        <f t="shared" ca="1" si="58"/>
        <v/>
      </c>
      <c r="S954" s="90" t="str">
        <f ca="1">IFERROR((($N954+$P954)*'Emission Factors'!$C$14)+($O954*'Emission Factors'!$C$21),"")</f>
        <v/>
      </c>
      <c r="T954" s="90" t="str">
        <f ca="1">IFERROR((($N954+$P954)*'Emission Factors'!$C$15)+($O954*'Emission Factors'!$C$22),"")</f>
        <v/>
      </c>
      <c r="U954" s="90" t="str">
        <f ca="1">IFERROR((($N954+$P954)*'Emission Factors'!$C$16)+($O954*'Emission Factors'!$C$23),"")</f>
        <v/>
      </c>
      <c r="V954" s="94" t="str">
        <f ca="1">IFERROR(IF(M954="Residential",($N954+P954)*'Emission Factors'!$C$17+(O954*'Emission Factors'!$C$24),($N954+P954)*'Emission Factors'!$C$18+(O954*'Emission Factors'!$C$25)),"")</f>
        <v/>
      </c>
      <c r="W954" s="79" t="str">
        <f t="shared" si="59"/>
        <v/>
      </c>
    </row>
    <row r="955" spans="2:23" x14ac:dyDescent="0.35">
      <c r="B955" s="92"/>
      <c r="C955" s="86"/>
      <c r="D955" s="91"/>
      <c r="E955" s="92"/>
      <c r="F955" s="92"/>
      <c r="G955" s="93"/>
      <c r="H955" s="64"/>
      <c r="I955" s="64"/>
      <c r="J955" s="64"/>
      <c r="K955" s="64"/>
      <c r="L955" s="64"/>
      <c r="M955" s="64"/>
      <c r="N955" s="79" t="str">
        <f t="shared" si="56"/>
        <v/>
      </c>
      <c r="O955" s="79">
        <f t="shared" si="57"/>
        <v>0</v>
      </c>
      <c r="P955" s="79" t="str">
        <f ca="1">IF(H955=0,"",$H955*(SUMPRODUCT((1-'Emission Factors'!$C$35)^ROW(INDIRECT("1:" &amp; 'Emission Factors'!$C$39-1)))+1))</f>
        <v/>
      </c>
      <c r="Q955" s="79" t="str">
        <f ca="1">IFERROR((($N955+$P955)*'Emission Factors'!$C$13)+($O955*'Emission Factors'!$C$20),"")</f>
        <v/>
      </c>
      <c r="R955" s="56" t="str">
        <f t="shared" ca="1" si="58"/>
        <v/>
      </c>
      <c r="S955" s="90" t="str">
        <f ca="1">IFERROR((($N955+$P955)*'Emission Factors'!$C$14)+($O955*'Emission Factors'!$C$21),"")</f>
        <v/>
      </c>
      <c r="T955" s="90" t="str">
        <f ca="1">IFERROR((($N955+$P955)*'Emission Factors'!$C$15)+($O955*'Emission Factors'!$C$22),"")</f>
        <v/>
      </c>
      <c r="U955" s="90" t="str">
        <f ca="1">IFERROR((($N955+$P955)*'Emission Factors'!$C$16)+($O955*'Emission Factors'!$C$23),"")</f>
        <v/>
      </c>
      <c r="V955" s="94" t="str">
        <f ca="1">IFERROR(IF(M955="Residential",($N955+P955)*'Emission Factors'!$C$17+(O955*'Emission Factors'!$C$24),($N955+P955)*'Emission Factors'!$C$18+(O955*'Emission Factors'!$C$25)),"")</f>
        <v/>
      </c>
      <c r="W955" s="79" t="str">
        <f t="shared" si="59"/>
        <v/>
      </c>
    </row>
    <row r="956" spans="2:23" x14ac:dyDescent="0.35">
      <c r="B956" s="92"/>
      <c r="C956" s="86"/>
      <c r="D956" s="91"/>
      <c r="E956" s="92"/>
      <c r="F956" s="92"/>
      <c r="G956" s="93"/>
      <c r="H956" s="64"/>
      <c r="I956" s="64"/>
      <c r="J956" s="64"/>
      <c r="K956" s="64"/>
      <c r="L956" s="64"/>
      <c r="M956" s="64"/>
      <c r="N956" s="79" t="str">
        <f t="shared" si="56"/>
        <v/>
      </c>
      <c r="O956" s="79">
        <f t="shared" si="57"/>
        <v>0</v>
      </c>
      <c r="P956" s="79" t="str">
        <f ca="1">IF(H956=0,"",$H956*(SUMPRODUCT((1-'Emission Factors'!$C$35)^ROW(INDIRECT("1:" &amp; 'Emission Factors'!$C$39-1)))+1))</f>
        <v/>
      </c>
      <c r="Q956" s="79" t="str">
        <f ca="1">IFERROR((($N956+$P956)*'Emission Factors'!$C$13)+($O956*'Emission Factors'!$C$20),"")</f>
        <v/>
      </c>
      <c r="R956" s="56" t="str">
        <f t="shared" ca="1" si="58"/>
        <v/>
      </c>
      <c r="S956" s="90" t="str">
        <f ca="1">IFERROR((($N956+$P956)*'Emission Factors'!$C$14)+($O956*'Emission Factors'!$C$21),"")</f>
        <v/>
      </c>
      <c r="T956" s="90" t="str">
        <f ca="1">IFERROR((($N956+$P956)*'Emission Factors'!$C$15)+($O956*'Emission Factors'!$C$22),"")</f>
        <v/>
      </c>
      <c r="U956" s="90" t="str">
        <f ca="1">IFERROR((($N956+$P956)*'Emission Factors'!$C$16)+($O956*'Emission Factors'!$C$23),"")</f>
        <v/>
      </c>
      <c r="V956" s="94" t="str">
        <f ca="1">IFERROR(IF(M956="Residential",($N956+P956)*'Emission Factors'!$C$17+(O956*'Emission Factors'!$C$24),($N956+P956)*'Emission Factors'!$C$18+(O956*'Emission Factors'!$C$25)),"")</f>
        <v/>
      </c>
      <c r="W956" s="79" t="str">
        <f t="shared" si="59"/>
        <v/>
      </c>
    </row>
    <row r="957" spans="2:23" x14ac:dyDescent="0.35">
      <c r="B957" s="92"/>
      <c r="C957" s="86"/>
      <c r="D957" s="91"/>
      <c r="E957" s="92"/>
      <c r="F957" s="92"/>
      <c r="G957" s="93"/>
      <c r="H957" s="64"/>
      <c r="I957" s="64"/>
      <c r="J957" s="64"/>
      <c r="K957" s="64"/>
      <c r="L957" s="64"/>
      <c r="M957" s="64"/>
      <c r="N957" s="79" t="str">
        <f t="shared" si="56"/>
        <v/>
      </c>
      <c r="O957" s="79">
        <f t="shared" si="57"/>
        <v>0</v>
      </c>
      <c r="P957" s="79" t="str">
        <f ca="1">IF(H957=0,"",$H957*(SUMPRODUCT((1-'Emission Factors'!$C$35)^ROW(INDIRECT("1:" &amp; 'Emission Factors'!$C$39-1)))+1))</f>
        <v/>
      </c>
      <c r="Q957" s="79" t="str">
        <f ca="1">IFERROR((($N957+$P957)*'Emission Factors'!$C$13)+($O957*'Emission Factors'!$C$20),"")</f>
        <v/>
      </c>
      <c r="R957" s="56" t="str">
        <f t="shared" ca="1" si="58"/>
        <v/>
      </c>
      <c r="S957" s="90" t="str">
        <f ca="1">IFERROR((($N957+$P957)*'Emission Factors'!$C$14)+($O957*'Emission Factors'!$C$21),"")</f>
        <v/>
      </c>
      <c r="T957" s="90" t="str">
        <f ca="1">IFERROR((($N957+$P957)*'Emission Factors'!$C$15)+($O957*'Emission Factors'!$C$22),"")</f>
        <v/>
      </c>
      <c r="U957" s="90" t="str">
        <f ca="1">IFERROR((($N957+$P957)*'Emission Factors'!$C$16)+($O957*'Emission Factors'!$C$23),"")</f>
        <v/>
      </c>
      <c r="V957" s="94" t="str">
        <f ca="1">IFERROR(IF(M957="Residential",($N957+P957)*'Emission Factors'!$C$17+(O957*'Emission Factors'!$C$24),($N957+P957)*'Emission Factors'!$C$18+(O957*'Emission Factors'!$C$25)),"")</f>
        <v/>
      </c>
      <c r="W957" s="79" t="str">
        <f t="shared" si="59"/>
        <v/>
      </c>
    </row>
    <row r="958" spans="2:23" x14ac:dyDescent="0.35">
      <c r="B958" s="92"/>
      <c r="C958" s="86"/>
      <c r="D958" s="91"/>
      <c r="E958" s="92"/>
      <c r="F958" s="92"/>
      <c r="G958" s="93"/>
      <c r="H958" s="64"/>
      <c r="I958" s="64"/>
      <c r="J958" s="64"/>
      <c r="K958" s="64"/>
      <c r="L958" s="64"/>
      <c r="M958" s="64"/>
      <c r="N958" s="79" t="str">
        <f t="shared" si="56"/>
        <v/>
      </c>
      <c r="O958" s="79">
        <f t="shared" si="57"/>
        <v>0</v>
      </c>
      <c r="P958" s="79" t="str">
        <f ca="1">IF(H958=0,"",$H958*(SUMPRODUCT((1-'Emission Factors'!$C$35)^ROW(INDIRECT("1:" &amp; 'Emission Factors'!$C$39-1)))+1))</f>
        <v/>
      </c>
      <c r="Q958" s="79" t="str">
        <f ca="1">IFERROR((($N958+$P958)*'Emission Factors'!$C$13)+($O958*'Emission Factors'!$C$20),"")</f>
        <v/>
      </c>
      <c r="R958" s="56" t="str">
        <f t="shared" ca="1" si="58"/>
        <v/>
      </c>
      <c r="S958" s="90" t="str">
        <f ca="1">IFERROR((($N958+$P958)*'Emission Factors'!$C$14)+($O958*'Emission Factors'!$C$21),"")</f>
        <v/>
      </c>
      <c r="T958" s="90" t="str">
        <f ca="1">IFERROR((($N958+$P958)*'Emission Factors'!$C$15)+($O958*'Emission Factors'!$C$22),"")</f>
        <v/>
      </c>
      <c r="U958" s="90" t="str">
        <f ca="1">IFERROR((($N958+$P958)*'Emission Factors'!$C$16)+($O958*'Emission Factors'!$C$23),"")</f>
        <v/>
      </c>
      <c r="V958" s="94" t="str">
        <f ca="1">IFERROR(IF(M958="Residential",($N958+P958)*'Emission Factors'!$C$17+(O958*'Emission Factors'!$C$24),($N958+P958)*'Emission Factors'!$C$18+(O958*'Emission Factors'!$C$25)),"")</f>
        <v/>
      </c>
      <c r="W958" s="79" t="str">
        <f t="shared" si="59"/>
        <v/>
      </c>
    </row>
    <row r="959" spans="2:23" x14ac:dyDescent="0.35">
      <c r="B959" s="92"/>
      <c r="C959" s="86"/>
      <c r="D959" s="91"/>
      <c r="E959" s="92"/>
      <c r="F959" s="92"/>
      <c r="G959" s="93"/>
      <c r="H959" s="64"/>
      <c r="I959" s="64"/>
      <c r="J959" s="64"/>
      <c r="K959" s="64"/>
      <c r="L959" s="64"/>
      <c r="M959" s="64"/>
      <c r="N959" s="79" t="str">
        <f t="shared" si="56"/>
        <v/>
      </c>
      <c r="O959" s="79">
        <f t="shared" si="57"/>
        <v>0</v>
      </c>
      <c r="P959" s="79" t="str">
        <f ca="1">IF(H959=0,"",$H959*(SUMPRODUCT((1-'Emission Factors'!$C$35)^ROW(INDIRECT("1:" &amp; 'Emission Factors'!$C$39-1)))+1))</f>
        <v/>
      </c>
      <c r="Q959" s="79" t="str">
        <f ca="1">IFERROR((($N959+$P959)*'Emission Factors'!$C$13)+($O959*'Emission Factors'!$C$20),"")</f>
        <v/>
      </c>
      <c r="R959" s="56" t="str">
        <f t="shared" ca="1" si="58"/>
        <v/>
      </c>
      <c r="S959" s="90" t="str">
        <f ca="1">IFERROR((($N959+$P959)*'Emission Factors'!$C$14)+($O959*'Emission Factors'!$C$21),"")</f>
        <v/>
      </c>
      <c r="T959" s="90" t="str">
        <f ca="1">IFERROR((($N959+$P959)*'Emission Factors'!$C$15)+($O959*'Emission Factors'!$C$22),"")</f>
        <v/>
      </c>
      <c r="U959" s="90" t="str">
        <f ca="1">IFERROR((($N959+$P959)*'Emission Factors'!$C$16)+($O959*'Emission Factors'!$C$23),"")</f>
        <v/>
      </c>
      <c r="V959" s="94" t="str">
        <f ca="1">IFERROR(IF(M959="Residential",($N959+P959)*'Emission Factors'!$C$17+(O959*'Emission Factors'!$C$24),($N959+P959)*'Emission Factors'!$C$18+(O959*'Emission Factors'!$C$25)),"")</f>
        <v/>
      </c>
      <c r="W959" s="79" t="str">
        <f t="shared" si="59"/>
        <v/>
      </c>
    </row>
    <row r="960" spans="2:23" x14ac:dyDescent="0.35">
      <c r="B960" s="92"/>
      <c r="C960" s="86"/>
      <c r="D960" s="91"/>
      <c r="E960" s="92"/>
      <c r="F960" s="92"/>
      <c r="G960" s="93"/>
      <c r="H960" s="64"/>
      <c r="I960" s="64"/>
      <c r="J960" s="64"/>
      <c r="K960" s="64"/>
      <c r="L960" s="64"/>
      <c r="M960" s="64"/>
      <c r="N960" s="79" t="str">
        <f t="shared" si="56"/>
        <v/>
      </c>
      <c r="O960" s="79">
        <f t="shared" si="57"/>
        <v>0</v>
      </c>
      <c r="P960" s="79" t="str">
        <f ca="1">IF(H960=0,"",$H960*(SUMPRODUCT((1-'Emission Factors'!$C$35)^ROW(INDIRECT("1:" &amp; 'Emission Factors'!$C$39-1)))+1))</f>
        <v/>
      </c>
      <c r="Q960" s="79" t="str">
        <f ca="1">IFERROR((($N960+$P960)*'Emission Factors'!$C$13)+($O960*'Emission Factors'!$C$20),"")</f>
        <v/>
      </c>
      <c r="R960" s="56" t="str">
        <f t="shared" ca="1" si="58"/>
        <v/>
      </c>
      <c r="S960" s="90" t="str">
        <f ca="1">IFERROR((($N960+$P960)*'Emission Factors'!$C$14)+($O960*'Emission Factors'!$C$21),"")</f>
        <v/>
      </c>
      <c r="T960" s="90" t="str">
        <f ca="1">IFERROR((($N960+$P960)*'Emission Factors'!$C$15)+($O960*'Emission Factors'!$C$22),"")</f>
        <v/>
      </c>
      <c r="U960" s="90" t="str">
        <f ca="1">IFERROR((($N960+$P960)*'Emission Factors'!$C$16)+($O960*'Emission Factors'!$C$23),"")</f>
        <v/>
      </c>
      <c r="V960" s="94" t="str">
        <f ca="1">IFERROR(IF(M960="Residential",($N960+P960)*'Emission Factors'!$C$17+(O960*'Emission Factors'!$C$24),($N960+P960)*'Emission Factors'!$C$18+(O960*'Emission Factors'!$C$25)),"")</f>
        <v/>
      </c>
      <c r="W960" s="79" t="str">
        <f t="shared" si="59"/>
        <v/>
      </c>
    </row>
    <row r="961" spans="2:23" x14ac:dyDescent="0.35">
      <c r="B961" s="92"/>
      <c r="C961" s="86"/>
      <c r="D961" s="91"/>
      <c r="E961" s="92"/>
      <c r="F961" s="92"/>
      <c r="G961" s="93"/>
      <c r="H961" s="64"/>
      <c r="I961" s="64"/>
      <c r="J961" s="64"/>
      <c r="K961" s="64"/>
      <c r="L961" s="64"/>
      <c r="M961" s="64"/>
      <c r="N961" s="79" t="str">
        <f t="shared" si="56"/>
        <v/>
      </c>
      <c r="O961" s="79">
        <f t="shared" si="57"/>
        <v>0</v>
      </c>
      <c r="P961" s="79" t="str">
        <f ca="1">IF(H961=0,"",$H961*(SUMPRODUCT((1-'Emission Factors'!$C$35)^ROW(INDIRECT("1:" &amp; 'Emission Factors'!$C$39-1)))+1))</f>
        <v/>
      </c>
      <c r="Q961" s="79" t="str">
        <f ca="1">IFERROR((($N961+$P961)*'Emission Factors'!$C$13)+($O961*'Emission Factors'!$C$20),"")</f>
        <v/>
      </c>
      <c r="R961" s="56" t="str">
        <f t="shared" ca="1" si="58"/>
        <v/>
      </c>
      <c r="S961" s="90" t="str">
        <f ca="1">IFERROR((($N961+$P961)*'Emission Factors'!$C$14)+($O961*'Emission Factors'!$C$21),"")</f>
        <v/>
      </c>
      <c r="T961" s="90" t="str">
        <f ca="1">IFERROR((($N961+$P961)*'Emission Factors'!$C$15)+($O961*'Emission Factors'!$C$22),"")</f>
        <v/>
      </c>
      <c r="U961" s="90" t="str">
        <f ca="1">IFERROR((($N961+$P961)*'Emission Factors'!$C$16)+($O961*'Emission Factors'!$C$23),"")</f>
        <v/>
      </c>
      <c r="V961" s="94" t="str">
        <f ca="1">IFERROR(IF(M961="Residential",($N961+P961)*'Emission Factors'!$C$17+(O961*'Emission Factors'!$C$24),($N961+P961)*'Emission Factors'!$C$18+(O961*'Emission Factors'!$C$25)),"")</f>
        <v/>
      </c>
      <c r="W961" s="79" t="str">
        <f t="shared" si="59"/>
        <v/>
      </c>
    </row>
    <row r="962" spans="2:23" x14ac:dyDescent="0.35">
      <c r="B962" s="92"/>
      <c r="C962" s="86"/>
      <c r="D962" s="91"/>
      <c r="E962" s="92"/>
      <c r="F962" s="92"/>
      <c r="G962" s="93"/>
      <c r="H962" s="64"/>
      <c r="I962" s="64"/>
      <c r="J962" s="64"/>
      <c r="K962" s="64"/>
      <c r="L962" s="64"/>
      <c r="M962" s="64"/>
      <c r="N962" s="79" t="str">
        <f t="shared" si="56"/>
        <v/>
      </c>
      <c r="O962" s="79">
        <f t="shared" si="57"/>
        <v>0</v>
      </c>
      <c r="P962" s="79" t="str">
        <f ca="1">IF(H962=0,"",$H962*(SUMPRODUCT((1-'Emission Factors'!$C$35)^ROW(INDIRECT("1:" &amp; 'Emission Factors'!$C$39-1)))+1))</f>
        <v/>
      </c>
      <c r="Q962" s="79" t="str">
        <f ca="1">IFERROR((($N962+$P962)*'Emission Factors'!$C$13)+($O962*'Emission Factors'!$C$20),"")</f>
        <v/>
      </c>
      <c r="R962" s="56" t="str">
        <f t="shared" ca="1" si="58"/>
        <v/>
      </c>
      <c r="S962" s="90" t="str">
        <f ca="1">IFERROR((($N962+$P962)*'Emission Factors'!$C$14)+($O962*'Emission Factors'!$C$21),"")</f>
        <v/>
      </c>
      <c r="T962" s="90" t="str">
        <f ca="1">IFERROR((($N962+$P962)*'Emission Factors'!$C$15)+($O962*'Emission Factors'!$C$22),"")</f>
        <v/>
      </c>
      <c r="U962" s="90" t="str">
        <f ca="1">IFERROR((($N962+$P962)*'Emission Factors'!$C$16)+($O962*'Emission Factors'!$C$23),"")</f>
        <v/>
      </c>
      <c r="V962" s="94" t="str">
        <f ca="1">IFERROR(IF(M962="Residential",($N962+P962)*'Emission Factors'!$C$17+(O962*'Emission Factors'!$C$24),($N962+P962)*'Emission Factors'!$C$18+(O962*'Emission Factors'!$C$25)),"")</f>
        <v/>
      </c>
      <c r="W962" s="79" t="str">
        <f t="shared" si="59"/>
        <v/>
      </c>
    </row>
    <row r="963" spans="2:23" x14ac:dyDescent="0.35">
      <c r="B963" s="92"/>
      <c r="C963" s="86"/>
      <c r="D963" s="91"/>
      <c r="E963" s="92"/>
      <c r="F963" s="92"/>
      <c r="G963" s="93"/>
      <c r="H963" s="64"/>
      <c r="I963" s="64"/>
      <c r="J963" s="64"/>
      <c r="K963" s="64"/>
      <c r="L963" s="64"/>
      <c r="M963" s="64"/>
      <c r="N963" s="79" t="str">
        <f t="shared" si="56"/>
        <v/>
      </c>
      <c r="O963" s="79">
        <f t="shared" si="57"/>
        <v>0</v>
      </c>
      <c r="P963" s="79" t="str">
        <f ca="1">IF(H963=0,"",$H963*(SUMPRODUCT((1-'Emission Factors'!$C$35)^ROW(INDIRECT("1:" &amp; 'Emission Factors'!$C$39-1)))+1))</f>
        <v/>
      </c>
      <c r="Q963" s="79" t="str">
        <f ca="1">IFERROR((($N963+$P963)*'Emission Factors'!$C$13)+($O963*'Emission Factors'!$C$20),"")</f>
        <v/>
      </c>
      <c r="R963" s="56" t="str">
        <f t="shared" ca="1" si="58"/>
        <v/>
      </c>
      <c r="S963" s="90" t="str">
        <f ca="1">IFERROR((($N963+$P963)*'Emission Factors'!$C$14)+($O963*'Emission Factors'!$C$21),"")</f>
        <v/>
      </c>
      <c r="T963" s="90" t="str">
        <f ca="1">IFERROR((($N963+$P963)*'Emission Factors'!$C$15)+($O963*'Emission Factors'!$C$22),"")</f>
        <v/>
      </c>
      <c r="U963" s="90" t="str">
        <f ca="1">IFERROR((($N963+$P963)*'Emission Factors'!$C$16)+($O963*'Emission Factors'!$C$23),"")</f>
        <v/>
      </c>
      <c r="V963" s="94" t="str">
        <f ca="1">IFERROR(IF(M963="Residential",($N963+P963)*'Emission Factors'!$C$17+(O963*'Emission Factors'!$C$24),($N963+P963)*'Emission Factors'!$C$18+(O963*'Emission Factors'!$C$25)),"")</f>
        <v/>
      </c>
      <c r="W963" s="79" t="str">
        <f t="shared" si="59"/>
        <v/>
      </c>
    </row>
    <row r="964" spans="2:23" x14ac:dyDescent="0.35">
      <c r="B964" s="92"/>
      <c r="C964" s="86"/>
      <c r="D964" s="91"/>
      <c r="E964" s="92"/>
      <c r="F964" s="92"/>
      <c r="G964" s="93"/>
      <c r="H964" s="64"/>
      <c r="I964" s="64"/>
      <c r="J964" s="64"/>
      <c r="K964" s="64"/>
      <c r="L964" s="64"/>
      <c r="M964" s="64"/>
      <c r="N964" s="79" t="str">
        <f t="shared" si="56"/>
        <v/>
      </c>
      <c r="O964" s="79">
        <f t="shared" si="57"/>
        <v>0</v>
      </c>
      <c r="P964" s="79" t="str">
        <f ca="1">IF(H964=0,"",$H964*(SUMPRODUCT((1-'Emission Factors'!$C$35)^ROW(INDIRECT("1:" &amp; 'Emission Factors'!$C$39-1)))+1))</f>
        <v/>
      </c>
      <c r="Q964" s="79" t="str">
        <f ca="1">IFERROR((($N964+$P964)*'Emission Factors'!$C$13)+($O964*'Emission Factors'!$C$20),"")</f>
        <v/>
      </c>
      <c r="R964" s="56" t="str">
        <f t="shared" ca="1" si="58"/>
        <v/>
      </c>
      <c r="S964" s="90" t="str">
        <f ca="1">IFERROR((($N964+$P964)*'Emission Factors'!$C$14)+($O964*'Emission Factors'!$C$21),"")</f>
        <v/>
      </c>
      <c r="T964" s="90" t="str">
        <f ca="1">IFERROR((($N964+$P964)*'Emission Factors'!$C$15)+($O964*'Emission Factors'!$C$22),"")</f>
        <v/>
      </c>
      <c r="U964" s="90" t="str">
        <f ca="1">IFERROR((($N964+$P964)*'Emission Factors'!$C$16)+($O964*'Emission Factors'!$C$23),"")</f>
        <v/>
      </c>
      <c r="V964" s="94" t="str">
        <f ca="1">IFERROR(IF(M964="Residential",($N964+P964)*'Emission Factors'!$C$17+(O964*'Emission Factors'!$C$24),($N964+P964)*'Emission Factors'!$C$18+(O964*'Emission Factors'!$C$25)),"")</f>
        <v/>
      </c>
      <c r="W964" s="79" t="str">
        <f t="shared" si="59"/>
        <v/>
      </c>
    </row>
    <row r="965" spans="2:23" x14ac:dyDescent="0.35">
      <c r="B965" s="92"/>
      <c r="C965" s="86"/>
      <c r="D965" s="91"/>
      <c r="E965" s="92"/>
      <c r="F965" s="92"/>
      <c r="G965" s="93"/>
      <c r="H965" s="64"/>
      <c r="I965" s="64"/>
      <c r="J965" s="64"/>
      <c r="K965" s="64"/>
      <c r="L965" s="64"/>
      <c r="M965" s="64"/>
      <c r="N965" s="79" t="str">
        <f t="shared" si="56"/>
        <v/>
      </c>
      <c r="O965" s="79">
        <f t="shared" si="57"/>
        <v>0</v>
      </c>
      <c r="P965" s="79" t="str">
        <f ca="1">IF(H965=0,"",$H965*(SUMPRODUCT((1-'Emission Factors'!$C$35)^ROW(INDIRECT("1:" &amp; 'Emission Factors'!$C$39-1)))+1))</f>
        <v/>
      </c>
      <c r="Q965" s="79" t="str">
        <f ca="1">IFERROR((($N965+$P965)*'Emission Factors'!$C$13)+($O965*'Emission Factors'!$C$20),"")</f>
        <v/>
      </c>
      <c r="R965" s="56" t="str">
        <f t="shared" ca="1" si="58"/>
        <v/>
      </c>
      <c r="S965" s="90" t="str">
        <f ca="1">IFERROR((($N965+$P965)*'Emission Factors'!$C$14)+($O965*'Emission Factors'!$C$21),"")</f>
        <v/>
      </c>
      <c r="T965" s="90" t="str">
        <f ca="1">IFERROR((($N965+$P965)*'Emission Factors'!$C$15)+($O965*'Emission Factors'!$C$22),"")</f>
        <v/>
      </c>
      <c r="U965" s="90" t="str">
        <f ca="1">IFERROR((($N965+$P965)*'Emission Factors'!$C$16)+($O965*'Emission Factors'!$C$23),"")</f>
        <v/>
      </c>
      <c r="V965" s="94" t="str">
        <f ca="1">IFERROR(IF(M965="Residential",($N965+P965)*'Emission Factors'!$C$17+(O965*'Emission Factors'!$C$24),($N965+P965)*'Emission Factors'!$C$18+(O965*'Emission Factors'!$C$25)),"")</f>
        <v/>
      </c>
      <c r="W965" s="79" t="str">
        <f t="shared" si="59"/>
        <v/>
      </c>
    </row>
    <row r="966" spans="2:23" x14ac:dyDescent="0.35">
      <c r="B966" s="92"/>
      <c r="C966" s="86"/>
      <c r="D966" s="91"/>
      <c r="E966" s="92"/>
      <c r="F966" s="92"/>
      <c r="G966" s="93"/>
      <c r="H966" s="64"/>
      <c r="I966" s="64"/>
      <c r="J966" s="64"/>
      <c r="K966" s="64"/>
      <c r="L966" s="64"/>
      <c r="M966" s="64"/>
      <c r="N966" s="79" t="str">
        <f t="shared" si="56"/>
        <v/>
      </c>
      <c r="O966" s="79">
        <f t="shared" si="57"/>
        <v>0</v>
      </c>
      <c r="P966" s="79" t="str">
        <f ca="1">IF(H966=0,"",$H966*(SUMPRODUCT((1-'Emission Factors'!$C$35)^ROW(INDIRECT("1:" &amp; 'Emission Factors'!$C$39-1)))+1))</f>
        <v/>
      </c>
      <c r="Q966" s="79" t="str">
        <f ca="1">IFERROR((($N966+$P966)*'Emission Factors'!$C$13)+($O966*'Emission Factors'!$C$20),"")</f>
        <v/>
      </c>
      <c r="R966" s="56" t="str">
        <f t="shared" ca="1" si="58"/>
        <v/>
      </c>
      <c r="S966" s="90" t="str">
        <f ca="1">IFERROR((($N966+$P966)*'Emission Factors'!$C$14)+($O966*'Emission Factors'!$C$21),"")</f>
        <v/>
      </c>
      <c r="T966" s="90" t="str">
        <f ca="1">IFERROR((($N966+$P966)*'Emission Factors'!$C$15)+($O966*'Emission Factors'!$C$22),"")</f>
        <v/>
      </c>
      <c r="U966" s="90" t="str">
        <f ca="1">IFERROR((($N966+$P966)*'Emission Factors'!$C$16)+($O966*'Emission Factors'!$C$23),"")</f>
        <v/>
      </c>
      <c r="V966" s="94" t="str">
        <f ca="1">IFERROR(IF(M966="Residential",($N966+P966)*'Emission Factors'!$C$17+(O966*'Emission Factors'!$C$24),($N966+P966)*'Emission Factors'!$C$18+(O966*'Emission Factors'!$C$25)),"")</f>
        <v/>
      </c>
      <c r="W966" s="79" t="str">
        <f t="shared" si="59"/>
        <v/>
      </c>
    </row>
    <row r="967" spans="2:23" x14ac:dyDescent="0.35">
      <c r="B967" s="92"/>
      <c r="C967" s="86"/>
      <c r="D967" s="91"/>
      <c r="E967" s="92"/>
      <c r="F967" s="92"/>
      <c r="G967" s="93"/>
      <c r="H967" s="64"/>
      <c r="I967" s="64"/>
      <c r="J967" s="64"/>
      <c r="K967" s="64"/>
      <c r="L967" s="64"/>
      <c r="M967" s="64"/>
      <c r="N967" s="79" t="str">
        <f t="shared" si="56"/>
        <v/>
      </c>
      <c r="O967" s="79">
        <f t="shared" si="57"/>
        <v>0</v>
      </c>
      <c r="P967" s="79" t="str">
        <f ca="1">IF(H967=0,"",$H967*(SUMPRODUCT((1-'Emission Factors'!$C$35)^ROW(INDIRECT("1:" &amp; 'Emission Factors'!$C$39-1)))+1))</f>
        <v/>
      </c>
      <c r="Q967" s="79" t="str">
        <f ca="1">IFERROR((($N967+$P967)*'Emission Factors'!$C$13)+($O967*'Emission Factors'!$C$20),"")</f>
        <v/>
      </c>
      <c r="R967" s="56" t="str">
        <f t="shared" ca="1" si="58"/>
        <v/>
      </c>
      <c r="S967" s="90" t="str">
        <f ca="1">IFERROR((($N967+$P967)*'Emission Factors'!$C$14)+($O967*'Emission Factors'!$C$21),"")</f>
        <v/>
      </c>
      <c r="T967" s="90" t="str">
        <f ca="1">IFERROR((($N967+$P967)*'Emission Factors'!$C$15)+($O967*'Emission Factors'!$C$22),"")</f>
        <v/>
      </c>
      <c r="U967" s="90" t="str">
        <f ca="1">IFERROR((($N967+$P967)*'Emission Factors'!$C$16)+($O967*'Emission Factors'!$C$23),"")</f>
        <v/>
      </c>
      <c r="V967" s="94" t="str">
        <f ca="1">IFERROR(IF(M967="Residential",($N967+P967)*'Emission Factors'!$C$17+(O967*'Emission Factors'!$C$24),($N967+P967)*'Emission Factors'!$C$18+(O967*'Emission Factors'!$C$25)),"")</f>
        <v/>
      </c>
      <c r="W967" s="79" t="str">
        <f t="shared" si="59"/>
        <v/>
      </c>
    </row>
    <row r="968" spans="2:23" x14ac:dyDescent="0.35">
      <c r="B968" s="92"/>
      <c r="C968" s="86"/>
      <c r="D968" s="91"/>
      <c r="E968" s="92"/>
      <c r="F968" s="92"/>
      <c r="G968" s="93"/>
      <c r="H968" s="64"/>
      <c r="I968" s="64"/>
      <c r="J968" s="64"/>
      <c r="K968" s="64"/>
      <c r="L968" s="64"/>
      <c r="M968" s="64"/>
      <c r="N968" s="79" t="str">
        <f t="shared" si="56"/>
        <v/>
      </c>
      <c r="O968" s="79">
        <f t="shared" si="57"/>
        <v>0</v>
      </c>
      <c r="P968" s="79" t="str">
        <f ca="1">IF(H968=0,"",$H968*(SUMPRODUCT((1-'Emission Factors'!$C$35)^ROW(INDIRECT("1:" &amp; 'Emission Factors'!$C$39-1)))+1))</f>
        <v/>
      </c>
      <c r="Q968" s="79" t="str">
        <f ca="1">IFERROR((($N968+$P968)*'Emission Factors'!$C$13)+($O968*'Emission Factors'!$C$20),"")</f>
        <v/>
      </c>
      <c r="R968" s="56" t="str">
        <f t="shared" ca="1" si="58"/>
        <v/>
      </c>
      <c r="S968" s="90" t="str">
        <f ca="1">IFERROR((($N968+$P968)*'Emission Factors'!$C$14)+($O968*'Emission Factors'!$C$21),"")</f>
        <v/>
      </c>
      <c r="T968" s="90" t="str">
        <f ca="1">IFERROR((($N968+$P968)*'Emission Factors'!$C$15)+($O968*'Emission Factors'!$C$22),"")</f>
        <v/>
      </c>
      <c r="U968" s="90" t="str">
        <f ca="1">IFERROR((($N968+$P968)*'Emission Factors'!$C$16)+($O968*'Emission Factors'!$C$23),"")</f>
        <v/>
      </c>
      <c r="V968" s="94" t="str">
        <f ca="1">IFERROR(IF(M968="Residential",($N968+P968)*'Emission Factors'!$C$17+(O968*'Emission Factors'!$C$24),($N968+P968)*'Emission Factors'!$C$18+(O968*'Emission Factors'!$C$25)),"")</f>
        <v/>
      </c>
      <c r="W968" s="79" t="str">
        <f t="shared" si="59"/>
        <v/>
      </c>
    </row>
    <row r="969" spans="2:23" x14ac:dyDescent="0.35">
      <c r="B969" s="92"/>
      <c r="C969" s="86"/>
      <c r="D969" s="91"/>
      <c r="E969" s="92"/>
      <c r="F969" s="92"/>
      <c r="G969" s="93"/>
      <c r="H969" s="64"/>
      <c r="I969" s="64"/>
      <c r="J969" s="64"/>
      <c r="K969" s="64"/>
      <c r="L969" s="64"/>
      <c r="M969" s="64"/>
      <c r="N969" s="79" t="str">
        <f t="shared" si="56"/>
        <v/>
      </c>
      <c r="O969" s="79">
        <f t="shared" si="57"/>
        <v>0</v>
      </c>
      <c r="P969" s="79" t="str">
        <f ca="1">IF(H969=0,"",$H969*(SUMPRODUCT((1-'Emission Factors'!$C$35)^ROW(INDIRECT("1:" &amp; 'Emission Factors'!$C$39-1)))+1))</f>
        <v/>
      </c>
      <c r="Q969" s="79" t="str">
        <f ca="1">IFERROR((($N969+$P969)*'Emission Factors'!$C$13)+($O969*'Emission Factors'!$C$20),"")</f>
        <v/>
      </c>
      <c r="R969" s="56" t="str">
        <f t="shared" ca="1" si="58"/>
        <v/>
      </c>
      <c r="S969" s="90" t="str">
        <f ca="1">IFERROR((($N969+$P969)*'Emission Factors'!$C$14)+($O969*'Emission Factors'!$C$21),"")</f>
        <v/>
      </c>
      <c r="T969" s="90" t="str">
        <f ca="1">IFERROR((($N969+$P969)*'Emission Factors'!$C$15)+($O969*'Emission Factors'!$C$22),"")</f>
        <v/>
      </c>
      <c r="U969" s="90" t="str">
        <f ca="1">IFERROR((($N969+$P969)*'Emission Factors'!$C$16)+($O969*'Emission Factors'!$C$23),"")</f>
        <v/>
      </c>
      <c r="V969" s="94" t="str">
        <f ca="1">IFERROR(IF(M969="Residential",($N969+P969)*'Emission Factors'!$C$17+(O969*'Emission Factors'!$C$24),($N969+P969)*'Emission Factors'!$C$18+(O969*'Emission Factors'!$C$25)),"")</f>
        <v/>
      </c>
      <c r="W969" s="79" t="str">
        <f t="shared" si="59"/>
        <v/>
      </c>
    </row>
    <row r="970" spans="2:23" x14ac:dyDescent="0.35">
      <c r="B970" s="92"/>
      <c r="C970" s="86"/>
      <c r="D970" s="91"/>
      <c r="E970" s="92"/>
      <c r="F970" s="92"/>
      <c r="G970" s="93"/>
      <c r="H970" s="64"/>
      <c r="I970" s="64"/>
      <c r="J970" s="64"/>
      <c r="K970" s="64"/>
      <c r="L970" s="64"/>
      <c r="M970" s="64"/>
      <c r="N970" s="79" t="str">
        <f t="shared" si="56"/>
        <v/>
      </c>
      <c r="O970" s="79">
        <f t="shared" si="57"/>
        <v>0</v>
      </c>
      <c r="P970" s="79" t="str">
        <f ca="1">IF(H970=0,"",$H970*(SUMPRODUCT((1-'Emission Factors'!$C$35)^ROW(INDIRECT("1:" &amp; 'Emission Factors'!$C$39-1)))+1))</f>
        <v/>
      </c>
      <c r="Q970" s="79" t="str">
        <f ca="1">IFERROR((($N970+$P970)*'Emission Factors'!$C$13)+($O970*'Emission Factors'!$C$20),"")</f>
        <v/>
      </c>
      <c r="R970" s="56" t="str">
        <f t="shared" ca="1" si="58"/>
        <v/>
      </c>
      <c r="S970" s="90" t="str">
        <f ca="1">IFERROR((($N970+$P970)*'Emission Factors'!$C$14)+($O970*'Emission Factors'!$C$21),"")</f>
        <v/>
      </c>
      <c r="T970" s="90" t="str">
        <f ca="1">IFERROR((($N970+$P970)*'Emission Factors'!$C$15)+($O970*'Emission Factors'!$C$22),"")</f>
        <v/>
      </c>
      <c r="U970" s="90" t="str">
        <f ca="1">IFERROR((($N970+$P970)*'Emission Factors'!$C$16)+($O970*'Emission Factors'!$C$23),"")</f>
        <v/>
      </c>
      <c r="V970" s="94" t="str">
        <f ca="1">IFERROR(IF(M970="Residential",($N970+P970)*'Emission Factors'!$C$17+(O970*'Emission Factors'!$C$24),($N970+P970)*'Emission Factors'!$C$18+(O970*'Emission Factors'!$C$25)),"")</f>
        <v/>
      </c>
      <c r="W970" s="79" t="str">
        <f t="shared" si="59"/>
        <v/>
      </c>
    </row>
    <row r="971" spans="2:23" x14ac:dyDescent="0.35">
      <c r="B971" s="92"/>
      <c r="C971" s="86"/>
      <c r="D971" s="91"/>
      <c r="E971" s="92"/>
      <c r="F971" s="92"/>
      <c r="G971" s="93"/>
      <c r="H971" s="64"/>
      <c r="I971" s="64"/>
      <c r="J971" s="64"/>
      <c r="K971" s="64"/>
      <c r="L971" s="64"/>
      <c r="M971" s="64"/>
      <c r="N971" s="79" t="str">
        <f t="shared" si="56"/>
        <v/>
      </c>
      <c r="O971" s="79">
        <f t="shared" si="57"/>
        <v>0</v>
      </c>
      <c r="P971" s="79" t="str">
        <f ca="1">IF(H971=0,"",$H971*(SUMPRODUCT((1-'Emission Factors'!$C$35)^ROW(INDIRECT("1:" &amp; 'Emission Factors'!$C$39-1)))+1))</f>
        <v/>
      </c>
      <c r="Q971" s="79" t="str">
        <f ca="1">IFERROR((($N971+$P971)*'Emission Factors'!$C$13)+($O971*'Emission Factors'!$C$20),"")</f>
        <v/>
      </c>
      <c r="R971" s="56" t="str">
        <f t="shared" ca="1" si="58"/>
        <v/>
      </c>
      <c r="S971" s="90" t="str">
        <f ca="1">IFERROR((($N971+$P971)*'Emission Factors'!$C$14)+($O971*'Emission Factors'!$C$21),"")</f>
        <v/>
      </c>
      <c r="T971" s="90" t="str">
        <f ca="1">IFERROR((($N971+$P971)*'Emission Factors'!$C$15)+($O971*'Emission Factors'!$C$22),"")</f>
        <v/>
      </c>
      <c r="U971" s="90" t="str">
        <f ca="1">IFERROR((($N971+$P971)*'Emission Factors'!$C$16)+($O971*'Emission Factors'!$C$23),"")</f>
        <v/>
      </c>
      <c r="V971" s="94" t="str">
        <f ca="1">IFERROR(IF(M971="Residential",($N971+P971)*'Emission Factors'!$C$17+(O971*'Emission Factors'!$C$24),($N971+P971)*'Emission Factors'!$C$18+(O971*'Emission Factors'!$C$25)),"")</f>
        <v/>
      </c>
      <c r="W971" s="79" t="str">
        <f t="shared" si="59"/>
        <v/>
      </c>
    </row>
    <row r="972" spans="2:23" x14ac:dyDescent="0.35">
      <c r="B972" s="92"/>
      <c r="C972" s="86"/>
      <c r="D972" s="91"/>
      <c r="E972" s="92"/>
      <c r="F972" s="92"/>
      <c r="G972" s="93"/>
      <c r="H972" s="64"/>
      <c r="I972" s="64"/>
      <c r="J972" s="64"/>
      <c r="K972" s="64"/>
      <c r="L972" s="64"/>
      <c r="M972" s="64"/>
      <c r="N972" s="79" t="str">
        <f t="shared" si="56"/>
        <v/>
      </c>
      <c r="O972" s="79">
        <f t="shared" si="57"/>
        <v>0</v>
      </c>
      <c r="P972" s="79" t="str">
        <f ca="1">IF(H972=0,"",$H972*(SUMPRODUCT((1-'Emission Factors'!$C$35)^ROW(INDIRECT("1:" &amp; 'Emission Factors'!$C$39-1)))+1))</f>
        <v/>
      </c>
      <c r="Q972" s="79" t="str">
        <f ca="1">IFERROR((($N972+$P972)*'Emission Factors'!$C$13)+($O972*'Emission Factors'!$C$20),"")</f>
        <v/>
      </c>
      <c r="R972" s="56" t="str">
        <f t="shared" ca="1" si="58"/>
        <v/>
      </c>
      <c r="S972" s="90" t="str">
        <f ca="1">IFERROR((($N972+$P972)*'Emission Factors'!$C$14)+($O972*'Emission Factors'!$C$21),"")</f>
        <v/>
      </c>
      <c r="T972" s="90" t="str">
        <f ca="1">IFERROR((($N972+$P972)*'Emission Factors'!$C$15)+($O972*'Emission Factors'!$C$22),"")</f>
        <v/>
      </c>
      <c r="U972" s="90" t="str">
        <f ca="1">IFERROR((($N972+$P972)*'Emission Factors'!$C$16)+($O972*'Emission Factors'!$C$23),"")</f>
        <v/>
      </c>
      <c r="V972" s="94" t="str">
        <f ca="1">IFERROR(IF(M972="Residential",($N972+P972)*'Emission Factors'!$C$17+(O972*'Emission Factors'!$C$24),($N972+P972)*'Emission Factors'!$C$18+(O972*'Emission Factors'!$C$25)),"")</f>
        <v/>
      </c>
      <c r="W972" s="79" t="str">
        <f t="shared" si="59"/>
        <v/>
      </c>
    </row>
    <row r="973" spans="2:23" x14ac:dyDescent="0.35">
      <c r="B973" s="92"/>
      <c r="C973" s="86"/>
      <c r="D973" s="91"/>
      <c r="E973" s="92"/>
      <c r="F973" s="92"/>
      <c r="G973" s="93"/>
      <c r="H973" s="64"/>
      <c r="I973" s="64"/>
      <c r="J973" s="64"/>
      <c r="K973" s="64"/>
      <c r="L973" s="64"/>
      <c r="M973" s="64"/>
      <c r="N973" s="79" t="str">
        <f t="shared" si="56"/>
        <v/>
      </c>
      <c r="O973" s="79">
        <f t="shared" si="57"/>
        <v>0</v>
      </c>
      <c r="P973" s="79" t="str">
        <f ca="1">IF(H973=0,"",$H973*(SUMPRODUCT((1-'Emission Factors'!$C$35)^ROW(INDIRECT("1:" &amp; 'Emission Factors'!$C$39-1)))+1))</f>
        <v/>
      </c>
      <c r="Q973" s="79" t="str">
        <f ca="1">IFERROR((($N973+$P973)*'Emission Factors'!$C$13)+($O973*'Emission Factors'!$C$20),"")</f>
        <v/>
      </c>
      <c r="R973" s="56" t="str">
        <f t="shared" ca="1" si="58"/>
        <v/>
      </c>
      <c r="S973" s="90" t="str">
        <f ca="1">IFERROR((($N973+$P973)*'Emission Factors'!$C$14)+($O973*'Emission Factors'!$C$21),"")</f>
        <v/>
      </c>
      <c r="T973" s="90" t="str">
        <f ca="1">IFERROR((($N973+$P973)*'Emission Factors'!$C$15)+($O973*'Emission Factors'!$C$22),"")</f>
        <v/>
      </c>
      <c r="U973" s="90" t="str">
        <f ca="1">IFERROR((($N973+$P973)*'Emission Factors'!$C$16)+($O973*'Emission Factors'!$C$23),"")</f>
        <v/>
      </c>
      <c r="V973" s="94" t="str">
        <f ca="1">IFERROR(IF(M973="Residential",($N973+P973)*'Emission Factors'!$C$17+(O973*'Emission Factors'!$C$24),($N973+P973)*'Emission Factors'!$C$18+(O973*'Emission Factors'!$C$25)),"")</f>
        <v/>
      </c>
      <c r="W973" s="79" t="str">
        <f t="shared" si="59"/>
        <v/>
      </c>
    </row>
    <row r="974" spans="2:23" x14ac:dyDescent="0.35">
      <c r="B974" s="92"/>
      <c r="C974" s="86"/>
      <c r="D974" s="91"/>
      <c r="E974" s="92"/>
      <c r="F974" s="92"/>
      <c r="G974" s="93"/>
      <c r="H974" s="64"/>
      <c r="I974" s="64"/>
      <c r="J974" s="64"/>
      <c r="K974" s="64"/>
      <c r="L974" s="64"/>
      <c r="M974" s="64"/>
      <c r="N974" s="79" t="str">
        <f t="shared" si="56"/>
        <v/>
      </c>
      <c r="O974" s="79">
        <f t="shared" si="57"/>
        <v>0</v>
      </c>
      <c r="P974" s="79" t="str">
        <f ca="1">IF(H974=0,"",$H974*(SUMPRODUCT((1-'Emission Factors'!$C$35)^ROW(INDIRECT("1:" &amp; 'Emission Factors'!$C$39-1)))+1))</f>
        <v/>
      </c>
      <c r="Q974" s="79" t="str">
        <f ca="1">IFERROR((($N974+$P974)*'Emission Factors'!$C$13)+($O974*'Emission Factors'!$C$20),"")</f>
        <v/>
      </c>
      <c r="R974" s="56" t="str">
        <f t="shared" ca="1" si="58"/>
        <v/>
      </c>
      <c r="S974" s="90" t="str">
        <f ca="1">IFERROR((($N974+$P974)*'Emission Factors'!$C$14)+($O974*'Emission Factors'!$C$21),"")</f>
        <v/>
      </c>
      <c r="T974" s="90" t="str">
        <f ca="1">IFERROR((($N974+$P974)*'Emission Factors'!$C$15)+($O974*'Emission Factors'!$C$22),"")</f>
        <v/>
      </c>
      <c r="U974" s="90" t="str">
        <f ca="1">IFERROR((($N974+$P974)*'Emission Factors'!$C$16)+($O974*'Emission Factors'!$C$23),"")</f>
        <v/>
      </c>
      <c r="V974" s="94" t="str">
        <f ca="1">IFERROR(IF(M974="Residential",($N974+P974)*'Emission Factors'!$C$17+(O974*'Emission Factors'!$C$24),($N974+P974)*'Emission Factors'!$C$18+(O974*'Emission Factors'!$C$25)),"")</f>
        <v/>
      </c>
      <c r="W974" s="79" t="str">
        <f t="shared" si="59"/>
        <v/>
      </c>
    </row>
    <row r="975" spans="2:23" x14ac:dyDescent="0.35">
      <c r="B975" s="92"/>
      <c r="C975" s="86"/>
      <c r="D975" s="91"/>
      <c r="E975" s="92"/>
      <c r="F975" s="92"/>
      <c r="G975" s="93"/>
      <c r="H975" s="64"/>
      <c r="I975" s="64"/>
      <c r="J975" s="64"/>
      <c r="K975" s="64"/>
      <c r="L975" s="64"/>
      <c r="M975" s="64"/>
      <c r="N975" s="79" t="str">
        <f t="shared" si="56"/>
        <v/>
      </c>
      <c r="O975" s="79">
        <f t="shared" si="57"/>
        <v>0</v>
      </c>
      <c r="P975" s="79" t="str">
        <f ca="1">IF(H975=0,"",$H975*(SUMPRODUCT((1-'Emission Factors'!$C$35)^ROW(INDIRECT("1:" &amp; 'Emission Factors'!$C$39-1)))+1))</f>
        <v/>
      </c>
      <c r="Q975" s="79" t="str">
        <f ca="1">IFERROR((($N975+$P975)*'Emission Factors'!$C$13)+($O975*'Emission Factors'!$C$20),"")</f>
        <v/>
      </c>
      <c r="R975" s="56" t="str">
        <f t="shared" ca="1" si="58"/>
        <v/>
      </c>
      <c r="S975" s="90" t="str">
        <f ca="1">IFERROR((($N975+$P975)*'Emission Factors'!$C$14)+($O975*'Emission Factors'!$C$21),"")</f>
        <v/>
      </c>
      <c r="T975" s="90" t="str">
        <f ca="1">IFERROR((($N975+$P975)*'Emission Factors'!$C$15)+($O975*'Emission Factors'!$C$22),"")</f>
        <v/>
      </c>
      <c r="U975" s="90" t="str">
        <f ca="1">IFERROR((($N975+$P975)*'Emission Factors'!$C$16)+($O975*'Emission Factors'!$C$23),"")</f>
        <v/>
      </c>
      <c r="V975" s="94" t="str">
        <f ca="1">IFERROR(IF(M975="Residential",($N975+P975)*'Emission Factors'!$C$17+(O975*'Emission Factors'!$C$24),($N975+P975)*'Emission Factors'!$C$18+(O975*'Emission Factors'!$C$25)),"")</f>
        <v/>
      </c>
      <c r="W975" s="79" t="str">
        <f t="shared" si="59"/>
        <v/>
      </c>
    </row>
    <row r="976" spans="2:23" x14ac:dyDescent="0.35">
      <c r="B976" s="92"/>
      <c r="C976" s="86"/>
      <c r="D976" s="91"/>
      <c r="E976" s="92"/>
      <c r="F976" s="92"/>
      <c r="G976" s="93"/>
      <c r="H976" s="64"/>
      <c r="I976" s="64"/>
      <c r="J976" s="64"/>
      <c r="K976" s="64"/>
      <c r="L976" s="64"/>
      <c r="M976" s="64"/>
      <c r="N976" s="79" t="str">
        <f t="shared" si="56"/>
        <v/>
      </c>
      <c r="O976" s="79">
        <f t="shared" si="57"/>
        <v>0</v>
      </c>
      <c r="P976" s="79" t="str">
        <f ca="1">IF(H976=0,"",$H976*(SUMPRODUCT((1-'Emission Factors'!$C$35)^ROW(INDIRECT("1:" &amp; 'Emission Factors'!$C$39-1)))+1))</f>
        <v/>
      </c>
      <c r="Q976" s="79" t="str">
        <f ca="1">IFERROR((($N976+$P976)*'Emission Factors'!$C$13)+($O976*'Emission Factors'!$C$20),"")</f>
        <v/>
      </c>
      <c r="R976" s="56" t="str">
        <f t="shared" ca="1" si="58"/>
        <v/>
      </c>
      <c r="S976" s="90" t="str">
        <f ca="1">IFERROR((($N976+$P976)*'Emission Factors'!$C$14)+($O976*'Emission Factors'!$C$21),"")</f>
        <v/>
      </c>
      <c r="T976" s="90" t="str">
        <f ca="1">IFERROR((($N976+$P976)*'Emission Factors'!$C$15)+($O976*'Emission Factors'!$C$22),"")</f>
        <v/>
      </c>
      <c r="U976" s="90" t="str">
        <f ca="1">IFERROR((($N976+$P976)*'Emission Factors'!$C$16)+($O976*'Emission Factors'!$C$23),"")</f>
        <v/>
      </c>
      <c r="V976" s="94" t="str">
        <f ca="1">IFERROR(IF(M976="Residential",($N976+P976)*'Emission Factors'!$C$17+(O976*'Emission Factors'!$C$24),($N976+P976)*'Emission Factors'!$C$18+(O976*'Emission Factors'!$C$25)),"")</f>
        <v/>
      </c>
      <c r="W976" s="79" t="str">
        <f t="shared" si="59"/>
        <v/>
      </c>
    </row>
    <row r="977" spans="2:23" x14ac:dyDescent="0.35">
      <c r="B977" s="92"/>
      <c r="C977" s="86"/>
      <c r="D977" s="91"/>
      <c r="E977" s="92"/>
      <c r="F977" s="92"/>
      <c r="G977" s="93"/>
      <c r="H977" s="64"/>
      <c r="I977" s="64"/>
      <c r="J977" s="64"/>
      <c r="K977" s="64"/>
      <c r="L977" s="64"/>
      <c r="M977" s="64"/>
      <c r="N977" s="79" t="str">
        <f t="shared" si="56"/>
        <v/>
      </c>
      <c r="O977" s="79">
        <f t="shared" si="57"/>
        <v>0</v>
      </c>
      <c r="P977" s="79" t="str">
        <f ca="1">IF(H977=0,"",$H977*(SUMPRODUCT((1-'Emission Factors'!$C$35)^ROW(INDIRECT("1:" &amp; 'Emission Factors'!$C$39-1)))+1))</f>
        <v/>
      </c>
      <c r="Q977" s="79" t="str">
        <f ca="1">IFERROR((($N977+$P977)*'Emission Factors'!$C$13)+($O977*'Emission Factors'!$C$20),"")</f>
        <v/>
      </c>
      <c r="R977" s="56" t="str">
        <f t="shared" ca="1" si="58"/>
        <v/>
      </c>
      <c r="S977" s="90" t="str">
        <f ca="1">IFERROR((($N977+$P977)*'Emission Factors'!$C$14)+($O977*'Emission Factors'!$C$21),"")</f>
        <v/>
      </c>
      <c r="T977" s="90" t="str">
        <f ca="1">IFERROR((($N977+$P977)*'Emission Factors'!$C$15)+($O977*'Emission Factors'!$C$22),"")</f>
        <v/>
      </c>
      <c r="U977" s="90" t="str">
        <f ca="1">IFERROR((($N977+$P977)*'Emission Factors'!$C$16)+($O977*'Emission Factors'!$C$23),"")</f>
        <v/>
      </c>
      <c r="V977" s="94" t="str">
        <f ca="1">IFERROR(IF(M977="Residential",($N977+P977)*'Emission Factors'!$C$17+(O977*'Emission Factors'!$C$24),($N977+P977)*'Emission Factors'!$C$18+(O977*'Emission Factors'!$C$25)),"")</f>
        <v/>
      </c>
      <c r="W977" s="79" t="str">
        <f t="shared" si="59"/>
        <v/>
      </c>
    </row>
    <row r="978" spans="2:23" x14ac:dyDescent="0.35">
      <c r="B978" s="92"/>
      <c r="C978" s="86"/>
      <c r="D978" s="91"/>
      <c r="E978" s="92"/>
      <c r="F978" s="92"/>
      <c r="G978" s="93"/>
      <c r="H978" s="64"/>
      <c r="I978" s="64"/>
      <c r="J978" s="64"/>
      <c r="K978" s="64"/>
      <c r="L978" s="64"/>
      <c r="M978" s="64"/>
      <c r="N978" s="79" t="str">
        <f t="shared" ref="N978:N1041" si="60">IF(SUM(H978+$I978)=0,"",$I978*$L978)</f>
        <v/>
      </c>
      <c r="O978" s="79">
        <f t="shared" ref="O978:O1041" si="61">IF(J978=0,0,J978*L978)</f>
        <v>0</v>
      </c>
      <c r="P978" s="79" t="str">
        <f ca="1">IF(H978=0,"",$H978*(SUMPRODUCT((1-'Emission Factors'!$C$35)^ROW(INDIRECT("1:" &amp; 'Emission Factors'!$C$39-1)))+1))</f>
        <v/>
      </c>
      <c r="Q978" s="79" t="str">
        <f ca="1">IFERROR((($N978+$P978)*'Emission Factors'!$C$13)+($O978*'Emission Factors'!$C$20),"")</f>
        <v/>
      </c>
      <c r="R978" s="56" t="str">
        <f t="shared" ref="R978:R1041" ca="1" si="62">IFERROR(Q978/G978,"")</f>
        <v/>
      </c>
      <c r="S978" s="90" t="str">
        <f ca="1">IFERROR((($N978+$P978)*'Emission Factors'!$C$14)+($O978*'Emission Factors'!$C$21),"")</f>
        <v/>
      </c>
      <c r="T978" s="90" t="str">
        <f ca="1">IFERROR((($N978+$P978)*'Emission Factors'!$C$15)+($O978*'Emission Factors'!$C$22),"")</f>
        <v/>
      </c>
      <c r="U978" s="90" t="str">
        <f ca="1">IFERROR((($N978+$P978)*'Emission Factors'!$C$16)+($O978*'Emission Factors'!$C$23),"")</f>
        <v/>
      </c>
      <c r="V978" s="94" t="str">
        <f ca="1">IFERROR(IF(M978="Residential",($N978+P978)*'Emission Factors'!$C$17+(O978*'Emission Factors'!$C$24),($N978+P978)*'Emission Factors'!$C$18+(O978*'Emission Factors'!$C$25)),"")</f>
        <v/>
      </c>
      <c r="W978" s="79" t="str">
        <f t="shared" ref="W978:W1041" si="63">IF(K978=0,"",K978*L978)</f>
        <v/>
      </c>
    </row>
    <row r="979" spans="2:23" x14ac:dyDescent="0.35">
      <c r="B979" s="92"/>
      <c r="C979" s="86"/>
      <c r="D979" s="91"/>
      <c r="E979" s="92"/>
      <c r="F979" s="92"/>
      <c r="G979" s="93"/>
      <c r="H979" s="64"/>
      <c r="I979" s="64"/>
      <c r="J979" s="64"/>
      <c r="K979" s="64"/>
      <c r="L979" s="64"/>
      <c r="M979" s="64"/>
      <c r="N979" s="79" t="str">
        <f t="shared" si="60"/>
        <v/>
      </c>
      <c r="O979" s="79">
        <f t="shared" si="61"/>
        <v>0</v>
      </c>
      <c r="P979" s="79" t="str">
        <f ca="1">IF(H979=0,"",$H979*(SUMPRODUCT((1-'Emission Factors'!$C$35)^ROW(INDIRECT("1:" &amp; 'Emission Factors'!$C$39-1)))+1))</f>
        <v/>
      </c>
      <c r="Q979" s="79" t="str">
        <f ca="1">IFERROR((($N979+$P979)*'Emission Factors'!$C$13)+($O979*'Emission Factors'!$C$20),"")</f>
        <v/>
      </c>
      <c r="R979" s="56" t="str">
        <f t="shared" ca="1" si="62"/>
        <v/>
      </c>
      <c r="S979" s="90" t="str">
        <f ca="1">IFERROR((($N979+$P979)*'Emission Factors'!$C$14)+($O979*'Emission Factors'!$C$21),"")</f>
        <v/>
      </c>
      <c r="T979" s="90" t="str">
        <f ca="1">IFERROR((($N979+$P979)*'Emission Factors'!$C$15)+($O979*'Emission Factors'!$C$22),"")</f>
        <v/>
      </c>
      <c r="U979" s="90" t="str">
        <f ca="1">IFERROR((($N979+$P979)*'Emission Factors'!$C$16)+($O979*'Emission Factors'!$C$23),"")</f>
        <v/>
      </c>
      <c r="V979" s="94" t="str">
        <f ca="1">IFERROR(IF(M979="Residential",($N979+P979)*'Emission Factors'!$C$17+(O979*'Emission Factors'!$C$24),($N979+P979)*'Emission Factors'!$C$18+(O979*'Emission Factors'!$C$25)),"")</f>
        <v/>
      </c>
      <c r="W979" s="79" t="str">
        <f t="shared" si="63"/>
        <v/>
      </c>
    </row>
    <row r="980" spans="2:23" x14ac:dyDescent="0.35">
      <c r="B980" s="92"/>
      <c r="C980" s="86"/>
      <c r="D980" s="91"/>
      <c r="E980" s="92"/>
      <c r="F980" s="92"/>
      <c r="G980" s="93"/>
      <c r="H980" s="64"/>
      <c r="I980" s="64"/>
      <c r="J980" s="64"/>
      <c r="K980" s="64"/>
      <c r="L980" s="64"/>
      <c r="M980" s="64"/>
      <c r="N980" s="79" t="str">
        <f t="shared" si="60"/>
        <v/>
      </c>
      <c r="O980" s="79">
        <f t="shared" si="61"/>
        <v>0</v>
      </c>
      <c r="P980" s="79" t="str">
        <f ca="1">IF(H980=0,"",$H980*(SUMPRODUCT((1-'Emission Factors'!$C$35)^ROW(INDIRECT("1:" &amp; 'Emission Factors'!$C$39-1)))+1))</f>
        <v/>
      </c>
      <c r="Q980" s="79" t="str">
        <f ca="1">IFERROR((($N980+$P980)*'Emission Factors'!$C$13)+($O980*'Emission Factors'!$C$20),"")</f>
        <v/>
      </c>
      <c r="R980" s="56" t="str">
        <f t="shared" ca="1" si="62"/>
        <v/>
      </c>
      <c r="S980" s="90" t="str">
        <f ca="1">IFERROR((($N980+$P980)*'Emission Factors'!$C$14)+($O980*'Emission Factors'!$C$21),"")</f>
        <v/>
      </c>
      <c r="T980" s="90" t="str">
        <f ca="1">IFERROR((($N980+$P980)*'Emission Factors'!$C$15)+($O980*'Emission Factors'!$C$22),"")</f>
        <v/>
      </c>
      <c r="U980" s="90" t="str">
        <f ca="1">IFERROR((($N980+$P980)*'Emission Factors'!$C$16)+($O980*'Emission Factors'!$C$23),"")</f>
        <v/>
      </c>
      <c r="V980" s="94" t="str">
        <f ca="1">IFERROR(IF(M980="Residential",($N980+P980)*'Emission Factors'!$C$17+(O980*'Emission Factors'!$C$24),($N980+P980)*'Emission Factors'!$C$18+(O980*'Emission Factors'!$C$25)),"")</f>
        <v/>
      </c>
      <c r="W980" s="79" t="str">
        <f t="shared" si="63"/>
        <v/>
      </c>
    </row>
    <row r="981" spans="2:23" x14ac:dyDescent="0.35">
      <c r="B981" s="92"/>
      <c r="C981" s="86"/>
      <c r="D981" s="91"/>
      <c r="E981" s="92"/>
      <c r="F981" s="92"/>
      <c r="G981" s="93"/>
      <c r="H981" s="64"/>
      <c r="I981" s="64"/>
      <c r="J981" s="64"/>
      <c r="K981" s="64"/>
      <c r="L981" s="64"/>
      <c r="M981" s="64"/>
      <c r="N981" s="79" t="str">
        <f t="shared" si="60"/>
        <v/>
      </c>
      <c r="O981" s="79">
        <f t="shared" si="61"/>
        <v>0</v>
      </c>
      <c r="P981" s="79" t="str">
        <f ca="1">IF(H981=0,"",$H981*(SUMPRODUCT((1-'Emission Factors'!$C$35)^ROW(INDIRECT("1:" &amp; 'Emission Factors'!$C$39-1)))+1))</f>
        <v/>
      </c>
      <c r="Q981" s="79" t="str">
        <f ca="1">IFERROR((($N981+$P981)*'Emission Factors'!$C$13)+($O981*'Emission Factors'!$C$20),"")</f>
        <v/>
      </c>
      <c r="R981" s="56" t="str">
        <f t="shared" ca="1" si="62"/>
        <v/>
      </c>
      <c r="S981" s="90" t="str">
        <f ca="1">IFERROR((($N981+$P981)*'Emission Factors'!$C$14)+($O981*'Emission Factors'!$C$21),"")</f>
        <v/>
      </c>
      <c r="T981" s="90" t="str">
        <f ca="1">IFERROR((($N981+$P981)*'Emission Factors'!$C$15)+($O981*'Emission Factors'!$C$22),"")</f>
        <v/>
      </c>
      <c r="U981" s="90" t="str">
        <f ca="1">IFERROR((($N981+$P981)*'Emission Factors'!$C$16)+($O981*'Emission Factors'!$C$23),"")</f>
        <v/>
      </c>
      <c r="V981" s="94" t="str">
        <f ca="1">IFERROR(IF(M981="Residential",($N981+P981)*'Emission Factors'!$C$17+(O981*'Emission Factors'!$C$24),($N981+P981)*'Emission Factors'!$C$18+(O981*'Emission Factors'!$C$25)),"")</f>
        <v/>
      </c>
      <c r="W981" s="79" t="str">
        <f t="shared" si="63"/>
        <v/>
      </c>
    </row>
    <row r="982" spans="2:23" x14ac:dyDescent="0.35">
      <c r="B982" s="92"/>
      <c r="C982" s="86"/>
      <c r="D982" s="91"/>
      <c r="E982" s="92"/>
      <c r="F982" s="92"/>
      <c r="G982" s="93"/>
      <c r="H982" s="64"/>
      <c r="I982" s="64"/>
      <c r="J982" s="64"/>
      <c r="K982" s="64"/>
      <c r="L982" s="64"/>
      <c r="M982" s="64"/>
      <c r="N982" s="79" t="str">
        <f t="shared" si="60"/>
        <v/>
      </c>
      <c r="O982" s="79">
        <f t="shared" si="61"/>
        <v>0</v>
      </c>
      <c r="P982" s="79" t="str">
        <f ca="1">IF(H982=0,"",$H982*(SUMPRODUCT((1-'Emission Factors'!$C$35)^ROW(INDIRECT("1:" &amp; 'Emission Factors'!$C$39-1)))+1))</f>
        <v/>
      </c>
      <c r="Q982" s="79" t="str">
        <f ca="1">IFERROR((($N982+$P982)*'Emission Factors'!$C$13)+($O982*'Emission Factors'!$C$20),"")</f>
        <v/>
      </c>
      <c r="R982" s="56" t="str">
        <f t="shared" ca="1" si="62"/>
        <v/>
      </c>
      <c r="S982" s="90" t="str">
        <f ca="1">IFERROR((($N982+$P982)*'Emission Factors'!$C$14)+($O982*'Emission Factors'!$C$21),"")</f>
        <v/>
      </c>
      <c r="T982" s="90" t="str">
        <f ca="1">IFERROR((($N982+$P982)*'Emission Factors'!$C$15)+($O982*'Emission Factors'!$C$22),"")</f>
        <v/>
      </c>
      <c r="U982" s="90" t="str">
        <f ca="1">IFERROR((($N982+$P982)*'Emission Factors'!$C$16)+($O982*'Emission Factors'!$C$23),"")</f>
        <v/>
      </c>
      <c r="V982" s="94" t="str">
        <f ca="1">IFERROR(IF(M982="Residential",($N982+P982)*'Emission Factors'!$C$17+(O982*'Emission Factors'!$C$24),($N982+P982)*'Emission Factors'!$C$18+(O982*'Emission Factors'!$C$25)),"")</f>
        <v/>
      </c>
      <c r="W982" s="79" t="str">
        <f t="shared" si="63"/>
        <v/>
      </c>
    </row>
    <row r="983" spans="2:23" x14ac:dyDescent="0.35">
      <c r="B983" s="92"/>
      <c r="C983" s="86"/>
      <c r="D983" s="91"/>
      <c r="E983" s="92"/>
      <c r="F983" s="92"/>
      <c r="G983" s="93"/>
      <c r="H983" s="64"/>
      <c r="I983" s="64"/>
      <c r="J983" s="64"/>
      <c r="K983" s="64"/>
      <c r="L983" s="64"/>
      <c r="M983" s="64"/>
      <c r="N983" s="79" t="str">
        <f t="shared" si="60"/>
        <v/>
      </c>
      <c r="O983" s="79">
        <f t="shared" si="61"/>
        <v>0</v>
      </c>
      <c r="P983" s="79" t="str">
        <f ca="1">IF(H983=0,"",$H983*(SUMPRODUCT((1-'Emission Factors'!$C$35)^ROW(INDIRECT("1:" &amp; 'Emission Factors'!$C$39-1)))+1))</f>
        <v/>
      </c>
      <c r="Q983" s="79" t="str">
        <f ca="1">IFERROR((($N983+$P983)*'Emission Factors'!$C$13)+($O983*'Emission Factors'!$C$20),"")</f>
        <v/>
      </c>
      <c r="R983" s="56" t="str">
        <f t="shared" ca="1" si="62"/>
        <v/>
      </c>
      <c r="S983" s="90" t="str">
        <f ca="1">IFERROR((($N983+$P983)*'Emission Factors'!$C$14)+($O983*'Emission Factors'!$C$21),"")</f>
        <v/>
      </c>
      <c r="T983" s="90" t="str">
        <f ca="1">IFERROR((($N983+$P983)*'Emission Factors'!$C$15)+($O983*'Emission Factors'!$C$22),"")</f>
        <v/>
      </c>
      <c r="U983" s="90" t="str">
        <f ca="1">IFERROR((($N983+$P983)*'Emission Factors'!$C$16)+($O983*'Emission Factors'!$C$23),"")</f>
        <v/>
      </c>
      <c r="V983" s="94" t="str">
        <f ca="1">IFERROR(IF(M983="Residential",($N983+P983)*'Emission Factors'!$C$17+(O983*'Emission Factors'!$C$24),($N983+P983)*'Emission Factors'!$C$18+(O983*'Emission Factors'!$C$25)),"")</f>
        <v/>
      </c>
      <c r="W983" s="79" t="str">
        <f t="shared" si="63"/>
        <v/>
      </c>
    </row>
    <row r="984" spans="2:23" x14ac:dyDescent="0.35">
      <c r="B984" s="92"/>
      <c r="C984" s="86"/>
      <c r="D984" s="91"/>
      <c r="E984" s="92"/>
      <c r="F984" s="92"/>
      <c r="G984" s="93"/>
      <c r="H984" s="64"/>
      <c r="I984" s="64"/>
      <c r="J984" s="64"/>
      <c r="K984" s="64"/>
      <c r="L984" s="64"/>
      <c r="M984" s="64"/>
      <c r="N984" s="79" t="str">
        <f t="shared" si="60"/>
        <v/>
      </c>
      <c r="O984" s="79">
        <f t="shared" si="61"/>
        <v>0</v>
      </c>
      <c r="P984" s="79" t="str">
        <f ca="1">IF(H984=0,"",$H984*(SUMPRODUCT((1-'Emission Factors'!$C$35)^ROW(INDIRECT("1:" &amp; 'Emission Factors'!$C$39-1)))+1))</f>
        <v/>
      </c>
      <c r="Q984" s="79" t="str">
        <f ca="1">IFERROR((($N984+$P984)*'Emission Factors'!$C$13)+($O984*'Emission Factors'!$C$20),"")</f>
        <v/>
      </c>
      <c r="R984" s="56" t="str">
        <f t="shared" ca="1" si="62"/>
        <v/>
      </c>
      <c r="S984" s="90" t="str">
        <f ca="1">IFERROR((($N984+$P984)*'Emission Factors'!$C$14)+($O984*'Emission Factors'!$C$21),"")</f>
        <v/>
      </c>
      <c r="T984" s="90" t="str">
        <f ca="1">IFERROR((($N984+$P984)*'Emission Factors'!$C$15)+($O984*'Emission Factors'!$C$22),"")</f>
        <v/>
      </c>
      <c r="U984" s="90" t="str">
        <f ca="1">IFERROR((($N984+$P984)*'Emission Factors'!$C$16)+($O984*'Emission Factors'!$C$23),"")</f>
        <v/>
      </c>
      <c r="V984" s="94" t="str">
        <f ca="1">IFERROR(IF(M984="Residential",($N984+P984)*'Emission Factors'!$C$17+(O984*'Emission Factors'!$C$24),($N984+P984)*'Emission Factors'!$C$18+(O984*'Emission Factors'!$C$25)),"")</f>
        <v/>
      </c>
      <c r="W984" s="79" t="str">
        <f t="shared" si="63"/>
        <v/>
      </c>
    </row>
    <row r="985" spans="2:23" x14ac:dyDescent="0.35">
      <c r="B985" s="92"/>
      <c r="C985" s="86"/>
      <c r="D985" s="91"/>
      <c r="E985" s="92"/>
      <c r="F985" s="92"/>
      <c r="G985" s="93"/>
      <c r="H985" s="64"/>
      <c r="I985" s="64"/>
      <c r="J985" s="64"/>
      <c r="K985" s="64"/>
      <c r="L985" s="64"/>
      <c r="M985" s="64"/>
      <c r="N985" s="79" t="str">
        <f t="shared" si="60"/>
        <v/>
      </c>
      <c r="O985" s="79">
        <f t="shared" si="61"/>
        <v>0</v>
      </c>
      <c r="P985" s="79" t="str">
        <f ca="1">IF(H985=0,"",$H985*(SUMPRODUCT((1-'Emission Factors'!$C$35)^ROW(INDIRECT("1:" &amp; 'Emission Factors'!$C$39-1)))+1))</f>
        <v/>
      </c>
      <c r="Q985" s="79" t="str">
        <f ca="1">IFERROR((($N985+$P985)*'Emission Factors'!$C$13)+($O985*'Emission Factors'!$C$20),"")</f>
        <v/>
      </c>
      <c r="R985" s="56" t="str">
        <f t="shared" ca="1" si="62"/>
        <v/>
      </c>
      <c r="S985" s="90" t="str">
        <f ca="1">IFERROR((($N985+$P985)*'Emission Factors'!$C$14)+($O985*'Emission Factors'!$C$21),"")</f>
        <v/>
      </c>
      <c r="T985" s="90" t="str">
        <f ca="1">IFERROR((($N985+$P985)*'Emission Factors'!$C$15)+($O985*'Emission Factors'!$C$22),"")</f>
        <v/>
      </c>
      <c r="U985" s="90" t="str">
        <f ca="1">IFERROR((($N985+$P985)*'Emission Factors'!$C$16)+($O985*'Emission Factors'!$C$23),"")</f>
        <v/>
      </c>
      <c r="V985" s="94" t="str">
        <f ca="1">IFERROR(IF(M985="Residential",($N985+P985)*'Emission Factors'!$C$17+(O985*'Emission Factors'!$C$24),($N985+P985)*'Emission Factors'!$C$18+(O985*'Emission Factors'!$C$25)),"")</f>
        <v/>
      </c>
      <c r="W985" s="79" t="str">
        <f t="shared" si="63"/>
        <v/>
      </c>
    </row>
    <row r="986" spans="2:23" x14ac:dyDescent="0.35">
      <c r="B986" s="92"/>
      <c r="C986" s="86"/>
      <c r="D986" s="91"/>
      <c r="E986" s="92"/>
      <c r="F986" s="92"/>
      <c r="G986" s="93"/>
      <c r="H986" s="64"/>
      <c r="I986" s="64"/>
      <c r="J986" s="64"/>
      <c r="K986" s="64"/>
      <c r="L986" s="64"/>
      <c r="M986" s="64"/>
      <c r="N986" s="79" t="str">
        <f t="shared" si="60"/>
        <v/>
      </c>
      <c r="O986" s="79">
        <f t="shared" si="61"/>
        <v>0</v>
      </c>
      <c r="P986" s="79" t="str">
        <f ca="1">IF(H986=0,"",$H986*(SUMPRODUCT((1-'Emission Factors'!$C$35)^ROW(INDIRECT("1:" &amp; 'Emission Factors'!$C$39-1)))+1))</f>
        <v/>
      </c>
      <c r="Q986" s="79" t="str">
        <f ca="1">IFERROR((($N986+$P986)*'Emission Factors'!$C$13)+($O986*'Emission Factors'!$C$20),"")</f>
        <v/>
      </c>
      <c r="R986" s="56" t="str">
        <f t="shared" ca="1" si="62"/>
        <v/>
      </c>
      <c r="S986" s="90" t="str">
        <f ca="1">IFERROR((($N986+$P986)*'Emission Factors'!$C$14)+($O986*'Emission Factors'!$C$21),"")</f>
        <v/>
      </c>
      <c r="T986" s="90" t="str">
        <f ca="1">IFERROR((($N986+$P986)*'Emission Factors'!$C$15)+($O986*'Emission Factors'!$C$22),"")</f>
        <v/>
      </c>
      <c r="U986" s="90" t="str">
        <f ca="1">IFERROR((($N986+$P986)*'Emission Factors'!$C$16)+($O986*'Emission Factors'!$C$23),"")</f>
        <v/>
      </c>
      <c r="V986" s="94" t="str">
        <f ca="1">IFERROR(IF(M986="Residential",($N986+P986)*'Emission Factors'!$C$17+(O986*'Emission Factors'!$C$24),($N986+P986)*'Emission Factors'!$C$18+(O986*'Emission Factors'!$C$25)),"")</f>
        <v/>
      </c>
      <c r="W986" s="79" t="str">
        <f t="shared" si="63"/>
        <v/>
      </c>
    </row>
    <row r="987" spans="2:23" x14ac:dyDescent="0.35">
      <c r="B987" s="92"/>
      <c r="C987" s="86"/>
      <c r="D987" s="91"/>
      <c r="E987" s="92"/>
      <c r="F987" s="92"/>
      <c r="G987" s="93"/>
      <c r="H987" s="64"/>
      <c r="I987" s="64"/>
      <c r="J987" s="64"/>
      <c r="K987" s="64"/>
      <c r="L987" s="64"/>
      <c r="M987" s="64"/>
      <c r="N987" s="79" t="str">
        <f t="shared" si="60"/>
        <v/>
      </c>
      <c r="O987" s="79">
        <f t="shared" si="61"/>
        <v>0</v>
      </c>
      <c r="P987" s="79" t="str">
        <f ca="1">IF(H987=0,"",$H987*(SUMPRODUCT((1-'Emission Factors'!$C$35)^ROW(INDIRECT("1:" &amp; 'Emission Factors'!$C$39-1)))+1))</f>
        <v/>
      </c>
      <c r="Q987" s="79" t="str">
        <f ca="1">IFERROR((($N987+$P987)*'Emission Factors'!$C$13)+($O987*'Emission Factors'!$C$20),"")</f>
        <v/>
      </c>
      <c r="R987" s="56" t="str">
        <f t="shared" ca="1" si="62"/>
        <v/>
      </c>
      <c r="S987" s="90" t="str">
        <f ca="1">IFERROR((($N987+$P987)*'Emission Factors'!$C$14)+($O987*'Emission Factors'!$C$21),"")</f>
        <v/>
      </c>
      <c r="T987" s="90" t="str">
        <f ca="1">IFERROR((($N987+$P987)*'Emission Factors'!$C$15)+($O987*'Emission Factors'!$C$22),"")</f>
        <v/>
      </c>
      <c r="U987" s="90" t="str">
        <f ca="1">IFERROR((($N987+$P987)*'Emission Factors'!$C$16)+($O987*'Emission Factors'!$C$23),"")</f>
        <v/>
      </c>
      <c r="V987" s="94" t="str">
        <f ca="1">IFERROR(IF(M987="Residential",($N987+P987)*'Emission Factors'!$C$17+(O987*'Emission Factors'!$C$24),($N987+P987)*'Emission Factors'!$C$18+(O987*'Emission Factors'!$C$25)),"")</f>
        <v/>
      </c>
      <c r="W987" s="79" t="str">
        <f t="shared" si="63"/>
        <v/>
      </c>
    </row>
    <row r="988" spans="2:23" x14ac:dyDescent="0.35">
      <c r="B988" s="92"/>
      <c r="C988" s="86"/>
      <c r="D988" s="91"/>
      <c r="E988" s="92"/>
      <c r="F988" s="92"/>
      <c r="G988" s="93"/>
      <c r="H988" s="64"/>
      <c r="I988" s="64"/>
      <c r="J988" s="64"/>
      <c r="K988" s="64"/>
      <c r="L988" s="64"/>
      <c r="M988" s="64"/>
      <c r="N988" s="79" t="str">
        <f t="shared" si="60"/>
        <v/>
      </c>
      <c r="O988" s="79">
        <f t="shared" si="61"/>
        <v>0</v>
      </c>
      <c r="P988" s="79" t="str">
        <f ca="1">IF(H988=0,"",$H988*(SUMPRODUCT((1-'Emission Factors'!$C$35)^ROW(INDIRECT("1:" &amp; 'Emission Factors'!$C$39-1)))+1))</f>
        <v/>
      </c>
      <c r="Q988" s="79" t="str">
        <f ca="1">IFERROR((($N988+$P988)*'Emission Factors'!$C$13)+($O988*'Emission Factors'!$C$20),"")</f>
        <v/>
      </c>
      <c r="R988" s="56" t="str">
        <f t="shared" ca="1" si="62"/>
        <v/>
      </c>
      <c r="S988" s="90" t="str">
        <f ca="1">IFERROR((($N988+$P988)*'Emission Factors'!$C$14)+($O988*'Emission Factors'!$C$21),"")</f>
        <v/>
      </c>
      <c r="T988" s="90" t="str">
        <f ca="1">IFERROR((($N988+$P988)*'Emission Factors'!$C$15)+($O988*'Emission Factors'!$C$22),"")</f>
        <v/>
      </c>
      <c r="U988" s="90" t="str">
        <f ca="1">IFERROR((($N988+$P988)*'Emission Factors'!$C$16)+($O988*'Emission Factors'!$C$23),"")</f>
        <v/>
      </c>
      <c r="V988" s="94" t="str">
        <f ca="1">IFERROR(IF(M988="Residential",($N988+P988)*'Emission Factors'!$C$17+(O988*'Emission Factors'!$C$24),($N988+P988)*'Emission Factors'!$C$18+(O988*'Emission Factors'!$C$25)),"")</f>
        <v/>
      </c>
      <c r="W988" s="79" t="str">
        <f t="shared" si="63"/>
        <v/>
      </c>
    </row>
    <row r="989" spans="2:23" x14ac:dyDescent="0.35">
      <c r="B989" s="92"/>
      <c r="C989" s="86"/>
      <c r="D989" s="91"/>
      <c r="E989" s="92"/>
      <c r="F989" s="92"/>
      <c r="G989" s="93"/>
      <c r="H989" s="64"/>
      <c r="I989" s="64"/>
      <c r="J989" s="64"/>
      <c r="K989" s="64"/>
      <c r="L989" s="64"/>
      <c r="M989" s="64"/>
      <c r="N989" s="79" t="str">
        <f t="shared" si="60"/>
        <v/>
      </c>
      <c r="O989" s="79">
        <f t="shared" si="61"/>
        <v>0</v>
      </c>
      <c r="P989" s="79" t="str">
        <f ca="1">IF(H989=0,"",$H989*(SUMPRODUCT((1-'Emission Factors'!$C$35)^ROW(INDIRECT("1:" &amp; 'Emission Factors'!$C$39-1)))+1))</f>
        <v/>
      </c>
      <c r="Q989" s="79" t="str">
        <f ca="1">IFERROR((($N989+$P989)*'Emission Factors'!$C$13)+($O989*'Emission Factors'!$C$20),"")</f>
        <v/>
      </c>
      <c r="R989" s="56" t="str">
        <f t="shared" ca="1" si="62"/>
        <v/>
      </c>
      <c r="S989" s="90" t="str">
        <f ca="1">IFERROR((($N989+$P989)*'Emission Factors'!$C$14)+($O989*'Emission Factors'!$C$21),"")</f>
        <v/>
      </c>
      <c r="T989" s="90" t="str">
        <f ca="1">IFERROR((($N989+$P989)*'Emission Factors'!$C$15)+($O989*'Emission Factors'!$C$22),"")</f>
        <v/>
      </c>
      <c r="U989" s="90" t="str">
        <f ca="1">IFERROR((($N989+$P989)*'Emission Factors'!$C$16)+($O989*'Emission Factors'!$C$23),"")</f>
        <v/>
      </c>
      <c r="V989" s="94" t="str">
        <f ca="1">IFERROR(IF(M989="Residential",($N989+P989)*'Emission Factors'!$C$17+(O989*'Emission Factors'!$C$24),($N989+P989)*'Emission Factors'!$C$18+(O989*'Emission Factors'!$C$25)),"")</f>
        <v/>
      </c>
      <c r="W989" s="79" t="str">
        <f t="shared" si="63"/>
        <v/>
      </c>
    </row>
    <row r="990" spans="2:23" x14ac:dyDescent="0.35">
      <c r="B990" s="92"/>
      <c r="C990" s="86"/>
      <c r="D990" s="91"/>
      <c r="E990" s="92"/>
      <c r="F990" s="92"/>
      <c r="G990" s="93"/>
      <c r="H990" s="64"/>
      <c r="I990" s="64"/>
      <c r="J990" s="64"/>
      <c r="K990" s="64"/>
      <c r="L990" s="64"/>
      <c r="M990" s="64"/>
      <c r="N990" s="79" t="str">
        <f t="shared" si="60"/>
        <v/>
      </c>
      <c r="O990" s="79">
        <f t="shared" si="61"/>
        <v>0</v>
      </c>
      <c r="P990" s="79" t="str">
        <f ca="1">IF(H990=0,"",$H990*(SUMPRODUCT((1-'Emission Factors'!$C$35)^ROW(INDIRECT("1:" &amp; 'Emission Factors'!$C$39-1)))+1))</f>
        <v/>
      </c>
      <c r="Q990" s="79" t="str">
        <f ca="1">IFERROR((($N990+$P990)*'Emission Factors'!$C$13)+($O990*'Emission Factors'!$C$20),"")</f>
        <v/>
      </c>
      <c r="R990" s="56" t="str">
        <f t="shared" ca="1" si="62"/>
        <v/>
      </c>
      <c r="S990" s="90" t="str">
        <f ca="1">IFERROR((($N990+$P990)*'Emission Factors'!$C$14)+($O990*'Emission Factors'!$C$21),"")</f>
        <v/>
      </c>
      <c r="T990" s="90" t="str">
        <f ca="1">IFERROR((($N990+$P990)*'Emission Factors'!$C$15)+($O990*'Emission Factors'!$C$22),"")</f>
        <v/>
      </c>
      <c r="U990" s="90" t="str">
        <f ca="1">IFERROR((($N990+$P990)*'Emission Factors'!$C$16)+($O990*'Emission Factors'!$C$23),"")</f>
        <v/>
      </c>
      <c r="V990" s="94" t="str">
        <f ca="1">IFERROR(IF(M990="Residential",($N990+P990)*'Emission Factors'!$C$17+(O990*'Emission Factors'!$C$24),($N990+P990)*'Emission Factors'!$C$18+(O990*'Emission Factors'!$C$25)),"")</f>
        <v/>
      </c>
      <c r="W990" s="79" t="str">
        <f t="shared" si="63"/>
        <v/>
      </c>
    </row>
    <row r="991" spans="2:23" x14ac:dyDescent="0.35">
      <c r="B991" s="92"/>
      <c r="C991" s="86"/>
      <c r="D991" s="91"/>
      <c r="E991" s="92"/>
      <c r="F991" s="92"/>
      <c r="G991" s="93"/>
      <c r="H991" s="64"/>
      <c r="I991" s="64"/>
      <c r="J991" s="64"/>
      <c r="K991" s="64"/>
      <c r="L991" s="64"/>
      <c r="M991" s="64"/>
      <c r="N991" s="79" t="str">
        <f t="shared" si="60"/>
        <v/>
      </c>
      <c r="O991" s="79">
        <f t="shared" si="61"/>
        <v>0</v>
      </c>
      <c r="P991" s="79" t="str">
        <f ca="1">IF(H991=0,"",$H991*(SUMPRODUCT((1-'Emission Factors'!$C$35)^ROW(INDIRECT("1:" &amp; 'Emission Factors'!$C$39-1)))+1))</f>
        <v/>
      </c>
      <c r="Q991" s="79" t="str">
        <f ca="1">IFERROR((($N991+$P991)*'Emission Factors'!$C$13)+($O991*'Emission Factors'!$C$20),"")</f>
        <v/>
      </c>
      <c r="R991" s="56" t="str">
        <f t="shared" ca="1" si="62"/>
        <v/>
      </c>
      <c r="S991" s="90" t="str">
        <f ca="1">IFERROR((($N991+$P991)*'Emission Factors'!$C$14)+($O991*'Emission Factors'!$C$21),"")</f>
        <v/>
      </c>
      <c r="T991" s="90" t="str">
        <f ca="1">IFERROR((($N991+$P991)*'Emission Factors'!$C$15)+($O991*'Emission Factors'!$C$22),"")</f>
        <v/>
      </c>
      <c r="U991" s="90" t="str">
        <f ca="1">IFERROR((($N991+$P991)*'Emission Factors'!$C$16)+($O991*'Emission Factors'!$C$23),"")</f>
        <v/>
      </c>
      <c r="V991" s="94" t="str">
        <f ca="1">IFERROR(IF(M991="Residential",($N991+P991)*'Emission Factors'!$C$17+(O991*'Emission Factors'!$C$24),($N991+P991)*'Emission Factors'!$C$18+(O991*'Emission Factors'!$C$25)),"")</f>
        <v/>
      </c>
      <c r="W991" s="79" t="str">
        <f t="shared" si="63"/>
        <v/>
      </c>
    </row>
    <row r="992" spans="2:23" x14ac:dyDescent="0.35">
      <c r="B992" s="92"/>
      <c r="C992" s="86"/>
      <c r="D992" s="91"/>
      <c r="E992" s="92"/>
      <c r="F992" s="92"/>
      <c r="G992" s="93"/>
      <c r="H992" s="64"/>
      <c r="I992" s="64"/>
      <c r="J992" s="64"/>
      <c r="K992" s="64"/>
      <c r="L992" s="64"/>
      <c r="M992" s="64"/>
      <c r="N992" s="79" t="str">
        <f t="shared" si="60"/>
        <v/>
      </c>
      <c r="O992" s="79">
        <f t="shared" si="61"/>
        <v>0</v>
      </c>
      <c r="P992" s="79" t="str">
        <f ca="1">IF(H992=0,"",$H992*(SUMPRODUCT((1-'Emission Factors'!$C$35)^ROW(INDIRECT("1:" &amp; 'Emission Factors'!$C$39-1)))+1))</f>
        <v/>
      </c>
      <c r="Q992" s="79" t="str">
        <f ca="1">IFERROR((($N992+$P992)*'Emission Factors'!$C$13)+($O992*'Emission Factors'!$C$20),"")</f>
        <v/>
      </c>
      <c r="R992" s="56" t="str">
        <f t="shared" ca="1" si="62"/>
        <v/>
      </c>
      <c r="S992" s="90" t="str">
        <f ca="1">IFERROR((($N992+$P992)*'Emission Factors'!$C$14)+($O992*'Emission Factors'!$C$21),"")</f>
        <v/>
      </c>
      <c r="T992" s="90" t="str">
        <f ca="1">IFERROR((($N992+$P992)*'Emission Factors'!$C$15)+($O992*'Emission Factors'!$C$22),"")</f>
        <v/>
      </c>
      <c r="U992" s="90" t="str">
        <f ca="1">IFERROR((($N992+$P992)*'Emission Factors'!$C$16)+($O992*'Emission Factors'!$C$23),"")</f>
        <v/>
      </c>
      <c r="V992" s="94" t="str">
        <f ca="1">IFERROR(IF(M992="Residential",($N992+P992)*'Emission Factors'!$C$17+(O992*'Emission Factors'!$C$24),($N992+P992)*'Emission Factors'!$C$18+(O992*'Emission Factors'!$C$25)),"")</f>
        <v/>
      </c>
      <c r="W992" s="79" t="str">
        <f t="shared" si="63"/>
        <v/>
      </c>
    </row>
    <row r="993" spans="2:23" x14ac:dyDescent="0.35">
      <c r="B993" s="92"/>
      <c r="C993" s="86"/>
      <c r="D993" s="91"/>
      <c r="E993" s="92"/>
      <c r="F993" s="92"/>
      <c r="G993" s="93"/>
      <c r="H993" s="64"/>
      <c r="I993" s="64"/>
      <c r="J993" s="64"/>
      <c r="K993" s="64"/>
      <c r="L993" s="64"/>
      <c r="M993" s="64"/>
      <c r="N993" s="79" t="str">
        <f t="shared" si="60"/>
        <v/>
      </c>
      <c r="O993" s="79">
        <f t="shared" si="61"/>
        <v>0</v>
      </c>
      <c r="P993" s="79" t="str">
        <f ca="1">IF(H993=0,"",$H993*(SUMPRODUCT((1-'Emission Factors'!$C$35)^ROW(INDIRECT("1:" &amp; 'Emission Factors'!$C$39-1)))+1))</f>
        <v/>
      </c>
      <c r="Q993" s="79" t="str">
        <f ca="1">IFERROR((($N993+$P993)*'Emission Factors'!$C$13)+($O993*'Emission Factors'!$C$20),"")</f>
        <v/>
      </c>
      <c r="R993" s="56" t="str">
        <f t="shared" ca="1" si="62"/>
        <v/>
      </c>
      <c r="S993" s="90" t="str">
        <f ca="1">IFERROR((($N993+$P993)*'Emission Factors'!$C$14)+($O993*'Emission Factors'!$C$21),"")</f>
        <v/>
      </c>
      <c r="T993" s="90" t="str">
        <f ca="1">IFERROR((($N993+$P993)*'Emission Factors'!$C$15)+($O993*'Emission Factors'!$C$22),"")</f>
        <v/>
      </c>
      <c r="U993" s="90" t="str">
        <f ca="1">IFERROR((($N993+$P993)*'Emission Factors'!$C$16)+($O993*'Emission Factors'!$C$23),"")</f>
        <v/>
      </c>
      <c r="V993" s="94" t="str">
        <f ca="1">IFERROR(IF(M993="Residential",($N993+P993)*'Emission Factors'!$C$17+(O993*'Emission Factors'!$C$24),($N993+P993)*'Emission Factors'!$C$18+(O993*'Emission Factors'!$C$25)),"")</f>
        <v/>
      </c>
      <c r="W993" s="79" t="str">
        <f t="shared" si="63"/>
        <v/>
      </c>
    </row>
    <row r="994" spans="2:23" x14ac:dyDescent="0.35">
      <c r="B994" s="92"/>
      <c r="C994" s="86"/>
      <c r="D994" s="91"/>
      <c r="E994" s="92"/>
      <c r="F994" s="92"/>
      <c r="G994" s="93"/>
      <c r="H994" s="64"/>
      <c r="I994" s="64"/>
      <c r="J994" s="64"/>
      <c r="K994" s="64"/>
      <c r="L994" s="64"/>
      <c r="M994" s="64"/>
      <c r="N994" s="79" t="str">
        <f t="shared" si="60"/>
        <v/>
      </c>
      <c r="O994" s="79">
        <f t="shared" si="61"/>
        <v>0</v>
      </c>
      <c r="P994" s="79" t="str">
        <f ca="1">IF(H994=0,"",$H994*(SUMPRODUCT((1-'Emission Factors'!$C$35)^ROW(INDIRECT("1:" &amp; 'Emission Factors'!$C$39-1)))+1))</f>
        <v/>
      </c>
      <c r="Q994" s="79" t="str">
        <f ca="1">IFERROR((($N994+$P994)*'Emission Factors'!$C$13)+($O994*'Emission Factors'!$C$20),"")</f>
        <v/>
      </c>
      <c r="R994" s="56" t="str">
        <f t="shared" ca="1" si="62"/>
        <v/>
      </c>
      <c r="S994" s="90" t="str">
        <f ca="1">IFERROR((($N994+$P994)*'Emission Factors'!$C$14)+($O994*'Emission Factors'!$C$21),"")</f>
        <v/>
      </c>
      <c r="T994" s="90" t="str">
        <f ca="1">IFERROR((($N994+$P994)*'Emission Factors'!$C$15)+($O994*'Emission Factors'!$C$22),"")</f>
        <v/>
      </c>
      <c r="U994" s="90" t="str">
        <f ca="1">IFERROR((($N994+$P994)*'Emission Factors'!$C$16)+($O994*'Emission Factors'!$C$23),"")</f>
        <v/>
      </c>
      <c r="V994" s="94" t="str">
        <f ca="1">IFERROR(IF(M994="Residential",($N994+P994)*'Emission Factors'!$C$17+(O994*'Emission Factors'!$C$24),($N994+P994)*'Emission Factors'!$C$18+(O994*'Emission Factors'!$C$25)),"")</f>
        <v/>
      </c>
      <c r="W994" s="79" t="str">
        <f t="shared" si="63"/>
        <v/>
      </c>
    </row>
    <row r="995" spans="2:23" x14ac:dyDescent="0.35">
      <c r="B995" s="92"/>
      <c r="C995" s="86"/>
      <c r="D995" s="91"/>
      <c r="E995" s="92"/>
      <c r="F995" s="92"/>
      <c r="G995" s="93"/>
      <c r="H995" s="64"/>
      <c r="I995" s="64"/>
      <c r="J995" s="64"/>
      <c r="K995" s="64"/>
      <c r="L995" s="64"/>
      <c r="M995" s="64"/>
      <c r="N995" s="79" t="str">
        <f t="shared" si="60"/>
        <v/>
      </c>
      <c r="O995" s="79">
        <f t="shared" si="61"/>
        <v>0</v>
      </c>
      <c r="P995" s="79" t="str">
        <f ca="1">IF(H995=0,"",$H995*(SUMPRODUCT((1-'Emission Factors'!$C$35)^ROW(INDIRECT("1:" &amp; 'Emission Factors'!$C$39-1)))+1))</f>
        <v/>
      </c>
      <c r="Q995" s="79" t="str">
        <f ca="1">IFERROR((($N995+$P995)*'Emission Factors'!$C$13)+($O995*'Emission Factors'!$C$20),"")</f>
        <v/>
      </c>
      <c r="R995" s="56" t="str">
        <f t="shared" ca="1" si="62"/>
        <v/>
      </c>
      <c r="S995" s="90" t="str">
        <f ca="1">IFERROR((($N995+$P995)*'Emission Factors'!$C$14)+($O995*'Emission Factors'!$C$21),"")</f>
        <v/>
      </c>
      <c r="T995" s="90" t="str">
        <f ca="1">IFERROR((($N995+$P995)*'Emission Factors'!$C$15)+($O995*'Emission Factors'!$C$22),"")</f>
        <v/>
      </c>
      <c r="U995" s="90" t="str">
        <f ca="1">IFERROR((($N995+$P995)*'Emission Factors'!$C$16)+($O995*'Emission Factors'!$C$23),"")</f>
        <v/>
      </c>
      <c r="V995" s="94" t="str">
        <f ca="1">IFERROR(IF(M995="Residential",($N995+P995)*'Emission Factors'!$C$17+(O995*'Emission Factors'!$C$24),($N995+P995)*'Emission Factors'!$C$18+(O995*'Emission Factors'!$C$25)),"")</f>
        <v/>
      </c>
      <c r="W995" s="79" t="str">
        <f t="shared" si="63"/>
        <v/>
      </c>
    </row>
    <row r="996" spans="2:23" x14ac:dyDescent="0.35">
      <c r="B996" s="92"/>
      <c r="C996" s="86"/>
      <c r="D996" s="91"/>
      <c r="E996" s="92"/>
      <c r="F996" s="92"/>
      <c r="G996" s="93"/>
      <c r="H996" s="64"/>
      <c r="I996" s="64"/>
      <c r="J996" s="64"/>
      <c r="K996" s="64"/>
      <c r="L996" s="64"/>
      <c r="M996" s="64"/>
      <c r="N996" s="79" t="str">
        <f t="shared" si="60"/>
        <v/>
      </c>
      <c r="O996" s="79">
        <f t="shared" si="61"/>
        <v>0</v>
      </c>
      <c r="P996" s="79" t="str">
        <f ca="1">IF(H996=0,"",$H996*(SUMPRODUCT((1-'Emission Factors'!$C$35)^ROW(INDIRECT("1:" &amp; 'Emission Factors'!$C$39-1)))+1))</f>
        <v/>
      </c>
      <c r="Q996" s="79" t="str">
        <f ca="1">IFERROR((($N996+$P996)*'Emission Factors'!$C$13)+($O996*'Emission Factors'!$C$20),"")</f>
        <v/>
      </c>
      <c r="R996" s="56" t="str">
        <f t="shared" ca="1" si="62"/>
        <v/>
      </c>
      <c r="S996" s="90" t="str">
        <f ca="1">IFERROR((($N996+$P996)*'Emission Factors'!$C$14)+($O996*'Emission Factors'!$C$21),"")</f>
        <v/>
      </c>
      <c r="T996" s="90" t="str">
        <f ca="1">IFERROR((($N996+$P996)*'Emission Factors'!$C$15)+($O996*'Emission Factors'!$C$22),"")</f>
        <v/>
      </c>
      <c r="U996" s="90" t="str">
        <f ca="1">IFERROR((($N996+$P996)*'Emission Factors'!$C$16)+($O996*'Emission Factors'!$C$23),"")</f>
        <v/>
      </c>
      <c r="V996" s="94" t="str">
        <f ca="1">IFERROR(IF(M996="Residential",($N996+P996)*'Emission Factors'!$C$17+(O996*'Emission Factors'!$C$24),($N996+P996)*'Emission Factors'!$C$18+(O996*'Emission Factors'!$C$25)),"")</f>
        <v/>
      </c>
      <c r="W996" s="79" t="str">
        <f t="shared" si="63"/>
        <v/>
      </c>
    </row>
    <row r="997" spans="2:23" x14ac:dyDescent="0.35">
      <c r="B997" s="92"/>
      <c r="C997" s="86"/>
      <c r="D997" s="91"/>
      <c r="E997" s="92"/>
      <c r="F997" s="92"/>
      <c r="G997" s="93"/>
      <c r="H997" s="64"/>
      <c r="I997" s="64"/>
      <c r="J997" s="64"/>
      <c r="K997" s="64"/>
      <c r="L997" s="64"/>
      <c r="M997" s="64"/>
      <c r="N997" s="79" t="str">
        <f t="shared" si="60"/>
        <v/>
      </c>
      <c r="O997" s="79">
        <f t="shared" si="61"/>
        <v>0</v>
      </c>
      <c r="P997" s="79" t="str">
        <f ca="1">IF(H997=0,"",$H997*(SUMPRODUCT((1-'Emission Factors'!$C$35)^ROW(INDIRECT("1:" &amp; 'Emission Factors'!$C$39-1)))+1))</f>
        <v/>
      </c>
      <c r="Q997" s="79" t="str">
        <f ca="1">IFERROR((($N997+$P997)*'Emission Factors'!$C$13)+($O997*'Emission Factors'!$C$20),"")</f>
        <v/>
      </c>
      <c r="R997" s="56" t="str">
        <f t="shared" ca="1" si="62"/>
        <v/>
      </c>
      <c r="S997" s="90" t="str">
        <f ca="1">IFERROR((($N997+$P997)*'Emission Factors'!$C$14)+($O997*'Emission Factors'!$C$21),"")</f>
        <v/>
      </c>
      <c r="T997" s="90" t="str">
        <f ca="1">IFERROR((($N997+$P997)*'Emission Factors'!$C$15)+($O997*'Emission Factors'!$C$22),"")</f>
        <v/>
      </c>
      <c r="U997" s="90" t="str">
        <f ca="1">IFERROR((($N997+$P997)*'Emission Factors'!$C$16)+($O997*'Emission Factors'!$C$23),"")</f>
        <v/>
      </c>
      <c r="V997" s="94" t="str">
        <f ca="1">IFERROR(IF(M997="Residential",($N997+P997)*'Emission Factors'!$C$17+(O997*'Emission Factors'!$C$24),($N997+P997)*'Emission Factors'!$C$18+(O997*'Emission Factors'!$C$25)),"")</f>
        <v/>
      </c>
      <c r="W997" s="79" t="str">
        <f t="shared" si="63"/>
        <v/>
      </c>
    </row>
    <row r="998" spans="2:23" x14ac:dyDescent="0.35">
      <c r="B998" s="92"/>
      <c r="C998" s="86"/>
      <c r="D998" s="91"/>
      <c r="E998" s="92"/>
      <c r="F998" s="92"/>
      <c r="G998" s="93"/>
      <c r="H998" s="64"/>
      <c r="I998" s="64"/>
      <c r="J998" s="64"/>
      <c r="K998" s="64"/>
      <c r="L998" s="64"/>
      <c r="M998" s="64"/>
      <c r="N998" s="79" t="str">
        <f t="shared" si="60"/>
        <v/>
      </c>
      <c r="O998" s="79">
        <f t="shared" si="61"/>
        <v>0</v>
      </c>
      <c r="P998" s="79" t="str">
        <f ca="1">IF(H998=0,"",$H998*(SUMPRODUCT((1-'Emission Factors'!$C$35)^ROW(INDIRECT("1:" &amp; 'Emission Factors'!$C$39-1)))+1))</f>
        <v/>
      </c>
      <c r="Q998" s="79" t="str">
        <f ca="1">IFERROR((($N998+$P998)*'Emission Factors'!$C$13)+($O998*'Emission Factors'!$C$20),"")</f>
        <v/>
      </c>
      <c r="R998" s="56" t="str">
        <f t="shared" ca="1" si="62"/>
        <v/>
      </c>
      <c r="S998" s="90" t="str">
        <f ca="1">IFERROR((($N998+$P998)*'Emission Factors'!$C$14)+($O998*'Emission Factors'!$C$21),"")</f>
        <v/>
      </c>
      <c r="T998" s="90" t="str">
        <f ca="1">IFERROR((($N998+$P998)*'Emission Factors'!$C$15)+($O998*'Emission Factors'!$C$22),"")</f>
        <v/>
      </c>
      <c r="U998" s="90" t="str">
        <f ca="1">IFERROR((($N998+$P998)*'Emission Factors'!$C$16)+($O998*'Emission Factors'!$C$23),"")</f>
        <v/>
      </c>
      <c r="V998" s="94" t="str">
        <f ca="1">IFERROR(IF(M998="Residential",($N998+P998)*'Emission Factors'!$C$17+(O998*'Emission Factors'!$C$24),($N998+P998)*'Emission Factors'!$C$18+(O998*'Emission Factors'!$C$25)),"")</f>
        <v/>
      </c>
      <c r="W998" s="79" t="str">
        <f t="shared" si="63"/>
        <v/>
      </c>
    </row>
    <row r="999" spans="2:23" x14ac:dyDescent="0.35">
      <c r="B999" s="92"/>
      <c r="C999" s="86"/>
      <c r="D999" s="91"/>
      <c r="E999" s="92"/>
      <c r="F999" s="92"/>
      <c r="G999" s="93"/>
      <c r="H999" s="64"/>
      <c r="I999" s="64"/>
      <c r="J999" s="64"/>
      <c r="K999" s="64"/>
      <c r="L999" s="64"/>
      <c r="M999" s="64"/>
      <c r="N999" s="79" t="str">
        <f t="shared" si="60"/>
        <v/>
      </c>
      <c r="O999" s="79">
        <f t="shared" si="61"/>
        <v>0</v>
      </c>
      <c r="P999" s="79" t="str">
        <f ca="1">IF(H999=0,"",$H999*(SUMPRODUCT((1-'Emission Factors'!$C$35)^ROW(INDIRECT("1:" &amp; 'Emission Factors'!$C$39-1)))+1))</f>
        <v/>
      </c>
      <c r="Q999" s="79" t="str">
        <f ca="1">IFERROR((($N999+$P999)*'Emission Factors'!$C$13)+($O999*'Emission Factors'!$C$20),"")</f>
        <v/>
      </c>
      <c r="R999" s="56" t="str">
        <f t="shared" ca="1" si="62"/>
        <v/>
      </c>
      <c r="S999" s="90" t="str">
        <f ca="1">IFERROR((($N999+$P999)*'Emission Factors'!$C$14)+($O999*'Emission Factors'!$C$21),"")</f>
        <v/>
      </c>
      <c r="T999" s="90" t="str">
        <f ca="1">IFERROR((($N999+$P999)*'Emission Factors'!$C$15)+($O999*'Emission Factors'!$C$22),"")</f>
        <v/>
      </c>
      <c r="U999" s="90" t="str">
        <f ca="1">IFERROR((($N999+$P999)*'Emission Factors'!$C$16)+($O999*'Emission Factors'!$C$23),"")</f>
        <v/>
      </c>
      <c r="V999" s="94" t="str">
        <f ca="1">IFERROR(IF(M999="Residential",($N999+P999)*'Emission Factors'!$C$17+(O999*'Emission Factors'!$C$24),($N999+P999)*'Emission Factors'!$C$18+(O999*'Emission Factors'!$C$25)),"")</f>
        <v/>
      </c>
      <c r="W999" s="79" t="str">
        <f t="shared" si="63"/>
        <v/>
      </c>
    </row>
    <row r="1000" spans="2:23" x14ac:dyDescent="0.35">
      <c r="B1000" s="92"/>
      <c r="C1000" s="86"/>
      <c r="D1000" s="91"/>
      <c r="E1000" s="92"/>
      <c r="F1000" s="92"/>
      <c r="G1000" s="93"/>
      <c r="H1000" s="64"/>
      <c r="I1000" s="64"/>
      <c r="J1000" s="64"/>
      <c r="K1000" s="64"/>
      <c r="L1000" s="64"/>
      <c r="M1000" s="64"/>
      <c r="N1000" s="79" t="str">
        <f t="shared" si="60"/>
        <v/>
      </c>
      <c r="O1000" s="79">
        <f t="shared" si="61"/>
        <v>0</v>
      </c>
      <c r="P1000" s="79" t="str">
        <f ca="1">IF(H1000=0,"",$H1000*(SUMPRODUCT((1-'Emission Factors'!$C$35)^ROW(INDIRECT("1:" &amp; 'Emission Factors'!$C$39-1)))+1))</f>
        <v/>
      </c>
      <c r="Q1000" s="79" t="str">
        <f ca="1">IFERROR((($N1000+$P1000)*'Emission Factors'!$C$13)+($O1000*'Emission Factors'!$C$20),"")</f>
        <v/>
      </c>
      <c r="R1000" s="56" t="str">
        <f t="shared" ca="1" si="62"/>
        <v/>
      </c>
      <c r="S1000" s="90" t="str">
        <f ca="1">IFERROR((($N1000+$P1000)*'Emission Factors'!$C$14)+($O1000*'Emission Factors'!$C$21),"")</f>
        <v/>
      </c>
      <c r="T1000" s="90" t="str">
        <f ca="1">IFERROR((($N1000+$P1000)*'Emission Factors'!$C$15)+($O1000*'Emission Factors'!$C$22),"")</f>
        <v/>
      </c>
      <c r="U1000" s="90" t="str">
        <f ca="1">IFERROR((($N1000+$P1000)*'Emission Factors'!$C$16)+($O1000*'Emission Factors'!$C$23),"")</f>
        <v/>
      </c>
      <c r="V1000" s="94" t="str">
        <f ca="1">IFERROR(IF(M1000="Residential",($N1000+P1000)*'Emission Factors'!$C$17+(O1000*'Emission Factors'!$C$24),($N1000+P1000)*'Emission Factors'!$C$18+(O1000*'Emission Factors'!$C$25)),"")</f>
        <v/>
      </c>
      <c r="W1000" s="79" t="str">
        <f t="shared" si="63"/>
        <v/>
      </c>
    </row>
    <row r="1001" spans="2:23" x14ac:dyDescent="0.35">
      <c r="B1001" s="92"/>
      <c r="C1001" s="86"/>
      <c r="D1001" s="91"/>
      <c r="E1001" s="92"/>
      <c r="F1001" s="92"/>
      <c r="G1001" s="93"/>
      <c r="H1001" s="64"/>
      <c r="I1001" s="64"/>
      <c r="J1001" s="64"/>
      <c r="K1001" s="64"/>
      <c r="L1001" s="64"/>
      <c r="M1001" s="64"/>
      <c r="N1001" s="79" t="str">
        <f t="shared" si="60"/>
        <v/>
      </c>
      <c r="O1001" s="79">
        <f t="shared" si="61"/>
        <v>0</v>
      </c>
      <c r="P1001" s="79" t="str">
        <f ca="1">IF(H1001=0,"",$H1001*(SUMPRODUCT((1-'Emission Factors'!$C$35)^ROW(INDIRECT("1:" &amp; 'Emission Factors'!$C$39-1)))+1))</f>
        <v/>
      </c>
      <c r="Q1001" s="79" t="str">
        <f ca="1">IFERROR((($N1001+$P1001)*'Emission Factors'!$C$13)+($O1001*'Emission Factors'!$C$20),"")</f>
        <v/>
      </c>
      <c r="R1001" s="56" t="str">
        <f t="shared" ca="1" si="62"/>
        <v/>
      </c>
      <c r="S1001" s="90" t="str">
        <f ca="1">IFERROR((($N1001+$P1001)*'Emission Factors'!$C$14)+($O1001*'Emission Factors'!$C$21),"")</f>
        <v/>
      </c>
      <c r="T1001" s="90" t="str">
        <f ca="1">IFERROR((($N1001+$P1001)*'Emission Factors'!$C$15)+($O1001*'Emission Factors'!$C$22),"")</f>
        <v/>
      </c>
      <c r="U1001" s="90" t="str">
        <f ca="1">IFERROR((($N1001+$P1001)*'Emission Factors'!$C$16)+($O1001*'Emission Factors'!$C$23),"")</f>
        <v/>
      </c>
      <c r="V1001" s="94" t="str">
        <f ca="1">IFERROR(IF(M1001="Residential",($N1001+P1001)*'Emission Factors'!$C$17+(O1001*'Emission Factors'!$C$24),($N1001+P1001)*'Emission Factors'!$C$18+(O1001*'Emission Factors'!$C$25)),"")</f>
        <v/>
      </c>
      <c r="W1001" s="79" t="str">
        <f t="shared" si="63"/>
        <v/>
      </c>
    </row>
    <row r="1002" spans="2:23" x14ac:dyDescent="0.35">
      <c r="B1002" s="92"/>
      <c r="C1002" s="86"/>
      <c r="D1002" s="91"/>
      <c r="E1002" s="92"/>
      <c r="F1002" s="92"/>
      <c r="G1002" s="93"/>
      <c r="H1002" s="64"/>
      <c r="I1002" s="64"/>
      <c r="J1002" s="64"/>
      <c r="K1002" s="64"/>
      <c r="L1002" s="64"/>
      <c r="M1002" s="64"/>
      <c r="N1002" s="79" t="str">
        <f t="shared" si="60"/>
        <v/>
      </c>
      <c r="O1002" s="79">
        <f t="shared" si="61"/>
        <v>0</v>
      </c>
      <c r="P1002" s="79" t="str">
        <f ca="1">IF(H1002=0,"",$H1002*(SUMPRODUCT((1-'Emission Factors'!$C$35)^ROW(INDIRECT("1:" &amp; 'Emission Factors'!$C$39-1)))+1))</f>
        <v/>
      </c>
      <c r="Q1002" s="79" t="str">
        <f ca="1">IFERROR((($N1002+$P1002)*'Emission Factors'!$C$13)+($O1002*'Emission Factors'!$C$20),"")</f>
        <v/>
      </c>
      <c r="R1002" s="56" t="str">
        <f t="shared" ca="1" si="62"/>
        <v/>
      </c>
      <c r="S1002" s="90" t="str">
        <f ca="1">IFERROR((($N1002+$P1002)*'Emission Factors'!$C$14)+($O1002*'Emission Factors'!$C$21),"")</f>
        <v/>
      </c>
      <c r="T1002" s="90" t="str">
        <f ca="1">IFERROR((($N1002+$P1002)*'Emission Factors'!$C$15)+($O1002*'Emission Factors'!$C$22),"")</f>
        <v/>
      </c>
      <c r="U1002" s="90" t="str">
        <f ca="1">IFERROR((($N1002+$P1002)*'Emission Factors'!$C$16)+($O1002*'Emission Factors'!$C$23),"")</f>
        <v/>
      </c>
      <c r="V1002" s="94" t="str">
        <f ca="1">IFERROR(IF(M1002="Residential",($N1002+P1002)*'Emission Factors'!$C$17+(O1002*'Emission Factors'!$C$24),($N1002+P1002)*'Emission Factors'!$C$18+(O1002*'Emission Factors'!$C$25)),"")</f>
        <v/>
      </c>
      <c r="W1002" s="79" t="str">
        <f t="shared" si="63"/>
        <v/>
      </c>
    </row>
    <row r="1003" spans="2:23" x14ac:dyDescent="0.35">
      <c r="B1003" s="92"/>
      <c r="C1003" s="86"/>
      <c r="D1003" s="91"/>
      <c r="E1003" s="92"/>
      <c r="F1003" s="92"/>
      <c r="G1003" s="93"/>
      <c r="H1003" s="64"/>
      <c r="I1003" s="64"/>
      <c r="J1003" s="64"/>
      <c r="K1003" s="64"/>
      <c r="L1003" s="64"/>
      <c r="M1003" s="64"/>
      <c r="N1003" s="79" t="str">
        <f t="shared" si="60"/>
        <v/>
      </c>
      <c r="O1003" s="79">
        <f t="shared" si="61"/>
        <v>0</v>
      </c>
      <c r="P1003" s="79" t="str">
        <f ca="1">IF(H1003=0,"",$H1003*(SUMPRODUCT((1-'Emission Factors'!$C$35)^ROW(INDIRECT("1:" &amp; 'Emission Factors'!$C$39-1)))+1))</f>
        <v/>
      </c>
      <c r="Q1003" s="79" t="str">
        <f ca="1">IFERROR((($N1003+$P1003)*'Emission Factors'!$C$13)+($O1003*'Emission Factors'!$C$20),"")</f>
        <v/>
      </c>
      <c r="R1003" s="56" t="str">
        <f t="shared" ca="1" si="62"/>
        <v/>
      </c>
      <c r="S1003" s="90" t="str">
        <f ca="1">IFERROR((($N1003+$P1003)*'Emission Factors'!$C$14)+($O1003*'Emission Factors'!$C$21),"")</f>
        <v/>
      </c>
      <c r="T1003" s="90" t="str">
        <f ca="1">IFERROR((($N1003+$P1003)*'Emission Factors'!$C$15)+($O1003*'Emission Factors'!$C$22),"")</f>
        <v/>
      </c>
      <c r="U1003" s="90" t="str">
        <f ca="1">IFERROR((($N1003+$P1003)*'Emission Factors'!$C$16)+($O1003*'Emission Factors'!$C$23),"")</f>
        <v/>
      </c>
      <c r="V1003" s="94" t="str">
        <f ca="1">IFERROR(IF(M1003="Residential",($N1003+P1003)*'Emission Factors'!$C$17+(O1003*'Emission Factors'!$C$24),($N1003+P1003)*'Emission Factors'!$C$18+(O1003*'Emission Factors'!$C$25)),"")</f>
        <v/>
      </c>
      <c r="W1003" s="79" t="str">
        <f t="shared" si="63"/>
        <v/>
      </c>
    </row>
    <row r="1004" spans="2:23" x14ac:dyDescent="0.35">
      <c r="B1004" s="92"/>
      <c r="C1004" s="86"/>
      <c r="D1004" s="91"/>
      <c r="E1004" s="92"/>
      <c r="F1004" s="92"/>
      <c r="G1004" s="93"/>
      <c r="H1004" s="64"/>
      <c r="I1004" s="64"/>
      <c r="J1004" s="64"/>
      <c r="K1004" s="64"/>
      <c r="L1004" s="64"/>
      <c r="M1004" s="64"/>
      <c r="N1004" s="79" t="str">
        <f t="shared" si="60"/>
        <v/>
      </c>
      <c r="O1004" s="79">
        <f t="shared" si="61"/>
        <v>0</v>
      </c>
      <c r="P1004" s="79" t="str">
        <f ca="1">IF(H1004=0,"",$H1004*(SUMPRODUCT((1-'Emission Factors'!$C$35)^ROW(INDIRECT("1:" &amp; 'Emission Factors'!$C$39-1)))+1))</f>
        <v/>
      </c>
      <c r="Q1004" s="79" t="str">
        <f ca="1">IFERROR((($N1004+$P1004)*'Emission Factors'!$C$13)+($O1004*'Emission Factors'!$C$20),"")</f>
        <v/>
      </c>
      <c r="R1004" s="56" t="str">
        <f t="shared" ca="1" si="62"/>
        <v/>
      </c>
      <c r="S1004" s="90" t="str">
        <f ca="1">IFERROR((($N1004+$P1004)*'Emission Factors'!$C$14)+($O1004*'Emission Factors'!$C$21),"")</f>
        <v/>
      </c>
      <c r="T1004" s="90" t="str">
        <f ca="1">IFERROR((($N1004+$P1004)*'Emission Factors'!$C$15)+($O1004*'Emission Factors'!$C$22),"")</f>
        <v/>
      </c>
      <c r="U1004" s="90" t="str">
        <f ca="1">IFERROR((($N1004+$P1004)*'Emission Factors'!$C$16)+($O1004*'Emission Factors'!$C$23),"")</f>
        <v/>
      </c>
      <c r="V1004" s="94" t="str">
        <f ca="1">IFERROR(IF(M1004="Residential",($N1004+P1004)*'Emission Factors'!$C$17+(O1004*'Emission Factors'!$C$24),($N1004+P1004)*'Emission Factors'!$C$18+(O1004*'Emission Factors'!$C$25)),"")</f>
        <v/>
      </c>
      <c r="W1004" s="79" t="str">
        <f t="shared" si="63"/>
        <v/>
      </c>
    </row>
    <row r="1005" spans="2:23" x14ac:dyDescent="0.35">
      <c r="B1005" s="92"/>
      <c r="C1005" s="86"/>
      <c r="D1005" s="91"/>
      <c r="E1005" s="92"/>
      <c r="F1005" s="92"/>
      <c r="G1005" s="93"/>
      <c r="H1005" s="64"/>
      <c r="I1005" s="64"/>
      <c r="J1005" s="64"/>
      <c r="K1005" s="64"/>
      <c r="L1005" s="64"/>
      <c r="M1005" s="64"/>
      <c r="N1005" s="79" t="str">
        <f t="shared" si="60"/>
        <v/>
      </c>
      <c r="O1005" s="79">
        <f t="shared" si="61"/>
        <v>0</v>
      </c>
      <c r="P1005" s="79" t="str">
        <f ca="1">IF(H1005=0,"",$H1005*(SUMPRODUCT((1-'Emission Factors'!$C$35)^ROW(INDIRECT("1:" &amp; 'Emission Factors'!$C$39-1)))+1))</f>
        <v/>
      </c>
      <c r="Q1005" s="79" t="str">
        <f ca="1">IFERROR((($N1005+$P1005)*'Emission Factors'!$C$13)+($O1005*'Emission Factors'!$C$20),"")</f>
        <v/>
      </c>
      <c r="R1005" s="56" t="str">
        <f t="shared" ca="1" si="62"/>
        <v/>
      </c>
      <c r="S1005" s="90" t="str">
        <f ca="1">IFERROR((($N1005+$P1005)*'Emission Factors'!$C$14)+($O1005*'Emission Factors'!$C$21),"")</f>
        <v/>
      </c>
      <c r="T1005" s="90" t="str">
        <f ca="1">IFERROR((($N1005+$P1005)*'Emission Factors'!$C$15)+($O1005*'Emission Factors'!$C$22),"")</f>
        <v/>
      </c>
      <c r="U1005" s="90" t="str">
        <f ca="1">IFERROR((($N1005+$P1005)*'Emission Factors'!$C$16)+($O1005*'Emission Factors'!$C$23),"")</f>
        <v/>
      </c>
      <c r="V1005" s="94" t="str">
        <f ca="1">IFERROR(IF(M1005="Residential",($N1005+P1005)*'Emission Factors'!$C$17+(O1005*'Emission Factors'!$C$24),($N1005+P1005)*'Emission Factors'!$C$18+(O1005*'Emission Factors'!$C$25)),"")</f>
        <v/>
      </c>
      <c r="W1005" s="79" t="str">
        <f t="shared" si="63"/>
        <v/>
      </c>
    </row>
    <row r="1006" spans="2:23" x14ac:dyDescent="0.35">
      <c r="B1006" s="92"/>
      <c r="C1006" s="86"/>
      <c r="D1006" s="91"/>
      <c r="E1006" s="92"/>
      <c r="F1006" s="92"/>
      <c r="G1006" s="93"/>
      <c r="H1006" s="64"/>
      <c r="I1006" s="64"/>
      <c r="J1006" s="64"/>
      <c r="K1006" s="64"/>
      <c r="L1006" s="64"/>
      <c r="M1006" s="64"/>
      <c r="N1006" s="79" t="str">
        <f t="shared" si="60"/>
        <v/>
      </c>
      <c r="O1006" s="79">
        <f t="shared" si="61"/>
        <v>0</v>
      </c>
      <c r="P1006" s="79" t="str">
        <f ca="1">IF(H1006=0,"",$H1006*(SUMPRODUCT((1-'Emission Factors'!$C$35)^ROW(INDIRECT("1:" &amp; 'Emission Factors'!$C$39-1)))+1))</f>
        <v/>
      </c>
      <c r="Q1006" s="79" t="str">
        <f ca="1">IFERROR((($N1006+$P1006)*'Emission Factors'!$C$13)+($O1006*'Emission Factors'!$C$20),"")</f>
        <v/>
      </c>
      <c r="R1006" s="56" t="str">
        <f t="shared" ca="1" si="62"/>
        <v/>
      </c>
      <c r="S1006" s="90" t="str">
        <f ca="1">IFERROR((($N1006+$P1006)*'Emission Factors'!$C$14)+($O1006*'Emission Factors'!$C$21),"")</f>
        <v/>
      </c>
      <c r="T1006" s="90" t="str">
        <f ca="1">IFERROR((($N1006+$P1006)*'Emission Factors'!$C$15)+($O1006*'Emission Factors'!$C$22),"")</f>
        <v/>
      </c>
      <c r="U1006" s="90" t="str">
        <f ca="1">IFERROR((($N1006+$P1006)*'Emission Factors'!$C$16)+($O1006*'Emission Factors'!$C$23),"")</f>
        <v/>
      </c>
      <c r="V1006" s="94" t="str">
        <f ca="1">IFERROR(IF(M1006="Residential",($N1006+P1006)*'Emission Factors'!$C$17+(O1006*'Emission Factors'!$C$24),($N1006+P1006)*'Emission Factors'!$C$18+(O1006*'Emission Factors'!$C$25)),"")</f>
        <v/>
      </c>
      <c r="W1006" s="79" t="str">
        <f t="shared" si="63"/>
        <v/>
      </c>
    </row>
    <row r="1007" spans="2:23" x14ac:dyDescent="0.35">
      <c r="B1007" s="92"/>
      <c r="C1007" s="86"/>
      <c r="D1007" s="91"/>
      <c r="E1007" s="92"/>
      <c r="F1007" s="92"/>
      <c r="G1007" s="93"/>
      <c r="H1007" s="64"/>
      <c r="I1007" s="64"/>
      <c r="J1007" s="64"/>
      <c r="K1007" s="64"/>
      <c r="L1007" s="64"/>
      <c r="M1007" s="64"/>
      <c r="N1007" s="79" t="str">
        <f t="shared" si="60"/>
        <v/>
      </c>
      <c r="O1007" s="79">
        <f t="shared" si="61"/>
        <v>0</v>
      </c>
      <c r="P1007" s="79" t="str">
        <f ca="1">IF(H1007=0,"",$H1007*(SUMPRODUCT((1-'Emission Factors'!$C$35)^ROW(INDIRECT("1:" &amp; 'Emission Factors'!$C$39-1)))+1))</f>
        <v/>
      </c>
      <c r="Q1007" s="79" t="str">
        <f ca="1">IFERROR((($N1007+$P1007)*'Emission Factors'!$C$13)+($O1007*'Emission Factors'!$C$20),"")</f>
        <v/>
      </c>
      <c r="R1007" s="56" t="str">
        <f t="shared" ca="1" si="62"/>
        <v/>
      </c>
      <c r="S1007" s="90" t="str">
        <f ca="1">IFERROR((($N1007+$P1007)*'Emission Factors'!$C$14)+($O1007*'Emission Factors'!$C$21),"")</f>
        <v/>
      </c>
      <c r="T1007" s="90" t="str">
        <f ca="1">IFERROR((($N1007+$P1007)*'Emission Factors'!$C$15)+($O1007*'Emission Factors'!$C$22),"")</f>
        <v/>
      </c>
      <c r="U1007" s="90" t="str">
        <f ca="1">IFERROR((($N1007+$P1007)*'Emission Factors'!$C$16)+($O1007*'Emission Factors'!$C$23),"")</f>
        <v/>
      </c>
      <c r="V1007" s="94" t="str">
        <f ca="1">IFERROR(IF(M1007="Residential",($N1007+P1007)*'Emission Factors'!$C$17+(O1007*'Emission Factors'!$C$24),($N1007+P1007)*'Emission Factors'!$C$18+(O1007*'Emission Factors'!$C$25)),"")</f>
        <v/>
      </c>
      <c r="W1007" s="79" t="str">
        <f t="shared" si="63"/>
        <v/>
      </c>
    </row>
    <row r="1008" spans="2:23" x14ac:dyDescent="0.35">
      <c r="B1008" s="92"/>
      <c r="C1008" s="86"/>
      <c r="D1008" s="91"/>
      <c r="E1008" s="92"/>
      <c r="F1008" s="92"/>
      <c r="G1008" s="93"/>
      <c r="H1008" s="64"/>
      <c r="I1008" s="64"/>
      <c r="J1008" s="64"/>
      <c r="K1008" s="64"/>
      <c r="L1008" s="64"/>
      <c r="M1008" s="64"/>
      <c r="N1008" s="79" t="str">
        <f t="shared" si="60"/>
        <v/>
      </c>
      <c r="O1008" s="79">
        <f t="shared" si="61"/>
        <v>0</v>
      </c>
      <c r="P1008" s="79" t="str">
        <f ca="1">IF(H1008=0,"",$H1008*(SUMPRODUCT((1-'Emission Factors'!$C$35)^ROW(INDIRECT("1:" &amp; 'Emission Factors'!$C$39-1)))+1))</f>
        <v/>
      </c>
      <c r="Q1008" s="79" t="str">
        <f ca="1">IFERROR((($N1008+$P1008)*'Emission Factors'!$C$13)+($O1008*'Emission Factors'!$C$20),"")</f>
        <v/>
      </c>
      <c r="R1008" s="56" t="str">
        <f t="shared" ca="1" si="62"/>
        <v/>
      </c>
      <c r="S1008" s="90" t="str">
        <f ca="1">IFERROR((($N1008+$P1008)*'Emission Factors'!$C$14)+($O1008*'Emission Factors'!$C$21),"")</f>
        <v/>
      </c>
      <c r="T1008" s="90" t="str">
        <f ca="1">IFERROR((($N1008+$P1008)*'Emission Factors'!$C$15)+($O1008*'Emission Factors'!$C$22),"")</f>
        <v/>
      </c>
      <c r="U1008" s="90" t="str">
        <f ca="1">IFERROR((($N1008+$P1008)*'Emission Factors'!$C$16)+($O1008*'Emission Factors'!$C$23),"")</f>
        <v/>
      </c>
      <c r="V1008" s="94" t="str">
        <f ca="1">IFERROR(IF(M1008="Residential",($N1008+P1008)*'Emission Factors'!$C$17+(O1008*'Emission Factors'!$C$24),($N1008+P1008)*'Emission Factors'!$C$18+(O1008*'Emission Factors'!$C$25)),"")</f>
        <v/>
      </c>
      <c r="W1008" s="79" t="str">
        <f t="shared" si="63"/>
        <v/>
      </c>
    </row>
    <row r="1009" spans="2:23" x14ac:dyDescent="0.35">
      <c r="B1009" s="92"/>
      <c r="C1009" s="86"/>
      <c r="D1009" s="91"/>
      <c r="E1009" s="92"/>
      <c r="F1009" s="92"/>
      <c r="G1009" s="93"/>
      <c r="H1009" s="64"/>
      <c r="I1009" s="64"/>
      <c r="J1009" s="64"/>
      <c r="K1009" s="64"/>
      <c r="L1009" s="64"/>
      <c r="M1009" s="64"/>
      <c r="N1009" s="79" t="str">
        <f t="shared" si="60"/>
        <v/>
      </c>
      <c r="O1009" s="79">
        <f t="shared" si="61"/>
        <v>0</v>
      </c>
      <c r="P1009" s="79" t="str">
        <f ca="1">IF(H1009=0,"",$H1009*(SUMPRODUCT((1-'Emission Factors'!$C$35)^ROW(INDIRECT("1:" &amp; 'Emission Factors'!$C$39-1)))+1))</f>
        <v/>
      </c>
      <c r="Q1009" s="79" t="str">
        <f ca="1">IFERROR((($N1009+$P1009)*'Emission Factors'!$C$13)+($O1009*'Emission Factors'!$C$20),"")</f>
        <v/>
      </c>
      <c r="R1009" s="56" t="str">
        <f t="shared" ca="1" si="62"/>
        <v/>
      </c>
      <c r="S1009" s="90" t="str">
        <f ca="1">IFERROR((($N1009+$P1009)*'Emission Factors'!$C$14)+($O1009*'Emission Factors'!$C$21),"")</f>
        <v/>
      </c>
      <c r="T1009" s="90" t="str">
        <f ca="1">IFERROR((($N1009+$P1009)*'Emission Factors'!$C$15)+($O1009*'Emission Factors'!$C$22),"")</f>
        <v/>
      </c>
      <c r="U1009" s="90" t="str">
        <f ca="1">IFERROR((($N1009+$P1009)*'Emission Factors'!$C$16)+($O1009*'Emission Factors'!$C$23),"")</f>
        <v/>
      </c>
      <c r="V1009" s="94" t="str">
        <f ca="1">IFERROR(IF(M1009="Residential",($N1009+P1009)*'Emission Factors'!$C$17+(O1009*'Emission Factors'!$C$24),($N1009+P1009)*'Emission Factors'!$C$18+(O1009*'Emission Factors'!$C$25)),"")</f>
        <v/>
      </c>
      <c r="W1009" s="79" t="str">
        <f t="shared" si="63"/>
        <v/>
      </c>
    </row>
    <row r="1010" spans="2:23" x14ac:dyDescent="0.35">
      <c r="B1010" s="92"/>
      <c r="C1010" s="86"/>
      <c r="D1010" s="91"/>
      <c r="E1010" s="92"/>
      <c r="F1010" s="92"/>
      <c r="G1010" s="93"/>
      <c r="H1010" s="64"/>
      <c r="I1010" s="64"/>
      <c r="J1010" s="64"/>
      <c r="K1010" s="64"/>
      <c r="L1010" s="64"/>
      <c r="M1010" s="64"/>
      <c r="N1010" s="79" t="str">
        <f t="shared" si="60"/>
        <v/>
      </c>
      <c r="O1010" s="79">
        <f t="shared" si="61"/>
        <v>0</v>
      </c>
      <c r="P1010" s="79" t="str">
        <f ca="1">IF(H1010=0,"",$H1010*(SUMPRODUCT((1-'Emission Factors'!$C$35)^ROW(INDIRECT("1:" &amp; 'Emission Factors'!$C$39-1)))+1))</f>
        <v/>
      </c>
      <c r="Q1010" s="79" t="str">
        <f ca="1">IFERROR((($N1010+$P1010)*'Emission Factors'!$C$13)+($O1010*'Emission Factors'!$C$20),"")</f>
        <v/>
      </c>
      <c r="R1010" s="56" t="str">
        <f t="shared" ca="1" si="62"/>
        <v/>
      </c>
      <c r="S1010" s="90" t="str">
        <f ca="1">IFERROR((($N1010+$P1010)*'Emission Factors'!$C$14)+($O1010*'Emission Factors'!$C$21),"")</f>
        <v/>
      </c>
      <c r="T1010" s="90" t="str">
        <f ca="1">IFERROR((($N1010+$P1010)*'Emission Factors'!$C$15)+($O1010*'Emission Factors'!$C$22),"")</f>
        <v/>
      </c>
      <c r="U1010" s="90" t="str">
        <f ca="1">IFERROR((($N1010+$P1010)*'Emission Factors'!$C$16)+($O1010*'Emission Factors'!$C$23),"")</f>
        <v/>
      </c>
      <c r="V1010" s="94" t="str">
        <f ca="1">IFERROR(IF(M1010="Residential",($N1010+P1010)*'Emission Factors'!$C$17+(O1010*'Emission Factors'!$C$24),($N1010+P1010)*'Emission Factors'!$C$18+(O1010*'Emission Factors'!$C$25)),"")</f>
        <v/>
      </c>
      <c r="W1010" s="79" t="str">
        <f t="shared" si="63"/>
        <v/>
      </c>
    </row>
    <row r="1011" spans="2:23" x14ac:dyDescent="0.35">
      <c r="B1011" s="92"/>
      <c r="C1011" s="86"/>
      <c r="D1011" s="91"/>
      <c r="E1011" s="92"/>
      <c r="F1011" s="92"/>
      <c r="G1011" s="93"/>
      <c r="H1011" s="64"/>
      <c r="I1011" s="64"/>
      <c r="J1011" s="64"/>
      <c r="K1011" s="64"/>
      <c r="L1011" s="64"/>
      <c r="M1011" s="64"/>
      <c r="N1011" s="79" t="str">
        <f t="shared" si="60"/>
        <v/>
      </c>
      <c r="O1011" s="79">
        <f t="shared" si="61"/>
        <v>0</v>
      </c>
      <c r="P1011" s="79" t="str">
        <f ca="1">IF(H1011=0,"",$H1011*(SUMPRODUCT((1-'Emission Factors'!$C$35)^ROW(INDIRECT("1:" &amp; 'Emission Factors'!$C$39-1)))+1))</f>
        <v/>
      </c>
      <c r="Q1011" s="79" t="str">
        <f ca="1">IFERROR((($N1011+$P1011)*'Emission Factors'!$C$13)+($O1011*'Emission Factors'!$C$20),"")</f>
        <v/>
      </c>
      <c r="R1011" s="56" t="str">
        <f t="shared" ca="1" si="62"/>
        <v/>
      </c>
      <c r="S1011" s="90" t="str">
        <f ca="1">IFERROR((($N1011+$P1011)*'Emission Factors'!$C$14)+($O1011*'Emission Factors'!$C$21),"")</f>
        <v/>
      </c>
      <c r="T1011" s="90" t="str">
        <f ca="1">IFERROR((($N1011+$P1011)*'Emission Factors'!$C$15)+($O1011*'Emission Factors'!$C$22),"")</f>
        <v/>
      </c>
      <c r="U1011" s="90" t="str">
        <f ca="1">IFERROR((($N1011+$P1011)*'Emission Factors'!$C$16)+($O1011*'Emission Factors'!$C$23),"")</f>
        <v/>
      </c>
      <c r="V1011" s="94" t="str">
        <f ca="1">IFERROR(IF(M1011="Residential",($N1011+P1011)*'Emission Factors'!$C$17+(O1011*'Emission Factors'!$C$24),($N1011+P1011)*'Emission Factors'!$C$18+(O1011*'Emission Factors'!$C$25)),"")</f>
        <v/>
      </c>
      <c r="W1011" s="79" t="str">
        <f t="shared" si="63"/>
        <v/>
      </c>
    </row>
    <row r="1012" spans="2:23" x14ac:dyDescent="0.35">
      <c r="B1012" s="92"/>
      <c r="C1012" s="86"/>
      <c r="D1012" s="91"/>
      <c r="E1012" s="92"/>
      <c r="F1012" s="92"/>
      <c r="G1012" s="93"/>
      <c r="H1012" s="64"/>
      <c r="I1012" s="64"/>
      <c r="J1012" s="64"/>
      <c r="K1012" s="64"/>
      <c r="L1012" s="64"/>
      <c r="M1012" s="64"/>
      <c r="N1012" s="79" t="str">
        <f t="shared" si="60"/>
        <v/>
      </c>
      <c r="O1012" s="79">
        <f t="shared" si="61"/>
        <v>0</v>
      </c>
      <c r="P1012" s="79" t="str">
        <f ca="1">IF(H1012=0,"",$H1012*(SUMPRODUCT((1-'Emission Factors'!$C$35)^ROW(INDIRECT("1:" &amp; 'Emission Factors'!$C$39-1)))+1))</f>
        <v/>
      </c>
      <c r="Q1012" s="79" t="str">
        <f ca="1">IFERROR((($N1012+$P1012)*'Emission Factors'!$C$13)+($O1012*'Emission Factors'!$C$20),"")</f>
        <v/>
      </c>
      <c r="R1012" s="56" t="str">
        <f t="shared" ca="1" si="62"/>
        <v/>
      </c>
      <c r="S1012" s="90" t="str">
        <f ca="1">IFERROR((($N1012+$P1012)*'Emission Factors'!$C$14)+($O1012*'Emission Factors'!$C$21),"")</f>
        <v/>
      </c>
      <c r="T1012" s="90" t="str">
        <f ca="1">IFERROR((($N1012+$P1012)*'Emission Factors'!$C$15)+($O1012*'Emission Factors'!$C$22),"")</f>
        <v/>
      </c>
      <c r="U1012" s="90" t="str">
        <f ca="1">IFERROR((($N1012+$P1012)*'Emission Factors'!$C$16)+($O1012*'Emission Factors'!$C$23),"")</f>
        <v/>
      </c>
      <c r="V1012" s="94" t="str">
        <f ca="1">IFERROR(IF(M1012="Residential",($N1012+P1012)*'Emission Factors'!$C$17+(O1012*'Emission Factors'!$C$24),($N1012+P1012)*'Emission Factors'!$C$18+(O1012*'Emission Factors'!$C$25)),"")</f>
        <v/>
      </c>
      <c r="W1012" s="79" t="str">
        <f t="shared" si="63"/>
        <v/>
      </c>
    </row>
    <row r="1013" spans="2:23" x14ac:dyDescent="0.35">
      <c r="B1013" s="92"/>
      <c r="C1013" s="86"/>
      <c r="D1013" s="91"/>
      <c r="E1013" s="92"/>
      <c r="F1013" s="92"/>
      <c r="G1013" s="93"/>
      <c r="H1013" s="64"/>
      <c r="I1013" s="64"/>
      <c r="J1013" s="64"/>
      <c r="K1013" s="64"/>
      <c r="L1013" s="64"/>
      <c r="M1013" s="64"/>
      <c r="N1013" s="79" t="str">
        <f t="shared" si="60"/>
        <v/>
      </c>
      <c r="O1013" s="79">
        <f t="shared" si="61"/>
        <v>0</v>
      </c>
      <c r="P1013" s="79" t="str">
        <f ca="1">IF(H1013=0,"",$H1013*(SUMPRODUCT((1-'Emission Factors'!$C$35)^ROW(INDIRECT("1:" &amp; 'Emission Factors'!$C$39-1)))+1))</f>
        <v/>
      </c>
      <c r="Q1013" s="79" t="str">
        <f ca="1">IFERROR((($N1013+$P1013)*'Emission Factors'!$C$13)+($O1013*'Emission Factors'!$C$20),"")</f>
        <v/>
      </c>
      <c r="R1013" s="56" t="str">
        <f t="shared" ca="1" si="62"/>
        <v/>
      </c>
      <c r="S1013" s="90" t="str">
        <f ca="1">IFERROR((($N1013+$P1013)*'Emission Factors'!$C$14)+($O1013*'Emission Factors'!$C$21),"")</f>
        <v/>
      </c>
      <c r="T1013" s="90" t="str">
        <f ca="1">IFERROR((($N1013+$P1013)*'Emission Factors'!$C$15)+($O1013*'Emission Factors'!$C$22),"")</f>
        <v/>
      </c>
      <c r="U1013" s="90" t="str">
        <f ca="1">IFERROR((($N1013+$P1013)*'Emission Factors'!$C$16)+($O1013*'Emission Factors'!$C$23),"")</f>
        <v/>
      </c>
      <c r="V1013" s="94" t="str">
        <f ca="1">IFERROR(IF(M1013="Residential",($N1013+P1013)*'Emission Factors'!$C$17+(O1013*'Emission Factors'!$C$24),($N1013+P1013)*'Emission Factors'!$C$18+(O1013*'Emission Factors'!$C$25)),"")</f>
        <v/>
      </c>
      <c r="W1013" s="79" t="str">
        <f t="shared" si="63"/>
        <v/>
      </c>
    </row>
    <row r="1014" spans="2:23" x14ac:dyDescent="0.35">
      <c r="B1014" s="92"/>
      <c r="C1014" s="86"/>
      <c r="D1014" s="91"/>
      <c r="E1014" s="92"/>
      <c r="F1014" s="92"/>
      <c r="G1014" s="93"/>
      <c r="H1014" s="64"/>
      <c r="I1014" s="64"/>
      <c r="J1014" s="64"/>
      <c r="K1014" s="64"/>
      <c r="L1014" s="64"/>
      <c r="M1014" s="64"/>
      <c r="N1014" s="79" t="str">
        <f t="shared" si="60"/>
        <v/>
      </c>
      <c r="O1014" s="79">
        <f t="shared" si="61"/>
        <v>0</v>
      </c>
      <c r="P1014" s="79" t="str">
        <f ca="1">IF(H1014=0,"",$H1014*(SUMPRODUCT((1-'Emission Factors'!$C$35)^ROW(INDIRECT("1:" &amp; 'Emission Factors'!$C$39-1)))+1))</f>
        <v/>
      </c>
      <c r="Q1014" s="79" t="str">
        <f ca="1">IFERROR((($N1014+$P1014)*'Emission Factors'!$C$13)+($O1014*'Emission Factors'!$C$20),"")</f>
        <v/>
      </c>
      <c r="R1014" s="56" t="str">
        <f t="shared" ca="1" si="62"/>
        <v/>
      </c>
      <c r="S1014" s="90" t="str">
        <f ca="1">IFERROR((($N1014+$P1014)*'Emission Factors'!$C$14)+($O1014*'Emission Factors'!$C$21),"")</f>
        <v/>
      </c>
      <c r="T1014" s="90" t="str">
        <f ca="1">IFERROR((($N1014+$P1014)*'Emission Factors'!$C$15)+($O1014*'Emission Factors'!$C$22),"")</f>
        <v/>
      </c>
      <c r="U1014" s="90" t="str">
        <f ca="1">IFERROR((($N1014+$P1014)*'Emission Factors'!$C$16)+($O1014*'Emission Factors'!$C$23),"")</f>
        <v/>
      </c>
      <c r="V1014" s="94" t="str">
        <f ca="1">IFERROR(IF(M1014="Residential",($N1014+P1014)*'Emission Factors'!$C$17+(O1014*'Emission Factors'!$C$24),($N1014+P1014)*'Emission Factors'!$C$18+(O1014*'Emission Factors'!$C$25)),"")</f>
        <v/>
      </c>
      <c r="W1014" s="79" t="str">
        <f t="shared" si="63"/>
        <v/>
      </c>
    </row>
    <row r="1015" spans="2:23" x14ac:dyDescent="0.35">
      <c r="B1015" s="92"/>
      <c r="C1015" s="86"/>
      <c r="D1015" s="91"/>
      <c r="E1015" s="92"/>
      <c r="F1015" s="92"/>
      <c r="G1015" s="93"/>
      <c r="H1015" s="64"/>
      <c r="I1015" s="64"/>
      <c r="J1015" s="64"/>
      <c r="K1015" s="64"/>
      <c r="L1015" s="64"/>
      <c r="M1015" s="64"/>
      <c r="N1015" s="79" t="str">
        <f t="shared" si="60"/>
        <v/>
      </c>
      <c r="O1015" s="79">
        <f t="shared" si="61"/>
        <v>0</v>
      </c>
      <c r="P1015" s="79" t="str">
        <f ca="1">IF(H1015=0,"",$H1015*(SUMPRODUCT((1-'Emission Factors'!$C$35)^ROW(INDIRECT("1:" &amp; 'Emission Factors'!$C$39-1)))+1))</f>
        <v/>
      </c>
      <c r="Q1015" s="79" t="str">
        <f ca="1">IFERROR((($N1015+$P1015)*'Emission Factors'!$C$13)+($O1015*'Emission Factors'!$C$20),"")</f>
        <v/>
      </c>
      <c r="R1015" s="56" t="str">
        <f t="shared" ca="1" si="62"/>
        <v/>
      </c>
      <c r="S1015" s="90" t="str">
        <f ca="1">IFERROR((($N1015+$P1015)*'Emission Factors'!$C$14)+($O1015*'Emission Factors'!$C$21),"")</f>
        <v/>
      </c>
      <c r="T1015" s="90" t="str">
        <f ca="1">IFERROR((($N1015+$P1015)*'Emission Factors'!$C$15)+($O1015*'Emission Factors'!$C$22),"")</f>
        <v/>
      </c>
      <c r="U1015" s="90" t="str">
        <f ca="1">IFERROR((($N1015+$P1015)*'Emission Factors'!$C$16)+($O1015*'Emission Factors'!$C$23),"")</f>
        <v/>
      </c>
      <c r="V1015" s="94" t="str">
        <f ca="1">IFERROR(IF(M1015="Residential",($N1015+P1015)*'Emission Factors'!$C$17+(O1015*'Emission Factors'!$C$24),($N1015+P1015)*'Emission Factors'!$C$18+(O1015*'Emission Factors'!$C$25)),"")</f>
        <v/>
      </c>
      <c r="W1015" s="79" t="str">
        <f t="shared" si="63"/>
        <v/>
      </c>
    </row>
    <row r="1016" spans="2:23" x14ac:dyDescent="0.35">
      <c r="B1016" s="92"/>
      <c r="C1016" s="86"/>
      <c r="D1016" s="91"/>
      <c r="E1016" s="92"/>
      <c r="F1016" s="92"/>
      <c r="G1016" s="93"/>
      <c r="H1016" s="64"/>
      <c r="I1016" s="64"/>
      <c r="J1016" s="64"/>
      <c r="K1016" s="64"/>
      <c r="L1016" s="64"/>
      <c r="M1016" s="64"/>
      <c r="N1016" s="79" t="str">
        <f t="shared" si="60"/>
        <v/>
      </c>
      <c r="O1016" s="79">
        <f t="shared" si="61"/>
        <v>0</v>
      </c>
      <c r="P1016" s="79" t="str">
        <f ca="1">IF(H1016=0,"",$H1016*(SUMPRODUCT((1-'Emission Factors'!$C$35)^ROW(INDIRECT("1:" &amp; 'Emission Factors'!$C$39-1)))+1))</f>
        <v/>
      </c>
      <c r="Q1016" s="79" t="str">
        <f ca="1">IFERROR((($N1016+$P1016)*'Emission Factors'!$C$13)+($O1016*'Emission Factors'!$C$20),"")</f>
        <v/>
      </c>
      <c r="R1016" s="56" t="str">
        <f t="shared" ca="1" si="62"/>
        <v/>
      </c>
      <c r="S1016" s="90" t="str">
        <f ca="1">IFERROR((($N1016+$P1016)*'Emission Factors'!$C$14)+($O1016*'Emission Factors'!$C$21),"")</f>
        <v/>
      </c>
      <c r="T1016" s="90" t="str">
        <f ca="1">IFERROR((($N1016+$P1016)*'Emission Factors'!$C$15)+($O1016*'Emission Factors'!$C$22),"")</f>
        <v/>
      </c>
      <c r="U1016" s="90" t="str">
        <f ca="1">IFERROR((($N1016+$P1016)*'Emission Factors'!$C$16)+($O1016*'Emission Factors'!$C$23),"")</f>
        <v/>
      </c>
      <c r="V1016" s="94" t="str">
        <f ca="1">IFERROR(IF(M1016="Residential",($N1016+P1016)*'Emission Factors'!$C$17+(O1016*'Emission Factors'!$C$24),($N1016+P1016)*'Emission Factors'!$C$18+(O1016*'Emission Factors'!$C$25)),"")</f>
        <v/>
      </c>
      <c r="W1016" s="79" t="str">
        <f t="shared" si="63"/>
        <v/>
      </c>
    </row>
    <row r="1017" spans="2:23" x14ac:dyDescent="0.35">
      <c r="B1017" s="92"/>
      <c r="C1017" s="86"/>
      <c r="D1017" s="91"/>
      <c r="E1017" s="92"/>
      <c r="F1017" s="92"/>
      <c r="G1017" s="93"/>
      <c r="H1017" s="64"/>
      <c r="I1017" s="64"/>
      <c r="J1017" s="64"/>
      <c r="K1017" s="64"/>
      <c r="L1017" s="64"/>
      <c r="M1017" s="64"/>
      <c r="N1017" s="79" t="str">
        <f t="shared" si="60"/>
        <v/>
      </c>
      <c r="O1017" s="79">
        <f t="shared" si="61"/>
        <v>0</v>
      </c>
      <c r="P1017" s="79" t="str">
        <f ca="1">IF(H1017=0,"",$H1017*(SUMPRODUCT((1-'Emission Factors'!$C$35)^ROW(INDIRECT("1:" &amp; 'Emission Factors'!$C$39-1)))+1))</f>
        <v/>
      </c>
      <c r="Q1017" s="79" t="str">
        <f ca="1">IFERROR((($N1017+$P1017)*'Emission Factors'!$C$13)+($O1017*'Emission Factors'!$C$20),"")</f>
        <v/>
      </c>
      <c r="R1017" s="56" t="str">
        <f t="shared" ca="1" si="62"/>
        <v/>
      </c>
      <c r="S1017" s="90" t="str">
        <f ca="1">IFERROR((($N1017+$P1017)*'Emission Factors'!$C$14)+($O1017*'Emission Factors'!$C$21),"")</f>
        <v/>
      </c>
      <c r="T1017" s="90" t="str">
        <f ca="1">IFERROR((($N1017+$P1017)*'Emission Factors'!$C$15)+($O1017*'Emission Factors'!$C$22),"")</f>
        <v/>
      </c>
      <c r="U1017" s="90" t="str">
        <f ca="1">IFERROR((($N1017+$P1017)*'Emission Factors'!$C$16)+($O1017*'Emission Factors'!$C$23),"")</f>
        <v/>
      </c>
      <c r="V1017" s="94" t="str">
        <f ca="1">IFERROR(IF(M1017="Residential",($N1017+P1017)*'Emission Factors'!$C$17+(O1017*'Emission Factors'!$C$24),($N1017+P1017)*'Emission Factors'!$C$18+(O1017*'Emission Factors'!$C$25)),"")</f>
        <v/>
      </c>
      <c r="W1017" s="79" t="str">
        <f t="shared" si="63"/>
        <v/>
      </c>
    </row>
    <row r="1018" spans="2:23" x14ac:dyDescent="0.35">
      <c r="B1018" s="92"/>
      <c r="C1018" s="86"/>
      <c r="D1018" s="91"/>
      <c r="E1018" s="92"/>
      <c r="F1018" s="92"/>
      <c r="G1018" s="93"/>
      <c r="H1018" s="64"/>
      <c r="I1018" s="64"/>
      <c r="J1018" s="64"/>
      <c r="K1018" s="64"/>
      <c r="L1018" s="64"/>
      <c r="M1018" s="64"/>
      <c r="N1018" s="79" t="str">
        <f t="shared" si="60"/>
        <v/>
      </c>
      <c r="O1018" s="79">
        <f t="shared" si="61"/>
        <v>0</v>
      </c>
      <c r="P1018" s="79" t="str">
        <f ca="1">IF(H1018=0,"",$H1018*(SUMPRODUCT((1-'Emission Factors'!$C$35)^ROW(INDIRECT("1:" &amp; 'Emission Factors'!$C$39-1)))+1))</f>
        <v/>
      </c>
      <c r="Q1018" s="79" t="str">
        <f ca="1">IFERROR((($N1018+$P1018)*'Emission Factors'!$C$13)+($O1018*'Emission Factors'!$C$20),"")</f>
        <v/>
      </c>
      <c r="R1018" s="56" t="str">
        <f t="shared" ca="1" si="62"/>
        <v/>
      </c>
      <c r="S1018" s="90" t="str">
        <f ca="1">IFERROR((($N1018+$P1018)*'Emission Factors'!$C$14)+($O1018*'Emission Factors'!$C$21),"")</f>
        <v/>
      </c>
      <c r="T1018" s="90" t="str">
        <f ca="1">IFERROR((($N1018+$P1018)*'Emission Factors'!$C$15)+($O1018*'Emission Factors'!$C$22),"")</f>
        <v/>
      </c>
      <c r="U1018" s="90" t="str">
        <f ca="1">IFERROR((($N1018+$P1018)*'Emission Factors'!$C$16)+($O1018*'Emission Factors'!$C$23),"")</f>
        <v/>
      </c>
      <c r="V1018" s="94" t="str">
        <f ca="1">IFERROR(IF(M1018="Residential",($N1018+P1018)*'Emission Factors'!$C$17+(O1018*'Emission Factors'!$C$24),($N1018+P1018)*'Emission Factors'!$C$18+(O1018*'Emission Factors'!$C$25)),"")</f>
        <v/>
      </c>
      <c r="W1018" s="79" t="str">
        <f t="shared" si="63"/>
        <v/>
      </c>
    </row>
    <row r="1019" spans="2:23" x14ac:dyDescent="0.35">
      <c r="B1019" s="92"/>
      <c r="C1019" s="86"/>
      <c r="D1019" s="91"/>
      <c r="E1019" s="92"/>
      <c r="F1019" s="92"/>
      <c r="G1019" s="93"/>
      <c r="H1019" s="64"/>
      <c r="I1019" s="64"/>
      <c r="J1019" s="64"/>
      <c r="K1019" s="64"/>
      <c r="L1019" s="64"/>
      <c r="M1019" s="64"/>
      <c r="N1019" s="79" t="str">
        <f t="shared" si="60"/>
        <v/>
      </c>
      <c r="O1019" s="79">
        <f t="shared" si="61"/>
        <v>0</v>
      </c>
      <c r="P1019" s="79" t="str">
        <f ca="1">IF(H1019=0,"",$H1019*(SUMPRODUCT((1-'Emission Factors'!$C$35)^ROW(INDIRECT("1:" &amp; 'Emission Factors'!$C$39-1)))+1))</f>
        <v/>
      </c>
      <c r="Q1019" s="79" t="str">
        <f ca="1">IFERROR((($N1019+$P1019)*'Emission Factors'!$C$13)+($O1019*'Emission Factors'!$C$20),"")</f>
        <v/>
      </c>
      <c r="R1019" s="56" t="str">
        <f t="shared" ca="1" si="62"/>
        <v/>
      </c>
      <c r="S1019" s="90" t="str">
        <f ca="1">IFERROR((($N1019+$P1019)*'Emission Factors'!$C$14)+($O1019*'Emission Factors'!$C$21),"")</f>
        <v/>
      </c>
      <c r="T1019" s="90" t="str">
        <f ca="1">IFERROR((($N1019+$P1019)*'Emission Factors'!$C$15)+($O1019*'Emission Factors'!$C$22),"")</f>
        <v/>
      </c>
      <c r="U1019" s="90" t="str">
        <f ca="1">IFERROR((($N1019+$P1019)*'Emission Factors'!$C$16)+($O1019*'Emission Factors'!$C$23),"")</f>
        <v/>
      </c>
      <c r="V1019" s="94" t="str">
        <f ca="1">IFERROR(IF(M1019="Residential",($N1019+P1019)*'Emission Factors'!$C$17+(O1019*'Emission Factors'!$C$24),($N1019+P1019)*'Emission Factors'!$C$18+(O1019*'Emission Factors'!$C$25)),"")</f>
        <v/>
      </c>
      <c r="W1019" s="79" t="str">
        <f t="shared" si="63"/>
        <v/>
      </c>
    </row>
    <row r="1020" spans="2:23" x14ac:dyDescent="0.35">
      <c r="B1020" s="92"/>
      <c r="C1020" s="86"/>
      <c r="D1020" s="91"/>
      <c r="E1020" s="92"/>
      <c r="F1020" s="92"/>
      <c r="G1020" s="93"/>
      <c r="H1020" s="64"/>
      <c r="I1020" s="64"/>
      <c r="J1020" s="64"/>
      <c r="K1020" s="64"/>
      <c r="L1020" s="64"/>
      <c r="M1020" s="64"/>
      <c r="N1020" s="79" t="str">
        <f t="shared" si="60"/>
        <v/>
      </c>
      <c r="O1020" s="79">
        <f t="shared" si="61"/>
        <v>0</v>
      </c>
      <c r="P1020" s="79" t="str">
        <f ca="1">IF(H1020=0,"",$H1020*(SUMPRODUCT((1-'Emission Factors'!$C$35)^ROW(INDIRECT("1:" &amp; 'Emission Factors'!$C$39-1)))+1))</f>
        <v/>
      </c>
      <c r="Q1020" s="79" t="str">
        <f ca="1">IFERROR((($N1020+$P1020)*'Emission Factors'!$C$13)+($O1020*'Emission Factors'!$C$20),"")</f>
        <v/>
      </c>
      <c r="R1020" s="56" t="str">
        <f t="shared" ca="1" si="62"/>
        <v/>
      </c>
      <c r="S1020" s="90" t="str">
        <f ca="1">IFERROR((($N1020+$P1020)*'Emission Factors'!$C$14)+($O1020*'Emission Factors'!$C$21),"")</f>
        <v/>
      </c>
      <c r="T1020" s="90" t="str">
        <f ca="1">IFERROR((($N1020+$P1020)*'Emission Factors'!$C$15)+($O1020*'Emission Factors'!$C$22),"")</f>
        <v/>
      </c>
      <c r="U1020" s="90" t="str">
        <f ca="1">IFERROR((($N1020+$P1020)*'Emission Factors'!$C$16)+($O1020*'Emission Factors'!$C$23),"")</f>
        <v/>
      </c>
      <c r="V1020" s="94" t="str">
        <f ca="1">IFERROR(IF(M1020="Residential",($N1020+P1020)*'Emission Factors'!$C$17+(O1020*'Emission Factors'!$C$24),($N1020+P1020)*'Emission Factors'!$C$18+(O1020*'Emission Factors'!$C$25)),"")</f>
        <v/>
      </c>
      <c r="W1020" s="79" t="str">
        <f t="shared" si="63"/>
        <v/>
      </c>
    </row>
    <row r="1021" spans="2:23" x14ac:dyDescent="0.35">
      <c r="B1021" s="92"/>
      <c r="C1021" s="86"/>
      <c r="D1021" s="91"/>
      <c r="E1021" s="92"/>
      <c r="F1021" s="92"/>
      <c r="G1021" s="93"/>
      <c r="H1021" s="64"/>
      <c r="I1021" s="64"/>
      <c r="J1021" s="64"/>
      <c r="K1021" s="64"/>
      <c r="L1021" s="64"/>
      <c r="M1021" s="64"/>
      <c r="N1021" s="79" t="str">
        <f t="shared" si="60"/>
        <v/>
      </c>
      <c r="O1021" s="79">
        <f t="shared" si="61"/>
        <v>0</v>
      </c>
      <c r="P1021" s="79" t="str">
        <f ca="1">IF(H1021=0,"",$H1021*(SUMPRODUCT((1-'Emission Factors'!$C$35)^ROW(INDIRECT("1:" &amp; 'Emission Factors'!$C$39-1)))+1))</f>
        <v/>
      </c>
      <c r="Q1021" s="79" t="str">
        <f ca="1">IFERROR((($N1021+$P1021)*'Emission Factors'!$C$13)+($O1021*'Emission Factors'!$C$20),"")</f>
        <v/>
      </c>
      <c r="R1021" s="56" t="str">
        <f t="shared" ca="1" si="62"/>
        <v/>
      </c>
      <c r="S1021" s="90" t="str">
        <f ca="1">IFERROR((($N1021+$P1021)*'Emission Factors'!$C$14)+($O1021*'Emission Factors'!$C$21),"")</f>
        <v/>
      </c>
      <c r="T1021" s="90" t="str">
        <f ca="1">IFERROR((($N1021+$P1021)*'Emission Factors'!$C$15)+($O1021*'Emission Factors'!$C$22),"")</f>
        <v/>
      </c>
      <c r="U1021" s="90" t="str">
        <f ca="1">IFERROR((($N1021+$P1021)*'Emission Factors'!$C$16)+($O1021*'Emission Factors'!$C$23),"")</f>
        <v/>
      </c>
      <c r="V1021" s="94" t="str">
        <f ca="1">IFERROR(IF(M1021="Residential",($N1021+P1021)*'Emission Factors'!$C$17+(O1021*'Emission Factors'!$C$24),($N1021+P1021)*'Emission Factors'!$C$18+(O1021*'Emission Factors'!$C$25)),"")</f>
        <v/>
      </c>
      <c r="W1021" s="79" t="str">
        <f t="shared" si="63"/>
        <v/>
      </c>
    </row>
    <row r="1022" spans="2:23" x14ac:dyDescent="0.35">
      <c r="B1022" s="92"/>
      <c r="C1022" s="86"/>
      <c r="D1022" s="91"/>
      <c r="E1022" s="92"/>
      <c r="F1022" s="92"/>
      <c r="G1022" s="93"/>
      <c r="H1022" s="64"/>
      <c r="I1022" s="64"/>
      <c r="J1022" s="64"/>
      <c r="K1022" s="64"/>
      <c r="L1022" s="64"/>
      <c r="M1022" s="64"/>
      <c r="N1022" s="79" t="str">
        <f t="shared" si="60"/>
        <v/>
      </c>
      <c r="O1022" s="79">
        <f t="shared" si="61"/>
        <v>0</v>
      </c>
      <c r="P1022" s="79" t="str">
        <f ca="1">IF(H1022=0,"",$H1022*(SUMPRODUCT((1-'Emission Factors'!$C$35)^ROW(INDIRECT("1:" &amp; 'Emission Factors'!$C$39-1)))+1))</f>
        <v/>
      </c>
      <c r="Q1022" s="79" t="str">
        <f ca="1">IFERROR((($N1022+$P1022)*'Emission Factors'!$C$13)+($O1022*'Emission Factors'!$C$20),"")</f>
        <v/>
      </c>
      <c r="R1022" s="56" t="str">
        <f t="shared" ca="1" si="62"/>
        <v/>
      </c>
      <c r="S1022" s="90" t="str">
        <f ca="1">IFERROR((($N1022+$P1022)*'Emission Factors'!$C$14)+($O1022*'Emission Factors'!$C$21),"")</f>
        <v/>
      </c>
      <c r="T1022" s="90" t="str">
        <f ca="1">IFERROR((($N1022+$P1022)*'Emission Factors'!$C$15)+($O1022*'Emission Factors'!$C$22),"")</f>
        <v/>
      </c>
      <c r="U1022" s="90" t="str">
        <f ca="1">IFERROR((($N1022+$P1022)*'Emission Factors'!$C$16)+($O1022*'Emission Factors'!$C$23),"")</f>
        <v/>
      </c>
      <c r="V1022" s="94" t="str">
        <f ca="1">IFERROR(IF(M1022="Residential",($N1022+P1022)*'Emission Factors'!$C$17+(O1022*'Emission Factors'!$C$24),($N1022+P1022)*'Emission Factors'!$C$18+(O1022*'Emission Factors'!$C$25)),"")</f>
        <v/>
      </c>
      <c r="W1022" s="79" t="str">
        <f t="shared" si="63"/>
        <v/>
      </c>
    </row>
    <row r="1023" spans="2:23" x14ac:dyDescent="0.35">
      <c r="B1023" s="92"/>
      <c r="C1023" s="86"/>
      <c r="D1023" s="91"/>
      <c r="E1023" s="92"/>
      <c r="F1023" s="92"/>
      <c r="G1023" s="93"/>
      <c r="H1023" s="64"/>
      <c r="I1023" s="64"/>
      <c r="J1023" s="64"/>
      <c r="K1023" s="64"/>
      <c r="L1023" s="64"/>
      <c r="M1023" s="64"/>
      <c r="N1023" s="79" t="str">
        <f t="shared" si="60"/>
        <v/>
      </c>
      <c r="O1023" s="79">
        <f t="shared" si="61"/>
        <v>0</v>
      </c>
      <c r="P1023" s="79" t="str">
        <f ca="1">IF(H1023=0,"",$H1023*(SUMPRODUCT((1-'Emission Factors'!$C$35)^ROW(INDIRECT("1:" &amp; 'Emission Factors'!$C$39-1)))+1))</f>
        <v/>
      </c>
      <c r="Q1023" s="79" t="str">
        <f ca="1">IFERROR((($N1023+$P1023)*'Emission Factors'!$C$13)+($O1023*'Emission Factors'!$C$20),"")</f>
        <v/>
      </c>
      <c r="R1023" s="56" t="str">
        <f t="shared" ca="1" si="62"/>
        <v/>
      </c>
      <c r="S1023" s="90" t="str">
        <f ca="1">IFERROR((($N1023+$P1023)*'Emission Factors'!$C$14)+($O1023*'Emission Factors'!$C$21),"")</f>
        <v/>
      </c>
      <c r="T1023" s="90" t="str">
        <f ca="1">IFERROR((($N1023+$P1023)*'Emission Factors'!$C$15)+($O1023*'Emission Factors'!$C$22),"")</f>
        <v/>
      </c>
      <c r="U1023" s="90" t="str">
        <f ca="1">IFERROR((($N1023+$P1023)*'Emission Factors'!$C$16)+($O1023*'Emission Factors'!$C$23),"")</f>
        <v/>
      </c>
      <c r="V1023" s="94" t="str">
        <f ca="1">IFERROR(IF(M1023="Residential",($N1023+P1023)*'Emission Factors'!$C$17+(O1023*'Emission Factors'!$C$24),($N1023+P1023)*'Emission Factors'!$C$18+(O1023*'Emission Factors'!$C$25)),"")</f>
        <v/>
      </c>
      <c r="W1023" s="79" t="str">
        <f t="shared" si="63"/>
        <v/>
      </c>
    </row>
    <row r="1024" spans="2:23" x14ac:dyDescent="0.35">
      <c r="B1024" s="92"/>
      <c r="C1024" s="86"/>
      <c r="D1024" s="91"/>
      <c r="E1024" s="92"/>
      <c r="F1024" s="92"/>
      <c r="G1024" s="93"/>
      <c r="H1024" s="64"/>
      <c r="I1024" s="64"/>
      <c r="J1024" s="64"/>
      <c r="K1024" s="64"/>
      <c r="L1024" s="64"/>
      <c r="M1024" s="64"/>
      <c r="N1024" s="79" t="str">
        <f t="shared" si="60"/>
        <v/>
      </c>
      <c r="O1024" s="79">
        <f t="shared" si="61"/>
        <v>0</v>
      </c>
      <c r="P1024" s="79" t="str">
        <f ca="1">IF(H1024=0,"",$H1024*(SUMPRODUCT((1-'Emission Factors'!$C$35)^ROW(INDIRECT("1:" &amp; 'Emission Factors'!$C$39-1)))+1))</f>
        <v/>
      </c>
      <c r="Q1024" s="79" t="str">
        <f ca="1">IFERROR((($N1024+$P1024)*'Emission Factors'!$C$13)+($O1024*'Emission Factors'!$C$20),"")</f>
        <v/>
      </c>
      <c r="R1024" s="56" t="str">
        <f t="shared" ca="1" si="62"/>
        <v/>
      </c>
      <c r="S1024" s="90" t="str">
        <f ca="1">IFERROR((($N1024+$P1024)*'Emission Factors'!$C$14)+($O1024*'Emission Factors'!$C$21),"")</f>
        <v/>
      </c>
      <c r="T1024" s="90" t="str">
        <f ca="1">IFERROR((($N1024+$P1024)*'Emission Factors'!$C$15)+($O1024*'Emission Factors'!$C$22),"")</f>
        <v/>
      </c>
      <c r="U1024" s="90" t="str">
        <f ca="1">IFERROR((($N1024+$P1024)*'Emission Factors'!$C$16)+($O1024*'Emission Factors'!$C$23),"")</f>
        <v/>
      </c>
      <c r="V1024" s="94" t="str">
        <f ca="1">IFERROR(IF(M1024="Residential",($N1024+P1024)*'Emission Factors'!$C$17+(O1024*'Emission Factors'!$C$24),($N1024+P1024)*'Emission Factors'!$C$18+(O1024*'Emission Factors'!$C$25)),"")</f>
        <v/>
      </c>
      <c r="W1024" s="79" t="str">
        <f t="shared" si="63"/>
        <v/>
      </c>
    </row>
    <row r="1025" spans="2:23" x14ac:dyDescent="0.35">
      <c r="B1025" s="92"/>
      <c r="C1025" s="86"/>
      <c r="D1025" s="91"/>
      <c r="E1025" s="92"/>
      <c r="F1025" s="92"/>
      <c r="G1025" s="93"/>
      <c r="H1025" s="64"/>
      <c r="I1025" s="64"/>
      <c r="J1025" s="64"/>
      <c r="K1025" s="64"/>
      <c r="L1025" s="64"/>
      <c r="M1025" s="64"/>
      <c r="N1025" s="79" t="str">
        <f t="shared" si="60"/>
        <v/>
      </c>
      <c r="O1025" s="79">
        <f t="shared" si="61"/>
        <v>0</v>
      </c>
      <c r="P1025" s="79" t="str">
        <f ca="1">IF(H1025=0,"",$H1025*(SUMPRODUCT((1-'Emission Factors'!$C$35)^ROW(INDIRECT("1:" &amp; 'Emission Factors'!$C$39-1)))+1))</f>
        <v/>
      </c>
      <c r="Q1025" s="79" t="str">
        <f ca="1">IFERROR((($N1025+$P1025)*'Emission Factors'!$C$13)+($O1025*'Emission Factors'!$C$20),"")</f>
        <v/>
      </c>
      <c r="R1025" s="56" t="str">
        <f t="shared" ca="1" si="62"/>
        <v/>
      </c>
      <c r="S1025" s="90" t="str">
        <f ca="1">IFERROR((($N1025+$P1025)*'Emission Factors'!$C$14)+($O1025*'Emission Factors'!$C$21),"")</f>
        <v/>
      </c>
      <c r="T1025" s="90" t="str">
        <f ca="1">IFERROR((($N1025+$P1025)*'Emission Factors'!$C$15)+($O1025*'Emission Factors'!$C$22),"")</f>
        <v/>
      </c>
      <c r="U1025" s="90" t="str">
        <f ca="1">IFERROR((($N1025+$P1025)*'Emission Factors'!$C$16)+($O1025*'Emission Factors'!$C$23),"")</f>
        <v/>
      </c>
      <c r="V1025" s="94" t="str">
        <f ca="1">IFERROR(IF(M1025="Residential",($N1025+P1025)*'Emission Factors'!$C$17+(O1025*'Emission Factors'!$C$24),($N1025+P1025)*'Emission Factors'!$C$18+(O1025*'Emission Factors'!$C$25)),"")</f>
        <v/>
      </c>
      <c r="W1025" s="79" t="str">
        <f t="shared" si="63"/>
        <v/>
      </c>
    </row>
    <row r="1026" spans="2:23" x14ac:dyDescent="0.35">
      <c r="B1026" s="92"/>
      <c r="C1026" s="86"/>
      <c r="D1026" s="91"/>
      <c r="E1026" s="92"/>
      <c r="F1026" s="92"/>
      <c r="G1026" s="93"/>
      <c r="H1026" s="64"/>
      <c r="I1026" s="64"/>
      <c r="J1026" s="64"/>
      <c r="K1026" s="64"/>
      <c r="L1026" s="64"/>
      <c r="M1026" s="64"/>
      <c r="N1026" s="79" t="str">
        <f t="shared" si="60"/>
        <v/>
      </c>
      <c r="O1026" s="79">
        <f t="shared" si="61"/>
        <v>0</v>
      </c>
      <c r="P1026" s="79" t="str">
        <f ca="1">IF(H1026=0,"",$H1026*(SUMPRODUCT((1-'Emission Factors'!$C$35)^ROW(INDIRECT("1:" &amp; 'Emission Factors'!$C$39-1)))+1))</f>
        <v/>
      </c>
      <c r="Q1026" s="79" t="str">
        <f ca="1">IFERROR((($N1026+$P1026)*'Emission Factors'!$C$13)+($O1026*'Emission Factors'!$C$20),"")</f>
        <v/>
      </c>
      <c r="R1026" s="56" t="str">
        <f t="shared" ca="1" si="62"/>
        <v/>
      </c>
      <c r="S1026" s="90" t="str">
        <f ca="1">IFERROR((($N1026+$P1026)*'Emission Factors'!$C$14)+($O1026*'Emission Factors'!$C$21),"")</f>
        <v/>
      </c>
      <c r="T1026" s="90" t="str">
        <f ca="1">IFERROR((($N1026+$P1026)*'Emission Factors'!$C$15)+($O1026*'Emission Factors'!$C$22),"")</f>
        <v/>
      </c>
      <c r="U1026" s="90" t="str">
        <f ca="1">IFERROR((($N1026+$P1026)*'Emission Factors'!$C$16)+($O1026*'Emission Factors'!$C$23),"")</f>
        <v/>
      </c>
      <c r="V1026" s="94" t="str">
        <f ca="1">IFERROR(IF(M1026="Residential",($N1026+P1026)*'Emission Factors'!$C$17+(O1026*'Emission Factors'!$C$24),($N1026+P1026)*'Emission Factors'!$C$18+(O1026*'Emission Factors'!$C$25)),"")</f>
        <v/>
      </c>
      <c r="W1026" s="79" t="str">
        <f t="shared" si="63"/>
        <v/>
      </c>
    </row>
    <row r="1027" spans="2:23" x14ac:dyDescent="0.35">
      <c r="B1027" s="92"/>
      <c r="C1027" s="86"/>
      <c r="D1027" s="91"/>
      <c r="E1027" s="92"/>
      <c r="F1027" s="92"/>
      <c r="G1027" s="93"/>
      <c r="H1027" s="64"/>
      <c r="I1027" s="64"/>
      <c r="J1027" s="64"/>
      <c r="K1027" s="64"/>
      <c r="L1027" s="64"/>
      <c r="M1027" s="64"/>
      <c r="N1027" s="79" t="str">
        <f t="shared" si="60"/>
        <v/>
      </c>
      <c r="O1027" s="79">
        <f t="shared" si="61"/>
        <v>0</v>
      </c>
      <c r="P1027" s="79" t="str">
        <f ca="1">IF(H1027=0,"",$H1027*(SUMPRODUCT((1-'Emission Factors'!$C$35)^ROW(INDIRECT("1:" &amp; 'Emission Factors'!$C$39-1)))+1))</f>
        <v/>
      </c>
      <c r="Q1027" s="79" t="str">
        <f ca="1">IFERROR((($N1027+$P1027)*'Emission Factors'!$C$13)+($O1027*'Emission Factors'!$C$20),"")</f>
        <v/>
      </c>
      <c r="R1027" s="56" t="str">
        <f t="shared" ca="1" si="62"/>
        <v/>
      </c>
      <c r="S1027" s="90" t="str">
        <f ca="1">IFERROR((($N1027+$P1027)*'Emission Factors'!$C$14)+($O1027*'Emission Factors'!$C$21),"")</f>
        <v/>
      </c>
      <c r="T1027" s="90" t="str">
        <f ca="1">IFERROR((($N1027+$P1027)*'Emission Factors'!$C$15)+($O1027*'Emission Factors'!$C$22),"")</f>
        <v/>
      </c>
      <c r="U1027" s="90" t="str">
        <f ca="1">IFERROR((($N1027+$P1027)*'Emission Factors'!$C$16)+($O1027*'Emission Factors'!$C$23),"")</f>
        <v/>
      </c>
      <c r="V1027" s="94" t="str">
        <f ca="1">IFERROR(IF(M1027="Residential",($N1027+P1027)*'Emission Factors'!$C$17+(O1027*'Emission Factors'!$C$24),($N1027+P1027)*'Emission Factors'!$C$18+(O1027*'Emission Factors'!$C$25)),"")</f>
        <v/>
      </c>
      <c r="W1027" s="79" t="str">
        <f t="shared" si="63"/>
        <v/>
      </c>
    </row>
    <row r="1028" spans="2:23" x14ac:dyDescent="0.35">
      <c r="B1028" s="92"/>
      <c r="C1028" s="86"/>
      <c r="D1028" s="91"/>
      <c r="E1028" s="92"/>
      <c r="F1028" s="92"/>
      <c r="G1028" s="93"/>
      <c r="H1028" s="64"/>
      <c r="I1028" s="64"/>
      <c r="J1028" s="64"/>
      <c r="K1028" s="64"/>
      <c r="L1028" s="64"/>
      <c r="M1028" s="64"/>
      <c r="N1028" s="79" t="str">
        <f t="shared" si="60"/>
        <v/>
      </c>
      <c r="O1028" s="79">
        <f t="shared" si="61"/>
        <v>0</v>
      </c>
      <c r="P1028" s="79" t="str">
        <f ca="1">IF(H1028=0,"",$H1028*(SUMPRODUCT((1-'Emission Factors'!$C$35)^ROW(INDIRECT("1:" &amp; 'Emission Factors'!$C$39-1)))+1))</f>
        <v/>
      </c>
      <c r="Q1028" s="79" t="str">
        <f ca="1">IFERROR((($N1028+$P1028)*'Emission Factors'!$C$13)+($O1028*'Emission Factors'!$C$20),"")</f>
        <v/>
      </c>
      <c r="R1028" s="56" t="str">
        <f t="shared" ca="1" si="62"/>
        <v/>
      </c>
      <c r="S1028" s="90" t="str">
        <f ca="1">IFERROR((($N1028+$P1028)*'Emission Factors'!$C$14)+($O1028*'Emission Factors'!$C$21),"")</f>
        <v/>
      </c>
      <c r="T1028" s="90" t="str">
        <f ca="1">IFERROR((($N1028+$P1028)*'Emission Factors'!$C$15)+($O1028*'Emission Factors'!$C$22),"")</f>
        <v/>
      </c>
      <c r="U1028" s="90" t="str">
        <f ca="1">IFERROR((($N1028+$P1028)*'Emission Factors'!$C$16)+($O1028*'Emission Factors'!$C$23),"")</f>
        <v/>
      </c>
      <c r="V1028" s="94" t="str">
        <f ca="1">IFERROR(IF(M1028="Residential",($N1028+P1028)*'Emission Factors'!$C$17+(O1028*'Emission Factors'!$C$24),($N1028+P1028)*'Emission Factors'!$C$18+(O1028*'Emission Factors'!$C$25)),"")</f>
        <v/>
      </c>
      <c r="W1028" s="79" t="str">
        <f t="shared" si="63"/>
        <v/>
      </c>
    </row>
    <row r="1029" spans="2:23" x14ac:dyDescent="0.35">
      <c r="B1029" s="92"/>
      <c r="C1029" s="86"/>
      <c r="D1029" s="91"/>
      <c r="E1029" s="92"/>
      <c r="F1029" s="92"/>
      <c r="G1029" s="93"/>
      <c r="H1029" s="64"/>
      <c r="I1029" s="64"/>
      <c r="J1029" s="64"/>
      <c r="K1029" s="64"/>
      <c r="L1029" s="64"/>
      <c r="M1029" s="64"/>
      <c r="N1029" s="79" t="str">
        <f t="shared" si="60"/>
        <v/>
      </c>
      <c r="O1029" s="79">
        <f t="shared" si="61"/>
        <v>0</v>
      </c>
      <c r="P1029" s="79" t="str">
        <f ca="1">IF(H1029=0,"",$H1029*(SUMPRODUCT((1-'Emission Factors'!$C$35)^ROW(INDIRECT("1:" &amp; 'Emission Factors'!$C$39-1)))+1))</f>
        <v/>
      </c>
      <c r="Q1029" s="79" t="str">
        <f ca="1">IFERROR((($N1029+$P1029)*'Emission Factors'!$C$13)+($O1029*'Emission Factors'!$C$20),"")</f>
        <v/>
      </c>
      <c r="R1029" s="56" t="str">
        <f t="shared" ca="1" si="62"/>
        <v/>
      </c>
      <c r="S1029" s="90" t="str">
        <f ca="1">IFERROR((($N1029+$P1029)*'Emission Factors'!$C$14)+($O1029*'Emission Factors'!$C$21),"")</f>
        <v/>
      </c>
      <c r="T1029" s="90" t="str">
        <f ca="1">IFERROR((($N1029+$P1029)*'Emission Factors'!$C$15)+($O1029*'Emission Factors'!$C$22),"")</f>
        <v/>
      </c>
      <c r="U1029" s="90" t="str">
        <f ca="1">IFERROR((($N1029+$P1029)*'Emission Factors'!$C$16)+($O1029*'Emission Factors'!$C$23),"")</f>
        <v/>
      </c>
      <c r="V1029" s="94" t="str">
        <f ca="1">IFERROR(IF(M1029="Residential",($N1029+P1029)*'Emission Factors'!$C$17+(O1029*'Emission Factors'!$C$24),($N1029+P1029)*'Emission Factors'!$C$18+(O1029*'Emission Factors'!$C$25)),"")</f>
        <v/>
      </c>
      <c r="W1029" s="79" t="str">
        <f t="shared" si="63"/>
        <v/>
      </c>
    </row>
    <row r="1030" spans="2:23" x14ac:dyDescent="0.35">
      <c r="B1030" s="92"/>
      <c r="C1030" s="86"/>
      <c r="D1030" s="91"/>
      <c r="E1030" s="92"/>
      <c r="F1030" s="92"/>
      <c r="G1030" s="93"/>
      <c r="H1030" s="64"/>
      <c r="I1030" s="64"/>
      <c r="J1030" s="64"/>
      <c r="K1030" s="64"/>
      <c r="L1030" s="64"/>
      <c r="M1030" s="64"/>
      <c r="N1030" s="79" t="str">
        <f t="shared" si="60"/>
        <v/>
      </c>
      <c r="O1030" s="79">
        <f t="shared" si="61"/>
        <v>0</v>
      </c>
      <c r="P1030" s="79" t="str">
        <f ca="1">IF(H1030=0,"",$H1030*(SUMPRODUCT((1-'Emission Factors'!$C$35)^ROW(INDIRECT("1:" &amp; 'Emission Factors'!$C$39-1)))+1))</f>
        <v/>
      </c>
      <c r="Q1030" s="79" t="str">
        <f ca="1">IFERROR((($N1030+$P1030)*'Emission Factors'!$C$13)+($O1030*'Emission Factors'!$C$20),"")</f>
        <v/>
      </c>
      <c r="R1030" s="56" t="str">
        <f t="shared" ca="1" si="62"/>
        <v/>
      </c>
      <c r="S1030" s="90" t="str">
        <f ca="1">IFERROR((($N1030+$P1030)*'Emission Factors'!$C$14)+($O1030*'Emission Factors'!$C$21),"")</f>
        <v/>
      </c>
      <c r="T1030" s="90" t="str">
        <f ca="1">IFERROR((($N1030+$P1030)*'Emission Factors'!$C$15)+($O1030*'Emission Factors'!$C$22),"")</f>
        <v/>
      </c>
      <c r="U1030" s="90" t="str">
        <f ca="1">IFERROR((($N1030+$P1030)*'Emission Factors'!$C$16)+($O1030*'Emission Factors'!$C$23),"")</f>
        <v/>
      </c>
      <c r="V1030" s="94" t="str">
        <f ca="1">IFERROR(IF(M1030="Residential",($N1030+P1030)*'Emission Factors'!$C$17+(O1030*'Emission Factors'!$C$24),($N1030+P1030)*'Emission Factors'!$C$18+(O1030*'Emission Factors'!$C$25)),"")</f>
        <v/>
      </c>
      <c r="W1030" s="79" t="str">
        <f t="shared" si="63"/>
        <v/>
      </c>
    </row>
    <row r="1031" spans="2:23" x14ac:dyDescent="0.35">
      <c r="B1031" s="92"/>
      <c r="C1031" s="86"/>
      <c r="D1031" s="91"/>
      <c r="E1031" s="92"/>
      <c r="F1031" s="92"/>
      <c r="G1031" s="93"/>
      <c r="H1031" s="64"/>
      <c r="I1031" s="64"/>
      <c r="J1031" s="64"/>
      <c r="K1031" s="64"/>
      <c r="L1031" s="64"/>
      <c r="M1031" s="64"/>
      <c r="N1031" s="79" t="str">
        <f t="shared" si="60"/>
        <v/>
      </c>
      <c r="O1031" s="79">
        <f t="shared" si="61"/>
        <v>0</v>
      </c>
      <c r="P1031" s="79" t="str">
        <f ca="1">IF(H1031=0,"",$H1031*(SUMPRODUCT((1-'Emission Factors'!$C$35)^ROW(INDIRECT("1:" &amp; 'Emission Factors'!$C$39-1)))+1))</f>
        <v/>
      </c>
      <c r="Q1031" s="79" t="str">
        <f ca="1">IFERROR((($N1031+$P1031)*'Emission Factors'!$C$13)+($O1031*'Emission Factors'!$C$20),"")</f>
        <v/>
      </c>
      <c r="R1031" s="56" t="str">
        <f t="shared" ca="1" si="62"/>
        <v/>
      </c>
      <c r="S1031" s="90" t="str">
        <f ca="1">IFERROR((($N1031+$P1031)*'Emission Factors'!$C$14)+($O1031*'Emission Factors'!$C$21),"")</f>
        <v/>
      </c>
      <c r="T1031" s="90" t="str">
        <f ca="1">IFERROR((($N1031+$P1031)*'Emission Factors'!$C$15)+($O1031*'Emission Factors'!$C$22),"")</f>
        <v/>
      </c>
      <c r="U1031" s="90" t="str">
        <f ca="1">IFERROR((($N1031+$P1031)*'Emission Factors'!$C$16)+($O1031*'Emission Factors'!$C$23),"")</f>
        <v/>
      </c>
      <c r="V1031" s="94" t="str">
        <f ca="1">IFERROR(IF(M1031="Residential",($N1031+P1031)*'Emission Factors'!$C$17+(O1031*'Emission Factors'!$C$24),($N1031+P1031)*'Emission Factors'!$C$18+(O1031*'Emission Factors'!$C$25)),"")</f>
        <v/>
      </c>
      <c r="W1031" s="79" t="str">
        <f t="shared" si="63"/>
        <v/>
      </c>
    </row>
    <row r="1032" spans="2:23" x14ac:dyDescent="0.35">
      <c r="B1032" s="92"/>
      <c r="C1032" s="86"/>
      <c r="D1032" s="91"/>
      <c r="E1032" s="92"/>
      <c r="F1032" s="92"/>
      <c r="G1032" s="93"/>
      <c r="H1032" s="64"/>
      <c r="I1032" s="64"/>
      <c r="J1032" s="64"/>
      <c r="K1032" s="64"/>
      <c r="L1032" s="64"/>
      <c r="M1032" s="64"/>
      <c r="N1032" s="79" t="str">
        <f t="shared" si="60"/>
        <v/>
      </c>
      <c r="O1032" s="79">
        <f t="shared" si="61"/>
        <v>0</v>
      </c>
      <c r="P1032" s="79" t="str">
        <f ca="1">IF(H1032=0,"",$H1032*(SUMPRODUCT((1-'Emission Factors'!$C$35)^ROW(INDIRECT("1:" &amp; 'Emission Factors'!$C$39-1)))+1))</f>
        <v/>
      </c>
      <c r="Q1032" s="79" t="str">
        <f ca="1">IFERROR((($N1032+$P1032)*'Emission Factors'!$C$13)+($O1032*'Emission Factors'!$C$20),"")</f>
        <v/>
      </c>
      <c r="R1032" s="56" t="str">
        <f t="shared" ca="1" si="62"/>
        <v/>
      </c>
      <c r="S1032" s="90" t="str">
        <f ca="1">IFERROR((($N1032+$P1032)*'Emission Factors'!$C$14)+($O1032*'Emission Factors'!$C$21),"")</f>
        <v/>
      </c>
      <c r="T1032" s="90" t="str">
        <f ca="1">IFERROR((($N1032+$P1032)*'Emission Factors'!$C$15)+($O1032*'Emission Factors'!$C$22),"")</f>
        <v/>
      </c>
      <c r="U1032" s="90" t="str">
        <f ca="1">IFERROR((($N1032+$P1032)*'Emission Factors'!$C$16)+($O1032*'Emission Factors'!$C$23),"")</f>
        <v/>
      </c>
      <c r="V1032" s="94" t="str">
        <f ca="1">IFERROR(IF(M1032="Residential",($N1032+P1032)*'Emission Factors'!$C$17+(O1032*'Emission Factors'!$C$24),($N1032+P1032)*'Emission Factors'!$C$18+(O1032*'Emission Factors'!$C$25)),"")</f>
        <v/>
      </c>
      <c r="W1032" s="79" t="str">
        <f t="shared" si="63"/>
        <v/>
      </c>
    </row>
    <row r="1033" spans="2:23" x14ac:dyDescent="0.35">
      <c r="B1033" s="92"/>
      <c r="C1033" s="86"/>
      <c r="D1033" s="91"/>
      <c r="E1033" s="92"/>
      <c r="F1033" s="92"/>
      <c r="G1033" s="93"/>
      <c r="H1033" s="64"/>
      <c r="I1033" s="64"/>
      <c r="J1033" s="64"/>
      <c r="K1033" s="64"/>
      <c r="L1033" s="64"/>
      <c r="M1033" s="64"/>
      <c r="N1033" s="79" t="str">
        <f t="shared" si="60"/>
        <v/>
      </c>
      <c r="O1033" s="79">
        <f t="shared" si="61"/>
        <v>0</v>
      </c>
      <c r="P1033" s="79" t="str">
        <f ca="1">IF(H1033=0,"",$H1033*(SUMPRODUCT((1-'Emission Factors'!$C$35)^ROW(INDIRECT("1:" &amp; 'Emission Factors'!$C$39-1)))+1))</f>
        <v/>
      </c>
      <c r="Q1033" s="79" t="str">
        <f ca="1">IFERROR((($N1033+$P1033)*'Emission Factors'!$C$13)+($O1033*'Emission Factors'!$C$20),"")</f>
        <v/>
      </c>
      <c r="R1033" s="56" t="str">
        <f t="shared" ca="1" si="62"/>
        <v/>
      </c>
      <c r="S1033" s="90" t="str">
        <f ca="1">IFERROR((($N1033+$P1033)*'Emission Factors'!$C$14)+($O1033*'Emission Factors'!$C$21),"")</f>
        <v/>
      </c>
      <c r="T1033" s="90" t="str">
        <f ca="1">IFERROR((($N1033+$P1033)*'Emission Factors'!$C$15)+($O1033*'Emission Factors'!$C$22),"")</f>
        <v/>
      </c>
      <c r="U1033" s="90" t="str">
        <f ca="1">IFERROR((($N1033+$P1033)*'Emission Factors'!$C$16)+($O1033*'Emission Factors'!$C$23),"")</f>
        <v/>
      </c>
      <c r="V1033" s="94" t="str">
        <f ca="1">IFERROR(IF(M1033="Residential",($N1033+P1033)*'Emission Factors'!$C$17+(O1033*'Emission Factors'!$C$24),($N1033+P1033)*'Emission Factors'!$C$18+(O1033*'Emission Factors'!$C$25)),"")</f>
        <v/>
      </c>
      <c r="W1033" s="79" t="str">
        <f t="shared" si="63"/>
        <v/>
      </c>
    </row>
    <row r="1034" spans="2:23" x14ac:dyDescent="0.35">
      <c r="B1034" s="92"/>
      <c r="C1034" s="86"/>
      <c r="D1034" s="91"/>
      <c r="E1034" s="92"/>
      <c r="F1034" s="92"/>
      <c r="G1034" s="93"/>
      <c r="H1034" s="64"/>
      <c r="I1034" s="64"/>
      <c r="J1034" s="64"/>
      <c r="K1034" s="64"/>
      <c r="L1034" s="64"/>
      <c r="M1034" s="64"/>
      <c r="N1034" s="79" t="str">
        <f t="shared" si="60"/>
        <v/>
      </c>
      <c r="O1034" s="79">
        <f t="shared" si="61"/>
        <v>0</v>
      </c>
      <c r="P1034" s="79" t="str">
        <f ca="1">IF(H1034=0,"",$H1034*(SUMPRODUCT((1-'Emission Factors'!$C$35)^ROW(INDIRECT("1:" &amp; 'Emission Factors'!$C$39-1)))+1))</f>
        <v/>
      </c>
      <c r="Q1034" s="79" t="str">
        <f ca="1">IFERROR((($N1034+$P1034)*'Emission Factors'!$C$13)+($O1034*'Emission Factors'!$C$20),"")</f>
        <v/>
      </c>
      <c r="R1034" s="56" t="str">
        <f t="shared" ca="1" si="62"/>
        <v/>
      </c>
      <c r="S1034" s="90" t="str">
        <f ca="1">IFERROR((($N1034+$P1034)*'Emission Factors'!$C$14)+($O1034*'Emission Factors'!$C$21),"")</f>
        <v/>
      </c>
      <c r="T1034" s="90" t="str">
        <f ca="1">IFERROR((($N1034+$P1034)*'Emission Factors'!$C$15)+($O1034*'Emission Factors'!$C$22),"")</f>
        <v/>
      </c>
      <c r="U1034" s="90" t="str">
        <f ca="1">IFERROR((($N1034+$P1034)*'Emission Factors'!$C$16)+($O1034*'Emission Factors'!$C$23),"")</f>
        <v/>
      </c>
      <c r="V1034" s="94" t="str">
        <f ca="1">IFERROR(IF(M1034="Residential",($N1034+P1034)*'Emission Factors'!$C$17+(O1034*'Emission Factors'!$C$24),($N1034+P1034)*'Emission Factors'!$C$18+(O1034*'Emission Factors'!$C$25)),"")</f>
        <v/>
      </c>
      <c r="W1034" s="79" t="str">
        <f t="shared" si="63"/>
        <v/>
      </c>
    </row>
    <row r="1035" spans="2:23" x14ac:dyDescent="0.35">
      <c r="B1035" s="92"/>
      <c r="C1035" s="86"/>
      <c r="D1035" s="91"/>
      <c r="E1035" s="92"/>
      <c r="F1035" s="92"/>
      <c r="G1035" s="93"/>
      <c r="H1035" s="64"/>
      <c r="I1035" s="64"/>
      <c r="J1035" s="64"/>
      <c r="K1035" s="64"/>
      <c r="L1035" s="64"/>
      <c r="M1035" s="64"/>
      <c r="N1035" s="79" t="str">
        <f t="shared" si="60"/>
        <v/>
      </c>
      <c r="O1035" s="79">
        <f t="shared" si="61"/>
        <v>0</v>
      </c>
      <c r="P1035" s="79" t="str">
        <f ca="1">IF(H1035=0,"",$H1035*(SUMPRODUCT((1-'Emission Factors'!$C$35)^ROW(INDIRECT("1:" &amp; 'Emission Factors'!$C$39-1)))+1))</f>
        <v/>
      </c>
      <c r="Q1035" s="79" t="str">
        <f ca="1">IFERROR((($N1035+$P1035)*'Emission Factors'!$C$13)+($O1035*'Emission Factors'!$C$20),"")</f>
        <v/>
      </c>
      <c r="R1035" s="56" t="str">
        <f t="shared" ca="1" si="62"/>
        <v/>
      </c>
      <c r="S1035" s="90" t="str">
        <f ca="1">IFERROR((($N1035+$P1035)*'Emission Factors'!$C$14)+($O1035*'Emission Factors'!$C$21),"")</f>
        <v/>
      </c>
      <c r="T1035" s="90" t="str">
        <f ca="1">IFERROR((($N1035+$P1035)*'Emission Factors'!$C$15)+($O1035*'Emission Factors'!$C$22),"")</f>
        <v/>
      </c>
      <c r="U1035" s="90" t="str">
        <f ca="1">IFERROR((($N1035+$P1035)*'Emission Factors'!$C$16)+($O1035*'Emission Factors'!$C$23),"")</f>
        <v/>
      </c>
      <c r="V1035" s="94" t="str">
        <f ca="1">IFERROR(IF(M1035="Residential",($N1035+P1035)*'Emission Factors'!$C$17+(O1035*'Emission Factors'!$C$24),($N1035+P1035)*'Emission Factors'!$C$18+(O1035*'Emission Factors'!$C$25)),"")</f>
        <v/>
      </c>
      <c r="W1035" s="79" t="str">
        <f t="shared" si="63"/>
        <v/>
      </c>
    </row>
    <row r="1036" spans="2:23" x14ac:dyDescent="0.35">
      <c r="B1036" s="92"/>
      <c r="C1036" s="86"/>
      <c r="D1036" s="91"/>
      <c r="E1036" s="92"/>
      <c r="F1036" s="92"/>
      <c r="G1036" s="93"/>
      <c r="H1036" s="64"/>
      <c r="I1036" s="64"/>
      <c r="J1036" s="64"/>
      <c r="K1036" s="64"/>
      <c r="L1036" s="64"/>
      <c r="M1036" s="64"/>
      <c r="N1036" s="79" t="str">
        <f t="shared" si="60"/>
        <v/>
      </c>
      <c r="O1036" s="79">
        <f t="shared" si="61"/>
        <v>0</v>
      </c>
      <c r="P1036" s="79" t="str">
        <f ca="1">IF(H1036=0,"",$H1036*(SUMPRODUCT((1-'Emission Factors'!$C$35)^ROW(INDIRECT("1:" &amp; 'Emission Factors'!$C$39-1)))+1))</f>
        <v/>
      </c>
      <c r="Q1036" s="79" t="str">
        <f ca="1">IFERROR((($N1036+$P1036)*'Emission Factors'!$C$13)+($O1036*'Emission Factors'!$C$20),"")</f>
        <v/>
      </c>
      <c r="R1036" s="56" t="str">
        <f t="shared" ca="1" si="62"/>
        <v/>
      </c>
      <c r="S1036" s="90" t="str">
        <f ca="1">IFERROR((($N1036+$P1036)*'Emission Factors'!$C$14)+($O1036*'Emission Factors'!$C$21),"")</f>
        <v/>
      </c>
      <c r="T1036" s="90" t="str">
        <f ca="1">IFERROR((($N1036+$P1036)*'Emission Factors'!$C$15)+($O1036*'Emission Factors'!$C$22),"")</f>
        <v/>
      </c>
      <c r="U1036" s="90" t="str">
        <f ca="1">IFERROR((($N1036+$P1036)*'Emission Factors'!$C$16)+($O1036*'Emission Factors'!$C$23),"")</f>
        <v/>
      </c>
      <c r="V1036" s="94" t="str">
        <f ca="1">IFERROR(IF(M1036="Residential",($N1036+P1036)*'Emission Factors'!$C$17+(O1036*'Emission Factors'!$C$24),($N1036+P1036)*'Emission Factors'!$C$18+(O1036*'Emission Factors'!$C$25)),"")</f>
        <v/>
      </c>
      <c r="W1036" s="79" t="str">
        <f t="shared" si="63"/>
        <v/>
      </c>
    </row>
    <row r="1037" spans="2:23" x14ac:dyDescent="0.35">
      <c r="B1037" s="92"/>
      <c r="C1037" s="86"/>
      <c r="D1037" s="91"/>
      <c r="E1037" s="92"/>
      <c r="F1037" s="92"/>
      <c r="G1037" s="93"/>
      <c r="H1037" s="64"/>
      <c r="I1037" s="64"/>
      <c r="J1037" s="64"/>
      <c r="K1037" s="64"/>
      <c r="L1037" s="64"/>
      <c r="M1037" s="64"/>
      <c r="N1037" s="79" t="str">
        <f t="shared" si="60"/>
        <v/>
      </c>
      <c r="O1037" s="79">
        <f t="shared" si="61"/>
        <v>0</v>
      </c>
      <c r="P1037" s="79" t="str">
        <f ca="1">IF(H1037=0,"",$H1037*(SUMPRODUCT((1-'Emission Factors'!$C$35)^ROW(INDIRECT("1:" &amp; 'Emission Factors'!$C$39-1)))+1))</f>
        <v/>
      </c>
      <c r="Q1037" s="79" t="str">
        <f ca="1">IFERROR((($N1037+$P1037)*'Emission Factors'!$C$13)+($O1037*'Emission Factors'!$C$20),"")</f>
        <v/>
      </c>
      <c r="R1037" s="56" t="str">
        <f t="shared" ca="1" si="62"/>
        <v/>
      </c>
      <c r="S1037" s="90" t="str">
        <f ca="1">IFERROR((($N1037+$P1037)*'Emission Factors'!$C$14)+($O1037*'Emission Factors'!$C$21),"")</f>
        <v/>
      </c>
      <c r="T1037" s="90" t="str">
        <f ca="1">IFERROR((($N1037+$P1037)*'Emission Factors'!$C$15)+($O1037*'Emission Factors'!$C$22),"")</f>
        <v/>
      </c>
      <c r="U1037" s="90" t="str">
        <f ca="1">IFERROR((($N1037+$P1037)*'Emission Factors'!$C$16)+($O1037*'Emission Factors'!$C$23),"")</f>
        <v/>
      </c>
      <c r="V1037" s="94" t="str">
        <f ca="1">IFERROR(IF(M1037="Residential",($N1037+P1037)*'Emission Factors'!$C$17+(O1037*'Emission Factors'!$C$24),($N1037+P1037)*'Emission Factors'!$C$18+(O1037*'Emission Factors'!$C$25)),"")</f>
        <v/>
      </c>
      <c r="W1037" s="79" t="str">
        <f t="shared" si="63"/>
        <v/>
      </c>
    </row>
    <row r="1038" spans="2:23" x14ac:dyDescent="0.35">
      <c r="B1038" s="92"/>
      <c r="C1038" s="86"/>
      <c r="D1038" s="91"/>
      <c r="E1038" s="92"/>
      <c r="F1038" s="92"/>
      <c r="G1038" s="93"/>
      <c r="H1038" s="64"/>
      <c r="I1038" s="64"/>
      <c r="J1038" s="64"/>
      <c r="K1038" s="64"/>
      <c r="L1038" s="64"/>
      <c r="M1038" s="64"/>
      <c r="N1038" s="79" t="str">
        <f t="shared" si="60"/>
        <v/>
      </c>
      <c r="O1038" s="79">
        <f t="shared" si="61"/>
        <v>0</v>
      </c>
      <c r="P1038" s="79" t="str">
        <f ca="1">IF(H1038=0,"",$H1038*(SUMPRODUCT((1-'Emission Factors'!$C$35)^ROW(INDIRECT("1:" &amp; 'Emission Factors'!$C$39-1)))+1))</f>
        <v/>
      </c>
      <c r="Q1038" s="79" t="str">
        <f ca="1">IFERROR((($N1038+$P1038)*'Emission Factors'!$C$13)+($O1038*'Emission Factors'!$C$20),"")</f>
        <v/>
      </c>
      <c r="R1038" s="56" t="str">
        <f t="shared" ca="1" si="62"/>
        <v/>
      </c>
      <c r="S1038" s="90" t="str">
        <f ca="1">IFERROR((($N1038+$P1038)*'Emission Factors'!$C$14)+($O1038*'Emission Factors'!$C$21),"")</f>
        <v/>
      </c>
      <c r="T1038" s="90" t="str">
        <f ca="1">IFERROR((($N1038+$P1038)*'Emission Factors'!$C$15)+($O1038*'Emission Factors'!$C$22),"")</f>
        <v/>
      </c>
      <c r="U1038" s="90" t="str">
        <f ca="1">IFERROR((($N1038+$P1038)*'Emission Factors'!$C$16)+($O1038*'Emission Factors'!$C$23),"")</f>
        <v/>
      </c>
      <c r="V1038" s="94" t="str">
        <f ca="1">IFERROR(IF(M1038="Residential",($N1038+P1038)*'Emission Factors'!$C$17+(O1038*'Emission Factors'!$C$24),($N1038+P1038)*'Emission Factors'!$C$18+(O1038*'Emission Factors'!$C$25)),"")</f>
        <v/>
      </c>
      <c r="W1038" s="79" t="str">
        <f t="shared" si="63"/>
        <v/>
      </c>
    </row>
    <row r="1039" spans="2:23" x14ac:dyDescent="0.35">
      <c r="B1039" s="92"/>
      <c r="C1039" s="86"/>
      <c r="D1039" s="91"/>
      <c r="E1039" s="92"/>
      <c r="F1039" s="92"/>
      <c r="G1039" s="93"/>
      <c r="H1039" s="64"/>
      <c r="I1039" s="64"/>
      <c r="J1039" s="64"/>
      <c r="K1039" s="64"/>
      <c r="L1039" s="64"/>
      <c r="M1039" s="64"/>
      <c r="N1039" s="79" t="str">
        <f t="shared" si="60"/>
        <v/>
      </c>
      <c r="O1039" s="79">
        <f t="shared" si="61"/>
        <v>0</v>
      </c>
      <c r="P1039" s="79" t="str">
        <f ca="1">IF(H1039=0,"",$H1039*(SUMPRODUCT((1-'Emission Factors'!$C$35)^ROW(INDIRECT("1:" &amp; 'Emission Factors'!$C$39-1)))+1))</f>
        <v/>
      </c>
      <c r="Q1039" s="79" t="str">
        <f ca="1">IFERROR((($N1039+$P1039)*'Emission Factors'!$C$13)+($O1039*'Emission Factors'!$C$20),"")</f>
        <v/>
      </c>
      <c r="R1039" s="56" t="str">
        <f t="shared" ca="1" si="62"/>
        <v/>
      </c>
      <c r="S1039" s="90" t="str">
        <f ca="1">IFERROR((($N1039+$P1039)*'Emission Factors'!$C$14)+($O1039*'Emission Factors'!$C$21),"")</f>
        <v/>
      </c>
      <c r="T1039" s="90" t="str">
        <f ca="1">IFERROR((($N1039+$P1039)*'Emission Factors'!$C$15)+($O1039*'Emission Factors'!$C$22),"")</f>
        <v/>
      </c>
      <c r="U1039" s="90" t="str">
        <f ca="1">IFERROR((($N1039+$P1039)*'Emission Factors'!$C$16)+($O1039*'Emission Factors'!$C$23),"")</f>
        <v/>
      </c>
      <c r="V1039" s="94" t="str">
        <f ca="1">IFERROR(IF(M1039="Residential",($N1039+P1039)*'Emission Factors'!$C$17+(O1039*'Emission Factors'!$C$24),($N1039+P1039)*'Emission Factors'!$C$18+(O1039*'Emission Factors'!$C$25)),"")</f>
        <v/>
      </c>
      <c r="W1039" s="79" t="str">
        <f t="shared" si="63"/>
        <v/>
      </c>
    </row>
    <row r="1040" spans="2:23" x14ac:dyDescent="0.35">
      <c r="B1040" s="92"/>
      <c r="C1040" s="86"/>
      <c r="D1040" s="91"/>
      <c r="E1040" s="92"/>
      <c r="F1040" s="92"/>
      <c r="G1040" s="93"/>
      <c r="H1040" s="64"/>
      <c r="I1040" s="64"/>
      <c r="J1040" s="64"/>
      <c r="K1040" s="64"/>
      <c r="L1040" s="64"/>
      <c r="M1040" s="64"/>
      <c r="N1040" s="79" t="str">
        <f t="shared" si="60"/>
        <v/>
      </c>
      <c r="O1040" s="79">
        <f t="shared" si="61"/>
        <v>0</v>
      </c>
      <c r="P1040" s="79" t="str">
        <f ca="1">IF(H1040=0,"",$H1040*(SUMPRODUCT((1-'Emission Factors'!$C$35)^ROW(INDIRECT("1:" &amp; 'Emission Factors'!$C$39-1)))+1))</f>
        <v/>
      </c>
      <c r="Q1040" s="79" t="str">
        <f ca="1">IFERROR((($N1040+$P1040)*'Emission Factors'!$C$13)+($O1040*'Emission Factors'!$C$20),"")</f>
        <v/>
      </c>
      <c r="R1040" s="56" t="str">
        <f t="shared" ca="1" si="62"/>
        <v/>
      </c>
      <c r="S1040" s="90" t="str">
        <f ca="1">IFERROR((($N1040+$P1040)*'Emission Factors'!$C$14)+($O1040*'Emission Factors'!$C$21),"")</f>
        <v/>
      </c>
      <c r="T1040" s="90" t="str">
        <f ca="1">IFERROR((($N1040+$P1040)*'Emission Factors'!$C$15)+($O1040*'Emission Factors'!$C$22),"")</f>
        <v/>
      </c>
      <c r="U1040" s="90" t="str">
        <f ca="1">IFERROR((($N1040+$P1040)*'Emission Factors'!$C$16)+($O1040*'Emission Factors'!$C$23),"")</f>
        <v/>
      </c>
      <c r="V1040" s="94" t="str">
        <f ca="1">IFERROR(IF(M1040="Residential",($N1040+P1040)*'Emission Factors'!$C$17+(O1040*'Emission Factors'!$C$24),($N1040+P1040)*'Emission Factors'!$C$18+(O1040*'Emission Factors'!$C$25)),"")</f>
        <v/>
      </c>
      <c r="W1040" s="79" t="str">
        <f t="shared" si="63"/>
        <v/>
      </c>
    </row>
    <row r="1041" spans="2:23" x14ac:dyDescent="0.35">
      <c r="B1041" s="92"/>
      <c r="C1041" s="86"/>
      <c r="D1041" s="91"/>
      <c r="E1041" s="92"/>
      <c r="F1041" s="92"/>
      <c r="G1041" s="93"/>
      <c r="H1041" s="64"/>
      <c r="I1041" s="64"/>
      <c r="J1041" s="64"/>
      <c r="K1041" s="64"/>
      <c r="L1041" s="64"/>
      <c r="M1041" s="64"/>
      <c r="N1041" s="79" t="str">
        <f t="shared" si="60"/>
        <v/>
      </c>
      <c r="O1041" s="79">
        <f t="shared" si="61"/>
        <v>0</v>
      </c>
      <c r="P1041" s="79" t="str">
        <f ca="1">IF(H1041=0,"",$H1041*(SUMPRODUCT((1-'Emission Factors'!$C$35)^ROW(INDIRECT("1:" &amp; 'Emission Factors'!$C$39-1)))+1))</f>
        <v/>
      </c>
      <c r="Q1041" s="79" t="str">
        <f ca="1">IFERROR((($N1041+$P1041)*'Emission Factors'!$C$13)+($O1041*'Emission Factors'!$C$20),"")</f>
        <v/>
      </c>
      <c r="R1041" s="56" t="str">
        <f t="shared" ca="1" si="62"/>
        <v/>
      </c>
      <c r="S1041" s="90" t="str">
        <f ca="1">IFERROR((($N1041+$P1041)*'Emission Factors'!$C$14)+($O1041*'Emission Factors'!$C$21),"")</f>
        <v/>
      </c>
      <c r="T1041" s="90" t="str">
        <f ca="1">IFERROR((($N1041+$P1041)*'Emission Factors'!$C$15)+($O1041*'Emission Factors'!$C$22),"")</f>
        <v/>
      </c>
      <c r="U1041" s="90" t="str">
        <f ca="1">IFERROR((($N1041+$P1041)*'Emission Factors'!$C$16)+($O1041*'Emission Factors'!$C$23),"")</f>
        <v/>
      </c>
      <c r="V1041" s="94" t="str">
        <f ca="1">IFERROR(IF(M1041="Residential",($N1041+P1041)*'Emission Factors'!$C$17+(O1041*'Emission Factors'!$C$24),($N1041+P1041)*'Emission Factors'!$C$18+(O1041*'Emission Factors'!$C$25)),"")</f>
        <v/>
      </c>
      <c r="W1041" s="79" t="str">
        <f t="shared" si="63"/>
        <v/>
      </c>
    </row>
    <row r="1042" spans="2:23" x14ac:dyDescent="0.35">
      <c r="B1042" s="92"/>
      <c r="C1042" s="86"/>
      <c r="D1042" s="91"/>
      <c r="E1042" s="92"/>
      <c r="F1042" s="92"/>
      <c r="G1042" s="93"/>
      <c r="H1042" s="64"/>
      <c r="I1042" s="64"/>
      <c r="J1042" s="64"/>
      <c r="K1042" s="64"/>
      <c r="L1042" s="64"/>
      <c r="M1042" s="64"/>
      <c r="N1042" s="79" t="str">
        <f t="shared" ref="N1042:N1105" si="64">IF(SUM(H1042+$I1042)=0,"",$I1042*$L1042)</f>
        <v/>
      </c>
      <c r="O1042" s="79">
        <f t="shared" ref="O1042:O1105" si="65">IF(J1042=0,0,J1042*L1042)</f>
        <v>0</v>
      </c>
      <c r="P1042" s="79" t="str">
        <f ca="1">IF(H1042=0,"",$H1042*(SUMPRODUCT((1-'Emission Factors'!$C$35)^ROW(INDIRECT("1:" &amp; 'Emission Factors'!$C$39-1)))+1))</f>
        <v/>
      </c>
      <c r="Q1042" s="79" t="str">
        <f ca="1">IFERROR((($N1042+$P1042)*'Emission Factors'!$C$13)+($O1042*'Emission Factors'!$C$20),"")</f>
        <v/>
      </c>
      <c r="R1042" s="56" t="str">
        <f t="shared" ref="R1042:R1105" ca="1" si="66">IFERROR(Q1042/G1042,"")</f>
        <v/>
      </c>
      <c r="S1042" s="90" t="str">
        <f ca="1">IFERROR((($N1042+$P1042)*'Emission Factors'!$C$14)+($O1042*'Emission Factors'!$C$21),"")</f>
        <v/>
      </c>
      <c r="T1042" s="90" t="str">
        <f ca="1">IFERROR((($N1042+$P1042)*'Emission Factors'!$C$15)+($O1042*'Emission Factors'!$C$22),"")</f>
        <v/>
      </c>
      <c r="U1042" s="90" t="str">
        <f ca="1">IFERROR((($N1042+$P1042)*'Emission Factors'!$C$16)+($O1042*'Emission Factors'!$C$23),"")</f>
        <v/>
      </c>
      <c r="V1042" s="94" t="str">
        <f ca="1">IFERROR(IF(M1042="Residential",($N1042+P1042)*'Emission Factors'!$C$17+(O1042*'Emission Factors'!$C$24),($N1042+P1042)*'Emission Factors'!$C$18+(O1042*'Emission Factors'!$C$25)),"")</f>
        <v/>
      </c>
      <c r="W1042" s="79" t="str">
        <f t="shared" ref="W1042:W1105" si="67">IF(K1042=0,"",K1042*L1042)</f>
        <v/>
      </c>
    </row>
    <row r="1043" spans="2:23" x14ac:dyDescent="0.35">
      <c r="B1043" s="92"/>
      <c r="C1043" s="86"/>
      <c r="D1043" s="91"/>
      <c r="E1043" s="92"/>
      <c r="F1043" s="92"/>
      <c r="G1043" s="93"/>
      <c r="H1043" s="64"/>
      <c r="I1043" s="64"/>
      <c r="J1043" s="64"/>
      <c r="K1043" s="64"/>
      <c r="L1043" s="64"/>
      <c r="M1043" s="64"/>
      <c r="N1043" s="79" t="str">
        <f t="shared" si="64"/>
        <v/>
      </c>
      <c r="O1043" s="79">
        <f t="shared" si="65"/>
        <v>0</v>
      </c>
      <c r="P1043" s="79" t="str">
        <f ca="1">IF(H1043=0,"",$H1043*(SUMPRODUCT((1-'Emission Factors'!$C$35)^ROW(INDIRECT("1:" &amp; 'Emission Factors'!$C$39-1)))+1))</f>
        <v/>
      </c>
      <c r="Q1043" s="79" t="str">
        <f ca="1">IFERROR((($N1043+$P1043)*'Emission Factors'!$C$13)+($O1043*'Emission Factors'!$C$20),"")</f>
        <v/>
      </c>
      <c r="R1043" s="56" t="str">
        <f t="shared" ca="1" si="66"/>
        <v/>
      </c>
      <c r="S1043" s="90" t="str">
        <f ca="1">IFERROR((($N1043+$P1043)*'Emission Factors'!$C$14)+($O1043*'Emission Factors'!$C$21),"")</f>
        <v/>
      </c>
      <c r="T1043" s="90" t="str">
        <f ca="1">IFERROR((($N1043+$P1043)*'Emission Factors'!$C$15)+($O1043*'Emission Factors'!$C$22),"")</f>
        <v/>
      </c>
      <c r="U1043" s="90" t="str">
        <f ca="1">IFERROR((($N1043+$P1043)*'Emission Factors'!$C$16)+($O1043*'Emission Factors'!$C$23),"")</f>
        <v/>
      </c>
      <c r="V1043" s="94" t="str">
        <f ca="1">IFERROR(IF(M1043="Residential",($N1043+P1043)*'Emission Factors'!$C$17+(O1043*'Emission Factors'!$C$24),($N1043+P1043)*'Emission Factors'!$C$18+(O1043*'Emission Factors'!$C$25)),"")</f>
        <v/>
      </c>
      <c r="W1043" s="79" t="str">
        <f t="shared" si="67"/>
        <v/>
      </c>
    </row>
    <row r="1044" spans="2:23" x14ac:dyDescent="0.35">
      <c r="B1044" s="92"/>
      <c r="C1044" s="86"/>
      <c r="D1044" s="91"/>
      <c r="E1044" s="92"/>
      <c r="F1044" s="92"/>
      <c r="G1044" s="93"/>
      <c r="H1044" s="64"/>
      <c r="I1044" s="64"/>
      <c r="J1044" s="64"/>
      <c r="K1044" s="64"/>
      <c r="L1044" s="64"/>
      <c r="M1044" s="64"/>
      <c r="N1044" s="79" t="str">
        <f t="shared" si="64"/>
        <v/>
      </c>
      <c r="O1044" s="79">
        <f t="shared" si="65"/>
        <v>0</v>
      </c>
      <c r="P1044" s="79" t="str">
        <f ca="1">IF(H1044=0,"",$H1044*(SUMPRODUCT((1-'Emission Factors'!$C$35)^ROW(INDIRECT("1:" &amp; 'Emission Factors'!$C$39-1)))+1))</f>
        <v/>
      </c>
      <c r="Q1044" s="79" t="str">
        <f ca="1">IFERROR((($N1044+$P1044)*'Emission Factors'!$C$13)+($O1044*'Emission Factors'!$C$20),"")</f>
        <v/>
      </c>
      <c r="R1044" s="56" t="str">
        <f t="shared" ca="1" si="66"/>
        <v/>
      </c>
      <c r="S1044" s="90" t="str">
        <f ca="1">IFERROR((($N1044+$P1044)*'Emission Factors'!$C$14)+($O1044*'Emission Factors'!$C$21),"")</f>
        <v/>
      </c>
      <c r="T1044" s="90" t="str">
        <f ca="1">IFERROR((($N1044+$P1044)*'Emission Factors'!$C$15)+($O1044*'Emission Factors'!$C$22),"")</f>
        <v/>
      </c>
      <c r="U1044" s="90" t="str">
        <f ca="1">IFERROR((($N1044+$P1044)*'Emission Factors'!$C$16)+($O1044*'Emission Factors'!$C$23),"")</f>
        <v/>
      </c>
      <c r="V1044" s="94" t="str">
        <f ca="1">IFERROR(IF(M1044="Residential",($N1044+P1044)*'Emission Factors'!$C$17+(O1044*'Emission Factors'!$C$24),($N1044+P1044)*'Emission Factors'!$C$18+(O1044*'Emission Factors'!$C$25)),"")</f>
        <v/>
      </c>
      <c r="W1044" s="79" t="str">
        <f t="shared" si="67"/>
        <v/>
      </c>
    </row>
    <row r="1045" spans="2:23" x14ac:dyDescent="0.35">
      <c r="B1045" s="92"/>
      <c r="C1045" s="86"/>
      <c r="D1045" s="91"/>
      <c r="E1045" s="92"/>
      <c r="F1045" s="92"/>
      <c r="G1045" s="93"/>
      <c r="H1045" s="64"/>
      <c r="I1045" s="64"/>
      <c r="J1045" s="64"/>
      <c r="K1045" s="64"/>
      <c r="L1045" s="64"/>
      <c r="M1045" s="64"/>
      <c r="N1045" s="79" t="str">
        <f t="shared" si="64"/>
        <v/>
      </c>
      <c r="O1045" s="79">
        <f t="shared" si="65"/>
        <v>0</v>
      </c>
      <c r="P1045" s="79" t="str">
        <f ca="1">IF(H1045=0,"",$H1045*(SUMPRODUCT((1-'Emission Factors'!$C$35)^ROW(INDIRECT("1:" &amp; 'Emission Factors'!$C$39-1)))+1))</f>
        <v/>
      </c>
      <c r="Q1045" s="79" t="str">
        <f ca="1">IFERROR((($N1045+$P1045)*'Emission Factors'!$C$13)+($O1045*'Emission Factors'!$C$20),"")</f>
        <v/>
      </c>
      <c r="R1045" s="56" t="str">
        <f t="shared" ca="1" si="66"/>
        <v/>
      </c>
      <c r="S1045" s="90" t="str">
        <f ca="1">IFERROR((($N1045+$P1045)*'Emission Factors'!$C$14)+($O1045*'Emission Factors'!$C$21),"")</f>
        <v/>
      </c>
      <c r="T1045" s="90" t="str">
        <f ca="1">IFERROR((($N1045+$P1045)*'Emission Factors'!$C$15)+($O1045*'Emission Factors'!$C$22),"")</f>
        <v/>
      </c>
      <c r="U1045" s="90" t="str">
        <f ca="1">IFERROR((($N1045+$P1045)*'Emission Factors'!$C$16)+($O1045*'Emission Factors'!$C$23),"")</f>
        <v/>
      </c>
      <c r="V1045" s="94" t="str">
        <f ca="1">IFERROR(IF(M1045="Residential",($N1045+P1045)*'Emission Factors'!$C$17+(O1045*'Emission Factors'!$C$24),($N1045+P1045)*'Emission Factors'!$C$18+(O1045*'Emission Factors'!$C$25)),"")</f>
        <v/>
      </c>
      <c r="W1045" s="79" t="str">
        <f t="shared" si="67"/>
        <v/>
      </c>
    </row>
    <row r="1046" spans="2:23" x14ac:dyDescent="0.35">
      <c r="B1046" s="92"/>
      <c r="C1046" s="86"/>
      <c r="D1046" s="91"/>
      <c r="E1046" s="92"/>
      <c r="F1046" s="92"/>
      <c r="G1046" s="93"/>
      <c r="H1046" s="64"/>
      <c r="I1046" s="64"/>
      <c r="J1046" s="64"/>
      <c r="K1046" s="64"/>
      <c r="L1046" s="64"/>
      <c r="M1046" s="64"/>
      <c r="N1046" s="79" t="str">
        <f t="shared" si="64"/>
        <v/>
      </c>
      <c r="O1046" s="79">
        <f t="shared" si="65"/>
        <v>0</v>
      </c>
      <c r="P1046" s="79" t="str">
        <f ca="1">IF(H1046=0,"",$H1046*(SUMPRODUCT((1-'Emission Factors'!$C$35)^ROW(INDIRECT("1:" &amp; 'Emission Factors'!$C$39-1)))+1))</f>
        <v/>
      </c>
      <c r="Q1046" s="79" t="str">
        <f ca="1">IFERROR((($N1046+$P1046)*'Emission Factors'!$C$13)+($O1046*'Emission Factors'!$C$20),"")</f>
        <v/>
      </c>
      <c r="R1046" s="56" t="str">
        <f t="shared" ca="1" si="66"/>
        <v/>
      </c>
      <c r="S1046" s="90" t="str">
        <f ca="1">IFERROR((($N1046+$P1046)*'Emission Factors'!$C$14)+($O1046*'Emission Factors'!$C$21),"")</f>
        <v/>
      </c>
      <c r="T1046" s="90" t="str">
        <f ca="1">IFERROR((($N1046+$P1046)*'Emission Factors'!$C$15)+($O1046*'Emission Factors'!$C$22),"")</f>
        <v/>
      </c>
      <c r="U1046" s="90" t="str">
        <f ca="1">IFERROR((($N1046+$P1046)*'Emission Factors'!$C$16)+($O1046*'Emission Factors'!$C$23),"")</f>
        <v/>
      </c>
      <c r="V1046" s="94" t="str">
        <f ca="1">IFERROR(IF(M1046="Residential",($N1046+P1046)*'Emission Factors'!$C$17+(O1046*'Emission Factors'!$C$24),($N1046+P1046)*'Emission Factors'!$C$18+(O1046*'Emission Factors'!$C$25)),"")</f>
        <v/>
      </c>
      <c r="W1046" s="79" t="str">
        <f t="shared" si="67"/>
        <v/>
      </c>
    </row>
    <row r="1047" spans="2:23" x14ac:dyDescent="0.35">
      <c r="B1047" s="92"/>
      <c r="C1047" s="86"/>
      <c r="D1047" s="91"/>
      <c r="E1047" s="92"/>
      <c r="F1047" s="92"/>
      <c r="G1047" s="93"/>
      <c r="H1047" s="64"/>
      <c r="I1047" s="64"/>
      <c r="J1047" s="64"/>
      <c r="K1047" s="64"/>
      <c r="L1047" s="64"/>
      <c r="M1047" s="64"/>
      <c r="N1047" s="79" t="str">
        <f t="shared" si="64"/>
        <v/>
      </c>
      <c r="O1047" s="79">
        <f t="shared" si="65"/>
        <v>0</v>
      </c>
      <c r="P1047" s="79" t="str">
        <f ca="1">IF(H1047=0,"",$H1047*(SUMPRODUCT((1-'Emission Factors'!$C$35)^ROW(INDIRECT("1:" &amp; 'Emission Factors'!$C$39-1)))+1))</f>
        <v/>
      </c>
      <c r="Q1047" s="79" t="str">
        <f ca="1">IFERROR((($N1047+$P1047)*'Emission Factors'!$C$13)+($O1047*'Emission Factors'!$C$20),"")</f>
        <v/>
      </c>
      <c r="R1047" s="56" t="str">
        <f t="shared" ca="1" si="66"/>
        <v/>
      </c>
      <c r="S1047" s="90" t="str">
        <f ca="1">IFERROR((($N1047+$P1047)*'Emission Factors'!$C$14)+($O1047*'Emission Factors'!$C$21),"")</f>
        <v/>
      </c>
      <c r="T1047" s="90" t="str">
        <f ca="1">IFERROR((($N1047+$P1047)*'Emission Factors'!$C$15)+($O1047*'Emission Factors'!$C$22),"")</f>
        <v/>
      </c>
      <c r="U1047" s="90" t="str">
        <f ca="1">IFERROR((($N1047+$P1047)*'Emission Factors'!$C$16)+($O1047*'Emission Factors'!$C$23),"")</f>
        <v/>
      </c>
      <c r="V1047" s="94" t="str">
        <f ca="1">IFERROR(IF(M1047="Residential",($N1047+P1047)*'Emission Factors'!$C$17+(O1047*'Emission Factors'!$C$24),($N1047+P1047)*'Emission Factors'!$C$18+(O1047*'Emission Factors'!$C$25)),"")</f>
        <v/>
      </c>
      <c r="W1047" s="79" t="str">
        <f t="shared" si="67"/>
        <v/>
      </c>
    </row>
    <row r="1048" spans="2:23" x14ac:dyDescent="0.35">
      <c r="B1048" s="92"/>
      <c r="C1048" s="86"/>
      <c r="D1048" s="91"/>
      <c r="E1048" s="92"/>
      <c r="F1048" s="92"/>
      <c r="G1048" s="93"/>
      <c r="H1048" s="64"/>
      <c r="I1048" s="64"/>
      <c r="J1048" s="64"/>
      <c r="K1048" s="64"/>
      <c r="L1048" s="64"/>
      <c r="M1048" s="64"/>
      <c r="N1048" s="79" t="str">
        <f t="shared" si="64"/>
        <v/>
      </c>
      <c r="O1048" s="79">
        <f t="shared" si="65"/>
        <v>0</v>
      </c>
      <c r="P1048" s="79" t="str">
        <f ca="1">IF(H1048=0,"",$H1048*(SUMPRODUCT((1-'Emission Factors'!$C$35)^ROW(INDIRECT("1:" &amp; 'Emission Factors'!$C$39-1)))+1))</f>
        <v/>
      </c>
      <c r="Q1048" s="79" t="str">
        <f ca="1">IFERROR((($N1048+$P1048)*'Emission Factors'!$C$13)+($O1048*'Emission Factors'!$C$20),"")</f>
        <v/>
      </c>
      <c r="R1048" s="56" t="str">
        <f t="shared" ca="1" si="66"/>
        <v/>
      </c>
      <c r="S1048" s="90" t="str">
        <f ca="1">IFERROR((($N1048+$P1048)*'Emission Factors'!$C$14)+($O1048*'Emission Factors'!$C$21),"")</f>
        <v/>
      </c>
      <c r="T1048" s="90" t="str">
        <f ca="1">IFERROR((($N1048+$P1048)*'Emission Factors'!$C$15)+($O1048*'Emission Factors'!$C$22),"")</f>
        <v/>
      </c>
      <c r="U1048" s="90" t="str">
        <f ca="1">IFERROR((($N1048+$P1048)*'Emission Factors'!$C$16)+($O1048*'Emission Factors'!$C$23),"")</f>
        <v/>
      </c>
      <c r="V1048" s="94" t="str">
        <f ca="1">IFERROR(IF(M1048="Residential",($N1048+P1048)*'Emission Factors'!$C$17+(O1048*'Emission Factors'!$C$24),($N1048+P1048)*'Emission Factors'!$C$18+(O1048*'Emission Factors'!$C$25)),"")</f>
        <v/>
      </c>
      <c r="W1048" s="79" t="str">
        <f t="shared" si="67"/>
        <v/>
      </c>
    </row>
    <row r="1049" spans="2:23" x14ac:dyDescent="0.35">
      <c r="B1049" s="92"/>
      <c r="C1049" s="86"/>
      <c r="D1049" s="91"/>
      <c r="E1049" s="92"/>
      <c r="F1049" s="92"/>
      <c r="G1049" s="93"/>
      <c r="H1049" s="64"/>
      <c r="I1049" s="64"/>
      <c r="J1049" s="64"/>
      <c r="K1049" s="64"/>
      <c r="L1049" s="64"/>
      <c r="M1049" s="64"/>
      <c r="N1049" s="79" t="str">
        <f t="shared" si="64"/>
        <v/>
      </c>
      <c r="O1049" s="79">
        <f t="shared" si="65"/>
        <v>0</v>
      </c>
      <c r="P1049" s="79" t="str">
        <f ca="1">IF(H1049=0,"",$H1049*(SUMPRODUCT((1-'Emission Factors'!$C$35)^ROW(INDIRECT("1:" &amp; 'Emission Factors'!$C$39-1)))+1))</f>
        <v/>
      </c>
      <c r="Q1049" s="79" t="str">
        <f ca="1">IFERROR((($N1049+$P1049)*'Emission Factors'!$C$13)+($O1049*'Emission Factors'!$C$20),"")</f>
        <v/>
      </c>
      <c r="R1049" s="56" t="str">
        <f t="shared" ca="1" si="66"/>
        <v/>
      </c>
      <c r="S1049" s="90" t="str">
        <f ca="1">IFERROR((($N1049+$P1049)*'Emission Factors'!$C$14)+($O1049*'Emission Factors'!$C$21),"")</f>
        <v/>
      </c>
      <c r="T1049" s="90" t="str">
        <f ca="1">IFERROR((($N1049+$P1049)*'Emission Factors'!$C$15)+($O1049*'Emission Factors'!$C$22),"")</f>
        <v/>
      </c>
      <c r="U1049" s="90" t="str">
        <f ca="1">IFERROR((($N1049+$P1049)*'Emission Factors'!$C$16)+($O1049*'Emission Factors'!$C$23),"")</f>
        <v/>
      </c>
      <c r="V1049" s="94" t="str">
        <f ca="1">IFERROR(IF(M1049="Residential",($N1049+P1049)*'Emission Factors'!$C$17+(O1049*'Emission Factors'!$C$24),($N1049+P1049)*'Emission Factors'!$C$18+(O1049*'Emission Factors'!$C$25)),"")</f>
        <v/>
      </c>
      <c r="W1049" s="79" t="str">
        <f t="shared" si="67"/>
        <v/>
      </c>
    </row>
    <row r="1050" spans="2:23" x14ac:dyDescent="0.35">
      <c r="B1050" s="92"/>
      <c r="C1050" s="86"/>
      <c r="D1050" s="91"/>
      <c r="E1050" s="92"/>
      <c r="F1050" s="92"/>
      <c r="G1050" s="93"/>
      <c r="H1050" s="64"/>
      <c r="I1050" s="64"/>
      <c r="J1050" s="64"/>
      <c r="K1050" s="64"/>
      <c r="L1050" s="64"/>
      <c r="M1050" s="64"/>
      <c r="N1050" s="79" t="str">
        <f t="shared" si="64"/>
        <v/>
      </c>
      <c r="O1050" s="79">
        <f t="shared" si="65"/>
        <v>0</v>
      </c>
      <c r="P1050" s="79" t="str">
        <f ca="1">IF(H1050=0,"",$H1050*(SUMPRODUCT((1-'Emission Factors'!$C$35)^ROW(INDIRECT("1:" &amp; 'Emission Factors'!$C$39-1)))+1))</f>
        <v/>
      </c>
      <c r="Q1050" s="79" t="str">
        <f ca="1">IFERROR((($N1050+$P1050)*'Emission Factors'!$C$13)+($O1050*'Emission Factors'!$C$20),"")</f>
        <v/>
      </c>
      <c r="R1050" s="56" t="str">
        <f t="shared" ca="1" si="66"/>
        <v/>
      </c>
      <c r="S1050" s="90" t="str">
        <f ca="1">IFERROR((($N1050+$P1050)*'Emission Factors'!$C$14)+($O1050*'Emission Factors'!$C$21),"")</f>
        <v/>
      </c>
      <c r="T1050" s="90" t="str">
        <f ca="1">IFERROR((($N1050+$P1050)*'Emission Factors'!$C$15)+($O1050*'Emission Factors'!$C$22),"")</f>
        <v/>
      </c>
      <c r="U1050" s="90" t="str">
        <f ca="1">IFERROR((($N1050+$P1050)*'Emission Factors'!$C$16)+($O1050*'Emission Factors'!$C$23),"")</f>
        <v/>
      </c>
      <c r="V1050" s="94" t="str">
        <f ca="1">IFERROR(IF(M1050="Residential",($N1050+P1050)*'Emission Factors'!$C$17+(O1050*'Emission Factors'!$C$24),($N1050+P1050)*'Emission Factors'!$C$18+(O1050*'Emission Factors'!$C$25)),"")</f>
        <v/>
      </c>
      <c r="W1050" s="79" t="str">
        <f t="shared" si="67"/>
        <v/>
      </c>
    </row>
    <row r="1051" spans="2:23" x14ac:dyDescent="0.35">
      <c r="B1051" s="92"/>
      <c r="C1051" s="86"/>
      <c r="D1051" s="91"/>
      <c r="E1051" s="92"/>
      <c r="F1051" s="92"/>
      <c r="G1051" s="93"/>
      <c r="H1051" s="64"/>
      <c r="I1051" s="64"/>
      <c r="J1051" s="64"/>
      <c r="K1051" s="64"/>
      <c r="L1051" s="64"/>
      <c r="M1051" s="64"/>
      <c r="N1051" s="79" t="str">
        <f t="shared" si="64"/>
        <v/>
      </c>
      <c r="O1051" s="79">
        <f t="shared" si="65"/>
        <v>0</v>
      </c>
      <c r="P1051" s="79" t="str">
        <f ca="1">IF(H1051=0,"",$H1051*(SUMPRODUCT((1-'Emission Factors'!$C$35)^ROW(INDIRECT("1:" &amp; 'Emission Factors'!$C$39-1)))+1))</f>
        <v/>
      </c>
      <c r="Q1051" s="79" t="str">
        <f ca="1">IFERROR((($N1051+$P1051)*'Emission Factors'!$C$13)+($O1051*'Emission Factors'!$C$20),"")</f>
        <v/>
      </c>
      <c r="R1051" s="56" t="str">
        <f t="shared" ca="1" si="66"/>
        <v/>
      </c>
      <c r="S1051" s="90" t="str">
        <f ca="1">IFERROR((($N1051+$P1051)*'Emission Factors'!$C$14)+($O1051*'Emission Factors'!$C$21),"")</f>
        <v/>
      </c>
      <c r="T1051" s="90" t="str">
        <f ca="1">IFERROR((($N1051+$P1051)*'Emission Factors'!$C$15)+($O1051*'Emission Factors'!$C$22),"")</f>
        <v/>
      </c>
      <c r="U1051" s="90" t="str">
        <f ca="1">IFERROR((($N1051+$P1051)*'Emission Factors'!$C$16)+($O1051*'Emission Factors'!$C$23),"")</f>
        <v/>
      </c>
      <c r="V1051" s="94" t="str">
        <f ca="1">IFERROR(IF(M1051="Residential",($N1051+P1051)*'Emission Factors'!$C$17+(O1051*'Emission Factors'!$C$24),($N1051+P1051)*'Emission Factors'!$C$18+(O1051*'Emission Factors'!$C$25)),"")</f>
        <v/>
      </c>
      <c r="W1051" s="79" t="str">
        <f t="shared" si="67"/>
        <v/>
      </c>
    </row>
    <row r="1052" spans="2:23" x14ac:dyDescent="0.35">
      <c r="B1052" s="92"/>
      <c r="C1052" s="86"/>
      <c r="D1052" s="91"/>
      <c r="E1052" s="92"/>
      <c r="F1052" s="92"/>
      <c r="G1052" s="93"/>
      <c r="H1052" s="64"/>
      <c r="I1052" s="64"/>
      <c r="J1052" s="64"/>
      <c r="K1052" s="64"/>
      <c r="L1052" s="64"/>
      <c r="M1052" s="64"/>
      <c r="N1052" s="79" t="str">
        <f t="shared" si="64"/>
        <v/>
      </c>
      <c r="O1052" s="79">
        <f t="shared" si="65"/>
        <v>0</v>
      </c>
      <c r="P1052" s="79" t="str">
        <f ca="1">IF(H1052=0,"",$H1052*(SUMPRODUCT((1-'Emission Factors'!$C$35)^ROW(INDIRECT("1:" &amp; 'Emission Factors'!$C$39-1)))+1))</f>
        <v/>
      </c>
      <c r="Q1052" s="79" t="str">
        <f ca="1">IFERROR((($N1052+$P1052)*'Emission Factors'!$C$13)+($O1052*'Emission Factors'!$C$20),"")</f>
        <v/>
      </c>
      <c r="R1052" s="56" t="str">
        <f t="shared" ca="1" si="66"/>
        <v/>
      </c>
      <c r="S1052" s="90" t="str">
        <f ca="1">IFERROR((($N1052+$P1052)*'Emission Factors'!$C$14)+($O1052*'Emission Factors'!$C$21),"")</f>
        <v/>
      </c>
      <c r="T1052" s="90" t="str">
        <f ca="1">IFERROR((($N1052+$P1052)*'Emission Factors'!$C$15)+($O1052*'Emission Factors'!$C$22),"")</f>
        <v/>
      </c>
      <c r="U1052" s="90" t="str">
        <f ca="1">IFERROR((($N1052+$P1052)*'Emission Factors'!$C$16)+($O1052*'Emission Factors'!$C$23),"")</f>
        <v/>
      </c>
      <c r="V1052" s="94" t="str">
        <f ca="1">IFERROR(IF(M1052="Residential",($N1052+P1052)*'Emission Factors'!$C$17+(O1052*'Emission Factors'!$C$24),($N1052+P1052)*'Emission Factors'!$C$18+(O1052*'Emission Factors'!$C$25)),"")</f>
        <v/>
      </c>
      <c r="W1052" s="79" t="str">
        <f t="shared" si="67"/>
        <v/>
      </c>
    </row>
    <row r="1053" spans="2:23" x14ac:dyDescent="0.35">
      <c r="B1053" s="92"/>
      <c r="C1053" s="86"/>
      <c r="D1053" s="91"/>
      <c r="E1053" s="92"/>
      <c r="F1053" s="92"/>
      <c r="G1053" s="93"/>
      <c r="H1053" s="64"/>
      <c r="I1053" s="64"/>
      <c r="J1053" s="64"/>
      <c r="K1053" s="64"/>
      <c r="L1053" s="64"/>
      <c r="M1053" s="64"/>
      <c r="N1053" s="79" t="str">
        <f t="shared" si="64"/>
        <v/>
      </c>
      <c r="O1053" s="79">
        <f t="shared" si="65"/>
        <v>0</v>
      </c>
      <c r="P1053" s="79" t="str">
        <f ca="1">IF(H1053=0,"",$H1053*(SUMPRODUCT((1-'Emission Factors'!$C$35)^ROW(INDIRECT("1:" &amp; 'Emission Factors'!$C$39-1)))+1))</f>
        <v/>
      </c>
      <c r="Q1053" s="79" t="str">
        <f ca="1">IFERROR((($N1053+$P1053)*'Emission Factors'!$C$13)+($O1053*'Emission Factors'!$C$20),"")</f>
        <v/>
      </c>
      <c r="R1053" s="56" t="str">
        <f t="shared" ca="1" si="66"/>
        <v/>
      </c>
      <c r="S1053" s="90" t="str">
        <f ca="1">IFERROR((($N1053+$P1053)*'Emission Factors'!$C$14)+($O1053*'Emission Factors'!$C$21),"")</f>
        <v/>
      </c>
      <c r="T1053" s="90" t="str">
        <f ca="1">IFERROR((($N1053+$P1053)*'Emission Factors'!$C$15)+($O1053*'Emission Factors'!$C$22),"")</f>
        <v/>
      </c>
      <c r="U1053" s="90" t="str">
        <f ca="1">IFERROR((($N1053+$P1053)*'Emission Factors'!$C$16)+($O1053*'Emission Factors'!$C$23),"")</f>
        <v/>
      </c>
      <c r="V1053" s="94" t="str">
        <f ca="1">IFERROR(IF(M1053="Residential",($N1053+P1053)*'Emission Factors'!$C$17+(O1053*'Emission Factors'!$C$24),($N1053+P1053)*'Emission Factors'!$C$18+(O1053*'Emission Factors'!$C$25)),"")</f>
        <v/>
      </c>
      <c r="W1053" s="79" t="str">
        <f t="shared" si="67"/>
        <v/>
      </c>
    </row>
    <row r="1054" spans="2:23" x14ac:dyDescent="0.35">
      <c r="B1054" s="92"/>
      <c r="C1054" s="86"/>
      <c r="D1054" s="91"/>
      <c r="E1054" s="92"/>
      <c r="F1054" s="92"/>
      <c r="G1054" s="93"/>
      <c r="H1054" s="64"/>
      <c r="I1054" s="64"/>
      <c r="J1054" s="64"/>
      <c r="K1054" s="64"/>
      <c r="L1054" s="64"/>
      <c r="M1054" s="64"/>
      <c r="N1054" s="79" t="str">
        <f t="shared" si="64"/>
        <v/>
      </c>
      <c r="O1054" s="79">
        <f t="shared" si="65"/>
        <v>0</v>
      </c>
      <c r="P1054" s="79" t="str">
        <f ca="1">IF(H1054=0,"",$H1054*(SUMPRODUCT((1-'Emission Factors'!$C$35)^ROW(INDIRECT("1:" &amp; 'Emission Factors'!$C$39-1)))+1))</f>
        <v/>
      </c>
      <c r="Q1054" s="79" t="str">
        <f ca="1">IFERROR((($N1054+$P1054)*'Emission Factors'!$C$13)+($O1054*'Emission Factors'!$C$20),"")</f>
        <v/>
      </c>
      <c r="R1054" s="56" t="str">
        <f t="shared" ca="1" si="66"/>
        <v/>
      </c>
      <c r="S1054" s="90" t="str">
        <f ca="1">IFERROR((($N1054+$P1054)*'Emission Factors'!$C$14)+($O1054*'Emission Factors'!$C$21),"")</f>
        <v/>
      </c>
      <c r="T1054" s="90" t="str">
        <f ca="1">IFERROR((($N1054+$P1054)*'Emission Factors'!$C$15)+($O1054*'Emission Factors'!$C$22),"")</f>
        <v/>
      </c>
      <c r="U1054" s="90" t="str">
        <f ca="1">IFERROR((($N1054+$P1054)*'Emission Factors'!$C$16)+($O1054*'Emission Factors'!$C$23),"")</f>
        <v/>
      </c>
      <c r="V1054" s="94" t="str">
        <f ca="1">IFERROR(IF(M1054="Residential",($N1054+P1054)*'Emission Factors'!$C$17+(O1054*'Emission Factors'!$C$24),($N1054+P1054)*'Emission Factors'!$C$18+(O1054*'Emission Factors'!$C$25)),"")</f>
        <v/>
      </c>
      <c r="W1054" s="79" t="str">
        <f t="shared" si="67"/>
        <v/>
      </c>
    </row>
    <row r="1055" spans="2:23" x14ac:dyDescent="0.35">
      <c r="B1055" s="92"/>
      <c r="C1055" s="86"/>
      <c r="D1055" s="91"/>
      <c r="E1055" s="92"/>
      <c r="F1055" s="92"/>
      <c r="G1055" s="93"/>
      <c r="H1055" s="64"/>
      <c r="I1055" s="64"/>
      <c r="J1055" s="64"/>
      <c r="K1055" s="64"/>
      <c r="L1055" s="64"/>
      <c r="M1055" s="64"/>
      <c r="N1055" s="79" t="str">
        <f t="shared" si="64"/>
        <v/>
      </c>
      <c r="O1055" s="79">
        <f t="shared" si="65"/>
        <v>0</v>
      </c>
      <c r="P1055" s="79" t="str">
        <f ca="1">IF(H1055=0,"",$H1055*(SUMPRODUCT((1-'Emission Factors'!$C$35)^ROW(INDIRECT("1:" &amp; 'Emission Factors'!$C$39-1)))+1))</f>
        <v/>
      </c>
      <c r="Q1055" s="79" t="str">
        <f ca="1">IFERROR((($N1055+$P1055)*'Emission Factors'!$C$13)+($O1055*'Emission Factors'!$C$20),"")</f>
        <v/>
      </c>
      <c r="R1055" s="56" t="str">
        <f t="shared" ca="1" si="66"/>
        <v/>
      </c>
      <c r="S1055" s="90" t="str">
        <f ca="1">IFERROR((($N1055+$P1055)*'Emission Factors'!$C$14)+($O1055*'Emission Factors'!$C$21),"")</f>
        <v/>
      </c>
      <c r="T1055" s="90" t="str">
        <f ca="1">IFERROR((($N1055+$P1055)*'Emission Factors'!$C$15)+($O1055*'Emission Factors'!$C$22),"")</f>
        <v/>
      </c>
      <c r="U1055" s="90" t="str">
        <f ca="1">IFERROR((($N1055+$P1055)*'Emission Factors'!$C$16)+($O1055*'Emission Factors'!$C$23),"")</f>
        <v/>
      </c>
      <c r="V1055" s="94" t="str">
        <f ca="1">IFERROR(IF(M1055="Residential",($N1055+P1055)*'Emission Factors'!$C$17+(O1055*'Emission Factors'!$C$24),($N1055+P1055)*'Emission Factors'!$C$18+(O1055*'Emission Factors'!$C$25)),"")</f>
        <v/>
      </c>
      <c r="W1055" s="79" t="str">
        <f t="shared" si="67"/>
        <v/>
      </c>
    </row>
    <row r="1056" spans="2:23" x14ac:dyDescent="0.35">
      <c r="B1056" s="92"/>
      <c r="C1056" s="86"/>
      <c r="D1056" s="91"/>
      <c r="E1056" s="92"/>
      <c r="F1056" s="92"/>
      <c r="G1056" s="93"/>
      <c r="H1056" s="64"/>
      <c r="I1056" s="64"/>
      <c r="J1056" s="64"/>
      <c r="K1056" s="64"/>
      <c r="L1056" s="64"/>
      <c r="M1056" s="64"/>
      <c r="N1056" s="79" t="str">
        <f t="shared" si="64"/>
        <v/>
      </c>
      <c r="O1056" s="79">
        <f t="shared" si="65"/>
        <v>0</v>
      </c>
      <c r="P1056" s="79" t="str">
        <f ca="1">IF(H1056=0,"",$H1056*(SUMPRODUCT((1-'Emission Factors'!$C$35)^ROW(INDIRECT("1:" &amp; 'Emission Factors'!$C$39-1)))+1))</f>
        <v/>
      </c>
      <c r="Q1056" s="79" t="str">
        <f ca="1">IFERROR((($N1056+$P1056)*'Emission Factors'!$C$13)+($O1056*'Emission Factors'!$C$20),"")</f>
        <v/>
      </c>
      <c r="R1056" s="56" t="str">
        <f t="shared" ca="1" si="66"/>
        <v/>
      </c>
      <c r="S1056" s="90" t="str">
        <f ca="1">IFERROR((($N1056+$P1056)*'Emission Factors'!$C$14)+($O1056*'Emission Factors'!$C$21),"")</f>
        <v/>
      </c>
      <c r="T1056" s="90" t="str">
        <f ca="1">IFERROR((($N1056+$P1056)*'Emission Factors'!$C$15)+($O1056*'Emission Factors'!$C$22),"")</f>
        <v/>
      </c>
      <c r="U1056" s="90" t="str">
        <f ca="1">IFERROR((($N1056+$P1056)*'Emission Factors'!$C$16)+($O1056*'Emission Factors'!$C$23),"")</f>
        <v/>
      </c>
      <c r="V1056" s="94" t="str">
        <f ca="1">IFERROR(IF(M1056="Residential",($N1056+P1056)*'Emission Factors'!$C$17+(O1056*'Emission Factors'!$C$24),($N1056+P1056)*'Emission Factors'!$C$18+(O1056*'Emission Factors'!$C$25)),"")</f>
        <v/>
      </c>
      <c r="W1056" s="79" t="str">
        <f t="shared" si="67"/>
        <v/>
      </c>
    </row>
    <row r="1057" spans="2:23" x14ac:dyDescent="0.35">
      <c r="B1057" s="92"/>
      <c r="C1057" s="86"/>
      <c r="D1057" s="91"/>
      <c r="E1057" s="92"/>
      <c r="F1057" s="92"/>
      <c r="G1057" s="93"/>
      <c r="H1057" s="64"/>
      <c r="I1057" s="64"/>
      <c r="J1057" s="64"/>
      <c r="K1057" s="64"/>
      <c r="L1057" s="64"/>
      <c r="M1057" s="64"/>
      <c r="N1057" s="79" t="str">
        <f t="shared" si="64"/>
        <v/>
      </c>
      <c r="O1057" s="79">
        <f t="shared" si="65"/>
        <v>0</v>
      </c>
      <c r="P1057" s="79" t="str">
        <f ca="1">IF(H1057=0,"",$H1057*(SUMPRODUCT((1-'Emission Factors'!$C$35)^ROW(INDIRECT("1:" &amp; 'Emission Factors'!$C$39-1)))+1))</f>
        <v/>
      </c>
      <c r="Q1057" s="79" t="str">
        <f ca="1">IFERROR((($N1057+$P1057)*'Emission Factors'!$C$13)+($O1057*'Emission Factors'!$C$20),"")</f>
        <v/>
      </c>
      <c r="R1057" s="56" t="str">
        <f t="shared" ca="1" si="66"/>
        <v/>
      </c>
      <c r="S1057" s="90" t="str">
        <f ca="1">IFERROR((($N1057+$P1057)*'Emission Factors'!$C$14)+($O1057*'Emission Factors'!$C$21),"")</f>
        <v/>
      </c>
      <c r="T1057" s="90" t="str">
        <f ca="1">IFERROR((($N1057+$P1057)*'Emission Factors'!$C$15)+($O1057*'Emission Factors'!$C$22),"")</f>
        <v/>
      </c>
      <c r="U1057" s="90" t="str">
        <f ca="1">IFERROR((($N1057+$P1057)*'Emission Factors'!$C$16)+($O1057*'Emission Factors'!$C$23),"")</f>
        <v/>
      </c>
      <c r="V1057" s="94" t="str">
        <f ca="1">IFERROR(IF(M1057="Residential",($N1057+P1057)*'Emission Factors'!$C$17+(O1057*'Emission Factors'!$C$24),($N1057+P1057)*'Emission Factors'!$C$18+(O1057*'Emission Factors'!$C$25)),"")</f>
        <v/>
      </c>
      <c r="W1057" s="79" t="str">
        <f t="shared" si="67"/>
        <v/>
      </c>
    </row>
    <row r="1058" spans="2:23" x14ac:dyDescent="0.35">
      <c r="B1058" s="92"/>
      <c r="C1058" s="86"/>
      <c r="D1058" s="91"/>
      <c r="E1058" s="92"/>
      <c r="F1058" s="92"/>
      <c r="G1058" s="93"/>
      <c r="H1058" s="64"/>
      <c r="I1058" s="64"/>
      <c r="J1058" s="64"/>
      <c r="K1058" s="64"/>
      <c r="L1058" s="64"/>
      <c r="M1058" s="64"/>
      <c r="N1058" s="79" t="str">
        <f t="shared" si="64"/>
        <v/>
      </c>
      <c r="O1058" s="79">
        <f t="shared" si="65"/>
        <v>0</v>
      </c>
      <c r="P1058" s="79" t="str">
        <f ca="1">IF(H1058=0,"",$H1058*(SUMPRODUCT((1-'Emission Factors'!$C$35)^ROW(INDIRECT("1:" &amp; 'Emission Factors'!$C$39-1)))+1))</f>
        <v/>
      </c>
      <c r="Q1058" s="79" t="str">
        <f ca="1">IFERROR((($N1058+$P1058)*'Emission Factors'!$C$13)+($O1058*'Emission Factors'!$C$20),"")</f>
        <v/>
      </c>
      <c r="R1058" s="56" t="str">
        <f t="shared" ca="1" si="66"/>
        <v/>
      </c>
      <c r="S1058" s="90" t="str">
        <f ca="1">IFERROR((($N1058+$P1058)*'Emission Factors'!$C$14)+($O1058*'Emission Factors'!$C$21),"")</f>
        <v/>
      </c>
      <c r="T1058" s="90" t="str">
        <f ca="1">IFERROR((($N1058+$P1058)*'Emission Factors'!$C$15)+($O1058*'Emission Factors'!$C$22),"")</f>
        <v/>
      </c>
      <c r="U1058" s="90" t="str">
        <f ca="1">IFERROR((($N1058+$P1058)*'Emission Factors'!$C$16)+($O1058*'Emission Factors'!$C$23),"")</f>
        <v/>
      </c>
      <c r="V1058" s="94" t="str">
        <f ca="1">IFERROR(IF(M1058="Residential",($N1058+P1058)*'Emission Factors'!$C$17+(O1058*'Emission Factors'!$C$24),($N1058+P1058)*'Emission Factors'!$C$18+(O1058*'Emission Factors'!$C$25)),"")</f>
        <v/>
      </c>
      <c r="W1058" s="79" t="str">
        <f t="shared" si="67"/>
        <v/>
      </c>
    </row>
    <row r="1059" spans="2:23" x14ac:dyDescent="0.35">
      <c r="B1059" s="92"/>
      <c r="C1059" s="86"/>
      <c r="D1059" s="91"/>
      <c r="E1059" s="92"/>
      <c r="F1059" s="92"/>
      <c r="G1059" s="93"/>
      <c r="H1059" s="64"/>
      <c r="I1059" s="64"/>
      <c r="J1059" s="64"/>
      <c r="K1059" s="64"/>
      <c r="L1059" s="64"/>
      <c r="M1059" s="64"/>
      <c r="N1059" s="79" t="str">
        <f t="shared" si="64"/>
        <v/>
      </c>
      <c r="O1059" s="79">
        <f t="shared" si="65"/>
        <v>0</v>
      </c>
      <c r="P1059" s="79" t="str">
        <f ca="1">IF(H1059=0,"",$H1059*(SUMPRODUCT((1-'Emission Factors'!$C$35)^ROW(INDIRECT("1:" &amp; 'Emission Factors'!$C$39-1)))+1))</f>
        <v/>
      </c>
      <c r="Q1059" s="79" t="str">
        <f ca="1">IFERROR((($N1059+$P1059)*'Emission Factors'!$C$13)+($O1059*'Emission Factors'!$C$20),"")</f>
        <v/>
      </c>
      <c r="R1059" s="56" t="str">
        <f t="shared" ca="1" si="66"/>
        <v/>
      </c>
      <c r="S1059" s="90" t="str">
        <f ca="1">IFERROR((($N1059+$P1059)*'Emission Factors'!$C$14)+($O1059*'Emission Factors'!$C$21),"")</f>
        <v/>
      </c>
      <c r="T1059" s="90" t="str">
        <f ca="1">IFERROR((($N1059+$P1059)*'Emission Factors'!$C$15)+($O1059*'Emission Factors'!$C$22),"")</f>
        <v/>
      </c>
      <c r="U1059" s="90" t="str">
        <f ca="1">IFERROR((($N1059+$P1059)*'Emission Factors'!$C$16)+($O1059*'Emission Factors'!$C$23),"")</f>
        <v/>
      </c>
      <c r="V1059" s="94" t="str">
        <f ca="1">IFERROR(IF(M1059="Residential",($N1059+P1059)*'Emission Factors'!$C$17+(O1059*'Emission Factors'!$C$24),($N1059+P1059)*'Emission Factors'!$C$18+(O1059*'Emission Factors'!$C$25)),"")</f>
        <v/>
      </c>
      <c r="W1059" s="79" t="str">
        <f t="shared" si="67"/>
        <v/>
      </c>
    </row>
    <row r="1060" spans="2:23" x14ac:dyDescent="0.35">
      <c r="B1060" s="92"/>
      <c r="C1060" s="86"/>
      <c r="D1060" s="91"/>
      <c r="E1060" s="92"/>
      <c r="F1060" s="92"/>
      <c r="G1060" s="93"/>
      <c r="H1060" s="64"/>
      <c r="I1060" s="64"/>
      <c r="J1060" s="64"/>
      <c r="K1060" s="64"/>
      <c r="L1060" s="64"/>
      <c r="M1060" s="64"/>
      <c r="N1060" s="79" t="str">
        <f t="shared" si="64"/>
        <v/>
      </c>
      <c r="O1060" s="79">
        <f t="shared" si="65"/>
        <v>0</v>
      </c>
      <c r="P1060" s="79" t="str">
        <f ca="1">IF(H1060=0,"",$H1060*(SUMPRODUCT((1-'Emission Factors'!$C$35)^ROW(INDIRECT("1:" &amp; 'Emission Factors'!$C$39-1)))+1))</f>
        <v/>
      </c>
      <c r="Q1060" s="79" t="str">
        <f ca="1">IFERROR((($N1060+$P1060)*'Emission Factors'!$C$13)+($O1060*'Emission Factors'!$C$20),"")</f>
        <v/>
      </c>
      <c r="R1060" s="56" t="str">
        <f t="shared" ca="1" si="66"/>
        <v/>
      </c>
      <c r="S1060" s="90" t="str">
        <f ca="1">IFERROR((($N1060+$P1060)*'Emission Factors'!$C$14)+($O1060*'Emission Factors'!$C$21),"")</f>
        <v/>
      </c>
      <c r="T1060" s="90" t="str">
        <f ca="1">IFERROR((($N1060+$P1060)*'Emission Factors'!$C$15)+($O1060*'Emission Factors'!$C$22),"")</f>
        <v/>
      </c>
      <c r="U1060" s="90" t="str">
        <f ca="1">IFERROR((($N1060+$P1060)*'Emission Factors'!$C$16)+($O1060*'Emission Factors'!$C$23),"")</f>
        <v/>
      </c>
      <c r="V1060" s="94" t="str">
        <f ca="1">IFERROR(IF(M1060="Residential",($N1060+P1060)*'Emission Factors'!$C$17+(O1060*'Emission Factors'!$C$24),($N1060+P1060)*'Emission Factors'!$C$18+(O1060*'Emission Factors'!$C$25)),"")</f>
        <v/>
      </c>
      <c r="W1060" s="79" t="str">
        <f t="shared" si="67"/>
        <v/>
      </c>
    </row>
    <row r="1061" spans="2:23" x14ac:dyDescent="0.35">
      <c r="B1061" s="92"/>
      <c r="C1061" s="86"/>
      <c r="D1061" s="91"/>
      <c r="E1061" s="92"/>
      <c r="F1061" s="92"/>
      <c r="G1061" s="93"/>
      <c r="H1061" s="64"/>
      <c r="I1061" s="64"/>
      <c r="J1061" s="64"/>
      <c r="K1061" s="64"/>
      <c r="L1061" s="64"/>
      <c r="M1061" s="64"/>
      <c r="N1061" s="79" t="str">
        <f t="shared" si="64"/>
        <v/>
      </c>
      <c r="O1061" s="79">
        <f t="shared" si="65"/>
        <v>0</v>
      </c>
      <c r="P1061" s="79" t="str">
        <f ca="1">IF(H1061=0,"",$H1061*(SUMPRODUCT((1-'Emission Factors'!$C$35)^ROW(INDIRECT("1:" &amp; 'Emission Factors'!$C$39-1)))+1))</f>
        <v/>
      </c>
      <c r="Q1061" s="79" t="str">
        <f ca="1">IFERROR((($N1061+$P1061)*'Emission Factors'!$C$13)+($O1061*'Emission Factors'!$C$20),"")</f>
        <v/>
      </c>
      <c r="R1061" s="56" t="str">
        <f t="shared" ca="1" si="66"/>
        <v/>
      </c>
      <c r="S1061" s="90" t="str">
        <f ca="1">IFERROR((($N1061+$P1061)*'Emission Factors'!$C$14)+($O1061*'Emission Factors'!$C$21),"")</f>
        <v/>
      </c>
      <c r="T1061" s="90" t="str">
        <f ca="1">IFERROR((($N1061+$P1061)*'Emission Factors'!$C$15)+($O1061*'Emission Factors'!$C$22),"")</f>
        <v/>
      </c>
      <c r="U1061" s="90" t="str">
        <f ca="1">IFERROR((($N1061+$P1061)*'Emission Factors'!$C$16)+($O1061*'Emission Factors'!$C$23),"")</f>
        <v/>
      </c>
      <c r="V1061" s="94" t="str">
        <f ca="1">IFERROR(IF(M1061="Residential",($N1061+P1061)*'Emission Factors'!$C$17+(O1061*'Emission Factors'!$C$24),($N1061+P1061)*'Emission Factors'!$C$18+(O1061*'Emission Factors'!$C$25)),"")</f>
        <v/>
      </c>
      <c r="W1061" s="79" t="str">
        <f t="shared" si="67"/>
        <v/>
      </c>
    </row>
    <row r="1062" spans="2:23" x14ac:dyDescent="0.35">
      <c r="B1062" s="92"/>
      <c r="C1062" s="86"/>
      <c r="D1062" s="91"/>
      <c r="E1062" s="92"/>
      <c r="F1062" s="92"/>
      <c r="G1062" s="93"/>
      <c r="H1062" s="64"/>
      <c r="I1062" s="64"/>
      <c r="J1062" s="64"/>
      <c r="K1062" s="64"/>
      <c r="L1062" s="64"/>
      <c r="M1062" s="64"/>
      <c r="N1062" s="79" t="str">
        <f t="shared" si="64"/>
        <v/>
      </c>
      <c r="O1062" s="79">
        <f t="shared" si="65"/>
        <v>0</v>
      </c>
      <c r="P1062" s="79" t="str">
        <f ca="1">IF(H1062=0,"",$H1062*(SUMPRODUCT((1-'Emission Factors'!$C$35)^ROW(INDIRECT("1:" &amp; 'Emission Factors'!$C$39-1)))+1))</f>
        <v/>
      </c>
      <c r="Q1062" s="79" t="str">
        <f ca="1">IFERROR((($N1062+$P1062)*'Emission Factors'!$C$13)+($O1062*'Emission Factors'!$C$20),"")</f>
        <v/>
      </c>
      <c r="R1062" s="56" t="str">
        <f t="shared" ca="1" si="66"/>
        <v/>
      </c>
      <c r="S1062" s="90" t="str">
        <f ca="1">IFERROR((($N1062+$P1062)*'Emission Factors'!$C$14)+($O1062*'Emission Factors'!$C$21),"")</f>
        <v/>
      </c>
      <c r="T1062" s="90" t="str">
        <f ca="1">IFERROR((($N1062+$P1062)*'Emission Factors'!$C$15)+($O1062*'Emission Factors'!$C$22),"")</f>
        <v/>
      </c>
      <c r="U1062" s="90" t="str">
        <f ca="1">IFERROR((($N1062+$P1062)*'Emission Factors'!$C$16)+($O1062*'Emission Factors'!$C$23),"")</f>
        <v/>
      </c>
      <c r="V1062" s="94" t="str">
        <f ca="1">IFERROR(IF(M1062="Residential",($N1062+P1062)*'Emission Factors'!$C$17+(O1062*'Emission Factors'!$C$24),($N1062+P1062)*'Emission Factors'!$C$18+(O1062*'Emission Factors'!$C$25)),"")</f>
        <v/>
      </c>
      <c r="W1062" s="79" t="str">
        <f t="shared" si="67"/>
        <v/>
      </c>
    </row>
    <row r="1063" spans="2:23" x14ac:dyDescent="0.35">
      <c r="B1063" s="92"/>
      <c r="C1063" s="86"/>
      <c r="D1063" s="91"/>
      <c r="E1063" s="92"/>
      <c r="F1063" s="92"/>
      <c r="G1063" s="93"/>
      <c r="H1063" s="64"/>
      <c r="I1063" s="64"/>
      <c r="J1063" s="64"/>
      <c r="K1063" s="64"/>
      <c r="L1063" s="64"/>
      <c r="M1063" s="64"/>
      <c r="N1063" s="79" t="str">
        <f t="shared" si="64"/>
        <v/>
      </c>
      <c r="O1063" s="79">
        <f t="shared" si="65"/>
        <v>0</v>
      </c>
      <c r="P1063" s="79" t="str">
        <f ca="1">IF(H1063=0,"",$H1063*(SUMPRODUCT((1-'Emission Factors'!$C$35)^ROW(INDIRECT("1:" &amp; 'Emission Factors'!$C$39-1)))+1))</f>
        <v/>
      </c>
      <c r="Q1063" s="79" t="str">
        <f ca="1">IFERROR((($N1063+$P1063)*'Emission Factors'!$C$13)+($O1063*'Emission Factors'!$C$20),"")</f>
        <v/>
      </c>
      <c r="R1063" s="56" t="str">
        <f t="shared" ca="1" si="66"/>
        <v/>
      </c>
      <c r="S1063" s="90" t="str">
        <f ca="1">IFERROR((($N1063+$P1063)*'Emission Factors'!$C$14)+($O1063*'Emission Factors'!$C$21),"")</f>
        <v/>
      </c>
      <c r="T1063" s="90" t="str">
        <f ca="1">IFERROR((($N1063+$P1063)*'Emission Factors'!$C$15)+($O1063*'Emission Factors'!$C$22),"")</f>
        <v/>
      </c>
      <c r="U1063" s="90" t="str">
        <f ca="1">IFERROR((($N1063+$P1063)*'Emission Factors'!$C$16)+($O1063*'Emission Factors'!$C$23),"")</f>
        <v/>
      </c>
      <c r="V1063" s="94" t="str">
        <f ca="1">IFERROR(IF(M1063="Residential",($N1063+P1063)*'Emission Factors'!$C$17+(O1063*'Emission Factors'!$C$24),($N1063+P1063)*'Emission Factors'!$C$18+(O1063*'Emission Factors'!$C$25)),"")</f>
        <v/>
      </c>
      <c r="W1063" s="79" t="str">
        <f t="shared" si="67"/>
        <v/>
      </c>
    </row>
    <row r="1064" spans="2:23" x14ac:dyDescent="0.35">
      <c r="B1064" s="92"/>
      <c r="C1064" s="86"/>
      <c r="D1064" s="91"/>
      <c r="E1064" s="92"/>
      <c r="F1064" s="92"/>
      <c r="G1064" s="93"/>
      <c r="H1064" s="64"/>
      <c r="I1064" s="64"/>
      <c r="J1064" s="64"/>
      <c r="K1064" s="64"/>
      <c r="L1064" s="64"/>
      <c r="M1064" s="64"/>
      <c r="N1064" s="79" t="str">
        <f t="shared" si="64"/>
        <v/>
      </c>
      <c r="O1064" s="79">
        <f t="shared" si="65"/>
        <v>0</v>
      </c>
      <c r="P1064" s="79" t="str">
        <f ca="1">IF(H1064=0,"",$H1064*(SUMPRODUCT((1-'Emission Factors'!$C$35)^ROW(INDIRECT("1:" &amp; 'Emission Factors'!$C$39-1)))+1))</f>
        <v/>
      </c>
      <c r="Q1064" s="79" t="str">
        <f ca="1">IFERROR((($N1064+$P1064)*'Emission Factors'!$C$13)+($O1064*'Emission Factors'!$C$20),"")</f>
        <v/>
      </c>
      <c r="R1064" s="56" t="str">
        <f t="shared" ca="1" si="66"/>
        <v/>
      </c>
      <c r="S1064" s="90" t="str">
        <f ca="1">IFERROR((($N1064+$P1064)*'Emission Factors'!$C$14)+($O1064*'Emission Factors'!$C$21),"")</f>
        <v/>
      </c>
      <c r="T1064" s="90" t="str">
        <f ca="1">IFERROR((($N1064+$P1064)*'Emission Factors'!$C$15)+($O1064*'Emission Factors'!$C$22),"")</f>
        <v/>
      </c>
      <c r="U1064" s="90" t="str">
        <f ca="1">IFERROR((($N1064+$P1064)*'Emission Factors'!$C$16)+($O1064*'Emission Factors'!$C$23),"")</f>
        <v/>
      </c>
      <c r="V1064" s="94" t="str">
        <f ca="1">IFERROR(IF(M1064="Residential",($N1064+P1064)*'Emission Factors'!$C$17+(O1064*'Emission Factors'!$C$24),($N1064+P1064)*'Emission Factors'!$C$18+(O1064*'Emission Factors'!$C$25)),"")</f>
        <v/>
      </c>
      <c r="W1064" s="79" t="str">
        <f t="shared" si="67"/>
        <v/>
      </c>
    </row>
    <row r="1065" spans="2:23" x14ac:dyDescent="0.35">
      <c r="B1065" s="92"/>
      <c r="C1065" s="86"/>
      <c r="D1065" s="91"/>
      <c r="E1065" s="92"/>
      <c r="F1065" s="92"/>
      <c r="G1065" s="93"/>
      <c r="H1065" s="64"/>
      <c r="I1065" s="64"/>
      <c r="J1065" s="64"/>
      <c r="K1065" s="64"/>
      <c r="L1065" s="64"/>
      <c r="M1065" s="64"/>
      <c r="N1065" s="79" t="str">
        <f t="shared" si="64"/>
        <v/>
      </c>
      <c r="O1065" s="79">
        <f t="shared" si="65"/>
        <v>0</v>
      </c>
      <c r="P1065" s="79" t="str">
        <f ca="1">IF(H1065=0,"",$H1065*(SUMPRODUCT((1-'Emission Factors'!$C$35)^ROW(INDIRECT("1:" &amp; 'Emission Factors'!$C$39-1)))+1))</f>
        <v/>
      </c>
      <c r="Q1065" s="79" t="str">
        <f ca="1">IFERROR((($N1065+$P1065)*'Emission Factors'!$C$13)+($O1065*'Emission Factors'!$C$20),"")</f>
        <v/>
      </c>
      <c r="R1065" s="56" t="str">
        <f t="shared" ca="1" si="66"/>
        <v/>
      </c>
      <c r="S1065" s="90" t="str">
        <f ca="1">IFERROR((($N1065+$P1065)*'Emission Factors'!$C$14)+($O1065*'Emission Factors'!$C$21),"")</f>
        <v/>
      </c>
      <c r="T1065" s="90" t="str">
        <f ca="1">IFERROR((($N1065+$P1065)*'Emission Factors'!$C$15)+($O1065*'Emission Factors'!$C$22),"")</f>
        <v/>
      </c>
      <c r="U1065" s="90" t="str">
        <f ca="1">IFERROR((($N1065+$P1065)*'Emission Factors'!$C$16)+($O1065*'Emission Factors'!$C$23),"")</f>
        <v/>
      </c>
      <c r="V1065" s="94" t="str">
        <f ca="1">IFERROR(IF(M1065="Residential",($N1065+P1065)*'Emission Factors'!$C$17+(O1065*'Emission Factors'!$C$24),($N1065+P1065)*'Emission Factors'!$C$18+(O1065*'Emission Factors'!$C$25)),"")</f>
        <v/>
      </c>
      <c r="W1065" s="79" t="str">
        <f t="shared" si="67"/>
        <v/>
      </c>
    </row>
    <row r="1066" spans="2:23" x14ac:dyDescent="0.35">
      <c r="B1066" s="92"/>
      <c r="C1066" s="86"/>
      <c r="D1066" s="91"/>
      <c r="E1066" s="92"/>
      <c r="F1066" s="92"/>
      <c r="G1066" s="93"/>
      <c r="H1066" s="64"/>
      <c r="I1066" s="64"/>
      <c r="J1066" s="64"/>
      <c r="K1066" s="64"/>
      <c r="L1066" s="64"/>
      <c r="M1066" s="64"/>
      <c r="N1066" s="79" t="str">
        <f t="shared" si="64"/>
        <v/>
      </c>
      <c r="O1066" s="79">
        <f t="shared" si="65"/>
        <v>0</v>
      </c>
      <c r="P1066" s="79" t="str">
        <f ca="1">IF(H1066=0,"",$H1066*(SUMPRODUCT((1-'Emission Factors'!$C$35)^ROW(INDIRECT("1:" &amp; 'Emission Factors'!$C$39-1)))+1))</f>
        <v/>
      </c>
      <c r="Q1066" s="79" t="str">
        <f ca="1">IFERROR((($N1066+$P1066)*'Emission Factors'!$C$13)+($O1066*'Emission Factors'!$C$20),"")</f>
        <v/>
      </c>
      <c r="R1066" s="56" t="str">
        <f t="shared" ca="1" si="66"/>
        <v/>
      </c>
      <c r="S1066" s="90" t="str">
        <f ca="1">IFERROR((($N1066+$P1066)*'Emission Factors'!$C$14)+($O1066*'Emission Factors'!$C$21),"")</f>
        <v/>
      </c>
      <c r="T1066" s="90" t="str">
        <f ca="1">IFERROR((($N1066+$P1066)*'Emission Factors'!$C$15)+($O1066*'Emission Factors'!$C$22),"")</f>
        <v/>
      </c>
      <c r="U1066" s="90" t="str">
        <f ca="1">IFERROR((($N1066+$P1066)*'Emission Factors'!$C$16)+($O1066*'Emission Factors'!$C$23),"")</f>
        <v/>
      </c>
      <c r="V1066" s="94" t="str">
        <f ca="1">IFERROR(IF(M1066="Residential",($N1066+P1066)*'Emission Factors'!$C$17+(O1066*'Emission Factors'!$C$24),($N1066+P1066)*'Emission Factors'!$C$18+(O1066*'Emission Factors'!$C$25)),"")</f>
        <v/>
      </c>
      <c r="W1066" s="79" t="str">
        <f t="shared" si="67"/>
        <v/>
      </c>
    </row>
    <row r="1067" spans="2:23" x14ac:dyDescent="0.35">
      <c r="B1067" s="92"/>
      <c r="C1067" s="86"/>
      <c r="D1067" s="91"/>
      <c r="E1067" s="92"/>
      <c r="F1067" s="92"/>
      <c r="G1067" s="93"/>
      <c r="H1067" s="64"/>
      <c r="I1067" s="64"/>
      <c r="J1067" s="64"/>
      <c r="K1067" s="64"/>
      <c r="L1067" s="64"/>
      <c r="M1067" s="64"/>
      <c r="N1067" s="79" t="str">
        <f t="shared" si="64"/>
        <v/>
      </c>
      <c r="O1067" s="79">
        <f t="shared" si="65"/>
        <v>0</v>
      </c>
      <c r="P1067" s="79" t="str">
        <f ca="1">IF(H1067=0,"",$H1067*(SUMPRODUCT((1-'Emission Factors'!$C$35)^ROW(INDIRECT("1:" &amp; 'Emission Factors'!$C$39-1)))+1))</f>
        <v/>
      </c>
      <c r="Q1067" s="79" t="str">
        <f ca="1">IFERROR((($N1067+$P1067)*'Emission Factors'!$C$13)+($O1067*'Emission Factors'!$C$20),"")</f>
        <v/>
      </c>
      <c r="R1067" s="56" t="str">
        <f t="shared" ca="1" si="66"/>
        <v/>
      </c>
      <c r="S1067" s="90" t="str">
        <f ca="1">IFERROR((($N1067+$P1067)*'Emission Factors'!$C$14)+($O1067*'Emission Factors'!$C$21),"")</f>
        <v/>
      </c>
      <c r="T1067" s="90" t="str">
        <f ca="1">IFERROR((($N1067+$P1067)*'Emission Factors'!$C$15)+($O1067*'Emission Factors'!$C$22),"")</f>
        <v/>
      </c>
      <c r="U1067" s="90" t="str">
        <f ca="1">IFERROR((($N1067+$P1067)*'Emission Factors'!$C$16)+($O1067*'Emission Factors'!$C$23),"")</f>
        <v/>
      </c>
      <c r="V1067" s="94" t="str">
        <f ca="1">IFERROR(IF(M1067="Residential",($N1067+P1067)*'Emission Factors'!$C$17+(O1067*'Emission Factors'!$C$24),($N1067+P1067)*'Emission Factors'!$C$18+(O1067*'Emission Factors'!$C$25)),"")</f>
        <v/>
      </c>
      <c r="W1067" s="79" t="str">
        <f t="shared" si="67"/>
        <v/>
      </c>
    </row>
    <row r="1068" spans="2:23" x14ac:dyDescent="0.35">
      <c r="B1068" s="92"/>
      <c r="C1068" s="86"/>
      <c r="D1068" s="91"/>
      <c r="E1068" s="92"/>
      <c r="F1068" s="92"/>
      <c r="G1068" s="93"/>
      <c r="H1068" s="64"/>
      <c r="I1068" s="64"/>
      <c r="J1068" s="64"/>
      <c r="K1068" s="64"/>
      <c r="L1068" s="64"/>
      <c r="M1068" s="64"/>
      <c r="N1068" s="79" t="str">
        <f t="shared" si="64"/>
        <v/>
      </c>
      <c r="O1068" s="79">
        <f t="shared" si="65"/>
        <v>0</v>
      </c>
      <c r="P1068" s="79" t="str">
        <f ca="1">IF(H1068=0,"",$H1068*(SUMPRODUCT((1-'Emission Factors'!$C$35)^ROW(INDIRECT("1:" &amp; 'Emission Factors'!$C$39-1)))+1))</f>
        <v/>
      </c>
      <c r="Q1068" s="79" t="str">
        <f ca="1">IFERROR((($N1068+$P1068)*'Emission Factors'!$C$13)+($O1068*'Emission Factors'!$C$20),"")</f>
        <v/>
      </c>
      <c r="R1068" s="56" t="str">
        <f t="shared" ca="1" si="66"/>
        <v/>
      </c>
      <c r="S1068" s="90" t="str">
        <f ca="1">IFERROR((($N1068+$P1068)*'Emission Factors'!$C$14)+($O1068*'Emission Factors'!$C$21),"")</f>
        <v/>
      </c>
      <c r="T1068" s="90" t="str">
        <f ca="1">IFERROR((($N1068+$P1068)*'Emission Factors'!$C$15)+($O1068*'Emission Factors'!$C$22),"")</f>
        <v/>
      </c>
      <c r="U1068" s="90" t="str">
        <f ca="1">IFERROR((($N1068+$P1068)*'Emission Factors'!$C$16)+($O1068*'Emission Factors'!$C$23),"")</f>
        <v/>
      </c>
      <c r="V1068" s="94" t="str">
        <f ca="1">IFERROR(IF(M1068="Residential",($N1068+P1068)*'Emission Factors'!$C$17+(O1068*'Emission Factors'!$C$24),($N1068+P1068)*'Emission Factors'!$C$18+(O1068*'Emission Factors'!$C$25)),"")</f>
        <v/>
      </c>
      <c r="W1068" s="79" t="str">
        <f t="shared" si="67"/>
        <v/>
      </c>
    </row>
    <row r="1069" spans="2:23" x14ac:dyDescent="0.35">
      <c r="B1069" s="92"/>
      <c r="C1069" s="86"/>
      <c r="D1069" s="91"/>
      <c r="E1069" s="92"/>
      <c r="F1069" s="92"/>
      <c r="G1069" s="93"/>
      <c r="H1069" s="64"/>
      <c r="I1069" s="64"/>
      <c r="J1069" s="64"/>
      <c r="K1069" s="64"/>
      <c r="L1069" s="64"/>
      <c r="M1069" s="64"/>
      <c r="N1069" s="79" t="str">
        <f t="shared" si="64"/>
        <v/>
      </c>
      <c r="O1069" s="79">
        <f t="shared" si="65"/>
        <v>0</v>
      </c>
      <c r="P1069" s="79" t="str">
        <f ca="1">IF(H1069=0,"",$H1069*(SUMPRODUCT((1-'Emission Factors'!$C$35)^ROW(INDIRECT("1:" &amp; 'Emission Factors'!$C$39-1)))+1))</f>
        <v/>
      </c>
      <c r="Q1069" s="79" t="str">
        <f ca="1">IFERROR((($N1069+$P1069)*'Emission Factors'!$C$13)+($O1069*'Emission Factors'!$C$20),"")</f>
        <v/>
      </c>
      <c r="R1069" s="56" t="str">
        <f t="shared" ca="1" si="66"/>
        <v/>
      </c>
      <c r="S1069" s="90" t="str">
        <f ca="1">IFERROR((($N1069+$P1069)*'Emission Factors'!$C$14)+($O1069*'Emission Factors'!$C$21),"")</f>
        <v/>
      </c>
      <c r="T1069" s="90" t="str">
        <f ca="1">IFERROR((($N1069+$P1069)*'Emission Factors'!$C$15)+($O1069*'Emission Factors'!$C$22),"")</f>
        <v/>
      </c>
      <c r="U1069" s="90" t="str">
        <f ca="1">IFERROR((($N1069+$P1069)*'Emission Factors'!$C$16)+($O1069*'Emission Factors'!$C$23),"")</f>
        <v/>
      </c>
      <c r="V1069" s="94" t="str">
        <f ca="1">IFERROR(IF(M1069="Residential",($N1069+P1069)*'Emission Factors'!$C$17+(O1069*'Emission Factors'!$C$24),($N1069+P1069)*'Emission Factors'!$C$18+(O1069*'Emission Factors'!$C$25)),"")</f>
        <v/>
      </c>
      <c r="W1069" s="79" t="str">
        <f t="shared" si="67"/>
        <v/>
      </c>
    </row>
    <row r="1070" spans="2:23" x14ac:dyDescent="0.35">
      <c r="B1070" s="92"/>
      <c r="C1070" s="86"/>
      <c r="D1070" s="91"/>
      <c r="E1070" s="92"/>
      <c r="F1070" s="92"/>
      <c r="G1070" s="93"/>
      <c r="H1070" s="64"/>
      <c r="I1070" s="64"/>
      <c r="J1070" s="64"/>
      <c r="K1070" s="64"/>
      <c r="L1070" s="64"/>
      <c r="M1070" s="64"/>
      <c r="N1070" s="79" t="str">
        <f t="shared" si="64"/>
        <v/>
      </c>
      <c r="O1070" s="79">
        <f t="shared" si="65"/>
        <v>0</v>
      </c>
      <c r="P1070" s="79" t="str">
        <f ca="1">IF(H1070=0,"",$H1070*(SUMPRODUCT((1-'Emission Factors'!$C$35)^ROW(INDIRECT("1:" &amp; 'Emission Factors'!$C$39-1)))+1))</f>
        <v/>
      </c>
      <c r="Q1070" s="79" t="str">
        <f ca="1">IFERROR((($N1070+$P1070)*'Emission Factors'!$C$13)+($O1070*'Emission Factors'!$C$20),"")</f>
        <v/>
      </c>
      <c r="R1070" s="56" t="str">
        <f t="shared" ca="1" si="66"/>
        <v/>
      </c>
      <c r="S1070" s="90" t="str">
        <f ca="1">IFERROR((($N1070+$P1070)*'Emission Factors'!$C$14)+($O1070*'Emission Factors'!$C$21),"")</f>
        <v/>
      </c>
      <c r="T1070" s="90" t="str">
        <f ca="1">IFERROR((($N1070+$P1070)*'Emission Factors'!$C$15)+($O1070*'Emission Factors'!$C$22),"")</f>
        <v/>
      </c>
      <c r="U1070" s="90" t="str">
        <f ca="1">IFERROR((($N1070+$P1070)*'Emission Factors'!$C$16)+($O1070*'Emission Factors'!$C$23),"")</f>
        <v/>
      </c>
      <c r="V1070" s="94" t="str">
        <f ca="1">IFERROR(IF(M1070="Residential",($N1070+P1070)*'Emission Factors'!$C$17+(O1070*'Emission Factors'!$C$24),($N1070+P1070)*'Emission Factors'!$C$18+(O1070*'Emission Factors'!$C$25)),"")</f>
        <v/>
      </c>
      <c r="W1070" s="79" t="str">
        <f t="shared" si="67"/>
        <v/>
      </c>
    </row>
    <row r="1071" spans="2:23" x14ac:dyDescent="0.35">
      <c r="B1071" s="92"/>
      <c r="C1071" s="86"/>
      <c r="D1071" s="91"/>
      <c r="E1071" s="92"/>
      <c r="F1071" s="92"/>
      <c r="G1071" s="93"/>
      <c r="H1071" s="64"/>
      <c r="I1071" s="64"/>
      <c r="J1071" s="64"/>
      <c r="K1071" s="64"/>
      <c r="L1071" s="64"/>
      <c r="M1071" s="64"/>
      <c r="N1071" s="79" t="str">
        <f t="shared" si="64"/>
        <v/>
      </c>
      <c r="O1071" s="79">
        <f t="shared" si="65"/>
        <v>0</v>
      </c>
      <c r="P1071" s="79" t="str">
        <f ca="1">IF(H1071=0,"",$H1071*(SUMPRODUCT((1-'Emission Factors'!$C$35)^ROW(INDIRECT("1:" &amp; 'Emission Factors'!$C$39-1)))+1))</f>
        <v/>
      </c>
      <c r="Q1071" s="79" t="str">
        <f ca="1">IFERROR((($N1071+$P1071)*'Emission Factors'!$C$13)+($O1071*'Emission Factors'!$C$20),"")</f>
        <v/>
      </c>
      <c r="R1071" s="56" t="str">
        <f t="shared" ca="1" si="66"/>
        <v/>
      </c>
      <c r="S1071" s="90" t="str">
        <f ca="1">IFERROR((($N1071+$P1071)*'Emission Factors'!$C$14)+($O1071*'Emission Factors'!$C$21),"")</f>
        <v/>
      </c>
      <c r="T1071" s="90" t="str">
        <f ca="1">IFERROR((($N1071+$P1071)*'Emission Factors'!$C$15)+($O1071*'Emission Factors'!$C$22),"")</f>
        <v/>
      </c>
      <c r="U1071" s="90" t="str">
        <f ca="1">IFERROR((($N1071+$P1071)*'Emission Factors'!$C$16)+($O1071*'Emission Factors'!$C$23),"")</f>
        <v/>
      </c>
      <c r="V1071" s="94" t="str">
        <f ca="1">IFERROR(IF(M1071="Residential",($N1071+P1071)*'Emission Factors'!$C$17+(O1071*'Emission Factors'!$C$24),($N1071+P1071)*'Emission Factors'!$C$18+(O1071*'Emission Factors'!$C$25)),"")</f>
        <v/>
      </c>
      <c r="W1071" s="79" t="str">
        <f t="shared" si="67"/>
        <v/>
      </c>
    </row>
    <row r="1072" spans="2:23" x14ac:dyDescent="0.35">
      <c r="B1072" s="92"/>
      <c r="C1072" s="86"/>
      <c r="D1072" s="91"/>
      <c r="E1072" s="92"/>
      <c r="F1072" s="92"/>
      <c r="G1072" s="93"/>
      <c r="H1072" s="64"/>
      <c r="I1072" s="64"/>
      <c r="J1072" s="64"/>
      <c r="K1072" s="64"/>
      <c r="L1072" s="64"/>
      <c r="M1072" s="64"/>
      <c r="N1072" s="79" t="str">
        <f t="shared" si="64"/>
        <v/>
      </c>
      <c r="O1072" s="79">
        <f t="shared" si="65"/>
        <v>0</v>
      </c>
      <c r="P1072" s="79" t="str">
        <f ca="1">IF(H1072=0,"",$H1072*(SUMPRODUCT((1-'Emission Factors'!$C$35)^ROW(INDIRECT("1:" &amp; 'Emission Factors'!$C$39-1)))+1))</f>
        <v/>
      </c>
      <c r="Q1072" s="79" t="str">
        <f ca="1">IFERROR((($N1072+$P1072)*'Emission Factors'!$C$13)+($O1072*'Emission Factors'!$C$20),"")</f>
        <v/>
      </c>
      <c r="R1072" s="56" t="str">
        <f t="shared" ca="1" si="66"/>
        <v/>
      </c>
      <c r="S1072" s="90" t="str">
        <f ca="1">IFERROR((($N1072+$P1072)*'Emission Factors'!$C$14)+($O1072*'Emission Factors'!$C$21),"")</f>
        <v/>
      </c>
      <c r="T1072" s="90" t="str">
        <f ca="1">IFERROR((($N1072+$P1072)*'Emission Factors'!$C$15)+($O1072*'Emission Factors'!$C$22),"")</f>
        <v/>
      </c>
      <c r="U1072" s="90" t="str">
        <f ca="1">IFERROR((($N1072+$P1072)*'Emission Factors'!$C$16)+($O1072*'Emission Factors'!$C$23),"")</f>
        <v/>
      </c>
      <c r="V1072" s="94" t="str">
        <f ca="1">IFERROR(IF(M1072="Residential",($N1072+P1072)*'Emission Factors'!$C$17+(O1072*'Emission Factors'!$C$24),($N1072+P1072)*'Emission Factors'!$C$18+(O1072*'Emission Factors'!$C$25)),"")</f>
        <v/>
      </c>
      <c r="W1072" s="79" t="str">
        <f t="shared" si="67"/>
        <v/>
      </c>
    </row>
    <row r="1073" spans="2:23" x14ac:dyDescent="0.35">
      <c r="B1073" s="92"/>
      <c r="C1073" s="86"/>
      <c r="D1073" s="91"/>
      <c r="E1073" s="92"/>
      <c r="F1073" s="92"/>
      <c r="G1073" s="93"/>
      <c r="H1073" s="64"/>
      <c r="I1073" s="64"/>
      <c r="J1073" s="64"/>
      <c r="K1073" s="64"/>
      <c r="L1073" s="64"/>
      <c r="M1073" s="64"/>
      <c r="N1073" s="79" t="str">
        <f t="shared" si="64"/>
        <v/>
      </c>
      <c r="O1073" s="79">
        <f t="shared" si="65"/>
        <v>0</v>
      </c>
      <c r="P1073" s="79" t="str">
        <f ca="1">IF(H1073=0,"",$H1073*(SUMPRODUCT((1-'Emission Factors'!$C$35)^ROW(INDIRECT("1:" &amp; 'Emission Factors'!$C$39-1)))+1))</f>
        <v/>
      </c>
      <c r="Q1073" s="79" t="str">
        <f ca="1">IFERROR((($N1073+$P1073)*'Emission Factors'!$C$13)+($O1073*'Emission Factors'!$C$20),"")</f>
        <v/>
      </c>
      <c r="R1073" s="56" t="str">
        <f t="shared" ca="1" si="66"/>
        <v/>
      </c>
      <c r="S1073" s="90" t="str">
        <f ca="1">IFERROR((($N1073+$P1073)*'Emission Factors'!$C$14)+($O1073*'Emission Factors'!$C$21),"")</f>
        <v/>
      </c>
      <c r="T1073" s="90" t="str">
        <f ca="1">IFERROR((($N1073+$P1073)*'Emission Factors'!$C$15)+($O1073*'Emission Factors'!$C$22),"")</f>
        <v/>
      </c>
      <c r="U1073" s="90" t="str">
        <f ca="1">IFERROR((($N1073+$P1073)*'Emission Factors'!$C$16)+($O1073*'Emission Factors'!$C$23),"")</f>
        <v/>
      </c>
      <c r="V1073" s="94" t="str">
        <f ca="1">IFERROR(IF(M1073="Residential",($N1073+P1073)*'Emission Factors'!$C$17+(O1073*'Emission Factors'!$C$24),($N1073+P1073)*'Emission Factors'!$C$18+(O1073*'Emission Factors'!$C$25)),"")</f>
        <v/>
      </c>
      <c r="W1073" s="79" t="str">
        <f t="shared" si="67"/>
        <v/>
      </c>
    </row>
    <row r="1074" spans="2:23" x14ac:dyDescent="0.35">
      <c r="B1074" s="92"/>
      <c r="C1074" s="86"/>
      <c r="D1074" s="91"/>
      <c r="E1074" s="92"/>
      <c r="F1074" s="92"/>
      <c r="G1074" s="93"/>
      <c r="H1074" s="64"/>
      <c r="I1074" s="64"/>
      <c r="J1074" s="64"/>
      <c r="K1074" s="64"/>
      <c r="L1074" s="64"/>
      <c r="M1074" s="64"/>
      <c r="N1074" s="79" t="str">
        <f t="shared" si="64"/>
        <v/>
      </c>
      <c r="O1074" s="79">
        <f t="shared" si="65"/>
        <v>0</v>
      </c>
      <c r="P1074" s="79" t="str">
        <f ca="1">IF(H1074=0,"",$H1074*(SUMPRODUCT((1-'Emission Factors'!$C$35)^ROW(INDIRECT("1:" &amp; 'Emission Factors'!$C$39-1)))+1))</f>
        <v/>
      </c>
      <c r="Q1074" s="79" t="str">
        <f ca="1">IFERROR((($N1074+$P1074)*'Emission Factors'!$C$13)+($O1074*'Emission Factors'!$C$20),"")</f>
        <v/>
      </c>
      <c r="R1074" s="56" t="str">
        <f t="shared" ca="1" si="66"/>
        <v/>
      </c>
      <c r="S1074" s="90" t="str">
        <f ca="1">IFERROR((($N1074+$P1074)*'Emission Factors'!$C$14)+($O1074*'Emission Factors'!$C$21),"")</f>
        <v/>
      </c>
      <c r="T1074" s="90" t="str">
        <f ca="1">IFERROR((($N1074+$P1074)*'Emission Factors'!$C$15)+($O1074*'Emission Factors'!$C$22),"")</f>
        <v/>
      </c>
      <c r="U1074" s="90" t="str">
        <f ca="1">IFERROR((($N1074+$P1074)*'Emission Factors'!$C$16)+($O1074*'Emission Factors'!$C$23),"")</f>
        <v/>
      </c>
      <c r="V1074" s="94" t="str">
        <f ca="1">IFERROR(IF(M1074="Residential",($N1074+P1074)*'Emission Factors'!$C$17+(O1074*'Emission Factors'!$C$24),($N1074+P1074)*'Emission Factors'!$C$18+(O1074*'Emission Factors'!$C$25)),"")</f>
        <v/>
      </c>
      <c r="W1074" s="79" t="str">
        <f t="shared" si="67"/>
        <v/>
      </c>
    </row>
    <row r="1075" spans="2:23" x14ac:dyDescent="0.35">
      <c r="B1075" s="92"/>
      <c r="C1075" s="86"/>
      <c r="D1075" s="91"/>
      <c r="E1075" s="92"/>
      <c r="F1075" s="92"/>
      <c r="G1075" s="93"/>
      <c r="H1075" s="64"/>
      <c r="I1075" s="64"/>
      <c r="J1075" s="64"/>
      <c r="K1075" s="64"/>
      <c r="L1075" s="64"/>
      <c r="M1075" s="64"/>
      <c r="N1075" s="79" t="str">
        <f t="shared" si="64"/>
        <v/>
      </c>
      <c r="O1075" s="79">
        <f t="shared" si="65"/>
        <v>0</v>
      </c>
      <c r="P1075" s="79" t="str">
        <f ca="1">IF(H1075=0,"",$H1075*(SUMPRODUCT((1-'Emission Factors'!$C$35)^ROW(INDIRECT("1:" &amp; 'Emission Factors'!$C$39-1)))+1))</f>
        <v/>
      </c>
      <c r="Q1075" s="79" t="str">
        <f ca="1">IFERROR((($N1075+$P1075)*'Emission Factors'!$C$13)+($O1075*'Emission Factors'!$C$20),"")</f>
        <v/>
      </c>
      <c r="R1075" s="56" t="str">
        <f t="shared" ca="1" si="66"/>
        <v/>
      </c>
      <c r="S1075" s="90" t="str">
        <f ca="1">IFERROR((($N1075+$P1075)*'Emission Factors'!$C$14)+($O1075*'Emission Factors'!$C$21),"")</f>
        <v/>
      </c>
      <c r="T1075" s="90" t="str">
        <f ca="1">IFERROR((($N1075+$P1075)*'Emission Factors'!$C$15)+($O1075*'Emission Factors'!$C$22),"")</f>
        <v/>
      </c>
      <c r="U1075" s="90" t="str">
        <f ca="1">IFERROR((($N1075+$P1075)*'Emission Factors'!$C$16)+($O1075*'Emission Factors'!$C$23),"")</f>
        <v/>
      </c>
      <c r="V1075" s="94" t="str">
        <f ca="1">IFERROR(IF(M1075="Residential",($N1075+P1075)*'Emission Factors'!$C$17+(O1075*'Emission Factors'!$C$24),($N1075+P1075)*'Emission Factors'!$C$18+(O1075*'Emission Factors'!$C$25)),"")</f>
        <v/>
      </c>
      <c r="W1075" s="79" t="str">
        <f t="shared" si="67"/>
        <v/>
      </c>
    </row>
    <row r="1076" spans="2:23" x14ac:dyDescent="0.35">
      <c r="B1076" s="92"/>
      <c r="C1076" s="86"/>
      <c r="D1076" s="91"/>
      <c r="E1076" s="92"/>
      <c r="F1076" s="92"/>
      <c r="G1076" s="93"/>
      <c r="H1076" s="64"/>
      <c r="I1076" s="64"/>
      <c r="J1076" s="64"/>
      <c r="K1076" s="64"/>
      <c r="L1076" s="64"/>
      <c r="M1076" s="64"/>
      <c r="N1076" s="79" t="str">
        <f t="shared" si="64"/>
        <v/>
      </c>
      <c r="O1076" s="79">
        <f t="shared" si="65"/>
        <v>0</v>
      </c>
      <c r="P1076" s="79" t="str">
        <f ca="1">IF(H1076=0,"",$H1076*(SUMPRODUCT((1-'Emission Factors'!$C$35)^ROW(INDIRECT("1:" &amp; 'Emission Factors'!$C$39-1)))+1))</f>
        <v/>
      </c>
      <c r="Q1076" s="79" t="str">
        <f ca="1">IFERROR((($N1076+$P1076)*'Emission Factors'!$C$13)+($O1076*'Emission Factors'!$C$20),"")</f>
        <v/>
      </c>
      <c r="R1076" s="56" t="str">
        <f t="shared" ca="1" si="66"/>
        <v/>
      </c>
      <c r="S1076" s="90" t="str">
        <f ca="1">IFERROR((($N1076+$P1076)*'Emission Factors'!$C$14)+($O1076*'Emission Factors'!$C$21),"")</f>
        <v/>
      </c>
      <c r="T1076" s="90" t="str">
        <f ca="1">IFERROR((($N1076+$P1076)*'Emission Factors'!$C$15)+($O1076*'Emission Factors'!$C$22),"")</f>
        <v/>
      </c>
      <c r="U1076" s="90" t="str">
        <f ca="1">IFERROR((($N1076+$P1076)*'Emission Factors'!$C$16)+($O1076*'Emission Factors'!$C$23),"")</f>
        <v/>
      </c>
      <c r="V1076" s="94" t="str">
        <f ca="1">IFERROR(IF(M1076="Residential",($N1076+P1076)*'Emission Factors'!$C$17+(O1076*'Emission Factors'!$C$24),($N1076+P1076)*'Emission Factors'!$C$18+(O1076*'Emission Factors'!$C$25)),"")</f>
        <v/>
      </c>
      <c r="W1076" s="79" t="str">
        <f t="shared" si="67"/>
        <v/>
      </c>
    </row>
    <row r="1077" spans="2:23" x14ac:dyDescent="0.35">
      <c r="B1077" s="92"/>
      <c r="C1077" s="86"/>
      <c r="D1077" s="91"/>
      <c r="E1077" s="92"/>
      <c r="F1077" s="92"/>
      <c r="G1077" s="93"/>
      <c r="H1077" s="64"/>
      <c r="I1077" s="64"/>
      <c r="J1077" s="64"/>
      <c r="K1077" s="64"/>
      <c r="L1077" s="64"/>
      <c r="M1077" s="64"/>
      <c r="N1077" s="79" t="str">
        <f t="shared" si="64"/>
        <v/>
      </c>
      <c r="O1077" s="79">
        <f t="shared" si="65"/>
        <v>0</v>
      </c>
      <c r="P1077" s="79" t="str">
        <f ca="1">IF(H1077=0,"",$H1077*(SUMPRODUCT((1-'Emission Factors'!$C$35)^ROW(INDIRECT("1:" &amp; 'Emission Factors'!$C$39-1)))+1))</f>
        <v/>
      </c>
      <c r="Q1077" s="79" t="str">
        <f ca="1">IFERROR((($N1077+$P1077)*'Emission Factors'!$C$13)+($O1077*'Emission Factors'!$C$20),"")</f>
        <v/>
      </c>
      <c r="R1077" s="56" t="str">
        <f t="shared" ca="1" si="66"/>
        <v/>
      </c>
      <c r="S1077" s="90" t="str">
        <f ca="1">IFERROR((($N1077+$P1077)*'Emission Factors'!$C$14)+($O1077*'Emission Factors'!$C$21),"")</f>
        <v/>
      </c>
      <c r="T1077" s="90" t="str">
        <f ca="1">IFERROR((($N1077+$P1077)*'Emission Factors'!$C$15)+($O1077*'Emission Factors'!$C$22),"")</f>
        <v/>
      </c>
      <c r="U1077" s="90" t="str">
        <f ca="1">IFERROR((($N1077+$P1077)*'Emission Factors'!$C$16)+($O1077*'Emission Factors'!$C$23),"")</f>
        <v/>
      </c>
      <c r="V1077" s="94" t="str">
        <f ca="1">IFERROR(IF(M1077="Residential",($N1077+P1077)*'Emission Factors'!$C$17+(O1077*'Emission Factors'!$C$24),($N1077+P1077)*'Emission Factors'!$C$18+(O1077*'Emission Factors'!$C$25)),"")</f>
        <v/>
      </c>
      <c r="W1077" s="79" t="str">
        <f t="shared" si="67"/>
        <v/>
      </c>
    </row>
    <row r="1078" spans="2:23" x14ac:dyDescent="0.35">
      <c r="B1078" s="92"/>
      <c r="C1078" s="86"/>
      <c r="D1078" s="91"/>
      <c r="E1078" s="92"/>
      <c r="F1078" s="92"/>
      <c r="G1078" s="93"/>
      <c r="H1078" s="64"/>
      <c r="I1078" s="64"/>
      <c r="J1078" s="64"/>
      <c r="K1078" s="64"/>
      <c r="L1078" s="64"/>
      <c r="M1078" s="64"/>
      <c r="N1078" s="79" t="str">
        <f t="shared" si="64"/>
        <v/>
      </c>
      <c r="O1078" s="79">
        <f t="shared" si="65"/>
        <v>0</v>
      </c>
      <c r="P1078" s="79" t="str">
        <f ca="1">IF(H1078=0,"",$H1078*(SUMPRODUCT((1-'Emission Factors'!$C$35)^ROW(INDIRECT("1:" &amp; 'Emission Factors'!$C$39-1)))+1))</f>
        <v/>
      </c>
      <c r="Q1078" s="79" t="str">
        <f ca="1">IFERROR((($N1078+$P1078)*'Emission Factors'!$C$13)+($O1078*'Emission Factors'!$C$20),"")</f>
        <v/>
      </c>
      <c r="R1078" s="56" t="str">
        <f t="shared" ca="1" si="66"/>
        <v/>
      </c>
      <c r="S1078" s="90" t="str">
        <f ca="1">IFERROR((($N1078+$P1078)*'Emission Factors'!$C$14)+($O1078*'Emission Factors'!$C$21),"")</f>
        <v/>
      </c>
      <c r="T1078" s="90" t="str">
        <f ca="1">IFERROR((($N1078+$P1078)*'Emission Factors'!$C$15)+($O1078*'Emission Factors'!$C$22),"")</f>
        <v/>
      </c>
      <c r="U1078" s="90" t="str">
        <f ca="1">IFERROR((($N1078+$P1078)*'Emission Factors'!$C$16)+($O1078*'Emission Factors'!$C$23),"")</f>
        <v/>
      </c>
      <c r="V1078" s="94" t="str">
        <f ca="1">IFERROR(IF(M1078="Residential",($N1078+P1078)*'Emission Factors'!$C$17+(O1078*'Emission Factors'!$C$24),($N1078+P1078)*'Emission Factors'!$C$18+(O1078*'Emission Factors'!$C$25)),"")</f>
        <v/>
      </c>
      <c r="W1078" s="79" t="str">
        <f t="shared" si="67"/>
        <v/>
      </c>
    </row>
    <row r="1079" spans="2:23" x14ac:dyDescent="0.35">
      <c r="B1079" s="92"/>
      <c r="C1079" s="86"/>
      <c r="D1079" s="91"/>
      <c r="E1079" s="92"/>
      <c r="F1079" s="92"/>
      <c r="G1079" s="93"/>
      <c r="H1079" s="64"/>
      <c r="I1079" s="64"/>
      <c r="J1079" s="64"/>
      <c r="K1079" s="64"/>
      <c r="L1079" s="64"/>
      <c r="M1079" s="64"/>
      <c r="N1079" s="79" t="str">
        <f t="shared" si="64"/>
        <v/>
      </c>
      <c r="O1079" s="79">
        <f t="shared" si="65"/>
        <v>0</v>
      </c>
      <c r="P1079" s="79" t="str">
        <f ca="1">IF(H1079=0,"",$H1079*(SUMPRODUCT((1-'Emission Factors'!$C$35)^ROW(INDIRECT("1:" &amp; 'Emission Factors'!$C$39-1)))+1))</f>
        <v/>
      </c>
      <c r="Q1079" s="79" t="str">
        <f ca="1">IFERROR((($N1079+$P1079)*'Emission Factors'!$C$13)+($O1079*'Emission Factors'!$C$20),"")</f>
        <v/>
      </c>
      <c r="R1079" s="56" t="str">
        <f t="shared" ca="1" si="66"/>
        <v/>
      </c>
      <c r="S1079" s="90" t="str">
        <f ca="1">IFERROR((($N1079+$P1079)*'Emission Factors'!$C$14)+($O1079*'Emission Factors'!$C$21),"")</f>
        <v/>
      </c>
      <c r="T1079" s="90" t="str">
        <f ca="1">IFERROR((($N1079+$P1079)*'Emission Factors'!$C$15)+($O1079*'Emission Factors'!$C$22),"")</f>
        <v/>
      </c>
      <c r="U1079" s="90" t="str">
        <f ca="1">IFERROR((($N1079+$P1079)*'Emission Factors'!$C$16)+($O1079*'Emission Factors'!$C$23),"")</f>
        <v/>
      </c>
      <c r="V1079" s="94" t="str">
        <f ca="1">IFERROR(IF(M1079="Residential",($N1079+P1079)*'Emission Factors'!$C$17+(O1079*'Emission Factors'!$C$24),($N1079+P1079)*'Emission Factors'!$C$18+(O1079*'Emission Factors'!$C$25)),"")</f>
        <v/>
      </c>
      <c r="W1079" s="79" t="str">
        <f t="shared" si="67"/>
        <v/>
      </c>
    </row>
    <row r="1080" spans="2:23" x14ac:dyDescent="0.35">
      <c r="B1080" s="92"/>
      <c r="C1080" s="86"/>
      <c r="D1080" s="91"/>
      <c r="E1080" s="92"/>
      <c r="F1080" s="92"/>
      <c r="G1080" s="93"/>
      <c r="H1080" s="64"/>
      <c r="I1080" s="64"/>
      <c r="J1080" s="64"/>
      <c r="K1080" s="64"/>
      <c r="L1080" s="64"/>
      <c r="M1080" s="64"/>
      <c r="N1080" s="79" t="str">
        <f t="shared" si="64"/>
        <v/>
      </c>
      <c r="O1080" s="79">
        <f t="shared" si="65"/>
        <v>0</v>
      </c>
      <c r="P1080" s="79" t="str">
        <f ca="1">IF(H1080=0,"",$H1080*(SUMPRODUCT((1-'Emission Factors'!$C$35)^ROW(INDIRECT("1:" &amp; 'Emission Factors'!$C$39-1)))+1))</f>
        <v/>
      </c>
      <c r="Q1080" s="79" t="str">
        <f ca="1">IFERROR((($N1080+$P1080)*'Emission Factors'!$C$13)+($O1080*'Emission Factors'!$C$20),"")</f>
        <v/>
      </c>
      <c r="R1080" s="56" t="str">
        <f t="shared" ca="1" si="66"/>
        <v/>
      </c>
      <c r="S1080" s="90" t="str">
        <f ca="1">IFERROR((($N1080+$P1080)*'Emission Factors'!$C$14)+($O1080*'Emission Factors'!$C$21),"")</f>
        <v/>
      </c>
      <c r="T1080" s="90" t="str">
        <f ca="1">IFERROR((($N1080+$P1080)*'Emission Factors'!$C$15)+($O1080*'Emission Factors'!$C$22),"")</f>
        <v/>
      </c>
      <c r="U1080" s="90" t="str">
        <f ca="1">IFERROR((($N1080+$P1080)*'Emission Factors'!$C$16)+($O1080*'Emission Factors'!$C$23),"")</f>
        <v/>
      </c>
      <c r="V1080" s="94" t="str">
        <f ca="1">IFERROR(IF(M1080="Residential",($N1080+P1080)*'Emission Factors'!$C$17+(O1080*'Emission Factors'!$C$24),($N1080+P1080)*'Emission Factors'!$C$18+(O1080*'Emission Factors'!$C$25)),"")</f>
        <v/>
      </c>
      <c r="W1080" s="79" t="str">
        <f t="shared" si="67"/>
        <v/>
      </c>
    </row>
    <row r="1081" spans="2:23" x14ac:dyDescent="0.35">
      <c r="B1081" s="92"/>
      <c r="C1081" s="86"/>
      <c r="D1081" s="91"/>
      <c r="E1081" s="92"/>
      <c r="F1081" s="92"/>
      <c r="G1081" s="93"/>
      <c r="H1081" s="64"/>
      <c r="I1081" s="64"/>
      <c r="J1081" s="64"/>
      <c r="K1081" s="64"/>
      <c r="L1081" s="64"/>
      <c r="M1081" s="64"/>
      <c r="N1081" s="79" t="str">
        <f t="shared" si="64"/>
        <v/>
      </c>
      <c r="O1081" s="79">
        <f t="shared" si="65"/>
        <v>0</v>
      </c>
      <c r="P1081" s="79" t="str">
        <f ca="1">IF(H1081=0,"",$H1081*(SUMPRODUCT((1-'Emission Factors'!$C$35)^ROW(INDIRECT("1:" &amp; 'Emission Factors'!$C$39-1)))+1))</f>
        <v/>
      </c>
      <c r="Q1081" s="79" t="str">
        <f ca="1">IFERROR((($N1081+$P1081)*'Emission Factors'!$C$13)+($O1081*'Emission Factors'!$C$20),"")</f>
        <v/>
      </c>
      <c r="R1081" s="56" t="str">
        <f t="shared" ca="1" si="66"/>
        <v/>
      </c>
      <c r="S1081" s="90" t="str">
        <f ca="1">IFERROR((($N1081+$P1081)*'Emission Factors'!$C$14)+($O1081*'Emission Factors'!$C$21),"")</f>
        <v/>
      </c>
      <c r="T1081" s="90" t="str">
        <f ca="1">IFERROR((($N1081+$P1081)*'Emission Factors'!$C$15)+($O1081*'Emission Factors'!$C$22),"")</f>
        <v/>
      </c>
      <c r="U1081" s="90" t="str">
        <f ca="1">IFERROR((($N1081+$P1081)*'Emission Factors'!$C$16)+($O1081*'Emission Factors'!$C$23),"")</f>
        <v/>
      </c>
      <c r="V1081" s="94" t="str">
        <f ca="1">IFERROR(IF(M1081="Residential",($N1081+P1081)*'Emission Factors'!$C$17+(O1081*'Emission Factors'!$C$24),($N1081+P1081)*'Emission Factors'!$C$18+(O1081*'Emission Factors'!$C$25)),"")</f>
        <v/>
      </c>
      <c r="W1081" s="79" t="str">
        <f t="shared" si="67"/>
        <v/>
      </c>
    </row>
    <row r="1082" spans="2:23" x14ac:dyDescent="0.35">
      <c r="B1082" s="92"/>
      <c r="C1082" s="86"/>
      <c r="D1082" s="91"/>
      <c r="E1082" s="92"/>
      <c r="F1082" s="92"/>
      <c r="G1082" s="93"/>
      <c r="H1082" s="64"/>
      <c r="I1082" s="64"/>
      <c r="J1082" s="64"/>
      <c r="K1082" s="64"/>
      <c r="L1082" s="64"/>
      <c r="M1082" s="64"/>
      <c r="N1082" s="79" t="str">
        <f t="shared" si="64"/>
        <v/>
      </c>
      <c r="O1082" s="79">
        <f t="shared" si="65"/>
        <v>0</v>
      </c>
      <c r="P1082" s="79" t="str">
        <f ca="1">IF(H1082=0,"",$H1082*(SUMPRODUCT((1-'Emission Factors'!$C$35)^ROW(INDIRECT("1:" &amp; 'Emission Factors'!$C$39-1)))+1))</f>
        <v/>
      </c>
      <c r="Q1082" s="79" t="str">
        <f ca="1">IFERROR((($N1082+$P1082)*'Emission Factors'!$C$13)+($O1082*'Emission Factors'!$C$20),"")</f>
        <v/>
      </c>
      <c r="R1082" s="56" t="str">
        <f t="shared" ca="1" si="66"/>
        <v/>
      </c>
      <c r="S1082" s="90" t="str">
        <f ca="1">IFERROR((($N1082+$P1082)*'Emission Factors'!$C$14)+($O1082*'Emission Factors'!$C$21),"")</f>
        <v/>
      </c>
      <c r="T1082" s="90" t="str">
        <f ca="1">IFERROR((($N1082+$P1082)*'Emission Factors'!$C$15)+($O1082*'Emission Factors'!$C$22),"")</f>
        <v/>
      </c>
      <c r="U1082" s="90" t="str">
        <f ca="1">IFERROR((($N1082+$P1082)*'Emission Factors'!$C$16)+($O1082*'Emission Factors'!$C$23),"")</f>
        <v/>
      </c>
      <c r="V1082" s="94" t="str">
        <f ca="1">IFERROR(IF(M1082="Residential",($N1082+P1082)*'Emission Factors'!$C$17+(O1082*'Emission Factors'!$C$24),($N1082+P1082)*'Emission Factors'!$C$18+(O1082*'Emission Factors'!$C$25)),"")</f>
        <v/>
      </c>
      <c r="W1082" s="79" t="str">
        <f t="shared" si="67"/>
        <v/>
      </c>
    </row>
    <row r="1083" spans="2:23" x14ac:dyDescent="0.35">
      <c r="B1083" s="92"/>
      <c r="C1083" s="86"/>
      <c r="D1083" s="91"/>
      <c r="E1083" s="92"/>
      <c r="F1083" s="92"/>
      <c r="G1083" s="93"/>
      <c r="H1083" s="64"/>
      <c r="I1083" s="64"/>
      <c r="J1083" s="64"/>
      <c r="K1083" s="64"/>
      <c r="L1083" s="64"/>
      <c r="M1083" s="64"/>
      <c r="N1083" s="79" t="str">
        <f t="shared" si="64"/>
        <v/>
      </c>
      <c r="O1083" s="79">
        <f t="shared" si="65"/>
        <v>0</v>
      </c>
      <c r="P1083" s="79" t="str">
        <f ca="1">IF(H1083=0,"",$H1083*(SUMPRODUCT((1-'Emission Factors'!$C$35)^ROW(INDIRECT("1:" &amp; 'Emission Factors'!$C$39-1)))+1))</f>
        <v/>
      </c>
      <c r="Q1083" s="79" t="str">
        <f ca="1">IFERROR((($N1083+$P1083)*'Emission Factors'!$C$13)+($O1083*'Emission Factors'!$C$20),"")</f>
        <v/>
      </c>
      <c r="R1083" s="56" t="str">
        <f t="shared" ca="1" si="66"/>
        <v/>
      </c>
      <c r="S1083" s="90" t="str">
        <f ca="1">IFERROR((($N1083+$P1083)*'Emission Factors'!$C$14)+($O1083*'Emission Factors'!$C$21),"")</f>
        <v/>
      </c>
      <c r="T1083" s="90" t="str">
        <f ca="1">IFERROR((($N1083+$P1083)*'Emission Factors'!$C$15)+($O1083*'Emission Factors'!$C$22),"")</f>
        <v/>
      </c>
      <c r="U1083" s="90" t="str">
        <f ca="1">IFERROR((($N1083+$P1083)*'Emission Factors'!$C$16)+($O1083*'Emission Factors'!$C$23),"")</f>
        <v/>
      </c>
      <c r="V1083" s="94" t="str">
        <f ca="1">IFERROR(IF(M1083="Residential",($N1083+P1083)*'Emission Factors'!$C$17+(O1083*'Emission Factors'!$C$24),($N1083+P1083)*'Emission Factors'!$C$18+(O1083*'Emission Factors'!$C$25)),"")</f>
        <v/>
      </c>
      <c r="W1083" s="79" t="str">
        <f t="shared" si="67"/>
        <v/>
      </c>
    </row>
    <row r="1084" spans="2:23" x14ac:dyDescent="0.35">
      <c r="B1084" s="92"/>
      <c r="C1084" s="86"/>
      <c r="D1084" s="91"/>
      <c r="E1084" s="92"/>
      <c r="F1084" s="92"/>
      <c r="G1084" s="93"/>
      <c r="H1084" s="64"/>
      <c r="I1084" s="64"/>
      <c r="J1084" s="64"/>
      <c r="K1084" s="64"/>
      <c r="L1084" s="64"/>
      <c r="M1084" s="64"/>
      <c r="N1084" s="79" t="str">
        <f t="shared" si="64"/>
        <v/>
      </c>
      <c r="O1084" s="79">
        <f t="shared" si="65"/>
        <v>0</v>
      </c>
      <c r="P1084" s="79" t="str">
        <f ca="1">IF(H1084=0,"",$H1084*(SUMPRODUCT((1-'Emission Factors'!$C$35)^ROW(INDIRECT("1:" &amp; 'Emission Factors'!$C$39-1)))+1))</f>
        <v/>
      </c>
      <c r="Q1084" s="79" t="str">
        <f ca="1">IFERROR((($N1084+$P1084)*'Emission Factors'!$C$13)+($O1084*'Emission Factors'!$C$20),"")</f>
        <v/>
      </c>
      <c r="R1084" s="56" t="str">
        <f t="shared" ca="1" si="66"/>
        <v/>
      </c>
      <c r="S1084" s="90" t="str">
        <f ca="1">IFERROR((($N1084+$P1084)*'Emission Factors'!$C$14)+($O1084*'Emission Factors'!$C$21),"")</f>
        <v/>
      </c>
      <c r="T1084" s="90" t="str">
        <f ca="1">IFERROR((($N1084+$P1084)*'Emission Factors'!$C$15)+($O1084*'Emission Factors'!$C$22),"")</f>
        <v/>
      </c>
      <c r="U1084" s="90" t="str">
        <f ca="1">IFERROR((($N1084+$P1084)*'Emission Factors'!$C$16)+($O1084*'Emission Factors'!$C$23),"")</f>
        <v/>
      </c>
      <c r="V1084" s="94" t="str">
        <f ca="1">IFERROR(IF(M1084="Residential",($N1084+P1084)*'Emission Factors'!$C$17+(O1084*'Emission Factors'!$C$24),($N1084+P1084)*'Emission Factors'!$C$18+(O1084*'Emission Factors'!$C$25)),"")</f>
        <v/>
      </c>
      <c r="W1084" s="79" t="str">
        <f t="shared" si="67"/>
        <v/>
      </c>
    </row>
    <row r="1085" spans="2:23" x14ac:dyDescent="0.35">
      <c r="B1085" s="92"/>
      <c r="C1085" s="86"/>
      <c r="D1085" s="91"/>
      <c r="E1085" s="92"/>
      <c r="F1085" s="92"/>
      <c r="G1085" s="93"/>
      <c r="H1085" s="64"/>
      <c r="I1085" s="64"/>
      <c r="J1085" s="64"/>
      <c r="K1085" s="64"/>
      <c r="L1085" s="64"/>
      <c r="M1085" s="64"/>
      <c r="N1085" s="79" t="str">
        <f t="shared" si="64"/>
        <v/>
      </c>
      <c r="O1085" s="79">
        <f t="shared" si="65"/>
        <v>0</v>
      </c>
      <c r="P1085" s="79" t="str">
        <f ca="1">IF(H1085=0,"",$H1085*(SUMPRODUCT((1-'Emission Factors'!$C$35)^ROW(INDIRECT("1:" &amp; 'Emission Factors'!$C$39-1)))+1))</f>
        <v/>
      </c>
      <c r="Q1085" s="79" t="str">
        <f ca="1">IFERROR((($N1085+$P1085)*'Emission Factors'!$C$13)+($O1085*'Emission Factors'!$C$20),"")</f>
        <v/>
      </c>
      <c r="R1085" s="56" t="str">
        <f t="shared" ca="1" si="66"/>
        <v/>
      </c>
      <c r="S1085" s="90" t="str">
        <f ca="1">IFERROR((($N1085+$P1085)*'Emission Factors'!$C$14)+($O1085*'Emission Factors'!$C$21),"")</f>
        <v/>
      </c>
      <c r="T1085" s="90" t="str">
        <f ca="1">IFERROR((($N1085+$P1085)*'Emission Factors'!$C$15)+($O1085*'Emission Factors'!$C$22),"")</f>
        <v/>
      </c>
      <c r="U1085" s="90" t="str">
        <f ca="1">IFERROR((($N1085+$P1085)*'Emission Factors'!$C$16)+($O1085*'Emission Factors'!$C$23),"")</f>
        <v/>
      </c>
      <c r="V1085" s="94" t="str">
        <f ca="1">IFERROR(IF(M1085="Residential",($N1085+P1085)*'Emission Factors'!$C$17+(O1085*'Emission Factors'!$C$24),($N1085+P1085)*'Emission Factors'!$C$18+(O1085*'Emission Factors'!$C$25)),"")</f>
        <v/>
      </c>
      <c r="W1085" s="79" t="str">
        <f t="shared" si="67"/>
        <v/>
      </c>
    </row>
    <row r="1086" spans="2:23" x14ac:dyDescent="0.35">
      <c r="B1086" s="92"/>
      <c r="C1086" s="86"/>
      <c r="D1086" s="91"/>
      <c r="E1086" s="92"/>
      <c r="F1086" s="92"/>
      <c r="G1086" s="93"/>
      <c r="H1086" s="64"/>
      <c r="I1086" s="64"/>
      <c r="J1086" s="64"/>
      <c r="K1086" s="64"/>
      <c r="L1086" s="64"/>
      <c r="M1086" s="64"/>
      <c r="N1086" s="79" t="str">
        <f t="shared" si="64"/>
        <v/>
      </c>
      <c r="O1086" s="79">
        <f t="shared" si="65"/>
        <v>0</v>
      </c>
      <c r="P1086" s="79" t="str">
        <f ca="1">IF(H1086=0,"",$H1086*(SUMPRODUCT((1-'Emission Factors'!$C$35)^ROW(INDIRECT("1:" &amp; 'Emission Factors'!$C$39-1)))+1))</f>
        <v/>
      </c>
      <c r="Q1086" s="79" t="str">
        <f ca="1">IFERROR((($N1086+$P1086)*'Emission Factors'!$C$13)+($O1086*'Emission Factors'!$C$20),"")</f>
        <v/>
      </c>
      <c r="R1086" s="56" t="str">
        <f t="shared" ca="1" si="66"/>
        <v/>
      </c>
      <c r="S1086" s="90" t="str">
        <f ca="1">IFERROR((($N1086+$P1086)*'Emission Factors'!$C$14)+($O1086*'Emission Factors'!$C$21),"")</f>
        <v/>
      </c>
      <c r="T1086" s="90" t="str">
        <f ca="1">IFERROR((($N1086+$P1086)*'Emission Factors'!$C$15)+($O1086*'Emission Factors'!$C$22),"")</f>
        <v/>
      </c>
      <c r="U1086" s="90" t="str">
        <f ca="1">IFERROR((($N1086+$P1086)*'Emission Factors'!$C$16)+($O1086*'Emission Factors'!$C$23),"")</f>
        <v/>
      </c>
      <c r="V1086" s="94" t="str">
        <f ca="1">IFERROR(IF(M1086="Residential",($N1086+P1086)*'Emission Factors'!$C$17+(O1086*'Emission Factors'!$C$24),($N1086+P1086)*'Emission Factors'!$C$18+(O1086*'Emission Factors'!$C$25)),"")</f>
        <v/>
      </c>
      <c r="W1086" s="79" t="str">
        <f t="shared" si="67"/>
        <v/>
      </c>
    </row>
    <row r="1087" spans="2:23" x14ac:dyDescent="0.35">
      <c r="B1087" s="92"/>
      <c r="C1087" s="86"/>
      <c r="D1087" s="91"/>
      <c r="E1087" s="92"/>
      <c r="F1087" s="92"/>
      <c r="G1087" s="93"/>
      <c r="H1087" s="64"/>
      <c r="I1087" s="64"/>
      <c r="J1087" s="64"/>
      <c r="K1087" s="64"/>
      <c r="L1087" s="64"/>
      <c r="M1087" s="64"/>
      <c r="N1087" s="79" t="str">
        <f t="shared" si="64"/>
        <v/>
      </c>
      <c r="O1087" s="79">
        <f t="shared" si="65"/>
        <v>0</v>
      </c>
      <c r="P1087" s="79" t="str">
        <f ca="1">IF(H1087=0,"",$H1087*(SUMPRODUCT((1-'Emission Factors'!$C$35)^ROW(INDIRECT("1:" &amp; 'Emission Factors'!$C$39-1)))+1))</f>
        <v/>
      </c>
      <c r="Q1087" s="79" t="str">
        <f ca="1">IFERROR((($N1087+$P1087)*'Emission Factors'!$C$13)+($O1087*'Emission Factors'!$C$20),"")</f>
        <v/>
      </c>
      <c r="R1087" s="56" t="str">
        <f t="shared" ca="1" si="66"/>
        <v/>
      </c>
      <c r="S1087" s="90" t="str">
        <f ca="1">IFERROR((($N1087+$P1087)*'Emission Factors'!$C$14)+($O1087*'Emission Factors'!$C$21),"")</f>
        <v/>
      </c>
      <c r="T1087" s="90" t="str">
        <f ca="1">IFERROR((($N1087+$P1087)*'Emission Factors'!$C$15)+($O1087*'Emission Factors'!$C$22),"")</f>
        <v/>
      </c>
      <c r="U1087" s="90" t="str">
        <f ca="1">IFERROR((($N1087+$P1087)*'Emission Factors'!$C$16)+($O1087*'Emission Factors'!$C$23),"")</f>
        <v/>
      </c>
      <c r="V1087" s="94" t="str">
        <f ca="1">IFERROR(IF(M1087="Residential",($N1087+P1087)*'Emission Factors'!$C$17+(O1087*'Emission Factors'!$C$24),($N1087+P1087)*'Emission Factors'!$C$18+(O1087*'Emission Factors'!$C$25)),"")</f>
        <v/>
      </c>
      <c r="W1087" s="79" t="str">
        <f t="shared" si="67"/>
        <v/>
      </c>
    </row>
    <row r="1088" spans="2:23" x14ac:dyDescent="0.35">
      <c r="B1088" s="92"/>
      <c r="C1088" s="86"/>
      <c r="D1088" s="91"/>
      <c r="E1088" s="92"/>
      <c r="F1088" s="92"/>
      <c r="G1088" s="93"/>
      <c r="H1088" s="64"/>
      <c r="I1088" s="64"/>
      <c r="J1088" s="64"/>
      <c r="K1088" s="64"/>
      <c r="L1088" s="64"/>
      <c r="M1088" s="64"/>
      <c r="N1088" s="79" t="str">
        <f t="shared" si="64"/>
        <v/>
      </c>
      <c r="O1088" s="79">
        <f t="shared" si="65"/>
        <v>0</v>
      </c>
      <c r="P1088" s="79" t="str">
        <f ca="1">IF(H1088=0,"",$H1088*(SUMPRODUCT((1-'Emission Factors'!$C$35)^ROW(INDIRECT("1:" &amp; 'Emission Factors'!$C$39-1)))+1))</f>
        <v/>
      </c>
      <c r="Q1088" s="79" t="str">
        <f ca="1">IFERROR((($N1088+$P1088)*'Emission Factors'!$C$13)+($O1088*'Emission Factors'!$C$20),"")</f>
        <v/>
      </c>
      <c r="R1088" s="56" t="str">
        <f t="shared" ca="1" si="66"/>
        <v/>
      </c>
      <c r="S1088" s="90" t="str">
        <f ca="1">IFERROR((($N1088+$P1088)*'Emission Factors'!$C$14)+($O1088*'Emission Factors'!$C$21),"")</f>
        <v/>
      </c>
      <c r="T1088" s="90" t="str">
        <f ca="1">IFERROR((($N1088+$P1088)*'Emission Factors'!$C$15)+($O1088*'Emission Factors'!$C$22),"")</f>
        <v/>
      </c>
      <c r="U1088" s="90" t="str">
        <f ca="1">IFERROR((($N1088+$P1088)*'Emission Factors'!$C$16)+($O1088*'Emission Factors'!$C$23),"")</f>
        <v/>
      </c>
      <c r="V1088" s="94" t="str">
        <f ca="1">IFERROR(IF(M1088="Residential",($N1088+P1088)*'Emission Factors'!$C$17+(O1088*'Emission Factors'!$C$24),($N1088+P1088)*'Emission Factors'!$C$18+(O1088*'Emission Factors'!$C$25)),"")</f>
        <v/>
      </c>
      <c r="W1088" s="79" t="str">
        <f t="shared" si="67"/>
        <v/>
      </c>
    </row>
    <row r="1089" spans="2:23" x14ac:dyDescent="0.35">
      <c r="B1089" s="92"/>
      <c r="C1089" s="86"/>
      <c r="D1089" s="91"/>
      <c r="E1089" s="92"/>
      <c r="F1089" s="92"/>
      <c r="G1089" s="93"/>
      <c r="H1089" s="64"/>
      <c r="I1089" s="64"/>
      <c r="J1089" s="64"/>
      <c r="K1089" s="64"/>
      <c r="L1089" s="64"/>
      <c r="M1089" s="64"/>
      <c r="N1089" s="79" t="str">
        <f t="shared" si="64"/>
        <v/>
      </c>
      <c r="O1089" s="79">
        <f t="shared" si="65"/>
        <v>0</v>
      </c>
      <c r="P1089" s="79" t="str">
        <f ca="1">IF(H1089=0,"",$H1089*(SUMPRODUCT((1-'Emission Factors'!$C$35)^ROW(INDIRECT("1:" &amp; 'Emission Factors'!$C$39-1)))+1))</f>
        <v/>
      </c>
      <c r="Q1089" s="79" t="str">
        <f ca="1">IFERROR((($N1089+$P1089)*'Emission Factors'!$C$13)+($O1089*'Emission Factors'!$C$20),"")</f>
        <v/>
      </c>
      <c r="R1089" s="56" t="str">
        <f t="shared" ca="1" si="66"/>
        <v/>
      </c>
      <c r="S1089" s="90" t="str">
        <f ca="1">IFERROR((($N1089+$P1089)*'Emission Factors'!$C$14)+($O1089*'Emission Factors'!$C$21),"")</f>
        <v/>
      </c>
      <c r="T1089" s="90" t="str">
        <f ca="1">IFERROR((($N1089+$P1089)*'Emission Factors'!$C$15)+($O1089*'Emission Factors'!$C$22),"")</f>
        <v/>
      </c>
      <c r="U1089" s="90" t="str">
        <f ca="1">IFERROR((($N1089+$P1089)*'Emission Factors'!$C$16)+($O1089*'Emission Factors'!$C$23),"")</f>
        <v/>
      </c>
      <c r="V1089" s="94" t="str">
        <f ca="1">IFERROR(IF(M1089="Residential",($N1089+P1089)*'Emission Factors'!$C$17+(O1089*'Emission Factors'!$C$24),($N1089+P1089)*'Emission Factors'!$C$18+(O1089*'Emission Factors'!$C$25)),"")</f>
        <v/>
      </c>
      <c r="W1089" s="79" t="str">
        <f t="shared" si="67"/>
        <v/>
      </c>
    </row>
    <row r="1090" spans="2:23" x14ac:dyDescent="0.35">
      <c r="B1090" s="92"/>
      <c r="C1090" s="86"/>
      <c r="D1090" s="91"/>
      <c r="E1090" s="92"/>
      <c r="F1090" s="92"/>
      <c r="G1090" s="93"/>
      <c r="H1090" s="64"/>
      <c r="I1090" s="64"/>
      <c r="J1090" s="64"/>
      <c r="K1090" s="64"/>
      <c r="L1090" s="64"/>
      <c r="M1090" s="64"/>
      <c r="N1090" s="79" t="str">
        <f t="shared" si="64"/>
        <v/>
      </c>
      <c r="O1090" s="79">
        <f t="shared" si="65"/>
        <v>0</v>
      </c>
      <c r="P1090" s="79" t="str">
        <f ca="1">IF(H1090=0,"",$H1090*(SUMPRODUCT((1-'Emission Factors'!$C$35)^ROW(INDIRECT("1:" &amp; 'Emission Factors'!$C$39-1)))+1))</f>
        <v/>
      </c>
      <c r="Q1090" s="79" t="str">
        <f ca="1">IFERROR((($N1090+$P1090)*'Emission Factors'!$C$13)+($O1090*'Emission Factors'!$C$20),"")</f>
        <v/>
      </c>
      <c r="R1090" s="56" t="str">
        <f t="shared" ca="1" si="66"/>
        <v/>
      </c>
      <c r="S1090" s="90" t="str">
        <f ca="1">IFERROR((($N1090+$P1090)*'Emission Factors'!$C$14)+($O1090*'Emission Factors'!$C$21),"")</f>
        <v/>
      </c>
      <c r="T1090" s="90" t="str">
        <f ca="1">IFERROR((($N1090+$P1090)*'Emission Factors'!$C$15)+($O1090*'Emission Factors'!$C$22),"")</f>
        <v/>
      </c>
      <c r="U1090" s="90" t="str">
        <f ca="1">IFERROR((($N1090+$P1090)*'Emission Factors'!$C$16)+($O1090*'Emission Factors'!$C$23),"")</f>
        <v/>
      </c>
      <c r="V1090" s="94" t="str">
        <f ca="1">IFERROR(IF(M1090="Residential",($N1090+P1090)*'Emission Factors'!$C$17+(O1090*'Emission Factors'!$C$24),($N1090+P1090)*'Emission Factors'!$C$18+(O1090*'Emission Factors'!$C$25)),"")</f>
        <v/>
      </c>
      <c r="W1090" s="79" t="str">
        <f t="shared" si="67"/>
        <v/>
      </c>
    </row>
    <row r="1091" spans="2:23" x14ac:dyDescent="0.35">
      <c r="B1091" s="92"/>
      <c r="C1091" s="86"/>
      <c r="D1091" s="91"/>
      <c r="E1091" s="92"/>
      <c r="F1091" s="92"/>
      <c r="G1091" s="93"/>
      <c r="H1091" s="64"/>
      <c r="I1091" s="64"/>
      <c r="J1091" s="64"/>
      <c r="K1091" s="64"/>
      <c r="L1091" s="64"/>
      <c r="M1091" s="64"/>
      <c r="N1091" s="79" t="str">
        <f t="shared" si="64"/>
        <v/>
      </c>
      <c r="O1091" s="79">
        <f t="shared" si="65"/>
        <v>0</v>
      </c>
      <c r="P1091" s="79" t="str">
        <f ca="1">IF(H1091=0,"",$H1091*(SUMPRODUCT((1-'Emission Factors'!$C$35)^ROW(INDIRECT("1:" &amp; 'Emission Factors'!$C$39-1)))+1))</f>
        <v/>
      </c>
      <c r="Q1091" s="79" t="str">
        <f ca="1">IFERROR((($N1091+$P1091)*'Emission Factors'!$C$13)+($O1091*'Emission Factors'!$C$20),"")</f>
        <v/>
      </c>
      <c r="R1091" s="56" t="str">
        <f t="shared" ca="1" si="66"/>
        <v/>
      </c>
      <c r="S1091" s="90" t="str">
        <f ca="1">IFERROR((($N1091+$P1091)*'Emission Factors'!$C$14)+($O1091*'Emission Factors'!$C$21),"")</f>
        <v/>
      </c>
      <c r="T1091" s="90" t="str">
        <f ca="1">IFERROR((($N1091+$P1091)*'Emission Factors'!$C$15)+($O1091*'Emission Factors'!$C$22),"")</f>
        <v/>
      </c>
      <c r="U1091" s="90" t="str">
        <f ca="1">IFERROR((($N1091+$P1091)*'Emission Factors'!$C$16)+($O1091*'Emission Factors'!$C$23),"")</f>
        <v/>
      </c>
      <c r="V1091" s="94" t="str">
        <f ca="1">IFERROR(IF(M1091="Residential",($N1091+P1091)*'Emission Factors'!$C$17+(O1091*'Emission Factors'!$C$24),($N1091+P1091)*'Emission Factors'!$C$18+(O1091*'Emission Factors'!$C$25)),"")</f>
        <v/>
      </c>
      <c r="W1091" s="79" t="str">
        <f t="shared" si="67"/>
        <v/>
      </c>
    </row>
    <row r="1092" spans="2:23" x14ac:dyDescent="0.35">
      <c r="B1092" s="92"/>
      <c r="C1092" s="86"/>
      <c r="D1092" s="91"/>
      <c r="E1092" s="92"/>
      <c r="F1092" s="92"/>
      <c r="G1092" s="93"/>
      <c r="H1092" s="64"/>
      <c r="I1092" s="64"/>
      <c r="J1092" s="64"/>
      <c r="K1092" s="64"/>
      <c r="L1092" s="64"/>
      <c r="M1092" s="64"/>
      <c r="N1092" s="79" t="str">
        <f t="shared" si="64"/>
        <v/>
      </c>
      <c r="O1092" s="79">
        <f t="shared" si="65"/>
        <v>0</v>
      </c>
      <c r="P1092" s="79" t="str">
        <f ca="1">IF(H1092=0,"",$H1092*(SUMPRODUCT((1-'Emission Factors'!$C$35)^ROW(INDIRECT("1:" &amp; 'Emission Factors'!$C$39-1)))+1))</f>
        <v/>
      </c>
      <c r="Q1092" s="79" t="str">
        <f ca="1">IFERROR((($N1092+$P1092)*'Emission Factors'!$C$13)+($O1092*'Emission Factors'!$C$20),"")</f>
        <v/>
      </c>
      <c r="R1092" s="56" t="str">
        <f t="shared" ca="1" si="66"/>
        <v/>
      </c>
      <c r="S1092" s="90" t="str">
        <f ca="1">IFERROR((($N1092+$P1092)*'Emission Factors'!$C$14)+($O1092*'Emission Factors'!$C$21),"")</f>
        <v/>
      </c>
      <c r="T1092" s="90" t="str">
        <f ca="1">IFERROR((($N1092+$P1092)*'Emission Factors'!$C$15)+($O1092*'Emission Factors'!$C$22),"")</f>
        <v/>
      </c>
      <c r="U1092" s="90" t="str">
        <f ca="1">IFERROR((($N1092+$P1092)*'Emission Factors'!$C$16)+($O1092*'Emission Factors'!$C$23),"")</f>
        <v/>
      </c>
      <c r="V1092" s="94" t="str">
        <f ca="1">IFERROR(IF(M1092="Residential",($N1092+P1092)*'Emission Factors'!$C$17+(O1092*'Emission Factors'!$C$24),($N1092+P1092)*'Emission Factors'!$C$18+(O1092*'Emission Factors'!$C$25)),"")</f>
        <v/>
      </c>
      <c r="W1092" s="79" t="str">
        <f t="shared" si="67"/>
        <v/>
      </c>
    </row>
    <row r="1093" spans="2:23" x14ac:dyDescent="0.35">
      <c r="B1093" s="92"/>
      <c r="C1093" s="86"/>
      <c r="D1093" s="91"/>
      <c r="E1093" s="92"/>
      <c r="F1093" s="92"/>
      <c r="G1093" s="93"/>
      <c r="H1093" s="64"/>
      <c r="I1093" s="64"/>
      <c r="J1093" s="64"/>
      <c r="K1093" s="64"/>
      <c r="L1093" s="64"/>
      <c r="M1093" s="64"/>
      <c r="N1093" s="79" t="str">
        <f t="shared" si="64"/>
        <v/>
      </c>
      <c r="O1093" s="79">
        <f t="shared" si="65"/>
        <v>0</v>
      </c>
      <c r="P1093" s="79" t="str">
        <f ca="1">IF(H1093=0,"",$H1093*(SUMPRODUCT((1-'Emission Factors'!$C$35)^ROW(INDIRECT("1:" &amp; 'Emission Factors'!$C$39-1)))+1))</f>
        <v/>
      </c>
      <c r="Q1093" s="79" t="str">
        <f ca="1">IFERROR((($N1093+$P1093)*'Emission Factors'!$C$13)+($O1093*'Emission Factors'!$C$20),"")</f>
        <v/>
      </c>
      <c r="R1093" s="56" t="str">
        <f t="shared" ca="1" si="66"/>
        <v/>
      </c>
      <c r="S1093" s="90" t="str">
        <f ca="1">IFERROR((($N1093+$P1093)*'Emission Factors'!$C$14)+($O1093*'Emission Factors'!$C$21),"")</f>
        <v/>
      </c>
      <c r="T1093" s="90" t="str">
        <f ca="1">IFERROR((($N1093+$P1093)*'Emission Factors'!$C$15)+($O1093*'Emission Factors'!$C$22),"")</f>
        <v/>
      </c>
      <c r="U1093" s="90" t="str">
        <f ca="1">IFERROR((($N1093+$P1093)*'Emission Factors'!$C$16)+($O1093*'Emission Factors'!$C$23),"")</f>
        <v/>
      </c>
      <c r="V1093" s="94" t="str">
        <f ca="1">IFERROR(IF(M1093="Residential",($N1093+P1093)*'Emission Factors'!$C$17+(O1093*'Emission Factors'!$C$24),($N1093+P1093)*'Emission Factors'!$C$18+(O1093*'Emission Factors'!$C$25)),"")</f>
        <v/>
      </c>
      <c r="W1093" s="79" t="str">
        <f t="shared" si="67"/>
        <v/>
      </c>
    </row>
    <row r="1094" spans="2:23" x14ac:dyDescent="0.35">
      <c r="B1094" s="92"/>
      <c r="C1094" s="86"/>
      <c r="D1094" s="91"/>
      <c r="E1094" s="92"/>
      <c r="F1094" s="92"/>
      <c r="G1094" s="93"/>
      <c r="H1094" s="64"/>
      <c r="I1094" s="64"/>
      <c r="J1094" s="64"/>
      <c r="K1094" s="64"/>
      <c r="L1094" s="64"/>
      <c r="M1094" s="64"/>
      <c r="N1094" s="79" t="str">
        <f t="shared" si="64"/>
        <v/>
      </c>
      <c r="O1094" s="79">
        <f t="shared" si="65"/>
        <v>0</v>
      </c>
      <c r="P1094" s="79" t="str">
        <f ca="1">IF(H1094=0,"",$H1094*(SUMPRODUCT((1-'Emission Factors'!$C$35)^ROW(INDIRECT("1:" &amp; 'Emission Factors'!$C$39-1)))+1))</f>
        <v/>
      </c>
      <c r="Q1094" s="79" t="str">
        <f ca="1">IFERROR((($N1094+$P1094)*'Emission Factors'!$C$13)+($O1094*'Emission Factors'!$C$20),"")</f>
        <v/>
      </c>
      <c r="R1094" s="56" t="str">
        <f t="shared" ca="1" si="66"/>
        <v/>
      </c>
      <c r="S1094" s="90" t="str">
        <f ca="1">IFERROR((($N1094+$P1094)*'Emission Factors'!$C$14)+($O1094*'Emission Factors'!$C$21),"")</f>
        <v/>
      </c>
      <c r="T1094" s="90" t="str">
        <f ca="1">IFERROR((($N1094+$P1094)*'Emission Factors'!$C$15)+($O1094*'Emission Factors'!$C$22),"")</f>
        <v/>
      </c>
      <c r="U1094" s="90" t="str">
        <f ca="1">IFERROR((($N1094+$P1094)*'Emission Factors'!$C$16)+($O1094*'Emission Factors'!$C$23),"")</f>
        <v/>
      </c>
      <c r="V1094" s="94" t="str">
        <f ca="1">IFERROR(IF(M1094="Residential",($N1094+P1094)*'Emission Factors'!$C$17+(O1094*'Emission Factors'!$C$24),($N1094+P1094)*'Emission Factors'!$C$18+(O1094*'Emission Factors'!$C$25)),"")</f>
        <v/>
      </c>
      <c r="W1094" s="79" t="str">
        <f t="shared" si="67"/>
        <v/>
      </c>
    </row>
    <row r="1095" spans="2:23" x14ac:dyDescent="0.35">
      <c r="B1095" s="92"/>
      <c r="C1095" s="86"/>
      <c r="D1095" s="91"/>
      <c r="E1095" s="92"/>
      <c r="F1095" s="92"/>
      <c r="G1095" s="93"/>
      <c r="H1095" s="64"/>
      <c r="I1095" s="64"/>
      <c r="J1095" s="64"/>
      <c r="K1095" s="64"/>
      <c r="L1095" s="64"/>
      <c r="M1095" s="64"/>
      <c r="N1095" s="79" t="str">
        <f t="shared" si="64"/>
        <v/>
      </c>
      <c r="O1095" s="79">
        <f t="shared" si="65"/>
        <v>0</v>
      </c>
      <c r="P1095" s="79" t="str">
        <f ca="1">IF(H1095=0,"",$H1095*(SUMPRODUCT((1-'Emission Factors'!$C$35)^ROW(INDIRECT("1:" &amp; 'Emission Factors'!$C$39-1)))+1))</f>
        <v/>
      </c>
      <c r="Q1095" s="79" t="str">
        <f ca="1">IFERROR((($N1095+$P1095)*'Emission Factors'!$C$13)+($O1095*'Emission Factors'!$C$20),"")</f>
        <v/>
      </c>
      <c r="R1095" s="56" t="str">
        <f t="shared" ca="1" si="66"/>
        <v/>
      </c>
      <c r="S1095" s="90" t="str">
        <f ca="1">IFERROR((($N1095+$P1095)*'Emission Factors'!$C$14)+($O1095*'Emission Factors'!$C$21),"")</f>
        <v/>
      </c>
      <c r="T1095" s="90" t="str">
        <f ca="1">IFERROR((($N1095+$P1095)*'Emission Factors'!$C$15)+($O1095*'Emission Factors'!$C$22),"")</f>
        <v/>
      </c>
      <c r="U1095" s="90" t="str">
        <f ca="1">IFERROR((($N1095+$P1095)*'Emission Factors'!$C$16)+($O1095*'Emission Factors'!$C$23),"")</f>
        <v/>
      </c>
      <c r="V1095" s="94" t="str">
        <f ca="1">IFERROR(IF(M1095="Residential",($N1095+P1095)*'Emission Factors'!$C$17+(O1095*'Emission Factors'!$C$24),($N1095+P1095)*'Emission Factors'!$C$18+(O1095*'Emission Factors'!$C$25)),"")</f>
        <v/>
      </c>
      <c r="W1095" s="79" t="str">
        <f t="shared" si="67"/>
        <v/>
      </c>
    </row>
    <row r="1096" spans="2:23" x14ac:dyDescent="0.35">
      <c r="B1096" s="92"/>
      <c r="C1096" s="86"/>
      <c r="D1096" s="91"/>
      <c r="E1096" s="92"/>
      <c r="F1096" s="92"/>
      <c r="G1096" s="93"/>
      <c r="H1096" s="64"/>
      <c r="I1096" s="64"/>
      <c r="J1096" s="64"/>
      <c r="K1096" s="64"/>
      <c r="L1096" s="64"/>
      <c r="M1096" s="64"/>
      <c r="N1096" s="79" t="str">
        <f t="shared" si="64"/>
        <v/>
      </c>
      <c r="O1096" s="79">
        <f t="shared" si="65"/>
        <v>0</v>
      </c>
      <c r="P1096" s="79" t="str">
        <f ca="1">IF(H1096=0,"",$H1096*(SUMPRODUCT((1-'Emission Factors'!$C$35)^ROW(INDIRECT("1:" &amp; 'Emission Factors'!$C$39-1)))+1))</f>
        <v/>
      </c>
      <c r="Q1096" s="79" t="str">
        <f ca="1">IFERROR((($N1096+$P1096)*'Emission Factors'!$C$13)+($O1096*'Emission Factors'!$C$20),"")</f>
        <v/>
      </c>
      <c r="R1096" s="56" t="str">
        <f t="shared" ca="1" si="66"/>
        <v/>
      </c>
      <c r="S1096" s="90" t="str">
        <f ca="1">IFERROR((($N1096+$P1096)*'Emission Factors'!$C$14)+($O1096*'Emission Factors'!$C$21),"")</f>
        <v/>
      </c>
      <c r="T1096" s="90" t="str">
        <f ca="1">IFERROR((($N1096+$P1096)*'Emission Factors'!$C$15)+($O1096*'Emission Factors'!$C$22),"")</f>
        <v/>
      </c>
      <c r="U1096" s="90" t="str">
        <f ca="1">IFERROR((($N1096+$P1096)*'Emission Factors'!$C$16)+($O1096*'Emission Factors'!$C$23),"")</f>
        <v/>
      </c>
      <c r="V1096" s="94" t="str">
        <f ca="1">IFERROR(IF(M1096="Residential",($N1096+P1096)*'Emission Factors'!$C$17+(O1096*'Emission Factors'!$C$24),($N1096+P1096)*'Emission Factors'!$C$18+(O1096*'Emission Factors'!$C$25)),"")</f>
        <v/>
      </c>
      <c r="W1096" s="79" t="str">
        <f t="shared" si="67"/>
        <v/>
      </c>
    </row>
    <row r="1097" spans="2:23" x14ac:dyDescent="0.35">
      <c r="B1097" s="92"/>
      <c r="C1097" s="86"/>
      <c r="D1097" s="91"/>
      <c r="E1097" s="92"/>
      <c r="F1097" s="92"/>
      <c r="G1097" s="93"/>
      <c r="H1097" s="64"/>
      <c r="I1097" s="64"/>
      <c r="J1097" s="64"/>
      <c r="K1097" s="64"/>
      <c r="L1097" s="64"/>
      <c r="M1097" s="64"/>
      <c r="N1097" s="79" t="str">
        <f t="shared" si="64"/>
        <v/>
      </c>
      <c r="O1097" s="79">
        <f t="shared" si="65"/>
        <v>0</v>
      </c>
      <c r="P1097" s="79" t="str">
        <f ca="1">IF(H1097=0,"",$H1097*(SUMPRODUCT((1-'Emission Factors'!$C$35)^ROW(INDIRECT("1:" &amp; 'Emission Factors'!$C$39-1)))+1))</f>
        <v/>
      </c>
      <c r="Q1097" s="79" t="str">
        <f ca="1">IFERROR((($N1097+$P1097)*'Emission Factors'!$C$13)+($O1097*'Emission Factors'!$C$20),"")</f>
        <v/>
      </c>
      <c r="R1097" s="56" t="str">
        <f t="shared" ca="1" si="66"/>
        <v/>
      </c>
      <c r="S1097" s="90" t="str">
        <f ca="1">IFERROR((($N1097+$P1097)*'Emission Factors'!$C$14)+($O1097*'Emission Factors'!$C$21),"")</f>
        <v/>
      </c>
      <c r="T1097" s="90" t="str">
        <f ca="1">IFERROR((($N1097+$P1097)*'Emission Factors'!$C$15)+($O1097*'Emission Factors'!$C$22),"")</f>
        <v/>
      </c>
      <c r="U1097" s="90" t="str">
        <f ca="1">IFERROR((($N1097+$P1097)*'Emission Factors'!$C$16)+($O1097*'Emission Factors'!$C$23),"")</f>
        <v/>
      </c>
      <c r="V1097" s="94" t="str">
        <f ca="1">IFERROR(IF(M1097="Residential",($N1097+P1097)*'Emission Factors'!$C$17+(O1097*'Emission Factors'!$C$24),($N1097+P1097)*'Emission Factors'!$C$18+(O1097*'Emission Factors'!$C$25)),"")</f>
        <v/>
      </c>
      <c r="W1097" s="79" t="str">
        <f t="shared" si="67"/>
        <v/>
      </c>
    </row>
    <row r="1098" spans="2:23" x14ac:dyDescent="0.35">
      <c r="B1098" s="92"/>
      <c r="C1098" s="86"/>
      <c r="D1098" s="91"/>
      <c r="E1098" s="92"/>
      <c r="F1098" s="92"/>
      <c r="G1098" s="93"/>
      <c r="H1098" s="64"/>
      <c r="I1098" s="64"/>
      <c r="J1098" s="64"/>
      <c r="K1098" s="64"/>
      <c r="L1098" s="64"/>
      <c r="M1098" s="64"/>
      <c r="N1098" s="79" t="str">
        <f t="shared" si="64"/>
        <v/>
      </c>
      <c r="O1098" s="79">
        <f t="shared" si="65"/>
        <v>0</v>
      </c>
      <c r="P1098" s="79" t="str">
        <f ca="1">IF(H1098=0,"",$H1098*(SUMPRODUCT((1-'Emission Factors'!$C$35)^ROW(INDIRECT("1:" &amp; 'Emission Factors'!$C$39-1)))+1))</f>
        <v/>
      </c>
      <c r="Q1098" s="79" t="str">
        <f ca="1">IFERROR((($N1098+$P1098)*'Emission Factors'!$C$13)+($O1098*'Emission Factors'!$C$20),"")</f>
        <v/>
      </c>
      <c r="R1098" s="56" t="str">
        <f t="shared" ca="1" si="66"/>
        <v/>
      </c>
      <c r="S1098" s="90" t="str">
        <f ca="1">IFERROR((($N1098+$P1098)*'Emission Factors'!$C$14)+($O1098*'Emission Factors'!$C$21),"")</f>
        <v/>
      </c>
      <c r="T1098" s="90" t="str">
        <f ca="1">IFERROR((($N1098+$P1098)*'Emission Factors'!$C$15)+($O1098*'Emission Factors'!$C$22),"")</f>
        <v/>
      </c>
      <c r="U1098" s="90" t="str">
        <f ca="1">IFERROR((($N1098+$P1098)*'Emission Factors'!$C$16)+($O1098*'Emission Factors'!$C$23),"")</f>
        <v/>
      </c>
      <c r="V1098" s="94" t="str">
        <f ca="1">IFERROR(IF(M1098="Residential",($N1098+P1098)*'Emission Factors'!$C$17+(O1098*'Emission Factors'!$C$24),($N1098+P1098)*'Emission Factors'!$C$18+(O1098*'Emission Factors'!$C$25)),"")</f>
        <v/>
      </c>
      <c r="W1098" s="79" t="str">
        <f t="shared" si="67"/>
        <v/>
      </c>
    </row>
    <row r="1099" spans="2:23" x14ac:dyDescent="0.35">
      <c r="B1099" s="92"/>
      <c r="C1099" s="86"/>
      <c r="D1099" s="91"/>
      <c r="E1099" s="92"/>
      <c r="F1099" s="92"/>
      <c r="G1099" s="93"/>
      <c r="H1099" s="64"/>
      <c r="I1099" s="64"/>
      <c r="J1099" s="64"/>
      <c r="K1099" s="64"/>
      <c r="L1099" s="64"/>
      <c r="M1099" s="64"/>
      <c r="N1099" s="79" t="str">
        <f t="shared" si="64"/>
        <v/>
      </c>
      <c r="O1099" s="79">
        <f t="shared" si="65"/>
        <v>0</v>
      </c>
      <c r="P1099" s="79" t="str">
        <f ca="1">IF(H1099=0,"",$H1099*(SUMPRODUCT((1-'Emission Factors'!$C$35)^ROW(INDIRECT("1:" &amp; 'Emission Factors'!$C$39-1)))+1))</f>
        <v/>
      </c>
      <c r="Q1099" s="79" t="str">
        <f ca="1">IFERROR((($N1099+$P1099)*'Emission Factors'!$C$13)+($O1099*'Emission Factors'!$C$20),"")</f>
        <v/>
      </c>
      <c r="R1099" s="56" t="str">
        <f t="shared" ca="1" si="66"/>
        <v/>
      </c>
      <c r="S1099" s="90" t="str">
        <f ca="1">IFERROR((($N1099+$P1099)*'Emission Factors'!$C$14)+($O1099*'Emission Factors'!$C$21),"")</f>
        <v/>
      </c>
      <c r="T1099" s="90" t="str">
        <f ca="1">IFERROR((($N1099+$P1099)*'Emission Factors'!$C$15)+($O1099*'Emission Factors'!$C$22),"")</f>
        <v/>
      </c>
      <c r="U1099" s="90" t="str">
        <f ca="1">IFERROR((($N1099+$P1099)*'Emission Factors'!$C$16)+($O1099*'Emission Factors'!$C$23),"")</f>
        <v/>
      </c>
      <c r="V1099" s="94" t="str">
        <f ca="1">IFERROR(IF(M1099="Residential",($N1099+P1099)*'Emission Factors'!$C$17+(O1099*'Emission Factors'!$C$24),($N1099+P1099)*'Emission Factors'!$C$18+(O1099*'Emission Factors'!$C$25)),"")</f>
        <v/>
      </c>
      <c r="W1099" s="79" t="str">
        <f t="shared" si="67"/>
        <v/>
      </c>
    </row>
    <row r="1100" spans="2:23" x14ac:dyDescent="0.35">
      <c r="B1100" s="92"/>
      <c r="C1100" s="86"/>
      <c r="D1100" s="91"/>
      <c r="E1100" s="92"/>
      <c r="F1100" s="92"/>
      <c r="G1100" s="93"/>
      <c r="H1100" s="64"/>
      <c r="I1100" s="64"/>
      <c r="J1100" s="64"/>
      <c r="K1100" s="64"/>
      <c r="L1100" s="64"/>
      <c r="M1100" s="64"/>
      <c r="N1100" s="79" t="str">
        <f t="shared" si="64"/>
        <v/>
      </c>
      <c r="O1100" s="79">
        <f t="shared" si="65"/>
        <v>0</v>
      </c>
      <c r="P1100" s="79" t="str">
        <f ca="1">IF(H1100=0,"",$H1100*(SUMPRODUCT((1-'Emission Factors'!$C$35)^ROW(INDIRECT("1:" &amp; 'Emission Factors'!$C$39-1)))+1))</f>
        <v/>
      </c>
      <c r="Q1100" s="79" t="str">
        <f ca="1">IFERROR((($N1100+$P1100)*'Emission Factors'!$C$13)+($O1100*'Emission Factors'!$C$20),"")</f>
        <v/>
      </c>
      <c r="R1100" s="56" t="str">
        <f t="shared" ca="1" si="66"/>
        <v/>
      </c>
      <c r="S1100" s="90" t="str">
        <f ca="1">IFERROR((($N1100+$P1100)*'Emission Factors'!$C$14)+($O1100*'Emission Factors'!$C$21),"")</f>
        <v/>
      </c>
      <c r="T1100" s="90" t="str">
        <f ca="1">IFERROR((($N1100+$P1100)*'Emission Factors'!$C$15)+($O1100*'Emission Factors'!$C$22),"")</f>
        <v/>
      </c>
      <c r="U1100" s="90" t="str">
        <f ca="1">IFERROR((($N1100+$P1100)*'Emission Factors'!$C$16)+($O1100*'Emission Factors'!$C$23),"")</f>
        <v/>
      </c>
      <c r="V1100" s="94" t="str">
        <f ca="1">IFERROR(IF(M1100="Residential",($N1100+P1100)*'Emission Factors'!$C$17+(O1100*'Emission Factors'!$C$24),($N1100+P1100)*'Emission Factors'!$C$18+(O1100*'Emission Factors'!$C$25)),"")</f>
        <v/>
      </c>
      <c r="W1100" s="79" t="str">
        <f t="shared" si="67"/>
        <v/>
      </c>
    </row>
    <row r="1101" spans="2:23" x14ac:dyDescent="0.35">
      <c r="B1101" s="92"/>
      <c r="C1101" s="86"/>
      <c r="D1101" s="91"/>
      <c r="E1101" s="92"/>
      <c r="F1101" s="92"/>
      <c r="G1101" s="93"/>
      <c r="H1101" s="64"/>
      <c r="I1101" s="64"/>
      <c r="J1101" s="64"/>
      <c r="K1101" s="64"/>
      <c r="L1101" s="64"/>
      <c r="M1101" s="64"/>
      <c r="N1101" s="79" t="str">
        <f t="shared" si="64"/>
        <v/>
      </c>
      <c r="O1101" s="79">
        <f t="shared" si="65"/>
        <v>0</v>
      </c>
      <c r="P1101" s="79" t="str">
        <f ca="1">IF(H1101=0,"",$H1101*(SUMPRODUCT((1-'Emission Factors'!$C$35)^ROW(INDIRECT("1:" &amp; 'Emission Factors'!$C$39-1)))+1))</f>
        <v/>
      </c>
      <c r="Q1101" s="79" t="str">
        <f ca="1">IFERROR((($N1101+$P1101)*'Emission Factors'!$C$13)+($O1101*'Emission Factors'!$C$20),"")</f>
        <v/>
      </c>
      <c r="R1101" s="56" t="str">
        <f t="shared" ca="1" si="66"/>
        <v/>
      </c>
      <c r="S1101" s="90" t="str">
        <f ca="1">IFERROR((($N1101+$P1101)*'Emission Factors'!$C$14)+($O1101*'Emission Factors'!$C$21),"")</f>
        <v/>
      </c>
      <c r="T1101" s="90" t="str">
        <f ca="1">IFERROR((($N1101+$P1101)*'Emission Factors'!$C$15)+($O1101*'Emission Factors'!$C$22),"")</f>
        <v/>
      </c>
      <c r="U1101" s="90" t="str">
        <f ca="1">IFERROR((($N1101+$P1101)*'Emission Factors'!$C$16)+($O1101*'Emission Factors'!$C$23),"")</f>
        <v/>
      </c>
      <c r="V1101" s="94" t="str">
        <f ca="1">IFERROR(IF(M1101="Residential",($N1101+P1101)*'Emission Factors'!$C$17+(O1101*'Emission Factors'!$C$24),($N1101+P1101)*'Emission Factors'!$C$18+(O1101*'Emission Factors'!$C$25)),"")</f>
        <v/>
      </c>
      <c r="W1101" s="79" t="str">
        <f t="shared" si="67"/>
        <v/>
      </c>
    </row>
    <row r="1102" spans="2:23" x14ac:dyDescent="0.35">
      <c r="B1102" s="92"/>
      <c r="C1102" s="86"/>
      <c r="D1102" s="91"/>
      <c r="E1102" s="92"/>
      <c r="F1102" s="92"/>
      <c r="G1102" s="93"/>
      <c r="H1102" s="64"/>
      <c r="I1102" s="64"/>
      <c r="J1102" s="64"/>
      <c r="K1102" s="64"/>
      <c r="L1102" s="64"/>
      <c r="M1102" s="64"/>
      <c r="N1102" s="79" t="str">
        <f t="shared" si="64"/>
        <v/>
      </c>
      <c r="O1102" s="79">
        <f t="shared" si="65"/>
        <v>0</v>
      </c>
      <c r="P1102" s="79" t="str">
        <f ca="1">IF(H1102=0,"",$H1102*(SUMPRODUCT((1-'Emission Factors'!$C$35)^ROW(INDIRECT("1:" &amp; 'Emission Factors'!$C$39-1)))+1))</f>
        <v/>
      </c>
      <c r="Q1102" s="79" t="str">
        <f ca="1">IFERROR((($N1102+$P1102)*'Emission Factors'!$C$13)+($O1102*'Emission Factors'!$C$20),"")</f>
        <v/>
      </c>
      <c r="R1102" s="56" t="str">
        <f t="shared" ca="1" si="66"/>
        <v/>
      </c>
      <c r="S1102" s="90" t="str">
        <f ca="1">IFERROR((($N1102+$P1102)*'Emission Factors'!$C$14)+($O1102*'Emission Factors'!$C$21),"")</f>
        <v/>
      </c>
      <c r="T1102" s="90" t="str">
        <f ca="1">IFERROR((($N1102+$P1102)*'Emission Factors'!$C$15)+($O1102*'Emission Factors'!$C$22),"")</f>
        <v/>
      </c>
      <c r="U1102" s="90" t="str">
        <f ca="1">IFERROR((($N1102+$P1102)*'Emission Factors'!$C$16)+($O1102*'Emission Factors'!$C$23),"")</f>
        <v/>
      </c>
      <c r="V1102" s="94" t="str">
        <f ca="1">IFERROR(IF(M1102="Residential",($N1102+P1102)*'Emission Factors'!$C$17+(O1102*'Emission Factors'!$C$24),($N1102+P1102)*'Emission Factors'!$C$18+(O1102*'Emission Factors'!$C$25)),"")</f>
        <v/>
      </c>
      <c r="W1102" s="79" t="str">
        <f t="shared" si="67"/>
        <v/>
      </c>
    </row>
    <row r="1103" spans="2:23" x14ac:dyDescent="0.35">
      <c r="B1103" s="92"/>
      <c r="C1103" s="86"/>
      <c r="D1103" s="91"/>
      <c r="E1103" s="92"/>
      <c r="F1103" s="92"/>
      <c r="G1103" s="93"/>
      <c r="H1103" s="64"/>
      <c r="I1103" s="64"/>
      <c r="J1103" s="64"/>
      <c r="K1103" s="64"/>
      <c r="L1103" s="64"/>
      <c r="M1103" s="64"/>
      <c r="N1103" s="79" t="str">
        <f t="shared" si="64"/>
        <v/>
      </c>
      <c r="O1103" s="79">
        <f t="shared" si="65"/>
        <v>0</v>
      </c>
      <c r="P1103" s="79" t="str">
        <f ca="1">IF(H1103=0,"",$H1103*(SUMPRODUCT((1-'Emission Factors'!$C$35)^ROW(INDIRECT("1:" &amp; 'Emission Factors'!$C$39-1)))+1))</f>
        <v/>
      </c>
      <c r="Q1103" s="79" t="str">
        <f ca="1">IFERROR((($N1103+$P1103)*'Emission Factors'!$C$13)+($O1103*'Emission Factors'!$C$20),"")</f>
        <v/>
      </c>
      <c r="R1103" s="56" t="str">
        <f t="shared" ca="1" si="66"/>
        <v/>
      </c>
      <c r="S1103" s="90" t="str">
        <f ca="1">IFERROR((($N1103+$P1103)*'Emission Factors'!$C$14)+($O1103*'Emission Factors'!$C$21),"")</f>
        <v/>
      </c>
      <c r="T1103" s="90" t="str">
        <f ca="1">IFERROR((($N1103+$P1103)*'Emission Factors'!$C$15)+($O1103*'Emission Factors'!$C$22),"")</f>
        <v/>
      </c>
      <c r="U1103" s="90" t="str">
        <f ca="1">IFERROR((($N1103+$P1103)*'Emission Factors'!$C$16)+($O1103*'Emission Factors'!$C$23),"")</f>
        <v/>
      </c>
      <c r="V1103" s="94" t="str">
        <f ca="1">IFERROR(IF(M1103="Residential",($N1103+P1103)*'Emission Factors'!$C$17+(O1103*'Emission Factors'!$C$24),($N1103+P1103)*'Emission Factors'!$C$18+(O1103*'Emission Factors'!$C$25)),"")</f>
        <v/>
      </c>
      <c r="W1103" s="79" t="str">
        <f t="shared" si="67"/>
        <v/>
      </c>
    </row>
    <row r="1104" spans="2:23" x14ac:dyDescent="0.35">
      <c r="B1104" s="92"/>
      <c r="C1104" s="86"/>
      <c r="D1104" s="91"/>
      <c r="E1104" s="92"/>
      <c r="F1104" s="92"/>
      <c r="G1104" s="93"/>
      <c r="H1104" s="64"/>
      <c r="I1104" s="64"/>
      <c r="J1104" s="64"/>
      <c r="K1104" s="64"/>
      <c r="L1104" s="64"/>
      <c r="M1104" s="64"/>
      <c r="N1104" s="79" t="str">
        <f t="shared" si="64"/>
        <v/>
      </c>
      <c r="O1104" s="79">
        <f t="shared" si="65"/>
        <v>0</v>
      </c>
      <c r="P1104" s="79" t="str">
        <f ca="1">IF(H1104=0,"",$H1104*(SUMPRODUCT((1-'Emission Factors'!$C$35)^ROW(INDIRECT("1:" &amp; 'Emission Factors'!$C$39-1)))+1))</f>
        <v/>
      </c>
      <c r="Q1104" s="79" t="str">
        <f ca="1">IFERROR((($N1104+$P1104)*'Emission Factors'!$C$13)+($O1104*'Emission Factors'!$C$20),"")</f>
        <v/>
      </c>
      <c r="R1104" s="56" t="str">
        <f t="shared" ca="1" si="66"/>
        <v/>
      </c>
      <c r="S1104" s="90" t="str">
        <f ca="1">IFERROR((($N1104+$P1104)*'Emission Factors'!$C$14)+($O1104*'Emission Factors'!$C$21),"")</f>
        <v/>
      </c>
      <c r="T1104" s="90" t="str">
        <f ca="1">IFERROR((($N1104+$P1104)*'Emission Factors'!$C$15)+($O1104*'Emission Factors'!$C$22),"")</f>
        <v/>
      </c>
      <c r="U1104" s="90" t="str">
        <f ca="1">IFERROR((($N1104+$P1104)*'Emission Factors'!$C$16)+($O1104*'Emission Factors'!$C$23),"")</f>
        <v/>
      </c>
      <c r="V1104" s="94" t="str">
        <f ca="1">IFERROR(IF(M1104="Residential",($N1104+P1104)*'Emission Factors'!$C$17+(O1104*'Emission Factors'!$C$24),($N1104+P1104)*'Emission Factors'!$C$18+(O1104*'Emission Factors'!$C$25)),"")</f>
        <v/>
      </c>
      <c r="W1104" s="79" t="str">
        <f t="shared" si="67"/>
        <v/>
      </c>
    </row>
    <row r="1105" spans="2:23" x14ac:dyDescent="0.35">
      <c r="B1105" s="92"/>
      <c r="C1105" s="86"/>
      <c r="D1105" s="91"/>
      <c r="E1105" s="92"/>
      <c r="F1105" s="92"/>
      <c r="G1105" s="93"/>
      <c r="H1105" s="64"/>
      <c r="I1105" s="64"/>
      <c r="J1105" s="64"/>
      <c r="K1105" s="64"/>
      <c r="L1105" s="64"/>
      <c r="M1105" s="64"/>
      <c r="N1105" s="79" t="str">
        <f t="shared" si="64"/>
        <v/>
      </c>
      <c r="O1105" s="79">
        <f t="shared" si="65"/>
        <v>0</v>
      </c>
      <c r="P1105" s="79" t="str">
        <f ca="1">IF(H1105=0,"",$H1105*(SUMPRODUCT((1-'Emission Factors'!$C$35)^ROW(INDIRECT("1:" &amp; 'Emission Factors'!$C$39-1)))+1))</f>
        <v/>
      </c>
      <c r="Q1105" s="79" t="str">
        <f ca="1">IFERROR((($N1105+$P1105)*'Emission Factors'!$C$13)+($O1105*'Emission Factors'!$C$20),"")</f>
        <v/>
      </c>
      <c r="R1105" s="56" t="str">
        <f t="shared" ca="1" si="66"/>
        <v/>
      </c>
      <c r="S1105" s="90" t="str">
        <f ca="1">IFERROR((($N1105+$P1105)*'Emission Factors'!$C$14)+($O1105*'Emission Factors'!$C$21),"")</f>
        <v/>
      </c>
      <c r="T1105" s="90" t="str">
        <f ca="1">IFERROR((($N1105+$P1105)*'Emission Factors'!$C$15)+($O1105*'Emission Factors'!$C$22),"")</f>
        <v/>
      </c>
      <c r="U1105" s="90" t="str">
        <f ca="1">IFERROR((($N1105+$P1105)*'Emission Factors'!$C$16)+($O1105*'Emission Factors'!$C$23),"")</f>
        <v/>
      </c>
      <c r="V1105" s="94" t="str">
        <f ca="1">IFERROR(IF(M1105="Residential",($N1105+P1105)*'Emission Factors'!$C$17+(O1105*'Emission Factors'!$C$24),($N1105+P1105)*'Emission Factors'!$C$18+(O1105*'Emission Factors'!$C$25)),"")</f>
        <v/>
      </c>
      <c r="W1105" s="79" t="str">
        <f t="shared" si="67"/>
        <v/>
      </c>
    </row>
    <row r="1106" spans="2:23" x14ac:dyDescent="0.35">
      <c r="B1106" s="92"/>
      <c r="C1106" s="86"/>
      <c r="D1106" s="91"/>
      <c r="E1106" s="92"/>
      <c r="F1106" s="92"/>
      <c r="G1106" s="93"/>
      <c r="H1106" s="64"/>
      <c r="I1106" s="64"/>
      <c r="J1106" s="64"/>
      <c r="K1106" s="64"/>
      <c r="L1106" s="64"/>
      <c r="M1106" s="64"/>
      <c r="N1106" s="79" t="str">
        <f t="shared" ref="N1106:N1169" si="68">IF(SUM(H1106+$I1106)=0,"",$I1106*$L1106)</f>
        <v/>
      </c>
      <c r="O1106" s="79">
        <f t="shared" ref="O1106:O1169" si="69">IF(J1106=0,0,J1106*L1106)</f>
        <v>0</v>
      </c>
      <c r="P1106" s="79" t="str">
        <f ca="1">IF(H1106=0,"",$H1106*(SUMPRODUCT((1-'Emission Factors'!$C$35)^ROW(INDIRECT("1:" &amp; 'Emission Factors'!$C$39-1)))+1))</f>
        <v/>
      </c>
      <c r="Q1106" s="79" t="str">
        <f ca="1">IFERROR((($N1106+$P1106)*'Emission Factors'!$C$13)+($O1106*'Emission Factors'!$C$20),"")</f>
        <v/>
      </c>
      <c r="R1106" s="56" t="str">
        <f t="shared" ref="R1106:R1169" ca="1" si="70">IFERROR(Q1106/G1106,"")</f>
        <v/>
      </c>
      <c r="S1106" s="90" t="str">
        <f ca="1">IFERROR((($N1106+$P1106)*'Emission Factors'!$C$14)+($O1106*'Emission Factors'!$C$21),"")</f>
        <v/>
      </c>
      <c r="T1106" s="90" t="str">
        <f ca="1">IFERROR((($N1106+$P1106)*'Emission Factors'!$C$15)+($O1106*'Emission Factors'!$C$22),"")</f>
        <v/>
      </c>
      <c r="U1106" s="90" t="str">
        <f ca="1">IFERROR((($N1106+$P1106)*'Emission Factors'!$C$16)+($O1106*'Emission Factors'!$C$23),"")</f>
        <v/>
      </c>
      <c r="V1106" s="94" t="str">
        <f ca="1">IFERROR(IF(M1106="Residential",($N1106+P1106)*'Emission Factors'!$C$17+(O1106*'Emission Factors'!$C$24),($N1106+P1106)*'Emission Factors'!$C$18+(O1106*'Emission Factors'!$C$25)),"")</f>
        <v/>
      </c>
      <c r="W1106" s="79" t="str">
        <f t="shared" ref="W1106:W1169" si="71">IF(K1106=0,"",K1106*L1106)</f>
        <v/>
      </c>
    </row>
    <row r="1107" spans="2:23" x14ac:dyDescent="0.35">
      <c r="B1107" s="92"/>
      <c r="C1107" s="86"/>
      <c r="D1107" s="91"/>
      <c r="E1107" s="92"/>
      <c r="F1107" s="92"/>
      <c r="G1107" s="93"/>
      <c r="H1107" s="64"/>
      <c r="I1107" s="64"/>
      <c r="J1107" s="64"/>
      <c r="K1107" s="64"/>
      <c r="L1107" s="64"/>
      <c r="M1107" s="64"/>
      <c r="N1107" s="79" t="str">
        <f t="shared" si="68"/>
        <v/>
      </c>
      <c r="O1107" s="79">
        <f t="shared" si="69"/>
        <v>0</v>
      </c>
      <c r="P1107" s="79" t="str">
        <f ca="1">IF(H1107=0,"",$H1107*(SUMPRODUCT((1-'Emission Factors'!$C$35)^ROW(INDIRECT("1:" &amp; 'Emission Factors'!$C$39-1)))+1))</f>
        <v/>
      </c>
      <c r="Q1107" s="79" t="str">
        <f ca="1">IFERROR((($N1107+$P1107)*'Emission Factors'!$C$13)+($O1107*'Emission Factors'!$C$20),"")</f>
        <v/>
      </c>
      <c r="R1107" s="56" t="str">
        <f t="shared" ca="1" si="70"/>
        <v/>
      </c>
      <c r="S1107" s="90" t="str">
        <f ca="1">IFERROR((($N1107+$P1107)*'Emission Factors'!$C$14)+($O1107*'Emission Factors'!$C$21),"")</f>
        <v/>
      </c>
      <c r="T1107" s="90" t="str">
        <f ca="1">IFERROR((($N1107+$P1107)*'Emission Factors'!$C$15)+($O1107*'Emission Factors'!$C$22),"")</f>
        <v/>
      </c>
      <c r="U1107" s="90" t="str">
        <f ca="1">IFERROR((($N1107+$P1107)*'Emission Factors'!$C$16)+($O1107*'Emission Factors'!$C$23),"")</f>
        <v/>
      </c>
      <c r="V1107" s="94" t="str">
        <f ca="1">IFERROR(IF(M1107="Residential",($N1107+P1107)*'Emission Factors'!$C$17+(O1107*'Emission Factors'!$C$24),($N1107+P1107)*'Emission Factors'!$C$18+(O1107*'Emission Factors'!$C$25)),"")</f>
        <v/>
      </c>
      <c r="W1107" s="79" t="str">
        <f t="shared" si="71"/>
        <v/>
      </c>
    </row>
    <row r="1108" spans="2:23" x14ac:dyDescent="0.35">
      <c r="B1108" s="92"/>
      <c r="C1108" s="86"/>
      <c r="D1108" s="91"/>
      <c r="E1108" s="92"/>
      <c r="F1108" s="92"/>
      <c r="G1108" s="93"/>
      <c r="H1108" s="64"/>
      <c r="I1108" s="64"/>
      <c r="J1108" s="64"/>
      <c r="K1108" s="64"/>
      <c r="L1108" s="64"/>
      <c r="M1108" s="64"/>
      <c r="N1108" s="79" t="str">
        <f t="shared" si="68"/>
        <v/>
      </c>
      <c r="O1108" s="79">
        <f t="shared" si="69"/>
        <v>0</v>
      </c>
      <c r="P1108" s="79" t="str">
        <f ca="1">IF(H1108=0,"",$H1108*(SUMPRODUCT((1-'Emission Factors'!$C$35)^ROW(INDIRECT("1:" &amp; 'Emission Factors'!$C$39-1)))+1))</f>
        <v/>
      </c>
      <c r="Q1108" s="79" t="str">
        <f ca="1">IFERROR((($N1108+$P1108)*'Emission Factors'!$C$13)+($O1108*'Emission Factors'!$C$20),"")</f>
        <v/>
      </c>
      <c r="R1108" s="56" t="str">
        <f t="shared" ca="1" si="70"/>
        <v/>
      </c>
      <c r="S1108" s="90" t="str">
        <f ca="1">IFERROR((($N1108+$P1108)*'Emission Factors'!$C$14)+($O1108*'Emission Factors'!$C$21),"")</f>
        <v/>
      </c>
      <c r="T1108" s="90" t="str">
        <f ca="1">IFERROR((($N1108+$P1108)*'Emission Factors'!$C$15)+($O1108*'Emission Factors'!$C$22),"")</f>
        <v/>
      </c>
      <c r="U1108" s="90" t="str">
        <f ca="1">IFERROR((($N1108+$P1108)*'Emission Factors'!$C$16)+($O1108*'Emission Factors'!$C$23),"")</f>
        <v/>
      </c>
      <c r="V1108" s="94" t="str">
        <f ca="1">IFERROR(IF(M1108="Residential",($N1108+P1108)*'Emission Factors'!$C$17+(O1108*'Emission Factors'!$C$24),($N1108+P1108)*'Emission Factors'!$C$18+(O1108*'Emission Factors'!$C$25)),"")</f>
        <v/>
      </c>
      <c r="W1108" s="79" t="str">
        <f t="shared" si="71"/>
        <v/>
      </c>
    </row>
    <row r="1109" spans="2:23" x14ac:dyDescent="0.35">
      <c r="B1109" s="92"/>
      <c r="C1109" s="86"/>
      <c r="D1109" s="91"/>
      <c r="E1109" s="92"/>
      <c r="F1109" s="92"/>
      <c r="G1109" s="93"/>
      <c r="H1109" s="64"/>
      <c r="I1109" s="64"/>
      <c r="J1109" s="64"/>
      <c r="K1109" s="64"/>
      <c r="L1109" s="64"/>
      <c r="M1109" s="64"/>
      <c r="N1109" s="79" t="str">
        <f t="shared" si="68"/>
        <v/>
      </c>
      <c r="O1109" s="79">
        <f t="shared" si="69"/>
        <v>0</v>
      </c>
      <c r="P1109" s="79" t="str">
        <f ca="1">IF(H1109=0,"",$H1109*(SUMPRODUCT((1-'Emission Factors'!$C$35)^ROW(INDIRECT("1:" &amp; 'Emission Factors'!$C$39-1)))+1))</f>
        <v/>
      </c>
      <c r="Q1109" s="79" t="str">
        <f ca="1">IFERROR((($N1109+$P1109)*'Emission Factors'!$C$13)+($O1109*'Emission Factors'!$C$20),"")</f>
        <v/>
      </c>
      <c r="R1109" s="56" t="str">
        <f t="shared" ca="1" si="70"/>
        <v/>
      </c>
      <c r="S1109" s="90" t="str">
        <f ca="1">IFERROR((($N1109+$P1109)*'Emission Factors'!$C$14)+($O1109*'Emission Factors'!$C$21),"")</f>
        <v/>
      </c>
      <c r="T1109" s="90" t="str">
        <f ca="1">IFERROR((($N1109+$P1109)*'Emission Factors'!$C$15)+($O1109*'Emission Factors'!$C$22),"")</f>
        <v/>
      </c>
      <c r="U1109" s="90" t="str">
        <f ca="1">IFERROR((($N1109+$P1109)*'Emission Factors'!$C$16)+($O1109*'Emission Factors'!$C$23),"")</f>
        <v/>
      </c>
      <c r="V1109" s="94" t="str">
        <f ca="1">IFERROR(IF(M1109="Residential",($N1109+P1109)*'Emission Factors'!$C$17+(O1109*'Emission Factors'!$C$24),($N1109+P1109)*'Emission Factors'!$C$18+(O1109*'Emission Factors'!$C$25)),"")</f>
        <v/>
      </c>
      <c r="W1109" s="79" t="str">
        <f t="shared" si="71"/>
        <v/>
      </c>
    </row>
    <row r="1110" spans="2:23" x14ac:dyDescent="0.35">
      <c r="B1110" s="92"/>
      <c r="C1110" s="86"/>
      <c r="D1110" s="91"/>
      <c r="E1110" s="92"/>
      <c r="F1110" s="92"/>
      <c r="G1110" s="93"/>
      <c r="H1110" s="64"/>
      <c r="I1110" s="64"/>
      <c r="J1110" s="64"/>
      <c r="K1110" s="64"/>
      <c r="L1110" s="64"/>
      <c r="M1110" s="64"/>
      <c r="N1110" s="79" t="str">
        <f t="shared" si="68"/>
        <v/>
      </c>
      <c r="O1110" s="79">
        <f t="shared" si="69"/>
        <v>0</v>
      </c>
      <c r="P1110" s="79" t="str">
        <f ca="1">IF(H1110=0,"",$H1110*(SUMPRODUCT((1-'Emission Factors'!$C$35)^ROW(INDIRECT("1:" &amp; 'Emission Factors'!$C$39-1)))+1))</f>
        <v/>
      </c>
      <c r="Q1110" s="79" t="str">
        <f ca="1">IFERROR((($N1110+$P1110)*'Emission Factors'!$C$13)+($O1110*'Emission Factors'!$C$20),"")</f>
        <v/>
      </c>
      <c r="R1110" s="56" t="str">
        <f t="shared" ca="1" si="70"/>
        <v/>
      </c>
      <c r="S1110" s="90" t="str">
        <f ca="1">IFERROR((($N1110+$P1110)*'Emission Factors'!$C$14)+($O1110*'Emission Factors'!$C$21),"")</f>
        <v/>
      </c>
      <c r="T1110" s="90" t="str">
        <f ca="1">IFERROR((($N1110+$P1110)*'Emission Factors'!$C$15)+($O1110*'Emission Factors'!$C$22),"")</f>
        <v/>
      </c>
      <c r="U1110" s="90" t="str">
        <f ca="1">IFERROR((($N1110+$P1110)*'Emission Factors'!$C$16)+($O1110*'Emission Factors'!$C$23),"")</f>
        <v/>
      </c>
      <c r="V1110" s="94" t="str">
        <f ca="1">IFERROR(IF(M1110="Residential",($N1110+P1110)*'Emission Factors'!$C$17+(O1110*'Emission Factors'!$C$24),($N1110+P1110)*'Emission Factors'!$C$18+(O1110*'Emission Factors'!$C$25)),"")</f>
        <v/>
      </c>
      <c r="W1110" s="79" t="str">
        <f t="shared" si="71"/>
        <v/>
      </c>
    </row>
    <row r="1111" spans="2:23" x14ac:dyDescent="0.35">
      <c r="B1111" s="92"/>
      <c r="C1111" s="86"/>
      <c r="D1111" s="91"/>
      <c r="E1111" s="92"/>
      <c r="F1111" s="92"/>
      <c r="G1111" s="93"/>
      <c r="H1111" s="64"/>
      <c r="I1111" s="64"/>
      <c r="J1111" s="64"/>
      <c r="K1111" s="64"/>
      <c r="L1111" s="64"/>
      <c r="M1111" s="64"/>
      <c r="N1111" s="79" t="str">
        <f t="shared" si="68"/>
        <v/>
      </c>
      <c r="O1111" s="79">
        <f t="shared" si="69"/>
        <v>0</v>
      </c>
      <c r="P1111" s="79" t="str">
        <f ca="1">IF(H1111=0,"",$H1111*(SUMPRODUCT((1-'Emission Factors'!$C$35)^ROW(INDIRECT("1:" &amp; 'Emission Factors'!$C$39-1)))+1))</f>
        <v/>
      </c>
      <c r="Q1111" s="79" t="str">
        <f ca="1">IFERROR((($N1111+$P1111)*'Emission Factors'!$C$13)+($O1111*'Emission Factors'!$C$20),"")</f>
        <v/>
      </c>
      <c r="R1111" s="56" t="str">
        <f t="shared" ca="1" si="70"/>
        <v/>
      </c>
      <c r="S1111" s="90" t="str">
        <f ca="1">IFERROR((($N1111+$P1111)*'Emission Factors'!$C$14)+($O1111*'Emission Factors'!$C$21),"")</f>
        <v/>
      </c>
      <c r="T1111" s="90" t="str">
        <f ca="1">IFERROR((($N1111+$P1111)*'Emission Factors'!$C$15)+($O1111*'Emission Factors'!$C$22),"")</f>
        <v/>
      </c>
      <c r="U1111" s="90" t="str">
        <f ca="1">IFERROR((($N1111+$P1111)*'Emission Factors'!$C$16)+($O1111*'Emission Factors'!$C$23),"")</f>
        <v/>
      </c>
      <c r="V1111" s="94" t="str">
        <f ca="1">IFERROR(IF(M1111="Residential",($N1111+P1111)*'Emission Factors'!$C$17+(O1111*'Emission Factors'!$C$24),($N1111+P1111)*'Emission Factors'!$C$18+(O1111*'Emission Factors'!$C$25)),"")</f>
        <v/>
      </c>
      <c r="W1111" s="79" t="str">
        <f t="shared" si="71"/>
        <v/>
      </c>
    </row>
    <row r="1112" spans="2:23" x14ac:dyDescent="0.35">
      <c r="B1112" s="92"/>
      <c r="C1112" s="86"/>
      <c r="D1112" s="91"/>
      <c r="E1112" s="92"/>
      <c r="F1112" s="92"/>
      <c r="G1112" s="93"/>
      <c r="H1112" s="64"/>
      <c r="I1112" s="64"/>
      <c r="J1112" s="64"/>
      <c r="K1112" s="64"/>
      <c r="L1112" s="64"/>
      <c r="M1112" s="64"/>
      <c r="N1112" s="79" t="str">
        <f t="shared" si="68"/>
        <v/>
      </c>
      <c r="O1112" s="79">
        <f t="shared" si="69"/>
        <v>0</v>
      </c>
      <c r="P1112" s="79" t="str">
        <f ca="1">IF(H1112=0,"",$H1112*(SUMPRODUCT((1-'Emission Factors'!$C$35)^ROW(INDIRECT("1:" &amp; 'Emission Factors'!$C$39-1)))+1))</f>
        <v/>
      </c>
      <c r="Q1112" s="79" t="str">
        <f ca="1">IFERROR((($N1112+$P1112)*'Emission Factors'!$C$13)+($O1112*'Emission Factors'!$C$20),"")</f>
        <v/>
      </c>
      <c r="R1112" s="56" t="str">
        <f t="shared" ca="1" si="70"/>
        <v/>
      </c>
      <c r="S1112" s="90" t="str">
        <f ca="1">IFERROR((($N1112+$P1112)*'Emission Factors'!$C$14)+($O1112*'Emission Factors'!$C$21),"")</f>
        <v/>
      </c>
      <c r="T1112" s="90" t="str">
        <f ca="1">IFERROR((($N1112+$P1112)*'Emission Factors'!$C$15)+($O1112*'Emission Factors'!$C$22),"")</f>
        <v/>
      </c>
      <c r="U1112" s="90" t="str">
        <f ca="1">IFERROR((($N1112+$P1112)*'Emission Factors'!$C$16)+($O1112*'Emission Factors'!$C$23),"")</f>
        <v/>
      </c>
      <c r="V1112" s="94" t="str">
        <f ca="1">IFERROR(IF(M1112="Residential",($N1112+P1112)*'Emission Factors'!$C$17+(O1112*'Emission Factors'!$C$24),($N1112+P1112)*'Emission Factors'!$C$18+(O1112*'Emission Factors'!$C$25)),"")</f>
        <v/>
      </c>
      <c r="W1112" s="79" t="str">
        <f t="shared" si="71"/>
        <v/>
      </c>
    </row>
    <row r="1113" spans="2:23" x14ac:dyDescent="0.35">
      <c r="B1113" s="92"/>
      <c r="C1113" s="86"/>
      <c r="D1113" s="91"/>
      <c r="E1113" s="92"/>
      <c r="F1113" s="92"/>
      <c r="G1113" s="93"/>
      <c r="H1113" s="64"/>
      <c r="I1113" s="64"/>
      <c r="J1113" s="64"/>
      <c r="K1113" s="64"/>
      <c r="L1113" s="64"/>
      <c r="M1113" s="64"/>
      <c r="N1113" s="79" t="str">
        <f t="shared" si="68"/>
        <v/>
      </c>
      <c r="O1113" s="79">
        <f t="shared" si="69"/>
        <v>0</v>
      </c>
      <c r="P1113" s="79" t="str">
        <f ca="1">IF(H1113=0,"",$H1113*(SUMPRODUCT((1-'Emission Factors'!$C$35)^ROW(INDIRECT("1:" &amp; 'Emission Factors'!$C$39-1)))+1))</f>
        <v/>
      </c>
      <c r="Q1113" s="79" t="str">
        <f ca="1">IFERROR((($N1113+$P1113)*'Emission Factors'!$C$13)+($O1113*'Emission Factors'!$C$20),"")</f>
        <v/>
      </c>
      <c r="R1113" s="56" t="str">
        <f t="shared" ca="1" si="70"/>
        <v/>
      </c>
      <c r="S1113" s="90" t="str">
        <f ca="1">IFERROR((($N1113+$P1113)*'Emission Factors'!$C$14)+($O1113*'Emission Factors'!$C$21),"")</f>
        <v/>
      </c>
      <c r="T1113" s="90" t="str">
        <f ca="1">IFERROR((($N1113+$P1113)*'Emission Factors'!$C$15)+($O1113*'Emission Factors'!$C$22),"")</f>
        <v/>
      </c>
      <c r="U1113" s="90" t="str">
        <f ca="1">IFERROR((($N1113+$P1113)*'Emission Factors'!$C$16)+($O1113*'Emission Factors'!$C$23),"")</f>
        <v/>
      </c>
      <c r="V1113" s="94" t="str">
        <f ca="1">IFERROR(IF(M1113="Residential",($N1113+P1113)*'Emission Factors'!$C$17+(O1113*'Emission Factors'!$C$24),($N1113+P1113)*'Emission Factors'!$C$18+(O1113*'Emission Factors'!$C$25)),"")</f>
        <v/>
      </c>
      <c r="W1113" s="79" t="str">
        <f t="shared" si="71"/>
        <v/>
      </c>
    </row>
    <row r="1114" spans="2:23" x14ac:dyDescent="0.35">
      <c r="B1114" s="92"/>
      <c r="C1114" s="86"/>
      <c r="D1114" s="91"/>
      <c r="E1114" s="92"/>
      <c r="F1114" s="92"/>
      <c r="G1114" s="93"/>
      <c r="H1114" s="64"/>
      <c r="I1114" s="64"/>
      <c r="J1114" s="64"/>
      <c r="K1114" s="64"/>
      <c r="L1114" s="64"/>
      <c r="M1114" s="64"/>
      <c r="N1114" s="79" t="str">
        <f t="shared" si="68"/>
        <v/>
      </c>
      <c r="O1114" s="79">
        <f t="shared" si="69"/>
        <v>0</v>
      </c>
      <c r="P1114" s="79" t="str">
        <f ca="1">IF(H1114=0,"",$H1114*(SUMPRODUCT((1-'Emission Factors'!$C$35)^ROW(INDIRECT("1:" &amp; 'Emission Factors'!$C$39-1)))+1))</f>
        <v/>
      </c>
      <c r="Q1114" s="79" t="str">
        <f ca="1">IFERROR((($N1114+$P1114)*'Emission Factors'!$C$13)+($O1114*'Emission Factors'!$C$20),"")</f>
        <v/>
      </c>
      <c r="R1114" s="56" t="str">
        <f t="shared" ca="1" si="70"/>
        <v/>
      </c>
      <c r="S1114" s="90" t="str">
        <f ca="1">IFERROR((($N1114+$P1114)*'Emission Factors'!$C$14)+($O1114*'Emission Factors'!$C$21),"")</f>
        <v/>
      </c>
      <c r="T1114" s="90" t="str">
        <f ca="1">IFERROR((($N1114+$P1114)*'Emission Factors'!$C$15)+($O1114*'Emission Factors'!$C$22),"")</f>
        <v/>
      </c>
      <c r="U1114" s="90" t="str">
        <f ca="1">IFERROR((($N1114+$P1114)*'Emission Factors'!$C$16)+($O1114*'Emission Factors'!$C$23),"")</f>
        <v/>
      </c>
      <c r="V1114" s="94" t="str">
        <f ca="1">IFERROR(IF(M1114="Residential",($N1114+P1114)*'Emission Factors'!$C$17+(O1114*'Emission Factors'!$C$24),($N1114+P1114)*'Emission Factors'!$C$18+(O1114*'Emission Factors'!$C$25)),"")</f>
        <v/>
      </c>
      <c r="W1114" s="79" t="str">
        <f t="shared" si="71"/>
        <v/>
      </c>
    </row>
    <row r="1115" spans="2:23" x14ac:dyDescent="0.35">
      <c r="B1115" s="92"/>
      <c r="C1115" s="86"/>
      <c r="D1115" s="91"/>
      <c r="E1115" s="92"/>
      <c r="F1115" s="92"/>
      <c r="G1115" s="93"/>
      <c r="H1115" s="64"/>
      <c r="I1115" s="64"/>
      <c r="J1115" s="64"/>
      <c r="K1115" s="64"/>
      <c r="L1115" s="64"/>
      <c r="M1115" s="64"/>
      <c r="N1115" s="79" t="str">
        <f t="shared" si="68"/>
        <v/>
      </c>
      <c r="O1115" s="79">
        <f t="shared" si="69"/>
        <v>0</v>
      </c>
      <c r="P1115" s="79" t="str">
        <f ca="1">IF(H1115=0,"",$H1115*(SUMPRODUCT((1-'Emission Factors'!$C$35)^ROW(INDIRECT("1:" &amp; 'Emission Factors'!$C$39-1)))+1))</f>
        <v/>
      </c>
      <c r="Q1115" s="79" t="str">
        <f ca="1">IFERROR((($N1115+$P1115)*'Emission Factors'!$C$13)+($O1115*'Emission Factors'!$C$20),"")</f>
        <v/>
      </c>
      <c r="R1115" s="56" t="str">
        <f t="shared" ca="1" si="70"/>
        <v/>
      </c>
      <c r="S1115" s="90" t="str">
        <f ca="1">IFERROR((($N1115+$P1115)*'Emission Factors'!$C$14)+($O1115*'Emission Factors'!$C$21),"")</f>
        <v/>
      </c>
      <c r="T1115" s="90" t="str">
        <f ca="1">IFERROR((($N1115+$P1115)*'Emission Factors'!$C$15)+($O1115*'Emission Factors'!$C$22),"")</f>
        <v/>
      </c>
      <c r="U1115" s="90" t="str">
        <f ca="1">IFERROR((($N1115+$P1115)*'Emission Factors'!$C$16)+($O1115*'Emission Factors'!$C$23),"")</f>
        <v/>
      </c>
      <c r="V1115" s="94" t="str">
        <f ca="1">IFERROR(IF(M1115="Residential",($N1115+P1115)*'Emission Factors'!$C$17+(O1115*'Emission Factors'!$C$24),($N1115+P1115)*'Emission Factors'!$C$18+(O1115*'Emission Factors'!$C$25)),"")</f>
        <v/>
      </c>
      <c r="W1115" s="79" t="str">
        <f t="shared" si="71"/>
        <v/>
      </c>
    </row>
    <row r="1116" spans="2:23" x14ac:dyDescent="0.35">
      <c r="B1116" s="92"/>
      <c r="C1116" s="86"/>
      <c r="D1116" s="91"/>
      <c r="E1116" s="92"/>
      <c r="F1116" s="92"/>
      <c r="G1116" s="93"/>
      <c r="H1116" s="64"/>
      <c r="I1116" s="64"/>
      <c r="J1116" s="64"/>
      <c r="K1116" s="64"/>
      <c r="L1116" s="64"/>
      <c r="M1116" s="64"/>
      <c r="N1116" s="79" t="str">
        <f t="shared" si="68"/>
        <v/>
      </c>
      <c r="O1116" s="79">
        <f t="shared" si="69"/>
        <v>0</v>
      </c>
      <c r="P1116" s="79" t="str">
        <f ca="1">IF(H1116=0,"",$H1116*(SUMPRODUCT((1-'Emission Factors'!$C$35)^ROW(INDIRECT("1:" &amp; 'Emission Factors'!$C$39-1)))+1))</f>
        <v/>
      </c>
      <c r="Q1116" s="79" t="str">
        <f ca="1">IFERROR((($N1116+$P1116)*'Emission Factors'!$C$13)+($O1116*'Emission Factors'!$C$20),"")</f>
        <v/>
      </c>
      <c r="R1116" s="56" t="str">
        <f t="shared" ca="1" si="70"/>
        <v/>
      </c>
      <c r="S1116" s="90" t="str">
        <f ca="1">IFERROR((($N1116+$P1116)*'Emission Factors'!$C$14)+($O1116*'Emission Factors'!$C$21),"")</f>
        <v/>
      </c>
      <c r="T1116" s="90" t="str">
        <f ca="1">IFERROR((($N1116+$P1116)*'Emission Factors'!$C$15)+($O1116*'Emission Factors'!$C$22),"")</f>
        <v/>
      </c>
      <c r="U1116" s="90" t="str">
        <f ca="1">IFERROR((($N1116+$P1116)*'Emission Factors'!$C$16)+($O1116*'Emission Factors'!$C$23),"")</f>
        <v/>
      </c>
      <c r="V1116" s="94" t="str">
        <f ca="1">IFERROR(IF(M1116="Residential",($N1116+P1116)*'Emission Factors'!$C$17+(O1116*'Emission Factors'!$C$24),($N1116+P1116)*'Emission Factors'!$C$18+(O1116*'Emission Factors'!$C$25)),"")</f>
        <v/>
      </c>
      <c r="W1116" s="79" t="str">
        <f t="shared" si="71"/>
        <v/>
      </c>
    </row>
    <row r="1117" spans="2:23" x14ac:dyDescent="0.35">
      <c r="B1117" s="92"/>
      <c r="C1117" s="86"/>
      <c r="D1117" s="91"/>
      <c r="E1117" s="92"/>
      <c r="F1117" s="92"/>
      <c r="G1117" s="93"/>
      <c r="H1117" s="64"/>
      <c r="I1117" s="64"/>
      <c r="J1117" s="64"/>
      <c r="K1117" s="64"/>
      <c r="L1117" s="64"/>
      <c r="M1117" s="64"/>
      <c r="N1117" s="79" t="str">
        <f t="shared" si="68"/>
        <v/>
      </c>
      <c r="O1117" s="79">
        <f t="shared" si="69"/>
        <v>0</v>
      </c>
      <c r="P1117" s="79" t="str">
        <f ca="1">IF(H1117=0,"",$H1117*(SUMPRODUCT((1-'Emission Factors'!$C$35)^ROW(INDIRECT("1:" &amp; 'Emission Factors'!$C$39-1)))+1))</f>
        <v/>
      </c>
      <c r="Q1117" s="79" t="str">
        <f ca="1">IFERROR((($N1117+$P1117)*'Emission Factors'!$C$13)+($O1117*'Emission Factors'!$C$20),"")</f>
        <v/>
      </c>
      <c r="R1117" s="56" t="str">
        <f t="shared" ca="1" si="70"/>
        <v/>
      </c>
      <c r="S1117" s="90" t="str">
        <f ca="1">IFERROR((($N1117+$P1117)*'Emission Factors'!$C$14)+($O1117*'Emission Factors'!$C$21),"")</f>
        <v/>
      </c>
      <c r="T1117" s="90" t="str">
        <f ca="1">IFERROR((($N1117+$P1117)*'Emission Factors'!$C$15)+($O1117*'Emission Factors'!$C$22),"")</f>
        <v/>
      </c>
      <c r="U1117" s="90" t="str">
        <f ca="1">IFERROR((($N1117+$P1117)*'Emission Factors'!$C$16)+($O1117*'Emission Factors'!$C$23),"")</f>
        <v/>
      </c>
      <c r="V1117" s="94" t="str">
        <f ca="1">IFERROR(IF(M1117="Residential",($N1117+P1117)*'Emission Factors'!$C$17+(O1117*'Emission Factors'!$C$24),($N1117+P1117)*'Emission Factors'!$C$18+(O1117*'Emission Factors'!$C$25)),"")</f>
        <v/>
      </c>
      <c r="W1117" s="79" t="str">
        <f t="shared" si="71"/>
        <v/>
      </c>
    </row>
    <row r="1118" spans="2:23" x14ac:dyDescent="0.35">
      <c r="B1118" s="92"/>
      <c r="C1118" s="86"/>
      <c r="D1118" s="91"/>
      <c r="E1118" s="92"/>
      <c r="F1118" s="92"/>
      <c r="G1118" s="93"/>
      <c r="H1118" s="64"/>
      <c r="I1118" s="64"/>
      <c r="J1118" s="64"/>
      <c r="K1118" s="64"/>
      <c r="L1118" s="64"/>
      <c r="M1118" s="64"/>
      <c r="N1118" s="79" t="str">
        <f t="shared" si="68"/>
        <v/>
      </c>
      <c r="O1118" s="79">
        <f t="shared" si="69"/>
        <v>0</v>
      </c>
      <c r="P1118" s="79" t="str">
        <f ca="1">IF(H1118=0,"",$H1118*(SUMPRODUCT((1-'Emission Factors'!$C$35)^ROW(INDIRECT("1:" &amp; 'Emission Factors'!$C$39-1)))+1))</f>
        <v/>
      </c>
      <c r="Q1118" s="79" t="str">
        <f ca="1">IFERROR((($N1118+$P1118)*'Emission Factors'!$C$13)+($O1118*'Emission Factors'!$C$20),"")</f>
        <v/>
      </c>
      <c r="R1118" s="56" t="str">
        <f t="shared" ca="1" si="70"/>
        <v/>
      </c>
      <c r="S1118" s="90" t="str">
        <f ca="1">IFERROR((($N1118+$P1118)*'Emission Factors'!$C$14)+($O1118*'Emission Factors'!$C$21),"")</f>
        <v/>
      </c>
      <c r="T1118" s="90" t="str">
        <f ca="1">IFERROR((($N1118+$P1118)*'Emission Factors'!$C$15)+($O1118*'Emission Factors'!$C$22),"")</f>
        <v/>
      </c>
      <c r="U1118" s="90" t="str">
        <f ca="1">IFERROR((($N1118+$P1118)*'Emission Factors'!$C$16)+($O1118*'Emission Factors'!$C$23),"")</f>
        <v/>
      </c>
      <c r="V1118" s="94" t="str">
        <f ca="1">IFERROR(IF(M1118="Residential",($N1118+P1118)*'Emission Factors'!$C$17+(O1118*'Emission Factors'!$C$24),($N1118+P1118)*'Emission Factors'!$C$18+(O1118*'Emission Factors'!$C$25)),"")</f>
        <v/>
      </c>
      <c r="W1118" s="79" t="str">
        <f t="shared" si="71"/>
        <v/>
      </c>
    </row>
    <row r="1119" spans="2:23" x14ac:dyDescent="0.35">
      <c r="B1119" s="92"/>
      <c r="C1119" s="86"/>
      <c r="D1119" s="91"/>
      <c r="E1119" s="92"/>
      <c r="F1119" s="92"/>
      <c r="G1119" s="93"/>
      <c r="H1119" s="64"/>
      <c r="I1119" s="64"/>
      <c r="J1119" s="64"/>
      <c r="K1119" s="64"/>
      <c r="L1119" s="64"/>
      <c r="M1119" s="64"/>
      <c r="N1119" s="79" t="str">
        <f t="shared" si="68"/>
        <v/>
      </c>
      <c r="O1119" s="79">
        <f t="shared" si="69"/>
        <v>0</v>
      </c>
      <c r="P1119" s="79" t="str">
        <f ca="1">IF(H1119=0,"",$H1119*(SUMPRODUCT((1-'Emission Factors'!$C$35)^ROW(INDIRECT("1:" &amp; 'Emission Factors'!$C$39-1)))+1))</f>
        <v/>
      </c>
      <c r="Q1119" s="79" t="str">
        <f ca="1">IFERROR((($N1119+$P1119)*'Emission Factors'!$C$13)+($O1119*'Emission Factors'!$C$20),"")</f>
        <v/>
      </c>
      <c r="R1119" s="56" t="str">
        <f t="shared" ca="1" si="70"/>
        <v/>
      </c>
      <c r="S1119" s="90" t="str">
        <f ca="1">IFERROR((($N1119+$P1119)*'Emission Factors'!$C$14)+($O1119*'Emission Factors'!$C$21),"")</f>
        <v/>
      </c>
      <c r="T1119" s="90" t="str">
        <f ca="1">IFERROR((($N1119+$P1119)*'Emission Factors'!$C$15)+($O1119*'Emission Factors'!$C$22),"")</f>
        <v/>
      </c>
      <c r="U1119" s="90" t="str">
        <f ca="1">IFERROR((($N1119+$P1119)*'Emission Factors'!$C$16)+($O1119*'Emission Factors'!$C$23),"")</f>
        <v/>
      </c>
      <c r="V1119" s="94" t="str">
        <f ca="1">IFERROR(IF(M1119="Residential",($N1119+P1119)*'Emission Factors'!$C$17+(O1119*'Emission Factors'!$C$24),($N1119+P1119)*'Emission Factors'!$C$18+(O1119*'Emission Factors'!$C$25)),"")</f>
        <v/>
      </c>
      <c r="W1119" s="79" t="str">
        <f t="shared" si="71"/>
        <v/>
      </c>
    </row>
    <row r="1120" spans="2:23" x14ac:dyDescent="0.35">
      <c r="B1120" s="92"/>
      <c r="C1120" s="86"/>
      <c r="D1120" s="91"/>
      <c r="E1120" s="92"/>
      <c r="F1120" s="92"/>
      <c r="G1120" s="93"/>
      <c r="H1120" s="64"/>
      <c r="I1120" s="64"/>
      <c r="J1120" s="64"/>
      <c r="K1120" s="64"/>
      <c r="L1120" s="64"/>
      <c r="M1120" s="64"/>
      <c r="N1120" s="79" t="str">
        <f t="shared" si="68"/>
        <v/>
      </c>
      <c r="O1120" s="79">
        <f t="shared" si="69"/>
        <v>0</v>
      </c>
      <c r="P1120" s="79" t="str">
        <f ca="1">IF(H1120=0,"",$H1120*(SUMPRODUCT((1-'Emission Factors'!$C$35)^ROW(INDIRECT("1:" &amp; 'Emission Factors'!$C$39-1)))+1))</f>
        <v/>
      </c>
      <c r="Q1120" s="79" t="str">
        <f ca="1">IFERROR((($N1120+$P1120)*'Emission Factors'!$C$13)+($O1120*'Emission Factors'!$C$20),"")</f>
        <v/>
      </c>
      <c r="R1120" s="56" t="str">
        <f t="shared" ca="1" si="70"/>
        <v/>
      </c>
      <c r="S1120" s="90" t="str">
        <f ca="1">IFERROR((($N1120+$P1120)*'Emission Factors'!$C$14)+($O1120*'Emission Factors'!$C$21),"")</f>
        <v/>
      </c>
      <c r="T1120" s="90" t="str">
        <f ca="1">IFERROR((($N1120+$P1120)*'Emission Factors'!$C$15)+($O1120*'Emission Factors'!$C$22),"")</f>
        <v/>
      </c>
      <c r="U1120" s="90" t="str">
        <f ca="1">IFERROR((($N1120+$P1120)*'Emission Factors'!$C$16)+($O1120*'Emission Factors'!$C$23),"")</f>
        <v/>
      </c>
      <c r="V1120" s="94" t="str">
        <f ca="1">IFERROR(IF(M1120="Residential",($N1120+P1120)*'Emission Factors'!$C$17+(O1120*'Emission Factors'!$C$24),($N1120+P1120)*'Emission Factors'!$C$18+(O1120*'Emission Factors'!$C$25)),"")</f>
        <v/>
      </c>
      <c r="W1120" s="79" t="str">
        <f t="shared" si="71"/>
        <v/>
      </c>
    </row>
    <row r="1121" spans="2:23" x14ac:dyDescent="0.35">
      <c r="B1121" s="92"/>
      <c r="C1121" s="86"/>
      <c r="D1121" s="91"/>
      <c r="E1121" s="92"/>
      <c r="F1121" s="92"/>
      <c r="G1121" s="93"/>
      <c r="H1121" s="64"/>
      <c r="I1121" s="64"/>
      <c r="J1121" s="64"/>
      <c r="K1121" s="64"/>
      <c r="L1121" s="64"/>
      <c r="M1121" s="64"/>
      <c r="N1121" s="79" t="str">
        <f t="shared" si="68"/>
        <v/>
      </c>
      <c r="O1121" s="79">
        <f t="shared" si="69"/>
        <v>0</v>
      </c>
      <c r="P1121" s="79" t="str">
        <f ca="1">IF(H1121=0,"",$H1121*(SUMPRODUCT((1-'Emission Factors'!$C$35)^ROW(INDIRECT("1:" &amp; 'Emission Factors'!$C$39-1)))+1))</f>
        <v/>
      </c>
      <c r="Q1121" s="79" t="str">
        <f ca="1">IFERROR((($N1121+$P1121)*'Emission Factors'!$C$13)+($O1121*'Emission Factors'!$C$20),"")</f>
        <v/>
      </c>
      <c r="R1121" s="56" t="str">
        <f t="shared" ca="1" si="70"/>
        <v/>
      </c>
      <c r="S1121" s="90" t="str">
        <f ca="1">IFERROR((($N1121+$P1121)*'Emission Factors'!$C$14)+($O1121*'Emission Factors'!$C$21),"")</f>
        <v/>
      </c>
      <c r="T1121" s="90" t="str">
        <f ca="1">IFERROR((($N1121+$P1121)*'Emission Factors'!$C$15)+($O1121*'Emission Factors'!$C$22),"")</f>
        <v/>
      </c>
      <c r="U1121" s="90" t="str">
        <f ca="1">IFERROR((($N1121+$P1121)*'Emission Factors'!$C$16)+($O1121*'Emission Factors'!$C$23),"")</f>
        <v/>
      </c>
      <c r="V1121" s="94" t="str">
        <f ca="1">IFERROR(IF(M1121="Residential",($N1121+P1121)*'Emission Factors'!$C$17+(O1121*'Emission Factors'!$C$24),($N1121+P1121)*'Emission Factors'!$C$18+(O1121*'Emission Factors'!$C$25)),"")</f>
        <v/>
      </c>
      <c r="W1121" s="79" t="str">
        <f t="shared" si="71"/>
        <v/>
      </c>
    </row>
    <row r="1122" spans="2:23" x14ac:dyDescent="0.35">
      <c r="B1122" s="92"/>
      <c r="C1122" s="86"/>
      <c r="D1122" s="91"/>
      <c r="E1122" s="92"/>
      <c r="F1122" s="92"/>
      <c r="G1122" s="93"/>
      <c r="H1122" s="64"/>
      <c r="I1122" s="64"/>
      <c r="J1122" s="64"/>
      <c r="K1122" s="64"/>
      <c r="L1122" s="64"/>
      <c r="M1122" s="64"/>
      <c r="N1122" s="79" t="str">
        <f t="shared" si="68"/>
        <v/>
      </c>
      <c r="O1122" s="79">
        <f t="shared" si="69"/>
        <v>0</v>
      </c>
      <c r="P1122" s="79" t="str">
        <f ca="1">IF(H1122=0,"",$H1122*(SUMPRODUCT((1-'Emission Factors'!$C$35)^ROW(INDIRECT("1:" &amp; 'Emission Factors'!$C$39-1)))+1))</f>
        <v/>
      </c>
      <c r="Q1122" s="79" t="str">
        <f ca="1">IFERROR((($N1122+$P1122)*'Emission Factors'!$C$13)+($O1122*'Emission Factors'!$C$20),"")</f>
        <v/>
      </c>
      <c r="R1122" s="56" t="str">
        <f t="shared" ca="1" si="70"/>
        <v/>
      </c>
      <c r="S1122" s="90" t="str">
        <f ca="1">IFERROR((($N1122+$P1122)*'Emission Factors'!$C$14)+($O1122*'Emission Factors'!$C$21),"")</f>
        <v/>
      </c>
      <c r="T1122" s="90" t="str">
        <f ca="1">IFERROR((($N1122+$P1122)*'Emission Factors'!$C$15)+($O1122*'Emission Factors'!$C$22),"")</f>
        <v/>
      </c>
      <c r="U1122" s="90" t="str">
        <f ca="1">IFERROR((($N1122+$P1122)*'Emission Factors'!$C$16)+($O1122*'Emission Factors'!$C$23),"")</f>
        <v/>
      </c>
      <c r="V1122" s="94" t="str">
        <f ca="1">IFERROR(IF(M1122="Residential",($N1122+P1122)*'Emission Factors'!$C$17+(O1122*'Emission Factors'!$C$24),($N1122+P1122)*'Emission Factors'!$C$18+(O1122*'Emission Factors'!$C$25)),"")</f>
        <v/>
      </c>
      <c r="W1122" s="79" t="str">
        <f t="shared" si="71"/>
        <v/>
      </c>
    </row>
    <row r="1123" spans="2:23" x14ac:dyDescent="0.35">
      <c r="B1123" s="92"/>
      <c r="C1123" s="86"/>
      <c r="D1123" s="91"/>
      <c r="E1123" s="92"/>
      <c r="F1123" s="92"/>
      <c r="G1123" s="93"/>
      <c r="H1123" s="64"/>
      <c r="I1123" s="64"/>
      <c r="J1123" s="64"/>
      <c r="K1123" s="64"/>
      <c r="L1123" s="64"/>
      <c r="M1123" s="64"/>
      <c r="N1123" s="79" t="str">
        <f t="shared" si="68"/>
        <v/>
      </c>
      <c r="O1123" s="79">
        <f t="shared" si="69"/>
        <v>0</v>
      </c>
      <c r="P1123" s="79" t="str">
        <f ca="1">IF(H1123=0,"",$H1123*(SUMPRODUCT((1-'Emission Factors'!$C$35)^ROW(INDIRECT("1:" &amp; 'Emission Factors'!$C$39-1)))+1))</f>
        <v/>
      </c>
      <c r="Q1123" s="79" t="str">
        <f ca="1">IFERROR((($N1123+$P1123)*'Emission Factors'!$C$13)+($O1123*'Emission Factors'!$C$20),"")</f>
        <v/>
      </c>
      <c r="R1123" s="56" t="str">
        <f t="shared" ca="1" si="70"/>
        <v/>
      </c>
      <c r="S1123" s="90" t="str">
        <f ca="1">IFERROR((($N1123+$P1123)*'Emission Factors'!$C$14)+($O1123*'Emission Factors'!$C$21),"")</f>
        <v/>
      </c>
      <c r="T1123" s="90" t="str">
        <f ca="1">IFERROR((($N1123+$P1123)*'Emission Factors'!$C$15)+($O1123*'Emission Factors'!$C$22),"")</f>
        <v/>
      </c>
      <c r="U1123" s="90" t="str">
        <f ca="1">IFERROR((($N1123+$P1123)*'Emission Factors'!$C$16)+($O1123*'Emission Factors'!$C$23),"")</f>
        <v/>
      </c>
      <c r="V1123" s="94" t="str">
        <f ca="1">IFERROR(IF(M1123="Residential",($N1123+P1123)*'Emission Factors'!$C$17+(O1123*'Emission Factors'!$C$24),($N1123+P1123)*'Emission Factors'!$C$18+(O1123*'Emission Factors'!$C$25)),"")</f>
        <v/>
      </c>
      <c r="W1123" s="79" t="str">
        <f t="shared" si="71"/>
        <v/>
      </c>
    </row>
    <row r="1124" spans="2:23" x14ac:dyDescent="0.35">
      <c r="B1124" s="92"/>
      <c r="C1124" s="86"/>
      <c r="D1124" s="91"/>
      <c r="E1124" s="92"/>
      <c r="F1124" s="92"/>
      <c r="G1124" s="93"/>
      <c r="H1124" s="64"/>
      <c r="I1124" s="64"/>
      <c r="J1124" s="64"/>
      <c r="K1124" s="64"/>
      <c r="L1124" s="64"/>
      <c r="M1124" s="64"/>
      <c r="N1124" s="79" t="str">
        <f t="shared" si="68"/>
        <v/>
      </c>
      <c r="O1124" s="79">
        <f t="shared" si="69"/>
        <v>0</v>
      </c>
      <c r="P1124" s="79" t="str">
        <f ca="1">IF(H1124=0,"",$H1124*(SUMPRODUCT((1-'Emission Factors'!$C$35)^ROW(INDIRECT("1:" &amp; 'Emission Factors'!$C$39-1)))+1))</f>
        <v/>
      </c>
      <c r="Q1124" s="79" t="str">
        <f ca="1">IFERROR((($N1124+$P1124)*'Emission Factors'!$C$13)+($O1124*'Emission Factors'!$C$20),"")</f>
        <v/>
      </c>
      <c r="R1124" s="56" t="str">
        <f t="shared" ca="1" si="70"/>
        <v/>
      </c>
      <c r="S1124" s="90" t="str">
        <f ca="1">IFERROR((($N1124+$P1124)*'Emission Factors'!$C$14)+($O1124*'Emission Factors'!$C$21),"")</f>
        <v/>
      </c>
      <c r="T1124" s="90" t="str">
        <f ca="1">IFERROR((($N1124+$P1124)*'Emission Factors'!$C$15)+($O1124*'Emission Factors'!$C$22),"")</f>
        <v/>
      </c>
      <c r="U1124" s="90" t="str">
        <f ca="1">IFERROR((($N1124+$P1124)*'Emission Factors'!$C$16)+($O1124*'Emission Factors'!$C$23),"")</f>
        <v/>
      </c>
      <c r="V1124" s="94" t="str">
        <f ca="1">IFERROR(IF(M1124="Residential",($N1124+P1124)*'Emission Factors'!$C$17+(O1124*'Emission Factors'!$C$24),($N1124+P1124)*'Emission Factors'!$C$18+(O1124*'Emission Factors'!$C$25)),"")</f>
        <v/>
      </c>
      <c r="W1124" s="79" t="str">
        <f t="shared" si="71"/>
        <v/>
      </c>
    </row>
    <row r="1125" spans="2:23" x14ac:dyDescent="0.35">
      <c r="B1125" s="92"/>
      <c r="C1125" s="86"/>
      <c r="D1125" s="91"/>
      <c r="E1125" s="92"/>
      <c r="F1125" s="92"/>
      <c r="G1125" s="93"/>
      <c r="H1125" s="64"/>
      <c r="I1125" s="64"/>
      <c r="J1125" s="64"/>
      <c r="K1125" s="64"/>
      <c r="L1125" s="64"/>
      <c r="M1125" s="64"/>
      <c r="N1125" s="79" t="str">
        <f t="shared" si="68"/>
        <v/>
      </c>
      <c r="O1125" s="79">
        <f t="shared" si="69"/>
        <v>0</v>
      </c>
      <c r="P1125" s="79" t="str">
        <f ca="1">IF(H1125=0,"",$H1125*(SUMPRODUCT((1-'Emission Factors'!$C$35)^ROW(INDIRECT("1:" &amp; 'Emission Factors'!$C$39-1)))+1))</f>
        <v/>
      </c>
      <c r="Q1125" s="79" t="str">
        <f ca="1">IFERROR((($N1125+$P1125)*'Emission Factors'!$C$13)+($O1125*'Emission Factors'!$C$20),"")</f>
        <v/>
      </c>
      <c r="R1125" s="56" t="str">
        <f t="shared" ca="1" si="70"/>
        <v/>
      </c>
      <c r="S1125" s="90" t="str">
        <f ca="1">IFERROR((($N1125+$P1125)*'Emission Factors'!$C$14)+($O1125*'Emission Factors'!$C$21),"")</f>
        <v/>
      </c>
      <c r="T1125" s="90" t="str">
        <f ca="1">IFERROR((($N1125+$P1125)*'Emission Factors'!$C$15)+($O1125*'Emission Factors'!$C$22),"")</f>
        <v/>
      </c>
      <c r="U1125" s="90" t="str">
        <f ca="1">IFERROR((($N1125+$P1125)*'Emission Factors'!$C$16)+($O1125*'Emission Factors'!$C$23),"")</f>
        <v/>
      </c>
      <c r="V1125" s="94" t="str">
        <f ca="1">IFERROR(IF(M1125="Residential",($N1125+P1125)*'Emission Factors'!$C$17+(O1125*'Emission Factors'!$C$24),($N1125+P1125)*'Emission Factors'!$C$18+(O1125*'Emission Factors'!$C$25)),"")</f>
        <v/>
      </c>
      <c r="W1125" s="79" t="str">
        <f t="shared" si="71"/>
        <v/>
      </c>
    </row>
    <row r="1126" spans="2:23" x14ac:dyDescent="0.35">
      <c r="B1126" s="92"/>
      <c r="C1126" s="86"/>
      <c r="D1126" s="91"/>
      <c r="E1126" s="92"/>
      <c r="F1126" s="92"/>
      <c r="G1126" s="93"/>
      <c r="H1126" s="64"/>
      <c r="I1126" s="64"/>
      <c r="J1126" s="64"/>
      <c r="K1126" s="64"/>
      <c r="L1126" s="64"/>
      <c r="M1126" s="64"/>
      <c r="N1126" s="79" t="str">
        <f t="shared" si="68"/>
        <v/>
      </c>
      <c r="O1126" s="79">
        <f t="shared" si="69"/>
        <v>0</v>
      </c>
      <c r="P1126" s="79" t="str">
        <f ca="1">IF(H1126=0,"",$H1126*(SUMPRODUCT((1-'Emission Factors'!$C$35)^ROW(INDIRECT("1:" &amp; 'Emission Factors'!$C$39-1)))+1))</f>
        <v/>
      </c>
      <c r="Q1126" s="79" t="str">
        <f ca="1">IFERROR((($N1126+$P1126)*'Emission Factors'!$C$13)+($O1126*'Emission Factors'!$C$20),"")</f>
        <v/>
      </c>
      <c r="R1126" s="56" t="str">
        <f t="shared" ca="1" si="70"/>
        <v/>
      </c>
      <c r="S1126" s="90" t="str">
        <f ca="1">IFERROR((($N1126+$P1126)*'Emission Factors'!$C$14)+($O1126*'Emission Factors'!$C$21),"")</f>
        <v/>
      </c>
      <c r="T1126" s="90" t="str">
        <f ca="1">IFERROR((($N1126+$P1126)*'Emission Factors'!$C$15)+($O1126*'Emission Factors'!$C$22),"")</f>
        <v/>
      </c>
      <c r="U1126" s="90" t="str">
        <f ca="1">IFERROR((($N1126+$P1126)*'Emission Factors'!$C$16)+($O1126*'Emission Factors'!$C$23),"")</f>
        <v/>
      </c>
      <c r="V1126" s="94" t="str">
        <f ca="1">IFERROR(IF(M1126="Residential",($N1126+P1126)*'Emission Factors'!$C$17+(O1126*'Emission Factors'!$C$24),($N1126+P1126)*'Emission Factors'!$C$18+(O1126*'Emission Factors'!$C$25)),"")</f>
        <v/>
      </c>
      <c r="W1126" s="79" t="str">
        <f t="shared" si="71"/>
        <v/>
      </c>
    </row>
    <row r="1127" spans="2:23" x14ac:dyDescent="0.35">
      <c r="B1127" s="92"/>
      <c r="C1127" s="86"/>
      <c r="D1127" s="91"/>
      <c r="E1127" s="92"/>
      <c r="F1127" s="92"/>
      <c r="G1127" s="93"/>
      <c r="H1127" s="64"/>
      <c r="I1127" s="64"/>
      <c r="J1127" s="64"/>
      <c r="K1127" s="64"/>
      <c r="L1127" s="64"/>
      <c r="M1127" s="64"/>
      <c r="N1127" s="79" t="str">
        <f t="shared" si="68"/>
        <v/>
      </c>
      <c r="O1127" s="79">
        <f t="shared" si="69"/>
        <v>0</v>
      </c>
      <c r="P1127" s="79" t="str">
        <f ca="1">IF(H1127=0,"",$H1127*(SUMPRODUCT((1-'Emission Factors'!$C$35)^ROW(INDIRECT("1:" &amp; 'Emission Factors'!$C$39-1)))+1))</f>
        <v/>
      </c>
      <c r="Q1127" s="79" t="str">
        <f ca="1">IFERROR((($N1127+$P1127)*'Emission Factors'!$C$13)+($O1127*'Emission Factors'!$C$20),"")</f>
        <v/>
      </c>
      <c r="R1127" s="56" t="str">
        <f t="shared" ca="1" si="70"/>
        <v/>
      </c>
      <c r="S1127" s="90" t="str">
        <f ca="1">IFERROR((($N1127+$P1127)*'Emission Factors'!$C$14)+($O1127*'Emission Factors'!$C$21),"")</f>
        <v/>
      </c>
      <c r="T1127" s="90" t="str">
        <f ca="1">IFERROR((($N1127+$P1127)*'Emission Factors'!$C$15)+($O1127*'Emission Factors'!$C$22),"")</f>
        <v/>
      </c>
      <c r="U1127" s="90" t="str">
        <f ca="1">IFERROR((($N1127+$P1127)*'Emission Factors'!$C$16)+($O1127*'Emission Factors'!$C$23),"")</f>
        <v/>
      </c>
      <c r="V1127" s="94" t="str">
        <f ca="1">IFERROR(IF(M1127="Residential",($N1127+P1127)*'Emission Factors'!$C$17+(O1127*'Emission Factors'!$C$24),($N1127+P1127)*'Emission Factors'!$C$18+(O1127*'Emission Factors'!$C$25)),"")</f>
        <v/>
      </c>
      <c r="W1127" s="79" t="str">
        <f t="shared" si="71"/>
        <v/>
      </c>
    </row>
    <row r="1128" spans="2:23" x14ac:dyDescent="0.35">
      <c r="B1128" s="92"/>
      <c r="C1128" s="86"/>
      <c r="D1128" s="91"/>
      <c r="E1128" s="92"/>
      <c r="F1128" s="92"/>
      <c r="G1128" s="93"/>
      <c r="H1128" s="64"/>
      <c r="I1128" s="64"/>
      <c r="J1128" s="64"/>
      <c r="K1128" s="64"/>
      <c r="L1128" s="64"/>
      <c r="M1128" s="64"/>
      <c r="N1128" s="79" t="str">
        <f t="shared" si="68"/>
        <v/>
      </c>
      <c r="O1128" s="79">
        <f t="shared" si="69"/>
        <v>0</v>
      </c>
      <c r="P1128" s="79" t="str">
        <f ca="1">IF(H1128=0,"",$H1128*(SUMPRODUCT((1-'Emission Factors'!$C$35)^ROW(INDIRECT("1:" &amp; 'Emission Factors'!$C$39-1)))+1))</f>
        <v/>
      </c>
      <c r="Q1128" s="79" t="str">
        <f ca="1">IFERROR((($N1128+$P1128)*'Emission Factors'!$C$13)+($O1128*'Emission Factors'!$C$20),"")</f>
        <v/>
      </c>
      <c r="R1128" s="56" t="str">
        <f t="shared" ca="1" si="70"/>
        <v/>
      </c>
      <c r="S1128" s="90" t="str">
        <f ca="1">IFERROR((($N1128+$P1128)*'Emission Factors'!$C$14)+($O1128*'Emission Factors'!$C$21),"")</f>
        <v/>
      </c>
      <c r="T1128" s="90" t="str">
        <f ca="1">IFERROR((($N1128+$P1128)*'Emission Factors'!$C$15)+($O1128*'Emission Factors'!$C$22),"")</f>
        <v/>
      </c>
      <c r="U1128" s="90" t="str">
        <f ca="1">IFERROR((($N1128+$P1128)*'Emission Factors'!$C$16)+($O1128*'Emission Factors'!$C$23),"")</f>
        <v/>
      </c>
      <c r="V1128" s="94" t="str">
        <f ca="1">IFERROR(IF(M1128="Residential",($N1128+P1128)*'Emission Factors'!$C$17+(O1128*'Emission Factors'!$C$24),($N1128+P1128)*'Emission Factors'!$C$18+(O1128*'Emission Factors'!$C$25)),"")</f>
        <v/>
      </c>
      <c r="W1128" s="79" t="str">
        <f t="shared" si="71"/>
        <v/>
      </c>
    </row>
    <row r="1129" spans="2:23" x14ac:dyDescent="0.35">
      <c r="B1129" s="92"/>
      <c r="C1129" s="86"/>
      <c r="D1129" s="91"/>
      <c r="E1129" s="92"/>
      <c r="F1129" s="92"/>
      <c r="G1129" s="93"/>
      <c r="H1129" s="64"/>
      <c r="I1129" s="64"/>
      <c r="J1129" s="64"/>
      <c r="K1129" s="64"/>
      <c r="L1129" s="64"/>
      <c r="M1129" s="64"/>
      <c r="N1129" s="79" t="str">
        <f t="shared" si="68"/>
        <v/>
      </c>
      <c r="O1129" s="79">
        <f t="shared" si="69"/>
        <v>0</v>
      </c>
      <c r="P1129" s="79" t="str">
        <f ca="1">IF(H1129=0,"",$H1129*(SUMPRODUCT((1-'Emission Factors'!$C$35)^ROW(INDIRECT("1:" &amp; 'Emission Factors'!$C$39-1)))+1))</f>
        <v/>
      </c>
      <c r="Q1129" s="79" t="str">
        <f ca="1">IFERROR((($N1129+$P1129)*'Emission Factors'!$C$13)+($O1129*'Emission Factors'!$C$20),"")</f>
        <v/>
      </c>
      <c r="R1129" s="56" t="str">
        <f t="shared" ca="1" si="70"/>
        <v/>
      </c>
      <c r="S1129" s="90" t="str">
        <f ca="1">IFERROR((($N1129+$P1129)*'Emission Factors'!$C$14)+($O1129*'Emission Factors'!$C$21),"")</f>
        <v/>
      </c>
      <c r="T1129" s="90" t="str">
        <f ca="1">IFERROR((($N1129+$P1129)*'Emission Factors'!$C$15)+($O1129*'Emission Factors'!$C$22),"")</f>
        <v/>
      </c>
      <c r="U1129" s="90" t="str">
        <f ca="1">IFERROR((($N1129+$P1129)*'Emission Factors'!$C$16)+($O1129*'Emission Factors'!$C$23),"")</f>
        <v/>
      </c>
      <c r="V1129" s="94" t="str">
        <f ca="1">IFERROR(IF(M1129="Residential",($N1129+P1129)*'Emission Factors'!$C$17+(O1129*'Emission Factors'!$C$24),($N1129+P1129)*'Emission Factors'!$C$18+(O1129*'Emission Factors'!$C$25)),"")</f>
        <v/>
      </c>
      <c r="W1129" s="79" t="str">
        <f t="shared" si="71"/>
        <v/>
      </c>
    </row>
    <row r="1130" spans="2:23" x14ac:dyDescent="0.35">
      <c r="B1130" s="92"/>
      <c r="C1130" s="86"/>
      <c r="D1130" s="91"/>
      <c r="E1130" s="92"/>
      <c r="F1130" s="92"/>
      <c r="G1130" s="93"/>
      <c r="H1130" s="64"/>
      <c r="I1130" s="64"/>
      <c r="J1130" s="64"/>
      <c r="K1130" s="64"/>
      <c r="L1130" s="64"/>
      <c r="M1130" s="64"/>
      <c r="N1130" s="79" t="str">
        <f t="shared" si="68"/>
        <v/>
      </c>
      <c r="O1130" s="79">
        <f t="shared" si="69"/>
        <v>0</v>
      </c>
      <c r="P1130" s="79" t="str">
        <f ca="1">IF(H1130=0,"",$H1130*(SUMPRODUCT((1-'Emission Factors'!$C$35)^ROW(INDIRECT("1:" &amp; 'Emission Factors'!$C$39-1)))+1))</f>
        <v/>
      </c>
      <c r="Q1130" s="79" t="str">
        <f ca="1">IFERROR((($N1130+$P1130)*'Emission Factors'!$C$13)+($O1130*'Emission Factors'!$C$20),"")</f>
        <v/>
      </c>
      <c r="R1130" s="56" t="str">
        <f t="shared" ca="1" si="70"/>
        <v/>
      </c>
      <c r="S1130" s="90" t="str">
        <f ca="1">IFERROR((($N1130+$P1130)*'Emission Factors'!$C$14)+($O1130*'Emission Factors'!$C$21),"")</f>
        <v/>
      </c>
      <c r="T1130" s="90" t="str">
        <f ca="1">IFERROR((($N1130+$P1130)*'Emission Factors'!$C$15)+($O1130*'Emission Factors'!$C$22),"")</f>
        <v/>
      </c>
      <c r="U1130" s="90" t="str">
        <f ca="1">IFERROR((($N1130+$P1130)*'Emission Factors'!$C$16)+($O1130*'Emission Factors'!$C$23),"")</f>
        <v/>
      </c>
      <c r="V1130" s="94" t="str">
        <f ca="1">IFERROR(IF(M1130="Residential",($N1130+P1130)*'Emission Factors'!$C$17+(O1130*'Emission Factors'!$C$24),($N1130+P1130)*'Emission Factors'!$C$18+(O1130*'Emission Factors'!$C$25)),"")</f>
        <v/>
      </c>
      <c r="W1130" s="79" t="str">
        <f t="shared" si="71"/>
        <v/>
      </c>
    </row>
    <row r="1131" spans="2:23" x14ac:dyDescent="0.35">
      <c r="B1131" s="92"/>
      <c r="C1131" s="86"/>
      <c r="D1131" s="91"/>
      <c r="E1131" s="92"/>
      <c r="F1131" s="92"/>
      <c r="G1131" s="93"/>
      <c r="H1131" s="64"/>
      <c r="I1131" s="64"/>
      <c r="J1131" s="64"/>
      <c r="K1131" s="64"/>
      <c r="L1131" s="64"/>
      <c r="M1131" s="64"/>
      <c r="N1131" s="79" t="str">
        <f t="shared" si="68"/>
        <v/>
      </c>
      <c r="O1131" s="79">
        <f t="shared" si="69"/>
        <v>0</v>
      </c>
      <c r="P1131" s="79" t="str">
        <f ca="1">IF(H1131=0,"",$H1131*(SUMPRODUCT((1-'Emission Factors'!$C$35)^ROW(INDIRECT("1:" &amp; 'Emission Factors'!$C$39-1)))+1))</f>
        <v/>
      </c>
      <c r="Q1131" s="79" t="str">
        <f ca="1">IFERROR((($N1131+$P1131)*'Emission Factors'!$C$13)+($O1131*'Emission Factors'!$C$20),"")</f>
        <v/>
      </c>
      <c r="R1131" s="56" t="str">
        <f t="shared" ca="1" si="70"/>
        <v/>
      </c>
      <c r="S1131" s="90" t="str">
        <f ca="1">IFERROR((($N1131+$P1131)*'Emission Factors'!$C$14)+($O1131*'Emission Factors'!$C$21),"")</f>
        <v/>
      </c>
      <c r="T1131" s="90" t="str">
        <f ca="1">IFERROR((($N1131+$P1131)*'Emission Factors'!$C$15)+($O1131*'Emission Factors'!$C$22),"")</f>
        <v/>
      </c>
      <c r="U1131" s="90" t="str">
        <f ca="1">IFERROR((($N1131+$P1131)*'Emission Factors'!$C$16)+($O1131*'Emission Factors'!$C$23),"")</f>
        <v/>
      </c>
      <c r="V1131" s="94" t="str">
        <f ca="1">IFERROR(IF(M1131="Residential",($N1131+P1131)*'Emission Factors'!$C$17+(O1131*'Emission Factors'!$C$24),($N1131+P1131)*'Emission Factors'!$C$18+(O1131*'Emission Factors'!$C$25)),"")</f>
        <v/>
      </c>
      <c r="W1131" s="79" t="str">
        <f t="shared" si="71"/>
        <v/>
      </c>
    </row>
    <row r="1132" spans="2:23" x14ac:dyDescent="0.35">
      <c r="B1132" s="92"/>
      <c r="C1132" s="86"/>
      <c r="D1132" s="91"/>
      <c r="E1132" s="92"/>
      <c r="F1132" s="92"/>
      <c r="G1132" s="93"/>
      <c r="H1132" s="64"/>
      <c r="I1132" s="64"/>
      <c r="J1132" s="64"/>
      <c r="K1132" s="64"/>
      <c r="L1132" s="64"/>
      <c r="M1132" s="64"/>
      <c r="N1132" s="79" t="str">
        <f t="shared" si="68"/>
        <v/>
      </c>
      <c r="O1132" s="79">
        <f t="shared" si="69"/>
        <v>0</v>
      </c>
      <c r="P1132" s="79" t="str">
        <f ca="1">IF(H1132=0,"",$H1132*(SUMPRODUCT((1-'Emission Factors'!$C$35)^ROW(INDIRECT("1:" &amp; 'Emission Factors'!$C$39-1)))+1))</f>
        <v/>
      </c>
      <c r="Q1132" s="79" t="str">
        <f ca="1">IFERROR((($N1132+$P1132)*'Emission Factors'!$C$13)+($O1132*'Emission Factors'!$C$20),"")</f>
        <v/>
      </c>
      <c r="R1132" s="56" t="str">
        <f t="shared" ca="1" si="70"/>
        <v/>
      </c>
      <c r="S1132" s="90" t="str">
        <f ca="1">IFERROR((($N1132+$P1132)*'Emission Factors'!$C$14)+($O1132*'Emission Factors'!$C$21),"")</f>
        <v/>
      </c>
      <c r="T1132" s="90" t="str">
        <f ca="1">IFERROR((($N1132+$P1132)*'Emission Factors'!$C$15)+($O1132*'Emission Factors'!$C$22),"")</f>
        <v/>
      </c>
      <c r="U1132" s="90" t="str">
        <f ca="1">IFERROR((($N1132+$P1132)*'Emission Factors'!$C$16)+($O1132*'Emission Factors'!$C$23),"")</f>
        <v/>
      </c>
      <c r="V1132" s="94" t="str">
        <f ca="1">IFERROR(IF(M1132="Residential",($N1132+P1132)*'Emission Factors'!$C$17+(O1132*'Emission Factors'!$C$24),($N1132+P1132)*'Emission Factors'!$C$18+(O1132*'Emission Factors'!$C$25)),"")</f>
        <v/>
      </c>
      <c r="W1132" s="79" t="str">
        <f t="shared" si="71"/>
        <v/>
      </c>
    </row>
    <row r="1133" spans="2:23" x14ac:dyDescent="0.35">
      <c r="B1133" s="92"/>
      <c r="C1133" s="86"/>
      <c r="D1133" s="91"/>
      <c r="E1133" s="92"/>
      <c r="F1133" s="92"/>
      <c r="G1133" s="93"/>
      <c r="H1133" s="64"/>
      <c r="I1133" s="64"/>
      <c r="J1133" s="64"/>
      <c r="K1133" s="64"/>
      <c r="L1133" s="64"/>
      <c r="M1133" s="64"/>
      <c r="N1133" s="79" t="str">
        <f t="shared" si="68"/>
        <v/>
      </c>
      <c r="O1133" s="79">
        <f t="shared" si="69"/>
        <v>0</v>
      </c>
      <c r="P1133" s="79" t="str">
        <f ca="1">IF(H1133=0,"",$H1133*(SUMPRODUCT((1-'Emission Factors'!$C$35)^ROW(INDIRECT("1:" &amp; 'Emission Factors'!$C$39-1)))+1))</f>
        <v/>
      </c>
      <c r="Q1133" s="79" t="str">
        <f ca="1">IFERROR((($N1133+$P1133)*'Emission Factors'!$C$13)+($O1133*'Emission Factors'!$C$20),"")</f>
        <v/>
      </c>
      <c r="R1133" s="56" t="str">
        <f t="shared" ca="1" si="70"/>
        <v/>
      </c>
      <c r="S1133" s="90" t="str">
        <f ca="1">IFERROR((($N1133+$P1133)*'Emission Factors'!$C$14)+($O1133*'Emission Factors'!$C$21),"")</f>
        <v/>
      </c>
      <c r="T1133" s="90" t="str">
        <f ca="1">IFERROR((($N1133+$P1133)*'Emission Factors'!$C$15)+($O1133*'Emission Factors'!$C$22),"")</f>
        <v/>
      </c>
      <c r="U1133" s="90" t="str">
        <f ca="1">IFERROR((($N1133+$P1133)*'Emission Factors'!$C$16)+($O1133*'Emission Factors'!$C$23),"")</f>
        <v/>
      </c>
      <c r="V1133" s="94" t="str">
        <f ca="1">IFERROR(IF(M1133="Residential",($N1133+P1133)*'Emission Factors'!$C$17+(O1133*'Emission Factors'!$C$24),($N1133+P1133)*'Emission Factors'!$C$18+(O1133*'Emission Factors'!$C$25)),"")</f>
        <v/>
      </c>
      <c r="W1133" s="79" t="str">
        <f t="shared" si="71"/>
        <v/>
      </c>
    </row>
    <row r="1134" spans="2:23" x14ac:dyDescent="0.35">
      <c r="B1134" s="92"/>
      <c r="C1134" s="86"/>
      <c r="D1134" s="91"/>
      <c r="E1134" s="92"/>
      <c r="F1134" s="92"/>
      <c r="G1134" s="93"/>
      <c r="H1134" s="64"/>
      <c r="I1134" s="64"/>
      <c r="J1134" s="64"/>
      <c r="K1134" s="64"/>
      <c r="L1134" s="64"/>
      <c r="M1134" s="64"/>
      <c r="N1134" s="79" t="str">
        <f t="shared" si="68"/>
        <v/>
      </c>
      <c r="O1134" s="79">
        <f t="shared" si="69"/>
        <v>0</v>
      </c>
      <c r="P1134" s="79" t="str">
        <f ca="1">IF(H1134=0,"",$H1134*(SUMPRODUCT((1-'Emission Factors'!$C$35)^ROW(INDIRECT("1:" &amp; 'Emission Factors'!$C$39-1)))+1))</f>
        <v/>
      </c>
      <c r="Q1134" s="79" t="str">
        <f ca="1">IFERROR((($N1134+$P1134)*'Emission Factors'!$C$13)+($O1134*'Emission Factors'!$C$20),"")</f>
        <v/>
      </c>
      <c r="R1134" s="56" t="str">
        <f t="shared" ca="1" si="70"/>
        <v/>
      </c>
      <c r="S1134" s="90" t="str">
        <f ca="1">IFERROR((($N1134+$P1134)*'Emission Factors'!$C$14)+($O1134*'Emission Factors'!$C$21),"")</f>
        <v/>
      </c>
      <c r="T1134" s="90" t="str">
        <f ca="1">IFERROR((($N1134+$P1134)*'Emission Factors'!$C$15)+($O1134*'Emission Factors'!$C$22),"")</f>
        <v/>
      </c>
      <c r="U1134" s="90" t="str">
        <f ca="1">IFERROR((($N1134+$P1134)*'Emission Factors'!$C$16)+($O1134*'Emission Factors'!$C$23),"")</f>
        <v/>
      </c>
      <c r="V1134" s="94" t="str">
        <f ca="1">IFERROR(IF(M1134="Residential",($N1134+P1134)*'Emission Factors'!$C$17+(O1134*'Emission Factors'!$C$24),($N1134+P1134)*'Emission Factors'!$C$18+(O1134*'Emission Factors'!$C$25)),"")</f>
        <v/>
      </c>
      <c r="W1134" s="79" t="str">
        <f t="shared" si="71"/>
        <v/>
      </c>
    </row>
    <row r="1135" spans="2:23" x14ac:dyDescent="0.35">
      <c r="B1135" s="92"/>
      <c r="C1135" s="86"/>
      <c r="D1135" s="91"/>
      <c r="E1135" s="92"/>
      <c r="F1135" s="92"/>
      <c r="G1135" s="93"/>
      <c r="H1135" s="64"/>
      <c r="I1135" s="64"/>
      <c r="J1135" s="64"/>
      <c r="K1135" s="64"/>
      <c r="L1135" s="64"/>
      <c r="M1135" s="64"/>
      <c r="N1135" s="79" t="str">
        <f t="shared" si="68"/>
        <v/>
      </c>
      <c r="O1135" s="79">
        <f t="shared" si="69"/>
        <v>0</v>
      </c>
      <c r="P1135" s="79" t="str">
        <f ca="1">IF(H1135=0,"",$H1135*(SUMPRODUCT((1-'Emission Factors'!$C$35)^ROW(INDIRECT("1:" &amp; 'Emission Factors'!$C$39-1)))+1))</f>
        <v/>
      </c>
      <c r="Q1135" s="79" t="str">
        <f ca="1">IFERROR((($N1135+$P1135)*'Emission Factors'!$C$13)+($O1135*'Emission Factors'!$C$20),"")</f>
        <v/>
      </c>
      <c r="R1135" s="56" t="str">
        <f t="shared" ca="1" si="70"/>
        <v/>
      </c>
      <c r="S1135" s="90" t="str">
        <f ca="1">IFERROR((($N1135+$P1135)*'Emission Factors'!$C$14)+($O1135*'Emission Factors'!$C$21),"")</f>
        <v/>
      </c>
      <c r="T1135" s="90" t="str">
        <f ca="1">IFERROR((($N1135+$P1135)*'Emission Factors'!$C$15)+($O1135*'Emission Factors'!$C$22),"")</f>
        <v/>
      </c>
      <c r="U1135" s="90" t="str">
        <f ca="1">IFERROR((($N1135+$P1135)*'Emission Factors'!$C$16)+($O1135*'Emission Factors'!$C$23),"")</f>
        <v/>
      </c>
      <c r="V1135" s="94" t="str">
        <f ca="1">IFERROR(IF(M1135="Residential",($N1135+P1135)*'Emission Factors'!$C$17+(O1135*'Emission Factors'!$C$24),($N1135+P1135)*'Emission Factors'!$C$18+(O1135*'Emission Factors'!$C$25)),"")</f>
        <v/>
      </c>
      <c r="W1135" s="79" t="str">
        <f t="shared" si="71"/>
        <v/>
      </c>
    </row>
    <row r="1136" spans="2:23" x14ac:dyDescent="0.35">
      <c r="B1136" s="92"/>
      <c r="C1136" s="86"/>
      <c r="D1136" s="91"/>
      <c r="E1136" s="92"/>
      <c r="F1136" s="92"/>
      <c r="G1136" s="93"/>
      <c r="H1136" s="64"/>
      <c r="I1136" s="64"/>
      <c r="J1136" s="64"/>
      <c r="K1136" s="64"/>
      <c r="L1136" s="64"/>
      <c r="M1136" s="64"/>
      <c r="N1136" s="79" t="str">
        <f t="shared" si="68"/>
        <v/>
      </c>
      <c r="O1136" s="79">
        <f t="shared" si="69"/>
        <v>0</v>
      </c>
      <c r="P1136" s="79" t="str">
        <f ca="1">IF(H1136=0,"",$H1136*(SUMPRODUCT((1-'Emission Factors'!$C$35)^ROW(INDIRECT("1:" &amp; 'Emission Factors'!$C$39-1)))+1))</f>
        <v/>
      </c>
      <c r="Q1136" s="79" t="str">
        <f ca="1">IFERROR((($N1136+$P1136)*'Emission Factors'!$C$13)+($O1136*'Emission Factors'!$C$20),"")</f>
        <v/>
      </c>
      <c r="R1136" s="56" t="str">
        <f t="shared" ca="1" si="70"/>
        <v/>
      </c>
      <c r="S1136" s="90" t="str">
        <f ca="1">IFERROR((($N1136+$P1136)*'Emission Factors'!$C$14)+($O1136*'Emission Factors'!$C$21),"")</f>
        <v/>
      </c>
      <c r="T1136" s="90" t="str">
        <f ca="1">IFERROR((($N1136+$P1136)*'Emission Factors'!$C$15)+($O1136*'Emission Factors'!$C$22),"")</f>
        <v/>
      </c>
      <c r="U1136" s="90" t="str">
        <f ca="1">IFERROR((($N1136+$P1136)*'Emission Factors'!$C$16)+($O1136*'Emission Factors'!$C$23),"")</f>
        <v/>
      </c>
      <c r="V1136" s="94" t="str">
        <f ca="1">IFERROR(IF(M1136="Residential",($N1136+P1136)*'Emission Factors'!$C$17+(O1136*'Emission Factors'!$C$24),($N1136+P1136)*'Emission Factors'!$C$18+(O1136*'Emission Factors'!$C$25)),"")</f>
        <v/>
      </c>
      <c r="W1136" s="79" t="str">
        <f t="shared" si="71"/>
        <v/>
      </c>
    </row>
    <row r="1137" spans="2:23" x14ac:dyDescent="0.35">
      <c r="B1137" s="92"/>
      <c r="C1137" s="86"/>
      <c r="D1137" s="91"/>
      <c r="E1137" s="92"/>
      <c r="F1137" s="92"/>
      <c r="G1137" s="93"/>
      <c r="H1137" s="64"/>
      <c r="I1137" s="64"/>
      <c r="J1137" s="64"/>
      <c r="K1137" s="64"/>
      <c r="L1137" s="64"/>
      <c r="M1137" s="64"/>
      <c r="N1137" s="79" t="str">
        <f t="shared" si="68"/>
        <v/>
      </c>
      <c r="O1137" s="79">
        <f t="shared" si="69"/>
        <v>0</v>
      </c>
      <c r="P1137" s="79" t="str">
        <f ca="1">IF(H1137=0,"",$H1137*(SUMPRODUCT((1-'Emission Factors'!$C$35)^ROW(INDIRECT("1:" &amp; 'Emission Factors'!$C$39-1)))+1))</f>
        <v/>
      </c>
      <c r="Q1137" s="79" t="str">
        <f ca="1">IFERROR((($N1137+$P1137)*'Emission Factors'!$C$13)+($O1137*'Emission Factors'!$C$20),"")</f>
        <v/>
      </c>
      <c r="R1137" s="56" t="str">
        <f t="shared" ca="1" si="70"/>
        <v/>
      </c>
      <c r="S1137" s="90" t="str">
        <f ca="1">IFERROR((($N1137+$P1137)*'Emission Factors'!$C$14)+($O1137*'Emission Factors'!$C$21),"")</f>
        <v/>
      </c>
      <c r="T1137" s="90" t="str">
        <f ca="1">IFERROR((($N1137+$P1137)*'Emission Factors'!$C$15)+($O1137*'Emission Factors'!$C$22),"")</f>
        <v/>
      </c>
      <c r="U1137" s="90" t="str">
        <f ca="1">IFERROR((($N1137+$P1137)*'Emission Factors'!$C$16)+($O1137*'Emission Factors'!$C$23),"")</f>
        <v/>
      </c>
      <c r="V1137" s="94" t="str">
        <f ca="1">IFERROR(IF(M1137="Residential",($N1137+P1137)*'Emission Factors'!$C$17+(O1137*'Emission Factors'!$C$24),($N1137+P1137)*'Emission Factors'!$C$18+(O1137*'Emission Factors'!$C$25)),"")</f>
        <v/>
      </c>
      <c r="W1137" s="79" t="str">
        <f t="shared" si="71"/>
        <v/>
      </c>
    </row>
    <row r="1138" spans="2:23" x14ac:dyDescent="0.35">
      <c r="B1138" s="92"/>
      <c r="C1138" s="86"/>
      <c r="D1138" s="91"/>
      <c r="E1138" s="92"/>
      <c r="F1138" s="92"/>
      <c r="G1138" s="93"/>
      <c r="H1138" s="64"/>
      <c r="I1138" s="64"/>
      <c r="J1138" s="64"/>
      <c r="K1138" s="64"/>
      <c r="L1138" s="64"/>
      <c r="M1138" s="64"/>
      <c r="N1138" s="79" t="str">
        <f t="shared" si="68"/>
        <v/>
      </c>
      <c r="O1138" s="79">
        <f t="shared" si="69"/>
        <v>0</v>
      </c>
      <c r="P1138" s="79" t="str">
        <f ca="1">IF(H1138=0,"",$H1138*(SUMPRODUCT((1-'Emission Factors'!$C$35)^ROW(INDIRECT("1:" &amp; 'Emission Factors'!$C$39-1)))+1))</f>
        <v/>
      </c>
      <c r="Q1138" s="79" t="str">
        <f ca="1">IFERROR((($N1138+$P1138)*'Emission Factors'!$C$13)+($O1138*'Emission Factors'!$C$20),"")</f>
        <v/>
      </c>
      <c r="R1138" s="56" t="str">
        <f t="shared" ca="1" si="70"/>
        <v/>
      </c>
      <c r="S1138" s="90" t="str">
        <f ca="1">IFERROR((($N1138+$P1138)*'Emission Factors'!$C$14)+($O1138*'Emission Factors'!$C$21),"")</f>
        <v/>
      </c>
      <c r="T1138" s="90" t="str">
        <f ca="1">IFERROR((($N1138+$P1138)*'Emission Factors'!$C$15)+($O1138*'Emission Factors'!$C$22),"")</f>
        <v/>
      </c>
      <c r="U1138" s="90" t="str">
        <f ca="1">IFERROR((($N1138+$P1138)*'Emission Factors'!$C$16)+($O1138*'Emission Factors'!$C$23),"")</f>
        <v/>
      </c>
      <c r="V1138" s="94" t="str">
        <f ca="1">IFERROR(IF(M1138="Residential",($N1138+P1138)*'Emission Factors'!$C$17+(O1138*'Emission Factors'!$C$24),($N1138+P1138)*'Emission Factors'!$C$18+(O1138*'Emission Factors'!$C$25)),"")</f>
        <v/>
      </c>
      <c r="W1138" s="79" t="str">
        <f t="shared" si="71"/>
        <v/>
      </c>
    </row>
    <row r="1139" spans="2:23" x14ac:dyDescent="0.35">
      <c r="B1139" s="92"/>
      <c r="C1139" s="86"/>
      <c r="D1139" s="91"/>
      <c r="E1139" s="92"/>
      <c r="F1139" s="92"/>
      <c r="G1139" s="93"/>
      <c r="H1139" s="64"/>
      <c r="I1139" s="64"/>
      <c r="J1139" s="64"/>
      <c r="K1139" s="64"/>
      <c r="L1139" s="64"/>
      <c r="M1139" s="64"/>
      <c r="N1139" s="79" t="str">
        <f t="shared" si="68"/>
        <v/>
      </c>
      <c r="O1139" s="79">
        <f t="shared" si="69"/>
        <v>0</v>
      </c>
      <c r="P1139" s="79" t="str">
        <f ca="1">IF(H1139=0,"",$H1139*(SUMPRODUCT((1-'Emission Factors'!$C$35)^ROW(INDIRECT("1:" &amp; 'Emission Factors'!$C$39-1)))+1))</f>
        <v/>
      </c>
      <c r="Q1139" s="79" t="str">
        <f ca="1">IFERROR((($N1139+$P1139)*'Emission Factors'!$C$13)+($O1139*'Emission Factors'!$C$20),"")</f>
        <v/>
      </c>
      <c r="R1139" s="56" t="str">
        <f t="shared" ca="1" si="70"/>
        <v/>
      </c>
      <c r="S1139" s="90" t="str">
        <f ca="1">IFERROR((($N1139+$P1139)*'Emission Factors'!$C$14)+($O1139*'Emission Factors'!$C$21),"")</f>
        <v/>
      </c>
      <c r="T1139" s="90" t="str">
        <f ca="1">IFERROR((($N1139+$P1139)*'Emission Factors'!$C$15)+($O1139*'Emission Factors'!$C$22),"")</f>
        <v/>
      </c>
      <c r="U1139" s="90" t="str">
        <f ca="1">IFERROR((($N1139+$P1139)*'Emission Factors'!$C$16)+($O1139*'Emission Factors'!$C$23),"")</f>
        <v/>
      </c>
      <c r="V1139" s="94" t="str">
        <f ca="1">IFERROR(IF(M1139="Residential",($N1139+P1139)*'Emission Factors'!$C$17+(O1139*'Emission Factors'!$C$24),($N1139+P1139)*'Emission Factors'!$C$18+(O1139*'Emission Factors'!$C$25)),"")</f>
        <v/>
      </c>
      <c r="W1139" s="79" t="str">
        <f t="shared" si="71"/>
        <v/>
      </c>
    </row>
    <row r="1140" spans="2:23" x14ac:dyDescent="0.35">
      <c r="B1140" s="92"/>
      <c r="C1140" s="86"/>
      <c r="D1140" s="91"/>
      <c r="E1140" s="92"/>
      <c r="F1140" s="92"/>
      <c r="G1140" s="93"/>
      <c r="H1140" s="64"/>
      <c r="I1140" s="64"/>
      <c r="J1140" s="64"/>
      <c r="K1140" s="64"/>
      <c r="L1140" s="64"/>
      <c r="M1140" s="64"/>
      <c r="N1140" s="79" t="str">
        <f t="shared" si="68"/>
        <v/>
      </c>
      <c r="O1140" s="79">
        <f t="shared" si="69"/>
        <v>0</v>
      </c>
      <c r="P1140" s="79" t="str">
        <f ca="1">IF(H1140=0,"",$H1140*(SUMPRODUCT((1-'Emission Factors'!$C$35)^ROW(INDIRECT("1:" &amp; 'Emission Factors'!$C$39-1)))+1))</f>
        <v/>
      </c>
      <c r="Q1140" s="79" t="str">
        <f ca="1">IFERROR((($N1140+$P1140)*'Emission Factors'!$C$13)+($O1140*'Emission Factors'!$C$20),"")</f>
        <v/>
      </c>
      <c r="R1140" s="56" t="str">
        <f t="shared" ca="1" si="70"/>
        <v/>
      </c>
      <c r="S1140" s="90" t="str">
        <f ca="1">IFERROR((($N1140+$P1140)*'Emission Factors'!$C$14)+($O1140*'Emission Factors'!$C$21),"")</f>
        <v/>
      </c>
      <c r="T1140" s="90" t="str">
        <f ca="1">IFERROR((($N1140+$P1140)*'Emission Factors'!$C$15)+($O1140*'Emission Factors'!$C$22),"")</f>
        <v/>
      </c>
      <c r="U1140" s="90" t="str">
        <f ca="1">IFERROR((($N1140+$P1140)*'Emission Factors'!$C$16)+($O1140*'Emission Factors'!$C$23),"")</f>
        <v/>
      </c>
      <c r="V1140" s="94" t="str">
        <f ca="1">IFERROR(IF(M1140="Residential",($N1140+P1140)*'Emission Factors'!$C$17+(O1140*'Emission Factors'!$C$24),($N1140+P1140)*'Emission Factors'!$C$18+(O1140*'Emission Factors'!$C$25)),"")</f>
        <v/>
      </c>
      <c r="W1140" s="79" t="str">
        <f t="shared" si="71"/>
        <v/>
      </c>
    </row>
    <row r="1141" spans="2:23" x14ac:dyDescent="0.35">
      <c r="B1141" s="92"/>
      <c r="C1141" s="86"/>
      <c r="D1141" s="91"/>
      <c r="E1141" s="92"/>
      <c r="F1141" s="92"/>
      <c r="G1141" s="93"/>
      <c r="H1141" s="64"/>
      <c r="I1141" s="64"/>
      <c r="J1141" s="64"/>
      <c r="K1141" s="64"/>
      <c r="L1141" s="64"/>
      <c r="M1141" s="64"/>
      <c r="N1141" s="79" t="str">
        <f t="shared" si="68"/>
        <v/>
      </c>
      <c r="O1141" s="79">
        <f t="shared" si="69"/>
        <v>0</v>
      </c>
      <c r="P1141" s="79" t="str">
        <f ca="1">IF(H1141=0,"",$H1141*(SUMPRODUCT((1-'Emission Factors'!$C$35)^ROW(INDIRECT("1:" &amp; 'Emission Factors'!$C$39-1)))+1))</f>
        <v/>
      </c>
      <c r="Q1141" s="79" t="str">
        <f ca="1">IFERROR((($N1141+$P1141)*'Emission Factors'!$C$13)+($O1141*'Emission Factors'!$C$20),"")</f>
        <v/>
      </c>
      <c r="R1141" s="56" t="str">
        <f t="shared" ca="1" si="70"/>
        <v/>
      </c>
      <c r="S1141" s="90" t="str">
        <f ca="1">IFERROR((($N1141+$P1141)*'Emission Factors'!$C$14)+($O1141*'Emission Factors'!$C$21),"")</f>
        <v/>
      </c>
      <c r="T1141" s="90" t="str">
        <f ca="1">IFERROR((($N1141+$P1141)*'Emission Factors'!$C$15)+($O1141*'Emission Factors'!$C$22),"")</f>
        <v/>
      </c>
      <c r="U1141" s="90" t="str">
        <f ca="1">IFERROR((($N1141+$P1141)*'Emission Factors'!$C$16)+($O1141*'Emission Factors'!$C$23),"")</f>
        <v/>
      </c>
      <c r="V1141" s="94" t="str">
        <f ca="1">IFERROR(IF(M1141="Residential",($N1141+P1141)*'Emission Factors'!$C$17+(O1141*'Emission Factors'!$C$24),($N1141+P1141)*'Emission Factors'!$C$18+(O1141*'Emission Factors'!$C$25)),"")</f>
        <v/>
      </c>
      <c r="W1141" s="79" t="str">
        <f t="shared" si="71"/>
        <v/>
      </c>
    </row>
    <row r="1142" spans="2:23" x14ac:dyDescent="0.35">
      <c r="B1142" s="92"/>
      <c r="C1142" s="86"/>
      <c r="D1142" s="91"/>
      <c r="E1142" s="92"/>
      <c r="F1142" s="92"/>
      <c r="G1142" s="93"/>
      <c r="H1142" s="64"/>
      <c r="I1142" s="64"/>
      <c r="J1142" s="64"/>
      <c r="K1142" s="64"/>
      <c r="L1142" s="64"/>
      <c r="M1142" s="64"/>
      <c r="N1142" s="79" t="str">
        <f t="shared" si="68"/>
        <v/>
      </c>
      <c r="O1142" s="79">
        <f t="shared" si="69"/>
        <v>0</v>
      </c>
      <c r="P1142" s="79" t="str">
        <f ca="1">IF(H1142=0,"",$H1142*(SUMPRODUCT((1-'Emission Factors'!$C$35)^ROW(INDIRECT("1:" &amp; 'Emission Factors'!$C$39-1)))+1))</f>
        <v/>
      </c>
      <c r="Q1142" s="79" t="str">
        <f ca="1">IFERROR((($N1142+$P1142)*'Emission Factors'!$C$13)+($O1142*'Emission Factors'!$C$20),"")</f>
        <v/>
      </c>
      <c r="R1142" s="56" t="str">
        <f t="shared" ca="1" si="70"/>
        <v/>
      </c>
      <c r="S1142" s="90" t="str">
        <f ca="1">IFERROR((($N1142+$P1142)*'Emission Factors'!$C$14)+($O1142*'Emission Factors'!$C$21),"")</f>
        <v/>
      </c>
      <c r="T1142" s="90" t="str">
        <f ca="1">IFERROR((($N1142+$P1142)*'Emission Factors'!$C$15)+($O1142*'Emission Factors'!$C$22),"")</f>
        <v/>
      </c>
      <c r="U1142" s="90" t="str">
        <f ca="1">IFERROR((($N1142+$P1142)*'Emission Factors'!$C$16)+($O1142*'Emission Factors'!$C$23),"")</f>
        <v/>
      </c>
      <c r="V1142" s="94" t="str">
        <f ca="1">IFERROR(IF(M1142="Residential",($N1142+P1142)*'Emission Factors'!$C$17+(O1142*'Emission Factors'!$C$24),($N1142+P1142)*'Emission Factors'!$C$18+(O1142*'Emission Factors'!$C$25)),"")</f>
        <v/>
      </c>
      <c r="W1142" s="79" t="str">
        <f t="shared" si="71"/>
        <v/>
      </c>
    </row>
    <row r="1143" spans="2:23" x14ac:dyDescent="0.35">
      <c r="B1143" s="92"/>
      <c r="C1143" s="86"/>
      <c r="D1143" s="91"/>
      <c r="E1143" s="92"/>
      <c r="F1143" s="92"/>
      <c r="G1143" s="93"/>
      <c r="H1143" s="64"/>
      <c r="I1143" s="64"/>
      <c r="J1143" s="64"/>
      <c r="K1143" s="64"/>
      <c r="L1143" s="64"/>
      <c r="M1143" s="64"/>
      <c r="N1143" s="79" t="str">
        <f t="shared" si="68"/>
        <v/>
      </c>
      <c r="O1143" s="79">
        <f t="shared" si="69"/>
        <v>0</v>
      </c>
      <c r="P1143" s="79" t="str">
        <f ca="1">IF(H1143=0,"",$H1143*(SUMPRODUCT((1-'Emission Factors'!$C$35)^ROW(INDIRECT("1:" &amp; 'Emission Factors'!$C$39-1)))+1))</f>
        <v/>
      </c>
      <c r="Q1143" s="79" t="str">
        <f ca="1">IFERROR((($N1143+$P1143)*'Emission Factors'!$C$13)+($O1143*'Emission Factors'!$C$20),"")</f>
        <v/>
      </c>
      <c r="R1143" s="56" t="str">
        <f t="shared" ca="1" si="70"/>
        <v/>
      </c>
      <c r="S1143" s="90" t="str">
        <f ca="1">IFERROR((($N1143+$P1143)*'Emission Factors'!$C$14)+($O1143*'Emission Factors'!$C$21),"")</f>
        <v/>
      </c>
      <c r="T1143" s="90" t="str">
        <f ca="1">IFERROR((($N1143+$P1143)*'Emission Factors'!$C$15)+($O1143*'Emission Factors'!$C$22),"")</f>
        <v/>
      </c>
      <c r="U1143" s="90" t="str">
        <f ca="1">IFERROR((($N1143+$P1143)*'Emission Factors'!$C$16)+($O1143*'Emission Factors'!$C$23),"")</f>
        <v/>
      </c>
      <c r="V1143" s="94" t="str">
        <f ca="1">IFERROR(IF(M1143="Residential",($N1143+P1143)*'Emission Factors'!$C$17+(O1143*'Emission Factors'!$C$24),($N1143+P1143)*'Emission Factors'!$C$18+(O1143*'Emission Factors'!$C$25)),"")</f>
        <v/>
      </c>
      <c r="W1143" s="79" t="str">
        <f t="shared" si="71"/>
        <v/>
      </c>
    </row>
    <row r="1144" spans="2:23" x14ac:dyDescent="0.35">
      <c r="B1144" s="92"/>
      <c r="C1144" s="86"/>
      <c r="D1144" s="91"/>
      <c r="E1144" s="92"/>
      <c r="F1144" s="92"/>
      <c r="G1144" s="93"/>
      <c r="H1144" s="64"/>
      <c r="I1144" s="64"/>
      <c r="J1144" s="64"/>
      <c r="K1144" s="64"/>
      <c r="L1144" s="64"/>
      <c r="M1144" s="64"/>
      <c r="N1144" s="79" t="str">
        <f t="shared" si="68"/>
        <v/>
      </c>
      <c r="O1144" s="79">
        <f t="shared" si="69"/>
        <v>0</v>
      </c>
      <c r="P1144" s="79" t="str">
        <f ca="1">IF(H1144=0,"",$H1144*(SUMPRODUCT((1-'Emission Factors'!$C$35)^ROW(INDIRECT("1:" &amp; 'Emission Factors'!$C$39-1)))+1))</f>
        <v/>
      </c>
      <c r="Q1144" s="79" t="str">
        <f ca="1">IFERROR((($N1144+$P1144)*'Emission Factors'!$C$13)+($O1144*'Emission Factors'!$C$20),"")</f>
        <v/>
      </c>
      <c r="R1144" s="56" t="str">
        <f t="shared" ca="1" si="70"/>
        <v/>
      </c>
      <c r="S1144" s="90" t="str">
        <f ca="1">IFERROR((($N1144+$P1144)*'Emission Factors'!$C$14)+($O1144*'Emission Factors'!$C$21),"")</f>
        <v/>
      </c>
      <c r="T1144" s="90" t="str">
        <f ca="1">IFERROR((($N1144+$P1144)*'Emission Factors'!$C$15)+($O1144*'Emission Factors'!$C$22),"")</f>
        <v/>
      </c>
      <c r="U1144" s="90" t="str">
        <f ca="1">IFERROR((($N1144+$P1144)*'Emission Factors'!$C$16)+($O1144*'Emission Factors'!$C$23),"")</f>
        <v/>
      </c>
      <c r="V1144" s="94" t="str">
        <f ca="1">IFERROR(IF(M1144="Residential",($N1144+P1144)*'Emission Factors'!$C$17+(O1144*'Emission Factors'!$C$24),($N1144+P1144)*'Emission Factors'!$C$18+(O1144*'Emission Factors'!$C$25)),"")</f>
        <v/>
      </c>
      <c r="W1144" s="79" t="str">
        <f t="shared" si="71"/>
        <v/>
      </c>
    </row>
    <row r="1145" spans="2:23" x14ac:dyDescent="0.35">
      <c r="B1145" s="92"/>
      <c r="C1145" s="86"/>
      <c r="D1145" s="91"/>
      <c r="E1145" s="92"/>
      <c r="F1145" s="92"/>
      <c r="G1145" s="93"/>
      <c r="H1145" s="64"/>
      <c r="I1145" s="64"/>
      <c r="J1145" s="64"/>
      <c r="K1145" s="64"/>
      <c r="L1145" s="64"/>
      <c r="M1145" s="64"/>
      <c r="N1145" s="79" t="str">
        <f t="shared" si="68"/>
        <v/>
      </c>
      <c r="O1145" s="79">
        <f t="shared" si="69"/>
        <v>0</v>
      </c>
      <c r="P1145" s="79" t="str">
        <f ca="1">IF(H1145=0,"",$H1145*(SUMPRODUCT((1-'Emission Factors'!$C$35)^ROW(INDIRECT("1:" &amp; 'Emission Factors'!$C$39-1)))+1))</f>
        <v/>
      </c>
      <c r="Q1145" s="79" t="str">
        <f ca="1">IFERROR((($N1145+$P1145)*'Emission Factors'!$C$13)+($O1145*'Emission Factors'!$C$20),"")</f>
        <v/>
      </c>
      <c r="R1145" s="56" t="str">
        <f t="shared" ca="1" si="70"/>
        <v/>
      </c>
      <c r="S1145" s="90" t="str">
        <f ca="1">IFERROR((($N1145+$P1145)*'Emission Factors'!$C$14)+($O1145*'Emission Factors'!$C$21),"")</f>
        <v/>
      </c>
      <c r="T1145" s="90" t="str">
        <f ca="1">IFERROR((($N1145+$P1145)*'Emission Factors'!$C$15)+($O1145*'Emission Factors'!$C$22),"")</f>
        <v/>
      </c>
      <c r="U1145" s="90" t="str">
        <f ca="1">IFERROR((($N1145+$P1145)*'Emission Factors'!$C$16)+($O1145*'Emission Factors'!$C$23),"")</f>
        <v/>
      </c>
      <c r="V1145" s="94" t="str">
        <f ca="1">IFERROR(IF(M1145="Residential",($N1145+P1145)*'Emission Factors'!$C$17+(O1145*'Emission Factors'!$C$24),($N1145+P1145)*'Emission Factors'!$C$18+(O1145*'Emission Factors'!$C$25)),"")</f>
        <v/>
      </c>
      <c r="W1145" s="79" t="str">
        <f t="shared" si="71"/>
        <v/>
      </c>
    </row>
    <row r="1146" spans="2:23" x14ac:dyDescent="0.35">
      <c r="B1146" s="92"/>
      <c r="C1146" s="86"/>
      <c r="D1146" s="91"/>
      <c r="E1146" s="92"/>
      <c r="F1146" s="92"/>
      <c r="G1146" s="93"/>
      <c r="H1146" s="64"/>
      <c r="I1146" s="64"/>
      <c r="J1146" s="64"/>
      <c r="K1146" s="64"/>
      <c r="L1146" s="64"/>
      <c r="M1146" s="64"/>
      <c r="N1146" s="79" t="str">
        <f t="shared" si="68"/>
        <v/>
      </c>
      <c r="O1146" s="79">
        <f t="shared" si="69"/>
        <v>0</v>
      </c>
      <c r="P1146" s="79" t="str">
        <f ca="1">IF(H1146=0,"",$H1146*(SUMPRODUCT((1-'Emission Factors'!$C$35)^ROW(INDIRECT("1:" &amp; 'Emission Factors'!$C$39-1)))+1))</f>
        <v/>
      </c>
      <c r="Q1146" s="79" t="str">
        <f ca="1">IFERROR((($N1146+$P1146)*'Emission Factors'!$C$13)+($O1146*'Emission Factors'!$C$20),"")</f>
        <v/>
      </c>
      <c r="R1146" s="56" t="str">
        <f t="shared" ca="1" si="70"/>
        <v/>
      </c>
      <c r="S1146" s="90" t="str">
        <f ca="1">IFERROR((($N1146+$P1146)*'Emission Factors'!$C$14)+($O1146*'Emission Factors'!$C$21),"")</f>
        <v/>
      </c>
      <c r="T1146" s="90" t="str">
        <f ca="1">IFERROR((($N1146+$P1146)*'Emission Factors'!$C$15)+($O1146*'Emission Factors'!$C$22),"")</f>
        <v/>
      </c>
      <c r="U1146" s="90" t="str">
        <f ca="1">IFERROR((($N1146+$P1146)*'Emission Factors'!$C$16)+($O1146*'Emission Factors'!$C$23),"")</f>
        <v/>
      </c>
      <c r="V1146" s="94" t="str">
        <f ca="1">IFERROR(IF(M1146="Residential",($N1146+P1146)*'Emission Factors'!$C$17+(O1146*'Emission Factors'!$C$24),($N1146+P1146)*'Emission Factors'!$C$18+(O1146*'Emission Factors'!$C$25)),"")</f>
        <v/>
      </c>
      <c r="W1146" s="79" t="str">
        <f t="shared" si="71"/>
        <v/>
      </c>
    </row>
    <row r="1147" spans="2:23" x14ac:dyDescent="0.35">
      <c r="B1147" s="92"/>
      <c r="C1147" s="86"/>
      <c r="D1147" s="91"/>
      <c r="E1147" s="92"/>
      <c r="F1147" s="92"/>
      <c r="G1147" s="93"/>
      <c r="H1147" s="64"/>
      <c r="I1147" s="64"/>
      <c r="J1147" s="64"/>
      <c r="K1147" s="64"/>
      <c r="L1147" s="64"/>
      <c r="M1147" s="64"/>
      <c r="N1147" s="79" t="str">
        <f t="shared" si="68"/>
        <v/>
      </c>
      <c r="O1147" s="79">
        <f t="shared" si="69"/>
        <v>0</v>
      </c>
      <c r="P1147" s="79" t="str">
        <f ca="1">IF(H1147=0,"",$H1147*(SUMPRODUCT((1-'Emission Factors'!$C$35)^ROW(INDIRECT("1:" &amp; 'Emission Factors'!$C$39-1)))+1))</f>
        <v/>
      </c>
      <c r="Q1147" s="79" t="str">
        <f ca="1">IFERROR((($N1147+$P1147)*'Emission Factors'!$C$13)+($O1147*'Emission Factors'!$C$20),"")</f>
        <v/>
      </c>
      <c r="R1147" s="56" t="str">
        <f t="shared" ca="1" si="70"/>
        <v/>
      </c>
      <c r="S1147" s="90" t="str">
        <f ca="1">IFERROR((($N1147+$P1147)*'Emission Factors'!$C$14)+($O1147*'Emission Factors'!$C$21),"")</f>
        <v/>
      </c>
      <c r="T1147" s="90" t="str">
        <f ca="1">IFERROR((($N1147+$P1147)*'Emission Factors'!$C$15)+($O1147*'Emission Factors'!$C$22),"")</f>
        <v/>
      </c>
      <c r="U1147" s="90" t="str">
        <f ca="1">IFERROR((($N1147+$P1147)*'Emission Factors'!$C$16)+($O1147*'Emission Factors'!$C$23),"")</f>
        <v/>
      </c>
      <c r="V1147" s="94" t="str">
        <f ca="1">IFERROR(IF(M1147="Residential",($N1147+P1147)*'Emission Factors'!$C$17+(O1147*'Emission Factors'!$C$24),($N1147+P1147)*'Emission Factors'!$C$18+(O1147*'Emission Factors'!$C$25)),"")</f>
        <v/>
      </c>
      <c r="W1147" s="79" t="str">
        <f t="shared" si="71"/>
        <v/>
      </c>
    </row>
    <row r="1148" spans="2:23" x14ac:dyDescent="0.35">
      <c r="B1148" s="92"/>
      <c r="C1148" s="86"/>
      <c r="D1148" s="91"/>
      <c r="E1148" s="92"/>
      <c r="F1148" s="92"/>
      <c r="G1148" s="93"/>
      <c r="H1148" s="64"/>
      <c r="I1148" s="64"/>
      <c r="J1148" s="64"/>
      <c r="K1148" s="64"/>
      <c r="L1148" s="64"/>
      <c r="M1148" s="64"/>
      <c r="N1148" s="79" t="str">
        <f t="shared" si="68"/>
        <v/>
      </c>
      <c r="O1148" s="79">
        <f t="shared" si="69"/>
        <v>0</v>
      </c>
      <c r="P1148" s="79" t="str">
        <f ca="1">IF(H1148=0,"",$H1148*(SUMPRODUCT((1-'Emission Factors'!$C$35)^ROW(INDIRECT("1:" &amp; 'Emission Factors'!$C$39-1)))+1))</f>
        <v/>
      </c>
      <c r="Q1148" s="79" t="str">
        <f ca="1">IFERROR((($N1148+$P1148)*'Emission Factors'!$C$13)+($O1148*'Emission Factors'!$C$20),"")</f>
        <v/>
      </c>
      <c r="R1148" s="56" t="str">
        <f t="shared" ca="1" si="70"/>
        <v/>
      </c>
      <c r="S1148" s="90" t="str">
        <f ca="1">IFERROR((($N1148+$P1148)*'Emission Factors'!$C$14)+($O1148*'Emission Factors'!$C$21),"")</f>
        <v/>
      </c>
      <c r="T1148" s="90" t="str">
        <f ca="1">IFERROR((($N1148+$P1148)*'Emission Factors'!$C$15)+($O1148*'Emission Factors'!$C$22),"")</f>
        <v/>
      </c>
      <c r="U1148" s="90" t="str">
        <f ca="1">IFERROR((($N1148+$P1148)*'Emission Factors'!$C$16)+($O1148*'Emission Factors'!$C$23),"")</f>
        <v/>
      </c>
      <c r="V1148" s="94" t="str">
        <f ca="1">IFERROR(IF(M1148="Residential",($N1148+P1148)*'Emission Factors'!$C$17+(O1148*'Emission Factors'!$C$24),($N1148+P1148)*'Emission Factors'!$C$18+(O1148*'Emission Factors'!$C$25)),"")</f>
        <v/>
      </c>
      <c r="W1148" s="79" t="str">
        <f t="shared" si="71"/>
        <v/>
      </c>
    </row>
    <row r="1149" spans="2:23" x14ac:dyDescent="0.35">
      <c r="B1149" s="92"/>
      <c r="C1149" s="86"/>
      <c r="D1149" s="91"/>
      <c r="E1149" s="92"/>
      <c r="F1149" s="92"/>
      <c r="G1149" s="93"/>
      <c r="H1149" s="64"/>
      <c r="I1149" s="64"/>
      <c r="J1149" s="64"/>
      <c r="K1149" s="64"/>
      <c r="L1149" s="64"/>
      <c r="M1149" s="64"/>
      <c r="N1149" s="79" t="str">
        <f t="shared" si="68"/>
        <v/>
      </c>
      <c r="O1149" s="79">
        <f t="shared" si="69"/>
        <v>0</v>
      </c>
      <c r="P1149" s="79" t="str">
        <f ca="1">IF(H1149=0,"",$H1149*(SUMPRODUCT((1-'Emission Factors'!$C$35)^ROW(INDIRECT("1:" &amp; 'Emission Factors'!$C$39-1)))+1))</f>
        <v/>
      </c>
      <c r="Q1149" s="79" t="str">
        <f ca="1">IFERROR((($N1149+$P1149)*'Emission Factors'!$C$13)+($O1149*'Emission Factors'!$C$20),"")</f>
        <v/>
      </c>
      <c r="R1149" s="56" t="str">
        <f t="shared" ca="1" si="70"/>
        <v/>
      </c>
      <c r="S1149" s="90" t="str">
        <f ca="1">IFERROR((($N1149+$P1149)*'Emission Factors'!$C$14)+($O1149*'Emission Factors'!$C$21),"")</f>
        <v/>
      </c>
      <c r="T1149" s="90" t="str">
        <f ca="1">IFERROR((($N1149+$P1149)*'Emission Factors'!$C$15)+($O1149*'Emission Factors'!$C$22),"")</f>
        <v/>
      </c>
      <c r="U1149" s="90" t="str">
        <f ca="1">IFERROR((($N1149+$P1149)*'Emission Factors'!$C$16)+($O1149*'Emission Factors'!$C$23),"")</f>
        <v/>
      </c>
      <c r="V1149" s="94" t="str">
        <f ca="1">IFERROR(IF(M1149="Residential",($N1149+P1149)*'Emission Factors'!$C$17+(O1149*'Emission Factors'!$C$24),($N1149+P1149)*'Emission Factors'!$C$18+(O1149*'Emission Factors'!$C$25)),"")</f>
        <v/>
      </c>
      <c r="W1149" s="79" t="str">
        <f t="shared" si="71"/>
        <v/>
      </c>
    </row>
    <row r="1150" spans="2:23" x14ac:dyDescent="0.35">
      <c r="B1150" s="92"/>
      <c r="C1150" s="86"/>
      <c r="D1150" s="91"/>
      <c r="E1150" s="92"/>
      <c r="F1150" s="92"/>
      <c r="G1150" s="93"/>
      <c r="H1150" s="64"/>
      <c r="I1150" s="64"/>
      <c r="J1150" s="64"/>
      <c r="K1150" s="64"/>
      <c r="L1150" s="64"/>
      <c r="M1150" s="64"/>
      <c r="N1150" s="79" t="str">
        <f t="shared" si="68"/>
        <v/>
      </c>
      <c r="O1150" s="79">
        <f t="shared" si="69"/>
        <v>0</v>
      </c>
      <c r="P1150" s="79" t="str">
        <f ca="1">IF(H1150=0,"",$H1150*(SUMPRODUCT((1-'Emission Factors'!$C$35)^ROW(INDIRECT("1:" &amp; 'Emission Factors'!$C$39-1)))+1))</f>
        <v/>
      </c>
      <c r="Q1150" s="79" t="str">
        <f ca="1">IFERROR((($N1150+$P1150)*'Emission Factors'!$C$13)+($O1150*'Emission Factors'!$C$20),"")</f>
        <v/>
      </c>
      <c r="R1150" s="56" t="str">
        <f t="shared" ca="1" si="70"/>
        <v/>
      </c>
      <c r="S1150" s="90" t="str">
        <f ca="1">IFERROR((($N1150+$P1150)*'Emission Factors'!$C$14)+($O1150*'Emission Factors'!$C$21),"")</f>
        <v/>
      </c>
      <c r="T1150" s="90" t="str">
        <f ca="1">IFERROR((($N1150+$P1150)*'Emission Factors'!$C$15)+($O1150*'Emission Factors'!$C$22),"")</f>
        <v/>
      </c>
      <c r="U1150" s="90" t="str">
        <f ca="1">IFERROR((($N1150+$P1150)*'Emission Factors'!$C$16)+($O1150*'Emission Factors'!$C$23),"")</f>
        <v/>
      </c>
      <c r="V1150" s="94" t="str">
        <f ca="1">IFERROR(IF(M1150="Residential",($N1150+P1150)*'Emission Factors'!$C$17+(O1150*'Emission Factors'!$C$24),($N1150+P1150)*'Emission Factors'!$C$18+(O1150*'Emission Factors'!$C$25)),"")</f>
        <v/>
      </c>
      <c r="W1150" s="79" t="str">
        <f t="shared" si="71"/>
        <v/>
      </c>
    </row>
    <row r="1151" spans="2:23" x14ac:dyDescent="0.35">
      <c r="B1151" s="92"/>
      <c r="C1151" s="86"/>
      <c r="D1151" s="91"/>
      <c r="E1151" s="92"/>
      <c r="F1151" s="92"/>
      <c r="G1151" s="93"/>
      <c r="H1151" s="64"/>
      <c r="I1151" s="64"/>
      <c r="J1151" s="64"/>
      <c r="K1151" s="64"/>
      <c r="L1151" s="64"/>
      <c r="M1151" s="64"/>
      <c r="N1151" s="79" t="str">
        <f t="shared" si="68"/>
        <v/>
      </c>
      <c r="O1151" s="79">
        <f t="shared" si="69"/>
        <v>0</v>
      </c>
      <c r="P1151" s="79" t="str">
        <f ca="1">IF(H1151=0,"",$H1151*(SUMPRODUCT((1-'Emission Factors'!$C$35)^ROW(INDIRECT("1:" &amp; 'Emission Factors'!$C$39-1)))+1))</f>
        <v/>
      </c>
      <c r="Q1151" s="79" t="str">
        <f ca="1">IFERROR((($N1151+$P1151)*'Emission Factors'!$C$13)+($O1151*'Emission Factors'!$C$20),"")</f>
        <v/>
      </c>
      <c r="R1151" s="56" t="str">
        <f t="shared" ca="1" si="70"/>
        <v/>
      </c>
      <c r="S1151" s="90" t="str">
        <f ca="1">IFERROR((($N1151+$P1151)*'Emission Factors'!$C$14)+($O1151*'Emission Factors'!$C$21),"")</f>
        <v/>
      </c>
      <c r="T1151" s="90" t="str">
        <f ca="1">IFERROR((($N1151+$P1151)*'Emission Factors'!$C$15)+($O1151*'Emission Factors'!$C$22),"")</f>
        <v/>
      </c>
      <c r="U1151" s="90" t="str">
        <f ca="1">IFERROR((($N1151+$P1151)*'Emission Factors'!$C$16)+($O1151*'Emission Factors'!$C$23),"")</f>
        <v/>
      </c>
      <c r="V1151" s="94" t="str">
        <f ca="1">IFERROR(IF(M1151="Residential",($N1151+P1151)*'Emission Factors'!$C$17+(O1151*'Emission Factors'!$C$24),($N1151+P1151)*'Emission Factors'!$C$18+(O1151*'Emission Factors'!$C$25)),"")</f>
        <v/>
      </c>
      <c r="W1151" s="79" t="str">
        <f t="shared" si="71"/>
        <v/>
      </c>
    </row>
    <row r="1152" spans="2:23" x14ac:dyDescent="0.35">
      <c r="B1152" s="92"/>
      <c r="C1152" s="86"/>
      <c r="D1152" s="91"/>
      <c r="E1152" s="92"/>
      <c r="F1152" s="92"/>
      <c r="G1152" s="93"/>
      <c r="H1152" s="64"/>
      <c r="I1152" s="64"/>
      <c r="J1152" s="64"/>
      <c r="K1152" s="64"/>
      <c r="L1152" s="64"/>
      <c r="M1152" s="64"/>
      <c r="N1152" s="79" t="str">
        <f t="shared" si="68"/>
        <v/>
      </c>
      <c r="O1152" s="79">
        <f t="shared" si="69"/>
        <v>0</v>
      </c>
      <c r="P1152" s="79" t="str">
        <f ca="1">IF(H1152=0,"",$H1152*(SUMPRODUCT((1-'Emission Factors'!$C$35)^ROW(INDIRECT("1:" &amp; 'Emission Factors'!$C$39-1)))+1))</f>
        <v/>
      </c>
      <c r="Q1152" s="79" t="str">
        <f ca="1">IFERROR((($N1152+$P1152)*'Emission Factors'!$C$13)+($O1152*'Emission Factors'!$C$20),"")</f>
        <v/>
      </c>
      <c r="R1152" s="56" t="str">
        <f t="shared" ca="1" si="70"/>
        <v/>
      </c>
      <c r="S1152" s="90" t="str">
        <f ca="1">IFERROR((($N1152+$P1152)*'Emission Factors'!$C$14)+($O1152*'Emission Factors'!$C$21),"")</f>
        <v/>
      </c>
      <c r="T1152" s="90" t="str">
        <f ca="1">IFERROR((($N1152+$P1152)*'Emission Factors'!$C$15)+($O1152*'Emission Factors'!$C$22),"")</f>
        <v/>
      </c>
      <c r="U1152" s="90" t="str">
        <f ca="1">IFERROR((($N1152+$P1152)*'Emission Factors'!$C$16)+($O1152*'Emission Factors'!$C$23),"")</f>
        <v/>
      </c>
      <c r="V1152" s="94" t="str">
        <f ca="1">IFERROR(IF(M1152="Residential",($N1152+P1152)*'Emission Factors'!$C$17+(O1152*'Emission Factors'!$C$24),($N1152+P1152)*'Emission Factors'!$C$18+(O1152*'Emission Factors'!$C$25)),"")</f>
        <v/>
      </c>
      <c r="W1152" s="79" t="str">
        <f t="shared" si="71"/>
        <v/>
      </c>
    </row>
    <row r="1153" spans="2:23" x14ac:dyDescent="0.35">
      <c r="B1153" s="92"/>
      <c r="C1153" s="86"/>
      <c r="D1153" s="91"/>
      <c r="E1153" s="92"/>
      <c r="F1153" s="92"/>
      <c r="G1153" s="93"/>
      <c r="H1153" s="64"/>
      <c r="I1153" s="64"/>
      <c r="J1153" s="64"/>
      <c r="K1153" s="64"/>
      <c r="L1153" s="64"/>
      <c r="M1153" s="64"/>
      <c r="N1153" s="79" t="str">
        <f t="shared" si="68"/>
        <v/>
      </c>
      <c r="O1153" s="79">
        <f t="shared" si="69"/>
        <v>0</v>
      </c>
      <c r="P1153" s="79" t="str">
        <f ca="1">IF(H1153=0,"",$H1153*(SUMPRODUCT((1-'Emission Factors'!$C$35)^ROW(INDIRECT("1:" &amp; 'Emission Factors'!$C$39-1)))+1))</f>
        <v/>
      </c>
      <c r="Q1153" s="79" t="str">
        <f ca="1">IFERROR((($N1153+$P1153)*'Emission Factors'!$C$13)+($O1153*'Emission Factors'!$C$20),"")</f>
        <v/>
      </c>
      <c r="R1153" s="56" t="str">
        <f t="shared" ca="1" si="70"/>
        <v/>
      </c>
      <c r="S1153" s="90" t="str">
        <f ca="1">IFERROR((($N1153+$P1153)*'Emission Factors'!$C$14)+($O1153*'Emission Factors'!$C$21),"")</f>
        <v/>
      </c>
      <c r="T1153" s="90" t="str">
        <f ca="1">IFERROR((($N1153+$P1153)*'Emission Factors'!$C$15)+($O1153*'Emission Factors'!$C$22),"")</f>
        <v/>
      </c>
      <c r="U1153" s="90" t="str">
        <f ca="1">IFERROR((($N1153+$P1153)*'Emission Factors'!$C$16)+($O1153*'Emission Factors'!$C$23),"")</f>
        <v/>
      </c>
      <c r="V1153" s="94" t="str">
        <f ca="1">IFERROR(IF(M1153="Residential",($N1153+P1153)*'Emission Factors'!$C$17+(O1153*'Emission Factors'!$C$24),($N1153+P1153)*'Emission Factors'!$C$18+(O1153*'Emission Factors'!$C$25)),"")</f>
        <v/>
      </c>
      <c r="W1153" s="79" t="str">
        <f t="shared" si="71"/>
        <v/>
      </c>
    </row>
    <row r="1154" spans="2:23" x14ac:dyDescent="0.35">
      <c r="B1154" s="92"/>
      <c r="C1154" s="86"/>
      <c r="D1154" s="91"/>
      <c r="E1154" s="92"/>
      <c r="F1154" s="92"/>
      <c r="G1154" s="93"/>
      <c r="H1154" s="64"/>
      <c r="I1154" s="64"/>
      <c r="J1154" s="64"/>
      <c r="K1154" s="64"/>
      <c r="L1154" s="64"/>
      <c r="M1154" s="64"/>
      <c r="N1154" s="79" t="str">
        <f t="shared" si="68"/>
        <v/>
      </c>
      <c r="O1154" s="79">
        <f t="shared" si="69"/>
        <v>0</v>
      </c>
      <c r="P1154" s="79" t="str">
        <f ca="1">IF(H1154=0,"",$H1154*(SUMPRODUCT((1-'Emission Factors'!$C$35)^ROW(INDIRECT("1:" &amp; 'Emission Factors'!$C$39-1)))+1))</f>
        <v/>
      </c>
      <c r="Q1154" s="79" t="str">
        <f ca="1">IFERROR((($N1154+$P1154)*'Emission Factors'!$C$13)+($O1154*'Emission Factors'!$C$20),"")</f>
        <v/>
      </c>
      <c r="R1154" s="56" t="str">
        <f t="shared" ca="1" si="70"/>
        <v/>
      </c>
      <c r="S1154" s="90" t="str">
        <f ca="1">IFERROR((($N1154+$P1154)*'Emission Factors'!$C$14)+($O1154*'Emission Factors'!$C$21),"")</f>
        <v/>
      </c>
      <c r="T1154" s="90" t="str">
        <f ca="1">IFERROR((($N1154+$P1154)*'Emission Factors'!$C$15)+($O1154*'Emission Factors'!$C$22),"")</f>
        <v/>
      </c>
      <c r="U1154" s="90" t="str">
        <f ca="1">IFERROR((($N1154+$P1154)*'Emission Factors'!$C$16)+($O1154*'Emission Factors'!$C$23),"")</f>
        <v/>
      </c>
      <c r="V1154" s="94" t="str">
        <f ca="1">IFERROR(IF(M1154="Residential",($N1154+P1154)*'Emission Factors'!$C$17+(O1154*'Emission Factors'!$C$24),($N1154+P1154)*'Emission Factors'!$C$18+(O1154*'Emission Factors'!$C$25)),"")</f>
        <v/>
      </c>
      <c r="W1154" s="79" t="str">
        <f t="shared" si="71"/>
        <v/>
      </c>
    </row>
    <row r="1155" spans="2:23" x14ac:dyDescent="0.35">
      <c r="B1155" s="92"/>
      <c r="C1155" s="86"/>
      <c r="D1155" s="91"/>
      <c r="E1155" s="92"/>
      <c r="F1155" s="92"/>
      <c r="G1155" s="93"/>
      <c r="H1155" s="64"/>
      <c r="I1155" s="64"/>
      <c r="J1155" s="64"/>
      <c r="K1155" s="64"/>
      <c r="L1155" s="64"/>
      <c r="M1155" s="64"/>
      <c r="N1155" s="79" t="str">
        <f t="shared" si="68"/>
        <v/>
      </c>
      <c r="O1155" s="79">
        <f t="shared" si="69"/>
        <v>0</v>
      </c>
      <c r="P1155" s="79" t="str">
        <f ca="1">IF(H1155=0,"",$H1155*(SUMPRODUCT((1-'Emission Factors'!$C$35)^ROW(INDIRECT("1:" &amp; 'Emission Factors'!$C$39-1)))+1))</f>
        <v/>
      </c>
      <c r="Q1155" s="79" t="str">
        <f ca="1">IFERROR((($N1155+$P1155)*'Emission Factors'!$C$13)+($O1155*'Emission Factors'!$C$20),"")</f>
        <v/>
      </c>
      <c r="R1155" s="56" t="str">
        <f t="shared" ca="1" si="70"/>
        <v/>
      </c>
      <c r="S1155" s="90" t="str">
        <f ca="1">IFERROR((($N1155+$P1155)*'Emission Factors'!$C$14)+($O1155*'Emission Factors'!$C$21),"")</f>
        <v/>
      </c>
      <c r="T1155" s="90" t="str">
        <f ca="1">IFERROR((($N1155+$P1155)*'Emission Factors'!$C$15)+($O1155*'Emission Factors'!$C$22),"")</f>
        <v/>
      </c>
      <c r="U1155" s="90" t="str">
        <f ca="1">IFERROR((($N1155+$P1155)*'Emission Factors'!$C$16)+($O1155*'Emission Factors'!$C$23),"")</f>
        <v/>
      </c>
      <c r="V1155" s="94" t="str">
        <f ca="1">IFERROR(IF(M1155="Residential",($N1155+P1155)*'Emission Factors'!$C$17+(O1155*'Emission Factors'!$C$24),($N1155+P1155)*'Emission Factors'!$C$18+(O1155*'Emission Factors'!$C$25)),"")</f>
        <v/>
      </c>
      <c r="W1155" s="79" t="str">
        <f t="shared" si="71"/>
        <v/>
      </c>
    </row>
    <row r="1156" spans="2:23" x14ac:dyDescent="0.35">
      <c r="B1156" s="92"/>
      <c r="C1156" s="86"/>
      <c r="D1156" s="91"/>
      <c r="E1156" s="92"/>
      <c r="F1156" s="92"/>
      <c r="G1156" s="93"/>
      <c r="H1156" s="64"/>
      <c r="I1156" s="64"/>
      <c r="J1156" s="64"/>
      <c r="K1156" s="64"/>
      <c r="L1156" s="64"/>
      <c r="M1156" s="64"/>
      <c r="N1156" s="79" t="str">
        <f t="shared" si="68"/>
        <v/>
      </c>
      <c r="O1156" s="79">
        <f t="shared" si="69"/>
        <v>0</v>
      </c>
      <c r="P1156" s="79" t="str">
        <f ca="1">IF(H1156=0,"",$H1156*(SUMPRODUCT((1-'Emission Factors'!$C$35)^ROW(INDIRECT("1:" &amp; 'Emission Factors'!$C$39-1)))+1))</f>
        <v/>
      </c>
      <c r="Q1156" s="79" t="str">
        <f ca="1">IFERROR((($N1156+$P1156)*'Emission Factors'!$C$13)+($O1156*'Emission Factors'!$C$20),"")</f>
        <v/>
      </c>
      <c r="R1156" s="56" t="str">
        <f t="shared" ca="1" si="70"/>
        <v/>
      </c>
      <c r="S1156" s="90" t="str">
        <f ca="1">IFERROR((($N1156+$P1156)*'Emission Factors'!$C$14)+($O1156*'Emission Factors'!$C$21),"")</f>
        <v/>
      </c>
      <c r="T1156" s="90" t="str">
        <f ca="1">IFERROR((($N1156+$P1156)*'Emission Factors'!$C$15)+($O1156*'Emission Factors'!$C$22),"")</f>
        <v/>
      </c>
      <c r="U1156" s="90" t="str">
        <f ca="1">IFERROR((($N1156+$P1156)*'Emission Factors'!$C$16)+($O1156*'Emission Factors'!$C$23),"")</f>
        <v/>
      </c>
      <c r="V1156" s="94" t="str">
        <f ca="1">IFERROR(IF(M1156="Residential",($N1156+P1156)*'Emission Factors'!$C$17+(O1156*'Emission Factors'!$C$24),($N1156+P1156)*'Emission Factors'!$C$18+(O1156*'Emission Factors'!$C$25)),"")</f>
        <v/>
      </c>
      <c r="W1156" s="79" t="str">
        <f t="shared" si="71"/>
        <v/>
      </c>
    </row>
    <row r="1157" spans="2:23" x14ac:dyDescent="0.35">
      <c r="B1157" s="92"/>
      <c r="C1157" s="86"/>
      <c r="D1157" s="91"/>
      <c r="E1157" s="92"/>
      <c r="F1157" s="92"/>
      <c r="G1157" s="93"/>
      <c r="H1157" s="64"/>
      <c r="I1157" s="64"/>
      <c r="J1157" s="64"/>
      <c r="K1157" s="64"/>
      <c r="L1157" s="64"/>
      <c r="M1157" s="64"/>
      <c r="N1157" s="79" t="str">
        <f t="shared" si="68"/>
        <v/>
      </c>
      <c r="O1157" s="79">
        <f t="shared" si="69"/>
        <v>0</v>
      </c>
      <c r="P1157" s="79" t="str">
        <f ca="1">IF(H1157=0,"",$H1157*(SUMPRODUCT((1-'Emission Factors'!$C$35)^ROW(INDIRECT("1:" &amp; 'Emission Factors'!$C$39-1)))+1))</f>
        <v/>
      </c>
      <c r="Q1157" s="79" t="str">
        <f ca="1">IFERROR((($N1157+$P1157)*'Emission Factors'!$C$13)+($O1157*'Emission Factors'!$C$20),"")</f>
        <v/>
      </c>
      <c r="R1157" s="56" t="str">
        <f t="shared" ca="1" si="70"/>
        <v/>
      </c>
      <c r="S1157" s="90" t="str">
        <f ca="1">IFERROR((($N1157+$P1157)*'Emission Factors'!$C$14)+($O1157*'Emission Factors'!$C$21),"")</f>
        <v/>
      </c>
      <c r="T1157" s="90" t="str">
        <f ca="1">IFERROR((($N1157+$P1157)*'Emission Factors'!$C$15)+($O1157*'Emission Factors'!$C$22),"")</f>
        <v/>
      </c>
      <c r="U1157" s="90" t="str">
        <f ca="1">IFERROR((($N1157+$P1157)*'Emission Factors'!$C$16)+($O1157*'Emission Factors'!$C$23),"")</f>
        <v/>
      </c>
      <c r="V1157" s="94" t="str">
        <f ca="1">IFERROR(IF(M1157="Residential",($N1157+P1157)*'Emission Factors'!$C$17+(O1157*'Emission Factors'!$C$24),($N1157+P1157)*'Emission Factors'!$C$18+(O1157*'Emission Factors'!$C$25)),"")</f>
        <v/>
      </c>
      <c r="W1157" s="79" t="str">
        <f t="shared" si="71"/>
        <v/>
      </c>
    </row>
    <row r="1158" spans="2:23" x14ac:dyDescent="0.35">
      <c r="B1158" s="92"/>
      <c r="C1158" s="86"/>
      <c r="D1158" s="91"/>
      <c r="E1158" s="92"/>
      <c r="F1158" s="92"/>
      <c r="G1158" s="93"/>
      <c r="H1158" s="64"/>
      <c r="I1158" s="64"/>
      <c r="J1158" s="64"/>
      <c r="K1158" s="64"/>
      <c r="L1158" s="64"/>
      <c r="M1158" s="64"/>
      <c r="N1158" s="79" t="str">
        <f t="shared" si="68"/>
        <v/>
      </c>
      <c r="O1158" s="79">
        <f t="shared" si="69"/>
        <v>0</v>
      </c>
      <c r="P1158" s="79" t="str">
        <f ca="1">IF(H1158=0,"",$H1158*(SUMPRODUCT((1-'Emission Factors'!$C$35)^ROW(INDIRECT("1:" &amp; 'Emission Factors'!$C$39-1)))+1))</f>
        <v/>
      </c>
      <c r="Q1158" s="79" t="str">
        <f ca="1">IFERROR((($N1158+$P1158)*'Emission Factors'!$C$13)+($O1158*'Emission Factors'!$C$20),"")</f>
        <v/>
      </c>
      <c r="R1158" s="56" t="str">
        <f t="shared" ca="1" si="70"/>
        <v/>
      </c>
      <c r="S1158" s="90" t="str">
        <f ca="1">IFERROR((($N1158+$P1158)*'Emission Factors'!$C$14)+($O1158*'Emission Factors'!$C$21),"")</f>
        <v/>
      </c>
      <c r="T1158" s="90" t="str">
        <f ca="1">IFERROR((($N1158+$P1158)*'Emission Factors'!$C$15)+($O1158*'Emission Factors'!$C$22),"")</f>
        <v/>
      </c>
      <c r="U1158" s="90" t="str">
        <f ca="1">IFERROR((($N1158+$P1158)*'Emission Factors'!$C$16)+($O1158*'Emission Factors'!$C$23),"")</f>
        <v/>
      </c>
      <c r="V1158" s="94" t="str">
        <f ca="1">IFERROR(IF(M1158="Residential",($N1158+P1158)*'Emission Factors'!$C$17+(O1158*'Emission Factors'!$C$24),($N1158+P1158)*'Emission Factors'!$C$18+(O1158*'Emission Factors'!$C$25)),"")</f>
        <v/>
      </c>
      <c r="W1158" s="79" t="str">
        <f t="shared" si="71"/>
        <v/>
      </c>
    </row>
    <row r="1159" spans="2:23" x14ac:dyDescent="0.35">
      <c r="B1159" s="92"/>
      <c r="C1159" s="86"/>
      <c r="D1159" s="91"/>
      <c r="E1159" s="92"/>
      <c r="F1159" s="92"/>
      <c r="G1159" s="93"/>
      <c r="H1159" s="64"/>
      <c r="I1159" s="64"/>
      <c r="J1159" s="64"/>
      <c r="K1159" s="64"/>
      <c r="L1159" s="64"/>
      <c r="M1159" s="64"/>
      <c r="N1159" s="79" t="str">
        <f t="shared" si="68"/>
        <v/>
      </c>
      <c r="O1159" s="79">
        <f t="shared" si="69"/>
        <v>0</v>
      </c>
      <c r="P1159" s="79" t="str">
        <f ca="1">IF(H1159=0,"",$H1159*(SUMPRODUCT((1-'Emission Factors'!$C$35)^ROW(INDIRECT("1:" &amp; 'Emission Factors'!$C$39-1)))+1))</f>
        <v/>
      </c>
      <c r="Q1159" s="79" t="str">
        <f ca="1">IFERROR((($N1159+$P1159)*'Emission Factors'!$C$13)+($O1159*'Emission Factors'!$C$20),"")</f>
        <v/>
      </c>
      <c r="R1159" s="56" t="str">
        <f t="shared" ca="1" si="70"/>
        <v/>
      </c>
      <c r="S1159" s="90" t="str">
        <f ca="1">IFERROR((($N1159+$P1159)*'Emission Factors'!$C$14)+($O1159*'Emission Factors'!$C$21),"")</f>
        <v/>
      </c>
      <c r="T1159" s="90" t="str">
        <f ca="1">IFERROR((($N1159+$P1159)*'Emission Factors'!$C$15)+($O1159*'Emission Factors'!$C$22),"")</f>
        <v/>
      </c>
      <c r="U1159" s="90" t="str">
        <f ca="1">IFERROR((($N1159+$P1159)*'Emission Factors'!$C$16)+($O1159*'Emission Factors'!$C$23),"")</f>
        <v/>
      </c>
      <c r="V1159" s="94" t="str">
        <f ca="1">IFERROR(IF(M1159="Residential",($N1159+P1159)*'Emission Factors'!$C$17+(O1159*'Emission Factors'!$C$24),($N1159+P1159)*'Emission Factors'!$C$18+(O1159*'Emission Factors'!$C$25)),"")</f>
        <v/>
      </c>
      <c r="W1159" s="79" t="str">
        <f t="shared" si="71"/>
        <v/>
      </c>
    </row>
    <row r="1160" spans="2:23" x14ac:dyDescent="0.35">
      <c r="B1160" s="92"/>
      <c r="C1160" s="86"/>
      <c r="D1160" s="91"/>
      <c r="E1160" s="92"/>
      <c r="F1160" s="92"/>
      <c r="G1160" s="93"/>
      <c r="H1160" s="64"/>
      <c r="I1160" s="64"/>
      <c r="J1160" s="64"/>
      <c r="K1160" s="64"/>
      <c r="L1160" s="64"/>
      <c r="M1160" s="64"/>
      <c r="N1160" s="79" t="str">
        <f t="shared" si="68"/>
        <v/>
      </c>
      <c r="O1160" s="79">
        <f t="shared" si="69"/>
        <v>0</v>
      </c>
      <c r="P1160" s="79" t="str">
        <f ca="1">IF(H1160=0,"",$H1160*(SUMPRODUCT((1-'Emission Factors'!$C$35)^ROW(INDIRECT("1:" &amp; 'Emission Factors'!$C$39-1)))+1))</f>
        <v/>
      </c>
      <c r="Q1160" s="79" t="str">
        <f ca="1">IFERROR((($N1160+$P1160)*'Emission Factors'!$C$13)+($O1160*'Emission Factors'!$C$20),"")</f>
        <v/>
      </c>
      <c r="R1160" s="56" t="str">
        <f t="shared" ca="1" si="70"/>
        <v/>
      </c>
      <c r="S1160" s="90" t="str">
        <f ca="1">IFERROR((($N1160+$P1160)*'Emission Factors'!$C$14)+($O1160*'Emission Factors'!$C$21),"")</f>
        <v/>
      </c>
      <c r="T1160" s="90" t="str">
        <f ca="1">IFERROR((($N1160+$P1160)*'Emission Factors'!$C$15)+($O1160*'Emission Factors'!$C$22),"")</f>
        <v/>
      </c>
      <c r="U1160" s="90" t="str">
        <f ca="1">IFERROR((($N1160+$P1160)*'Emission Factors'!$C$16)+($O1160*'Emission Factors'!$C$23),"")</f>
        <v/>
      </c>
      <c r="V1160" s="94" t="str">
        <f ca="1">IFERROR(IF(M1160="Residential",($N1160+P1160)*'Emission Factors'!$C$17+(O1160*'Emission Factors'!$C$24),($N1160+P1160)*'Emission Factors'!$C$18+(O1160*'Emission Factors'!$C$25)),"")</f>
        <v/>
      </c>
      <c r="W1160" s="79" t="str">
        <f t="shared" si="71"/>
        <v/>
      </c>
    </row>
    <row r="1161" spans="2:23" x14ac:dyDescent="0.35">
      <c r="B1161" s="92"/>
      <c r="C1161" s="86"/>
      <c r="D1161" s="91"/>
      <c r="E1161" s="92"/>
      <c r="F1161" s="92"/>
      <c r="G1161" s="93"/>
      <c r="H1161" s="64"/>
      <c r="I1161" s="64"/>
      <c r="J1161" s="64"/>
      <c r="K1161" s="64"/>
      <c r="L1161" s="64"/>
      <c r="M1161" s="64"/>
      <c r="N1161" s="79" t="str">
        <f t="shared" si="68"/>
        <v/>
      </c>
      <c r="O1161" s="79">
        <f t="shared" si="69"/>
        <v>0</v>
      </c>
      <c r="P1161" s="79" t="str">
        <f ca="1">IF(H1161=0,"",$H1161*(SUMPRODUCT((1-'Emission Factors'!$C$35)^ROW(INDIRECT("1:" &amp; 'Emission Factors'!$C$39-1)))+1))</f>
        <v/>
      </c>
      <c r="Q1161" s="79" t="str">
        <f ca="1">IFERROR((($N1161+$P1161)*'Emission Factors'!$C$13)+($O1161*'Emission Factors'!$C$20),"")</f>
        <v/>
      </c>
      <c r="R1161" s="56" t="str">
        <f t="shared" ca="1" si="70"/>
        <v/>
      </c>
      <c r="S1161" s="90" t="str">
        <f ca="1">IFERROR((($N1161+$P1161)*'Emission Factors'!$C$14)+($O1161*'Emission Factors'!$C$21),"")</f>
        <v/>
      </c>
      <c r="T1161" s="90" t="str">
        <f ca="1">IFERROR((($N1161+$P1161)*'Emission Factors'!$C$15)+($O1161*'Emission Factors'!$C$22),"")</f>
        <v/>
      </c>
      <c r="U1161" s="90" t="str">
        <f ca="1">IFERROR((($N1161+$P1161)*'Emission Factors'!$C$16)+($O1161*'Emission Factors'!$C$23),"")</f>
        <v/>
      </c>
      <c r="V1161" s="94" t="str">
        <f ca="1">IFERROR(IF(M1161="Residential",($N1161+P1161)*'Emission Factors'!$C$17+(O1161*'Emission Factors'!$C$24),($N1161+P1161)*'Emission Factors'!$C$18+(O1161*'Emission Factors'!$C$25)),"")</f>
        <v/>
      </c>
      <c r="W1161" s="79" t="str">
        <f t="shared" si="71"/>
        <v/>
      </c>
    </row>
    <row r="1162" spans="2:23" x14ac:dyDescent="0.35">
      <c r="B1162" s="92"/>
      <c r="C1162" s="86"/>
      <c r="D1162" s="91"/>
      <c r="E1162" s="92"/>
      <c r="F1162" s="92"/>
      <c r="G1162" s="93"/>
      <c r="H1162" s="64"/>
      <c r="I1162" s="64"/>
      <c r="J1162" s="64"/>
      <c r="K1162" s="64"/>
      <c r="L1162" s="64"/>
      <c r="M1162" s="64"/>
      <c r="N1162" s="79" t="str">
        <f t="shared" si="68"/>
        <v/>
      </c>
      <c r="O1162" s="79">
        <f t="shared" si="69"/>
        <v>0</v>
      </c>
      <c r="P1162" s="79" t="str">
        <f ca="1">IF(H1162=0,"",$H1162*(SUMPRODUCT((1-'Emission Factors'!$C$35)^ROW(INDIRECT("1:" &amp; 'Emission Factors'!$C$39-1)))+1))</f>
        <v/>
      </c>
      <c r="Q1162" s="79" t="str">
        <f ca="1">IFERROR((($N1162+$P1162)*'Emission Factors'!$C$13)+($O1162*'Emission Factors'!$C$20),"")</f>
        <v/>
      </c>
      <c r="R1162" s="56" t="str">
        <f t="shared" ca="1" si="70"/>
        <v/>
      </c>
      <c r="S1162" s="90" t="str">
        <f ca="1">IFERROR((($N1162+$P1162)*'Emission Factors'!$C$14)+($O1162*'Emission Factors'!$C$21),"")</f>
        <v/>
      </c>
      <c r="T1162" s="90" t="str">
        <f ca="1">IFERROR((($N1162+$P1162)*'Emission Factors'!$C$15)+($O1162*'Emission Factors'!$C$22),"")</f>
        <v/>
      </c>
      <c r="U1162" s="90" t="str">
        <f ca="1">IFERROR((($N1162+$P1162)*'Emission Factors'!$C$16)+($O1162*'Emission Factors'!$C$23),"")</f>
        <v/>
      </c>
      <c r="V1162" s="94" t="str">
        <f ca="1">IFERROR(IF(M1162="Residential",($N1162+P1162)*'Emission Factors'!$C$17+(O1162*'Emission Factors'!$C$24),($N1162+P1162)*'Emission Factors'!$C$18+(O1162*'Emission Factors'!$C$25)),"")</f>
        <v/>
      </c>
      <c r="W1162" s="79" t="str">
        <f t="shared" si="71"/>
        <v/>
      </c>
    </row>
    <row r="1163" spans="2:23" x14ac:dyDescent="0.35">
      <c r="B1163" s="92"/>
      <c r="C1163" s="86"/>
      <c r="D1163" s="91"/>
      <c r="E1163" s="92"/>
      <c r="F1163" s="92"/>
      <c r="G1163" s="93"/>
      <c r="H1163" s="64"/>
      <c r="I1163" s="64"/>
      <c r="J1163" s="64"/>
      <c r="K1163" s="64"/>
      <c r="L1163" s="64"/>
      <c r="M1163" s="64"/>
      <c r="N1163" s="79" t="str">
        <f t="shared" si="68"/>
        <v/>
      </c>
      <c r="O1163" s="79">
        <f t="shared" si="69"/>
        <v>0</v>
      </c>
      <c r="P1163" s="79" t="str">
        <f ca="1">IF(H1163=0,"",$H1163*(SUMPRODUCT((1-'Emission Factors'!$C$35)^ROW(INDIRECT("1:" &amp; 'Emission Factors'!$C$39-1)))+1))</f>
        <v/>
      </c>
      <c r="Q1163" s="79" t="str">
        <f ca="1">IFERROR((($N1163+$P1163)*'Emission Factors'!$C$13)+($O1163*'Emission Factors'!$C$20),"")</f>
        <v/>
      </c>
      <c r="R1163" s="56" t="str">
        <f t="shared" ca="1" si="70"/>
        <v/>
      </c>
      <c r="S1163" s="90" t="str">
        <f ca="1">IFERROR((($N1163+$P1163)*'Emission Factors'!$C$14)+($O1163*'Emission Factors'!$C$21),"")</f>
        <v/>
      </c>
      <c r="T1163" s="90" t="str">
        <f ca="1">IFERROR((($N1163+$P1163)*'Emission Factors'!$C$15)+($O1163*'Emission Factors'!$C$22),"")</f>
        <v/>
      </c>
      <c r="U1163" s="90" t="str">
        <f ca="1">IFERROR((($N1163+$P1163)*'Emission Factors'!$C$16)+($O1163*'Emission Factors'!$C$23),"")</f>
        <v/>
      </c>
      <c r="V1163" s="94" t="str">
        <f ca="1">IFERROR(IF(M1163="Residential",($N1163+P1163)*'Emission Factors'!$C$17+(O1163*'Emission Factors'!$C$24),($N1163+P1163)*'Emission Factors'!$C$18+(O1163*'Emission Factors'!$C$25)),"")</f>
        <v/>
      </c>
      <c r="W1163" s="79" t="str">
        <f t="shared" si="71"/>
        <v/>
      </c>
    </row>
    <row r="1164" spans="2:23" x14ac:dyDescent="0.35">
      <c r="B1164" s="92"/>
      <c r="C1164" s="86"/>
      <c r="D1164" s="91"/>
      <c r="E1164" s="92"/>
      <c r="F1164" s="92"/>
      <c r="G1164" s="93"/>
      <c r="H1164" s="64"/>
      <c r="I1164" s="64"/>
      <c r="J1164" s="64"/>
      <c r="K1164" s="64"/>
      <c r="L1164" s="64"/>
      <c r="M1164" s="64"/>
      <c r="N1164" s="79" t="str">
        <f t="shared" si="68"/>
        <v/>
      </c>
      <c r="O1164" s="79">
        <f t="shared" si="69"/>
        <v>0</v>
      </c>
      <c r="P1164" s="79" t="str">
        <f ca="1">IF(H1164=0,"",$H1164*(SUMPRODUCT((1-'Emission Factors'!$C$35)^ROW(INDIRECT("1:" &amp; 'Emission Factors'!$C$39-1)))+1))</f>
        <v/>
      </c>
      <c r="Q1164" s="79" t="str">
        <f ca="1">IFERROR((($N1164+$P1164)*'Emission Factors'!$C$13)+($O1164*'Emission Factors'!$C$20),"")</f>
        <v/>
      </c>
      <c r="R1164" s="56" t="str">
        <f t="shared" ca="1" si="70"/>
        <v/>
      </c>
      <c r="S1164" s="90" t="str">
        <f ca="1">IFERROR((($N1164+$P1164)*'Emission Factors'!$C$14)+($O1164*'Emission Factors'!$C$21),"")</f>
        <v/>
      </c>
      <c r="T1164" s="90" t="str">
        <f ca="1">IFERROR((($N1164+$P1164)*'Emission Factors'!$C$15)+($O1164*'Emission Factors'!$C$22),"")</f>
        <v/>
      </c>
      <c r="U1164" s="90" t="str">
        <f ca="1">IFERROR((($N1164+$P1164)*'Emission Factors'!$C$16)+($O1164*'Emission Factors'!$C$23),"")</f>
        <v/>
      </c>
      <c r="V1164" s="94" t="str">
        <f ca="1">IFERROR(IF(M1164="Residential",($N1164+P1164)*'Emission Factors'!$C$17+(O1164*'Emission Factors'!$C$24),($N1164+P1164)*'Emission Factors'!$C$18+(O1164*'Emission Factors'!$C$25)),"")</f>
        <v/>
      </c>
      <c r="W1164" s="79" t="str">
        <f t="shared" si="71"/>
        <v/>
      </c>
    </row>
    <row r="1165" spans="2:23" x14ac:dyDescent="0.35">
      <c r="B1165" s="92"/>
      <c r="C1165" s="86"/>
      <c r="D1165" s="91"/>
      <c r="E1165" s="92"/>
      <c r="F1165" s="92"/>
      <c r="G1165" s="93"/>
      <c r="H1165" s="64"/>
      <c r="I1165" s="64"/>
      <c r="J1165" s="64"/>
      <c r="K1165" s="64"/>
      <c r="L1165" s="64"/>
      <c r="M1165" s="64"/>
      <c r="N1165" s="79" t="str">
        <f t="shared" si="68"/>
        <v/>
      </c>
      <c r="O1165" s="79">
        <f t="shared" si="69"/>
        <v>0</v>
      </c>
      <c r="P1165" s="79" t="str">
        <f ca="1">IF(H1165=0,"",$H1165*(SUMPRODUCT((1-'Emission Factors'!$C$35)^ROW(INDIRECT("1:" &amp; 'Emission Factors'!$C$39-1)))+1))</f>
        <v/>
      </c>
      <c r="Q1165" s="79" t="str">
        <f ca="1">IFERROR((($N1165+$P1165)*'Emission Factors'!$C$13)+($O1165*'Emission Factors'!$C$20),"")</f>
        <v/>
      </c>
      <c r="R1165" s="56" t="str">
        <f t="shared" ca="1" si="70"/>
        <v/>
      </c>
      <c r="S1165" s="90" t="str">
        <f ca="1">IFERROR((($N1165+$P1165)*'Emission Factors'!$C$14)+($O1165*'Emission Factors'!$C$21),"")</f>
        <v/>
      </c>
      <c r="T1165" s="90" t="str">
        <f ca="1">IFERROR((($N1165+$P1165)*'Emission Factors'!$C$15)+($O1165*'Emission Factors'!$C$22),"")</f>
        <v/>
      </c>
      <c r="U1165" s="90" t="str">
        <f ca="1">IFERROR((($N1165+$P1165)*'Emission Factors'!$C$16)+($O1165*'Emission Factors'!$C$23),"")</f>
        <v/>
      </c>
      <c r="V1165" s="94" t="str">
        <f ca="1">IFERROR(IF(M1165="Residential",($N1165+P1165)*'Emission Factors'!$C$17+(O1165*'Emission Factors'!$C$24),($N1165+P1165)*'Emission Factors'!$C$18+(O1165*'Emission Factors'!$C$25)),"")</f>
        <v/>
      </c>
      <c r="W1165" s="79" t="str">
        <f t="shared" si="71"/>
        <v/>
      </c>
    </row>
    <row r="1166" spans="2:23" x14ac:dyDescent="0.35">
      <c r="B1166" s="92"/>
      <c r="C1166" s="86"/>
      <c r="D1166" s="91"/>
      <c r="E1166" s="92"/>
      <c r="F1166" s="92"/>
      <c r="G1166" s="93"/>
      <c r="H1166" s="64"/>
      <c r="I1166" s="64"/>
      <c r="J1166" s="64"/>
      <c r="K1166" s="64"/>
      <c r="L1166" s="64"/>
      <c r="M1166" s="64"/>
      <c r="N1166" s="79" t="str">
        <f t="shared" si="68"/>
        <v/>
      </c>
      <c r="O1166" s="79">
        <f t="shared" si="69"/>
        <v>0</v>
      </c>
      <c r="P1166" s="79" t="str">
        <f ca="1">IF(H1166=0,"",$H1166*(SUMPRODUCT((1-'Emission Factors'!$C$35)^ROW(INDIRECT("1:" &amp; 'Emission Factors'!$C$39-1)))+1))</f>
        <v/>
      </c>
      <c r="Q1166" s="79" t="str">
        <f ca="1">IFERROR((($N1166+$P1166)*'Emission Factors'!$C$13)+($O1166*'Emission Factors'!$C$20),"")</f>
        <v/>
      </c>
      <c r="R1166" s="56" t="str">
        <f t="shared" ca="1" si="70"/>
        <v/>
      </c>
      <c r="S1166" s="90" t="str">
        <f ca="1">IFERROR((($N1166+$P1166)*'Emission Factors'!$C$14)+($O1166*'Emission Factors'!$C$21),"")</f>
        <v/>
      </c>
      <c r="T1166" s="90" t="str">
        <f ca="1">IFERROR((($N1166+$P1166)*'Emission Factors'!$C$15)+($O1166*'Emission Factors'!$C$22),"")</f>
        <v/>
      </c>
      <c r="U1166" s="90" t="str">
        <f ca="1">IFERROR((($N1166+$P1166)*'Emission Factors'!$C$16)+($O1166*'Emission Factors'!$C$23),"")</f>
        <v/>
      </c>
      <c r="V1166" s="94" t="str">
        <f ca="1">IFERROR(IF(M1166="Residential",($N1166+P1166)*'Emission Factors'!$C$17+(O1166*'Emission Factors'!$C$24),($N1166+P1166)*'Emission Factors'!$C$18+(O1166*'Emission Factors'!$C$25)),"")</f>
        <v/>
      </c>
      <c r="W1166" s="79" t="str">
        <f t="shared" si="71"/>
        <v/>
      </c>
    </row>
    <row r="1167" spans="2:23" x14ac:dyDescent="0.35">
      <c r="B1167" s="92"/>
      <c r="C1167" s="86"/>
      <c r="D1167" s="91"/>
      <c r="E1167" s="92"/>
      <c r="F1167" s="92"/>
      <c r="G1167" s="93"/>
      <c r="H1167" s="64"/>
      <c r="I1167" s="64"/>
      <c r="J1167" s="64"/>
      <c r="K1167" s="64"/>
      <c r="L1167" s="64"/>
      <c r="M1167" s="64"/>
      <c r="N1167" s="79" t="str">
        <f t="shared" si="68"/>
        <v/>
      </c>
      <c r="O1167" s="79">
        <f t="shared" si="69"/>
        <v>0</v>
      </c>
      <c r="P1167" s="79" t="str">
        <f ca="1">IF(H1167=0,"",$H1167*(SUMPRODUCT((1-'Emission Factors'!$C$35)^ROW(INDIRECT("1:" &amp; 'Emission Factors'!$C$39-1)))+1))</f>
        <v/>
      </c>
      <c r="Q1167" s="79" t="str">
        <f ca="1">IFERROR((($N1167+$P1167)*'Emission Factors'!$C$13)+($O1167*'Emission Factors'!$C$20),"")</f>
        <v/>
      </c>
      <c r="R1167" s="56" t="str">
        <f t="shared" ca="1" si="70"/>
        <v/>
      </c>
      <c r="S1167" s="90" t="str">
        <f ca="1">IFERROR((($N1167+$P1167)*'Emission Factors'!$C$14)+($O1167*'Emission Factors'!$C$21),"")</f>
        <v/>
      </c>
      <c r="T1167" s="90" t="str">
        <f ca="1">IFERROR((($N1167+$P1167)*'Emission Factors'!$C$15)+($O1167*'Emission Factors'!$C$22),"")</f>
        <v/>
      </c>
      <c r="U1167" s="90" t="str">
        <f ca="1">IFERROR((($N1167+$P1167)*'Emission Factors'!$C$16)+($O1167*'Emission Factors'!$C$23),"")</f>
        <v/>
      </c>
      <c r="V1167" s="94" t="str">
        <f ca="1">IFERROR(IF(M1167="Residential",($N1167+P1167)*'Emission Factors'!$C$17+(O1167*'Emission Factors'!$C$24),($N1167+P1167)*'Emission Factors'!$C$18+(O1167*'Emission Factors'!$C$25)),"")</f>
        <v/>
      </c>
      <c r="W1167" s="79" t="str">
        <f t="shared" si="71"/>
        <v/>
      </c>
    </row>
    <row r="1168" spans="2:23" x14ac:dyDescent="0.35">
      <c r="B1168" s="92"/>
      <c r="C1168" s="86"/>
      <c r="D1168" s="91"/>
      <c r="E1168" s="92"/>
      <c r="F1168" s="92"/>
      <c r="G1168" s="93"/>
      <c r="H1168" s="64"/>
      <c r="I1168" s="64"/>
      <c r="J1168" s="64"/>
      <c r="K1168" s="64"/>
      <c r="L1168" s="64"/>
      <c r="M1168" s="64"/>
      <c r="N1168" s="79" t="str">
        <f t="shared" si="68"/>
        <v/>
      </c>
      <c r="O1168" s="79">
        <f t="shared" si="69"/>
        <v>0</v>
      </c>
      <c r="P1168" s="79" t="str">
        <f ca="1">IF(H1168=0,"",$H1168*(SUMPRODUCT((1-'Emission Factors'!$C$35)^ROW(INDIRECT("1:" &amp; 'Emission Factors'!$C$39-1)))+1))</f>
        <v/>
      </c>
      <c r="Q1168" s="79" t="str">
        <f ca="1">IFERROR((($N1168+$P1168)*'Emission Factors'!$C$13)+($O1168*'Emission Factors'!$C$20),"")</f>
        <v/>
      </c>
      <c r="R1168" s="56" t="str">
        <f t="shared" ca="1" si="70"/>
        <v/>
      </c>
      <c r="S1168" s="90" t="str">
        <f ca="1">IFERROR((($N1168+$P1168)*'Emission Factors'!$C$14)+($O1168*'Emission Factors'!$C$21),"")</f>
        <v/>
      </c>
      <c r="T1168" s="90" t="str">
        <f ca="1">IFERROR((($N1168+$P1168)*'Emission Factors'!$C$15)+($O1168*'Emission Factors'!$C$22),"")</f>
        <v/>
      </c>
      <c r="U1168" s="90" t="str">
        <f ca="1">IFERROR((($N1168+$P1168)*'Emission Factors'!$C$16)+($O1168*'Emission Factors'!$C$23),"")</f>
        <v/>
      </c>
      <c r="V1168" s="94" t="str">
        <f ca="1">IFERROR(IF(M1168="Residential",($N1168+P1168)*'Emission Factors'!$C$17+(O1168*'Emission Factors'!$C$24),($N1168+P1168)*'Emission Factors'!$C$18+(O1168*'Emission Factors'!$C$25)),"")</f>
        <v/>
      </c>
      <c r="W1168" s="79" t="str">
        <f t="shared" si="71"/>
        <v/>
      </c>
    </row>
    <row r="1169" spans="2:23" x14ac:dyDescent="0.35">
      <c r="B1169" s="92"/>
      <c r="C1169" s="86"/>
      <c r="D1169" s="91"/>
      <c r="E1169" s="92"/>
      <c r="F1169" s="92"/>
      <c r="G1169" s="93"/>
      <c r="H1169" s="64"/>
      <c r="I1169" s="64"/>
      <c r="J1169" s="64"/>
      <c r="K1169" s="64"/>
      <c r="L1169" s="64"/>
      <c r="M1169" s="64"/>
      <c r="N1169" s="79" t="str">
        <f t="shared" si="68"/>
        <v/>
      </c>
      <c r="O1169" s="79">
        <f t="shared" si="69"/>
        <v>0</v>
      </c>
      <c r="P1169" s="79" t="str">
        <f ca="1">IF(H1169=0,"",$H1169*(SUMPRODUCT((1-'Emission Factors'!$C$35)^ROW(INDIRECT("1:" &amp; 'Emission Factors'!$C$39-1)))+1))</f>
        <v/>
      </c>
      <c r="Q1169" s="79" t="str">
        <f ca="1">IFERROR((($N1169+$P1169)*'Emission Factors'!$C$13)+($O1169*'Emission Factors'!$C$20),"")</f>
        <v/>
      </c>
      <c r="R1169" s="56" t="str">
        <f t="shared" ca="1" si="70"/>
        <v/>
      </c>
      <c r="S1169" s="90" t="str">
        <f ca="1">IFERROR((($N1169+$P1169)*'Emission Factors'!$C$14)+($O1169*'Emission Factors'!$C$21),"")</f>
        <v/>
      </c>
      <c r="T1169" s="90" t="str">
        <f ca="1">IFERROR((($N1169+$P1169)*'Emission Factors'!$C$15)+($O1169*'Emission Factors'!$C$22),"")</f>
        <v/>
      </c>
      <c r="U1169" s="90" t="str">
        <f ca="1">IFERROR((($N1169+$P1169)*'Emission Factors'!$C$16)+($O1169*'Emission Factors'!$C$23),"")</f>
        <v/>
      </c>
      <c r="V1169" s="94" t="str">
        <f ca="1">IFERROR(IF(M1169="Residential",($N1169+P1169)*'Emission Factors'!$C$17+(O1169*'Emission Factors'!$C$24),($N1169+P1169)*'Emission Factors'!$C$18+(O1169*'Emission Factors'!$C$25)),"")</f>
        <v/>
      </c>
      <c r="W1169" s="79" t="str">
        <f t="shared" si="71"/>
        <v/>
      </c>
    </row>
    <row r="1170" spans="2:23" x14ac:dyDescent="0.35">
      <c r="B1170" s="92"/>
      <c r="C1170" s="86"/>
      <c r="D1170" s="91"/>
      <c r="E1170" s="92"/>
      <c r="F1170" s="92"/>
      <c r="G1170" s="93"/>
      <c r="H1170" s="64"/>
      <c r="I1170" s="64"/>
      <c r="J1170" s="64"/>
      <c r="K1170" s="64"/>
      <c r="L1170" s="64"/>
      <c r="M1170" s="64"/>
      <c r="N1170" s="79" t="str">
        <f t="shared" ref="N1170:N1233" si="72">IF(SUM(H1170+$I1170)=0,"",$I1170*$L1170)</f>
        <v/>
      </c>
      <c r="O1170" s="79">
        <f t="shared" ref="O1170:O1233" si="73">IF(J1170=0,0,J1170*L1170)</f>
        <v>0</v>
      </c>
      <c r="P1170" s="79" t="str">
        <f ca="1">IF(H1170=0,"",$H1170*(SUMPRODUCT((1-'Emission Factors'!$C$35)^ROW(INDIRECT("1:" &amp; 'Emission Factors'!$C$39-1)))+1))</f>
        <v/>
      </c>
      <c r="Q1170" s="79" t="str">
        <f ca="1">IFERROR((($N1170+$P1170)*'Emission Factors'!$C$13)+($O1170*'Emission Factors'!$C$20),"")</f>
        <v/>
      </c>
      <c r="R1170" s="56" t="str">
        <f t="shared" ref="R1170:R1233" ca="1" si="74">IFERROR(Q1170/G1170,"")</f>
        <v/>
      </c>
      <c r="S1170" s="90" t="str">
        <f ca="1">IFERROR((($N1170+$P1170)*'Emission Factors'!$C$14)+($O1170*'Emission Factors'!$C$21),"")</f>
        <v/>
      </c>
      <c r="T1170" s="90" t="str">
        <f ca="1">IFERROR((($N1170+$P1170)*'Emission Factors'!$C$15)+($O1170*'Emission Factors'!$C$22),"")</f>
        <v/>
      </c>
      <c r="U1170" s="90" t="str">
        <f ca="1">IFERROR((($N1170+$P1170)*'Emission Factors'!$C$16)+($O1170*'Emission Factors'!$C$23),"")</f>
        <v/>
      </c>
      <c r="V1170" s="94" t="str">
        <f ca="1">IFERROR(IF(M1170="Residential",($N1170+P1170)*'Emission Factors'!$C$17+(O1170*'Emission Factors'!$C$24),($N1170+P1170)*'Emission Factors'!$C$18+(O1170*'Emission Factors'!$C$25)),"")</f>
        <v/>
      </c>
      <c r="W1170" s="79" t="str">
        <f t="shared" ref="W1170:W1233" si="75">IF(K1170=0,"",K1170*L1170)</f>
        <v/>
      </c>
    </row>
    <row r="1171" spans="2:23" x14ac:dyDescent="0.35">
      <c r="B1171" s="92"/>
      <c r="C1171" s="86"/>
      <c r="D1171" s="91"/>
      <c r="E1171" s="92"/>
      <c r="F1171" s="92"/>
      <c r="G1171" s="93"/>
      <c r="H1171" s="64"/>
      <c r="I1171" s="64"/>
      <c r="J1171" s="64"/>
      <c r="K1171" s="64"/>
      <c r="L1171" s="64"/>
      <c r="M1171" s="64"/>
      <c r="N1171" s="79" t="str">
        <f t="shared" si="72"/>
        <v/>
      </c>
      <c r="O1171" s="79">
        <f t="shared" si="73"/>
        <v>0</v>
      </c>
      <c r="P1171" s="79" t="str">
        <f ca="1">IF(H1171=0,"",$H1171*(SUMPRODUCT((1-'Emission Factors'!$C$35)^ROW(INDIRECT("1:" &amp; 'Emission Factors'!$C$39-1)))+1))</f>
        <v/>
      </c>
      <c r="Q1171" s="79" t="str">
        <f ca="1">IFERROR((($N1171+$P1171)*'Emission Factors'!$C$13)+($O1171*'Emission Factors'!$C$20),"")</f>
        <v/>
      </c>
      <c r="R1171" s="56" t="str">
        <f t="shared" ca="1" si="74"/>
        <v/>
      </c>
      <c r="S1171" s="90" t="str">
        <f ca="1">IFERROR((($N1171+$P1171)*'Emission Factors'!$C$14)+($O1171*'Emission Factors'!$C$21),"")</f>
        <v/>
      </c>
      <c r="T1171" s="90" t="str">
        <f ca="1">IFERROR((($N1171+$P1171)*'Emission Factors'!$C$15)+($O1171*'Emission Factors'!$C$22),"")</f>
        <v/>
      </c>
      <c r="U1171" s="90" t="str">
        <f ca="1">IFERROR((($N1171+$P1171)*'Emission Factors'!$C$16)+($O1171*'Emission Factors'!$C$23),"")</f>
        <v/>
      </c>
      <c r="V1171" s="94" t="str">
        <f ca="1">IFERROR(IF(M1171="Residential",($N1171+P1171)*'Emission Factors'!$C$17+(O1171*'Emission Factors'!$C$24),($N1171+P1171)*'Emission Factors'!$C$18+(O1171*'Emission Factors'!$C$25)),"")</f>
        <v/>
      </c>
      <c r="W1171" s="79" t="str">
        <f t="shared" si="75"/>
        <v/>
      </c>
    </row>
    <row r="1172" spans="2:23" x14ac:dyDescent="0.35">
      <c r="B1172" s="92"/>
      <c r="C1172" s="86"/>
      <c r="D1172" s="91"/>
      <c r="E1172" s="92"/>
      <c r="F1172" s="92"/>
      <c r="G1172" s="93"/>
      <c r="H1172" s="64"/>
      <c r="I1172" s="64"/>
      <c r="J1172" s="64"/>
      <c r="K1172" s="64"/>
      <c r="L1172" s="64"/>
      <c r="M1172" s="64"/>
      <c r="N1172" s="79" t="str">
        <f t="shared" si="72"/>
        <v/>
      </c>
      <c r="O1172" s="79">
        <f t="shared" si="73"/>
        <v>0</v>
      </c>
      <c r="P1172" s="79" t="str">
        <f ca="1">IF(H1172=0,"",$H1172*(SUMPRODUCT((1-'Emission Factors'!$C$35)^ROW(INDIRECT("1:" &amp; 'Emission Factors'!$C$39-1)))+1))</f>
        <v/>
      </c>
      <c r="Q1172" s="79" t="str">
        <f ca="1">IFERROR((($N1172+$P1172)*'Emission Factors'!$C$13)+($O1172*'Emission Factors'!$C$20),"")</f>
        <v/>
      </c>
      <c r="R1172" s="56" t="str">
        <f t="shared" ca="1" si="74"/>
        <v/>
      </c>
      <c r="S1172" s="90" t="str">
        <f ca="1">IFERROR((($N1172+$P1172)*'Emission Factors'!$C$14)+($O1172*'Emission Factors'!$C$21),"")</f>
        <v/>
      </c>
      <c r="T1172" s="90" t="str">
        <f ca="1">IFERROR((($N1172+$P1172)*'Emission Factors'!$C$15)+($O1172*'Emission Factors'!$C$22),"")</f>
        <v/>
      </c>
      <c r="U1172" s="90" t="str">
        <f ca="1">IFERROR((($N1172+$P1172)*'Emission Factors'!$C$16)+($O1172*'Emission Factors'!$C$23),"")</f>
        <v/>
      </c>
      <c r="V1172" s="94" t="str">
        <f ca="1">IFERROR(IF(M1172="Residential",($N1172+P1172)*'Emission Factors'!$C$17+(O1172*'Emission Factors'!$C$24),($N1172+P1172)*'Emission Factors'!$C$18+(O1172*'Emission Factors'!$C$25)),"")</f>
        <v/>
      </c>
      <c r="W1172" s="79" t="str">
        <f t="shared" si="75"/>
        <v/>
      </c>
    </row>
    <row r="1173" spans="2:23" x14ac:dyDescent="0.35">
      <c r="B1173" s="92"/>
      <c r="C1173" s="86"/>
      <c r="D1173" s="91"/>
      <c r="E1173" s="92"/>
      <c r="F1173" s="92"/>
      <c r="G1173" s="93"/>
      <c r="H1173" s="64"/>
      <c r="I1173" s="64"/>
      <c r="J1173" s="64"/>
      <c r="K1173" s="64"/>
      <c r="L1173" s="64"/>
      <c r="M1173" s="64"/>
      <c r="N1173" s="79" t="str">
        <f t="shared" si="72"/>
        <v/>
      </c>
      <c r="O1173" s="79">
        <f t="shared" si="73"/>
        <v>0</v>
      </c>
      <c r="P1173" s="79" t="str">
        <f ca="1">IF(H1173=0,"",$H1173*(SUMPRODUCT((1-'Emission Factors'!$C$35)^ROW(INDIRECT("1:" &amp; 'Emission Factors'!$C$39-1)))+1))</f>
        <v/>
      </c>
      <c r="Q1173" s="79" t="str">
        <f ca="1">IFERROR((($N1173+$P1173)*'Emission Factors'!$C$13)+($O1173*'Emission Factors'!$C$20),"")</f>
        <v/>
      </c>
      <c r="R1173" s="56" t="str">
        <f t="shared" ca="1" si="74"/>
        <v/>
      </c>
      <c r="S1173" s="90" t="str">
        <f ca="1">IFERROR((($N1173+$P1173)*'Emission Factors'!$C$14)+($O1173*'Emission Factors'!$C$21),"")</f>
        <v/>
      </c>
      <c r="T1173" s="90" t="str">
        <f ca="1">IFERROR((($N1173+$P1173)*'Emission Factors'!$C$15)+($O1173*'Emission Factors'!$C$22),"")</f>
        <v/>
      </c>
      <c r="U1173" s="90" t="str">
        <f ca="1">IFERROR((($N1173+$P1173)*'Emission Factors'!$C$16)+($O1173*'Emission Factors'!$C$23),"")</f>
        <v/>
      </c>
      <c r="V1173" s="94" t="str">
        <f ca="1">IFERROR(IF(M1173="Residential",($N1173+P1173)*'Emission Factors'!$C$17+(O1173*'Emission Factors'!$C$24),($N1173+P1173)*'Emission Factors'!$C$18+(O1173*'Emission Factors'!$C$25)),"")</f>
        <v/>
      </c>
      <c r="W1173" s="79" t="str">
        <f t="shared" si="75"/>
        <v/>
      </c>
    </row>
    <row r="1174" spans="2:23" x14ac:dyDescent="0.35">
      <c r="B1174" s="92"/>
      <c r="C1174" s="86"/>
      <c r="D1174" s="91"/>
      <c r="E1174" s="92"/>
      <c r="F1174" s="92"/>
      <c r="G1174" s="93"/>
      <c r="H1174" s="64"/>
      <c r="I1174" s="64"/>
      <c r="J1174" s="64"/>
      <c r="K1174" s="64"/>
      <c r="L1174" s="64"/>
      <c r="M1174" s="64"/>
      <c r="N1174" s="79" t="str">
        <f t="shared" si="72"/>
        <v/>
      </c>
      <c r="O1174" s="79">
        <f t="shared" si="73"/>
        <v>0</v>
      </c>
      <c r="P1174" s="79" t="str">
        <f ca="1">IF(H1174=0,"",$H1174*(SUMPRODUCT((1-'Emission Factors'!$C$35)^ROW(INDIRECT("1:" &amp; 'Emission Factors'!$C$39-1)))+1))</f>
        <v/>
      </c>
      <c r="Q1174" s="79" t="str">
        <f ca="1">IFERROR((($N1174+$P1174)*'Emission Factors'!$C$13)+($O1174*'Emission Factors'!$C$20),"")</f>
        <v/>
      </c>
      <c r="R1174" s="56" t="str">
        <f t="shared" ca="1" si="74"/>
        <v/>
      </c>
      <c r="S1174" s="90" t="str">
        <f ca="1">IFERROR((($N1174+$P1174)*'Emission Factors'!$C$14)+($O1174*'Emission Factors'!$C$21),"")</f>
        <v/>
      </c>
      <c r="T1174" s="90" t="str">
        <f ca="1">IFERROR((($N1174+$P1174)*'Emission Factors'!$C$15)+($O1174*'Emission Factors'!$C$22),"")</f>
        <v/>
      </c>
      <c r="U1174" s="90" t="str">
        <f ca="1">IFERROR((($N1174+$P1174)*'Emission Factors'!$C$16)+($O1174*'Emission Factors'!$C$23),"")</f>
        <v/>
      </c>
      <c r="V1174" s="94" t="str">
        <f ca="1">IFERROR(IF(M1174="Residential",($N1174+P1174)*'Emission Factors'!$C$17+(O1174*'Emission Factors'!$C$24),($N1174+P1174)*'Emission Factors'!$C$18+(O1174*'Emission Factors'!$C$25)),"")</f>
        <v/>
      </c>
      <c r="W1174" s="79" t="str">
        <f t="shared" si="75"/>
        <v/>
      </c>
    </row>
    <row r="1175" spans="2:23" x14ac:dyDescent="0.35">
      <c r="B1175" s="92"/>
      <c r="C1175" s="86"/>
      <c r="D1175" s="91"/>
      <c r="E1175" s="92"/>
      <c r="F1175" s="92"/>
      <c r="G1175" s="93"/>
      <c r="H1175" s="64"/>
      <c r="I1175" s="64"/>
      <c r="J1175" s="64"/>
      <c r="K1175" s="64"/>
      <c r="L1175" s="64"/>
      <c r="M1175" s="64"/>
      <c r="N1175" s="79" t="str">
        <f t="shared" si="72"/>
        <v/>
      </c>
      <c r="O1175" s="79">
        <f t="shared" si="73"/>
        <v>0</v>
      </c>
      <c r="P1175" s="79" t="str">
        <f ca="1">IF(H1175=0,"",$H1175*(SUMPRODUCT((1-'Emission Factors'!$C$35)^ROW(INDIRECT("1:" &amp; 'Emission Factors'!$C$39-1)))+1))</f>
        <v/>
      </c>
      <c r="Q1175" s="79" t="str">
        <f ca="1">IFERROR((($N1175+$P1175)*'Emission Factors'!$C$13)+($O1175*'Emission Factors'!$C$20),"")</f>
        <v/>
      </c>
      <c r="R1175" s="56" t="str">
        <f t="shared" ca="1" si="74"/>
        <v/>
      </c>
      <c r="S1175" s="90" t="str">
        <f ca="1">IFERROR((($N1175+$P1175)*'Emission Factors'!$C$14)+($O1175*'Emission Factors'!$C$21),"")</f>
        <v/>
      </c>
      <c r="T1175" s="90" t="str">
        <f ca="1">IFERROR((($N1175+$P1175)*'Emission Factors'!$C$15)+($O1175*'Emission Factors'!$C$22),"")</f>
        <v/>
      </c>
      <c r="U1175" s="90" t="str">
        <f ca="1">IFERROR((($N1175+$P1175)*'Emission Factors'!$C$16)+($O1175*'Emission Factors'!$C$23),"")</f>
        <v/>
      </c>
      <c r="V1175" s="94" t="str">
        <f ca="1">IFERROR(IF(M1175="Residential",($N1175+P1175)*'Emission Factors'!$C$17+(O1175*'Emission Factors'!$C$24),($N1175+P1175)*'Emission Factors'!$C$18+(O1175*'Emission Factors'!$C$25)),"")</f>
        <v/>
      </c>
      <c r="W1175" s="79" t="str">
        <f t="shared" si="75"/>
        <v/>
      </c>
    </row>
    <row r="1176" spans="2:23" x14ac:dyDescent="0.35">
      <c r="B1176" s="92"/>
      <c r="C1176" s="86"/>
      <c r="D1176" s="91"/>
      <c r="E1176" s="92"/>
      <c r="F1176" s="92"/>
      <c r="G1176" s="93"/>
      <c r="H1176" s="64"/>
      <c r="I1176" s="64"/>
      <c r="J1176" s="64"/>
      <c r="K1176" s="64"/>
      <c r="L1176" s="64"/>
      <c r="M1176" s="64"/>
      <c r="N1176" s="79" t="str">
        <f t="shared" si="72"/>
        <v/>
      </c>
      <c r="O1176" s="79">
        <f t="shared" si="73"/>
        <v>0</v>
      </c>
      <c r="P1176" s="79" t="str">
        <f ca="1">IF(H1176=0,"",$H1176*(SUMPRODUCT((1-'Emission Factors'!$C$35)^ROW(INDIRECT("1:" &amp; 'Emission Factors'!$C$39-1)))+1))</f>
        <v/>
      </c>
      <c r="Q1176" s="79" t="str">
        <f ca="1">IFERROR((($N1176+$P1176)*'Emission Factors'!$C$13)+($O1176*'Emission Factors'!$C$20),"")</f>
        <v/>
      </c>
      <c r="R1176" s="56" t="str">
        <f t="shared" ca="1" si="74"/>
        <v/>
      </c>
      <c r="S1176" s="90" t="str">
        <f ca="1">IFERROR((($N1176+$P1176)*'Emission Factors'!$C$14)+($O1176*'Emission Factors'!$C$21),"")</f>
        <v/>
      </c>
      <c r="T1176" s="90" t="str">
        <f ca="1">IFERROR((($N1176+$P1176)*'Emission Factors'!$C$15)+($O1176*'Emission Factors'!$C$22),"")</f>
        <v/>
      </c>
      <c r="U1176" s="90" t="str">
        <f ca="1">IFERROR((($N1176+$P1176)*'Emission Factors'!$C$16)+($O1176*'Emission Factors'!$C$23),"")</f>
        <v/>
      </c>
      <c r="V1176" s="94" t="str">
        <f ca="1">IFERROR(IF(M1176="Residential",($N1176+P1176)*'Emission Factors'!$C$17+(O1176*'Emission Factors'!$C$24),($N1176+P1176)*'Emission Factors'!$C$18+(O1176*'Emission Factors'!$C$25)),"")</f>
        <v/>
      </c>
      <c r="W1176" s="79" t="str">
        <f t="shared" si="75"/>
        <v/>
      </c>
    </row>
    <row r="1177" spans="2:23" x14ac:dyDescent="0.35">
      <c r="B1177" s="92"/>
      <c r="C1177" s="86"/>
      <c r="D1177" s="91"/>
      <c r="E1177" s="92"/>
      <c r="F1177" s="92"/>
      <c r="G1177" s="93"/>
      <c r="H1177" s="64"/>
      <c r="I1177" s="64"/>
      <c r="J1177" s="64"/>
      <c r="K1177" s="64"/>
      <c r="L1177" s="64"/>
      <c r="M1177" s="64"/>
      <c r="N1177" s="79" t="str">
        <f t="shared" si="72"/>
        <v/>
      </c>
      <c r="O1177" s="79">
        <f t="shared" si="73"/>
        <v>0</v>
      </c>
      <c r="P1177" s="79" t="str">
        <f ca="1">IF(H1177=0,"",$H1177*(SUMPRODUCT((1-'Emission Factors'!$C$35)^ROW(INDIRECT("1:" &amp; 'Emission Factors'!$C$39-1)))+1))</f>
        <v/>
      </c>
      <c r="Q1177" s="79" t="str">
        <f ca="1">IFERROR((($N1177+$P1177)*'Emission Factors'!$C$13)+($O1177*'Emission Factors'!$C$20),"")</f>
        <v/>
      </c>
      <c r="R1177" s="56" t="str">
        <f t="shared" ca="1" si="74"/>
        <v/>
      </c>
      <c r="S1177" s="90" t="str">
        <f ca="1">IFERROR((($N1177+$P1177)*'Emission Factors'!$C$14)+($O1177*'Emission Factors'!$C$21),"")</f>
        <v/>
      </c>
      <c r="T1177" s="90" t="str">
        <f ca="1">IFERROR((($N1177+$P1177)*'Emission Factors'!$C$15)+($O1177*'Emission Factors'!$C$22),"")</f>
        <v/>
      </c>
      <c r="U1177" s="90" t="str">
        <f ca="1">IFERROR((($N1177+$P1177)*'Emission Factors'!$C$16)+($O1177*'Emission Factors'!$C$23),"")</f>
        <v/>
      </c>
      <c r="V1177" s="94" t="str">
        <f ca="1">IFERROR(IF(M1177="Residential",($N1177+P1177)*'Emission Factors'!$C$17+(O1177*'Emission Factors'!$C$24),($N1177+P1177)*'Emission Factors'!$C$18+(O1177*'Emission Factors'!$C$25)),"")</f>
        <v/>
      </c>
      <c r="W1177" s="79" t="str">
        <f t="shared" si="75"/>
        <v/>
      </c>
    </row>
    <row r="1178" spans="2:23" x14ac:dyDescent="0.35">
      <c r="B1178" s="92"/>
      <c r="C1178" s="86"/>
      <c r="D1178" s="91"/>
      <c r="E1178" s="92"/>
      <c r="F1178" s="92"/>
      <c r="G1178" s="93"/>
      <c r="H1178" s="64"/>
      <c r="I1178" s="64"/>
      <c r="J1178" s="64"/>
      <c r="K1178" s="64"/>
      <c r="L1178" s="64"/>
      <c r="M1178" s="64"/>
      <c r="N1178" s="79" t="str">
        <f t="shared" si="72"/>
        <v/>
      </c>
      <c r="O1178" s="79">
        <f t="shared" si="73"/>
        <v>0</v>
      </c>
      <c r="P1178" s="79" t="str">
        <f ca="1">IF(H1178=0,"",$H1178*(SUMPRODUCT((1-'Emission Factors'!$C$35)^ROW(INDIRECT("1:" &amp; 'Emission Factors'!$C$39-1)))+1))</f>
        <v/>
      </c>
      <c r="Q1178" s="79" t="str">
        <f ca="1">IFERROR((($N1178+$P1178)*'Emission Factors'!$C$13)+($O1178*'Emission Factors'!$C$20),"")</f>
        <v/>
      </c>
      <c r="R1178" s="56" t="str">
        <f t="shared" ca="1" si="74"/>
        <v/>
      </c>
      <c r="S1178" s="90" t="str">
        <f ca="1">IFERROR((($N1178+$P1178)*'Emission Factors'!$C$14)+($O1178*'Emission Factors'!$C$21),"")</f>
        <v/>
      </c>
      <c r="T1178" s="90" t="str">
        <f ca="1">IFERROR((($N1178+$P1178)*'Emission Factors'!$C$15)+($O1178*'Emission Factors'!$C$22),"")</f>
        <v/>
      </c>
      <c r="U1178" s="90" t="str">
        <f ca="1">IFERROR((($N1178+$P1178)*'Emission Factors'!$C$16)+($O1178*'Emission Factors'!$C$23),"")</f>
        <v/>
      </c>
      <c r="V1178" s="94" t="str">
        <f ca="1">IFERROR(IF(M1178="Residential",($N1178+P1178)*'Emission Factors'!$C$17+(O1178*'Emission Factors'!$C$24),($N1178+P1178)*'Emission Factors'!$C$18+(O1178*'Emission Factors'!$C$25)),"")</f>
        <v/>
      </c>
      <c r="W1178" s="79" t="str">
        <f t="shared" si="75"/>
        <v/>
      </c>
    </row>
    <row r="1179" spans="2:23" x14ac:dyDescent="0.35">
      <c r="B1179" s="92"/>
      <c r="C1179" s="86"/>
      <c r="D1179" s="91"/>
      <c r="E1179" s="92"/>
      <c r="F1179" s="92"/>
      <c r="G1179" s="93"/>
      <c r="H1179" s="64"/>
      <c r="I1179" s="64"/>
      <c r="J1179" s="64"/>
      <c r="K1179" s="64"/>
      <c r="L1179" s="64"/>
      <c r="M1179" s="64"/>
      <c r="N1179" s="79" t="str">
        <f t="shared" si="72"/>
        <v/>
      </c>
      <c r="O1179" s="79">
        <f t="shared" si="73"/>
        <v>0</v>
      </c>
      <c r="P1179" s="79" t="str">
        <f ca="1">IF(H1179=0,"",$H1179*(SUMPRODUCT((1-'Emission Factors'!$C$35)^ROW(INDIRECT("1:" &amp; 'Emission Factors'!$C$39-1)))+1))</f>
        <v/>
      </c>
      <c r="Q1179" s="79" t="str">
        <f ca="1">IFERROR((($N1179+$P1179)*'Emission Factors'!$C$13)+($O1179*'Emission Factors'!$C$20),"")</f>
        <v/>
      </c>
      <c r="R1179" s="56" t="str">
        <f t="shared" ca="1" si="74"/>
        <v/>
      </c>
      <c r="S1179" s="90" t="str">
        <f ca="1">IFERROR((($N1179+$P1179)*'Emission Factors'!$C$14)+($O1179*'Emission Factors'!$C$21),"")</f>
        <v/>
      </c>
      <c r="T1179" s="90" t="str">
        <f ca="1">IFERROR((($N1179+$P1179)*'Emission Factors'!$C$15)+($O1179*'Emission Factors'!$C$22),"")</f>
        <v/>
      </c>
      <c r="U1179" s="90" t="str">
        <f ca="1">IFERROR((($N1179+$P1179)*'Emission Factors'!$C$16)+($O1179*'Emission Factors'!$C$23),"")</f>
        <v/>
      </c>
      <c r="V1179" s="94" t="str">
        <f ca="1">IFERROR(IF(M1179="Residential",($N1179+P1179)*'Emission Factors'!$C$17+(O1179*'Emission Factors'!$C$24),($N1179+P1179)*'Emission Factors'!$C$18+(O1179*'Emission Factors'!$C$25)),"")</f>
        <v/>
      </c>
      <c r="W1179" s="79" t="str">
        <f t="shared" si="75"/>
        <v/>
      </c>
    </row>
    <row r="1180" spans="2:23" x14ac:dyDescent="0.35">
      <c r="B1180" s="92"/>
      <c r="C1180" s="86"/>
      <c r="D1180" s="91"/>
      <c r="E1180" s="92"/>
      <c r="F1180" s="92"/>
      <c r="G1180" s="93"/>
      <c r="H1180" s="64"/>
      <c r="I1180" s="64"/>
      <c r="J1180" s="64"/>
      <c r="K1180" s="64"/>
      <c r="L1180" s="64"/>
      <c r="M1180" s="64"/>
      <c r="N1180" s="79" t="str">
        <f t="shared" si="72"/>
        <v/>
      </c>
      <c r="O1180" s="79">
        <f t="shared" si="73"/>
        <v>0</v>
      </c>
      <c r="P1180" s="79" t="str">
        <f ca="1">IF(H1180=0,"",$H1180*(SUMPRODUCT((1-'Emission Factors'!$C$35)^ROW(INDIRECT("1:" &amp; 'Emission Factors'!$C$39-1)))+1))</f>
        <v/>
      </c>
      <c r="Q1180" s="79" t="str">
        <f ca="1">IFERROR((($N1180+$P1180)*'Emission Factors'!$C$13)+($O1180*'Emission Factors'!$C$20),"")</f>
        <v/>
      </c>
      <c r="R1180" s="56" t="str">
        <f t="shared" ca="1" si="74"/>
        <v/>
      </c>
      <c r="S1180" s="90" t="str">
        <f ca="1">IFERROR((($N1180+$P1180)*'Emission Factors'!$C$14)+($O1180*'Emission Factors'!$C$21),"")</f>
        <v/>
      </c>
      <c r="T1180" s="90" t="str">
        <f ca="1">IFERROR((($N1180+$P1180)*'Emission Factors'!$C$15)+($O1180*'Emission Factors'!$C$22),"")</f>
        <v/>
      </c>
      <c r="U1180" s="90" t="str">
        <f ca="1">IFERROR((($N1180+$P1180)*'Emission Factors'!$C$16)+($O1180*'Emission Factors'!$C$23),"")</f>
        <v/>
      </c>
      <c r="V1180" s="94" t="str">
        <f ca="1">IFERROR(IF(M1180="Residential",($N1180+P1180)*'Emission Factors'!$C$17+(O1180*'Emission Factors'!$C$24),($N1180+P1180)*'Emission Factors'!$C$18+(O1180*'Emission Factors'!$C$25)),"")</f>
        <v/>
      </c>
      <c r="W1180" s="79" t="str">
        <f t="shared" si="75"/>
        <v/>
      </c>
    </row>
    <row r="1181" spans="2:23" x14ac:dyDescent="0.35">
      <c r="B1181" s="92"/>
      <c r="C1181" s="86"/>
      <c r="D1181" s="91"/>
      <c r="E1181" s="92"/>
      <c r="F1181" s="92"/>
      <c r="G1181" s="93"/>
      <c r="H1181" s="64"/>
      <c r="I1181" s="64"/>
      <c r="J1181" s="64"/>
      <c r="K1181" s="64"/>
      <c r="L1181" s="64"/>
      <c r="M1181" s="64"/>
      <c r="N1181" s="79" t="str">
        <f t="shared" si="72"/>
        <v/>
      </c>
      <c r="O1181" s="79">
        <f t="shared" si="73"/>
        <v>0</v>
      </c>
      <c r="P1181" s="79" t="str">
        <f ca="1">IF(H1181=0,"",$H1181*(SUMPRODUCT((1-'Emission Factors'!$C$35)^ROW(INDIRECT("1:" &amp; 'Emission Factors'!$C$39-1)))+1))</f>
        <v/>
      </c>
      <c r="Q1181" s="79" t="str">
        <f ca="1">IFERROR((($N1181+$P1181)*'Emission Factors'!$C$13)+($O1181*'Emission Factors'!$C$20),"")</f>
        <v/>
      </c>
      <c r="R1181" s="56" t="str">
        <f t="shared" ca="1" si="74"/>
        <v/>
      </c>
      <c r="S1181" s="90" t="str">
        <f ca="1">IFERROR((($N1181+$P1181)*'Emission Factors'!$C$14)+($O1181*'Emission Factors'!$C$21),"")</f>
        <v/>
      </c>
      <c r="T1181" s="90" t="str">
        <f ca="1">IFERROR((($N1181+$P1181)*'Emission Factors'!$C$15)+($O1181*'Emission Factors'!$C$22),"")</f>
        <v/>
      </c>
      <c r="U1181" s="90" t="str">
        <f ca="1">IFERROR((($N1181+$P1181)*'Emission Factors'!$C$16)+($O1181*'Emission Factors'!$C$23),"")</f>
        <v/>
      </c>
      <c r="V1181" s="94" t="str">
        <f ca="1">IFERROR(IF(M1181="Residential",($N1181+P1181)*'Emission Factors'!$C$17+(O1181*'Emission Factors'!$C$24),($N1181+P1181)*'Emission Factors'!$C$18+(O1181*'Emission Factors'!$C$25)),"")</f>
        <v/>
      </c>
      <c r="W1181" s="79" t="str">
        <f t="shared" si="75"/>
        <v/>
      </c>
    </row>
    <row r="1182" spans="2:23" x14ac:dyDescent="0.35">
      <c r="B1182" s="92"/>
      <c r="C1182" s="86"/>
      <c r="D1182" s="91"/>
      <c r="E1182" s="92"/>
      <c r="F1182" s="92"/>
      <c r="G1182" s="93"/>
      <c r="H1182" s="64"/>
      <c r="I1182" s="64"/>
      <c r="J1182" s="64"/>
      <c r="K1182" s="64"/>
      <c r="L1182" s="64"/>
      <c r="M1182" s="64"/>
      <c r="N1182" s="79" t="str">
        <f t="shared" si="72"/>
        <v/>
      </c>
      <c r="O1182" s="79">
        <f t="shared" si="73"/>
        <v>0</v>
      </c>
      <c r="P1182" s="79" t="str">
        <f ca="1">IF(H1182=0,"",$H1182*(SUMPRODUCT((1-'Emission Factors'!$C$35)^ROW(INDIRECT("1:" &amp; 'Emission Factors'!$C$39-1)))+1))</f>
        <v/>
      </c>
      <c r="Q1182" s="79" t="str">
        <f ca="1">IFERROR((($N1182+$P1182)*'Emission Factors'!$C$13)+($O1182*'Emission Factors'!$C$20),"")</f>
        <v/>
      </c>
      <c r="R1182" s="56" t="str">
        <f t="shared" ca="1" si="74"/>
        <v/>
      </c>
      <c r="S1182" s="90" t="str">
        <f ca="1">IFERROR((($N1182+$P1182)*'Emission Factors'!$C$14)+($O1182*'Emission Factors'!$C$21),"")</f>
        <v/>
      </c>
      <c r="T1182" s="90" t="str">
        <f ca="1">IFERROR((($N1182+$P1182)*'Emission Factors'!$C$15)+($O1182*'Emission Factors'!$C$22),"")</f>
        <v/>
      </c>
      <c r="U1182" s="90" t="str">
        <f ca="1">IFERROR((($N1182+$P1182)*'Emission Factors'!$C$16)+($O1182*'Emission Factors'!$C$23),"")</f>
        <v/>
      </c>
      <c r="V1182" s="94" t="str">
        <f ca="1">IFERROR(IF(M1182="Residential",($N1182+P1182)*'Emission Factors'!$C$17+(O1182*'Emission Factors'!$C$24),($N1182+P1182)*'Emission Factors'!$C$18+(O1182*'Emission Factors'!$C$25)),"")</f>
        <v/>
      </c>
      <c r="W1182" s="79" t="str">
        <f t="shared" si="75"/>
        <v/>
      </c>
    </row>
    <row r="1183" spans="2:23" x14ac:dyDescent="0.35">
      <c r="B1183" s="92"/>
      <c r="C1183" s="86"/>
      <c r="D1183" s="91"/>
      <c r="E1183" s="92"/>
      <c r="F1183" s="92"/>
      <c r="G1183" s="93"/>
      <c r="H1183" s="64"/>
      <c r="I1183" s="64"/>
      <c r="J1183" s="64"/>
      <c r="K1183" s="64"/>
      <c r="L1183" s="64"/>
      <c r="M1183" s="64"/>
      <c r="N1183" s="79" t="str">
        <f t="shared" si="72"/>
        <v/>
      </c>
      <c r="O1183" s="79">
        <f t="shared" si="73"/>
        <v>0</v>
      </c>
      <c r="P1183" s="79" t="str">
        <f ca="1">IF(H1183=0,"",$H1183*(SUMPRODUCT((1-'Emission Factors'!$C$35)^ROW(INDIRECT("1:" &amp; 'Emission Factors'!$C$39-1)))+1))</f>
        <v/>
      </c>
      <c r="Q1183" s="79" t="str">
        <f ca="1">IFERROR((($N1183+$P1183)*'Emission Factors'!$C$13)+($O1183*'Emission Factors'!$C$20),"")</f>
        <v/>
      </c>
      <c r="R1183" s="56" t="str">
        <f t="shared" ca="1" si="74"/>
        <v/>
      </c>
      <c r="S1183" s="90" t="str">
        <f ca="1">IFERROR((($N1183+$P1183)*'Emission Factors'!$C$14)+($O1183*'Emission Factors'!$C$21),"")</f>
        <v/>
      </c>
      <c r="T1183" s="90" t="str">
        <f ca="1">IFERROR((($N1183+$P1183)*'Emission Factors'!$C$15)+($O1183*'Emission Factors'!$C$22),"")</f>
        <v/>
      </c>
      <c r="U1183" s="90" t="str">
        <f ca="1">IFERROR((($N1183+$P1183)*'Emission Factors'!$C$16)+($O1183*'Emission Factors'!$C$23),"")</f>
        <v/>
      </c>
      <c r="V1183" s="94" t="str">
        <f ca="1">IFERROR(IF(M1183="Residential",($N1183+P1183)*'Emission Factors'!$C$17+(O1183*'Emission Factors'!$C$24),($N1183+P1183)*'Emission Factors'!$C$18+(O1183*'Emission Factors'!$C$25)),"")</f>
        <v/>
      </c>
      <c r="W1183" s="79" t="str">
        <f t="shared" si="75"/>
        <v/>
      </c>
    </row>
    <row r="1184" spans="2:23" x14ac:dyDescent="0.35">
      <c r="B1184" s="92"/>
      <c r="C1184" s="86"/>
      <c r="D1184" s="91"/>
      <c r="E1184" s="92"/>
      <c r="F1184" s="92"/>
      <c r="G1184" s="93"/>
      <c r="H1184" s="64"/>
      <c r="I1184" s="64"/>
      <c r="J1184" s="64"/>
      <c r="K1184" s="64"/>
      <c r="L1184" s="64"/>
      <c r="M1184" s="64"/>
      <c r="N1184" s="79" t="str">
        <f t="shared" si="72"/>
        <v/>
      </c>
      <c r="O1184" s="79">
        <f t="shared" si="73"/>
        <v>0</v>
      </c>
      <c r="P1184" s="79" t="str">
        <f ca="1">IF(H1184=0,"",$H1184*(SUMPRODUCT((1-'Emission Factors'!$C$35)^ROW(INDIRECT("1:" &amp; 'Emission Factors'!$C$39-1)))+1))</f>
        <v/>
      </c>
      <c r="Q1184" s="79" t="str">
        <f ca="1">IFERROR((($N1184+$P1184)*'Emission Factors'!$C$13)+($O1184*'Emission Factors'!$C$20),"")</f>
        <v/>
      </c>
      <c r="R1184" s="56" t="str">
        <f t="shared" ca="1" si="74"/>
        <v/>
      </c>
      <c r="S1184" s="90" t="str">
        <f ca="1">IFERROR((($N1184+$P1184)*'Emission Factors'!$C$14)+($O1184*'Emission Factors'!$C$21),"")</f>
        <v/>
      </c>
      <c r="T1184" s="90" t="str">
        <f ca="1">IFERROR((($N1184+$P1184)*'Emission Factors'!$C$15)+($O1184*'Emission Factors'!$C$22),"")</f>
        <v/>
      </c>
      <c r="U1184" s="90" t="str">
        <f ca="1">IFERROR((($N1184+$P1184)*'Emission Factors'!$C$16)+($O1184*'Emission Factors'!$C$23),"")</f>
        <v/>
      </c>
      <c r="V1184" s="94" t="str">
        <f ca="1">IFERROR(IF(M1184="Residential",($N1184+P1184)*'Emission Factors'!$C$17+(O1184*'Emission Factors'!$C$24),($N1184+P1184)*'Emission Factors'!$C$18+(O1184*'Emission Factors'!$C$25)),"")</f>
        <v/>
      </c>
      <c r="W1184" s="79" t="str">
        <f t="shared" si="75"/>
        <v/>
      </c>
    </row>
    <row r="1185" spans="2:23" x14ac:dyDescent="0.35">
      <c r="B1185" s="92"/>
      <c r="C1185" s="86"/>
      <c r="D1185" s="91"/>
      <c r="E1185" s="92"/>
      <c r="F1185" s="92"/>
      <c r="G1185" s="93"/>
      <c r="H1185" s="64"/>
      <c r="I1185" s="64"/>
      <c r="J1185" s="64"/>
      <c r="K1185" s="64"/>
      <c r="L1185" s="64"/>
      <c r="M1185" s="64"/>
      <c r="N1185" s="79" t="str">
        <f t="shared" si="72"/>
        <v/>
      </c>
      <c r="O1185" s="79">
        <f t="shared" si="73"/>
        <v>0</v>
      </c>
      <c r="P1185" s="79" t="str">
        <f ca="1">IF(H1185=0,"",$H1185*(SUMPRODUCT((1-'Emission Factors'!$C$35)^ROW(INDIRECT("1:" &amp; 'Emission Factors'!$C$39-1)))+1))</f>
        <v/>
      </c>
      <c r="Q1185" s="79" t="str">
        <f ca="1">IFERROR((($N1185+$P1185)*'Emission Factors'!$C$13)+($O1185*'Emission Factors'!$C$20),"")</f>
        <v/>
      </c>
      <c r="R1185" s="56" t="str">
        <f t="shared" ca="1" si="74"/>
        <v/>
      </c>
      <c r="S1185" s="90" t="str">
        <f ca="1">IFERROR((($N1185+$P1185)*'Emission Factors'!$C$14)+($O1185*'Emission Factors'!$C$21),"")</f>
        <v/>
      </c>
      <c r="T1185" s="90" t="str">
        <f ca="1">IFERROR((($N1185+$P1185)*'Emission Factors'!$C$15)+($O1185*'Emission Factors'!$C$22),"")</f>
        <v/>
      </c>
      <c r="U1185" s="90" t="str">
        <f ca="1">IFERROR((($N1185+$P1185)*'Emission Factors'!$C$16)+($O1185*'Emission Factors'!$C$23),"")</f>
        <v/>
      </c>
      <c r="V1185" s="94" t="str">
        <f ca="1">IFERROR(IF(M1185="Residential",($N1185+P1185)*'Emission Factors'!$C$17+(O1185*'Emission Factors'!$C$24),($N1185+P1185)*'Emission Factors'!$C$18+(O1185*'Emission Factors'!$C$25)),"")</f>
        <v/>
      </c>
      <c r="W1185" s="79" t="str">
        <f t="shared" si="75"/>
        <v/>
      </c>
    </row>
    <row r="1186" spans="2:23" x14ac:dyDescent="0.35">
      <c r="B1186" s="92"/>
      <c r="C1186" s="86"/>
      <c r="D1186" s="91"/>
      <c r="E1186" s="92"/>
      <c r="F1186" s="92"/>
      <c r="G1186" s="93"/>
      <c r="H1186" s="64"/>
      <c r="I1186" s="64"/>
      <c r="J1186" s="64"/>
      <c r="K1186" s="64"/>
      <c r="L1186" s="64"/>
      <c r="M1186" s="64"/>
      <c r="N1186" s="79" t="str">
        <f t="shared" si="72"/>
        <v/>
      </c>
      <c r="O1186" s="79">
        <f t="shared" si="73"/>
        <v>0</v>
      </c>
      <c r="P1186" s="79" t="str">
        <f ca="1">IF(H1186=0,"",$H1186*(SUMPRODUCT((1-'Emission Factors'!$C$35)^ROW(INDIRECT("1:" &amp; 'Emission Factors'!$C$39-1)))+1))</f>
        <v/>
      </c>
      <c r="Q1186" s="79" t="str">
        <f ca="1">IFERROR((($N1186+$P1186)*'Emission Factors'!$C$13)+($O1186*'Emission Factors'!$C$20),"")</f>
        <v/>
      </c>
      <c r="R1186" s="56" t="str">
        <f t="shared" ca="1" si="74"/>
        <v/>
      </c>
      <c r="S1186" s="90" t="str">
        <f ca="1">IFERROR((($N1186+$P1186)*'Emission Factors'!$C$14)+($O1186*'Emission Factors'!$C$21),"")</f>
        <v/>
      </c>
      <c r="T1186" s="90" t="str">
        <f ca="1">IFERROR((($N1186+$P1186)*'Emission Factors'!$C$15)+($O1186*'Emission Factors'!$C$22),"")</f>
        <v/>
      </c>
      <c r="U1186" s="90" t="str">
        <f ca="1">IFERROR((($N1186+$P1186)*'Emission Factors'!$C$16)+($O1186*'Emission Factors'!$C$23),"")</f>
        <v/>
      </c>
      <c r="V1186" s="94" t="str">
        <f ca="1">IFERROR(IF(M1186="Residential",($N1186+P1186)*'Emission Factors'!$C$17+(O1186*'Emission Factors'!$C$24),($N1186+P1186)*'Emission Factors'!$C$18+(O1186*'Emission Factors'!$C$25)),"")</f>
        <v/>
      </c>
      <c r="W1186" s="79" t="str">
        <f t="shared" si="75"/>
        <v/>
      </c>
    </row>
    <row r="1187" spans="2:23" x14ac:dyDescent="0.35">
      <c r="B1187" s="92"/>
      <c r="C1187" s="86"/>
      <c r="D1187" s="91"/>
      <c r="E1187" s="92"/>
      <c r="F1187" s="92"/>
      <c r="G1187" s="93"/>
      <c r="H1187" s="64"/>
      <c r="I1187" s="64"/>
      <c r="J1187" s="64"/>
      <c r="K1187" s="64"/>
      <c r="L1187" s="64"/>
      <c r="M1187" s="64"/>
      <c r="N1187" s="79" t="str">
        <f t="shared" si="72"/>
        <v/>
      </c>
      <c r="O1187" s="79">
        <f t="shared" si="73"/>
        <v>0</v>
      </c>
      <c r="P1187" s="79" t="str">
        <f ca="1">IF(H1187=0,"",$H1187*(SUMPRODUCT((1-'Emission Factors'!$C$35)^ROW(INDIRECT("1:" &amp; 'Emission Factors'!$C$39-1)))+1))</f>
        <v/>
      </c>
      <c r="Q1187" s="79" t="str">
        <f ca="1">IFERROR((($N1187+$P1187)*'Emission Factors'!$C$13)+($O1187*'Emission Factors'!$C$20),"")</f>
        <v/>
      </c>
      <c r="R1187" s="56" t="str">
        <f t="shared" ca="1" si="74"/>
        <v/>
      </c>
      <c r="S1187" s="90" t="str">
        <f ca="1">IFERROR((($N1187+$P1187)*'Emission Factors'!$C$14)+($O1187*'Emission Factors'!$C$21),"")</f>
        <v/>
      </c>
      <c r="T1187" s="90" t="str">
        <f ca="1">IFERROR((($N1187+$P1187)*'Emission Factors'!$C$15)+($O1187*'Emission Factors'!$C$22),"")</f>
        <v/>
      </c>
      <c r="U1187" s="90" t="str">
        <f ca="1">IFERROR((($N1187+$P1187)*'Emission Factors'!$C$16)+($O1187*'Emission Factors'!$C$23),"")</f>
        <v/>
      </c>
      <c r="V1187" s="94" t="str">
        <f ca="1">IFERROR(IF(M1187="Residential",($N1187+P1187)*'Emission Factors'!$C$17+(O1187*'Emission Factors'!$C$24),($N1187+P1187)*'Emission Factors'!$C$18+(O1187*'Emission Factors'!$C$25)),"")</f>
        <v/>
      </c>
      <c r="W1187" s="79" t="str">
        <f t="shared" si="75"/>
        <v/>
      </c>
    </row>
    <row r="1188" spans="2:23" x14ac:dyDescent="0.35">
      <c r="B1188" s="92"/>
      <c r="C1188" s="86"/>
      <c r="D1188" s="91"/>
      <c r="E1188" s="92"/>
      <c r="F1188" s="92"/>
      <c r="G1188" s="93"/>
      <c r="H1188" s="64"/>
      <c r="I1188" s="64"/>
      <c r="J1188" s="64"/>
      <c r="K1188" s="64"/>
      <c r="L1188" s="64"/>
      <c r="M1188" s="64"/>
      <c r="N1188" s="79" t="str">
        <f t="shared" si="72"/>
        <v/>
      </c>
      <c r="O1188" s="79">
        <f t="shared" si="73"/>
        <v>0</v>
      </c>
      <c r="P1188" s="79" t="str">
        <f ca="1">IF(H1188=0,"",$H1188*(SUMPRODUCT((1-'Emission Factors'!$C$35)^ROW(INDIRECT("1:" &amp; 'Emission Factors'!$C$39-1)))+1))</f>
        <v/>
      </c>
      <c r="Q1188" s="79" t="str">
        <f ca="1">IFERROR((($N1188+$P1188)*'Emission Factors'!$C$13)+($O1188*'Emission Factors'!$C$20),"")</f>
        <v/>
      </c>
      <c r="R1188" s="56" t="str">
        <f t="shared" ca="1" si="74"/>
        <v/>
      </c>
      <c r="S1188" s="90" t="str">
        <f ca="1">IFERROR((($N1188+$P1188)*'Emission Factors'!$C$14)+($O1188*'Emission Factors'!$C$21),"")</f>
        <v/>
      </c>
      <c r="T1188" s="90" t="str">
        <f ca="1">IFERROR((($N1188+$P1188)*'Emission Factors'!$C$15)+($O1188*'Emission Factors'!$C$22),"")</f>
        <v/>
      </c>
      <c r="U1188" s="90" t="str">
        <f ca="1">IFERROR((($N1188+$P1188)*'Emission Factors'!$C$16)+($O1188*'Emission Factors'!$C$23),"")</f>
        <v/>
      </c>
      <c r="V1188" s="94" t="str">
        <f ca="1">IFERROR(IF(M1188="Residential",($N1188+P1188)*'Emission Factors'!$C$17+(O1188*'Emission Factors'!$C$24),($N1188+P1188)*'Emission Factors'!$C$18+(O1188*'Emission Factors'!$C$25)),"")</f>
        <v/>
      </c>
      <c r="W1188" s="79" t="str">
        <f t="shared" si="75"/>
        <v/>
      </c>
    </row>
    <row r="1189" spans="2:23" x14ac:dyDescent="0.35">
      <c r="B1189" s="92"/>
      <c r="C1189" s="86"/>
      <c r="D1189" s="91"/>
      <c r="E1189" s="92"/>
      <c r="F1189" s="92"/>
      <c r="G1189" s="93"/>
      <c r="H1189" s="64"/>
      <c r="I1189" s="64"/>
      <c r="J1189" s="64"/>
      <c r="K1189" s="64"/>
      <c r="L1189" s="64"/>
      <c r="M1189" s="64"/>
      <c r="N1189" s="79" t="str">
        <f t="shared" si="72"/>
        <v/>
      </c>
      <c r="O1189" s="79">
        <f t="shared" si="73"/>
        <v>0</v>
      </c>
      <c r="P1189" s="79" t="str">
        <f ca="1">IF(H1189=0,"",$H1189*(SUMPRODUCT((1-'Emission Factors'!$C$35)^ROW(INDIRECT("1:" &amp; 'Emission Factors'!$C$39-1)))+1))</f>
        <v/>
      </c>
      <c r="Q1189" s="79" t="str">
        <f ca="1">IFERROR((($N1189+$P1189)*'Emission Factors'!$C$13)+($O1189*'Emission Factors'!$C$20),"")</f>
        <v/>
      </c>
      <c r="R1189" s="56" t="str">
        <f t="shared" ca="1" si="74"/>
        <v/>
      </c>
      <c r="S1189" s="90" t="str">
        <f ca="1">IFERROR((($N1189+$P1189)*'Emission Factors'!$C$14)+($O1189*'Emission Factors'!$C$21),"")</f>
        <v/>
      </c>
      <c r="T1189" s="90" t="str">
        <f ca="1">IFERROR((($N1189+$P1189)*'Emission Factors'!$C$15)+($O1189*'Emission Factors'!$C$22),"")</f>
        <v/>
      </c>
      <c r="U1189" s="90" t="str">
        <f ca="1">IFERROR((($N1189+$P1189)*'Emission Factors'!$C$16)+($O1189*'Emission Factors'!$C$23),"")</f>
        <v/>
      </c>
      <c r="V1189" s="94" t="str">
        <f ca="1">IFERROR(IF(M1189="Residential",($N1189+P1189)*'Emission Factors'!$C$17+(O1189*'Emission Factors'!$C$24),($N1189+P1189)*'Emission Factors'!$C$18+(O1189*'Emission Factors'!$C$25)),"")</f>
        <v/>
      </c>
      <c r="W1189" s="79" t="str">
        <f t="shared" si="75"/>
        <v/>
      </c>
    </row>
    <row r="1190" spans="2:23" x14ac:dyDescent="0.35">
      <c r="B1190" s="92"/>
      <c r="C1190" s="86"/>
      <c r="D1190" s="91"/>
      <c r="E1190" s="92"/>
      <c r="F1190" s="92"/>
      <c r="G1190" s="93"/>
      <c r="H1190" s="64"/>
      <c r="I1190" s="64"/>
      <c r="J1190" s="64"/>
      <c r="K1190" s="64"/>
      <c r="L1190" s="64"/>
      <c r="M1190" s="64"/>
      <c r="N1190" s="79" t="str">
        <f t="shared" si="72"/>
        <v/>
      </c>
      <c r="O1190" s="79">
        <f t="shared" si="73"/>
        <v>0</v>
      </c>
      <c r="P1190" s="79" t="str">
        <f ca="1">IF(H1190=0,"",$H1190*(SUMPRODUCT((1-'Emission Factors'!$C$35)^ROW(INDIRECT("1:" &amp; 'Emission Factors'!$C$39-1)))+1))</f>
        <v/>
      </c>
      <c r="Q1190" s="79" t="str">
        <f ca="1">IFERROR((($N1190+$P1190)*'Emission Factors'!$C$13)+($O1190*'Emission Factors'!$C$20),"")</f>
        <v/>
      </c>
      <c r="R1190" s="56" t="str">
        <f t="shared" ca="1" si="74"/>
        <v/>
      </c>
      <c r="S1190" s="90" t="str">
        <f ca="1">IFERROR((($N1190+$P1190)*'Emission Factors'!$C$14)+($O1190*'Emission Factors'!$C$21),"")</f>
        <v/>
      </c>
      <c r="T1190" s="90" t="str">
        <f ca="1">IFERROR((($N1190+$P1190)*'Emission Factors'!$C$15)+($O1190*'Emission Factors'!$C$22),"")</f>
        <v/>
      </c>
      <c r="U1190" s="90" t="str">
        <f ca="1">IFERROR((($N1190+$P1190)*'Emission Factors'!$C$16)+($O1190*'Emission Factors'!$C$23),"")</f>
        <v/>
      </c>
      <c r="V1190" s="94" t="str">
        <f ca="1">IFERROR(IF(M1190="Residential",($N1190+P1190)*'Emission Factors'!$C$17+(O1190*'Emission Factors'!$C$24),($N1190+P1190)*'Emission Factors'!$C$18+(O1190*'Emission Factors'!$C$25)),"")</f>
        <v/>
      </c>
      <c r="W1190" s="79" t="str">
        <f t="shared" si="75"/>
        <v/>
      </c>
    </row>
    <row r="1191" spans="2:23" x14ac:dyDescent="0.35">
      <c r="B1191" s="92"/>
      <c r="C1191" s="86"/>
      <c r="D1191" s="91"/>
      <c r="E1191" s="92"/>
      <c r="F1191" s="92"/>
      <c r="G1191" s="93"/>
      <c r="H1191" s="64"/>
      <c r="I1191" s="64"/>
      <c r="J1191" s="64"/>
      <c r="K1191" s="64"/>
      <c r="L1191" s="64"/>
      <c r="M1191" s="64"/>
      <c r="N1191" s="79" t="str">
        <f t="shared" si="72"/>
        <v/>
      </c>
      <c r="O1191" s="79">
        <f t="shared" si="73"/>
        <v>0</v>
      </c>
      <c r="P1191" s="79" t="str">
        <f ca="1">IF(H1191=0,"",$H1191*(SUMPRODUCT((1-'Emission Factors'!$C$35)^ROW(INDIRECT("1:" &amp; 'Emission Factors'!$C$39-1)))+1))</f>
        <v/>
      </c>
      <c r="Q1191" s="79" t="str">
        <f ca="1">IFERROR((($N1191+$P1191)*'Emission Factors'!$C$13)+($O1191*'Emission Factors'!$C$20),"")</f>
        <v/>
      </c>
      <c r="R1191" s="56" t="str">
        <f t="shared" ca="1" si="74"/>
        <v/>
      </c>
      <c r="S1191" s="90" t="str">
        <f ca="1">IFERROR((($N1191+$P1191)*'Emission Factors'!$C$14)+($O1191*'Emission Factors'!$C$21),"")</f>
        <v/>
      </c>
      <c r="T1191" s="90" t="str">
        <f ca="1">IFERROR((($N1191+$P1191)*'Emission Factors'!$C$15)+($O1191*'Emission Factors'!$C$22),"")</f>
        <v/>
      </c>
      <c r="U1191" s="90" t="str">
        <f ca="1">IFERROR((($N1191+$P1191)*'Emission Factors'!$C$16)+($O1191*'Emission Factors'!$C$23),"")</f>
        <v/>
      </c>
      <c r="V1191" s="94" t="str">
        <f ca="1">IFERROR(IF(M1191="Residential",($N1191+P1191)*'Emission Factors'!$C$17+(O1191*'Emission Factors'!$C$24),($N1191+P1191)*'Emission Factors'!$C$18+(O1191*'Emission Factors'!$C$25)),"")</f>
        <v/>
      </c>
      <c r="W1191" s="79" t="str">
        <f t="shared" si="75"/>
        <v/>
      </c>
    </row>
    <row r="1192" spans="2:23" x14ac:dyDescent="0.35">
      <c r="B1192" s="92"/>
      <c r="C1192" s="86"/>
      <c r="D1192" s="91"/>
      <c r="E1192" s="92"/>
      <c r="F1192" s="92"/>
      <c r="G1192" s="93"/>
      <c r="H1192" s="64"/>
      <c r="I1192" s="64"/>
      <c r="J1192" s="64"/>
      <c r="K1192" s="64"/>
      <c r="L1192" s="64"/>
      <c r="M1192" s="64"/>
      <c r="N1192" s="79" t="str">
        <f t="shared" si="72"/>
        <v/>
      </c>
      <c r="O1192" s="79">
        <f t="shared" si="73"/>
        <v>0</v>
      </c>
      <c r="P1192" s="79" t="str">
        <f ca="1">IF(H1192=0,"",$H1192*(SUMPRODUCT((1-'Emission Factors'!$C$35)^ROW(INDIRECT("1:" &amp; 'Emission Factors'!$C$39-1)))+1))</f>
        <v/>
      </c>
      <c r="Q1192" s="79" t="str">
        <f ca="1">IFERROR((($N1192+$P1192)*'Emission Factors'!$C$13)+($O1192*'Emission Factors'!$C$20),"")</f>
        <v/>
      </c>
      <c r="R1192" s="56" t="str">
        <f t="shared" ca="1" si="74"/>
        <v/>
      </c>
      <c r="S1192" s="90" t="str">
        <f ca="1">IFERROR((($N1192+$P1192)*'Emission Factors'!$C$14)+($O1192*'Emission Factors'!$C$21),"")</f>
        <v/>
      </c>
      <c r="T1192" s="90" t="str">
        <f ca="1">IFERROR((($N1192+$P1192)*'Emission Factors'!$C$15)+($O1192*'Emission Factors'!$C$22),"")</f>
        <v/>
      </c>
      <c r="U1192" s="90" t="str">
        <f ca="1">IFERROR((($N1192+$P1192)*'Emission Factors'!$C$16)+($O1192*'Emission Factors'!$C$23),"")</f>
        <v/>
      </c>
      <c r="V1192" s="94" t="str">
        <f ca="1">IFERROR(IF(M1192="Residential",($N1192+P1192)*'Emission Factors'!$C$17+(O1192*'Emission Factors'!$C$24),($N1192+P1192)*'Emission Factors'!$C$18+(O1192*'Emission Factors'!$C$25)),"")</f>
        <v/>
      </c>
      <c r="W1192" s="79" t="str">
        <f t="shared" si="75"/>
        <v/>
      </c>
    </row>
    <row r="1193" spans="2:23" x14ac:dyDescent="0.35">
      <c r="B1193" s="92"/>
      <c r="C1193" s="86"/>
      <c r="D1193" s="91"/>
      <c r="E1193" s="92"/>
      <c r="F1193" s="92"/>
      <c r="G1193" s="93"/>
      <c r="H1193" s="64"/>
      <c r="I1193" s="64"/>
      <c r="J1193" s="64"/>
      <c r="K1193" s="64"/>
      <c r="L1193" s="64"/>
      <c r="M1193" s="64"/>
      <c r="N1193" s="79" t="str">
        <f t="shared" si="72"/>
        <v/>
      </c>
      <c r="O1193" s="79">
        <f t="shared" si="73"/>
        <v>0</v>
      </c>
      <c r="P1193" s="79" t="str">
        <f ca="1">IF(H1193=0,"",$H1193*(SUMPRODUCT((1-'Emission Factors'!$C$35)^ROW(INDIRECT("1:" &amp; 'Emission Factors'!$C$39-1)))+1))</f>
        <v/>
      </c>
      <c r="Q1193" s="79" t="str">
        <f ca="1">IFERROR((($N1193+$P1193)*'Emission Factors'!$C$13)+($O1193*'Emission Factors'!$C$20),"")</f>
        <v/>
      </c>
      <c r="R1193" s="56" t="str">
        <f t="shared" ca="1" si="74"/>
        <v/>
      </c>
      <c r="S1193" s="90" t="str">
        <f ca="1">IFERROR((($N1193+$P1193)*'Emission Factors'!$C$14)+($O1193*'Emission Factors'!$C$21),"")</f>
        <v/>
      </c>
      <c r="T1193" s="90" t="str">
        <f ca="1">IFERROR((($N1193+$P1193)*'Emission Factors'!$C$15)+($O1193*'Emission Factors'!$C$22),"")</f>
        <v/>
      </c>
      <c r="U1193" s="90" t="str">
        <f ca="1">IFERROR((($N1193+$P1193)*'Emission Factors'!$C$16)+($O1193*'Emission Factors'!$C$23),"")</f>
        <v/>
      </c>
      <c r="V1193" s="94" t="str">
        <f ca="1">IFERROR(IF(M1193="Residential",($N1193+P1193)*'Emission Factors'!$C$17+(O1193*'Emission Factors'!$C$24),($N1193+P1193)*'Emission Factors'!$C$18+(O1193*'Emission Factors'!$C$25)),"")</f>
        <v/>
      </c>
      <c r="W1193" s="79" t="str">
        <f t="shared" si="75"/>
        <v/>
      </c>
    </row>
    <row r="1194" spans="2:23" x14ac:dyDescent="0.35">
      <c r="B1194" s="92"/>
      <c r="C1194" s="86"/>
      <c r="D1194" s="91"/>
      <c r="E1194" s="92"/>
      <c r="F1194" s="92"/>
      <c r="G1194" s="93"/>
      <c r="H1194" s="64"/>
      <c r="I1194" s="64"/>
      <c r="J1194" s="64"/>
      <c r="K1194" s="64"/>
      <c r="L1194" s="64"/>
      <c r="M1194" s="64"/>
      <c r="N1194" s="79" t="str">
        <f t="shared" si="72"/>
        <v/>
      </c>
      <c r="O1194" s="79">
        <f t="shared" si="73"/>
        <v>0</v>
      </c>
      <c r="P1194" s="79" t="str">
        <f ca="1">IF(H1194=0,"",$H1194*(SUMPRODUCT((1-'Emission Factors'!$C$35)^ROW(INDIRECT("1:" &amp; 'Emission Factors'!$C$39-1)))+1))</f>
        <v/>
      </c>
      <c r="Q1194" s="79" t="str">
        <f ca="1">IFERROR((($N1194+$P1194)*'Emission Factors'!$C$13)+($O1194*'Emission Factors'!$C$20),"")</f>
        <v/>
      </c>
      <c r="R1194" s="56" t="str">
        <f t="shared" ca="1" si="74"/>
        <v/>
      </c>
      <c r="S1194" s="90" t="str">
        <f ca="1">IFERROR((($N1194+$P1194)*'Emission Factors'!$C$14)+($O1194*'Emission Factors'!$C$21),"")</f>
        <v/>
      </c>
      <c r="T1194" s="90" t="str">
        <f ca="1">IFERROR((($N1194+$P1194)*'Emission Factors'!$C$15)+($O1194*'Emission Factors'!$C$22),"")</f>
        <v/>
      </c>
      <c r="U1194" s="90" t="str">
        <f ca="1">IFERROR((($N1194+$P1194)*'Emission Factors'!$C$16)+($O1194*'Emission Factors'!$C$23),"")</f>
        <v/>
      </c>
      <c r="V1194" s="94" t="str">
        <f ca="1">IFERROR(IF(M1194="Residential",($N1194+P1194)*'Emission Factors'!$C$17+(O1194*'Emission Factors'!$C$24),($N1194+P1194)*'Emission Factors'!$C$18+(O1194*'Emission Factors'!$C$25)),"")</f>
        <v/>
      </c>
      <c r="W1194" s="79" t="str">
        <f t="shared" si="75"/>
        <v/>
      </c>
    </row>
    <row r="1195" spans="2:23" x14ac:dyDescent="0.35">
      <c r="B1195" s="92"/>
      <c r="C1195" s="86"/>
      <c r="D1195" s="91"/>
      <c r="E1195" s="92"/>
      <c r="F1195" s="92"/>
      <c r="G1195" s="93"/>
      <c r="H1195" s="64"/>
      <c r="I1195" s="64"/>
      <c r="J1195" s="64"/>
      <c r="K1195" s="64"/>
      <c r="L1195" s="64"/>
      <c r="M1195" s="64"/>
      <c r="N1195" s="79" t="str">
        <f t="shared" si="72"/>
        <v/>
      </c>
      <c r="O1195" s="79">
        <f t="shared" si="73"/>
        <v>0</v>
      </c>
      <c r="P1195" s="79" t="str">
        <f ca="1">IF(H1195=0,"",$H1195*(SUMPRODUCT((1-'Emission Factors'!$C$35)^ROW(INDIRECT("1:" &amp; 'Emission Factors'!$C$39-1)))+1))</f>
        <v/>
      </c>
      <c r="Q1195" s="79" t="str">
        <f ca="1">IFERROR((($N1195+$P1195)*'Emission Factors'!$C$13)+($O1195*'Emission Factors'!$C$20),"")</f>
        <v/>
      </c>
      <c r="R1195" s="56" t="str">
        <f t="shared" ca="1" si="74"/>
        <v/>
      </c>
      <c r="S1195" s="90" t="str">
        <f ca="1">IFERROR((($N1195+$P1195)*'Emission Factors'!$C$14)+($O1195*'Emission Factors'!$C$21),"")</f>
        <v/>
      </c>
      <c r="T1195" s="90" t="str">
        <f ca="1">IFERROR((($N1195+$P1195)*'Emission Factors'!$C$15)+($O1195*'Emission Factors'!$C$22),"")</f>
        <v/>
      </c>
      <c r="U1195" s="90" t="str">
        <f ca="1">IFERROR((($N1195+$P1195)*'Emission Factors'!$C$16)+($O1195*'Emission Factors'!$C$23),"")</f>
        <v/>
      </c>
      <c r="V1195" s="94" t="str">
        <f ca="1">IFERROR(IF(M1195="Residential",($N1195+P1195)*'Emission Factors'!$C$17+(O1195*'Emission Factors'!$C$24),($N1195+P1195)*'Emission Factors'!$C$18+(O1195*'Emission Factors'!$C$25)),"")</f>
        <v/>
      </c>
      <c r="W1195" s="79" t="str">
        <f t="shared" si="75"/>
        <v/>
      </c>
    </row>
    <row r="1196" spans="2:23" x14ac:dyDescent="0.35">
      <c r="B1196" s="92"/>
      <c r="C1196" s="86"/>
      <c r="D1196" s="91"/>
      <c r="E1196" s="92"/>
      <c r="F1196" s="92"/>
      <c r="G1196" s="93"/>
      <c r="H1196" s="64"/>
      <c r="I1196" s="64"/>
      <c r="J1196" s="64"/>
      <c r="K1196" s="64"/>
      <c r="L1196" s="64"/>
      <c r="M1196" s="64"/>
      <c r="N1196" s="79" t="str">
        <f t="shared" si="72"/>
        <v/>
      </c>
      <c r="O1196" s="79">
        <f t="shared" si="73"/>
        <v>0</v>
      </c>
      <c r="P1196" s="79" t="str">
        <f ca="1">IF(H1196=0,"",$H1196*(SUMPRODUCT((1-'Emission Factors'!$C$35)^ROW(INDIRECT("1:" &amp; 'Emission Factors'!$C$39-1)))+1))</f>
        <v/>
      </c>
      <c r="Q1196" s="79" t="str">
        <f ca="1">IFERROR((($N1196+$P1196)*'Emission Factors'!$C$13)+($O1196*'Emission Factors'!$C$20),"")</f>
        <v/>
      </c>
      <c r="R1196" s="56" t="str">
        <f t="shared" ca="1" si="74"/>
        <v/>
      </c>
      <c r="S1196" s="90" t="str">
        <f ca="1">IFERROR((($N1196+$P1196)*'Emission Factors'!$C$14)+($O1196*'Emission Factors'!$C$21),"")</f>
        <v/>
      </c>
      <c r="T1196" s="90" t="str">
        <f ca="1">IFERROR((($N1196+$P1196)*'Emission Factors'!$C$15)+($O1196*'Emission Factors'!$C$22),"")</f>
        <v/>
      </c>
      <c r="U1196" s="90" t="str">
        <f ca="1">IFERROR((($N1196+$P1196)*'Emission Factors'!$C$16)+($O1196*'Emission Factors'!$C$23),"")</f>
        <v/>
      </c>
      <c r="V1196" s="94" t="str">
        <f ca="1">IFERROR(IF(M1196="Residential",($N1196+P1196)*'Emission Factors'!$C$17+(O1196*'Emission Factors'!$C$24),($N1196+P1196)*'Emission Factors'!$C$18+(O1196*'Emission Factors'!$C$25)),"")</f>
        <v/>
      </c>
      <c r="W1196" s="79" t="str">
        <f t="shared" si="75"/>
        <v/>
      </c>
    </row>
    <row r="1197" spans="2:23" x14ac:dyDescent="0.35">
      <c r="B1197" s="92"/>
      <c r="C1197" s="86"/>
      <c r="D1197" s="91"/>
      <c r="E1197" s="92"/>
      <c r="F1197" s="92"/>
      <c r="G1197" s="93"/>
      <c r="H1197" s="64"/>
      <c r="I1197" s="64"/>
      <c r="J1197" s="64"/>
      <c r="K1197" s="64"/>
      <c r="L1197" s="64"/>
      <c r="M1197" s="64"/>
      <c r="N1197" s="79" t="str">
        <f t="shared" si="72"/>
        <v/>
      </c>
      <c r="O1197" s="79">
        <f t="shared" si="73"/>
        <v>0</v>
      </c>
      <c r="P1197" s="79" t="str">
        <f ca="1">IF(H1197=0,"",$H1197*(SUMPRODUCT((1-'Emission Factors'!$C$35)^ROW(INDIRECT("1:" &amp; 'Emission Factors'!$C$39-1)))+1))</f>
        <v/>
      </c>
      <c r="Q1197" s="79" t="str">
        <f ca="1">IFERROR((($N1197+$P1197)*'Emission Factors'!$C$13)+($O1197*'Emission Factors'!$C$20),"")</f>
        <v/>
      </c>
      <c r="R1197" s="56" t="str">
        <f t="shared" ca="1" si="74"/>
        <v/>
      </c>
      <c r="S1197" s="90" t="str">
        <f ca="1">IFERROR((($N1197+$P1197)*'Emission Factors'!$C$14)+($O1197*'Emission Factors'!$C$21),"")</f>
        <v/>
      </c>
      <c r="T1197" s="90" t="str">
        <f ca="1">IFERROR((($N1197+$P1197)*'Emission Factors'!$C$15)+($O1197*'Emission Factors'!$C$22),"")</f>
        <v/>
      </c>
      <c r="U1197" s="90" t="str">
        <f ca="1">IFERROR((($N1197+$P1197)*'Emission Factors'!$C$16)+($O1197*'Emission Factors'!$C$23),"")</f>
        <v/>
      </c>
      <c r="V1197" s="94" t="str">
        <f ca="1">IFERROR(IF(M1197="Residential",($N1197+P1197)*'Emission Factors'!$C$17+(O1197*'Emission Factors'!$C$24),($N1197+P1197)*'Emission Factors'!$C$18+(O1197*'Emission Factors'!$C$25)),"")</f>
        <v/>
      </c>
      <c r="W1197" s="79" t="str">
        <f t="shared" si="75"/>
        <v/>
      </c>
    </row>
    <row r="1198" spans="2:23" x14ac:dyDescent="0.35">
      <c r="B1198" s="92"/>
      <c r="C1198" s="86"/>
      <c r="D1198" s="91"/>
      <c r="E1198" s="92"/>
      <c r="F1198" s="92"/>
      <c r="G1198" s="93"/>
      <c r="H1198" s="64"/>
      <c r="I1198" s="64"/>
      <c r="J1198" s="64"/>
      <c r="K1198" s="64"/>
      <c r="L1198" s="64"/>
      <c r="M1198" s="64"/>
      <c r="N1198" s="79" t="str">
        <f t="shared" si="72"/>
        <v/>
      </c>
      <c r="O1198" s="79">
        <f t="shared" si="73"/>
        <v>0</v>
      </c>
      <c r="P1198" s="79" t="str">
        <f ca="1">IF(H1198=0,"",$H1198*(SUMPRODUCT((1-'Emission Factors'!$C$35)^ROW(INDIRECT("1:" &amp; 'Emission Factors'!$C$39-1)))+1))</f>
        <v/>
      </c>
      <c r="Q1198" s="79" t="str">
        <f ca="1">IFERROR((($N1198+$P1198)*'Emission Factors'!$C$13)+($O1198*'Emission Factors'!$C$20),"")</f>
        <v/>
      </c>
      <c r="R1198" s="56" t="str">
        <f t="shared" ca="1" si="74"/>
        <v/>
      </c>
      <c r="S1198" s="90" t="str">
        <f ca="1">IFERROR((($N1198+$P1198)*'Emission Factors'!$C$14)+($O1198*'Emission Factors'!$C$21),"")</f>
        <v/>
      </c>
      <c r="T1198" s="90" t="str">
        <f ca="1">IFERROR((($N1198+$P1198)*'Emission Factors'!$C$15)+($O1198*'Emission Factors'!$C$22),"")</f>
        <v/>
      </c>
      <c r="U1198" s="90" t="str">
        <f ca="1">IFERROR((($N1198+$P1198)*'Emission Factors'!$C$16)+($O1198*'Emission Factors'!$C$23),"")</f>
        <v/>
      </c>
      <c r="V1198" s="94" t="str">
        <f ca="1">IFERROR(IF(M1198="Residential",($N1198+P1198)*'Emission Factors'!$C$17+(O1198*'Emission Factors'!$C$24),($N1198+P1198)*'Emission Factors'!$C$18+(O1198*'Emission Factors'!$C$25)),"")</f>
        <v/>
      </c>
      <c r="W1198" s="79" t="str">
        <f t="shared" si="75"/>
        <v/>
      </c>
    </row>
    <row r="1199" spans="2:23" x14ac:dyDescent="0.35">
      <c r="B1199" s="92"/>
      <c r="C1199" s="86"/>
      <c r="D1199" s="91"/>
      <c r="E1199" s="92"/>
      <c r="F1199" s="92"/>
      <c r="G1199" s="93"/>
      <c r="H1199" s="64"/>
      <c r="I1199" s="64"/>
      <c r="J1199" s="64"/>
      <c r="K1199" s="64"/>
      <c r="L1199" s="64"/>
      <c r="M1199" s="64"/>
      <c r="N1199" s="79" t="str">
        <f t="shared" si="72"/>
        <v/>
      </c>
      <c r="O1199" s="79">
        <f t="shared" si="73"/>
        <v>0</v>
      </c>
      <c r="P1199" s="79" t="str">
        <f ca="1">IF(H1199=0,"",$H1199*(SUMPRODUCT((1-'Emission Factors'!$C$35)^ROW(INDIRECT("1:" &amp; 'Emission Factors'!$C$39-1)))+1))</f>
        <v/>
      </c>
      <c r="Q1199" s="79" t="str">
        <f ca="1">IFERROR((($N1199+$P1199)*'Emission Factors'!$C$13)+($O1199*'Emission Factors'!$C$20),"")</f>
        <v/>
      </c>
      <c r="R1199" s="56" t="str">
        <f t="shared" ca="1" si="74"/>
        <v/>
      </c>
      <c r="S1199" s="90" t="str">
        <f ca="1">IFERROR((($N1199+$P1199)*'Emission Factors'!$C$14)+($O1199*'Emission Factors'!$C$21),"")</f>
        <v/>
      </c>
      <c r="T1199" s="90" t="str">
        <f ca="1">IFERROR((($N1199+$P1199)*'Emission Factors'!$C$15)+($O1199*'Emission Factors'!$C$22),"")</f>
        <v/>
      </c>
      <c r="U1199" s="90" t="str">
        <f ca="1">IFERROR((($N1199+$P1199)*'Emission Factors'!$C$16)+($O1199*'Emission Factors'!$C$23),"")</f>
        <v/>
      </c>
      <c r="V1199" s="94" t="str">
        <f ca="1">IFERROR(IF(M1199="Residential",($N1199+P1199)*'Emission Factors'!$C$17+(O1199*'Emission Factors'!$C$24),($N1199+P1199)*'Emission Factors'!$C$18+(O1199*'Emission Factors'!$C$25)),"")</f>
        <v/>
      </c>
      <c r="W1199" s="79" t="str">
        <f t="shared" si="75"/>
        <v/>
      </c>
    </row>
    <row r="1200" spans="2:23" x14ac:dyDescent="0.35">
      <c r="B1200" s="92"/>
      <c r="C1200" s="86"/>
      <c r="D1200" s="91"/>
      <c r="E1200" s="92"/>
      <c r="F1200" s="92"/>
      <c r="G1200" s="93"/>
      <c r="H1200" s="64"/>
      <c r="I1200" s="64"/>
      <c r="J1200" s="64"/>
      <c r="K1200" s="64"/>
      <c r="L1200" s="64"/>
      <c r="M1200" s="64"/>
      <c r="N1200" s="79" t="str">
        <f t="shared" si="72"/>
        <v/>
      </c>
      <c r="O1200" s="79">
        <f t="shared" si="73"/>
        <v>0</v>
      </c>
      <c r="P1200" s="79" t="str">
        <f ca="1">IF(H1200=0,"",$H1200*(SUMPRODUCT((1-'Emission Factors'!$C$35)^ROW(INDIRECT("1:" &amp; 'Emission Factors'!$C$39-1)))+1))</f>
        <v/>
      </c>
      <c r="Q1200" s="79" t="str">
        <f ca="1">IFERROR((($N1200+$P1200)*'Emission Factors'!$C$13)+($O1200*'Emission Factors'!$C$20),"")</f>
        <v/>
      </c>
      <c r="R1200" s="56" t="str">
        <f t="shared" ca="1" si="74"/>
        <v/>
      </c>
      <c r="S1200" s="90" t="str">
        <f ca="1">IFERROR((($N1200+$P1200)*'Emission Factors'!$C$14)+($O1200*'Emission Factors'!$C$21),"")</f>
        <v/>
      </c>
      <c r="T1200" s="90" t="str">
        <f ca="1">IFERROR((($N1200+$P1200)*'Emission Factors'!$C$15)+($O1200*'Emission Factors'!$C$22),"")</f>
        <v/>
      </c>
      <c r="U1200" s="90" t="str">
        <f ca="1">IFERROR((($N1200+$P1200)*'Emission Factors'!$C$16)+($O1200*'Emission Factors'!$C$23),"")</f>
        <v/>
      </c>
      <c r="V1200" s="94" t="str">
        <f ca="1">IFERROR(IF(M1200="Residential",($N1200+P1200)*'Emission Factors'!$C$17+(O1200*'Emission Factors'!$C$24),($N1200+P1200)*'Emission Factors'!$C$18+(O1200*'Emission Factors'!$C$25)),"")</f>
        <v/>
      </c>
      <c r="W1200" s="79" t="str">
        <f t="shared" si="75"/>
        <v/>
      </c>
    </row>
    <row r="1201" spans="2:23" x14ac:dyDescent="0.35">
      <c r="B1201" s="92"/>
      <c r="C1201" s="86"/>
      <c r="D1201" s="91"/>
      <c r="E1201" s="92"/>
      <c r="F1201" s="92"/>
      <c r="G1201" s="93"/>
      <c r="H1201" s="64"/>
      <c r="I1201" s="64"/>
      <c r="J1201" s="64"/>
      <c r="K1201" s="64"/>
      <c r="L1201" s="64"/>
      <c r="M1201" s="64"/>
      <c r="N1201" s="79" t="str">
        <f t="shared" si="72"/>
        <v/>
      </c>
      <c r="O1201" s="79">
        <f t="shared" si="73"/>
        <v>0</v>
      </c>
      <c r="P1201" s="79" t="str">
        <f ca="1">IF(H1201=0,"",$H1201*(SUMPRODUCT((1-'Emission Factors'!$C$35)^ROW(INDIRECT("1:" &amp; 'Emission Factors'!$C$39-1)))+1))</f>
        <v/>
      </c>
      <c r="Q1201" s="79" t="str">
        <f ca="1">IFERROR((($N1201+$P1201)*'Emission Factors'!$C$13)+($O1201*'Emission Factors'!$C$20),"")</f>
        <v/>
      </c>
      <c r="R1201" s="56" t="str">
        <f t="shared" ca="1" si="74"/>
        <v/>
      </c>
      <c r="S1201" s="90" t="str">
        <f ca="1">IFERROR((($N1201+$P1201)*'Emission Factors'!$C$14)+($O1201*'Emission Factors'!$C$21),"")</f>
        <v/>
      </c>
      <c r="T1201" s="90" t="str">
        <f ca="1">IFERROR((($N1201+$P1201)*'Emission Factors'!$C$15)+($O1201*'Emission Factors'!$C$22),"")</f>
        <v/>
      </c>
      <c r="U1201" s="90" t="str">
        <f ca="1">IFERROR((($N1201+$P1201)*'Emission Factors'!$C$16)+($O1201*'Emission Factors'!$C$23),"")</f>
        <v/>
      </c>
      <c r="V1201" s="94" t="str">
        <f ca="1">IFERROR(IF(M1201="Residential",($N1201+P1201)*'Emission Factors'!$C$17+(O1201*'Emission Factors'!$C$24),($N1201+P1201)*'Emission Factors'!$C$18+(O1201*'Emission Factors'!$C$25)),"")</f>
        <v/>
      </c>
      <c r="W1201" s="79" t="str">
        <f t="shared" si="75"/>
        <v/>
      </c>
    </row>
    <row r="1202" spans="2:23" x14ac:dyDescent="0.35">
      <c r="B1202" s="92"/>
      <c r="C1202" s="86"/>
      <c r="D1202" s="91"/>
      <c r="E1202" s="92"/>
      <c r="F1202" s="92"/>
      <c r="G1202" s="93"/>
      <c r="H1202" s="64"/>
      <c r="I1202" s="64"/>
      <c r="J1202" s="64"/>
      <c r="K1202" s="64"/>
      <c r="L1202" s="64"/>
      <c r="M1202" s="64"/>
      <c r="N1202" s="79" t="str">
        <f t="shared" si="72"/>
        <v/>
      </c>
      <c r="O1202" s="79">
        <f t="shared" si="73"/>
        <v>0</v>
      </c>
      <c r="P1202" s="79" t="str">
        <f ca="1">IF(H1202=0,"",$H1202*(SUMPRODUCT((1-'Emission Factors'!$C$35)^ROW(INDIRECT("1:" &amp; 'Emission Factors'!$C$39-1)))+1))</f>
        <v/>
      </c>
      <c r="Q1202" s="79" t="str">
        <f ca="1">IFERROR((($N1202+$P1202)*'Emission Factors'!$C$13)+($O1202*'Emission Factors'!$C$20),"")</f>
        <v/>
      </c>
      <c r="R1202" s="56" t="str">
        <f t="shared" ca="1" si="74"/>
        <v/>
      </c>
      <c r="S1202" s="90" t="str">
        <f ca="1">IFERROR((($N1202+$P1202)*'Emission Factors'!$C$14)+($O1202*'Emission Factors'!$C$21),"")</f>
        <v/>
      </c>
      <c r="T1202" s="90" t="str">
        <f ca="1">IFERROR((($N1202+$P1202)*'Emission Factors'!$C$15)+($O1202*'Emission Factors'!$C$22),"")</f>
        <v/>
      </c>
      <c r="U1202" s="90" t="str">
        <f ca="1">IFERROR((($N1202+$P1202)*'Emission Factors'!$C$16)+($O1202*'Emission Factors'!$C$23),"")</f>
        <v/>
      </c>
      <c r="V1202" s="94" t="str">
        <f ca="1">IFERROR(IF(M1202="Residential",($N1202+P1202)*'Emission Factors'!$C$17+(O1202*'Emission Factors'!$C$24),($N1202+P1202)*'Emission Factors'!$C$18+(O1202*'Emission Factors'!$C$25)),"")</f>
        <v/>
      </c>
      <c r="W1202" s="79" t="str">
        <f t="shared" si="75"/>
        <v/>
      </c>
    </row>
    <row r="1203" spans="2:23" x14ac:dyDescent="0.35">
      <c r="B1203" s="92"/>
      <c r="C1203" s="86"/>
      <c r="D1203" s="91"/>
      <c r="E1203" s="92"/>
      <c r="F1203" s="92"/>
      <c r="G1203" s="93"/>
      <c r="H1203" s="64"/>
      <c r="I1203" s="64"/>
      <c r="J1203" s="64"/>
      <c r="K1203" s="64"/>
      <c r="L1203" s="64"/>
      <c r="M1203" s="64"/>
      <c r="N1203" s="79" t="str">
        <f t="shared" si="72"/>
        <v/>
      </c>
      <c r="O1203" s="79">
        <f t="shared" si="73"/>
        <v>0</v>
      </c>
      <c r="P1203" s="79" t="str">
        <f ca="1">IF(H1203=0,"",$H1203*(SUMPRODUCT((1-'Emission Factors'!$C$35)^ROW(INDIRECT("1:" &amp; 'Emission Factors'!$C$39-1)))+1))</f>
        <v/>
      </c>
      <c r="Q1203" s="79" t="str">
        <f ca="1">IFERROR((($N1203+$P1203)*'Emission Factors'!$C$13)+($O1203*'Emission Factors'!$C$20),"")</f>
        <v/>
      </c>
      <c r="R1203" s="56" t="str">
        <f t="shared" ca="1" si="74"/>
        <v/>
      </c>
      <c r="S1203" s="90" t="str">
        <f ca="1">IFERROR((($N1203+$P1203)*'Emission Factors'!$C$14)+($O1203*'Emission Factors'!$C$21),"")</f>
        <v/>
      </c>
      <c r="T1203" s="90" t="str">
        <f ca="1">IFERROR((($N1203+$P1203)*'Emission Factors'!$C$15)+($O1203*'Emission Factors'!$C$22),"")</f>
        <v/>
      </c>
      <c r="U1203" s="90" t="str">
        <f ca="1">IFERROR((($N1203+$P1203)*'Emission Factors'!$C$16)+($O1203*'Emission Factors'!$C$23),"")</f>
        <v/>
      </c>
      <c r="V1203" s="94" t="str">
        <f ca="1">IFERROR(IF(M1203="Residential",($N1203+P1203)*'Emission Factors'!$C$17+(O1203*'Emission Factors'!$C$24),($N1203+P1203)*'Emission Factors'!$C$18+(O1203*'Emission Factors'!$C$25)),"")</f>
        <v/>
      </c>
      <c r="W1203" s="79" t="str">
        <f t="shared" si="75"/>
        <v/>
      </c>
    </row>
    <row r="1204" spans="2:23" x14ac:dyDescent="0.35">
      <c r="B1204" s="92"/>
      <c r="C1204" s="86"/>
      <c r="D1204" s="91"/>
      <c r="E1204" s="92"/>
      <c r="F1204" s="92"/>
      <c r="G1204" s="93"/>
      <c r="H1204" s="64"/>
      <c r="I1204" s="64"/>
      <c r="J1204" s="64"/>
      <c r="K1204" s="64"/>
      <c r="L1204" s="64"/>
      <c r="M1204" s="64"/>
      <c r="N1204" s="79" t="str">
        <f t="shared" si="72"/>
        <v/>
      </c>
      <c r="O1204" s="79">
        <f t="shared" si="73"/>
        <v>0</v>
      </c>
      <c r="P1204" s="79" t="str">
        <f ca="1">IF(H1204=0,"",$H1204*(SUMPRODUCT((1-'Emission Factors'!$C$35)^ROW(INDIRECT("1:" &amp; 'Emission Factors'!$C$39-1)))+1))</f>
        <v/>
      </c>
      <c r="Q1204" s="79" t="str">
        <f ca="1">IFERROR((($N1204+$P1204)*'Emission Factors'!$C$13)+($O1204*'Emission Factors'!$C$20),"")</f>
        <v/>
      </c>
      <c r="R1204" s="56" t="str">
        <f t="shared" ca="1" si="74"/>
        <v/>
      </c>
      <c r="S1204" s="90" t="str">
        <f ca="1">IFERROR((($N1204+$P1204)*'Emission Factors'!$C$14)+($O1204*'Emission Factors'!$C$21),"")</f>
        <v/>
      </c>
      <c r="T1204" s="90" t="str">
        <f ca="1">IFERROR((($N1204+$P1204)*'Emission Factors'!$C$15)+($O1204*'Emission Factors'!$C$22),"")</f>
        <v/>
      </c>
      <c r="U1204" s="90" t="str">
        <f ca="1">IFERROR((($N1204+$P1204)*'Emission Factors'!$C$16)+($O1204*'Emission Factors'!$C$23),"")</f>
        <v/>
      </c>
      <c r="V1204" s="94" t="str">
        <f ca="1">IFERROR(IF(M1204="Residential",($N1204+P1204)*'Emission Factors'!$C$17+(O1204*'Emission Factors'!$C$24),($N1204+P1204)*'Emission Factors'!$C$18+(O1204*'Emission Factors'!$C$25)),"")</f>
        <v/>
      </c>
      <c r="W1204" s="79" t="str">
        <f t="shared" si="75"/>
        <v/>
      </c>
    </row>
    <row r="1205" spans="2:23" x14ac:dyDescent="0.35">
      <c r="B1205" s="92"/>
      <c r="C1205" s="86"/>
      <c r="D1205" s="91"/>
      <c r="E1205" s="92"/>
      <c r="F1205" s="92"/>
      <c r="G1205" s="93"/>
      <c r="H1205" s="64"/>
      <c r="I1205" s="64"/>
      <c r="J1205" s="64"/>
      <c r="K1205" s="64"/>
      <c r="L1205" s="64"/>
      <c r="M1205" s="64"/>
      <c r="N1205" s="79" t="str">
        <f t="shared" si="72"/>
        <v/>
      </c>
      <c r="O1205" s="79">
        <f t="shared" si="73"/>
        <v>0</v>
      </c>
      <c r="P1205" s="79" t="str">
        <f ca="1">IF(H1205=0,"",$H1205*(SUMPRODUCT((1-'Emission Factors'!$C$35)^ROW(INDIRECT("1:" &amp; 'Emission Factors'!$C$39-1)))+1))</f>
        <v/>
      </c>
      <c r="Q1205" s="79" t="str">
        <f ca="1">IFERROR((($N1205+$P1205)*'Emission Factors'!$C$13)+($O1205*'Emission Factors'!$C$20),"")</f>
        <v/>
      </c>
      <c r="R1205" s="56" t="str">
        <f t="shared" ca="1" si="74"/>
        <v/>
      </c>
      <c r="S1205" s="90" t="str">
        <f ca="1">IFERROR((($N1205+$P1205)*'Emission Factors'!$C$14)+($O1205*'Emission Factors'!$C$21),"")</f>
        <v/>
      </c>
      <c r="T1205" s="90" t="str">
        <f ca="1">IFERROR((($N1205+$P1205)*'Emission Factors'!$C$15)+($O1205*'Emission Factors'!$C$22),"")</f>
        <v/>
      </c>
      <c r="U1205" s="90" t="str">
        <f ca="1">IFERROR((($N1205+$P1205)*'Emission Factors'!$C$16)+($O1205*'Emission Factors'!$C$23),"")</f>
        <v/>
      </c>
      <c r="V1205" s="94" t="str">
        <f ca="1">IFERROR(IF(M1205="Residential",($N1205+P1205)*'Emission Factors'!$C$17+(O1205*'Emission Factors'!$C$24),($N1205+P1205)*'Emission Factors'!$C$18+(O1205*'Emission Factors'!$C$25)),"")</f>
        <v/>
      </c>
      <c r="W1205" s="79" t="str">
        <f t="shared" si="75"/>
        <v/>
      </c>
    </row>
    <row r="1206" spans="2:23" x14ac:dyDescent="0.35">
      <c r="B1206" s="92"/>
      <c r="C1206" s="86"/>
      <c r="D1206" s="91"/>
      <c r="E1206" s="92"/>
      <c r="F1206" s="92"/>
      <c r="G1206" s="93"/>
      <c r="H1206" s="64"/>
      <c r="I1206" s="64"/>
      <c r="J1206" s="64"/>
      <c r="K1206" s="64"/>
      <c r="L1206" s="64"/>
      <c r="M1206" s="64"/>
      <c r="N1206" s="79" t="str">
        <f t="shared" si="72"/>
        <v/>
      </c>
      <c r="O1206" s="79">
        <f t="shared" si="73"/>
        <v>0</v>
      </c>
      <c r="P1206" s="79" t="str">
        <f ca="1">IF(H1206=0,"",$H1206*(SUMPRODUCT((1-'Emission Factors'!$C$35)^ROW(INDIRECT("1:" &amp; 'Emission Factors'!$C$39-1)))+1))</f>
        <v/>
      </c>
      <c r="Q1206" s="79" t="str">
        <f ca="1">IFERROR((($N1206+$P1206)*'Emission Factors'!$C$13)+($O1206*'Emission Factors'!$C$20),"")</f>
        <v/>
      </c>
      <c r="R1206" s="56" t="str">
        <f t="shared" ca="1" si="74"/>
        <v/>
      </c>
      <c r="S1206" s="90" t="str">
        <f ca="1">IFERROR((($N1206+$P1206)*'Emission Factors'!$C$14)+($O1206*'Emission Factors'!$C$21),"")</f>
        <v/>
      </c>
      <c r="T1206" s="90" t="str">
        <f ca="1">IFERROR((($N1206+$P1206)*'Emission Factors'!$C$15)+($O1206*'Emission Factors'!$C$22),"")</f>
        <v/>
      </c>
      <c r="U1206" s="90" t="str">
        <f ca="1">IFERROR((($N1206+$P1206)*'Emission Factors'!$C$16)+($O1206*'Emission Factors'!$C$23),"")</f>
        <v/>
      </c>
      <c r="V1206" s="94" t="str">
        <f ca="1">IFERROR(IF(M1206="Residential",($N1206+P1206)*'Emission Factors'!$C$17+(O1206*'Emission Factors'!$C$24),($N1206+P1206)*'Emission Factors'!$C$18+(O1206*'Emission Factors'!$C$25)),"")</f>
        <v/>
      </c>
      <c r="W1206" s="79" t="str">
        <f t="shared" si="75"/>
        <v/>
      </c>
    </row>
    <row r="1207" spans="2:23" x14ac:dyDescent="0.35">
      <c r="B1207" s="92"/>
      <c r="C1207" s="86"/>
      <c r="D1207" s="91"/>
      <c r="E1207" s="92"/>
      <c r="F1207" s="92"/>
      <c r="G1207" s="93"/>
      <c r="H1207" s="64"/>
      <c r="I1207" s="64"/>
      <c r="J1207" s="64"/>
      <c r="K1207" s="64"/>
      <c r="L1207" s="64"/>
      <c r="M1207" s="64"/>
      <c r="N1207" s="79" t="str">
        <f t="shared" si="72"/>
        <v/>
      </c>
      <c r="O1207" s="79">
        <f t="shared" si="73"/>
        <v>0</v>
      </c>
      <c r="P1207" s="79" t="str">
        <f ca="1">IF(H1207=0,"",$H1207*(SUMPRODUCT((1-'Emission Factors'!$C$35)^ROW(INDIRECT("1:" &amp; 'Emission Factors'!$C$39-1)))+1))</f>
        <v/>
      </c>
      <c r="Q1207" s="79" t="str">
        <f ca="1">IFERROR((($N1207+$P1207)*'Emission Factors'!$C$13)+($O1207*'Emission Factors'!$C$20),"")</f>
        <v/>
      </c>
      <c r="R1207" s="56" t="str">
        <f t="shared" ca="1" si="74"/>
        <v/>
      </c>
      <c r="S1207" s="90" t="str">
        <f ca="1">IFERROR((($N1207+$P1207)*'Emission Factors'!$C$14)+($O1207*'Emission Factors'!$C$21),"")</f>
        <v/>
      </c>
      <c r="T1207" s="90" t="str">
        <f ca="1">IFERROR((($N1207+$P1207)*'Emission Factors'!$C$15)+($O1207*'Emission Factors'!$C$22),"")</f>
        <v/>
      </c>
      <c r="U1207" s="90" t="str">
        <f ca="1">IFERROR((($N1207+$P1207)*'Emission Factors'!$C$16)+($O1207*'Emission Factors'!$C$23),"")</f>
        <v/>
      </c>
      <c r="V1207" s="94" t="str">
        <f ca="1">IFERROR(IF(M1207="Residential",($N1207+P1207)*'Emission Factors'!$C$17+(O1207*'Emission Factors'!$C$24),($N1207+P1207)*'Emission Factors'!$C$18+(O1207*'Emission Factors'!$C$25)),"")</f>
        <v/>
      </c>
      <c r="W1207" s="79" t="str">
        <f t="shared" si="75"/>
        <v/>
      </c>
    </row>
    <row r="1208" spans="2:23" x14ac:dyDescent="0.35">
      <c r="B1208" s="92"/>
      <c r="C1208" s="86"/>
      <c r="D1208" s="91"/>
      <c r="E1208" s="92"/>
      <c r="F1208" s="92"/>
      <c r="G1208" s="93"/>
      <c r="H1208" s="64"/>
      <c r="I1208" s="64"/>
      <c r="J1208" s="64"/>
      <c r="K1208" s="64"/>
      <c r="L1208" s="64"/>
      <c r="M1208" s="64"/>
      <c r="N1208" s="79" t="str">
        <f t="shared" si="72"/>
        <v/>
      </c>
      <c r="O1208" s="79">
        <f t="shared" si="73"/>
        <v>0</v>
      </c>
      <c r="P1208" s="79" t="str">
        <f ca="1">IF(H1208=0,"",$H1208*(SUMPRODUCT((1-'Emission Factors'!$C$35)^ROW(INDIRECT("1:" &amp; 'Emission Factors'!$C$39-1)))+1))</f>
        <v/>
      </c>
      <c r="Q1208" s="79" t="str">
        <f ca="1">IFERROR((($N1208+$P1208)*'Emission Factors'!$C$13)+($O1208*'Emission Factors'!$C$20),"")</f>
        <v/>
      </c>
      <c r="R1208" s="56" t="str">
        <f t="shared" ca="1" si="74"/>
        <v/>
      </c>
      <c r="S1208" s="90" t="str">
        <f ca="1">IFERROR((($N1208+$P1208)*'Emission Factors'!$C$14)+($O1208*'Emission Factors'!$C$21),"")</f>
        <v/>
      </c>
      <c r="T1208" s="90" t="str">
        <f ca="1">IFERROR((($N1208+$P1208)*'Emission Factors'!$C$15)+($O1208*'Emission Factors'!$C$22),"")</f>
        <v/>
      </c>
      <c r="U1208" s="90" t="str">
        <f ca="1">IFERROR((($N1208+$P1208)*'Emission Factors'!$C$16)+($O1208*'Emission Factors'!$C$23),"")</f>
        <v/>
      </c>
      <c r="V1208" s="94" t="str">
        <f ca="1">IFERROR(IF(M1208="Residential",($N1208+P1208)*'Emission Factors'!$C$17+(O1208*'Emission Factors'!$C$24),($N1208+P1208)*'Emission Factors'!$C$18+(O1208*'Emission Factors'!$C$25)),"")</f>
        <v/>
      </c>
      <c r="W1208" s="79" t="str">
        <f t="shared" si="75"/>
        <v/>
      </c>
    </row>
    <row r="1209" spans="2:23" x14ac:dyDescent="0.35">
      <c r="B1209" s="92"/>
      <c r="C1209" s="86"/>
      <c r="D1209" s="91"/>
      <c r="E1209" s="92"/>
      <c r="F1209" s="92"/>
      <c r="G1209" s="93"/>
      <c r="H1209" s="64"/>
      <c r="I1209" s="64"/>
      <c r="J1209" s="64"/>
      <c r="K1209" s="64"/>
      <c r="L1209" s="64"/>
      <c r="M1209" s="64"/>
      <c r="N1209" s="79" t="str">
        <f t="shared" si="72"/>
        <v/>
      </c>
      <c r="O1209" s="79">
        <f t="shared" si="73"/>
        <v>0</v>
      </c>
      <c r="P1209" s="79" t="str">
        <f ca="1">IF(H1209=0,"",$H1209*(SUMPRODUCT((1-'Emission Factors'!$C$35)^ROW(INDIRECT("1:" &amp; 'Emission Factors'!$C$39-1)))+1))</f>
        <v/>
      </c>
      <c r="Q1209" s="79" t="str">
        <f ca="1">IFERROR((($N1209+$P1209)*'Emission Factors'!$C$13)+($O1209*'Emission Factors'!$C$20),"")</f>
        <v/>
      </c>
      <c r="R1209" s="56" t="str">
        <f t="shared" ca="1" si="74"/>
        <v/>
      </c>
      <c r="S1209" s="90" t="str">
        <f ca="1">IFERROR((($N1209+$P1209)*'Emission Factors'!$C$14)+($O1209*'Emission Factors'!$C$21),"")</f>
        <v/>
      </c>
      <c r="T1209" s="90" t="str">
        <f ca="1">IFERROR((($N1209+$P1209)*'Emission Factors'!$C$15)+($O1209*'Emission Factors'!$C$22),"")</f>
        <v/>
      </c>
      <c r="U1209" s="90" t="str">
        <f ca="1">IFERROR((($N1209+$P1209)*'Emission Factors'!$C$16)+($O1209*'Emission Factors'!$C$23),"")</f>
        <v/>
      </c>
      <c r="V1209" s="94" t="str">
        <f ca="1">IFERROR(IF(M1209="Residential",($N1209+P1209)*'Emission Factors'!$C$17+(O1209*'Emission Factors'!$C$24),($N1209+P1209)*'Emission Factors'!$C$18+(O1209*'Emission Factors'!$C$25)),"")</f>
        <v/>
      </c>
      <c r="W1209" s="79" t="str">
        <f t="shared" si="75"/>
        <v/>
      </c>
    </row>
    <row r="1210" spans="2:23" x14ac:dyDescent="0.35">
      <c r="B1210" s="92"/>
      <c r="C1210" s="86"/>
      <c r="D1210" s="91"/>
      <c r="E1210" s="92"/>
      <c r="F1210" s="92"/>
      <c r="G1210" s="93"/>
      <c r="H1210" s="64"/>
      <c r="I1210" s="64"/>
      <c r="J1210" s="64"/>
      <c r="K1210" s="64"/>
      <c r="L1210" s="64"/>
      <c r="M1210" s="64"/>
      <c r="N1210" s="79" t="str">
        <f t="shared" si="72"/>
        <v/>
      </c>
      <c r="O1210" s="79">
        <f t="shared" si="73"/>
        <v>0</v>
      </c>
      <c r="P1210" s="79" t="str">
        <f ca="1">IF(H1210=0,"",$H1210*(SUMPRODUCT((1-'Emission Factors'!$C$35)^ROW(INDIRECT("1:" &amp; 'Emission Factors'!$C$39-1)))+1))</f>
        <v/>
      </c>
      <c r="Q1210" s="79" t="str">
        <f ca="1">IFERROR((($N1210+$P1210)*'Emission Factors'!$C$13)+($O1210*'Emission Factors'!$C$20),"")</f>
        <v/>
      </c>
      <c r="R1210" s="56" t="str">
        <f t="shared" ca="1" si="74"/>
        <v/>
      </c>
      <c r="S1210" s="90" t="str">
        <f ca="1">IFERROR((($N1210+$P1210)*'Emission Factors'!$C$14)+($O1210*'Emission Factors'!$C$21),"")</f>
        <v/>
      </c>
      <c r="T1210" s="90" t="str">
        <f ca="1">IFERROR((($N1210+$P1210)*'Emission Factors'!$C$15)+($O1210*'Emission Factors'!$C$22),"")</f>
        <v/>
      </c>
      <c r="U1210" s="90" t="str">
        <f ca="1">IFERROR((($N1210+$P1210)*'Emission Factors'!$C$16)+($O1210*'Emission Factors'!$C$23),"")</f>
        <v/>
      </c>
      <c r="V1210" s="94" t="str">
        <f ca="1">IFERROR(IF(M1210="Residential",($N1210+P1210)*'Emission Factors'!$C$17+(O1210*'Emission Factors'!$C$24),($N1210+P1210)*'Emission Factors'!$C$18+(O1210*'Emission Factors'!$C$25)),"")</f>
        <v/>
      </c>
      <c r="W1210" s="79" t="str">
        <f t="shared" si="75"/>
        <v/>
      </c>
    </row>
    <row r="1211" spans="2:23" x14ac:dyDescent="0.35">
      <c r="B1211" s="92"/>
      <c r="C1211" s="86"/>
      <c r="D1211" s="91"/>
      <c r="E1211" s="92"/>
      <c r="F1211" s="92"/>
      <c r="G1211" s="93"/>
      <c r="H1211" s="64"/>
      <c r="I1211" s="64"/>
      <c r="J1211" s="64"/>
      <c r="K1211" s="64"/>
      <c r="L1211" s="64"/>
      <c r="M1211" s="64"/>
      <c r="N1211" s="79" t="str">
        <f t="shared" si="72"/>
        <v/>
      </c>
      <c r="O1211" s="79">
        <f t="shared" si="73"/>
        <v>0</v>
      </c>
      <c r="P1211" s="79" t="str">
        <f ca="1">IF(H1211=0,"",$H1211*(SUMPRODUCT((1-'Emission Factors'!$C$35)^ROW(INDIRECT("1:" &amp; 'Emission Factors'!$C$39-1)))+1))</f>
        <v/>
      </c>
      <c r="Q1211" s="79" t="str">
        <f ca="1">IFERROR((($N1211+$P1211)*'Emission Factors'!$C$13)+($O1211*'Emission Factors'!$C$20),"")</f>
        <v/>
      </c>
      <c r="R1211" s="56" t="str">
        <f t="shared" ca="1" si="74"/>
        <v/>
      </c>
      <c r="S1211" s="90" t="str">
        <f ca="1">IFERROR((($N1211+$P1211)*'Emission Factors'!$C$14)+($O1211*'Emission Factors'!$C$21),"")</f>
        <v/>
      </c>
      <c r="T1211" s="90" t="str">
        <f ca="1">IFERROR((($N1211+$P1211)*'Emission Factors'!$C$15)+($O1211*'Emission Factors'!$C$22),"")</f>
        <v/>
      </c>
      <c r="U1211" s="90" t="str">
        <f ca="1">IFERROR((($N1211+$P1211)*'Emission Factors'!$C$16)+($O1211*'Emission Factors'!$C$23),"")</f>
        <v/>
      </c>
      <c r="V1211" s="94" t="str">
        <f ca="1">IFERROR(IF(M1211="Residential",($N1211+P1211)*'Emission Factors'!$C$17+(O1211*'Emission Factors'!$C$24),($N1211+P1211)*'Emission Factors'!$C$18+(O1211*'Emission Factors'!$C$25)),"")</f>
        <v/>
      </c>
      <c r="W1211" s="79" t="str">
        <f t="shared" si="75"/>
        <v/>
      </c>
    </row>
    <row r="1212" spans="2:23" x14ac:dyDescent="0.35">
      <c r="B1212" s="92"/>
      <c r="C1212" s="86"/>
      <c r="D1212" s="91"/>
      <c r="E1212" s="92"/>
      <c r="F1212" s="92"/>
      <c r="G1212" s="93"/>
      <c r="H1212" s="64"/>
      <c r="I1212" s="64"/>
      <c r="J1212" s="64"/>
      <c r="K1212" s="64"/>
      <c r="L1212" s="64"/>
      <c r="M1212" s="64"/>
      <c r="N1212" s="79" t="str">
        <f t="shared" si="72"/>
        <v/>
      </c>
      <c r="O1212" s="79">
        <f t="shared" si="73"/>
        <v>0</v>
      </c>
      <c r="P1212" s="79" t="str">
        <f ca="1">IF(H1212=0,"",$H1212*(SUMPRODUCT((1-'Emission Factors'!$C$35)^ROW(INDIRECT("1:" &amp; 'Emission Factors'!$C$39-1)))+1))</f>
        <v/>
      </c>
      <c r="Q1212" s="79" t="str">
        <f ca="1">IFERROR((($N1212+$P1212)*'Emission Factors'!$C$13)+($O1212*'Emission Factors'!$C$20),"")</f>
        <v/>
      </c>
      <c r="R1212" s="56" t="str">
        <f t="shared" ca="1" si="74"/>
        <v/>
      </c>
      <c r="S1212" s="90" t="str">
        <f ca="1">IFERROR((($N1212+$P1212)*'Emission Factors'!$C$14)+($O1212*'Emission Factors'!$C$21),"")</f>
        <v/>
      </c>
      <c r="T1212" s="90" t="str">
        <f ca="1">IFERROR((($N1212+$P1212)*'Emission Factors'!$C$15)+($O1212*'Emission Factors'!$C$22),"")</f>
        <v/>
      </c>
      <c r="U1212" s="90" t="str">
        <f ca="1">IFERROR((($N1212+$P1212)*'Emission Factors'!$C$16)+($O1212*'Emission Factors'!$C$23),"")</f>
        <v/>
      </c>
      <c r="V1212" s="94" t="str">
        <f ca="1">IFERROR(IF(M1212="Residential",($N1212+P1212)*'Emission Factors'!$C$17+(O1212*'Emission Factors'!$C$24),($N1212+P1212)*'Emission Factors'!$C$18+(O1212*'Emission Factors'!$C$25)),"")</f>
        <v/>
      </c>
      <c r="W1212" s="79" t="str">
        <f t="shared" si="75"/>
        <v/>
      </c>
    </row>
    <row r="1213" spans="2:23" x14ac:dyDescent="0.35">
      <c r="B1213" s="92"/>
      <c r="C1213" s="86"/>
      <c r="D1213" s="91"/>
      <c r="E1213" s="92"/>
      <c r="F1213" s="92"/>
      <c r="G1213" s="93"/>
      <c r="H1213" s="64"/>
      <c r="I1213" s="64"/>
      <c r="J1213" s="64"/>
      <c r="K1213" s="64"/>
      <c r="L1213" s="64"/>
      <c r="M1213" s="64"/>
      <c r="N1213" s="79" t="str">
        <f t="shared" si="72"/>
        <v/>
      </c>
      <c r="O1213" s="79">
        <f t="shared" si="73"/>
        <v>0</v>
      </c>
      <c r="P1213" s="79" t="str">
        <f ca="1">IF(H1213=0,"",$H1213*(SUMPRODUCT((1-'Emission Factors'!$C$35)^ROW(INDIRECT("1:" &amp; 'Emission Factors'!$C$39-1)))+1))</f>
        <v/>
      </c>
      <c r="Q1213" s="79" t="str">
        <f ca="1">IFERROR((($N1213+$P1213)*'Emission Factors'!$C$13)+($O1213*'Emission Factors'!$C$20),"")</f>
        <v/>
      </c>
      <c r="R1213" s="56" t="str">
        <f t="shared" ca="1" si="74"/>
        <v/>
      </c>
      <c r="S1213" s="90" t="str">
        <f ca="1">IFERROR((($N1213+$P1213)*'Emission Factors'!$C$14)+($O1213*'Emission Factors'!$C$21),"")</f>
        <v/>
      </c>
      <c r="T1213" s="90" t="str">
        <f ca="1">IFERROR((($N1213+$P1213)*'Emission Factors'!$C$15)+($O1213*'Emission Factors'!$C$22),"")</f>
        <v/>
      </c>
      <c r="U1213" s="90" t="str">
        <f ca="1">IFERROR((($N1213+$P1213)*'Emission Factors'!$C$16)+($O1213*'Emission Factors'!$C$23),"")</f>
        <v/>
      </c>
      <c r="V1213" s="94" t="str">
        <f ca="1">IFERROR(IF(M1213="Residential",($N1213+P1213)*'Emission Factors'!$C$17+(O1213*'Emission Factors'!$C$24),($N1213+P1213)*'Emission Factors'!$C$18+(O1213*'Emission Factors'!$C$25)),"")</f>
        <v/>
      </c>
      <c r="W1213" s="79" t="str">
        <f t="shared" si="75"/>
        <v/>
      </c>
    </row>
    <row r="1214" spans="2:23" x14ac:dyDescent="0.35">
      <c r="B1214" s="92"/>
      <c r="C1214" s="86"/>
      <c r="D1214" s="91"/>
      <c r="E1214" s="92"/>
      <c r="F1214" s="92"/>
      <c r="G1214" s="93"/>
      <c r="H1214" s="64"/>
      <c r="I1214" s="64"/>
      <c r="J1214" s="64"/>
      <c r="K1214" s="64"/>
      <c r="L1214" s="64"/>
      <c r="M1214" s="64"/>
      <c r="N1214" s="79" t="str">
        <f t="shared" si="72"/>
        <v/>
      </c>
      <c r="O1214" s="79">
        <f t="shared" si="73"/>
        <v>0</v>
      </c>
      <c r="P1214" s="79" t="str">
        <f ca="1">IF(H1214=0,"",$H1214*(SUMPRODUCT((1-'Emission Factors'!$C$35)^ROW(INDIRECT("1:" &amp; 'Emission Factors'!$C$39-1)))+1))</f>
        <v/>
      </c>
      <c r="Q1214" s="79" t="str">
        <f ca="1">IFERROR((($N1214+$P1214)*'Emission Factors'!$C$13)+($O1214*'Emission Factors'!$C$20),"")</f>
        <v/>
      </c>
      <c r="R1214" s="56" t="str">
        <f t="shared" ca="1" si="74"/>
        <v/>
      </c>
      <c r="S1214" s="90" t="str">
        <f ca="1">IFERROR((($N1214+$P1214)*'Emission Factors'!$C$14)+($O1214*'Emission Factors'!$C$21),"")</f>
        <v/>
      </c>
      <c r="T1214" s="90" t="str">
        <f ca="1">IFERROR((($N1214+$P1214)*'Emission Factors'!$C$15)+($O1214*'Emission Factors'!$C$22),"")</f>
        <v/>
      </c>
      <c r="U1214" s="90" t="str">
        <f ca="1">IFERROR((($N1214+$P1214)*'Emission Factors'!$C$16)+($O1214*'Emission Factors'!$C$23),"")</f>
        <v/>
      </c>
      <c r="V1214" s="94" t="str">
        <f ca="1">IFERROR(IF(M1214="Residential",($N1214+P1214)*'Emission Factors'!$C$17+(O1214*'Emission Factors'!$C$24),($N1214+P1214)*'Emission Factors'!$C$18+(O1214*'Emission Factors'!$C$25)),"")</f>
        <v/>
      </c>
      <c r="W1214" s="79" t="str">
        <f t="shared" si="75"/>
        <v/>
      </c>
    </row>
    <row r="1215" spans="2:23" x14ac:dyDescent="0.35">
      <c r="B1215" s="92"/>
      <c r="C1215" s="86"/>
      <c r="D1215" s="91"/>
      <c r="E1215" s="92"/>
      <c r="F1215" s="92"/>
      <c r="G1215" s="93"/>
      <c r="H1215" s="64"/>
      <c r="I1215" s="64"/>
      <c r="J1215" s="64"/>
      <c r="K1215" s="64"/>
      <c r="L1215" s="64"/>
      <c r="M1215" s="64"/>
      <c r="N1215" s="79" t="str">
        <f t="shared" si="72"/>
        <v/>
      </c>
      <c r="O1215" s="79">
        <f t="shared" si="73"/>
        <v>0</v>
      </c>
      <c r="P1215" s="79" t="str">
        <f ca="1">IF(H1215=0,"",$H1215*(SUMPRODUCT((1-'Emission Factors'!$C$35)^ROW(INDIRECT("1:" &amp; 'Emission Factors'!$C$39-1)))+1))</f>
        <v/>
      </c>
      <c r="Q1215" s="79" t="str">
        <f ca="1">IFERROR((($N1215+$P1215)*'Emission Factors'!$C$13)+($O1215*'Emission Factors'!$C$20),"")</f>
        <v/>
      </c>
      <c r="R1215" s="56" t="str">
        <f t="shared" ca="1" si="74"/>
        <v/>
      </c>
      <c r="S1215" s="90" t="str">
        <f ca="1">IFERROR((($N1215+$P1215)*'Emission Factors'!$C$14)+($O1215*'Emission Factors'!$C$21),"")</f>
        <v/>
      </c>
      <c r="T1215" s="90" t="str">
        <f ca="1">IFERROR((($N1215+$P1215)*'Emission Factors'!$C$15)+($O1215*'Emission Factors'!$C$22),"")</f>
        <v/>
      </c>
      <c r="U1215" s="90" t="str">
        <f ca="1">IFERROR((($N1215+$P1215)*'Emission Factors'!$C$16)+($O1215*'Emission Factors'!$C$23),"")</f>
        <v/>
      </c>
      <c r="V1215" s="94" t="str">
        <f ca="1">IFERROR(IF(M1215="Residential",($N1215+P1215)*'Emission Factors'!$C$17+(O1215*'Emission Factors'!$C$24),($N1215+P1215)*'Emission Factors'!$C$18+(O1215*'Emission Factors'!$C$25)),"")</f>
        <v/>
      </c>
      <c r="W1215" s="79" t="str">
        <f t="shared" si="75"/>
        <v/>
      </c>
    </row>
    <row r="1216" spans="2:23" x14ac:dyDescent="0.35">
      <c r="B1216" s="92"/>
      <c r="C1216" s="86"/>
      <c r="D1216" s="91"/>
      <c r="E1216" s="92"/>
      <c r="F1216" s="92"/>
      <c r="G1216" s="93"/>
      <c r="H1216" s="64"/>
      <c r="I1216" s="64"/>
      <c r="J1216" s="64"/>
      <c r="K1216" s="64"/>
      <c r="L1216" s="64"/>
      <c r="M1216" s="64"/>
      <c r="N1216" s="79" t="str">
        <f t="shared" si="72"/>
        <v/>
      </c>
      <c r="O1216" s="79">
        <f t="shared" si="73"/>
        <v>0</v>
      </c>
      <c r="P1216" s="79" t="str">
        <f ca="1">IF(H1216=0,"",$H1216*(SUMPRODUCT((1-'Emission Factors'!$C$35)^ROW(INDIRECT("1:" &amp; 'Emission Factors'!$C$39-1)))+1))</f>
        <v/>
      </c>
      <c r="Q1216" s="79" t="str">
        <f ca="1">IFERROR((($N1216+$P1216)*'Emission Factors'!$C$13)+($O1216*'Emission Factors'!$C$20),"")</f>
        <v/>
      </c>
      <c r="R1216" s="56" t="str">
        <f t="shared" ca="1" si="74"/>
        <v/>
      </c>
      <c r="S1216" s="90" t="str">
        <f ca="1">IFERROR((($N1216+$P1216)*'Emission Factors'!$C$14)+($O1216*'Emission Factors'!$C$21),"")</f>
        <v/>
      </c>
      <c r="T1216" s="90" t="str">
        <f ca="1">IFERROR((($N1216+$P1216)*'Emission Factors'!$C$15)+($O1216*'Emission Factors'!$C$22),"")</f>
        <v/>
      </c>
      <c r="U1216" s="90" t="str">
        <f ca="1">IFERROR((($N1216+$P1216)*'Emission Factors'!$C$16)+($O1216*'Emission Factors'!$C$23),"")</f>
        <v/>
      </c>
      <c r="V1216" s="94" t="str">
        <f ca="1">IFERROR(IF(M1216="Residential",($N1216+P1216)*'Emission Factors'!$C$17+(O1216*'Emission Factors'!$C$24),($N1216+P1216)*'Emission Factors'!$C$18+(O1216*'Emission Factors'!$C$25)),"")</f>
        <v/>
      </c>
      <c r="W1216" s="79" t="str">
        <f t="shared" si="75"/>
        <v/>
      </c>
    </row>
    <row r="1217" spans="2:23" x14ac:dyDescent="0.35">
      <c r="B1217" s="92"/>
      <c r="C1217" s="86"/>
      <c r="D1217" s="91"/>
      <c r="E1217" s="92"/>
      <c r="F1217" s="92"/>
      <c r="G1217" s="93"/>
      <c r="H1217" s="64"/>
      <c r="I1217" s="64"/>
      <c r="J1217" s="64"/>
      <c r="K1217" s="64"/>
      <c r="L1217" s="64"/>
      <c r="M1217" s="64"/>
      <c r="N1217" s="79" t="str">
        <f t="shared" si="72"/>
        <v/>
      </c>
      <c r="O1217" s="79">
        <f t="shared" si="73"/>
        <v>0</v>
      </c>
      <c r="P1217" s="79" t="str">
        <f ca="1">IF(H1217=0,"",$H1217*(SUMPRODUCT((1-'Emission Factors'!$C$35)^ROW(INDIRECT("1:" &amp; 'Emission Factors'!$C$39-1)))+1))</f>
        <v/>
      </c>
      <c r="Q1217" s="79" t="str">
        <f ca="1">IFERROR((($N1217+$P1217)*'Emission Factors'!$C$13)+($O1217*'Emission Factors'!$C$20),"")</f>
        <v/>
      </c>
      <c r="R1217" s="56" t="str">
        <f t="shared" ca="1" si="74"/>
        <v/>
      </c>
      <c r="S1217" s="90" t="str">
        <f ca="1">IFERROR((($N1217+$P1217)*'Emission Factors'!$C$14)+($O1217*'Emission Factors'!$C$21),"")</f>
        <v/>
      </c>
      <c r="T1217" s="90" t="str">
        <f ca="1">IFERROR((($N1217+$P1217)*'Emission Factors'!$C$15)+($O1217*'Emission Factors'!$C$22),"")</f>
        <v/>
      </c>
      <c r="U1217" s="90" t="str">
        <f ca="1">IFERROR((($N1217+$P1217)*'Emission Factors'!$C$16)+($O1217*'Emission Factors'!$C$23),"")</f>
        <v/>
      </c>
      <c r="V1217" s="94" t="str">
        <f ca="1">IFERROR(IF(M1217="Residential",($N1217+P1217)*'Emission Factors'!$C$17+(O1217*'Emission Factors'!$C$24),($N1217+P1217)*'Emission Factors'!$C$18+(O1217*'Emission Factors'!$C$25)),"")</f>
        <v/>
      </c>
      <c r="W1217" s="79" t="str">
        <f t="shared" si="75"/>
        <v/>
      </c>
    </row>
    <row r="1218" spans="2:23" x14ac:dyDescent="0.35">
      <c r="B1218" s="92"/>
      <c r="C1218" s="86"/>
      <c r="D1218" s="91"/>
      <c r="E1218" s="92"/>
      <c r="F1218" s="92"/>
      <c r="G1218" s="93"/>
      <c r="H1218" s="64"/>
      <c r="I1218" s="64"/>
      <c r="J1218" s="64"/>
      <c r="K1218" s="64"/>
      <c r="L1218" s="64"/>
      <c r="M1218" s="64"/>
      <c r="N1218" s="79" t="str">
        <f t="shared" si="72"/>
        <v/>
      </c>
      <c r="O1218" s="79">
        <f t="shared" si="73"/>
        <v>0</v>
      </c>
      <c r="P1218" s="79" t="str">
        <f ca="1">IF(H1218=0,"",$H1218*(SUMPRODUCT((1-'Emission Factors'!$C$35)^ROW(INDIRECT("1:" &amp; 'Emission Factors'!$C$39-1)))+1))</f>
        <v/>
      </c>
      <c r="Q1218" s="79" t="str">
        <f ca="1">IFERROR((($N1218+$P1218)*'Emission Factors'!$C$13)+($O1218*'Emission Factors'!$C$20),"")</f>
        <v/>
      </c>
      <c r="R1218" s="56" t="str">
        <f t="shared" ca="1" si="74"/>
        <v/>
      </c>
      <c r="S1218" s="90" t="str">
        <f ca="1">IFERROR((($N1218+$P1218)*'Emission Factors'!$C$14)+($O1218*'Emission Factors'!$C$21),"")</f>
        <v/>
      </c>
      <c r="T1218" s="90" t="str">
        <f ca="1">IFERROR((($N1218+$P1218)*'Emission Factors'!$C$15)+($O1218*'Emission Factors'!$C$22),"")</f>
        <v/>
      </c>
      <c r="U1218" s="90" t="str">
        <f ca="1">IFERROR((($N1218+$P1218)*'Emission Factors'!$C$16)+($O1218*'Emission Factors'!$C$23),"")</f>
        <v/>
      </c>
      <c r="V1218" s="94" t="str">
        <f ca="1">IFERROR(IF(M1218="Residential",($N1218+P1218)*'Emission Factors'!$C$17+(O1218*'Emission Factors'!$C$24),($N1218+P1218)*'Emission Factors'!$C$18+(O1218*'Emission Factors'!$C$25)),"")</f>
        <v/>
      </c>
      <c r="W1218" s="79" t="str">
        <f t="shared" si="75"/>
        <v/>
      </c>
    </row>
    <row r="1219" spans="2:23" x14ac:dyDescent="0.35">
      <c r="B1219" s="92"/>
      <c r="C1219" s="86"/>
      <c r="D1219" s="91"/>
      <c r="E1219" s="92"/>
      <c r="F1219" s="92"/>
      <c r="G1219" s="93"/>
      <c r="H1219" s="64"/>
      <c r="I1219" s="64"/>
      <c r="J1219" s="64"/>
      <c r="K1219" s="64"/>
      <c r="L1219" s="64"/>
      <c r="M1219" s="64"/>
      <c r="N1219" s="79" t="str">
        <f t="shared" si="72"/>
        <v/>
      </c>
      <c r="O1219" s="79">
        <f t="shared" si="73"/>
        <v>0</v>
      </c>
      <c r="P1219" s="79" t="str">
        <f ca="1">IF(H1219=0,"",$H1219*(SUMPRODUCT((1-'Emission Factors'!$C$35)^ROW(INDIRECT("1:" &amp; 'Emission Factors'!$C$39-1)))+1))</f>
        <v/>
      </c>
      <c r="Q1219" s="79" t="str">
        <f ca="1">IFERROR((($N1219+$P1219)*'Emission Factors'!$C$13)+($O1219*'Emission Factors'!$C$20),"")</f>
        <v/>
      </c>
      <c r="R1219" s="56" t="str">
        <f t="shared" ca="1" si="74"/>
        <v/>
      </c>
      <c r="S1219" s="90" t="str">
        <f ca="1">IFERROR((($N1219+$P1219)*'Emission Factors'!$C$14)+($O1219*'Emission Factors'!$C$21),"")</f>
        <v/>
      </c>
      <c r="T1219" s="90" t="str">
        <f ca="1">IFERROR((($N1219+$P1219)*'Emission Factors'!$C$15)+($O1219*'Emission Factors'!$C$22),"")</f>
        <v/>
      </c>
      <c r="U1219" s="90" t="str">
        <f ca="1">IFERROR((($N1219+$P1219)*'Emission Factors'!$C$16)+($O1219*'Emission Factors'!$C$23),"")</f>
        <v/>
      </c>
      <c r="V1219" s="94" t="str">
        <f ca="1">IFERROR(IF(M1219="Residential",($N1219+P1219)*'Emission Factors'!$C$17+(O1219*'Emission Factors'!$C$24),($N1219+P1219)*'Emission Factors'!$C$18+(O1219*'Emission Factors'!$C$25)),"")</f>
        <v/>
      </c>
      <c r="W1219" s="79" t="str">
        <f t="shared" si="75"/>
        <v/>
      </c>
    </row>
    <row r="1220" spans="2:23" x14ac:dyDescent="0.35">
      <c r="B1220" s="92"/>
      <c r="C1220" s="86"/>
      <c r="D1220" s="91"/>
      <c r="E1220" s="92"/>
      <c r="F1220" s="92"/>
      <c r="G1220" s="93"/>
      <c r="H1220" s="64"/>
      <c r="I1220" s="64"/>
      <c r="J1220" s="64"/>
      <c r="K1220" s="64"/>
      <c r="L1220" s="64"/>
      <c r="M1220" s="64"/>
      <c r="N1220" s="79" t="str">
        <f t="shared" si="72"/>
        <v/>
      </c>
      <c r="O1220" s="79">
        <f t="shared" si="73"/>
        <v>0</v>
      </c>
      <c r="P1220" s="79" t="str">
        <f ca="1">IF(H1220=0,"",$H1220*(SUMPRODUCT((1-'Emission Factors'!$C$35)^ROW(INDIRECT("1:" &amp; 'Emission Factors'!$C$39-1)))+1))</f>
        <v/>
      </c>
      <c r="Q1220" s="79" t="str">
        <f ca="1">IFERROR((($N1220+$P1220)*'Emission Factors'!$C$13)+($O1220*'Emission Factors'!$C$20),"")</f>
        <v/>
      </c>
      <c r="R1220" s="56" t="str">
        <f t="shared" ca="1" si="74"/>
        <v/>
      </c>
      <c r="S1220" s="90" t="str">
        <f ca="1">IFERROR((($N1220+$P1220)*'Emission Factors'!$C$14)+($O1220*'Emission Factors'!$C$21),"")</f>
        <v/>
      </c>
      <c r="T1220" s="90" t="str">
        <f ca="1">IFERROR((($N1220+$P1220)*'Emission Factors'!$C$15)+($O1220*'Emission Factors'!$C$22),"")</f>
        <v/>
      </c>
      <c r="U1220" s="90" t="str">
        <f ca="1">IFERROR((($N1220+$P1220)*'Emission Factors'!$C$16)+($O1220*'Emission Factors'!$C$23),"")</f>
        <v/>
      </c>
      <c r="V1220" s="94" t="str">
        <f ca="1">IFERROR(IF(M1220="Residential",($N1220+P1220)*'Emission Factors'!$C$17+(O1220*'Emission Factors'!$C$24),($N1220+P1220)*'Emission Factors'!$C$18+(O1220*'Emission Factors'!$C$25)),"")</f>
        <v/>
      </c>
      <c r="W1220" s="79" t="str">
        <f t="shared" si="75"/>
        <v/>
      </c>
    </row>
    <row r="1221" spans="2:23" x14ac:dyDescent="0.35">
      <c r="B1221" s="92"/>
      <c r="C1221" s="86"/>
      <c r="D1221" s="91"/>
      <c r="E1221" s="92"/>
      <c r="F1221" s="92"/>
      <c r="G1221" s="93"/>
      <c r="H1221" s="64"/>
      <c r="I1221" s="64"/>
      <c r="J1221" s="64"/>
      <c r="K1221" s="64"/>
      <c r="L1221" s="64"/>
      <c r="M1221" s="64"/>
      <c r="N1221" s="79" t="str">
        <f t="shared" si="72"/>
        <v/>
      </c>
      <c r="O1221" s="79">
        <f t="shared" si="73"/>
        <v>0</v>
      </c>
      <c r="P1221" s="79" t="str">
        <f ca="1">IF(H1221=0,"",$H1221*(SUMPRODUCT((1-'Emission Factors'!$C$35)^ROW(INDIRECT("1:" &amp; 'Emission Factors'!$C$39-1)))+1))</f>
        <v/>
      </c>
      <c r="Q1221" s="79" t="str">
        <f ca="1">IFERROR((($N1221+$P1221)*'Emission Factors'!$C$13)+($O1221*'Emission Factors'!$C$20),"")</f>
        <v/>
      </c>
      <c r="R1221" s="56" t="str">
        <f t="shared" ca="1" si="74"/>
        <v/>
      </c>
      <c r="S1221" s="90" t="str">
        <f ca="1">IFERROR((($N1221+$P1221)*'Emission Factors'!$C$14)+($O1221*'Emission Factors'!$C$21),"")</f>
        <v/>
      </c>
      <c r="T1221" s="90" t="str">
        <f ca="1">IFERROR((($N1221+$P1221)*'Emission Factors'!$C$15)+($O1221*'Emission Factors'!$C$22),"")</f>
        <v/>
      </c>
      <c r="U1221" s="90" t="str">
        <f ca="1">IFERROR((($N1221+$P1221)*'Emission Factors'!$C$16)+($O1221*'Emission Factors'!$C$23),"")</f>
        <v/>
      </c>
      <c r="V1221" s="94" t="str">
        <f ca="1">IFERROR(IF(M1221="Residential",($N1221+P1221)*'Emission Factors'!$C$17+(O1221*'Emission Factors'!$C$24),($N1221+P1221)*'Emission Factors'!$C$18+(O1221*'Emission Factors'!$C$25)),"")</f>
        <v/>
      </c>
      <c r="W1221" s="79" t="str">
        <f t="shared" si="75"/>
        <v/>
      </c>
    </row>
    <row r="1222" spans="2:23" x14ac:dyDescent="0.35">
      <c r="B1222" s="92"/>
      <c r="C1222" s="86"/>
      <c r="D1222" s="91"/>
      <c r="E1222" s="92"/>
      <c r="F1222" s="92"/>
      <c r="G1222" s="93"/>
      <c r="H1222" s="64"/>
      <c r="I1222" s="64"/>
      <c r="J1222" s="64"/>
      <c r="K1222" s="64"/>
      <c r="L1222" s="64"/>
      <c r="M1222" s="64"/>
      <c r="N1222" s="79" t="str">
        <f t="shared" si="72"/>
        <v/>
      </c>
      <c r="O1222" s="79">
        <f t="shared" si="73"/>
        <v>0</v>
      </c>
      <c r="P1222" s="79" t="str">
        <f ca="1">IF(H1222=0,"",$H1222*(SUMPRODUCT((1-'Emission Factors'!$C$35)^ROW(INDIRECT("1:" &amp; 'Emission Factors'!$C$39-1)))+1))</f>
        <v/>
      </c>
      <c r="Q1222" s="79" t="str">
        <f ca="1">IFERROR((($N1222+$P1222)*'Emission Factors'!$C$13)+($O1222*'Emission Factors'!$C$20),"")</f>
        <v/>
      </c>
      <c r="R1222" s="56" t="str">
        <f t="shared" ca="1" si="74"/>
        <v/>
      </c>
      <c r="S1222" s="90" t="str">
        <f ca="1">IFERROR((($N1222+$P1222)*'Emission Factors'!$C$14)+($O1222*'Emission Factors'!$C$21),"")</f>
        <v/>
      </c>
      <c r="T1222" s="90" t="str">
        <f ca="1">IFERROR((($N1222+$P1222)*'Emission Factors'!$C$15)+($O1222*'Emission Factors'!$C$22),"")</f>
        <v/>
      </c>
      <c r="U1222" s="90" t="str">
        <f ca="1">IFERROR((($N1222+$P1222)*'Emission Factors'!$C$16)+($O1222*'Emission Factors'!$C$23),"")</f>
        <v/>
      </c>
      <c r="V1222" s="94" t="str">
        <f ca="1">IFERROR(IF(M1222="Residential",($N1222+P1222)*'Emission Factors'!$C$17+(O1222*'Emission Factors'!$C$24),($N1222+P1222)*'Emission Factors'!$C$18+(O1222*'Emission Factors'!$C$25)),"")</f>
        <v/>
      </c>
      <c r="W1222" s="79" t="str">
        <f t="shared" si="75"/>
        <v/>
      </c>
    </row>
    <row r="1223" spans="2:23" x14ac:dyDescent="0.35">
      <c r="B1223" s="92"/>
      <c r="C1223" s="86"/>
      <c r="D1223" s="91"/>
      <c r="E1223" s="92"/>
      <c r="F1223" s="92"/>
      <c r="G1223" s="93"/>
      <c r="H1223" s="64"/>
      <c r="I1223" s="64"/>
      <c r="J1223" s="64"/>
      <c r="K1223" s="64"/>
      <c r="L1223" s="64"/>
      <c r="M1223" s="64"/>
      <c r="N1223" s="79" t="str">
        <f t="shared" si="72"/>
        <v/>
      </c>
      <c r="O1223" s="79">
        <f t="shared" si="73"/>
        <v>0</v>
      </c>
      <c r="P1223" s="79" t="str">
        <f ca="1">IF(H1223=0,"",$H1223*(SUMPRODUCT((1-'Emission Factors'!$C$35)^ROW(INDIRECT("1:" &amp; 'Emission Factors'!$C$39-1)))+1))</f>
        <v/>
      </c>
      <c r="Q1223" s="79" t="str">
        <f ca="1">IFERROR((($N1223+$P1223)*'Emission Factors'!$C$13)+($O1223*'Emission Factors'!$C$20),"")</f>
        <v/>
      </c>
      <c r="R1223" s="56" t="str">
        <f t="shared" ca="1" si="74"/>
        <v/>
      </c>
      <c r="S1223" s="90" t="str">
        <f ca="1">IFERROR((($N1223+$P1223)*'Emission Factors'!$C$14)+($O1223*'Emission Factors'!$C$21),"")</f>
        <v/>
      </c>
      <c r="T1223" s="90" t="str">
        <f ca="1">IFERROR((($N1223+$P1223)*'Emission Factors'!$C$15)+($O1223*'Emission Factors'!$C$22),"")</f>
        <v/>
      </c>
      <c r="U1223" s="90" t="str">
        <f ca="1">IFERROR((($N1223+$P1223)*'Emission Factors'!$C$16)+($O1223*'Emission Factors'!$C$23),"")</f>
        <v/>
      </c>
      <c r="V1223" s="94" t="str">
        <f ca="1">IFERROR(IF(M1223="Residential",($N1223+P1223)*'Emission Factors'!$C$17+(O1223*'Emission Factors'!$C$24),($N1223+P1223)*'Emission Factors'!$C$18+(O1223*'Emission Factors'!$C$25)),"")</f>
        <v/>
      </c>
      <c r="W1223" s="79" t="str">
        <f t="shared" si="75"/>
        <v/>
      </c>
    </row>
    <row r="1224" spans="2:23" x14ac:dyDescent="0.35">
      <c r="B1224" s="92"/>
      <c r="C1224" s="86"/>
      <c r="D1224" s="91"/>
      <c r="E1224" s="92"/>
      <c r="F1224" s="92"/>
      <c r="G1224" s="93"/>
      <c r="H1224" s="64"/>
      <c r="I1224" s="64"/>
      <c r="J1224" s="64"/>
      <c r="K1224" s="64"/>
      <c r="L1224" s="64"/>
      <c r="M1224" s="64"/>
      <c r="N1224" s="79" t="str">
        <f t="shared" si="72"/>
        <v/>
      </c>
      <c r="O1224" s="79">
        <f t="shared" si="73"/>
        <v>0</v>
      </c>
      <c r="P1224" s="79" t="str">
        <f ca="1">IF(H1224=0,"",$H1224*(SUMPRODUCT((1-'Emission Factors'!$C$35)^ROW(INDIRECT("1:" &amp; 'Emission Factors'!$C$39-1)))+1))</f>
        <v/>
      </c>
      <c r="Q1224" s="79" t="str">
        <f ca="1">IFERROR((($N1224+$P1224)*'Emission Factors'!$C$13)+($O1224*'Emission Factors'!$C$20),"")</f>
        <v/>
      </c>
      <c r="R1224" s="56" t="str">
        <f t="shared" ca="1" si="74"/>
        <v/>
      </c>
      <c r="S1224" s="90" t="str">
        <f ca="1">IFERROR((($N1224+$P1224)*'Emission Factors'!$C$14)+($O1224*'Emission Factors'!$C$21),"")</f>
        <v/>
      </c>
      <c r="T1224" s="90" t="str">
        <f ca="1">IFERROR((($N1224+$P1224)*'Emission Factors'!$C$15)+($O1224*'Emission Factors'!$C$22),"")</f>
        <v/>
      </c>
      <c r="U1224" s="90" t="str">
        <f ca="1">IFERROR((($N1224+$P1224)*'Emission Factors'!$C$16)+($O1224*'Emission Factors'!$C$23),"")</f>
        <v/>
      </c>
      <c r="V1224" s="94" t="str">
        <f ca="1">IFERROR(IF(M1224="Residential",($N1224+P1224)*'Emission Factors'!$C$17+(O1224*'Emission Factors'!$C$24),($N1224+P1224)*'Emission Factors'!$C$18+(O1224*'Emission Factors'!$C$25)),"")</f>
        <v/>
      </c>
      <c r="W1224" s="79" t="str">
        <f t="shared" si="75"/>
        <v/>
      </c>
    </row>
    <row r="1225" spans="2:23" x14ac:dyDescent="0.35">
      <c r="B1225" s="92"/>
      <c r="C1225" s="86"/>
      <c r="D1225" s="91"/>
      <c r="E1225" s="92"/>
      <c r="F1225" s="92"/>
      <c r="G1225" s="93"/>
      <c r="H1225" s="64"/>
      <c r="I1225" s="64"/>
      <c r="J1225" s="64"/>
      <c r="K1225" s="64"/>
      <c r="L1225" s="64"/>
      <c r="M1225" s="64"/>
      <c r="N1225" s="79" t="str">
        <f t="shared" si="72"/>
        <v/>
      </c>
      <c r="O1225" s="79">
        <f t="shared" si="73"/>
        <v>0</v>
      </c>
      <c r="P1225" s="79" t="str">
        <f ca="1">IF(H1225=0,"",$H1225*(SUMPRODUCT((1-'Emission Factors'!$C$35)^ROW(INDIRECT("1:" &amp; 'Emission Factors'!$C$39-1)))+1))</f>
        <v/>
      </c>
      <c r="Q1225" s="79" t="str">
        <f ca="1">IFERROR((($N1225+$P1225)*'Emission Factors'!$C$13)+($O1225*'Emission Factors'!$C$20),"")</f>
        <v/>
      </c>
      <c r="R1225" s="56" t="str">
        <f t="shared" ca="1" si="74"/>
        <v/>
      </c>
      <c r="S1225" s="90" t="str">
        <f ca="1">IFERROR((($N1225+$P1225)*'Emission Factors'!$C$14)+($O1225*'Emission Factors'!$C$21),"")</f>
        <v/>
      </c>
      <c r="T1225" s="90" t="str">
        <f ca="1">IFERROR((($N1225+$P1225)*'Emission Factors'!$C$15)+($O1225*'Emission Factors'!$C$22),"")</f>
        <v/>
      </c>
      <c r="U1225" s="90" t="str">
        <f ca="1">IFERROR((($N1225+$P1225)*'Emission Factors'!$C$16)+($O1225*'Emission Factors'!$C$23),"")</f>
        <v/>
      </c>
      <c r="V1225" s="94" t="str">
        <f ca="1">IFERROR(IF(M1225="Residential",($N1225+P1225)*'Emission Factors'!$C$17+(O1225*'Emission Factors'!$C$24),($N1225+P1225)*'Emission Factors'!$C$18+(O1225*'Emission Factors'!$C$25)),"")</f>
        <v/>
      </c>
      <c r="W1225" s="79" t="str">
        <f t="shared" si="75"/>
        <v/>
      </c>
    </row>
    <row r="1226" spans="2:23" x14ac:dyDescent="0.35">
      <c r="B1226" s="92"/>
      <c r="C1226" s="86"/>
      <c r="D1226" s="91"/>
      <c r="E1226" s="92"/>
      <c r="F1226" s="92"/>
      <c r="G1226" s="93"/>
      <c r="H1226" s="64"/>
      <c r="I1226" s="64"/>
      <c r="J1226" s="64"/>
      <c r="K1226" s="64"/>
      <c r="L1226" s="64"/>
      <c r="M1226" s="64"/>
      <c r="N1226" s="79" t="str">
        <f t="shared" si="72"/>
        <v/>
      </c>
      <c r="O1226" s="79">
        <f t="shared" si="73"/>
        <v>0</v>
      </c>
      <c r="P1226" s="79" t="str">
        <f ca="1">IF(H1226=0,"",$H1226*(SUMPRODUCT((1-'Emission Factors'!$C$35)^ROW(INDIRECT("1:" &amp; 'Emission Factors'!$C$39-1)))+1))</f>
        <v/>
      </c>
      <c r="Q1226" s="79" t="str">
        <f ca="1">IFERROR((($N1226+$P1226)*'Emission Factors'!$C$13)+($O1226*'Emission Factors'!$C$20),"")</f>
        <v/>
      </c>
      <c r="R1226" s="56" t="str">
        <f t="shared" ca="1" si="74"/>
        <v/>
      </c>
      <c r="S1226" s="90" t="str">
        <f ca="1">IFERROR((($N1226+$P1226)*'Emission Factors'!$C$14)+($O1226*'Emission Factors'!$C$21),"")</f>
        <v/>
      </c>
      <c r="T1226" s="90" t="str">
        <f ca="1">IFERROR((($N1226+$P1226)*'Emission Factors'!$C$15)+($O1226*'Emission Factors'!$C$22),"")</f>
        <v/>
      </c>
      <c r="U1226" s="90" t="str">
        <f ca="1">IFERROR((($N1226+$P1226)*'Emission Factors'!$C$16)+($O1226*'Emission Factors'!$C$23),"")</f>
        <v/>
      </c>
      <c r="V1226" s="94" t="str">
        <f ca="1">IFERROR(IF(M1226="Residential",($N1226+P1226)*'Emission Factors'!$C$17+(O1226*'Emission Factors'!$C$24),($N1226+P1226)*'Emission Factors'!$C$18+(O1226*'Emission Factors'!$C$25)),"")</f>
        <v/>
      </c>
      <c r="W1226" s="79" t="str">
        <f t="shared" si="75"/>
        <v/>
      </c>
    </row>
    <row r="1227" spans="2:23" x14ac:dyDescent="0.35">
      <c r="B1227" s="92"/>
      <c r="C1227" s="86"/>
      <c r="D1227" s="91"/>
      <c r="E1227" s="92"/>
      <c r="F1227" s="92"/>
      <c r="G1227" s="93"/>
      <c r="H1227" s="64"/>
      <c r="I1227" s="64"/>
      <c r="J1227" s="64"/>
      <c r="K1227" s="64"/>
      <c r="L1227" s="64"/>
      <c r="M1227" s="64"/>
      <c r="N1227" s="79" t="str">
        <f t="shared" si="72"/>
        <v/>
      </c>
      <c r="O1227" s="79">
        <f t="shared" si="73"/>
        <v>0</v>
      </c>
      <c r="P1227" s="79" t="str">
        <f ca="1">IF(H1227=0,"",$H1227*(SUMPRODUCT((1-'Emission Factors'!$C$35)^ROW(INDIRECT("1:" &amp; 'Emission Factors'!$C$39-1)))+1))</f>
        <v/>
      </c>
      <c r="Q1227" s="79" t="str">
        <f ca="1">IFERROR((($N1227+$P1227)*'Emission Factors'!$C$13)+($O1227*'Emission Factors'!$C$20),"")</f>
        <v/>
      </c>
      <c r="R1227" s="56" t="str">
        <f t="shared" ca="1" si="74"/>
        <v/>
      </c>
      <c r="S1227" s="90" t="str">
        <f ca="1">IFERROR((($N1227+$P1227)*'Emission Factors'!$C$14)+($O1227*'Emission Factors'!$C$21),"")</f>
        <v/>
      </c>
      <c r="T1227" s="90" t="str">
        <f ca="1">IFERROR((($N1227+$P1227)*'Emission Factors'!$C$15)+($O1227*'Emission Factors'!$C$22),"")</f>
        <v/>
      </c>
      <c r="U1227" s="90" t="str">
        <f ca="1">IFERROR((($N1227+$P1227)*'Emission Factors'!$C$16)+($O1227*'Emission Factors'!$C$23),"")</f>
        <v/>
      </c>
      <c r="V1227" s="94" t="str">
        <f ca="1">IFERROR(IF(M1227="Residential",($N1227+P1227)*'Emission Factors'!$C$17+(O1227*'Emission Factors'!$C$24),($N1227+P1227)*'Emission Factors'!$C$18+(O1227*'Emission Factors'!$C$25)),"")</f>
        <v/>
      </c>
      <c r="W1227" s="79" t="str">
        <f t="shared" si="75"/>
        <v/>
      </c>
    </row>
    <row r="1228" spans="2:23" x14ac:dyDescent="0.35">
      <c r="B1228" s="92"/>
      <c r="C1228" s="86"/>
      <c r="D1228" s="91"/>
      <c r="E1228" s="92"/>
      <c r="F1228" s="92"/>
      <c r="G1228" s="93"/>
      <c r="H1228" s="64"/>
      <c r="I1228" s="64"/>
      <c r="J1228" s="64"/>
      <c r="K1228" s="64"/>
      <c r="L1228" s="64"/>
      <c r="M1228" s="64"/>
      <c r="N1228" s="79" t="str">
        <f t="shared" si="72"/>
        <v/>
      </c>
      <c r="O1228" s="79">
        <f t="shared" si="73"/>
        <v>0</v>
      </c>
      <c r="P1228" s="79" t="str">
        <f ca="1">IF(H1228=0,"",$H1228*(SUMPRODUCT((1-'Emission Factors'!$C$35)^ROW(INDIRECT("1:" &amp; 'Emission Factors'!$C$39-1)))+1))</f>
        <v/>
      </c>
      <c r="Q1228" s="79" t="str">
        <f ca="1">IFERROR((($N1228+$P1228)*'Emission Factors'!$C$13)+($O1228*'Emission Factors'!$C$20),"")</f>
        <v/>
      </c>
      <c r="R1228" s="56" t="str">
        <f t="shared" ca="1" si="74"/>
        <v/>
      </c>
      <c r="S1228" s="90" t="str">
        <f ca="1">IFERROR((($N1228+$P1228)*'Emission Factors'!$C$14)+($O1228*'Emission Factors'!$C$21),"")</f>
        <v/>
      </c>
      <c r="T1228" s="90" t="str">
        <f ca="1">IFERROR((($N1228+$P1228)*'Emission Factors'!$C$15)+($O1228*'Emission Factors'!$C$22),"")</f>
        <v/>
      </c>
      <c r="U1228" s="90" t="str">
        <f ca="1">IFERROR((($N1228+$P1228)*'Emission Factors'!$C$16)+($O1228*'Emission Factors'!$C$23),"")</f>
        <v/>
      </c>
      <c r="V1228" s="94" t="str">
        <f ca="1">IFERROR(IF(M1228="Residential",($N1228+P1228)*'Emission Factors'!$C$17+(O1228*'Emission Factors'!$C$24),($N1228+P1228)*'Emission Factors'!$C$18+(O1228*'Emission Factors'!$C$25)),"")</f>
        <v/>
      </c>
      <c r="W1228" s="79" t="str">
        <f t="shared" si="75"/>
        <v/>
      </c>
    </row>
    <row r="1229" spans="2:23" x14ac:dyDescent="0.35">
      <c r="B1229" s="92"/>
      <c r="C1229" s="86"/>
      <c r="D1229" s="91"/>
      <c r="E1229" s="92"/>
      <c r="F1229" s="92"/>
      <c r="G1229" s="93"/>
      <c r="H1229" s="64"/>
      <c r="I1229" s="64"/>
      <c r="J1229" s="64"/>
      <c r="K1229" s="64"/>
      <c r="L1229" s="64"/>
      <c r="M1229" s="64"/>
      <c r="N1229" s="79" t="str">
        <f t="shared" si="72"/>
        <v/>
      </c>
      <c r="O1229" s="79">
        <f t="shared" si="73"/>
        <v>0</v>
      </c>
      <c r="P1229" s="79" t="str">
        <f ca="1">IF(H1229=0,"",$H1229*(SUMPRODUCT((1-'Emission Factors'!$C$35)^ROW(INDIRECT("1:" &amp; 'Emission Factors'!$C$39-1)))+1))</f>
        <v/>
      </c>
      <c r="Q1229" s="79" t="str">
        <f ca="1">IFERROR((($N1229+$P1229)*'Emission Factors'!$C$13)+($O1229*'Emission Factors'!$C$20),"")</f>
        <v/>
      </c>
      <c r="R1229" s="56" t="str">
        <f t="shared" ca="1" si="74"/>
        <v/>
      </c>
      <c r="S1229" s="90" t="str">
        <f ca="1">IFERROR((($N1229+$P1229)*'Emission Factors'!$C$14)+($O1229*'Emission Factors'!$C$21),"")</f>
        <v/>
      </c>
      <c r="T1229" s="90" t="str">
        <f ca="1">IFERROR((($N1229+$P1229)*'Emission Factors'!$C$15)+($O1229*'Emission Factors'!$C$22),"")</f>
        <v/>
      </c>
      <c r="U1229" s="90" t="str">
        <f ca="1">IFERROR((($N1229+$P1229)*'Emission Factors'!$C$16)+($O1229*'Emission Factors'!$C$23),"")</f>
        <v/>
      </c>
      <c r="V1229" s="94" t="str">
        <f ca="1">IFERROR(IF(M1229="Residential",($N1229+P1229)*'Emission Factors'!$C$17+(O1229*'Emission Factors'!$C$24),($N1229+P1229)*'Emission Factors'!$C$18+(O1229*'Emission Factors'!$C$25)),"")</f>
        <v/>
      </c>
      <c r="W1229" s="79" t="str">
        <f t="shared" si="75"/>
        <v/>
      </c>
    </row>
    <row r="1230" spans="2:23" x14ac:dyDescent="0.35">
      <c r="B1230" s="92"/>
      <c r="C1230" s="86"/>
      <c r="D1230" s="91"/>
      <c r="E1230" s="92"/>
      <c r="F1230" s="92"/>
      <c r="G1230" s="93"/>
      <c r="H1230" s="64"/>
      <c r="I1230" s="64"/>
      <c r="J1230" s="64"/>
      <c r="K1230" s="64"/>
      <c r="L1230" s="64"/>
      <c r="M1230" s="64"/>
      <c r="N1230" s="79" t="str">
        <f t="shared" si="72"/>
        <v/>
      </c>
      <c r="O1230" s="79">
        <f t="shared" si="73"/>
        <v>0</v>
      </c>
      <c r="P1230" s="79" t="str">
        <f ca="1">IF(H1230=0,"",$H1230*(SUMPRODUCT((1-'Emission Factors'!$C$35)^ROW(INDIRECT("1:" &amp; 'Emission Factors'!$C$39-1)))+1))</f>
        <v/>
      </c>
      <c r="Q1230" s="79" t="str">
        <f ca="1">IFERROR((($N1230+$P1230)*'Emission Factors'!$C$13)+($O1230*'Emission Factors'!$C$20),"")</f>
        <v/>
      </c>
      <c r="R1230" s="56" t="str">
        <f t="shared" ca="1" si="74"/>
        <v/>
      </c>
      <c r="S1230" s="90" t="str">
        <f ca="1">IFERROR((($N1230+$P1230)*'Emission Factors'!$C$14)+($O1230*'Emission Factors'!$C$21),"")</f>
        <v/>
      </c>
      <c r="T1230" s="90" t="str">
        <f ca="1">IFERROR((($N1230+$P1230)*'Emission Factors'!$C$15)+($O1230*'Emission Factors'!$C$22),"")</f>
        <v/>
      </c>
      <c r="U1230" s="90" t="str">
        <f ca="1">IFERROR((($N1230+$P1230)*'Emission Factors'!$C$16)+($O1230*'Emission Factors'!$C$23),"")</f>
        <v/>
      </c>
      <c r="V1230" s="94" t="str">
        <f ca="1">IFERROR(IF(M1230="Residential",($N1230+P1230)*'Emission Factors'!$C$17+(O1230*'Emission Factors'!$C$24),($N1230+P1230)*'Emission Factors'!$C$18+(O1230*'Emission Factors'!$C$25)),"")</f>
        <v/>
      </c>
      <c r="W1230" s="79" t="str">
        <f t="shared" si="75"/>
        <v/>
      </c>
    </row>
    <row r="1231" spans="2:23" x14ac:dyDescent="0.35">
      <c r="B1231" s="92"/>
      <c r="C1231" s="86"/>
      <c r="D1231" s="91"/>
      <c r="E1231" s="92"/>
      <c r="F1231" s="92"/>
      <c r="G1231" s="93"/>
      <c r="H1231" s="64"/>
      <c r="I1231" s="64"/>
      <c r="J1231" s="64"/>
      <c r="K1231" s="64"/>
      <c r="L1231" s="64"/>
      <c r="M1231" s="64"/>
      <c r="N1231" s="79" t="str">
        <f t="shared" si="72"/>
        <v/>
      </c>
      <c r="O1231" s="79">
        <f t="shared" si="73"/>
        <v>0</v>
      </c>
      <c r="P1231" s="79" t="str">
        <f ca="1">IF(H1231=0,"",$H1231*(SUMPRODUCT((1-'Emission Factors'!$C$35)^ROW(INDIRECT("1:" &amp; 'Emission Factors'!$C$39-1)))+1))</f>
        <v/>
      </c>
      <c r="Q1231" s="79" t="str">
        <f ca="1">IFERROR((($N1231+$P1231)*'Emission Factors'!$C$13)+($O1231*'Emission Factors'!$C$20),"")</f>
        <v/>
      </c>
      <c r="R1231" s="56" t="str">
        <f t="shared" ca="1" si="74"/>
        <v/>
      </c>
      <c r="S1231" s="90" t="str">
        <f ca="1">IFERROR((($N1231+$P1231)*'Emission Factors'!$C$14)+($O1231*'Emission Factors'!$C$21),"")</f>
        <v/>
      </c>
      <c r="T1231" s="90" t="str">
        <f ca="1">IFERROR((($N1231+$P1231)*'Emission Factors'!$C$15)+($O1231*'Emission Factors'!$C$22),"")</f>
        <v/>
      </c>
      <c r="U1231" s="90" t="str">
        <f ca="1">IFERROR((($N1231+$P1231)*'Emission Factors'!$C$16)+($O1231*'Emission Factors'!$C$23),"")</f>
        <v/>
      </c>
      <c r="V1231" s="94" t="str">
        <f ca="1">IFERROR(IF(M1231="Residential",($N1231+P1231)*'Emission Factors'!$C$17+(O1231*'Emission Factors'!$C$24),($N1231+P1231)*'Emission Factors'!$C$18+(O1231*'Emission Factors'!$C$25)),"")</f>
        <v/>
      </c>
      <c r="W1231" s="79" t="str">
        <f t="shared" si="75"/>
        <v/>
      </c>
    </row>
    <row r="1232" spans="2:23" x14ac:dyDescent="0.35">
      <c r="B1232" s="92"/>
      <c r="C1232" s="86"/>
      <c r="D1232" s="91"/>
      <c r="E1232" s="92"/>
      <c r="F1232" s="92"/>
      <c r="G1232" s="93"/>
      <c r="H1232" s="64"/>
      <c r="I1232" s="64"/>
      <c r="J1232" s="64"/>
      <c r="K1232" s="64"/>
      <c r="L1232" s="64"/>
      <c r="M1232" s="64"/>
      <c r="N1232" s="79" t="str">
        <f t="shared" si="72"/>
        <v/>
      </c>
      <c r="O1232" s="79">
        <f t="shared" si="73"/>
        <v>0</v>
      </c>
      <c r="P1232" s="79" t="str">
        <f ca="1">IF(H1232=0,"",$H1232*(SUMPRODUCT((1-'Emission Factors'!$C$35)^ROW(INDIRECT("1:" &amp; 'Emission Factors'!$C$39-1)))+1))</f>
        <v/>
      </c>
      <c r="Q1232" s="79" t="str">
        <f ca="1">IFERROR((($N1232+$P1232)*'Emission Factors'!$C$13)+($O1232*'Emission Factors'!$C$20),"")</f>
        <v/>
      </c>
      <c r="R1232" s="56" t="str">
        <f t="shared" ca="1" si="74"/>
        <v/>
      </c>
      <c r="S1232" s="90" t="str">
        <f ca="1">IFERROR((($N1232+$P1232)*'Emission Factors'!$C$14)+($O1232*'Emission Factors'!$C$21),"")</f>
        <v/>
      </c>
      <c r="T1232" s="90" t="str">
        <f ca="1">IFERROR((($N1232+$P1232)*'Emission Factors'!$C$15)+($O1232*'Emission Factors'!$C$22),"")</f>
        <v/>
      </c>
      <c r="U1232" s="90" t="str">
        <f ca="1">IFERROR((($N1232+$P1232)*'Emission Factors'!$C$16)+($O1232*'Emission Factors'!$C$23),"")</f>
        <v/>
      </c>
      <c r="V1232" s="94" t="str">
        <f ca="1">IFERROR(IF(M1232="Residential",($N1232+P1232)*'Emission Factors'!$C$17+(O1232*'Emission Factors'!$C$24),($N1232+P1232)*'Emission Factors'!$C$18+(O1232*'Emission Factors'!$C$25)),"")</f>
        <v/>
      </c>
      <c r="W1232" s="79" t="str">
        <f t="shared" si="75"/>
        <v/>
      </c>
    </row>
    <row r="1233" spans="2:23" x14ac:dyDescent="0.35">
      <c r="B1233" s="92"/>
      <c r="C1233" s="86"/>
      <c r="D1233" s="91"/>
      <c r="E1233" s="92"/>
      <c r="F1233" s="92"/>
      <c r="G1233" s="93"/>
      <c r="H1233" s="64"/>
      <c r="I1233" s="64"/>
      <c r="J1233" s="64"/>
      <c r="K1233" s="64"/>
      <c r="L1233" s="64"/>
      <c r="M1233" s="64"/>
      <c r="N1233" s="79" t="str">
        <f t="shared" si="72"/>
        <v/>
      </c>
      <c r="O1233" s="79">
        <f t="shared" si="73"/>
        <v>0</v>
      </c>
      <c r="P1233" s="79" t="str">
        <f ca="1">IF(H1233=0,"",$H1233*(SUMPRODUCT((1-'Emission Factors'!$C$35)^ROW(INDIRECT("1:" &amp; 'Emission Factors'!$C$39-1)))+1))</f>
        <v/>
      </c>
      <c r="Q1233" s="79" t="str">
        <f ca="1">IFERROR((($N1233+$P1233)*'Emission Factors'!$C$13)+($O1233*'Emission Factors'!$C$20),"")</f>
        <v/>
      </c>
      <c r="R1233" s="56" t="str">
        <f t="shared" ca="1" si="74"/>
        <v/>
      </c>
      <c r="S1233" s="90" t="str">
        <f ca="1">IFERROR((($N1233+$P1233)*'Emission Factors'!$C$14)+($O1233*'Emission Factors'!$C$21),"")</f>
        <v/>
      </c>
      <c r="T1233" s="90" t="str">
        <f ca="1">IFERROR((($N1233+$P1233)*'Emission Factors'!$C$15)+($O1233*'Emission Factors'!$C$22),"")</f>
        <v/>
      </c>
      <c r="U1233" s="90" t="str">
        <f ca="1">IFERROR((($N1233+$P1233)*'Emission Factors'!$C$16)+($O1233*'Emission Factors'!$C$23),"")</f>
        <v/>
      </c>
      <c r="V1233" s="94" t="str">
        <f ca="1">IFERROR(IF(M1233="Residential",($N1233+P1233)*'Emission Factors'!$C$17+(O1233*'Emission Factors'!$C$24),($N1233+P1233)*'Emission Factors'!$C$18+(O1233*'Emission Factors'!$C$25)),"")</f>
        <v/>
      </c>
      <c r="W1233" s="79" t="str">
        <f t="shared" si="75"/>
        <v/>
      </c>
    </row>
    <row r="1234" spans="2:23" x14ac:dyDescent="0.35">
      <c r="B1234" s="92"/>
      <c r="C1234" s="86"/>
      <c r="D1234" s="91"/>
      <c r="E1234" s="92"/>
      <c r="F1234" s="92"/>
      <c r="G1234" s="93"/>
      <c r="H1234" s="64"/>
      <c r="I1234" s="64"/>
      <c r="J1234" s="64"/>
      <c r="K1234" s="64"/>
      <c r="L1234" s="64"/>
      <c r="M1234" s="64"/>
      <c r="N1234" s="79" t="str">
        <f t="shared" ref="N1234:N1297" si="76">IF(SUM(H1234+$I1234)=0,"",$I1234*$L1234)</f>
        <v/>
      </c>
      <c r="O1234" s="79">
        <f t="shared" ref="O1234:O1297" si="77">IF(J1234=0,0,J1234*L1234)</f>
        <v>0</v>
      </c>
      <c r="P1234" s="79" t="str">
        <f ca="1">IF(H1234=0,"",$H1234*(SUMPRODUCT((1-'Emission Factors'!$C$35)^ROW(INDIRECT("1:" &amp; 'Emission Factors'!$C$39-1)))+1))</f>
        <v/>
      </c>
      <c r="Q1234" s="79" t="str">
        <f ca="1">IFERROR((($N1234+$P1234)*'Emission Factors'!$C$13)+($O1234*'Emission Factors'!$C$20),"")</f>
        <v/>
      </c>
      <c r="R1234" s="56" t="str">
        <f t="shared" ref="R1234:R1297" ca="1" si="78">IFERROR(Q1234/G1234,"")</f>
        <v/>
      </c>
      <c r="S1234" s="90" t="str">
        <f ca="1">IFERROR((($N1234+$P1234)*'Emission Factors'!$C$14)+($O1234*'Emission Factors'!$C$21),"")</f>
        <v/>
      </c>
      <c r="T1234" s="90" t="str">
        <f ca="1">IFERROR((($N1234+$P1234)*'Emission Factors'!$C$15)+($O1234*'Emission Factors'!$C$22),"")</f>
        <v/>
      </c>
      <c r="U1234" s="90" t="str">
        <f ca="1">IFERROR((($N1234+$P1234)*'Emission Factors'!$C$16)+($O1234*'Emission Factors'!$C$23),"")</f>
        <v/>
      </c>
      <c r="V1234" s="94" t="str">
        <f ca="1">IFERROR(IF(M1234="Residential",($N1234+P1234)*'Emission Factors'!$C$17+(O1234*'Emission Factors'!$C$24),($N1234+P1234)*'Emission Factors'!$C$18+(O1234*'Emission Factors'!$C$25)),"")</f>
        <v/>
      </c>
      <c r="W1234" s="79" t="str">
        <f t="shared" ref="W1234:W1297" si="79">IF(K1234=0,"",K1234*L1234)</f>
        <v/>
      </c>
    </row>
    <row r="1235" spans="2:23" x14ac:dyDescent="0.35">
      <c r="B1235" s="92"/>
      <c r="C1235" s="86"/>
      <c r="D1235" s="91"/>
      <c r="E1235" s="92"/>
      <c r="F1235" s="92"/>
      <c r="G1235" s="93"/>
      <c r="H1235" s="64"/>
      <c r="I1235" s="64"/>
      <c r="J1235" s="64"/>
      <c r="K1235" s="64"/>
      <c r="L1235" s="64"/>
      <c r="M1235" s="64"/>
      <c r="N1235" s="79" t="str">
        <f t="shared" si="76"/>
        <v/>
      </c>
      <c r="O1235" s="79">
        <f t="shared" si="77"/>
        <v>0</v>
      </c>
      <c r="P1235" s="79" t="str">
        <f ca="1">IF(H1235=0,"",$H1235*(SUMPRODUCT((1-'Emission Factors'!$C$35)^ROW(INDIRECT("1:" &amp; 'Emission Factors'!$C$39-1)))+1))</f>
        <v/>
      </c>
      <c r="Q1235" s="79" t="str">
        <f ca="1">IFERROR((($N1235+$P1235)*'Emission Factors'!$C$13)+($O1235*'Emission Factors'!$C$20),"")</f>
        <v/>
      </c>
      <c r="R1235" s="56" t="str">
        <f t="shared" ca="1" si="78"/>
        <v/>
      </c>
      <c r="S1235" s="90" t="str">
        <f ca="1">IFERROR((($N1235+$P1235)*'Emission Factors'!$C$14)+($O1235*'Emission Factors'!$C$21),"")</f>
        <v/>
      </c>
      <c r="T1235" s="90" t="str">
        <f ca="1">IFERROR((($N1235+$P1235)*'Emission Factors'!$C$15)+($O1235*'Emission Factors'!$C$22),"")</f>
        <v/>
      </c>
      <c r="U1235" s="90" t="str">
        <f ca="1">IFERROR((($N1235+$P1235)*'Emission Factors'!$C$16)+($O1235*'Emission Factors'!$C$23),"")</f>
        <v/>
      </c>
      <c r="V1235" s="94" t="str">
        <f ca="1">IFERROR(IF(M1235="Residential",($N1235+P1235)*'Emission Factors'!$C$17+(O1235*'Emission Factors'!$C$24),($N1235+P1235)*'Emission Factors'!$C$18+(O1235*'Emission Factors'!$C$25)),"")</f>
        <v/>
      </c>
      <c r="W1235" s="79" t="str">
        <f t="shared" si="79"/>
        <v/>
      </c>
    </row>
    <row r="1236" spans="2:23" x14ac:dyDescent="0.35">
      <c r="B1236" s="92"/>
      <c r="C1236" s="86"/>
      <c r="D1236" s="91"/>
      <c r="E1236" s="92"/>
      <c r="F1236" s="92"/>
      <c r="G1236" s="93"/>
      <c r="H1236" s="64"/>
      <c r="I1236" s="64"/>
      <c r="J1236" s="64"/>
      <c r="K1236" s="64"/>
      <c r="L1236" s="64"/>
      <c r="M1236" s="64"/>
      <c r="N1236" s="79" t="str">
        <f t="shared" si="76"/>
        <v/>
      </c>
      <c r="O1236" s="79">
        <f t="shared" si="77"/>
        <v>0</v>
      </c>
      <c r="P1236" s="79" t="str">
        <f ca="1">IF(H1236=0,"",$H1236*(SUMPRODUCT((1-'Emission Factors'!$C$35)^ROW(INDIRECT("1:" &amp; 'Emission Factors'!$C$39-1)))+1))</f>
        <v/>
      </c>
      <c r="Q1236" s="79" t="str">
        <f ca="1">IFERROR((($N1236+$P1236)*'Emission Factors'!$C$13)+($O1236*'Emission Factors'!$C$20),"")</f>
        <v/>
      </c>
      <c r="R1236" s="56" t="str">
        <f t="shared" ca="1" si="78"/>
        <v/>
      </c>
      <c r="S1236" s="90" t="str">
        <f ca="1">IFERROR((($N1236+$P1236)*'Emission Factors'!$C$14)+($O1236*'Emission Factors'!$C$21),"")</f>
        <v/>
      </c>
      <c r="T1236" s="90" t="str">
        <f ca="1">IFERROR((($N1236+$P1236)*'Emission Factors'!$C$15)+($O1236*'Emission Factors'!$C$22),"")</f>
        <v/>
      </c>
      <c r="U1236" s="90" t="str">
        <f ca="1">IFERROR((($N1236+$P1236)*'Emission Factors'!$C$16)+($O1236*'Emission Factors'!$C$23),"")</f>
        <v/>
      </c>
      <c r="V1236" s="94" t="str">
        <f ca="1">IFERROR(IF(M1236="Residential",($N1236+P1236)*'Emission Factors'!$C$17+(O1236*'Emission Factors'!$C$24),($N1236+P1236)*'Emission Factors'!$C$18+(O1236*'Emission Factors'!$C$25)),"")</f>
        <v/>
      </c>
      <c r="W1236" s="79" t="str">
        <f t="shared" si="79"/>
        <v/>
      </c>
    </row>
    <row r="1237" spans="2:23" x14ac:dyDescent="0.35">
      <c r="B1237" s="92"/>
      <c r="C1237" s="86"/>
      <c r="D1237" s="91"/>
      <c r="E1237" s="92"/>
      <c r="F1237" s="92"/>
      <c r="G1237" s="93"/>
      <c r="H1237" s="64"/>
      <c r="I1237" s="64"/>
      <c r="J1237" s="64"/>
      <c r="K1237" s="64"/>
      <c r="L1237" s="64"/>
      <c r="M1237" s="64"/>
      <c r="N1237" s="79" t="str">
        <f t="shared" si="76"/>
        <v/>
      </c>
      <c r="O1237" s="79">
        <f t="shared" si="77"/>
        <v>0</v>
      </c>
      <c r="P1237" s="79" t="str">
        <f ca="1">IF(H1237=0,"",$H1237*(SUMPRODUCT((1-'Emission Factors'!$C$35)^ROW(INDIRECT("1:" &amp; 'Emission Factors'!$C$39-1)))+1))</f>
        <v/>
      </c>
      <c r="Q1237" s="79" t="str">
        <f ca="1">IFERROR((($N1237+$P1237)*'Emission Factors'!$C$13)+($O1237*'Emission Factors'!$C$20),"")</f>
        <v/>
      </c>
      <c r="R1237" s="56" t="str">
        <f t="shared" ca="1" si="78"/>
        <v/>
      </c>
      <c r="S1237" s="90" t="str">
        <f ca="1">IFERROR((($N1237+$P1237)*'Emission Factors'!$C$14)+($O1237*'Emission Factors'!$C$21),"")</f>
        <v/>
      </c>
      <c r="T1237" s="90" t="str">
        <f ca="1">IFERROR((($N1237+$P1237)*'Emission Factors'!$C$15)+($O1237*'Emission Factors'!$C$22),"")</f>
        <v/>
      </c>
      <c r="U1237" s="90" t="str">
        <f ca="1">IFERROR((($N1237+$P1237)*'Emission Factors'!$C$16)+($O1237*'Emission Factors'!$C$23),"")</f>
        <v/>
      </c>
      <c r="V1237" s="94" t="str">
        <f ca="1">IFERROR(IF(M1237="Residential",($N1237+P1237)*'Emission Factors'!$C$17+(O1237*'Emission Factors'!$C$24),($N1237+P1237)*'Emission Factors'!$C$18+(O1237*'Emission Factors'!$C$25)),"")</f>
        <v/>
      </c>
      <c r="W1237" s="79" t="str">
        <f t="shared" si="79"/>
        <v/>
      </c>
    </row>
    <row r="1238" spans="2:23" x14ac:dyDescent="0.35">
      <c r="B1238" s="92"/>
      <c r="C1238" s="86"/>
      <c r="D1238" s="91"/>
      <c r="E1238" s="92"/>
      <c r="F1238" s="92"/>
      <c r="G1238" s="93"/>
      <c r="H1238" s="64"/>
      <c r="I1238" s="64"/>
      <c r="J1238" s="64"/>
      <c r="K1238" s="64"/>
      <c r="L1238" s="64"/>
      <c r="M1238" s="64"/>
      <c r="N1238" s="79" t="str">
        <f t="shared" si="76"/>
        <v/>
      </c>
      <c r="O1238" s="79">
        <f t="shared" si="77"/>
        <v>0</v>
      </c>
      <c r="P1238" s="79" t="str">
        <f ca="1">IF(H1238=0,"",$H1238*(SUMPRODUCT((1-'Emission Factors'!$C$35)^ROW(INDIRECT("1:" &amp; 'Emission Factors'!$C$39-1)))+1))</f>
        <v/>
      </c>
      <c r="Q1238" s="79" t="str">
        <f ca="1">IFERROR((($N1238+$P1238)*'Emission Factors'!$C$13)+($O1238*'Emission Factors'!$C$20),"")</f>
        <v/>
      </c>
      <c r="R1238" s="56" t="str">
        <f t="shared" ca="1" si="78"/>
        <v/>
      </c>
      <c r="S1238" s="90" t="str">
        <f ca="1">IFERROR((($N1238+$P1238)*'Emission Factors'!$C$14)+($O1238*'Emission Factors'!$C$21),"")</f>
        <v/>
      </c>
      <c r="T1238" s="90" t="str">
        <f ca="1">IFERROR((($N1238+$P1238)*'Emission Factors'!$C$15)+($O1238*'Emission Factors'!$C$22),"")</f>
        <v/>
      </c>
      <c r="U1238" s="90" t="str">
        <f ca="1">IFERROR((($N1238+$P1238)*'Emission Factors'!$C$16)+($O1238*'Emission Factors'!$C$23),"")</f>
        <v/>
      </c>
      <c r="V1238" s="94" t="str">
        <f ca="1">IFERROR(IF(M1238="Residential",($N1238+P1238)*'Emission Factors'!$C$17+(O1238*'Emission Factors'!$C$24),($N1238+P1238)*'Emission Factors'!$C$18+(O1238*'Emission Factors'!$C$25)),"")</f>
        <v/>
      </c>
      <c r="W1238" s="79" t="str">
        <f t="shared" si="79"/>
        <v/>
      </c>
    </row>
    <row r="1239" spans="2:23" x14ac:dyDescent="0.35">
      <c r="B1239" s="92"/>
      <c r="C1239" s="86"/>
      <c r="D1239" s="91"/>
      <c r="E1239" s="92"/>
      <c r="F1239" s="92"/>
      <c r="G1239" s="93"/>
      <c r="H1239" s="64"/>
      <c r="I1239" s="64"/>
      <c r="J1239" s="64"/>
      <c r="K1239" s="64"/>
      <c r="L1239" s="64"/>
      <c r="M1239" s="64"/>
      <c r="N1239" s="79" t="str">
        <f t="shared" si="76"/>
        <v/>
      </c>
      <c r="O1239" s="79">
        <f t="shared" si="77"/>
        <v>0</v>
      </c>
      <c r="P1239" s="79" t="str">
        <f ca="1">IF(H1239=0,"",$H1239*(SUMPRODUCT((1-'Emission Factors'!$C$35)^ROW(INDIRECT("1:" &amp; 'Emission Factors'!$C$39-1)))+1))</f>
        <v/>
      </c>
      <c r="Q1239" s="79" t="str">
        <f ca="1">IFERROR((($N1239+$P1239)*'Emission Factors'!$C$13)+($O1239*'Emission Factors'!$C$20),"")</f>
        <v/>
      </c>
      <c r="R1239" s="56" t="str">
        <f t="shared" ca="1" si="78"/>
        <v/>
      </c>
      <c r="S1239" s="90" t="str">
        <f ca="1">IFERROR((($N1239+$P1239)*'Emission Factors'!$C$14)+($O1239*'Emission Factors'!$C$21),"")</f>
        <v/>
      </c>
      <c r="T1239" s="90" t="str">
        <f ca="1">IFERROR((($N1239+$P1239)*'Emission Factors'!$C$15)+($O1239*'Emission Factors'!$C$22),"")</f>
        <v/>
      </c>
      <c r="U1239" s="90" t="str">
        <f ca="1">IFERROR((($N1239+$P1239)*'Emission Factors'!$C$16)+($O1239*'Emission Factors'!$C$23),"")</f>
        <v/>
      </c>
      <c r="V1239" s="94" t="str">
        <f ca="1">IFERROR(IF(M1239="Residential",($N1239+P1239)*'Emission Factors'!$C$17+(O1239*'Emission Factors'!$C$24),($N1239+P1239)*'Emission Factors'!$C$18+(O1239*'Emission Factors'!$C$25)),"")</f>
        <v/>
      </c>
      <c r="W1239" s="79" t="str">
        <f t="shared" si="79"/>
        <v/>
      </c>
    </row>
    <row r="1240" spans="2:23" x14ac:dyDescent="0.35">
      <c r="B1240" s="92"/>
      <c r="C1240" s="86"/>
      <c r="D1240" s="91"/>
      <c r="E1240" s="92"/>
      <c r="F1240" s="92"/>
      <c r="G1240" s="93"/>
      <c r="H1240" s="64"/>
      <c r="I1240" s="64"/>
      <c r="J1240" s="64"/>
      <c r="K1240" s="64"/>
      <c r="L1240" s="64"/>
      <c r="M1240" s="64"/>
      <c r="N1240" s="79" t="str">
        <f t="shared" si="76"/>
        <v/>
      </c>
      <c r="O1240" s="79">
        <f t="shared" si="77"/>
        <v>0</v>
      </c>
      <c r="P1240" s="79" t="str">
        <f ca="1">IF(H1240=0,"",$H1240*(SUMPRODUCT((1-'Emission Factors'!$C$35)^ROW(INDIRECT("1:" &amp; 'Emission Factors'!$C$39-1)))+1))</f>
        <v/>
      </c>
      <c r="Q1240" s="79" t="str">
        <f ca="1">IFERROR((($N1240+$P1240)*'Emission Factors'!$C$13)+($O1240*'Emission Factors'!$C$20),"")</f>
        <v/>
      </c>
      <c r="R1240" s="56" t="str">
        <f t="shared" ca="1" si="78"/>
        <v/>
      </c>
      <c r="S1240" s="90" t="str">
        <f ca="1">IFERROR((($N1240+$P1240)*'Emission Factors'!$C$14)+($O1240*'Emission Factors'!$C$21),"")</f>
        <v/>
      </c>
      <c r="T1240" s="90" t="str">
        <f ca="1">IFERROR((($N1240+$P1240)*'Emission Factors'!$C$15)+($O1240*'Emission Factors'!$C$22),"")</f>
        <v/>
      </c>
      <c r="U1240" s="90" t="str">
        <f ca="1">IFERROR((($N1240+$P1240)*'Emission Factors'!$C$16)+($O1240*'Emission Factors'!$C$23),"")</f>
        <v/>
      </c>
      <c r="V1240" s="94" t="str">
        <f ca="1">IFERROR(IF(M1240="Residential",($N1240+P1240)*'Emission Factors'!$C$17+(O1240*'Emission Factors'!$C$24),($N1240+P1240)*'Emission Factors'!$C$18+(O1240*'Emission Factors'!$C$25)),"")</f>
        <v/>
      </c>
      <c r="W1240" s="79" t="str">
        <f t="shared" si="79"/>
        <v/>
      </c>
    </row>
    <row r="1241" spans="2:23" x14ac:dyDescent="0.35">
      <c r="B1241" s="92"/>
      <c r="C1241" s="86"/>
      <c r="D1241" s="91"/>
      <c r="E1241" s="92"/>
      <c r="F1241" s="92"/>
      <c r="G1241" s="93"/>
      <c r="H1241" s="64"/>
      <c r="I1241" s="64"/>
      <c r="J1241" s="64"/>
      <c r="K1241" s="64"/>
      <c r="L1241" s="64"/>
      <c r="M1241" s="64"/>
      <c r="N1241" s="79" t="str">
        <f t="shared" si="76"/>
        <v/>
      </c>
      <c r="O1241" s="79">
        <f t="shared" si="77"/>
        <v>0</v>
      </c>
      <c r="P1241" s="79" t="str">
        <f ca="1">IF(H1241=0,"",$H1241*(SUMPRODUCT((1-'Emission Factors'!$C$35)^ROW(INDIRECT("1:" &amp; 'Emission Factors'!$C$39-1)))+1))</f>
        <v/>
      </c>
      <c r="Q1241" s="79" t="str">
        <f ca="1">IFERROR((($N1241+$P1241)*'Emission Factors'!$C$13)+($O1241*'Emission Factors'!$C$20),"")</f>
        <v/>
      </c>
      <c r="R1241" s="56" t="str">
        <f t="shared" ca="1" si="78"/>
        <v/>
      </c>
      <c r="S1241" s="90" t="str">
        <f ca="1">IFERROR((($N1241+$P1241)*'Emission Factors'!$C$14)+($O1241*'Emission Factors'!$C$21),"")</f>
        <v/>
      </c>
      <c r="T1241" s="90" t="str">
        <f ca="1">IFERROR((($N1241+$P1241)*'Emission Factors'!$C$15)+($O1241*'Emission Factors'!$C$22),"")</f>
        <v/>
      </c>
      <c r="U1241" s="90" t="str">
        <f ca="1">IFERROR((($N1241+$P1241)*'Emission Factors'!$C$16)+($O1241*'Emission Factors'!$C$23),"")</f>
        <v/>
      </c>
      <c r="V1241" s="94" t="str">
        <f ca="1">IFERROR(IF(M1241="Residential",($N1241+P1241)*'Emission Factors'!$C$17+(O1241*'Emission Factors'!$C$24),($N1241+P1241)*'Emission Factors'!$C$18+(O1241*'Emission Factors'!$C$25)),"")</f>
        <v/>
      </c>
      <c r="W1241" s="79" t="str">
        <f t="shared" si="79"/>
        <v/>
      </c>
    </row>
    <row r="1242" spans="2:23" x14ac:dyDescent="0.35">
      <c r="B1242" s="92"/>
      <c r="C1242" s="86"/>
      <c r="D1242" s="91"/>
      <c r="E1242" s="92"/>
      <c r="F1242" s="92"/>
      <c r="G1242" s="93"/>
      <c r="H1242" s="64"/>
      <c r="I1242" s="64"/>
      <c r="J1242" s="64"/>
      <c r="K1242" s="64"/>
      <c r="L1242" s="64"/>
      <c r="M1242" s="64"/>
      <c r="N1242" s="79" t="str">
        <f t="shared" si="76"/>
        <v/>
      </c>
      <c r="O1242" s="79">
        <f t="shared" si="77"/>
        <v>0</v>
      </c>
      <c r="P1242" s="79" t="str">
        <f ca="1">IF(H1242=0,"",$H1242*(SUMPRODUCT((1-'Emission Factors'!$C$35)^ROW(INDIRECT("1:" &amp; 'Emission Factors'!$C$39-1)))+1))</f>
        <v/>
      </c>
      <c r="Q1242" s="79" t="str">
        <f ca="1">IFERROR((($N1242+$P1242)*'Emission Factors'!$C$13)+($O1242*'Emission Factors'!$C$20),"")</f>
        <v/>
      </c>
      <c r="R1242" s="56" t="str">
        <f t="shared" ca="1" si="78"/>
        <v/>
      </c>
      <c r="S1242" s="90" t="str">
        <f ca="1">IFERROR((($N1242+$P1242)*'Emission Factors'!$C$14)+($O1242*'Emission Factors'!$C$21),"")</f>
        <v/>
      </c>
      <c r="T1242" s="90" t="str">
        <f ca="1">IFERROR((($N1242+$P1242)*'Emission Factors'!$C$15)+($O1242*'Emission Factors'!$C$22),"")</f>
        <v/>
      </c>
      <c r="U1242" s="90" t="str">
        <f ca="1">IFERROR((($N1242+$P1242)*'Emission Factors'!$C$16)+($O1242*'Emission Factors'!$C$23),"")</f>
        <v/>
      </c>
      <c r="V1242" s="94" t="str">
        <f ca="1">IFERROR(IF(M1242="Residential",($N1242+P1242)*'Emission Factors'!$C$17+(O1242*'Emission Factors'!$C$24),($N1242+P1242)*'Emission Factors'!$C$18+(O1242*'Emission Factors'!$C$25)),"")</f>
        <v/>
      </c>
      <c r="W1242" s="79" t="str">
        <f t="shared" si="79"/>
        <v/>
      </c>
    </row>
    <row r="1243" spans="2:23" x14ac:dyDescent="0.35">
      <c r="B1243" s="92"/>
      <c r="C1243" s="86"/>
      <c r="D1243" s="91"/>
      <c r="E1243" s="92"/>
      <c r="F1243" s="92"/>
      <c r="G1243" s="93"/>
      <c r="H1243" s="64"/>
      <c r="I1243" s="64"/>
      <c r="J1243" s="64"/>
      <c r="K1243" s="64"/>
      <c r="L1243" s="64"/>
      <c r="M1243" s="64"/>
      <c r="N1243" s="79" t="str">
        <f t="shared" si="76"/>
        <v/>
      </c>
      <c r="O1243" s="79">
        <f t="shared" si="77"/>
        <v>0</v>
      </c>
      <c r="P1243" s="79" t="str">
        <f ca="1">IF(H1243=0,"",$H1243*(SUMPRODUCT((1-'Emission Factors'!$C$35)^ROW(INDIRECT("1:" &amp; 'Emission Factors'!$C$39-1)))+1))</f>
        <v/>
      </c>
      <c r="Q1243" s="79" t="str">
        <f ca="1">IFERROR((($N1243+$P1243)*'Emission Factors'!$C$13)+($O1243*'Emission Factors'!$C$20),"")</f>
        <v/>
      </c>
      <c r="R1243" s="56" t="str">
        <f t="shared" ca="1" si="78"/>
        <v/>
      </c>
      <c r="S1243" s="90" t="str">
        <f ca="1">IFERROR((($N1243+$P1243)*'Emission Factors'!$C$14)+($O1243*'Emission Factors'!$C$21),"")</f>
        <v/>
      </c>
      <c r="T1243" s="90" t="str">
        <f ca="1">IFERROR((($N1243+$P1243)*'Emission Factors'!$C$15)+($O1243*'Emission Factors'!$C$22),"")</f>
        <v/>
      </c>
      <c r="U1243" s="90" t="str">
        <f ca="1">IFERROR((($N1243+$P1243)*'Emission Factors'!$C$16)+($O1243*'Emission Factors'!$C$23),"")</f>
        <v/>
      </c>
      <c r="V1243" s="94" t="str">
        <f ca="1">IFERROR(IF(M1243="Residential",($N1243+P1243)*'Emission Factors'!$C$17+(O1243*'Emission Factors'!$C$24),($N1243+P1243)*'Emission Factors'!$C$18+(O1243*'Emission Factors'!$C$25)),"")</f>
        <v/>
      </c>
      <c r="W1243" s="79" t="str">
        <f t="shared" si="79"/>
        <v/>
      </c>
    </row>
    <row r="1244" spans="2:23" x14ac:dyDescent="0.35">
      <c r="B1244" s="92"/>
      <c r="C1244" s="86"/>
      <c r="D1244" s="91"/>
      <c r="E1244" s="92"/>
      <c r="F1244" s="92"/>
      <c r="G1244" s="93"/>
      <c r="H1244" s="64"/>
      <c r="I1244" s="64"/>
      <c r="J1244" s="64"/>
      <c r="K1244" s="64"/>
      <c r="L1244" s="64"/>
      <c r="M1244" s="64"/>
      <c r="N1244" s="79" t="str">
        <f t="shared" si="76"/>
        <v/>
      </c>
      <c r="O1244" s="79">
        <f t="shared" si="77"/>
        <v>0</v>
      </c>
      <c r="P1244" s="79" t="str">
        <f ca="1">IF(H1244=0,"",$H1244*(SUMPRODUCT((1-'Emission Factors'!$C$35)^ROW(INDIRECT("1:" &amp; 'Emission Factors'!$C$39-1)))+1))</f>
        <v/>
      </c>
      <c r="Q1244" s="79" t="str">
        <f ca="1">IFERROR((($N1244+$P1244)*'Emission Factors'!$C$13)+($O1244*'Emission Factors'!$C$20),"")</f>
        <v/>
      </c>
      <c r="R1244" s="56" t="str">
        <f t="shared" ca="1" si="78"/>
        <v/>
      </c>
      <c r="S1244" s="90" t="str">
        <f ca="1">IFERROR((($N1244+$P1244)*'Emission Factors'!$C$14)+($O1244*'Emission Factors'!$C$21),"")</f>
        <v/>
      </c>
      <c r="T1244" s="90" t="str">
        <f ca="1">IFERROR((($N1244+$P1244)*'Emission Factors'!$C$15)+($O1244*'Emission Factors'!$C$22),"")</f>
        <v/>
      </c>
      <c r="U1244" s="90" t="str">
        <f ca="1">IFERROR((($N1244+$P1244)*'Emission Factors'!$C$16)+($O1244*'Emission Factors'!$C$23),"")</f>
        <v/>
      </c>
      <c r="V1244" s="94" t="str">
        <f ca="1">IFERROR(IF(M1244="Residential",($N1244+P1244)*'Emission Factors'!$C$17+(O1244*'Emission Factors'!$C$24),($N1244+P1244)*'Emission Factors'!$C$18+(O1244*'Emission Factors'!$C$25)),"")</f>
        <v/>
      </c>
      <c r="W1244" s="79" t="str">
        <f t="shared" si="79"/>
        <v/>
      </c>
    </row>
    <row r="1245" spans="2:23" x14ac:dyDescent="0.35">
      <c r="B1245" s="92"/>
      <c r="C1245" s="86"/>
      <c r="D1245" s="91"/>
      <c r="E1245" s="92"/>
      <c r="F1245" s="92"/>
      <c r="G1245" s="93"/>
      <c r="H1245" s="64"/>
      <c r="I1245" s="64"/>
      <c r="J1245" s="64"/>
      <c r="K1245" s="64"/>
      <c r="L1245" s="64"/>
      <c r="M1245" s="64"/>
      <c r="N1245" s="79" t="str">
        <f t="shared" si="76"/>
        <v/>
      </c>
      <c r="O1245" s="79">
        <f t="shared" si="77"/>
        <v>0</v>
      </c>
      <c r="P1245" s="79" t="str">
        <f ca="1">IF(H1245=0,"",$H1245*(SUMPRODUCT((1-'Emission Factors'!$C$35)^ROW(INDIRECT("1:" &amp; 'Emission Factors'!$C$39-1)))+1))</f>
        <v/>
      </c>
      <c r="Q1245" s="79" t="str">
        <f ca="1">IFERROR((($N1245+$P1245)*'Emission Factors'!$C$13)+($O1245*'Emission Factors'!$C$20),"")</f>
        <v/>
      </c>
      <c r="R1245" s="56" t="str">
        <f t="shared" ca="1" si="78"/>
        <v/>
      </c>
      <c r="S1245" s="90" t="str">
        <f ca="1">IFERROR((($N1245+$P1245)*'Emission Factors'!$C$14)+($O1245*'Emission Factors'!$C$21),"")</f>
        <v/>
      </c>
      <c r="T1245" s="90" t="str">
        <f ca="1">IFERROR((($N1245+$P1245)*'Emission Factors'!$C$15)+($O1245*'Emission Factors'!$C$22),"")</f>
        <v/>
      </c>
      <c r="U1245" s="90" t="str">
        <f ca="1">IFERROR((($N1245+$P1245)*'Emission Factors'!$C$16)+($O1245*'Emission Factors'!$C$23),"")</f>
        <v/>
      </c>
      <c r="V1245" s="94" t="str">
        <f ca="1">IFERROR(IF(M1245="Residential",($N1245+P1245)*'Emission Factors'!$C$17+(O1245*'Emission Factors'!$C$24),($N1245+P1245)*'Emission Factors'!$C$18+(O1245*'Emission Factors'!$C$25)),"")</f>
        <v/>
      </c>
      <c r="W1245" s="79" t="str">
        <f t="shared" si="79"/>
        <v/>
      </c>
    </row>
    <row r="1246" spans="2:23" x14ac:dyDescent="0.35">
      <c r="B1246" s="92"/>
      <c r="C1246" s="86"/>
      <c r="D1246" s="91"/>
      <c r="E1246" s="92"/>
      <c r="F1246" s="92"/>
      <c r="G1246" s="93"/>
      <c r="H1246" s="64"/>
      <c r="I1246" s="64"/>
      <c r="J1246" s="64"/>
      <c r="K1246" s="64"/>
      <c r="L1246" s="64"/>
      <c r="M1246" s="64"/>
      <c r="N1246" s="79" t="str">
        <f t="shared" si="76"/>
        <v/>
      </c>
      <c r="O1246" s="79">
        <f t="shared" si="77"/>
        <v>0</v>
      </c>
      <c r="P1246" s="79" t="str">
        <f ca="1">IF(H1246=0,"",$H1246*(SUMPRODUCT((1-'Emission Factors'!$C$35)^ROW(INDIRECT("1:" &amp; 'Emission Factors'!$C$39-1)))+1))</f>
        <v/>
      </c>
      <c r="Q1246" s="79" t="str">
        <f ca="1">IFERROR((($N1246+$P1246)*'Emission Factors'!$C$13)+($O1246*'Emission Factors'!$C$20),"")</f>
        <v/>
      </c>
      <c r="R1246" s="56" t="str">
        <f t="shared" ca="1" si="78"/>
        <v/>
      </c>
      <c r="S1246" s="90" t="str">
        <f ca="1">IFERROR((($N1246+$P1246)*'Emission Factors'!$C$14)+($O1246*'Emission Factors'!$C$21),"")</f>
        <v/>
      </c>
      <c r="T1246" s="90" t="str">
        <f ca="1">IFERROR((($N1246+$P1246)*'Emission Factors'!$C$15)+($O1246*'Emission Factors'!$C$22),"")</f>
        <v/>
      </c>
      <c r="U1246" s="90" t="str">
        <f ca="1">IFERROR((($N1246+$P1246)*'Emission Factors'!$C$16)+($O1246*'Emission Factors'!$C$23),"")</f>
        <v/>
      </c>
      <c r="V1246" s="94" t="str">
        <f ca="1">IFERROR(IF(M1246="Residential",($N1246+P1246)*'Emission Factors'!$C$17+(O1246*'Emission Factors'!$C$24),($N1246+P1246)*'Emission Factors'!$C$18+(O1246*'Emission Factors'!$C$25)),"")</f>
        <v/>
      </c>
      <c r="W1246" s="79" t="str">
        <f t="shared" si="79"/>
        <v/>
      </c>
    </row>
    <row r="1247" spans="2:23" x14ac:dyDescent="0.35">
      <c r="B1247" s="92"/>
      <c r="C1247" s="86"/>
      <c r="D1247" s="91"/>
      <c r="E1247" s="92"/>
      <c r="F1247" s="92"/>
      <c r="G1247" s="93"/>
      <c r="H1247" s="64"/>
      <c r="I1247" s="64"/>
      <c r="J1247" s="64"/>
      <c r="K1247" s="64"/>
      <c r="L1247" s="64"/>
      <c r="M1247" s="64"/>
      <c r="N1247" s="79" t="str">
        <f t="shared" si="76"/>
        <v/>
      </c>
      <c r="O1247" s="79">
        <f t="shared" si="77"/>
        <v>0</v>
      </c>
      <c r="P1247" s="79" t="str">
        <f ca="1">IF(H1247=0,"",$H1247*(SUMPRODUCT((1-'Emission Factors'!$C$35)^ROW(INDIRECT("1:" &amp; 'Emission Factors'!$C$39-1)))+1))</f>
        <v/>
      </c>
      <c r="Q1247" s="79" t="str">
        <f ca="1">IFERROR((($N1247+$P1247)*'Emission Factors'!$C$13)+($O1247*'Emission Factors'!$C$20),"")</f>
        <v/>
      </c>
      <c r="R1247" s="56" t="str">
        <f t="shared" ca="1" si="78"/>
        <v/>
      </c>
      <c r="S1247" s="90" t="str">
        <f ca="1">IFERROR((($N1247+$P1247)*'Emission Factors'!$C$14)+($O1247*'Emission Factors'!$C$21),"")</f>
        <v/>
      </c>
      <c r="T1247" s="90" t="str">
        <f ca="1">IFERROR((($N1247+$P1247)*'Emission Factors'!$C$15)+($O1247*'Emission Factors'!$C$22),"")</f>
        <v/>
      </c>
      <c r="U1247" s="90" t="str">
        <f ca="1">IFERROR((($N1247+$P1247)*'Emission Factors'!$C$16)+($O1247*'Emission Factors'!$C$23),"")</f>
        <v/>
      </c>
      <c r="V1247" s="94" t="str">
        <f ca="1">IFERROR(IF(M1247="Residential",($N1247+P1247)*'Emission Factors'!$C$17+(O1247*'Emission Factors'!$C$24),($N1247+P1247)*'Emission Factors'!$C$18+(O1247*'Emission Factors'!$C$25)),"")</f>
        <v/>
      </c>
      <c r="W1247" s="79" t="str">
        <f t="shared" si="79"/>
        <v/>
      </c>
    </row>
    <row r="1248" spans="2:23" x14ac:dyDescent="0.35">
      <c r="B1248" s="92"/>
      <c r="C1248" s="86"/>
      <c r="D1248" s="91"/>
      <c r="E1248" s="92"/>
      <c r="F1248" s="92"/>
      <c r="G1248" s="93"/>
      <c r="H1248" s="64"/>
      <c r="I1248" s="64"/>
      <c r="J1248" s="64"/>
      <c r="K1248" s="64"/>
      <c r="L1248" s="64"/>
      <c r="M1248" s="64"/>
      <c r="N1248" s="79" t="str">
        <f t="shared" si="76"/>
        <v/>
      </c>
      <c r="O1248" s="79">
        <f t="shared" si="77"/>
        <v>0</v>
      </c>
      <c r="P1248" s="79" t="str">
        <f ca="1">IF(H1248=0,"",$H1248*(SUMPRODUCT((1-'Emission Factors'!$C$35)^ROW(INDIRECT("1:" &amp; 'Emission Factors'!$C$39-1)))+1))</f>
        <v/>
      </c>
      <c r="Q1248" s="79" t="str">
        <f ca="1">IFERROR((($N1248+$P1248)*'Emission Factors'!$C$13)+($O1248*'Emission Factors'!$C$20),"")</f>
        <v/>
      </c>
      <c r="R1248" s="56" t="str">
        <f t="shared" ca="1" si="78"/>
        <v/>
      </c>
      <c r="S1248" s="90" t="str">
        <f ca="1">IFERROR((($N1248+$P1248)*'Emission Factors'!$C$14)+($O1248*'Emission Factors'!$C$21),"")</f>
        <v/>
      </c>
      <c r="T1248" s="90" t="str">
        <f ca="1">IFERROR((($N1248+$P1248)*'Emission Factors'!$C$15)+($O1248*'Emission Factors'!$C$22),"")</f>
        <v/>
      </c>
      <c r="U1248" s="90" t="str">
        <f ca="1">IFERROR((($N1248+$P1248)*'Emission Factors'!$C$16)+($O1248*'Emission Factors'!$C$23),"")</f>
        <v/>
      </c>
      <c r="V1248" s="94" t="str">
        <f ca="1">IFERROR(IF(M1248="Residential",($N1248+P1248)*'Emission Factors'!$C$17+(O1248*'Emission Factors'!$C$24),($N1248+P1248)*'Emission Factors'!$C$18+(O1248*'Emission Factors'!$C$25)),"")</f>
        <v/>
      </c>
      <c r="W1248" s="79" t="str">
        <f t="shared" si="79"/>
        <v/>
      </c>
    </row>
    <row r="1249" spans="2:23" x14ac:dyDescent="0.35">
      <c r="B1249" s="92"/>
      <c r="C1249" s="86"/>
      <c r="D1249" s="91"/>
      <c r="E1249" s="92"/>
      <c r="F1249" s="92"/>
      <c r="G1249" s="93"/>
      <c r="H1249" s="64"/>
      <c r="I1249" s="64"/>
      <c r="J1249" s="64"/>
      <c r="K1249" s="64"/>
      <c r="L1249" s="64"/>
      <c r="M1249" s="64"/>
      <c r="N1249" s="79" t="str">
        <f t="shared" si="76"/>
        <v/>
      </c>
      <c r="O1249" s="79">
        <f t="shared" si="77"/>
        <v>0</v>
      </c>
      <c r="P1249" s="79" t="str">
        <f ca="1">IF(H1249=0,"",$H1249*(SUMPRODUCT((1-'Emission Factors'!$C$35)^ROW(INDIRECT("1:" &amp; 'Emission Factors'!$C$39-1)))+1))</f>
        <v/>
      </c>
      <c r="Q1249" s="79" t="str">
        <f ca="1">IFERROR((($N1249+$P1249)*'Emission Factors'!$C$13)+($O1249*'Emission Factors'!$C$20),"")</f>
        <v/>
      </c>
      <c r="R1249" s="56" t="str">
        <f t="shared" ca="1" si="78"/>
        <v/>
      </c>
      <c r="S1249" s="90" t="str">
        <f ca="1">IFERROR((($N1249+$P1249)*'Emission Factors'!$C$14)+($O1249*'Emission Factors'!$C$21),"")</f>
        <v/>
      </c>
      <c r="T1249" s="90" t="str">
        <f ca="1">IFERROR((($N1249+$P1249)*'Emission Factors'!$C$15)+($O1249*'Emission Factors'!$C$22),"")</f>
        <v/>
      </c>
      <c r="U1249" s="90" t="str">
        <f ca="1">IFERROR((($N1249+$P1249)*'Emission Factors'!$C$16)+($O1249*'Emission Factors'!$C$23),"")</f>
        <v/>
      </c>
      <c r="V1249" s="94" t="str">
        <f ca="1">IFERROR(IF(M1249="Residential",($N1249+P1249)*'Emission Factors'!$C$17+(O1249*'Emission Factors'!$C$24),($N1249+P1249)*'Emission Factors'!$C$18+(O1249*'Emission Factors'!$C$25)),"")</f>
        <v/>
      </c>
      <c r="W1249" s="79" t="str">
        <f t="shared" si="79"/>
        <v/>
      </c>
    </row>
    <row r="1250" spans="2:23" x14ac:dyDescent="0.35">
      <c r="B1250" s="92"/>
      <c r="C1250" s="86"/>
      <c r="D1250" s="91"/>
      <c r="E1250" s="92"/>
      <c r="F1250" s="92"/>
      <c r="G1250" s="93"/>
      <c r="H1250" s="64"/>
      <c r="I1250" s="64"/>
      <c r="J1250" s="64"/>
      <c r="K1250" s="64"/>
      <c r="L1250" s="64"/>
      <c r="M1250" s="64"/>
      <c r="N1250" s="79" t="str">
        <f t="shared" si="76"/>
        <v/>
      </c>
      <c r="O1250" s="79">
        <f t="shared" si="77"/>
        <v>0</v>
      </c>
      <c r="P1250" s="79" t="str">
        <f ca="1">IF(H1250=0,"",$H1250*(SUMPRODUCT((1-'Emission Factors'!$C$35)^ROW(INDIRECT("1:" &amp; 'Emission Factors'!$C$39-1)))+1))</f>
        <v/>
      </c>
      <c r="Q1250" s="79" t="str">
        <f ca="1">IFERROR((($N1250+$P1250)*'Emission Factors'!$C$13)+($O1250*'Emission Factors'!$C$20),"")</f>
        <v/>
      </c>
      <c r="R1250" s="56" t="str">
        <f t="shared" ca="1" si="78"/>
        <v/>
      </c>
      <c r="S1250" s="90" t="str">
        <f ca="1">IFERROR((($N1250+$P1250)*'Emission Factors'!$C$14)+($O1250*'Emission Factors'!$C$21),"")</f>
        <v/>
      </c>
      <c r="T1250" s="90" t="str">
        <f ca="1">IFERROR((($N1250+$P1250)*'Emission Factors'!$C$15)+($O1250*'Emission Factors'!$C$22),"")</f>
        <v/>
      </c>
      <c r="U1250" s="90" t="str">
        <f ca="1">IFERROR((($N1250+$P1250)*'Emission Factors'!$C$16)+($O1250*'Emission Factors'!$C$23),"")</f>
        <v/>
      </c>
      <c r="V1250" s="94" t="str">
        <f ca="1">IFERROR(IF(M1250="Residential",($N1250+P1250)*'Emission Factors'!$C$17+(O1250*'Emission Factors'!$C$24),($N1250+P1250)*'Emission Factors'!$C$18+(O1250*'Emission Factors'!$C$25)),"")</f>
        <v/>
      </c>
      <c r="W1250" s="79" t="str">
        <f t="shared" si="79"/>
        <v/>
      </c>
    </row>
    <row r="1251" spans="2:23" x14ac:dyDescent="0.35">
      <c r="B1251" s="92"/>
      <c r="C1251" s="86"/>
      <c r="D1251" s="91"/>
      <c r="E1251" s="92"/>
      <c r="F1251" s="92"/>
      <c r="G1251" s="93"/>
      <c r="H1251" s="64"/>
      <c r="I1251" s="64"/>
      <c r="J1251" s="64"/>
      <c r="K1251" s="64"/>
      <c r="L1251" s="64"/>
      <c r="M1251" s="64"/>
      <c r="N1251" s="79" t="str">
        <f t="shared" si="76"/>
        <v/>
      </c>
      <c r="O1251" s="79">
        <f t="shared" si="77"/>
        <v>0</v>
      </c>
      <c r="P1251" s="79" t="str">
        <f ca="1">IF(H1251=0,"",$H1251*(SUMPRODUCT((1-'Emission Factors'!$C$35)^ROW(INDIRECT("1:" &amp; 'Emission Factors'!$C$39-1)))+1))</f>
        <v/>
      </c>
      <c r="Q1251" s="79" t="str">
        <f ca="1">IFERROR((($N1251+$P1251)*'Emission Factors'!$C$13)+($O1251*'Emission Factors'!$C$20),"")</f>
        <v/>
      </c>
      <c r="R1251" s="56" t="str">
        <f t="shared" ca="1" si="78"/>
        <v/>
      </c>
      <c r="S1251" s="90" t="str">
        <f ca="1">IFERROR((($N1251+$P1251)*'Emission Factors'!$C$14)+($O1251*'Emission Factors'!$C$21),"")</f>
        <v/>
      </c>
      <c r="T1251" s="90" t="str">
        <f ca="1">IFERROR((($N1251+$P1251)*'Emission Factors'!$C$15)+($O1251*'Emission Factors'!$C$22),"")</f>
        <v/>
      </c>
      <c r="U1251" s="90" t="str">
        <f ca="1">IFERROR((($N1251+$P1251)*'Emission Factors'!$C$16)+($O1251*'Emission Factors'!$C$23),"")</f>
        <v/>
      </c>
      <c r="V1251" s="94" t="str">
        <f ca="1">IFERROR(IF(M1251="Residential",($N1251+P1251)*'Emission Factors'!$C$17+(O1251*'Emission Factors'!$C$24),($N1251+P1251)*'Emission Factors'!$C$18+(O1251*'Emission Factors'!$C$25)),"")</f>
        <v/>
      </c>
      <c r="W1251" s="79" t="str">
        <f t="shared" si="79"/>
        <v/>
      </c>
    </row>
    <row r="1252" spans="2:23" x14ac:dyDescent="0.35">
      <c r="B1252" s="92"/>
      <c r="C1252" s="86"/>
      <c r="D1252" s="91"/>
      <c r="E1252" s="92"/>
      <c r="F1252" s="92"/>
      <c r="G1252" s="93"/>
      <c r="H1252" s="64"/>
      <c r="I1252" s="64"/>
      <c r="J1252" s="64"/>
      <c r="K1252" s="64"/>
      <c r="L1252" s="64"/>
      <c r="M1252" s="64"/>
      <c r="N1252" s="79" t="str">
        <f t="shared" si="76"/>
        <v/>
      </c>
      <c r="O1252" s="79">
        <f t="shared" si="77"/>
        <v>0</v>
      </c>
      <c r="P1252" s="79" t="str">
        <f ca="1">IF(H1252=0,"",$H1252*(SUMPRODUCT((1-'Emission Factors'!$C$35)^ROW(INDIRECT("1:" &amp; 'Emission Factors'!$C$39-1)))+1))</f>
        <v/>
      </c>
      <c r="Q1252" s="79" t="str">
        <f ca="1">IFERROR((($N1252+$P1252)*'Emission Factors'!$C$13)+($O1252*'Emission Factors'!$C$20),"")</f>
        <v/>
      </c>
      <c r="R1252" s="56" t="str">
        <f t="shared" ca="1" si="78"/>
        <v/>
      </c>
      <c r="S1252" s="90" t="str">
        <f ca="1">IFERROR((($N1252+$P1252)*'Emission Factors'!$C$14)+($O1252*'Emission Factors'!$C$21),"")</f>
        <v/>
      </c>
      <c r="T1252" s="90" t="str">
        <f ca="1">IFERROR((($N1252+$P1252)*'Emission Factors'!$C$15)+($O1252*'Emission Factors'!$C$22),"")</f>
        <v/>
      </c>
      <c r="U1252" s="90" t="str">
        <f ca="1">IFERROR((($N1252+$P1252)*'Emission Factors'!$C$16)+($O1252*'Emission Factors'!$C$23),"")</f>
        <v/>
      </c>
      <c r="V1252" s="94" t="str">
        <f ca="1">IFERROR(IF(M1252="Residential",($N1252+P1252)*'Emission Factors'!$C$17+(O1252*'Emission Factors'!$C$24),($N1252+P1252)*'Emission Factors'!$C$18+(O1252*'Emission Factors'!$C$25)),"")</f>
        <v/>
      </c>
      <c r="W1252" s="79" t="str">
        <f t="shared" si="79"/>
        <v/>
      </c>
    </row>
    <row r="1253" spans="2:23" x14ac:dyDescent="0.35">
      <c r="B1253" s="92"/>
      <c r="C1253" s="86"/>
      <c r="D1253" s="91"/>
      <c r="E1253" s="92"/>
      <c r="F1253" s="92"/>
      <c r="G1253" s="93"/>
      <c r="H1253" s="64"/>
      <c r="I1253" s="64"/>
      <c r="J1253" s="64"/>
      <c r="K1253" s="64"/>
      <c r="L1253" s="64"/>
      <c r="M1253" s="64"/>
      <c r="N1253" s="79" t="str">
        <f t="shared" si="76"/>
        <v/>
      </c>
      <c r="O1253" s="79">
        <f t="shared" si="77"/>
        <v>0</v>
      </c>
      <c r="P1253" s="79" t="str">
        <f ca="1">IF(H1253=0,"",$H1253*(SUMPRODUCT((1-'Emission Factors'!$C$35)^ROW(INDIRECT("1:" &amp; 'Emission Factors'!$C$39-1)))+1))</f>
        <v/>
      </c>
      <c r="Q1253" s="79" t="str">
        <f ca="1">IFERROR((($N1253+$P1253)*'Emission Factors'!$C$13)+($O1253*'Emission Factors'!$C$20),"")</f>
        <v/>
      </c>
      <c r="R1253" s="56" t="str">
        <f t="shared" ca="1" si="78"/>
        <v/>
      </c>
      <c r="S1253" s="90" t="str">
        <f ca="1">IFERROR((($N1253+$P1253)*'Emission Factors'!$C$14)+($O1253*'Emission Factors'!$C$21),"")</f>
        <v/>
      </c>
      <c r="T1253" s="90" t="str">
        <f ca="1">IFERROR((($N1253+$P1253)*'Emission Factors'!$C$15)+($O1253*'Emission Factors'!$C$22),"")</f>
        <v/>
      </c>
      <c r="U1253" s="90" t="str">
        <f ca="1">IFERROR((($N1253+$P1253)*'Emission Factors'!$C$16)+($O1253*'Emission Factors'!$C$23),"")</f>
        <v/>
      </c>
      <c r="V1253" s="94" t="str">
        <f ca="1">IFERROR(IF(M1253="Residential",($N1253+P1253)*'Emission Factors'!$C$17+(O1253*'Emission Factors'!$C$24),($N1253+P1253)*'Emission Factors'!$C$18+(O1253*'Emission Factors'!$C$25)),"")</f>
        <v/>
      </c>
      <c r="W1253" s="79" t="str">
        <f t="shared" si="79"/>
        <v/>
      </c>
    </row>
    <row r="1254" spans="2:23" x14ac:dyDescent="0.35">
      <c r="B1254" s="92"/>
      <c r="C1254" s="86"/>
      <c r="D1254" s="91"/>
      <c r="E1254" s="92"/>
      <c r="F1254" s="92"/>
      <c r="G1254" s="93"/>
      <c r="H1254" s="64"/>
      <c r="I1254" s="64"/>
      <c r="J1254" s="64"/>
      <c r="K1254" s="64"/>
      <c r="L1254" s="64"/>
      <c r="M1254" s="64"/>
      <c r="N1254" s="79" t="str">
        <f t="shared" si="76"/>
        <v/>
      </c>
      <c r="O1254" s="79">
        <f t="shared" si="77"/>
        <v>0</v>
      </c>
      <c r="P1254" s="79" t="str">
        <f ca="1">IF(H1254=0,"",$H1254*(SUMPRODUCT((1-'Emission Factors'!$C$35)^ROW(INDIRECT("1:" &amp; 'Emission Factors'!$C$39-1)))+1))</f>
        <v/>
      </c>
      <c r="Q1254" s="79" t="str">
        <f ca="1">IFERROR((($N1254+$P1254)*'Emission Factors'!$C$13)+($O1254*'Emission Factors'!$C$20),"")</f>
        <v/>
      </c>
      <c r="R1254" s="56" t="str">
        <f t="shared" ca="1" si="78"/>
        <v/>
      </c>
      <c r="S1254" s="90" t="str">
        <f ca="1">IFERROR((($N1254+$P1254)*'Emission Factors'!$C$14)+($O1254*'Emission Factors'!$C$21),"")</f>
        <v/>
      </c>
      <c r="T1254" s="90" t="str">
        <f ca="1">IFERROR((($N1254+$P1254)*'Emission Factors'!$C$15)+($O1254*'Emission Factors'!$C$22),"")</f>
        <v/>
      </c>
      <c r="U1254" s="90" t="str">
        <f ca="1">IFERROR((($N1254+$P1254)*'Emission Factors'!$C$16)+($O1254*'Emission Factors'!$C$23),"")</f>
        <v/>
      </c>
      <c r="V1254" s="94" t="str">
        <f ca="1">IFERROR(IF(M1254="Residential",($N1254+P1254)*'Emission Factors'!$C$17+(O1254*'Emission Factors'!$C$24),($N1254+P1254)*'Emission Factors'!$C$18+(O1254*'Emission Factors'!$C$25)),"")</f>
        <v/>
      </c>
      <c r="W1254" s="79" t="str">
        <f t="shared" si="79"/>
        <v/>
      </c>
    </row>
    <row r="1255" spans="2:23" x14ac:dyDescent="0.35">
      <c r="B1255" s="92"/>
      <c r="C1255" s="86"/>
      <c r="D1255" s="91"/>
      <c r="E1255" s="92"/>
      <c r="F1255" s="92"/>
      <c r="G1255" s="93"/>
      <c r="H1255" s="64"/>
      <c r="I1255" s="64"/>
      <c r="J1255" s="64"/>
      <c r="K1255" s="64"/>
      <c r="L1255" s="64"/>
      <c r="M1255" s="64"/>
      <c r="N1255" s="79" t="str">
        <f t="shared" si="76"/>
        <v/>
      </c>
      <c r="O1255" s="79">
        <f t="shared" si="77"/>
        <v>0</v>
      </c>
      <c r="P1255" s="79" t="str">
        <f ca="1">IF(H1255=0,"",$H1255*(SUMPRODUCT((1-'Emission Factors'!$C$35)^ROW(INDIRECT("1:" &amp; 'Emission Factors'!$C$39-1)))+1))</f>
        <v/>
      </c>
      <c r="Q1255" s="79" t="str">
        <f ca="1">IFERROR((($N1255+$P1255)*'Emission Factors'!$C$13)+($O1255*'Emission Factors'!$C$20),"")</f>
        <v/>
      </c>
      <c r="R1255" s="56" t="str">
        <f t="shared" ca="1" si="78"/>
        <v/>
      </c>
      <c r="S1255" s="90" t="str">
        <f ca="1">IFERROR((($N1255+$P1255)*'Emission Factors'!$C$14)+($O1255*'Emission Factors'!$C$21),"")</f>
        <v/>
      </c>
      <c r="T1255" s="90" t="str">
        <f ca="1">IFERROR((($N1255+$P1255)*'Emission Factors'!$C$15)+($O1255*'Emission Factors'!$C$22),"")</f>
        <v/>
      </c>
      <c r="U1255" s="90" t="str">
        <f ca="1">IFERROR((($N1255+$P1255)*'Emission Factors'!$C$16)+($O1255*'Emission Factors'!$C$23),"")</f>
        <v/>
      </c>
      <c r="V1255" s="94" t="str">
        <f ca="1">IFERROR(IF(M1255="Residential",($N1255+P1255)*'Emission Factors'!$C$17+(O1255*'Emission Factors'!$C$24),($N1255+P1255)*'Emission Factors'!$C$18+(O1255*'Emission Factors'!$C$25)),"")</f>
        <v/>
      </c>
      <c r="W1255" s="79" t="str">
        <f t="shared" si="79"/>
        <v/>
      </c>
    </row>
    <row r="1256" spans="2:23" x14ac:dyDescent="0.35">
      <c r="B1256" s="92"/>
      <c r="C1256" s="86"/>
      <c r="D1256" s="91"/>
      <c r="E1256" s="92"/>
      <c r="F1256" s="92"/>
      <c r="G1256" s="93"/>
      <c r="H1256" s="64"/>
      <c r="I1256" s="64"/>
      <c r="J1256" s="64"/>
      <c r="K1256" s="64"/>
      <c r="L1256" s="64"/>
      <c r="M1256" s="64"/>
      <c r="N1256" s="79" t="str">
        <f t="shared" si="76"/>
        <v/>
      </c>
      <c r="O1256" s="79">
        <f t="shared" si="77"/>
        <v>0</v>
      </c>
      <c r="P1256" s="79" t="str">
        <f ca="1">IF(H1256=0,"",$H1256*(SUMPRODUCT((1-'Emission Factors'!$C$35)^ROW(INDIRECT("1:" &amp; 'Emission Factors'!$C$39-1)))+1))</f>
        <v/>
      </c>
      <c r="Q1256" s="79" t="str">
        <f ca="1">IFERROR((($N1256+$P1256)*'Emission Factors'!$C$13)+($O1256*'Emission Factors'!$C$20),"")</f>
        <v/>
      </c>
      <c r="R1256" s="56" t="str">
        <f t="shared" ca="1" si="78"/>
        <v/>
      </c>
      <c r="S1256" s="90" t="str">
        <f ca="1">IFERROR((($N1256+$P1256)*'Emission Factors'!$C$14)+($O1256*'Emission Factors'!$C$21),"")</f>
        <v/>
      </c>
      <c r="T1256" s="90" t="str">
        <f ca="1">IFERROR((($N1256+$P1256)*'Emission Factors'!$C$15)+($O1256*'Emission Factors'!$C$22),"")</f>
        <v/>
      </c>
      <c r="U1256" s="90" t="str">
        <f ca="1">IFERROR((($N1256+$P1256)*'Emission Factors'!$C$16)+($O1256*'Emission Factors'!$C$23),"")</f>
        <v/>
      </c>
      <c r="V1256" s="94" t="str">
        <f ca="1">IFERROR(IF(M1256="Residential",($N1256+P1256)*'Emission Factors'!$C$17+(O1256*'Emission Factors'!$C$24),($N1256+P1256)*'Emission Factors'!$C$18+(O1256*'Emission Factors'!$C$25)),"")</f>
        <v/>
      </c>
      <c r="W1256" s="79" t="str">
        <f t="shared" si="79"/>
        <v/>
      </c>
    </row>
    <row r="1257" spans="2:23" x14ac:dyDescent="0.35">
      <c r="B1257" s="92"/>
      <c r="C1257" s="86"/>
      <c r="D1257" s="91"/>
      <c r="E1257" s="92"/>
      <c r="F1257" s="92"/>
      <c r="G1257" s="93"/>
      <c r="H1257" s="64"/>
      <c r="I1257" s="64"/>
      <c r="J1257" s="64"/>
      <c r="K1257" s="64"/>
      <c r="L1257" s="64"/>
      <c r="M1257" s="64"/>
      <c r="N1257" s="79" t="str">
        <f t="shared" si="76"/>
        <v/>
      </c>
      <c r="O1257" s="79">
        <f t="shared" si="77"/>
        <v>0</v>
      </c>
      <c r="P1257" s="79" t="str">
        <f ca="1">IF(H1257=0,"",$H1257*(SUMPRODUCT((1-'Emission Factors'!$C$35)^ROW(INDIRECT("1:" &amp; 'Emission Factors'!$C$39-1)))+1))</f>
        <v/>
      </c>
      <c r="Q1257" s="79" t="str">
        <f ca="1">IFERROR((($N1257+$P1257)*'Emission Factors'!$C$13)+($O1257*'Emission Factors'!$C$20),"")</f>
        <v/>
      </c>
      <c r="R1257" s="56" t="str">
        <f t="shared" ca="1" si="78"/>
        <v/>
      </c>
      <c r="S1257" s="90" t="str">
        <f ca="1">IFERROR((($N1257+$P1257)*'Emission Factors'!$C$14)+($O1257*'Emission Factors'!$C$21),"")</f>
        <v/>
      </c>
      <c r="T1257" s="90" t="str">
        <f ca="1">IFERROR((($N1257+$P1257)*'Emission Factors'!$C$15)+($O1257*'Emission Factors'!$C$22),"")</f>
        <v/>
      </c>
      <c r="U1257" s="90" t="str">
        <f ca="1">IFERROR((($N1257+$P1257)*'Emission Factors'!$C$16)+($O1257*'Emission Factors'!$C$23),"")</f>
        <v/>
      </c>
      <c r="V1257" s="94" t="str">
        <f ca="1">IFERROR(IF(M1257="Residential",($N1257+P1257)*'Emission Factors'!$C$17+(O1257*'Emission Factors'!$C$24),($N1257+P1257)*'Emission Factors'!$C$18+(O1257*'Emission Factors'!$C$25)),"")</f>
        <v/>
      </c>
      <c r="W1257" s="79" t="str">
        <f t="shared" si="79"/>
        <v/>
      </c>
    </row>
    <row r="1258" spans="2:23" x14ac:dyDescent="0.35">
      <c r="B1258" s="92"/>
      <c r="C1258" s="86"/>
      <c r="D1258" s="91"/>
      <c r="E1258" s="92"/>
      <c r="F1258" s="92"/>
      <c r="G1258" s="93"/>
      <c r="H1258" s="64"/>
      <c r="I1258" s="64"/>
      <c r="J1258" s="64"/>
      <c r="K1258" s="64"/>
      <c r="L1258" s="64"/>
      <c r="M1258" s="64"/>
      <c r="N1258" s="79" t="str">
        <f t="shared" si="76"/>
        <v/>
      </c>
      <c r="O1258" s="79">
        <f t="shared" si="77"/>
        <v>0</v>
      </c>
      <c r="P1258" s="79" t="str">
        <f ca="1">IF(H1258=0,"",$H1258*(SUMPRODUCT((1-'Emission Factors'!$C$35)^ROW(INDIRECT("1:" &amp; 'Emission Factors'!$C$39-1)))+1))</f>
        <v/>
      </c>
      <c r="Q1258" s="79" t="str">
        <f ca="1">IFERROR((($N1258+$P1258)*'Emission Factors'!$C$13)+($O1258*'Emission Factors'!$C$20),"")</f>
        <v/>
      </c>
      <c r="R1258" s="56" t="str">
        <f t="shared" ca="1" si="78"/>
        <v/>
      </c>
      <c r="S1258" s="90" t="str">
        <f ca="1">IFERROR((($N1258+$P1258)*'Emission Factors'!$C$14)+($O1258*'Emission Factors'!$C$21),"")</f>
        <v/>
      </c>
      <c r="T1258" s="90" t="str">
        <f ca="1">IFERROR((($N1258+$P1258)*'Emission Factors'!$C$15)+($O1258*'Emission Factors'!$C$22),"")</f>
        <v/>
      </c>
      <c r="U1258" s="90" t="str">
        <f ca="1">IFERROR((($N1258+$P1258)*'Emission Factors'!$C$16)+($O1258*'Emission Factors'!$C$23),"")</f>
        <v/>
      </c>
      <c r="V1258" s="94" t="str">
        <f ca="1">IFERROR(IF(M1258="Residential",($N1258+P1258)*'Emission Factors'!$C$17+(O1258*'Emission Factors'!$C$24),($N1258+P1258)*'Emission Factors'!$C$18+(O1258*'Emission Factors'!$C$25)),"")</f>
        <v/>
      </c>
      <c r="W1258" s="79" t="str">
        <f t="shared" si="79"/>
        <v/>
      </c>
    </row>
    <row r="1259" spans="2:23" x14ac:dyDescent="0.35">
      <c r="B1259" s="92"/>
      <c r="C1259" s="86"/>
      <c r="D1259" s="91"/>
      <c r="E1259" s="92"/>
      <c r="F1259" s="92"/>
      <c r="G1259" s="93"/>
      <c r="H1259" s="64"/>
      <c r="I1259" s="64"/>
      <c r="J1259" s="64"/>
      <c r="K1259" s="64"/>
      <c r="L1259" s="64"/>
      <c r="M1259" s="64"/>
      <c r="N1259" s="79" t="str">
        <f t="shared" si="76"/>
        <v/>
      </c>
      <c r="O1259" s="79">
        <f t="shared" si="77"/>
        <v>0</v>
      </c>
      <c r="P1259" s="79" t="str">
        <f ca="1">IF(H1259=0,"",$H1259*(SUMPRODUCT((1-'Emission Factors'!$C$35)^ROW(INDIRECT("1:" &amp; 'Emission Factors'!$C$39-1)))+1))</f>
        <v/>
      </c>
      <c r="Q1259" s="79" t="str">
        <f ca="1">IFERROR((($N1259+$P1259)*'Emission Factors'!$C$13)+($O1259*'Emission Factors'!$C$20),"")</f>
        <v/>
      </c>
      <c r="R1259" s="56" t="str">
        <f t="shared" ca="1" si="78"/>
        <v/>
      </c>
      <c r="S1259" s="90" t="str">
        <f ca="1">IFERROR((($N1259+$P1259)*'Emission Factors'!$C$14)+($O1259*'Emission Factors'!$C$21),"")</f>
        <v/>
      </c>
      <c r="T1259" s="90" t="str">
        <f ca="1">IFERROR((($N1259+$P1259)*'Emission Factors'!$C$15)+($O1259*'Emission Factors'!$C$22),"")</f>
        <v/>
      </c>
      <c r="U1259" s="90" t="str">
        <f ca="1">IFERROR((($N1259+$P1259)*'Emission Factors'!$C$16)+($O1259*'Emission Factors'!$C$23),"")</f>
        <v/>
      </c>
      <c r="V1259" s="94" t="str">
        <f ca="1">IFERROR(IF(M1259="Residential",($N1259+P1259)*'Emission Factors'!$C$17+(O1259*'Emission Factors'!$C$24),($N1259+P1259)*'Emission Factors'!$C$18+(O1259*'Emission Factors'!$C$25)),"")</f>
        <v/>
      </c>
      <c r="W1259" s="79" t="str">
        <f t="shared" si="79"/>
        <v/>
      </c>
    </row>
    <row r="1260" spans="2:23" x14ac:dyDescent="0.35">
      <c r="B1260" s="92"/>
      <c r="C1260" s="86"/>
      <c r="D1260" s="91"/>
      <c r="E1260" s="92"/>
      <c r="F1260" s="92"/>
      <c r="G1260" s="93"/>
      <c r="H1260" s="64"/>
      <c r="I1260" s="64"/>
      <c r="J1260" s="64"/>
      <c r="K1260" s="64"/>
      <c r="L1260" s="64"/>
      <c r="M1260" s="64"/>
      <c r="N1260" s="79" t="str">
        <f t="shared" si="76"/>
        <v/>
      </c>
      <c r="O1260" s="79">
        <f t="shared" si="77"/>
        <v>0</v>
      </c>
      <c r="P1260" s="79" t="str">
        <f ca="1">IF(H1260=0,"",$H1260*(SUMPRODUCT((1-'Emission Factors'!$C$35)^ROW(INDIRECT("1:" &amp; 'Emission Factors'!$C$39-1)))+1))</f>
        <v/>
      </c>
      <c r="Q1260" s="79" t="str">
        <f ca="1">IFERROR((($N1260+$P1260)*'Emission Factors'!$C$13)+($O1260*'Emission Factors'!$C$20),"")</f>
        <v/>
      </c>
      <c r="R1260" s="56" t="str">
        <f t="shared" ca="1" si="78"/>
        <v/>
      </c>
      <c r="S1260" s="90" t="str">
        <f ca="1">IFERROR((($N1260+$P1260)*'Emission Factors'!$C$14)+($O1260*'Emission Factors'!$C$21),"")</f>
        <v/>
      </c>
      <c r="T1260" s="90" t="str">
        <f ca="1">IFERROR((($N1260+$P1260)*'Emission Factors'!$C$15)+($O1260*'Emission Factors'!$C$22),"")</f>
        <v/>
      </c>
      <c r="U1260" s="90" t="str">
        <f ca="1">IFERROR((($N1260+$P1260)*'Emission Factors'!$C$16)+($O1260*'Emission Factors'!$C$23),"")</f>
        <v/>
      </c>
      <c r="V1260" s="94" t="str">
        <f ca="1">IFERROR(IF(M1260="Residential",($N1260+P1260)*'Emission Factors'!$C$17+(O1260*'Emission Factors'!$C$24),($N1260+P1260)*'Emission Factors'!$C$18+(O1260*'Emission Factors'!$C$25)),"")</f>
        <v/>
      </c>
      <c r="W1260" s="79" t="str">
        <f t="shared" si="79"/>
        <v/>
      </c>
    </row>
    <row r="1261" spans="2:23" x14ac:dyDescent="0.35">
      <c r="B1261" s="92"/>
      <c r="C1261" s="86"/>
      <c r="D1261" s="91"/>
      <c r="E1261" s="92"/>
      <c r="F1261" s="92"/>
      <c r="G1261" s="93"/>
      <c r="H1261" s="64"/>
      <c r="I1261" s="64"/>
      <c r="J1261" s="64"/>
      <c r="K1261" s="64"/>
      <c r="L1261" s="64"/>
      <c r="M1261" s="64"/>
      <c r="N1261" s="79" t="str">
        <f t="shared" si="76"/>
        <v/>
      </c>
      <c r="O1261" s="79">
        <f t="shared" si="77"/>
        <v>0</v>
      </c>
      <c r="P1261" s="79" t="str">
        <f ca="1">IF(H1261=0,"",$H1261*(SUMPRODUCT((1-'Emission Factors'!$C$35)^ROW(INDIRECT("1:" &amp; 'Emission Factors'!$C$39-1)))+1))</f>
        <v/>
      </c>
      <c r="Q1261" s="79" t="str">
        <f ca="1">IFERROR((($N1261+$P1261)*'Emission Factors'!$C$13)+($O1261*'Emission Factors'!$C$20),"")</f>
        <v/>
      </c>
      <c r="R1261" s="56" t="str">
        <f t="shared" ca="1" si="78"/>
        <v/>
      </c>
      <c r="S1261" s="90" t="str">
        <f ca="1">IFERROR((($N1261+$P1261)*'Emission Factors'!$C$14)+($O1261*'Emission Factors'!$C$21),"")</f>
        <v/>
      </c>
      <c r="T1261" s="90" t="str">
        <f ca="1">IFERROR((($N1261+$P1261)*'Emission Factors'!$C$15)+($O1261*'Emission Factors'!$C$22),"")</f>
        <v/>
      </c>
      <c r="U1261" s="90" t="str">
        <f ca="1">IFERROR((($N1261+$P1261)*'Emission Factors'!$C$16)+($O1261*'Emission Factors'!$C$23),"")</f>
        <v/>
      </c>
      <c r="V1261" s="94" t="str">
        <f ca="1">IFERROR(IF(M1261="Residential",($N1261+P1261)*'Emission Factors'!$C$17+(O1261*'Emission Factors'!$C$24),($N1261+P1261)*'Emission Factors'!$C$18+(O1261*'Emission Factors'!$C$25)),"")</f>
        <v/>
      </c>
      <c r="W1261" s="79" t="str">
        <f t="shared" si="79"/>
        <v/>
      </c>
    </row>
    <row r="1262" spans="2:23" x14ac:dyDescent="0.35">
      <c r="B1262" s="92"/>
      <c r="C1262" s="86"/>
      <c r="D1262" s="91"/>
      <c r="E1262" s="92"/>
      <c r="F1262" s="92"/>
      <c r="G1262" s="93"/>
      <c r="H1262" s="64"/>
      <c r="I1262" s="64"/>
      <c r="J1262" s="64"/>
      <c r="K1262" s="64"/>
      <c r="L1262" s="64"/>
      <c r="M1262" s="64"/>
      <c r="N1262" s="79" t="str">
        <f t="shared" si="76"/>
        <v/>
      </c>
      <c r="O1262" s="79">
        <f t="shared" si="77"/>
        <v>0</v>
      </c>
      <c r="P1262" s="79" t="str">
        <f ca="1">IF(H1262=0,"",$H1262*(SUMPRODUCT((1-'Emission Factors'!$C$35)^ROW(INDIRECT("1:" &amp; 'Emission Factors'!$C$39-1)))+1))</f>
        <v/>
      </c>
      <c r="Q1262" s="79" t="str">
        <f ca="1">IFERROR((($N1262+$P1262)*'Emission Factors'!$C$13)+($O1262*'Emission Factors'!$C$20),"")</f>
        <v/>
      </c>
      <c r="R1262" s="56" t="str">
        <f t="shared" ca="1" si="78"/>
        <v/>
      </c>
      <c r="S1262" s="90" t="str">
        <f ca="1">IFERROR((($N1262+$P1262)*'Emission Factors'!$C$14)+($O1262*'Emission Factors'!$C$21),"")</f>
        <v/>
      </c>
      <c r="T1262" s="90" t="str">
        <f ca="1">IFERROR((($N1262+$P1262)*'Emission Factors'!$C$15)+($O1262*'Emission Factors'!$C$22),"")</f>
        <v/>
      </c>
      <c r="U1262" s="90" t="str">
        <f ca="1">IFERROR((($N1262+$P1262)*'Emission Factors'!$C$16)+($O1262*'Emission Factors'!$C$23),"")</f>
        <v/>
      </c>
      <c r="V1262" s="94" t="str">
        <f ca="1">IFERROR(IF(M1262="Residential",($N1262+P1262)*'Emission Factors'!$C$17+(O1262*'Emission Factors'!$C$24),($N1262+P1262)*'Emission Factors'!$C$18+(O1262*'Emission Factors'!$C$25)),"")</f>
        <v/>
      </c>
      <c r="W1262" s="79" t="str">
        <f t="shared" si="79"/>
        <v/>
      </c>
    </row>
    <row r="1263" spans="2:23" x14ac:dyDescent="0.35">
      <c r="B1263" s="92"/>
      <c r="C1263" s="86"/>
      <c r="D1263" s="91"/>
      <c r="E1263" s="92"/>
      <c r="F1263" s="92"/>
      <c r="G1263" s="93"/>
      <c r="H1263" s="64"/>
      <c r="I1263" s="64"/>
      <c r="J1263" s="64"/>
      <c r="K1263" s="64"/>
      <c r="L1263" s="64"/>
      <c r="M1263" s="64"/>
      <c r="N1263" s="79" t="str">
        <f t="shared" si="76"/>
        <v/>
      </c>
      <c r="O1263" s="79">
        <f t="shared" si="77"/>
        <v>0</v>
      </c>
      <c r="P1263" s="79" t="str">
        <f ca="1">IF(H1263=0,"",$H1263*(SUMPRODUCT((1-'Emission Factors'!$C$35)^ROW(INDIRECT("1:" &amp; 'Emission Factors'!$C$39-1)))+1))</f>
        <v/>
      </c>
      <c r="Q1263" s="79" t="str">
        <f ca="1">IFERROR((($N1263+$P1263)*'Emission Factors'!$C$13)+($O1263*'Emission Factors'!$C$20),"")</f>
        <v/>
      </c>
      <c r="R1263" s="56" t="str">
        <f t="shared" ca="1" si="78"/>
        <v/>
      </c>
      <c r="S1263" s="90" t="str">
        <f ca="1">IFERROR((($N1263+$P1263)*'Emission Factors'!$C$14)+($O1263*'Emission Factors'!$C$21),"")</f>
        <v/>
      </c>
      <c r="T1263" s="90" t="str">
        <f ca="1">IFERROR((($N1263+$P1263)*'Emission Factors'!$C$15)+($O1263*'Emission Factors'!$C$22),"")</f>
        <v/>
      </c>
      <c r="U1263" s="90" t="str">
        <f ca="1">IFERROR((($N1263+$P1263)*'Emission Factors'!$C$16)+($O1263*'Emission Factors'!$C$23),"")</f>
        <v/>
      </c>
      <c r="V1263" s="94" t="str">
        <f ca="1">IFERROR(IF(M1263="Residential",($N1263+P1263)*'Emission Factors'!$C$17+(O1263*'Emission Factors'!$C$24),($N1263+P1263)*'Emission Factors'!$C$18+(O1263*'Emission Factors'!$C$25)),"")</f>
        <v/>
      </c>
      <c r="W1263" s="79" t="str">
        <f t="shared" si="79"/>
        <v/>
      </c>
    </row>
    <row r="1264" spans="2:23" x14ac:dyDescent="0.35">
      <c r="B1264" s="92"/>
      <c r="C1264" s="86"/>
      <c r="D1264" s="91"/>
      <c r="E1264" s="92"/>
      <c r="F1264" s="92"/>
      <c r="G1264" s="93"/>
      <c r="H1264" s="64"/>
      <c r="I1264" s="64"/>
      <c r="J1264" s="64"/>
      <c r="K1264" s="64"/>
      <c r="L1264" s="64"/>
      <c r="M1264" s="64"/>
      <c r="N1264" s="79" t="str">
        <f t="shared" si="76"/>
        <v/>
      </c>
      <c r="O1264" s="79">
        <f t="shared" si="77"/>
        <v>0</v>
      </c>
      <c r="P1264" s="79" t="str">
        <f ca="1">IF(H1264=0,"",$H1264*(SUMPRODUCT((1-'Emission Factors'!$C$35)^ROW(INDIRECT("1:" &amp; 'Emission Factors'!$C$39-1)))+1))</f>
        <v/>
      </c>
      <c r="Q1264" s="79" t="str">
        <f ca="1">IFERROR((($N1264+$P1264)*'Emission Factors'!$C$13)+($O1264*'Emission Factors'!$C$20),"")</f>
        <v/>
      </c>
      <c r="R1264" s="56" t="str">
        <f t="shared" ca="1" si="78"/>
        <v/>
      </c>
      <c r="S1264" s="90" t="str">
        <f ca="1">IFERROR((($N1264+$P1264)*'Emission Factors'!$C$14)+($O1264*'Emission Factors'!$C$21),"")</f>
        <v/>
      </c>
      <c r="T1264" s="90" t="str">
        <f ca="1">IFERROR((($N1264+$P1264)*'Emission Factors'!$C$15)+($O1264*'Emission Factors'!$C$22),"")</f>
        <v/>
      </c>
      <c r="U1264" s="90" t="str">
        <f ca="1">IFERROR((($N1264+$P1264)*'Emission Factors'!$C$16)+($O1264*'Emission Factors'!$C$23),"")</f>
        <v/>
      </c>
      <c r="V1264" s="94" t="str">
        <f ca="1">IFERROR(IF(M1264="Residential",($N1264+P1264)*'Emission Factors'!$C$17+(O1264*'Emission Factors'!$C$24),($N1264+P1264)*'Emission Factors'!$C$18+(O1264*'Emission Factors'!$C$25)),"")</f>
        <v/>
      </c>
      <c r="W1264" s="79" t="str">
        <f t="shared" si="79"/>
        <v/>
      </c>
    </row>
    <row r="1265" spans="2:23" x14ac:dyDescent="0.35">
      <c r="B1265" s="92"/>
      <c r="C1265" s="86"/>
      <c r="D1265" s="91"/>
      <c r="E1265" s="92"/>
      <c r="F1265" s="92"/>
      <c r="G1265" s="93"/>
      <c r="H1265" s="64"/>
      <c r="I1265" s="64"/>
      <c r="J1265" s="64"/>
      <c r="K1265" s="64"/>
      <c r="L1265" s="64"/>
      <c r="M1265" s="64"/>
      <c r="N1265" s="79" t="str">
        <f t="shared" si="76"/>
        <v/>
      </c>
      <c r="O1265" s="79">
        <f t="shared" si="77"/>
        <v>0</v>
      </c>
      <c r="P1265" s="79" t="str">
        <f ca="1">IF(H1265=0,"",$H1265*(SUMPRODUCT((1-'Emission Factors'!$C$35)^ROW(INDIRECT("1:" &amp; 'Emission Factors'!$C$39-1)))+1))</f>
        <v/>
      </c>
      <c r="Q1265" s="79" t="str">
        <f ca="1">IFERROR((($N1265+$P1265)*'Emission Factors'!$C$13)+($O1265*'Emission Factors'!$C$20),"")</f>
        <v/>
      </c>
      <c r="R1265" s="56" t="str">
        <f t="shared" ca="1" si="78"/>
        <v/>
      </c>
      <c r="S1265" s="90" t="str">
        <f ca="1">IFERROR((($N1265+$P1265)*'Emission Factors'!$C$14)+($O1265*'Emission Factors'!$C$21),"")</f>
        <v/>
      </c>
      <c r="T1265" s="90" t="str">
        <f ca="1">IFERROR((($N1265+$P1265)*'Emission Factors'!$C$15)+($O1265*'Emission Factors'!$C$22),"")</f>
        <v/>
      </c>
      <c r="U1265" s="90" t="str">
        <f ca="1">IFERROR((($N1265+$P1265)*'Emission Factors'!$C$16)+($O1265*'Emission Factors'!$C$23),"")</f>
        <v/>
      </c>
      <c r="V1265" s="94" t="str">
        <f ca="1">IFERROR(IF(M1265="Residential",($N1265+P1265)*'Emission Factors'!$C$17+(O1265*'Emission Factors'!$C$24),($N1265+P1265)*'Emission Factors'!$C$18+(O1265*'Emission Factors'!$C$25)),"")</f>
        <v/>
      </c>
      <c r="W1265" s="79" t="str">
        <f t="shared" si="79"/>
        <v/>
      </c>
    </row>
    <row r="1266" spans="2:23" x14ac:dyDescent="0.35">
      <c r="B1266" s="92"/>
      <c r="C1266" s="86"/>
      <c r="D1266" s="91"/>
      <c r="E1266" s="92"/>
      <c r="F1266" s="92"/>
      <c r="G1266" s="93"/>
      <c r="H1266" s="64"/>
      <c r="I1266" s="64"/>
      <c r="J1266" s="64"/>
      <c r="K1266" s="64"/>
      <c r="L1266" s="64"/>
      <c r="M1266" s="64"/>
      <c r="N1266" s="79" t="str">
        <f t="shared" si="76"/>
        <v/>
      </c>
      <c r="O1266" s="79">
        <f t="shared" si="77"/>
        <v>0</v>
      </c>
      <c r="P1266" s="79" t="str">
        <f ca="1">IF(H1266=0,"",$H1266*(SUMPRODUCT((1-'Emission Factors'!$C$35)^ROW(INDIRECT("1:" &amp; 'Emission Factors'!$C$39-1)))+1))</f>
        <v/>
      </c>
      <c r="Q1266" s="79" t="str">
        <f ca="1">IFERROR((($N1266+$P1266)*'Emission Factors'!$C$13)+($O1266*'Emission Factors'!$C$20),"")</f>
        <v/>
      </c>
      <c r="R1266" s="56" t="str">
        <f t="shared" ca="1" si="78"/>
        <v/>
      </c>
      <c r="S1266" s="90" t="str">
        <f ca="1">IFERROR((($N1266+$P1266)*'Emission Factors'!$C$14)+($O1266*'Emission Factors'!$C$21),"")</f>
        <v/>
      </c>
      <c r="T1266" s="90" t="str">
        <f ca="1">IFERROR((($N1266+$P1266)*'Emission Factors'!$C$15)+($O1266*'Emission Factors'!$C$22),"")</f>
        <v/>
      </c>
      <c r="U1266" s="90" t="str">
        <f ca="1">IFERROR((($N1266+$P1266)*'Emission Factors'!$C$16)+($O1266*'Emission Factors'!$C$23),"")</f>
        <v/>
      </c>
      <c r="V1266" s="94" t="str">
        <f ca="1">IFERROR(IF(M1266="Residential",($N1266+P1266)*'Emission Factors'!$C$17+(O1266*'Emission Factors'!$C$24),($N1266+P1266)*'Emission Factors'!$C$18+(O1266*'Emission Factors'!$C$25)),"")</f>
        <v/>
      </c>
      <c r="W1266" s="79" t="str">
        <f t="shared" si="79"/>
        <v/>
      </c>
    </row>
    <row r="1267" spans="2:23" x14ac:dyDescent="0.35">
      <c r="B1267" s="92"/>
      <c r="C1267" s="86"/>
      <c r="D1267" s="91"/>
      <c r="E1267" s="92"/>
      <c r="F1267" s="92"/>
      <c r="G1267" s="93"/>
      <c r="H1267" s="64"/>
      <c r="I1267" s="64"/>
      <c r="J1267" s="64"/>
      <c r="K1267" s="64"/>
      <c r="L1267" s="64"/>
      <c r="M1267" s="64"/>
      <c r="N1267" s="79" t="str">
        <f t="shared" si="76"/>
        <v/>
      </c>
      <c r="O1267" s="79">
        <f t="shared" si="77"/>
        <v>0</v>
      </c>
      <c r="P1267" s="79" t="str">
        <f ca="1">IF(H1267=0,"",$H1267*(SUMPRODUCT((1-'Emission Factors'!$C$35)^ROW(INDIRECT("1:" &amp; 'Emission Factors'!$C$39-1)))+1))</f>
        <v/>
      </c>
      <c r="Q1267" s="79" t="str">
        <f ca="1">IFERROR((($N1267+$P1267)*'Emission Factors'!$C$13)+($O1267*'Emission Factors'!$C$20),"")</f>
        <v/>
      </c>
      <c r="R1267" s="56" t="str">
        <f t="shared" ca="1" si="78"/>
        <v/>
      </c>
      <c r="S1267" s="90" t="str">
        <f ca="1">IFERROR((($N1267+$P1267)*'Emission Factors'!$C$14)+($O1267*'Emission Factors'!$C$21),"")</f>
        <v/>
      </c>
      <c r="T1267" s="90" t="str">
        <f ca="1">IFERROR((($N1267+$P1267)*'Emission Factors'!$C$15)+($O1267*'Emission Factors'!$C$22),"")</f>
        <v/>
      </c>
      <c r="U1267" s="90" t="str">
        <f ca="1">IFERROR((($N1267+$P1267)*'Emission Factors'!$C$16)+($O1267*'Emission Factors'!$C$23),"")</f>
        <v/>
      </c>
      <c r="V1267" s="94" t="str">
        <f ca="1">IFERROR(IF(M1267="Residential",($N1267+P1267)*'Emission Factors'!$C$17+(O1267*'Emission Factors'!$C$24),($N1267+P1267)*'Emission Factors'!$C$18+(O1267*'Emission Factors'!$C$25)),"")</f>
        <v/>
      </c>
      <c r="W1267" s="79" t="str">
        <f t="shared" si="79"/>
        <v/>
      </c>
    </row>
    <row r="1268" spans="2:23" x14ac:dyDescent="0.35">
      <c r="B1268" s="92"/>
      <c r="C1268" s="86"/>
      <c r="D1268" s="91"/>
      <c r="E1268" s="92"/>
      <c r="F1268" s="92"/>
      <c r="G1268" s="93"/>
      <c r="H1268" s="64"/>
      <c r="I1268" s="64"/>
      <c r="J1268" s="64"/>
      <c r="K1268" s="64"/>
      <c r="L1268" s="64"/>
      <c r="M1268" s="64"/>
      <c r="N1268" s="79" t="str">
        <f t="shared" si="76"/>
        <v/>
      </c>
      <c r="O1268" s="79">
        <f t="shared" si="77"/>
        <v>0</v>
      </c>
      <c r="P1268" s="79" t="str">
        <f ca="1">IF(H1268=0,"",$H1268*(SUMPRODUCT((1-'Emission Factors'!$C$35)^ROW(INDIRECT("1:" &amp; 'Emission Factors'!$C$39-1)))+1))</f>
        <v/>
      </c>
      <c r="Q1268" s="79" t="str">
        <f ca="1">IFERROR((($N1268+$P1268)*'Emission Factors'!$C$13)+($O1268*'Emission Factors'!$C$20),"")</f>
        <v/>
      </c>
      <c r="R1268" s="56" t="str">
        <f t="shared" ca="1" si="78"/>
        <v/>
      </c>
      <c r="S1268" s="90" t="str">
        <f ca="1">IFERROR((($N1268+$P1268)*'Emission Factors'!$C$14)+($O1268*'Emission Factors'!$C$21),"")</f>
        <v/>
      </c>
      <c r="T1268" s="90" t="str">
        <f ca="1">IFERROR((($N1268+$P1268)*'Emission Factors'!$C$15)+($O1268*'Emission Factors'!$C$22),"")</f>
        <v/>
      </c>
      <c r="U1268" s="90" t="str">
        <f ca="1">IFERROR((($N1268+$P1268)*'Emission Factors'!$C$16)+($O1268*'Emission Factors'!$C$23),"")</f>
        <v/>
      </c>
      <c r="V1268" s="94" t="str">
        <f ca="1">IFERROR(IF(M1268="Residential",($N1268+P1268)*'Emission Factors'!$C$17+(O1268*'Emission Factors'!$C$24),($N1268+P1268)*'Emission Factors'!$C$18+(O1268*'Emission Factors'!$C$25)),"")</f>
        <v/>
      </c>
      <c r="W1268" s="79" t="str">
        <f t="shared" si="79"/>
        <v/>
      </c>
    </row>
    <row r="1269" spans="2:23" x14ac:dyDescent="0.35">
      <c r="B1269" s="92"/>
      <c r="C1269" s="86"/>
      <c r="D1269" s="91"/>
      <c r="E1269" s="92"/>
      <c r="F1269" s="92"/>
      <c r="G1269" s="93"/>
      <c r="H1269" s="64"/>
      <c r="I1269" s="64"/>
      <c r="J1269" s="64"/>
      <c r="K1269" s="64"/>
      <c r="L1269" s="64"/>
      <c r="M1269" s="64"/>
      <c r="N1269" s="79" t="str">
        <f t="shared" si="76"/>
        <v/>
      </c>
      <c r="O1269" s="79">
        <f t="shared" si="77"/>
        <v>0</v>
      </c>
      <c r="P1269" s="79" t="str">
        <f ca="1">IF(H1269=0,"",$H1269*(SUMPRODUCT((1-'Emission Factors'!$C$35)^ROW(INDIRECT("1:" &amp; 'Emission Factors'!$C$39-1)))+1))</f>
        <v/>
      </c>
      <c r="Q1269" s="79" t="str">
        <f ca="1">IFERROR((($N1269+$P1269)*'Emission Factors'!$C$13)+($O1269*'Emission Factors'!$C$20),"")</f>
        <v/>
      </c>
      <c r="R1269" s="56" t="str">
        <f t="shared" ca="1" si="78"/>
        <v/>
      </c>
      <c r="S1269" s="90" t="str">
        <f ca="1">IFERROR((($N1269+$P1269)*'Emission Factors'!$C$14)+($O1269*'Emission Factors'!$C$21),"")</f>
        <v/>
      </c>
      <c r="T1269" s="90" t="str">
        <f ca="1">IFERROR((($N1269+$P1269)*'Emission Factors'!$C$15)+($O1269*'Emission Factors'!$C$22),"")</f>
        <v/>
      </c>
      <c r="U1269" s="90" t="str">
        <f ca="1">IFERROR((($N1269+$P1269)*'Emission Factors'!$C$16)+($O1269*'Emission Factors'!$C$23),"")</f>
        <v/>
      </c>
      <c r="V1269" s="94" t="str">
        <f ca="1">IFERROR(IF(M1269="Residential",($N1269+P1269)*'Emission Factors'!$C$17+(O1269*'Emission Factors'!$C$24),($N1269+P1269)*'Emission Factors'!$C$18+(O1269*'Emission Factors'!$C$25)),"")</f>
        <v/>
      </c>
      <c r="W1269" s="79" t="str">
        <f t="shared" si="79"/>
        <v/>
      </c>
    </row>
    <row r="1270" spans="2:23" x14ac:dyDescent="0.35">
      <c r="B1270" s="92"/>
      <c r="C1270" s="86"/>
      <c r="D1270" s="91"/>
      <c r="E1270" s="92"/>
      <c r="F1270" s="92"/>
      <c r="G1270" s="93"/>
      <c r="H1270" s="64"/>
      <c r="I1270" s="64"/>
      <c r="J1270" s="64"/>
      <c r="K1270" s="64"/>
      <c r="L1270" s="64"/>
      <c r="M1270" s="64"/>
      <c r="N1270" s="79" t="str">
        <f t="shared" si="76"/>
        <v/>
      </c>
      <c r="O1270" s="79">
        <f t="shared" si="77"/>
        <v>0</v>
      </c>
      <c r="P1270" s="79" t="str">
        <f ca="1">IF(H1270=0,"",$H1270*(SUMPRODUCT((1-'Emission Factors'!$C$35)^ROW(INDIRECT("1:" &amp; 'Emission Factors'!$C$39-1)))+1))</f>
        <v/>
      </c>
      <c r="Q1270" s="79" t="str">
        <f ca="1">IFERROR((($N1270+$P1270)*'Emission Factors'!$C$13)+($O1270*'Emission Factors'!$C$20),"")</f>
        <v/>
      </c>
      <c r="R1270" s="56" t="str">
        <f t="shared" ca="1" si="78"/>
        <v/>
      </c>
      <c r="S1270" s="90" t="str">
        <f ca="1">IFERROR((($N1270+$P1270)*'Emission Factors'!$C$14)+($O1270*'Emission Factors'!$C$21),"")</f>
        <v/>
      </c>
      <c r="T1270" s="90" t="str">
        <f ca="1">IFERROR((($N1270+$P1270)*'Emission Factors'!$C$15)+($O1270*'Emission Factors'!$C$22),"")</f>
        <v/>
      </c>
      <c r="U1270" s="90" t="str">
        <f ca="1">IFERROR((($N1270+$P1270)*'Emission Factors'!$C$16)+($O1270*'Emission Factors'!$C$23),"")</f>
        <v/>
      </c>
      <c r="V1270" s="94" t="str">
        <f ca="1">IFERROR(IF(M1270="Residential",($N1270+P1270)*'Emission Factors'!$C$17+(O1270*'Emission Factors'!$C$24),($N1270+P1270)*'Emission Factors'!$C$18+(O1270*'Emission Factors'!$C$25)),"")</f>
        <v/>
      </c>
      <c r="W1270" s="79" t="str">
        <f t="shared" si="79"/>
        <v/>
      </c>
    </row>
    <row r="1271" spans="2:23" x14ac:dyDescent="0.35">
      <c r="B1271" s="92"/>
      <c r="C1271" s="86"/>
      <c r="D1271" s="91"/>
      <c r="E1271" s="92"/>
      <c r="F1271" s="92"/>
      <c r="G1271" s="93"/>
      <c r="H1271" s="64"/>
      <c r="I1271" s="64"/>
      <c r="J1271" s="64"/>
      <c r="K1271" s="64"/>
      <c r="L1271" s="64"/>
      <c r="M1271" s="64"/>
      <c r="N1271" s="79" t="str">
        <f t="shared" si="76"/>
        <v/>
      </c>
      <c r="O1271" s="79">
        <f t="shared" si="77"/>
        <v>0</v>
      </c>
      <c r="P1271" s="79" t="str">
        <f ca="1">IF(H1271=0,"",$H1271*(SUMPRODUCT((1-'Emission Factors'!$C$35)^ROW(INDIRECT("1:" &amp; 'Emission Factors'!$C$39-1)))+1))</f>
        <v/>
      </c>
      <c r="Q1271" s="79" t="str">
        <f ca="1">IFERROR((($N1271+$P1271)*'Emission Factors'!$C$13)+($O1271*'Emission Factors'!$C$20),"")</f>
        <v/>
      </c>
      <c r="R1271" s="56" t="str">
        <f t="shared" ca="1" si="78"/>
        <v/>
      </c>
      <c r="S1271" s="90" t="str">
        <f ca="1">IFERROR((($N1271+$P1271)*'Emission Factors'!$C$14)+($O1271*'Emission Factors'!$C$21),"")</f>
        <v/>
      </c>
      <c r="T1271" s="90" t="str">
        <f ca="1">IFERROR((($N1271+$P1271)*'Emission Factors'!$C$15)+($O1271*'Emission Factors'!$C$22),"")</f>
        <v/>
      </c>
      <c r="U1271" s="90" t="str">
        <f ca="1">IFERROR((($N1271+$P1271)*'Emission Factors'!$C$16)+($O1271*'Emission Factors'!$C$23),"")</f>
        <v/>
      </c>
      <c r="V1271" s="94" t="str">
        <f ca="1">IFERROR(IF(M1271="Residential",($N1271+P1271)*'Emission Factors'!$C$17+(O1271*'Emission Factors'!$C$24),($N1271+P1271)*'Emission Factors'!$C$18+(O1271*'Emission Factors'!$C$25)),"")</f>
        <v/>
      </c>
      <c r="W1271" s="79" t="str">
        <f t="shared" si="79"/>
        <v/>
      </c>
    </row>
    <row r="1272" spans="2:23" x14ac:dyDescent="0.35">
      <c r="B1272" s="92"/>
      <c r="C1272" s="86"/>
      <c r="D1272" s="91"/>
      <c r="E1272" s="92"/>
      <c r="F1272" s="92"/>
      <c r="G1272" s="93"/>
      <c r="H1272" s="64"/>
      <c r="I1272" s="64"/>
      <c r="J1272" s="64"/>
      <c r="K1272" s="64"/>
      <c r="L1272" s="64"/>
      <c r="M1272" s="64"/>
      <c r="N1272" s="79" t="str">
        <f t="shared" si="76"/>
        <v/>
      </c>
      <c r="O1272" s="79">
        <f t="shared" si="77"/>
        <v>0</v>
      </c>
      <c r="P1272" s="79" t="str">
        <f ca="1">IF(H1272=0,"",$H1272*(SUMPRODUCT((1-'Emission Factors'!$C$35)^ROW(INDIRECT("1:" &amp; 'Emission Factors'!$C$39-1)))+1))</f>
        <v/>
      </c>
      <c r="Q1272" s="79" t="str">
        <f ca="1">IFERROR((($N1272+$P1272)*'Emission Factors'!$C$13)+($O1272*'Emission Factors'!$C$20),"")</f>
        <v/>
      </c>
      <c r="R1272" s="56" t="str">
        <f t="shared" ca="1" si="78"/>
        <v/>
      </c>
      <c r="S1272" s="90" t="str">
        <f ca="1">IFERROR((($N1272+$P1272)*'Emission Factors'!$C$14)+($O1272*'Emission Factors'!$C$21),"")</f>
        <v/>
      </c>
      <c r="T1272" s="90" t="str">
        <f ca="1">IFERROR((($N1272+$P1272)*'Emission Factors'!$C$15)+($O1272*'Emission Factors'!$C$22),"")</f>
        <v/>
      </c>
      <c r="U1272" s="90" t="str">
        <f ca="1">IFERROR((($N1272+$P1272)*'Emission Factors'!$C$16)+($O1272*'Emission Factors'!$C$23),"")</f>
        <v/>
      </c>
      <c r="V1272" s="94" t="str">
        <f ca="1">IFERROR(IF(M1272="Residential",($N1272+P1272)*'Emission Factors'!$C$17+(O1272*'Emission Factors'!$C$24),($N1272+P1272)*'Emission Factors'!$C$18+(O1272*'Emission Factors'!$C$25)),"")</f>
        <v/>
      </c>
      <c r="W1272" s="79" t="str">
        <f t="shared" si="79"/>
        <v/>
      </c>
    </row>
    <row r="1273" spans="2:23" x14ac:dyDescent="0.35">
      <c r="B1273" s="92"/>
      <c r="C1273" s="86"/>
      <c r="D1273" s="91"/>
      <c r="E1273" s="92"/>
      <c r="F1273" s="92"/>
      <c r="G1273" s="93"/>
      <c r="H1273" s="64"/>
      <c r="I1273" s="64"/>
      <c r="J1273" s="64"/>
      <c r="K1273" s="64"/>
      <c r="L1273" s="64"/>
      <c r="M1273" s="64"/>
      <c r="N1273" s="79" t="str">
        <f t="shared" si="76"/>
        <v/>
      </c>
      <c r="O1273" s="79">
        <f t="shared" si="77"/>
        <v>0</v>
      </c>
      <c r="P1273" s="79" t="str">
        <f ca="1">IF(H1273=0,"",$H1273*(SUMPRODUCT((1-'Emission Factors'!$C$35)^ROW(INDIRECT("1:" &amp; 'Emission Factors'!$C$39-1)))+1))</f>
        <v/>
      </c>
      <c r="Q1273" s="79" t="str">
        <f ca="1">IFERROR((($N1273+$P1273)*'Emission Factors'!$C$13)+($O1273*'Emission Factors'!$C$20),"")</f>
        <v/>
      </c>
      <c r="R1273" s="56" t="str">
        <f t="shared" ca="1" si="78"/>
        <v/>
      </c>
      <c r="S1273" s="90" t="str">
        <f ca="1">IFERROR((($N1273+$P1273)*'Emission Factors'!$C$14)+($O1273*'Emission Factors'!$C$21),"")</f>
        <v/>
      </c>
      <c r="T1273" s="90" t="str">
        <f ca="1">IFERROR((($N1273+$P1273)*'Emission Factors'!$C$15)+($O1273*'Emission Factors'!$C$22),"")</f>
        <v/>
      </c>
      <c r="U1273" s="90" t="str">
        <f ca="1">IFERROR((($N1273+$P1273)*'Emission Factors'!$C$16)+($O1273*'Emission Factors'!$C$23),"")</f>
        <v/>
      </c>
      <c r="V1273" s="94" t="str">
        <f ca="1">IFERROR(IF(M1273="Residential",($N1273+P1273)*'Emission Factors'!$C$17+(O1273*'Emission Factors'!$C$24),($N1273+P1273)*'Emission Factors'!$C$18+(O1273*'Emission Factors'!$C$25)),"")</f>
        <v/>
      </c>
      <c r="W1273" s="79" t="str">
        <f t="shared" si="79"/>
        <v/>
      </c>
    </row>
    <row r="1274" spans="2:23" x14ac:dyDescent="0.35">
      <c r="B1274" s="92"/>
      <c r="C1274" s="86"/>
      <c r="D1274" s="91"/>
      <c r="E1274" s="92"/>
      <c r="F1274" s="92"/>
      <c r="G1274" s="93"/>
      <c r="H1274" s="64"/>
      <c r="I1274" s="64"/>
      <c r="J1274" s="64"/>
      <c r="K1274" s="64"/>
      <c r="L1274" s="64"/>
      <c r="M1274" s="64"/>
      <c r="N1274" s="79" t="str">
        <f t="shared" si="76"/>
        <v/>
      </c>
      <c r="O1274" s="79">
        <f t="shared" si="77"/>
        <v>0</v>
      </c>
      <c r="P1274" s="79" t="str">
        <f ca="1">IF(H1274=0,"",$H1274*(SUMPRODUCT((1-'Emission Factors'!$C$35)^ROW(INDIRECT("1:" &amp; 'Emission Factors'!$C$39-1)))+1))</f>
        <v/>
      </c>
      <c r="Q1274" s="79" t="str">
        <f ca="1">IFERROR((($N1274+$P1274)*'Emission Factors'!$C$13)+($O1274*'Emission Factors'!$C$20),"")</f>
        <v/>
      </c>
      <c r="R1274" s="56" t="str">
        <f t="shared" ca="1" si="78"/>
        <v/>
      </c>
      <c r="S1274" s="90" t="str">
        <f ca="1">IFERROR((($N1274+$P1274)*'Emission Factors'!$C$14)+($O1274*'Emission Factors'!$C$21),"")</f>
        <v/>
      </c>
      <c r="T1274" s="90" t="str">
        <f ca="1">IFERROR((($N1274+$P1274)*'Emission Factors'!$C$15)+($O1274*'Emission Factors'!$C$22),"")</f>
        <v/>
      </c>
      <c r="U1274" s="90" t="str">
        <f ca="1">IFERROR((($N1274+$P1274)*'Emission Factors'!$C$16)+($O1274*'Emission Factors'!$C$23),"")</f>
        <v/>
      </c>
      <c r="V1274" s="94" t="str">
        <f ca="1">IFERROR(IF(M1274="Residential",($N1274+P1274)*'Emission Factors'!$C$17+(O1274*'Emission Factors'!$C$24),($N1274+P1274)*'Emission Factors'!$C$18+(O1274*'Emission Factors'!$C$25)),"")</f>
        <v/>
      </c>
      <c r="W1274" s="79" t="str">
        <f t="shared" si="79"/>
        <v/>
      </c>
    </row>
    <row r="1275" spans="2:23" x14ac:dyDescent="0.35">
      <c r="B1275" s="92"/>
      <c r="C1275" s="86"/>
      <c r="D1275" s="91"/>
      <c r="E1275" s="92"/>
      <c r="F1275" s="92"/>
      <c r="G1275" s="93"/>
      <c r="H1275" s="64"/>
      <c r="I1275" s="64"/>
      <c r="J1275" s="64"/>
      <c r="K1275" s="64"/>
      <c r="L1275" s="64"/>
      <c r="M1275" s="64"/>
      <c r="N1275" s="79" t="str">
        <f t="shared" si="76"/>
        <v/>
      </c>
      <c r="O1275" s="79">
        <f t="shared" si="77"/>
        <v>0</v>
      </c>
      <c r="P1275" s="79" t="str">
        <f ca="1">IF(H1275=0,"",$H1275*(SUMPRODUCT((1-'Emission Factors'!$C$35)^ROW(INDIRECT("1:" &amp; 'Emission Factors'!$C$39-1)))+1))</f>
        <v/>
      </c>
      <c r="Q1275" s="79" t="str">
        <f ca="1">IFERROR((($N1275+$P1275)*'Emission Factors'!$C$13)+($O1275*'Emission Factors'!$C$20),"")</f>
        <v/>
      </c>
      <c r="R1275" s="56" t="str">
        <f t="shared" ca="1" si="78"/>
        <v/>
      </c>
      <c r="S1275" s="90" t="str">
        <f ca="1">IFERROR((($N1275+$P1275)*'Emission Factors'!$C$14)+($O1275*'Emission Factors'!$C$21),"")</f>
        <v/>
      </c>
      <c r="T1275" s="90" t="str">
        <f ca="1">IFERROR((($N1275+$P1275)*'Emission Factors'!$C$15)+($O1275*'Emission Factors'!$C$22),"")</f>
        <v/>
      </c>
      <c r="U1275" s="90" t="str">
        <f ca="1">IFERROR((($N1275+$P1275)*'Emission Factors'!$C$16)+($O1275*'Emission Factors'!$C$23),"")</f>
        <v/>
      </c>
      <c r="V1275" s="94" t="str">
        <f ca="1">IFERROR(IF(M1275="Residential",($N1275+P1275)*'Emission Factors'!$C$17+(O1275*'Emission Factors'!$C$24),($N1275+P1275)*'Emission Factors'!$C$18+(O1275*'Emission Factors'!$C$25)),"")</f>
        <v/>
      </c>
      <c r="W1275" s="79" t="str">
        <f t="shared" si="79"/>
        <v/>
      </c>
    </row>
    <row r="1276" spans="2:23" x14ac:dyDescent="0.35">
      <c r="B1276" s="92"/>
      <c r="C1276" s="86"/>
      <c r="D1276" s="91"/>
      <c r="E1276" s="92"/>
      <c r="F1276" s="92"/>
      <c r="G1276" s="93"/>
      <c r="H1276" s="64"/>
      <c r="I1276" s="64"/>
      <c r="J1276" s="64"/>
      <c r="K1276" s="64"/>
      <c r="L1276" s="64"/>
      <c r="M1276" s="64"/>
      <c r="N1276" s="79" t="str">
        <f t="shared" si="76"/>
        <v/>
      </c>
      <c r="O1276" s="79">
        <f t="shared" si="77"/>
        <v>0</v>
      </c>
      <c r="P1276" s="79" t="str">
        <f ca="1">IF(H1276=0,"",$H1276*(SUMPRODUCT((1-'Emission Factors'!$C$35)^ROW(INDIRECT("1:" &amp; 'Emission Factors'!$C$39-1)))+1))</f>
        <v/>
      </c>
      <c r="Q1276" s="79" t="str">
        <f ca="1">IFERROR((($N1276+$P1276)*'Emission Factors'!$C$13)+($O1276*'Emission Factors'!$C$20),"")</f>
        <v/>
      </c>
      <c r="R1276" s="56" t="str">
        <f t="shared" ca="1" si="78"/>
        <v/>
      </c>
      <c r="S1276" s="90" t="str">
        <f ca="1">IFERROR((($N1276+$P1276)*'Emission Factors'!$C$14)+($O1276*'Emission Factors'!$C$21),"")</f>
        <v/>
      </c>
      <c r="T1276" s="90" t="str">
        <f ca="1">IFERROR((($N1276+$P1276)*'Emission Factors'!$C$15)+($O1276*'Emission Factors'!$C$22),"")</f>
        <v/>
      </c>
      <c r="U1276" s="90" t="str">
        <f ca="1">IFERROR((($N1276+$P1276)*'Emission Factors'!$C$16)+($O1276*'Emission Factors'!$C$23),"")</f>
        <v/>
      </c>
      <c r="V1276" s="94" t="str">
        <f ca="1">IFERROR(IF(M1276="Residential",($N1276+P1276)*'Emission Factors'!$C$17+(O1276*'Emission Factors'!$C$24),($N1276+P1276)*'Emission Factors'!$C$18+(O1276*'Emission Factors'!$C$25)),"")</f>
        <v/>
      </c>
      <c r="W1276" s="79" t="str">
        <f t="shared" si="79"/>
        <v/>
      </c>
    </row>
    <row r="1277" spans="2:23" x14ac:dyDescent="0.35">
      <c r="B1277" s="92"/>
      <c r="C1277" s="86"/>
      <c r="D1277" s="91"/>
      <c r="E1277" s="92"/>
      <c r="F1277" s="92"/>
      <c r="G1277" s="93"/>
      <c r="H1277" s="64"/>
      <c r="I1277" s="64"/>
      <c r="J1277" s="64"/>
      <c r="K1277" s="64"/>
      <c r="L1277" s="64"/>
      <c r="M1277" s="64"/>
      <c r="N1277" s="79" t="str">
        <f t="shared" si="76"/>
        <v/>
      </c>
      <c r="O1277" s="79">
        <f t="shared" si="77"/>
        <v>0</v>
      </c>
      <c r="P1277" s="79" t="str">
        <f ca="1">IF(H1277=0,"",$H1277*(SUMPRODUCT((1-'Emission Factors'!$C$35)^ROW(INDIRECT("1:" &amp; 'Emission Factors'!$C$39-1)))+1))</f>
        <v/>
      </c>
      <c r="Q1277" s="79" t="str">
        <f ca="1">IFERROR((($N1277+$P1277)*'Emission Factors'!$C$13)+($O1277*'Emission Factors'!$C$20),"")</f>
        <v/>
      </c>
      <c r="R1277" s="56" t="str">
        <f t="shared" ca="1" si="78"/>
        <v/>
      </c>
      <c r="S1277" s="90" t="str">
        <f ca="1">IFERROR((($N1277+$P1277)*'Emission Factors'!$C$14)+($O1277*'Emission Factors'!$C$21),"")</f>
        <v/>
      </c>
      <c r="T1277" s="90" t="str">
        <f ca="1">IFERROR((($N1277+$P1277)*'Emission Factors'!$C$15)+($O1277*'Emission Factors'!$C$22),"")</f>
        <v/>
      </c>
      <c r="U1277" s="90" t="str">
        <f ca="1">IFERROR((($N1277+$P1277)*'Emission Factors'!$C$16)+($O1277*'Emission Factors'!$C$23),"")</f>
        <v/>
      </c>
      <c r="V1277" s="94" t="str">
        <f ca="1">IFERROR(IF(M1277="Residential",($N1277+P1277)*'Emission Factors'!$C$17+(O1277*'Emission Factors'!$C$24),($N1277+P1277)*'Emission Factors'!$C$18+(O1277*'Emission Factors'!$C$25)),"")</f>
        <v/>
      </c>
      <c r="W1277" s="79" t="str">
        <f t="shared" si="79"/>
        <v/>
      </c>
    </row>
    <row r="1278" spans="2:23" x14ac:dyDescent="0.35">
      <c r="B1278" s="92"/>
      <c r="C1278" s="86"/>
      <c r="D1278" s="91"/>
      <c r="E1278" s="92"/>
      <c r="F1278" s="92"/>
      <c r="G1278" s="93"/>
      <c r="H1278" s="64"/>
      <c r="I1278" s="64"/>
      <c r="J1278" s="64"/>
      <c r="K1278" s="64"/>
      <c r="L1278" s="64"/>
      <c r="M1278" s="64"/>
      <c r="N1278" s="79" t="str">
        <f t="shared" si="76"/>
        <v/>
      </c>
      <c r="O1278" s="79">
        <f t="shared" si="77"/>
        <v>0</v>
      </c>
      <c r="P1278" s="79" t="str">
        <f ca="1">IF(H1278=0,"",$H1278*(SUMPRODUCT((1-'Emission Factors'!$C$35)^ROW(INDIRECT("1:" &amp; 'Emission Factors'!$C$39-1)))+1))</f>
        <v/>
      </c>
      <c r="Q1278" s="79" t="str">
        <f ca="1">IFERROR((($N1278+$P1278)*'Emission Factors'!$C$13)+($O1278*'Emission Factors'!$C$20),"")</f>
        <v/>
      </c>
      <c r="R1278" s="56" t="str">
        <f t="shared" ca="1" si="78"/>
        <v/>
      </c>
      <c r="S1278" s="90" t="str">
        <f ca="1">IFERROR((($N1278+$P1278)*'Emission Factors'!$C$14)+($O1278*'Emission Factors'!$C$21),"")</f>
        <v/>
      </c>
      <c r="T1278" s="90" t="str">
        <f ca="1">IFERROR((($N1278+$P1278)*'Emission Factors'!$C$15)+($O1278*'Emission Factors'!$C$22),"")</f>
        <v/>
      </c>
      <c r="U1278" s="90" t="str">
        <f ca="1">IFERROR((($N1278+$P1278)*'Emission Factors'!$C$16)+($O1278*'Emission Factors'!$C$23),"")</f>
        <v/>
      </c>
      <c r="V1278" s="94" t="str">
        <f ca="1">IFERROR(IF(M1278="Residential",($N1278+P1278)*'Emission Factors'!$C$17+(O1278*'Emission Factors'!$C$24),($N1278+P1278)*'Emission Factors'!$C$18+(O1278*'Emission Factors'!$C$25)),"")</f>
        <v/>
      </c>
      <c r="W1278" s="79" t="str">
        <f t="shared" si="79"/>
        <v/>
      </c>
    </row>
    <row r="1279" spans="2:23" x14ac:dyDescent="0.35">
      <c r="B1279" s="92"/>
      <c r="C1279" s="86"/>
      <c r="D1279" s="91"/>
      <c r="E1279" s="92"/>
      <c r="F1279" s="92"/>
      <c r="G1279" s="93"/>
      <c r="H1279" s="64"/>
      <c r="I1279" s="64"/>
      <c r="J1279" s="64"/>
      <c r="K1279" s="64"/>
      <c r="L1279" s="64"/>
      <c r="M1279" s="64"/>
      <c r="N1279" s="79" t="str">
        <f t="shared" si="76"/>
        <v/>
      </c>
      <c r="O1279" s="79">
        <f t="shared" si="77"/>
        <v>0</v>
      </c>
      <c r="P1279" s="79" t="str">
        <f ca="1">IF(H1279=0,"",$H1279*(SUMPRODUCT((1-'Emission Factors'!$C$35)^ROW(INDIRECT("1:" &amp; 'Emission Factors'!$C$39-1)))+1))</f>
        <v/>
      </c>
      <c r="Q1279" s="79" t="str">
        <f ca="1">IFERROR((($N1279+$P1279)*'Emission Factors'!$C$13)+($O1279*'Emission Factors'!$C$20),"")</f>
        <v/>
      </c>
      <c r="R1279" s="56" t="str">
        <f t="shared" ca="1" si="78"/>
        <v/>
      </c>
      <c r="S1279" s="90" t="str">
        <f ca="1">IFERROR((($N1279+$P1279)*'Emission Factors'!$C$14)+($O1279*'Emission Factors'!$C$21),"")</f>
        <v/>
      </c>
      <c r="T1279" s="90" t="str">
        <f ca="1">IFERROR((($N1279+$P1279)*'Emission Factors'!$C$15)+($O1279*'Emission Factors'!$C$22),"")</f>
        <v/>
      </c>
      <c r="U1279" s="90" t="str">
        <f ca="1">IFERROR((($N1279+$P1279)*'Emission Factors'!$C$16)+($O1279*'Emission Factors'!$C$23),"")</f>
        <v/>
      </c>
      <c r="V1279" s="94" t="str">
        <f ca="1">IFERROR(IF(M1279="Residential",($N1279+P1279)*'Emission Factors'!$C$17+(O1279*'Emission Factors'!$C$24),($N1279+P1279)*'Emission Factors'!$C$18+(O1279*'Emission Factors'!$C$25)),"")</f>
        <v/>
      </c>
      <c r="W1279" s="79" t="str">
        <f t="shared" si="79"/>
        <v/>
      </c>
    </row>
    <row r="1280" spans="2:23" x14ac:dyDescent="0.35">
      <c r="B1280" s="92"/>
      <c r="C1280" s="86"/>
      <c r="D1280" s="91"/>
      <c r="E1280" s="92"/>
      <c r="F1280" s="92"/>
      <c r="G1280" s="93"/>
      <c r="H1280" s="64"/>
      <c r="I1280" s="64"/>
      <c r="J1280" s="64"/>
      <c r="K1280" s="64"/>
      <c r="L1280" s="64"/>
      <c r="M1280" s="64"/>
      <c r="N1280" s="79" t="str">
        <f t="shared" si="76"/>
        <v/>
      </c>
      <c r="O1280" s="79">
        <f t="shared" si="77"/>
        <v>0</v>
      </c>
      <c r="P1280" s="79" t="str">
        <f ca="1">IF(H1280=0,"",$H1280*(SUMPRODUCT((1-'Emission Factors'!$C$35)^ROW(INDIRECT("1:" &amp; 'Emission Factors'!$C$39-1)))+1))</f>
        <v/>
      </c>
      <c r="Q1280" s="79" t="str">
        <f ca="1">IFERROR((($N1280+$P1280)*'Emission Factors'!$C$13)+($O1280*'Emission Factors'!$C$20),"")</f>
        <v/>
      </c>
      <c r="R1280" s="56" t="str">
        <f t="shared" ca="1" si="78"/>
        <v/>
      </c>
      <c r="S1280" s="90" t="str">
        <f ca="1">IFERROR((($N1280+$P1280)*'Emission Factors'!$C$14)+($O1280*'Emission Factors'!$C$21),"")</f>
        <v/>
      </c>
      <c r="T1280" s="90" t="str">
        <f ca="1">IFERROR((($N1280+$P1280)*'Emission Factors'!$C$15)+($O1280*'Emission Factors'!$C$22),"")</f>
        <v/>
      </c>
      <c r="U1280" s="90" t="str">
        <f ca="1">IFERROR((($N1280+$P1280)*'Emission Factors'!$C$16)+($O1280*'Emission Factors'!$C$23),"")</f>
        <v/>
      </c>
      <c r="V1280" s="94" t="str">
        <f ca="1">IFERROR(IF(M1280="Residential",($N1280+P1280)*'Emission Factors'!$C$17+(O1280*'Emission Factors'!$C$24),($N1280+P1280)*'Emission Factors'!$C$18+(O1280*'Emission Factors'!$C$25)),"")</f>
        <v/>
      </c>
      <c r="W1280" s="79" t="str">
        <f t="shared" si="79"/>
        <v/>
      </c>
    </row>
    <row r="1281" spans="2:23" x14ac:dyDescent="0.35">
      <c r="B1281" s="92"/>
      <c r="C1281" s="86"/>
      <c r="D1281" s="91"/>
      <c r="E1281" s="92"/>
      <c r="F1281" s="92"/>
      <c r="G1281" s="93"/>
      <c r="H1281" s="64"/>
      <c r="I1281" s="64"/>
      <c r="J1281" s="64"/>
      <c r="K1281" s="64"/>
      <c r="L1281" s="64"/>
      <c r="M1281" s="64"/>
      <c r="N1281" s="79" t="str">
        <f t="shared" si="76"/>
        <v/>
      </c>
      <c r="O1281" s="79">
        <f t="shared" si="77"/>
        <v>0</v>
      </c>
      <c r="P1281" s="79" t="str">
        <f ca="1">IF(H1281=0,"",$H1281*(SUMPRODUCT((1-'Emission Factors'!$C$35)^ROW(INDIRECT("1:" &amp; 'Emission Factors'!$C$39-1)))+1))</f>
        <v/>
      </c>
      <c r="Q1281" s="79" t="str">
        <f ca="1">IFERROR((($N1281+$P1281)*'Emission Factors'!$C$13)+($O1281*'Emission Factors'!$C$20),"")</f>
        <v/>
      </c>
      <c r="R1281" s="56" t="str">
        <f t="shared" ca="1" si="78"/>
        <v/>
      </c>
      <c r="S1281" s="90" t="str">
        <f ca="1">IFERROR((($N1281+$P1281)*'Emission Factors'!$C$14)+($O1281*'Emission Factors'!$C$21),"")</f>
        <v/>
      </c>
      <c r="T1281" s="90" t="str">
        <f ca="1">IFERROR((($N1281+$P1281)*'Emission Factors'!$C$15)+($O1281*'Emission Factors'!$C$22),"")</f>
        <v/>
      </c>
      <c r="U1281" s="90" t="str">
        <f ca="1">IFERROR((($N1281+$P1281)*'Emission Factors'!$C$16)+($O1281*'Emission Factors'!$C$23),"")</f>
        <v/>
      </c>
      <c r="V1281" s="94" t="str">
        <f ca="1">IFERROR(IF(M1281="Residential",($N1281+P1281)*'Emission Factors'!$C$17+(O1281*'Emission Factors'!$C$24),($N1281+P1281)*'Emission Factors'!$C$18+(O1281*'Emission Factors'!$C$25)),"")</f>
        <v/>
      </c>
      <c r="W1281" s="79" t="str">
        <f t="shared" si="79"/>
        <v/>
      </c>
    </row>
    <row r="1282" spans="2:23" x14ac:dyDescent="0.35">
      <c r="B1282" s="92"/>
      <c r="C1282" s="86"/>
      <c r="D1282" s="91"/>
      <c r="E1282" s="92"/>
      <c r="F1282" s="92"/>
      <c r="G1282" s="93"/>
      <c r="H1282" s="64"/>
      <c r="I1282" s="64"/>
      <c r="J1282" s="64"/>
      <c r="K1282" s="64"/>
      <c r="L1282" s="64"/>
      <c r="M1282" s="64"/>
      <c r="N1282" s="79" t="str">
        <f t="shared" si="76"/>
        <v/>
      </c>
      <c r="O1282" s="79">
        <f t="shared" si="77"/>
        <v>0</v>
      </c>
      <c r="P1282" s="79" t="str">
        <f ca="1">IF(H1282=0,"",$H1282*(SUMPRODUCT((1-'Emission Factors'!$C$35)^ROW(INDIRECT("1:" &amp; 'Emission Factors'!$C$39-1)))+1))</f>
        <v/>
      </c>
      <c r="Q1282" s="79" t="str">
        <f ca="1">IFERROR((($N1282+$P1282)*'Emission Factors'!$C$13)+($O1282*'Emission Factors'!$C$20),"")</f>
        <v/>
      </c>
      <c r="R1282" s="56" t="str">
        <f t="shared" ca="1" si="78"/>
        <v/>
      </c>
      <c r="S1282" s="90" t="str">
        <f ca="1">IFERROR((($N1282+$P1282)*'Emission Factors'!$C$14)+($O1282*'Emission Factors'!$C$21),"")</f>
        <v/>
      </c>
      <c r="T1282" s="90" t="str">
        <f ca="1">IFERROR((($N1282+$P1282)*'Emission Factors'!$C$15)+($O1282*'Emission Factors'!$C$22),"")</f>
        <v/>
      </c>
      <c r="U1282" s="90" t="str">
        <f ca="1">IFERROR((($N1282+$P1282)*'Emission Factors'!$C$16)+($O1282*'Emission Factors'!$C$23),"")</f>
        <v/>
      </c>
      <c r="V1282" s="94" t="str">
        <f ca="1">IFERROR(IF(M1282="Residential",($N1282+P1282)*'Emission Factors'!$C$17+(O1282*'Emission Factors'!$C$24),($N1282+P1282)*'Emission Factors'!$C$18+(O1282*'Emission Factors'!$C$25)),"")</f>
        <v/>
      </c>
      <c r="W1282" s="79" t="str">
        <f t="shared" si="79"/>
        <v/>
      </c>
    </row>
    <row r="1283" spans="2:23" x14ac:dyDescent="0.35">
      <c r="B1283" s="92"/>
      <c r="C1283" s="86"/>
      <c r="D1283" s="91"/>
      <c r="E1283" s="92"/>
      <c r="F1283" s="92"/>
      <c r="G1283" s="93"/>
      <c r="H1283" s="64"/>
      <c r="I1283" s="64"/>
      <c r="J1283" s="64"/>
      <c r="K1283" s="64"/>
      <c r="L1283" s="64"/>
      <c r="M1283" s="64"/>
      <c r="N1283" s="79" t="str">
        <f t="shared" si="76"/>
        <v/>
      </c>
      <c r="O1283" s="79">
        <f t="shared" si="77"/>
        <v>0</v>
      </c>
      <c r="P1283" s="79" t="str">
        <f ca="1">IF(H1283=0,"",$H1283*(SUMPRODUCT((1-'Emission Factors'!$C$35)^ROW(INDIRECT("1:" &amp; 'Emission Factors'!$C$39-1)))+1))</f>
        <v/>
      </c>
      <c r="Q1283" s="79" t="str">
        <f ca="1">IFERROR((($N1283+$P1283)*'Emission Factors'!$C$13)+($O1283*'Emission Factors'!$C$20),"")</f>
        <v/>
      </c>
      <c r="R1283" s="56" t="str">
        <f t="shared" ca="1" si="78"/>
        <v/>
      </c>
      <c r="S1283" s="90" t="str">
        <f ca="1">IFERROR((($N1283+$P1283)*'Emission Factors'!$C$14)+($O1283*'Emission Factors'!$C$21),"")</f>
        <v/>
      </c>
      <c r="T1283" s="90" t="str">
        <f ca="1">IFERROR((($N1283+$P1283)*'Emission Factors'!$C$15)+($O1283*'Emission Factors'!$C$22),"")</f>
        <v/>
      </c>
      <c r="U1283" s="90" t="str">
        <f ca="1">IFERROR((($N1283+$P1283)*'Emission Factors'!$C$16)+($O1283*'Emission Factors'!$C$23),"")</f>
        <v/>
      </c>
      <c r="V1283" s="94" t="str">
        <f ca="1">IFERROR(IF(M1283="Residential",($N1283+P1283)*'Emission Factors'!$C$17+(O1283*'Emission Factors'!$C$24),($N1283+P1283)*'Emission Factors'!$C$18+(O1283*'Emission Factors'!$C$25)),"")</f>
        <v/>
      </c>
      <c r="W1283" s="79" t="str">
        <f t="shared" si="79"/>
        <v/>
      </c>
    </row>
    <row r="1284" spans="2:23" x14ac:dyDescent="0.35">
      <c r="B1284" s="92"/>
      <c r="C1284" s="86"/>
      <c r="D1284" s="91"/>
      <c r="E1284" s="92"/>
      <c r="F1284" s="92"/>
      <c r="G1284" s="93"/>
      <c r="H1284" s="64"/>
      <c r="I1284" s="64"/>
      <c r="J1284" s="64"/>
      <c r="K1284" s="64"/>
      <c r="L1284" s="64"/>
      <c r="M1284" s="64"/>
      <c r="N1284" s="79" t="str">
        <f t="shared" si="76"/>
        <v/>
      </c>
      <c r="O1284" s="79">
        <f t="shared" si="77"/>
        <v>0</v>
      </c>
      <c r="P1284" s="79" t="str">
        <f ca="1">IF(H1284=0,"",$H1284*(SUMPRODUCT((1-'Emission Factors'!$C$35)^ROW(INDIRECT("1:" &amp; 'Emission Factors'!$C$39-1)))+1))</f>
        <v/>
      </c>
      <c r="Q1284" s="79" t="str">
        <f ca="1">IFERROR((($N1284+$P1284)*'Emission Factors'!$C$13)+($O1284*'Emission Factors'!$C$20),"")</f>
        <v/>
      </c>
      <c r="R1284" s="56" t="str">
        <f t="shared" ca="1" si="78"/>
        <v/>
      </c>
      <c r="S1284" s="90" t="str">
        <f ca="1">IFERROR((($N1284+$P1284)*'Emission Factors'!$C$14)+($O1284*'Emission Factors'!$C$21),"")</f>
        <v/>
      </c>
      <c r="T1284" s="90" t="str">
        <f ca="1">IFERROR((($N1284+$P1284)*'Emission Factors'!$C$15)+($O1284*'Emission Factors'!$C$22),"")</f>
        <v/>
      </c>
      <c r="U1284" s="90" t="str">
        <f ca="1">IFERROR((($N1284+$P1284)*'Emission Factors'!$C$16)+($O1284*'Emission Factors'!$C$23),"")</f>
        <v/>
      </c>
      <c r="V1284" s="94" t="str">
        <f ca="1">IFERROR(IF(M1284="Residential",($N1284+P1284)*'Emission Factors'!$C$17+(O1284*'Emission Factors'!$C$24),($N1284+P1284)*'Emission Factors'!$C$18+(O1284*'Emission Factors'!$C$25)),"")</f>
        <v/>
      </c>
      <c r="W1284" s="79" t="str">
        <f t="shared" si="79"/>
        <v/>
      </c>
    </row>
    <row r="1285" spans="2:23" x14ac:dyDescent="0.35">
      <c r="B1285" s="92"/>
      <c r="C1285" s="86"/>
      <c r="D1285" s="91"/>
      <c r="E1285" s="92"/>
      <c r="F1285" s="92"/>
      <c r="G1285" s="93"/>
      <c r="H1285" s="64"/>
      <c r="I1285" s="64"/>
      <c r="J1285" s="64"/>
      <c r="K1285" s="64"/>
      <c r="L1285" s="64"/>
      <c r="M1285" s="64"/>
      <c r="N1285" s="79" t="str">
        <f t="shared" si="76"/>
        <v/>
      </c>
      <c r="O1285" s="79">
        <f t="shared" si="77"/>
        <v>0</v>
      </c>
      <c r="P1285" s="79" t="str">
        <f ca="1">IF(H1285=0,"",$H1285*(SUMPRODUCT((1-'Emission Factors'!$C$35)^ROW(INDIRECT("1:" &amp; 'Emission Factors'!$C$39-1)))+1))</f>
        <v/>
      </c>
      <c r="Q1285" s="79" t="str">
        <f ca="1">IFERROR((($N1285+$P1285)*'Emission Factors'!$C$13)+($O1285*'Emission Factors'!$C$20),"")</f>
        <v/>
      </c>
      <c r="R1285" s="56" t="str">
        <f t="shared" ca="1" si="78"/>
        <v/>
      </c>
      <c r="S1285" s="90" t="str">
        <f ca="1">IFERROR((($N1285+$P1285)*'Emission Factors'!$C$14)+($O1285*'Emission Factors'!$C$21),"")</f>
        <v/>
      </c>
      <c r="T1285" s="90" t="str">
        <f ca="1">IFERROR((($N1285+$P1285)*'Emission Factors'!$C$15)+($O1285*'Emission Factors'!$C$22),"")</f>
        <v/>
      </c>
      <c r="U1285" s="90" t="str">
        <f ca="1">IFERROR((($N1285+$P1285)*'Emission Factors'!$C$16)+($O1285*'Emission Factors'!$C$23),"")</f>
        <v/>
      </c>
      <c r="V1285" s="94" t="str">
        <f ca="1">IFERROR(IF(M1285="Residential",($N1285+P1285)*'Emission Factors'!$C$17+(O1285*'Emission Factors'!$C$24),($N1285+P1285)*'Emission Factors'!$C$18+(O1285*'Emission Factors'!$C$25)),"")</f>
        <v/>
      </c>
      <c r="W1285" s="79" t="str">
        <f t="shared" si="79"/>
        <v/>
      </c>
    </row>
    <row r="1286" spans="2:23" x14ac:dyDescent="0.35">
      <c r="B1286" s="92"/>
      <c r="C1286" s="86"/>
      <c r="D1286" s="91"/>
      <c r="E1286" s="92"/>
      <c r="F1286" s="92"/>
      <c r="G1286" s="93"/>
      <c r="H1286" s="64"/>
      <c r="I1286" s="64"/>
      <c r="J1286" s="64"/>
      <c r="K1286" s="64"/>
      <c r="L1286" s="64"/>
      <c r="M1286" s="64"/>
      <c r="N1286" s="79" t="str">
        <f t="shared" si="76"/>
        <v/>
      </c>
      <c r="O1286" s="79">
        <f t="shared" si="77"/>
        <v>0</v>
      </c>
      <c r="P1286" s="79" t="str">
        <f ca="1">IF(H1286=0,"",$H1286*(SUMPRODUCT((1-'Emission Factors'!$C$35)^ROW(INDIRECT("1:" &amp; 'Emission Factors'!$C$39-1)))+1))</f>
        <v/>
      </c>
      <c r="Q1286" s="79" t="str">
        <f ca="1">IFERROR((($N1286+$P1286)*'Emission Factors'!$C$13)+($O1286*'Emission Factors'!$C$20),"")</f>
        <v/>
      </c>
      <c r="R1286" s="56" t="str">
        <f t="shared" ca="1" si="78"/>
        <v/>
      </c>
      <c r="S1286" s="90" t="str">
        <f ca="1">IFERROR((($N1286+$P1286)*'Emission Factors'!$C$14)+($O1286*'Emission Factors'!$C$21),"")</f>
        <v/>
      </c>
      <c r="T1286" s="90" t="str">
        <f ca="1">IFERROR((($N1286+$P1286)*'Emission Factors'!$C$15)+($O1286*'Emission Factors'!$C$22),"")</f>
        <v/>
      </c>
      <c r="U1286" s="90" t="str">
        <f ca="1">IFERROR((($N1286+$P1286)*'Emission Factors'!$C$16)+($O1286*'Emission Factors'!$C$23),"")</f>
        <v/>
      </c>
      <c r="V1286" s="94" t="str">
        <f ca="1">IFERROR(IF(M1286="Residential",($N1286+P1286)*'Emission Factors'!$C$17+(O1286*'Emission Factors'!$C$24),($N1286+P1286)*'Emission Factors'!$C$18+(O1286*'Emission Factors'!$C$25)),"")</f>
        <v/>
      </c>
      <c r="W1286" s="79" t="str">
        <f t="shared" si="79"/>
        <v/>
      </c>
    </row>
    <row r="1287" spans="2:23" x14ac:dyDescent="0.35">
      <c r="B1287" s="92"/>
      <c r="C1287" s="86"/>
      <c r="D1287" s="91"/>
      <c r="E1287" s="92"/>
      <c r="F1287" s="92"/>
      <c r="G1287" s="93"/>
      <c r="H1287" s="64"/>
      <c r="I1287" s="64"/>
      <c r="J1287" s="64"/>
      <c r="K1287" s="64"/>
      <c r="L1287" s="64"/>
      <c r="M1287" s="64"/>
      <c r="N1287" s="79" t="str">
        <f t="shared" si="76"/>
        <v/>
      </c>
      <c r="O1287" s="79">
        <f t="shared" si="77"/>
        <v>0</v>
      </c>
      <c r="P1287" s="79" t="str">
        <f ca="1">IF(H1287=0,"",$H1287*(SUMPRODUCT((1-'Emission Factors'!$C$35)^ROW(INDIRECT("1:" &amp; 'Emission Factors'!$C$39-1)))+1))</f>
        <v/>
      </c>
      <c r="Q1287" s="79" t="str">
        <f ca="1">IFERROR((($N1287+$P1287)*'Emission Factors'!$C$13)+($O1287*'Emission Factors'!$C$20),"")</f>
        <v/>
      </c>
      <c r="R1287" s="56" t="str">
        <f t="shared" ca="1" si="78"/>
        <v/>
      </c>
      <c r="S1287" s="90" t="str">
        <f ca="1">IFERROR((($N1287+$P1287)*'Emission Factors'!$C$14)+($O1287*'Emission Factors'!$C$21),"")</f>
        <v/>
      </c>
      <c r="T1287" s="90" t="str">
        <f ca="1">IFERROR((($N1287+$P1287)*'Emission Factors'!$C$15)+($O1287*'Emission Factors'!$C$22),"")</f>
        <v/>
      </c>
      <c r="U1287" s="90" t="str">
        <f ca="1">IFERROR((($N1287+$P1287)*'Emission Factors'!$C$16)+($O1287*'Emission Factors'!$C$23),"")</f>
        <v/>
      </c>
      <c r="V1287" s="94" t="str">
        <f ca="1">IFERROR(IF(M1287="Residential",($N1287+P1287)*'Emission Factors'!$C$17+(O1287*'Emission Factors'!$C$24),($N1287+P1287)*'Emission Factors'!$C$18+(O1287*'Emission Factors'!$C$25)),"")</f>
        <v/>
      </c>
      <c r="W1287" s="79" t="str">
        <f t="shared" si="79"/>
        <v/>
      </c>
    </row>
    <row r="1288" spans="2:23" x14ac:dyDescent="0.35">
      <c r="B1288" s="92"/>
      <c r="C1288" s="86"/>
      <c r="D1288" s="91"/>
      <c r="E1288" s="92"/>
      <c r="F1288" s="92"/>
      <c r="G1288" s="93"/>
      <c r="H1288" s="64"/>
      <c r="I1288" s="64"/>
      <c r="J1288" s="64"/>
      <c r="K1288" s="64"/>
      <c r="L1288" s="64"/>
      <c r="M1288" s="64"/>
      <c r="N1288" s="79" t="str">
        <f t="shared" si="76"/>
        <v/>
      </c>
      <c r="O1288" s="79">
        <f t="shared" si="77"/>
        <v>0</v>
      </c>
      <c r="P1288" s="79" t="str">
        <f ca="1">IF(H1288=0,"",$H1288*(SUMPRODUCT((1-'Emission Factors'!$C$35)^ROW(INDIRECT("1:" &amp; 'Emission Factors'!$C$39-1)))+1))</f>
        <v/>
      </c>
      <c r="Q1288" s="79" t="str">
        <f ca="1">IFERROR((($N1288+$P1288)*'Emission Factors'!$C$13)+($O1288*'Emission Factors'!$C$20),"")</f>
        <v/>
      </c>
      <c r="R1288" s="56" t="str">
        <f t="shared" ca="1" si="78"/>
        <v/>
      </c>
      <c r="S1288" s="90" t="str">
        <f ca="1">IFERROR((($N1288+$P1288)*'Emission Factors'!$C$14)+($O1288*'Emission Factors'!$C$21),"")</f>
        <v/>
      </c>
      <c r="T1288" s="90" t="str">
        <f ca="1">IFERROR((($N1288+$P1288)*'Emission Factors'!$C$15)+($O1288*'Emission Factors'!$C$22),"")</f>
        <v/>
      </c>
      <c r="U1288" s="90" t="str">
        <f ca="1">IFERROR((($N1288+$P1288)*'Emission Factors'!$C$16)+($O1288*'Emission Factors'!$C$23),"")</f>
        <v/>
      </c>
      <c r="V1288" s="94" t="str">
        <f ca="1">IFERROR(IF(M1288="Residential",($N1288+P1288)*'Emission Factors'!$C$17+(O1288*'Emission Factors'!$C$24),($N1288+P1288)*'Emission Factors'!$C$18+(O1288*'Emission Factors'!$C$25)),"")</f>
        <v/>
      </c>
      <c r="W1288" s="79" t="str">
        <f t="shared" si="79"/>
        <v/>
      </c>
    </row>
    <row r="1289" spans="2:23" x14ac:dyDescent="0.35">
      <c r="B1289" s="92"/>
      <c r="C1289" s="86"/>
      <c r="D1289" s="91"/>
      <c r="E1289" s="92"/>
      <c r="F1289" s="92"/>
      <c r="G1289" s="93"/>
      <c r="H1289" s="64"/>
      <c r="I1289" s="64"/>
      <c r="J1289" s="64"/>
      <c r="K1289" s="64"/>
      <c r="L1289" s="64"/>
      <c r="M1289" s="64"/>
      <c r="N1289" s="79" t="str">
        <f t="shared" si="76"/>
        <v/>
      </c>
      <c r="O1289" s="79">
        <f t="shared" si="77"/>
        <v>0</v>
      </c>
      <c r="P1289" s="79" t="str">
        <f ca="1">IF(H1289=0,"",$H1289*(SUMPRODUCT((1-'Emission Factors'!$C$35)^ROW(INDIRECT("1:" &amp; 'Emission Factors'!$C$39-1)))+1))</f>
        <v/>
      </c>
      <c r="Q1289" s="79" t="str">
        <f ca="1">IFERROR((($N1289+$P1289)*'Emission Factors'!$C$13)+($O1289*'Emission Factors'!$C$20),"")</f>
        <v/>
      </c>
      <c r="R1289" s="56" t="str">
        <f t="shared" ca="1" si="78"/>
        <v/>
      </c>
      <c r="S1289" s="90" t="str">
        <f ca="1">IFERROR((($N1289+$P1289)*'Emission Factors'!$C$14)+($O1289*'Emission Factors'!$C$21),"")</f>
        <v/>
      </c>
      <c r="T1289" s="90" t="str">
        <f ca="1">IFERROR((($N1289+$P1289)*'Emission Factors'!$C$15)+($O1289*'Emission Factors'!$C$22),"")</f>
        <v/>
      </c>
      <c r="U1289" s="90" t="str">
        <f ca="1">IFERROR((($N1289+$P1289)*'Emission Factors'!$C$16)+($O1289*'Emission Factors'!$C$23),"")</f>
        <v/>
      </c>
      <c r="V1289" s="94" t="str">
        <f ca="1">IFERROR(IF(M1289="Residential",($N1289+P1289)*'Emission Factors'!$C$17+(O1289*'Emission Factors'!$C$24),($N1289+P1289)*'Emission Factors'!$C$18+(O1289*'Emission Factors'!$C$25)),"")</f>
        <v/>
      </c>
      <c r="W1289" s="79" t="str">
        <f t="shared" si="79"/>
        <v/>
      </c>
    </row>
    <row r="1290" spans="2:23" x14ac:dyDescent="0.35">
      <c r="B1290" s="92"/>
      <c r="C1290" s="86"/>
      <c r="D1290" s="91"/>
      <c r="E1290" s="92"/>
      <c r="F1290" s="92"/>
      <c r="G1290" s="93"/>
      <c r="H1290" s="64"/>
      <c r="I1290" s="64"/>
      <c r="J1290" s="64"/>
      <c r="K1290" s="64"/>
      <c r="L1290" s="64"/>
      <c r="M1290" s="64"/>
      <c r="N1290" s="79" t="str">
        <f t="shared" si="76"/>
        <v/>
      </c>
      <c r="O1290" s="79">
        <f t="shared" si="77"/>
        <v>0</v>
      </c>
      <c r="P1290" s="79" t="str">
        <f ca="1">IF(H1290=0,"",$H1290*(SUMPRODUCT((1-'Emission Factors'!$C$35)^ROW(INDIRECT("1:" &amp; 'Emission Factors'!$C$39-1)))+1))</f>
        <v/>
      </c>
      <c r="Q1290" s="79" t="str">
        <f ca="1">IFERROR((($N1290+$P1290)*'Emission Factors'!$C$13)+($O1290*'Emission Factors'!$C$20),"")</f>
        <v/>
      </c>
      <c r="R1290" s="56" t="str">
        <f t="shared" ca="1" si="78"/>
        <v/>
      </c>
      <c r="S1290" s="90" t="str">
        <f ca="1">IFERROR((($N1290+$P1290)*'Emission Factors'!$C$14)+($O1290*'Emission Factors'!$C$21),"")</f>
        <v/>
      </c>
      <c r="T1290" s="90" t="str">
        <f ca="1">IFERROR((($N1290+$P1290)*'Emission Factors'!$C$15)+($O1290*'Emission Factors'!$C$22),"")</f>
        <v/>
      </c>
      <c r="U1290" s="90" t="str">
        <f ca="1">IFERROR((($N1290+$P1290)*'Emission Factors'!$C$16)+($O1290*'Emission Factors'!$C$23),"")</f>
        <v/>
      </c>
      <c r="V1290" s="94" t="str">
        <f ca="1">IFERROR(IF(M1290="Residential",($N1290+P1290)*'Emission Factors'!$C$17+(O1290*'Emission Factors'!$C$24),($N1290+P1290)*'Emission Factors'!$C$18+(O1290*'Emission Factors'!$C$25)),"")</f>
        <v/>
      </c>
      <c r="W1290" s="79" t="str">
        <f t="shared" si="79"/>
        <v/>
      </c>
    </row>
    <row r="1291" spans="2:23" x14ac:dyDescent="0.35">
      <c r="B1291" s="92"/>
      <c r="C1291" s="86"/>
      <c r="D1291" s="91"/>
      <c r="E1291" s="92"/>
      <c r="F1291" s="92"/>
      <c r="G1291" s="93"/>
      <c r="H1291" s="64"/>
      <c r="I1291" s="64"/>
      <c r="J1291" s="64"/>
      <c r="K1291" s="64"/>
      <c r="L1291" s="64"/>
      <c r="M1291" s="64"/>
      <c r="N1291" s="79" t="str">
        <f t="shared" si="76"/>
        <v/>
      </c>
      <c r="O1291" s="79">
        <f t="shared" si="77"/>
        <v>0</v>
      </c>
      <c r="P1291" s="79" t="str">
        <f ca="1">IF(H1291=0,"",$H1291*(SUMPRODUCT((1-'Emission Factors'!$C$35)^ROW(INDIRECT("1:" &amp; 'Emission Factors'!$C$39-1)))+1))</f>
        <v/>
      </c>
      <c r="Q1291" s="79" t="str">
        <f ca="1">IFERROR((($N1291+$P1291)*'Emission Factors'!$C$13)+($O1291*'Emission Factors'!$C$20),"")</f>
        <v/>
      </c>
      <c r="R1291" s="56" t="str">
        <f t="shared" ca="1" si="78"/>
        <v/>
      </c>
      <c r="S1291" s="90" t="str">
        <f ca="1">IFERROR((($N1291+$P1291)*'Emission Factors'!$C$14)+($O1291*'Emission Factors'!$C$21),"")</f>
        <v/>
      </c>
      <c r="T1291" s="90" t="str">
        <f ca="1">IFERROR((($N1291+$P1291)*'Emission Factors'!$C$15)+($O1291*'Emission Factors'!$C$22),"")</f>
        <v/>
      </c>
      <c r="U1291" s="90" t="str">
        <f ca="1">IFERROR((($N1291+$P1291)*'Emission Factors'!$C$16)+($O1291*'Emission Factors'!$C$23),"")</f>
        <v/>
      </c>
      <c r="V1291" s="94" t="str">
        <f ca="1">IFERROR(IF(M1291="Residential",($N1291+P1291)*'Emission Factors'!$C$17+(O1291*'Emission Factors'!$C$24),($N1291+P1291)*'Emission Factors'!$C$18+(O1291*'Emission Factors'!$C$25)),"")</f>
        <v/>
      </c>
      <c r="W1291" s="79" t="str">
        <f t="shared" si="79"/>
        <v/>
      </c>
    </row>
    <row r="1292" spans="2:23" x14ac:dyDescent="0.35">
      <c r="B1292" s="92"/>
      <c r="C1292" s="86"/>
      <c r="D1292" s="91"/>
      <c r="E1292" s="92"/>
      <c r="F1292" s="92"/>
      <c r="G1292" s="93"/>
      <c r="H1292" s="64"/>
      <c r="I1292" s="64"/>
      <c r="J1292" s="64"/>
      <c r="K1292" s="64"/>
      <c r="L1292" s="64"/>
      <c r="M1292" s="64"/>
      <c r="N1292" s="79" t="str">
        <f t="shared" si="76"/>
        <v/>
      </c>
      <c r="O1292" s="79">
        <f t="shared" si="77"/>
        <v>0</v>
      </c>
      <c r="P1292" s="79" t="str">
        <f ca="1">IF(H1292=0,"",$H1292*(SUMPRODUCT((1-'Emission Factors'!$C$35)^ROW(INDIRECT("1:" &amp; 'Emission Factors'!$C$39-1)))+1))</f>
        <v/>
      </c>
      <c r="Q1292" s="79" t="str">
        <f ca="1">IFERROR((($N1292+$P1292)*'Emission Factors'!$C$13)+($O1292*'Emission Factors'!$C$20),"")</f>
        <v/>
      </c>
      <c r="R1292" s="56" t="str">
        <f t="shared" ca="1" si="78"/>
        <v/>
      </c>
      <c r="S1292" s="90" t="str">
        <f ca="1">IFERROR((($N1292+$P1292)*'Emission Factors'!$C$14)+($O1292*'Emission Factors'!$C$21),"")</f>
        <v/>
      </c>
      <c r="T1292" s="90" t="str">
        <f ca="1">IFERROR((($N1292+$P1292)*'Emission Factors'!$C$15)+($O1292*'Emission Factors'!$C$22),"")</f>
        <v/>
      </c>
      <c r="U1292" s="90" t="str">
        <f ca="1">IFERROR((($N1292+$P1292)*'Emission Factors'!$C$16)+($O1292*'Emission Factors'!$C$23),"")</f>
        <v/>
      </c>
      <c r="V1292" s="94" t="str">
        <f ca="1">IFERROR(IF(M1292="Residential",($N1292+P1292)*'Emission Factors'!$C$17+(O1292*'Emission Factors'!$C$24),($N1292+P1292)*'Emission Factors'!$C$18+(O1292*'Emission Factors'!$C$25)),"")</f>
        <v/>
      </c>
      <c r="W1292" s="79" t="str">
        <f t="shared" si="79"/>
        <v/>
      </c>
    </row>
    <row r="1293" spans="2:23" x14ac:dyDescent="0.35">
      <c r="B1293" s="92"/>
      <c r="C1293" s="86"/>
      <c r="D1293" s="91"/>
      <c r="E1293" s="92"/>
      <c r="F1293" s="92"/>
      <c r="G1293" s="93"/>
      <c r="H1293" s="64"/>
      <c r="I1293" s="64"/>
      <c r="J1293" s="64"/>
      <c r="K1293" s="64"/>
      <c r="L1293" s="64"/>
      <c r="M1293" s="64"/>
      <c r="N1293" s="79" t="str">
        <f t="shared" si="76"/>
        <v/>
      </c>
      <c r="O1293" s="79">
        <f t="shared" si="77"/>
        <v>0</v>
      </c>
      <c r="P1293" s="79" t="str">
        <f ca="1">IF(H1293=0,"",$H1293*(SUMPRODUCT((1-'Emission Factors'!$C$35)^ROW(INDIRECT("1:" &amp; 'Emission Factors'!$C$39-1)))+1))</f>
        <v/>
      </c>
      <c r="Q1293" s="79" t="str">
        <f ca="1">IFERROR((($N1293+$P1293)*'Emission Factors'!$C$13)+($O1293*'Emission Factors'!$C$20),"")</f>
        <v/>
      </c>
      <c r="R1293" s="56" t="str">
        <f t="shared" ca="1" si="78"/>
        <v/>
      </c>
      <c r="S1293" s="90" t="str">
        <f ca="1">IFERROR((($N1293+$P1293)*'Emission Factors'!$C$14)+($O1293*'Emission Factors'!$C$21),"")</f>
        <v/>
      </c>
      <c r="T1293" s="90" t="str">
        <f ca="1">IFERROR((($N1293+$P1293)*'Emission Factors'!$C$15)+($O1293*'Emission Factors'!$C$22),"")</f>
        <v/>
      </c>
      <c r="U1293" s="90" t="str">
        <f ca="1">IFERROR((($N1293+$P1293)*'Emission Factors'!$C$16)+($O1293*'Emission Factors'!$C$23),"")</f>
        <v/>
      </c>
      <c r="V1293" s="94" t="str">
        <f ca="1">IFERROR(IF(M1293="Residential",($N1293+P1293)*'Emission Factors'!$C$17+(O1293*'Emission Factors'!$C$24),($N1293+P1293)*'Emission Factors'!$C$18+(O1293*'Emission Factors'!$C$25)),"")</f>
        <v/>
      </c>
      <c r="W1293" s="79" t="str">
        <f t="shared" si="79"/>
        <v/>
      </c>
    </row>
    <row r="1294" spans="2:23" x14ac:dyDescent="0.35">
      <c r="B1294" s="92"/>
      <c r="C1294" s="86"/>
      <c r="D1294" s="91"/>
      <c r="E1294" s="92"/>
      <c r="F1294" s="92"/>
      <c r="G1294" s="93"/>
      <c r="H1294" s="64"/>
      <c r="I1294" s="64"/>
      <c r="J1294" s="64"/>
      <c r="K1294" s="64"/>
      <c r="L1294" s="64"/>
      <c r="M1294" s="64"/>
      <c r="N1294" s="79" t="str">
        <f t="shared" si="76"/>
        <v/>
      </c>
      <c r="O1294" s="79">
        <f t="shared" si="77"/>
        <v>0</v>
      </c>
      <c r="P1294" s="79" t="str">
        <f ca="1">IF(H1294=0,"",$H1294*(SUMPRODUCT((1-'Emission Factors'!$C$35)^ROW(INDIRECT("1:" &amp; 'Emission Factors'!$C$39-1)))+1))</f>
        <v/>
      </c>
      <c r="Q1294" s="79" t="str">
        <f ca="1">IFERROR((($N1294+$P1294)*'Emission Factors'!$C$13)+($O1294*'Emission Factors'!$C$20),"")</f>
        <v/>
      </c>
      <c r="R1294" s="56" t="str">
        <f t="shared" ca="1" si="78"/>
        <v/>
      </c>
      <c r="S1294" s="90" t="str">
        <f ca="1">IFERROR((($N1294+$P1294)*'Emission Factors'!$C$14)+($O1294*'Emission Factors'!$C$21),"")</f>
        <v/>
      </c>
      <c r="T1294" s="90" t="str">
        <f ca="1">IFERROR((($N1294+$P1294)*'Emission Factors'!$C$15)+($O1294*'Emission Factors'!$C$22),"")</f>
        <v/>
      </c>
      <c r="U1294" s="90" t="str">
        <f ca="1">IFERROR((($N1294+$P1294)*'Emission Factors'!$C$16)+($O1294*'Emission Factors'!$C$23),"")</f>
        <v/>
      </c>
      <c r="V1294" s="94" t="str">
        <f ca="1">IFERROR(IF(M1294="Residential",($N1294+P1294)*'Emission Factors'!$C$17+(O1294*'Emission Factors'!$C$24),($N1294+P1294)*'Emission Factors'!$C$18+(O1294*'Emission Factors'!$C$25)),"")</f>
        <v/>
      </c>
      <c r="W1294" s="79" t="str">
        <f t="shared" si="79"/>
        <v/>
      </c>
    </row>
    <row r="1295" spans="2:23" x14ac:dyDescent="0.35">
      <c r="B1295" s="92"/>
      <c r="C1295" s="86"/>
      <c r="D1295" s="91"/>
      <c r="E1295" s="92"/>
      <c r="F1295" s="92"/>
      <c r="G1295" s="93"/>
      <c r="H1295" s="64"/>
      <c r="I1295" s="64"/>
      <c r="J1295" s="64"/>
      <c r="K1295" s="64"/>
      <c r="L1295" s="64"/>
      <c r="M1295" s="64"/>
      <c r="N1295" s="79" t="str">
        <f t="shared" si="76"/>
        <v/>
      </c>
      <c r="O1295" s="79">
        <f t="shared" si="77"/>
        <v>0</v>
      </c>
      <c r="P1295" s="79" t="str">
        <f ca="1">IF(H1295=0,"",$H1295*(SUMPRODUCT((1-'Emission Factors'!$C$35)^ROW(INDIRECT("1:" &amp; 'Emission Factors'!$C$39-1)))+1))</f>
        <v/>
      </c>
      <c r="Q1295" s="79" t="str">
        <f ca="1">IFERROR((($N1295+$P1295)*'Emission Factors'!$C$13)+($O1295*'Emission Factors'!$C$20),"")</f>
        <v/>
      </c>
      <c r="R1295" s="56" t="str">
        <f t="shared" ca="1" si="78"/>
        <v/>
      </c>
      <c r="S1295" s="90" t="str">
        <f ca="1">IFERROR((($N1295+$P1295)*'Emission Factors'!$C$14)+($O1295*'Emission Factors'!$C$21),"")</f>
        <v/>
      </c>
      <c r="T1295" s="90" t="str">
        <f ca="1">IFERROR((($N1295+$P1295)*'Emission Factors'!$C$15)+($O1295*'Emission Factors'!$C$22),"")</f>
        <v/>
      </c>
      <c r="U1295" s="90" t="str">
        <f ca="1">IFERROR((($N1295+$P1295)*'Emission Factors'!$C$16)+($O1295*'Emission Factors'!$C$23),"")</f>
        <v/>
      </c>
      <c r="V1295" s="94" t="str">
        <f ca="1">IFERROR(IF(M1295="Residential",($N1295+P1295)*'Emission Factors'!$C$17+(O1295*'Emission Factors'!$C$24),($N1295+P1295)*'Emission Factors'!$C$18+(O1295*'Emission Factors'!$C$25)),"")</f>
        <v/>
      </c>
      <c r="W1295" s="79" t="str">
        <f t="shared" si="79"/>
        <v/>
      </c>
    </row>
    <row r="1296" spans="2:23" x14ac:dyDescent="0.35">
      <c r="B1296" s="92"/>
      <c r="C1296" s="86"/>
      <c r="D1296" s="91"/>
      <c r="E1296" s="92"/>
      <c r="F1296" s="92"/>
      <c r="G1296" s="93"/>
      <c r="H1296" s="64"/>
      <c r="I1296" s="64"/>
      <c r="J1296" s="64"/>
      <c r="K1296" s="64"/>
      <c r="L1296" s="64"/>
      <c r="M1296" s="64"/>
      <c r="N1296" s="79" t="str">
        <f t="shared" si="76"/>
        <v/>
      </c>
      <c r="O1296" s="79">
        <f t="shared" si="77"/>
        <v>0</v>
      </c>
      <c r="P1296" s="79" t="str">
        <f ca="1">IF(H1296=0,"",$H1296*(SUMPRODUCT((1-'Emission Factors'!$C$35)^ROW(INDIRECT("1:" &amp; 'Emission Factors'!$C$39-1)))+1))</f>
        <v/>
      </c>
      <c r="Q1296" s="79" t="str">
        <f ca="1">IFERROR((($N1296+$P1296)*'Emission Factors'!$C$13)+($O1296*'Emission Factors'!$C$20),"")</f>
        <v/>
      </c>
      <c r="R1296" s="56" t="str">
        <f t="shared" ca="1" si="78"/>
        <v/>
      </c>
      <c r="S1296" s="90" t="str">
        <f ca="1">IFERROR((($N1296+$P1296)*'Emission Factors'!$C$14)+($O1296*'Emission Factors'!$C$21),"")</f>
        <v/>
      </c>
      <c r="T1296" s="90" t="str">
        <f ca="1">IFERROR((($N1296+$P1296)*'Emission Factors'!$C$15)+($O1296*'Emission Factors'!$C$22),"")</f>
        <v/>
      </c>
      <c r="U1296" s="90" t="str">
        <f ca="1">IFERROR((($N1296+$P1296)*'Emission Factors'!$C$16)+($O1296*'Emission Factors'!$C$23),"")</f>
        <v/>
      </c>
      <c r="V1296" s="94" t="str">
        <f ca="1">IFERROR(IF(M1296="Residential",($N1296+P1296)*'Emission Factors'!$C$17+(O1296*'Emission Factors'!$C$24),($N1296+P1296)*'Emission Factors'!$C$18+(O1296*'Emission Factors'!$C$25)),"")</f>
        <v/>
      </c>
      <c r="W1296" s="79" t="str">
        <f t="shared" si="79"/>
        <v/>
      </c>
    </row>
    <row r="1297" spans="2:23" x14ac:dyDescent="0.35">
      <c r="B1297" s="92"/>
      <c r="C1297" s="86"/>
      <c r="D1297" s="91"/>
      <c r="E1297" s="92"/>
      <c r="F1297" s="92"/>
      <c r="G1297" s="93"/>
      <c r="H1297" s="64"/>
      <c r="I1297" s="64"/>
      <c r="J1297" s="64"/>
      <c r="K1297" s="64"/>
      <c r="L1297" s="64"/>
      <c r="M1297" s="64"/>
      <c r="N1297" s="79" t="str">
        <f t="shared" si="76"/>
        <v/>
      </c>
      <c r="O1297" s="79">
        <f t="shared" si="77"/>
        <v>0</v>
      </c>
      <c r="P1297" s="79" t="str">
        <f ca="1">IF(H1297=0,"",$H1297*(SUMPRODUCT((1-'Emission Factors'!$C$35)^ROW(INDIRECT("1:" &amp; 'Emission Factors'!$C$39-1)))+1))</f>
        <v/>
      </c>
      <c r="Q1297" s="79" t="str">
        <f ca="1">IFERROR((($N1297+$P1297)*'Emission Factors'!$C$13)+($O1297*'Emission Factors'!$C$20),"")</f>
        <v/>
      </c>
      <c r="R1297" s="56" t="str">
        <f t="shared" ca="1" si="78"/>
        <v/>
      </c>
      <c r="S1297" s="90" t="str">
        <f ca="1">IFERROR((($N1297+$P1297)*'Emission Factors'!$C$14)+($O1297*'Emission Factors'!$C$21),"")</f>
        <v/>
      </c>
      <c r="T1297" s="90" t="str">
        <f ca="1">IFERROR((($N1297+$P1297)*'Emission Factors'!$C$15)+($O1297*'Emission Factors'!$C$22),"")</f>
        <v/>
      </c>
      <c r="U1297" s="90" t="str">
        <f ca="1">IFERROR((($N1297+$P1297)*'Emission Factors'!$C$16)+($O1297*'Emission Factors'!$C$23),"")</f>
        <v/>
      </c>
      <c r="V1297" s="94" t="str">
        <f ca="1">IFERROR(IF(M1297="Residential",($N1297+P1297)*'Emission Factors'!$C$17+(O1297*'Emission Factors'!$C$24),($N1297+P1297)*'Emission Factors'!$C$18+(O1297*'Emission Factors'!$C$25)),"")</f>
        <v/>
      </c>
      <c r="W1297" s="79" t="str">
        <f t="shared" si="79"/>
        <v/>
      </c>
    </row>
    <row r="1298" spans="2:23" x14ac:dyDescent="0.35">
      <c r="B1298" s="92"/>
      <c r="C1298" s="86"/>
      <c r="D1298" s="91"/>
      <c r="E1298" s="92"/>
      <c r="F1298" s="92"/>
      <c r="G1298" s="93"/>
      <c r="H1298" s="64"/>
      <c r="I1298" s="64"/>
      <c r="J1298" s="64"/>
      <c r="K1298" s="64"/>
      <c r="L1298" s="64"/>
      <c r="M1298" s="64"/>
      <c r="N1298" s="79" t="str">
        <f t="shared" ref="N1298:N1361" si="80">IF(SUM(H1298+$I1298)=0,"",$I1298*$L1298)</f>
        <v/>
      </c>
      <c r="O1298" s="79">
        <f t="shared" ref="O1298:O1361" si="81">IF(J1298=0,0,J1298*L1298)</f>
        <v>0</v>
      </c>
      <c r="P1298" s="79" t="str">
        <f ca="1">IF(H1298=0,"",$H1298*(SUMPRODUCT((1-'Emission Factors'!$C$35)^ROW(INDIRECT("1:" &amp; 'Emission Factors'!$C$39-1)))+1))</f>
        <v/>
      </c>
      <c r="Q1298" s="79" t="str">
        <f ca="1">IFERROR((($N1298+$P1298)*'Emission Factors'!$C$13)+($O1298*'Emission Factors'!$C$20),"")</f>
        <v/>
      </c>
      <c r="R1298" s="56" t="str">
        <f t="shared" ref="R1298:R1361" ca="1" si="82">IFERROR(Q1298/G1298,"")</f>
        <v/>
      </c>
      <c r="S1298" s="90" t="str">
        <f ca="1">IFERROR((($N1298+$P1298)*'Emission Factors'!$C$14)+($O1298*'Emission Factors'!$C$21),"")</f>
        <v/>
      </c>
      <c r="T1298" s="90" t="str">
        <f ca="1">IFERROR((($N1298+$P1298)*'Emission Factors'!$C$15)+($O1298*'Emission Factors'!$C$22),"")</f>
        <v/>
      </c>
      <c r="U1298" s="90" t="str">
        <f ca="1">IFERROR((($N1298+$P1298)*'Emission Factors'!$C$16)+($O1298*'Emission Factors'!$C$23),"")</f>
        <v/>
      </c>
      <c r="V1298" s="94" t="str">
        <f ca="1">IFERROR(IF(M1298="Residential",($N1298+P1298)*'Emission Factors'!$C$17+(O1298*'Emission Factors'!$C$24),($N1298+P1298)*'Emission Factors'!$C$18+(O1298*'Emission Factors'!$C$25)),"")</f>
        <v/>
      </c>
      <c r="W1298" s="79" t="str">
        <f t="shared" ref="W1298:W1361" si="83">IF(K1298=0,"",K1298*L1298)</f>
        <v/>
      </c>
    </row>
    <row r="1299" spans="2:23" x14ac:dyDescent="0.35">
      <c r="B1299" s="92"/>
      <c r="C1299" s="86"/>
      <c r="D1299" s="91"/>
      <c r="E1299" s="92"/>
      <c r="F1299" s="92"/>
      <c r="G1299" s="93"/>
      <c r="H1299" s="64"/>
      <c r="I1299" s="64"/>
      <c r="J1299" s="64"/>
      <c r="K1299" s="64"/>
      <c r="L1299" s="64"/>
      <c r="M1299" s="64"/>
      <c r="N1299" s="79" t="str">
        <f t="shared" si="80"/>
        <v/>
      </c>
      <c r="O1299" s="79">
        <f t="shared" si="81"/>
        <v>0</v>
      </c>
      <c r="P1299" s="79" t="str">
        <f ca="1">IF(H1299=0,"",$H1299*(SUMPRODUCT((1-'Emission Factors'!$C$35)^ROW(INDIRECT("1:" &amp; 'Emission Factors'!$C$39-1)))+1))</f>
        <v/>
      </c>
      <c r="Q1299" s="79" t="str">
        <f ca="1">IFERROR((($N1299+$P1299)*'Emission Factors'!$C$13)+($O1299*'Emission Factors'!$C$20),"")</f>
        <v/>
      </c>
      <c r="R1299" s="56" t="str">
        <f t="shared" ca="1" si="82"/>
        <v/>
      </c>
      <c r="S1299" s="90" t="str">
        <f ca="1">IFERROR((($N1299+$P1299)*'Emission Factors'!$C$14)+($O1299*'Emission Factors'!$C$21),"")</f>
        <v/>
      </c>
      <c r="T1299" s="90" t="str">
        <f ca="1">IFERROR((($N1299+$P1299)*'Emission Factors'!$C$15)+($O1299*'Emission Factors'!$C$22),"")</f>
        <v/>
      </c>
      <c r="U1299" s="90" t="str">
        <f ca="1">IFERROR((($N1299+$P1299)*'Emission Factors'!$C$16)+($O1299*'Emission Factors'!$C$23),"")</f>
        <v/>
      </c>
      <c r="V1299" s="94" t="str">
        <f ca="1">IFERROR(IF(M1299="Residential",($N1299+P1299)*'Emission Factors'!$C$17+(O1299*'Emission Factors'!$C$24),($N1299+P1299)*'Emission Factors'!$C$18+(O1299*'Emission Factors'!$C$25)),"")</f>
        <v/>
      </c>
      <c r="W1299" s="79" t="str">
        <f t="shared" si="83"/>
        <v/>
      </c>
    </row>
    <row r="1300" spans="2:23" x14ac:dyDescent="0.35">
      <c r="B1300" s="92"/>
      <c r="C1300" s="86"/>
      <c r="D1300" s="91"/>
      <c r="E1300" s="92"/>
      <c r="F1300" s="92"/>
      <c r="G1300" s="93"/>
      <c r="H1300" s="64"/>
      <c r="I1300" s="64"/>
      <c r="J1300" s="64"/>
      <c r="K1300" s="64"/>
      <c r="L1300" s="64"/>
      <c r="M1300" s="64"/>
      <c r="N1300" s="79" t="str">
        <f t="shared" si="80"/>
        <v/>
      </c>
      <c r="O1300" s="79">
        <f t="shared" si="81"/>
        <v>0</v>
      </c>
      <c r="P1300" s="79" t="str">
        <f ca="1">IF(H1300=0,"",$H1300*(SUMPRODUCT((1-'Emission Factors'!$C$35)^ROW(INDIRECT("1:" &amp; 'Emission Factors'!$C$39-1)))+1))</f>
        <v/>
      </c>
      <c r="Q1300" s="79" t="str">
        <f ca="1">IFERROR((($N1300+$P1300)*'Emission Factors'!$C$13)+($O1300*'Emission Factors'!$C$20),"")</f>
        <v/>
      </c>
      <c r="R1300" s="56" t="str">
        <f t="shared" ca="1" si="82"/>
        <v/>
      </c>
      <c r="S1300" s="90" t="str">
        <f ca="1">IFERROR((($N1300+$P1300)*'Emission Factors'!$C$14)+($O1300*'Emission Factors'!$C$21),"")</f>
        <v/>
      </c>
      <c r="T1300" s="90" t="str">
        <f ca="1">IFERROR((($N1300+$P1300)*'Emission Factors'!$C$15)+($O1300*'Emission Factors'!$C$22),"")</f>
        <v/>
      </c>
      <c r="U1300" s="90" t="str">
        <f ca="1">IFERROR((($N1300+$P1300)*'Emission Factors'!$C$16)+($O1300*'Emission Factors'!$C$23),"")</f>
        <v/>
      </c>
      <c r="V1300" s="94" t="str">
        <f ca="1">IFERROR(IF(M1300="Residential",($N1300+P1300)*'Emission Factors'!$C$17+(O1300*'Emission Factors'!$C$24),($N1300+P1300)*'Emission Factors'!$C$18+(O1300*'Emission Factors'!$C$25)),"")</f>
        <v/>
      </c>
      <c r="W1300" s="79" t="str">
        <f t="shared" si="83"/>
        <v/>
      </c>
    </row>
    <row r="1301" spans="2:23" x14ac:dyDescent="0.35">
      <c r="B1301" s="92"/>
      <c r="C1301" s="86"/>
      <c r="D1301" s="91"/>
      <c r="E1301" s="92"/>
      <c r="F1301" s="92"/>
      <c r="G1301" s="93"/>
      <c r="H1301" s="64"/>
      <c r="I1301" s="64"/>
      <c r="J1301" s="64"/>
      <c r="K1301" s="64"/>
      <c r="L1301" s="64"/>
      <c r="M1301" s="64"/>
      <c r="N1301" s="79" t="str">
        <f t="shared" si="80"/>
        <v/>
      </c>
      <c r="O1301" s="79">
        <f t="shared" si="81"/>
        <v>0</v>
      </c>
      <c r="P1301" s="79" t="str">
        <f ca="1">IF(H1301=0,"",$H1301*(SUMPRODUCT((1-'Emission Factors'!$C$35)^ROW(INDIRECT("1:" &amp; 'Emission Factors'!$C$39-1)))+1))</f>
        <v/>
      </c>
      <c r="Q1301" s="79" t="str">
        <f ca="1">IFERROR((($N1301+$P1301)*'Emission Factors'!$C$13)+($O1301*'Emission Factors'!$C$20),"")</f>
        <v/>
      </c>
      <c r="R1301" s="56" t="str">
        <f t="shared" ca="1" si="82"/>
        <v/>
      </c>
      <c r="S1301" s="90" t="str">
        <f ca="1">IFERROR((($N1301+$P1301)*'Emission Factors'!$C$14)+($O1301*'Emission Factors'!$C$21),"")</f>
        <v/>
      </c>
      <c r="T1301" s="90" t="str">
        <f ca="1">IFERROR((($N1301+$P1301)*'Emission Factors'!$C$15)+($O1301*'Emission Factors'!$C$22),"")</f>
        <v/>
      </c>
      <c r="U1301" s="90" t="str">
        <f ca="1">IFERROR((($N1301+$P1301)*'Emission Factors'!$C$16)+($O1301*'Emission Factors'!$C$23),"")</f>
        <v/>
      </c>
      <c r="V1301" s="94" t="str">
        <f ca="1">IFERROR(IF(M1301="Residential",($N1301+P1301)*'Emission Factors'!$C$17+(O1301*'Emission Factors'!$C$24),($N1301+P1301)*'Emission Factors'!$C$18+(O1301*'Emission Factors'!$C$25)),"")</f>
        <v/>
      </c>
      <c r="W1301" s="79" t="str">
        <f t="shared" si="83"/>
        <v/>
      </c>
    </row>
    <row r="1302" spans="2:23" x14ac:dyDescent="0.35">
      <c r="B1302" s="92"/>
      <c r="C1302" s="86"/>
      <c r="D1302" s="91"/>
      <c r="E1302" s="92"/>
      <c r="F1302" s="92"/>
      <c r="G1302" s="93"/>
      <c r="H1302" s="64"/>
      <c r="I1302" s="64"/>
      <c r="J1302" s="64"/>
      <c r="K1302" s="64"/>
      <c r="L1302" s="64"/>
      <c r="M1302" s="64"/>
      <c r="N1302" s="79" t="str">
        <f t="shared" si="80"/>
        <v/>
      </c>
      <c r="O1302" s="79">
        <f t="shared" si="81"/>
        <v>0</v>
      </c>
      <c r="P1302" s="79" t="str">
        <f ca="1">IF(H1302=0,"",$H1302*(SUMPRODUCT((1-'Emission Factors'!$C$35)^ROW(INDIRECT("1:" &amp; 'Emission Factors'!$C$39-1)))+1))</f>
        <v/>
      </c>
      <c r="Q1302" s="79" t="str">
        <f ca="1">IFERROR((($N1302+$P1302)*'Emission Factors'!$C$13)+($O1302*'Emission Factors'!$C$20),"")</f>
        <v/>
      </c>
      <c r="R1302" s="56" t="str">
        <f t="shared" ca="1" si="82"/>
        <v/>
      </c>
      <c r="S1302" s="90" t="str">
        <f ca="1">IFERROR((($N1302+$P1302)*'Emission Factors'!$C$14)+($O1302*'Emission Factors'!$C$21),"")</f>
        <v/>
      </c>
      <c r="T1302" s="90" t="str">
        <f ca="1">IFERROR((($N1302+$P1302)*'Emission Factors'!$C$15)+($O1302*'Emission Factors'!$C$22),"")</f>
        <v/>
      </c>
      <c r="U1302" s="90" t="str">
        <f ca="1">IFERROR((($N1302+$P1302)*'Emission Factors'!$C$16)+($O1302*'Emission Factors'!$C$23),"")</f>
        <v/>
      </c>
      <c r="V1302" s="94" t="str">
        <f ca="1">IFERROR(IF(M1302="Residential",($N1302+P1302)*'Emission Factors'!$C$17+(O1302*'Emission Factors'!$C$24),($N1302+P1302)*'Emission Factors'!$C$18+(O1302*'Emission Factors'!$C$25)),"")</f>
        <v/>
      </c>
      <c r="W1302" s="79" t="str">
        <f t="shared" si="83"/>
        <v/>
      </c>
    </row>
    <row r="1303" spans="2:23" x14ac:dyDescent="0.35">
      <c r="B1303" s="92"/>
      <c r="C1303" s="86"/>
      <c r="D1303" s="91"/>
      <c r="E1303" s="92"/>
      <c r="F1303" s="92"/>
      <c r="G1303" s="93"/>
      <c r="H1303" s="64"/>
      <c r="I1303" s="64"/>
      <c r="J1303" s="64"/>
      <c r="K1303" s="64"/>
      <c r="L1303" s="64"/>
      <c r="M1303" s="64"/>
      <c r="N1303" s="79" t="str">
        <f t="shared" si="80"/>
        <v/>
      </c>
      <c r="O1303" s="79">
        <f t="shared" si="81"/>
        <v>0</v>
      </c>
      <c r="P1303" s="79" t="str">
        <f ca="1">IF(H1303=0,"",$H1303*(SUMPRODUCT((1-'Emission Factors'!$C$35)^ROW(INDIRECT("1:" &amp; 'Emission Factors'!$C$39-1)))+1))</f>
        <v/>
      </c>
      <c r="Q1303" s="79" t="str">
        <f ca="1">IFERROR((($N1303+$P1303)*'Emission Factors'!$C$13)+($O1303*'Emission Factors'!$C$20),"")</f>
        <v/>
      </c>
      <c r="R1303" s="56" t="str">
        <f t="shared" ca="1" si="82"/>
        <v/>
      </c>
      <c r="S1303" s="90" t="str">
        <f ca="1">IFERROR((($N1303+$P1303)*'Emission Factors'!$C$14)+($O1303*'Emission Factors'!$C$21),"")</f>
        <v/>
      </c>
      <c r="T1303" s="90" t="str">
        <f ca="1">IFERROR((($N1303+$P1303)*'Emission Factors'!$C$15)+($O1303*'Emission Factors'!$C$22),"")</f>
        <v/>
      </c>
      <c r="U1303" s="90" t="str">
        <f ca="1">IFERROR((($N1303+$P1303)*'Emission Factors'!$C$16)+($O1303*'Emission Factors'!$C$23),"")</f>
        <v/>
      </c>
      <c r="V1303" s="94" t="str">
        <f ca="1">IFERROR(IF(M1303="Residential",($N1303+P1303)*'Emission Factors'!$C$17+(O1303*'Emission Factors'!$C$24),($N1303+P1303)*'Emission Factors'!$C$18+(O1303*'Emission Factors'!$C$25)),"")</f>
        <v/>
      </c>
      <c r="W1303" s="79" t="str">
        <f t="shared" si="83"/>
        <v/>
      </c>
    </row>
    <row r="1304" spans="2:23" x14ac:dyDescent="0.35">
      <c r="B1304" s="92"/>
      <c r="C1304" s="86"/>
      <c r="D1304" s="91"/>
      <c r="E1304" s="92"/>
      <c r="F1304" s="92"/>
      <c r="G1304" s="93"/>
      <c r="H1304" s="64"/>
      <c r="I1304" s="64"/>
      <c r="J1304" s="64"/>
      <c r="K1304" s="64"/>
      <c r="L1304" s="64"/>
      <c r="M1304" s="64"/>
      <c r="N1304" s="79" t="str">
        <f t="shared" si="80"/>
        <v/>
      </c>
      <c r="O1304" s="79">
        <f t="shared" si="81"/>
        <v>0</v>
      </c>
      <c r="P1304" s="79" t="str">
        <f ca="1">IF(H1304=0,"",$H1304*(SUMPRODUCT((1-'Emission Factors'!$C$35)^ROW(INDIRECT("1:" &amp; 'Emission Factors'!$C$39-1)))+1))</f>
        <v/>
      </c>
      <c r="Q1304" s="79" t="str">
        <f ca="1">IFERROR((($N1304+$P1304)*'Emission Factors'!$C$13)+($O1304*'Emission Factors'!$C$20),"")</f>
        <v/>
      </c>
      <c r="R1304" s="56" t="str">
        <f t="shared" ca="1" si="82"/>
        <v/>
      </c>
      <c r="S1304" s="90" t="str">
        <f ca="1">IFERROR((($N1304+$P1304)*'Emission Factors'!$C$14)+($O1304*'Emission Factors'!$C$21),"")</f>
        <v/>
      </c>
      <c r="T1304" s="90" t="str">
        <f ca="1">IFERROR((($N1304+$P1304)*'Emission Factors'!$C$15)+($O1304*'Emission Factors'!$C$22),"")</f>
        <v/>
      </c>
      <c r="U1304" s="90" t="str">
        <f ca="1">IFERROR((($N1304+$P1304)*'Emission Factors'!$C$16)+($O1304*'Emission Factors'!$C$23),"")</f>
        <v/>
      </c>
      <c r="V1304" s="94" t="str">
        <f ca="1">IFERROR(IF(M1304="Residential",($N1304+P1304)*'Emission Factors'!$C$17+(O1304*'Emission Factors'!$C$24),($N1304+P1304)*'Emission Factors'!$C$18+(O1304*'Emission Factors'!$C$25)),"")</f>
        <v/>
      </c>
      <c r="W1304" s="79" t="str">
        <f t="shared" si="83"/>
        <v/>
      </c>
    </row>
    <row r="1305" spans="2:23" x14ac:dyDescent="0.35">
      <c r="B1305" s="92"/>
      <c r="C1305" s="86"/>
      <c r="D1305" s="91"/>
      <c r="E1305" s="92"/>
      <c r="F1305" s="92"/>
      <c r="G1305" s="93"/>
      <c r="H1305" s="64"/>
      <c r="I1305" s="64"/>
      <c r="J1305" s="64"/>
      <c r="K1305" s="64"/>
      <c r="L1305" s="64"/>
      <c r="M1305" s="64"/>
      <c r="N1305" s="79" t="str">
        <f t="shared" si="80"/>
        <v/>
      </c>
      <c r="O1305" s="79">
        <f t="shared" si="81"/>
        <v>0</v>
      </c>
      <c r="P1305" s="79" t="str">
        <f ca="1">IF(H1305=0,"",$H1305*(SUMPRODUCT((1-'Emission Factors'!$C$35)^ROW(INDIRECT("1:" &amp; 'Emission Factors'!$C$39-1)))+1))</f>
        <v/>
      </c>
      <c r="Q1305" s="79" t="str">
        <f ca="1">IFERROR((($N1305+$P1305)*'Emission Factors'!$C$13)+($O1305*'Emission Factors'!$C$20),"")</f>
        <v/>
      </c>
      <c r="R1305" s="56" t="str">
        <f t="shared" ca="1" si="82"/>
        <v/>
      </c>
      <c r="S1305" s="90" t="str">
        <f ca="1">IFERROR((($N1305+$P1305)*'Emission Factors'!$C$14)+($O1305*'Emission Factors'!$C$21),"")</f>
        <v/>
      </c>
      <c r="T1305" s="90" t="str">
        <f ca="1">IFERROR((($N1305+$P1305)*'Emission Factors'!$C$15)+($O1305*'Emission Factors'!$C$22),"")</f>
        <v/>
      </c>
      <c r="U1305" s="90" t="str">
        <f ca="1">IFERROR((($N1305+$P1305)*'Emission Factors'!$C$16)+($O1305*'Emission Factors'!$C$23),"")</f>
        <v/>
      </c>
      <c r="V1305" s="94" t="str">
        <f ca="1">IFERROR(IF(M1305="Residential",($N1305+P1305)*'Emission Factors'!$C$17+(O1305*'Emission Factors'!$C$24),($N1305+P1305)*'Emission Factors'!$C$18+(O1305*'Emission Factors'!$C$25)),"")</f>
        <v/>
      </c>
      <c r="W1305" s="79" t="str">
        <f t="shared" si="83"/>
        <v/>
      </c>
    </row>
    <row r="1306" spans="2:23" x14ac:dyDescent="0.35">
      <c r="B1306" s="92"/>
      <c r="C1306" s="86"/>
      <c r="D1306" s="91"/>
      <c r="E1306" s="92"/>
      <c r="F1306" s="92"/>
      <c r="G1306" s="93"/>
      <c r="H1306" s="64"/>
      <c r="I1306" s="64"/>
      <c r="J1306" s="64"/>
      <c r="K1306" s="64"/>
      <c r="L1306" s="64"/>
      <c r="M1306" s="64"/>
      <c r="N1306" s="79" t="str">
        <f t="shared" si="80"/>
        <v/>
      </c>
      <c r="O1306" s="79">
        <f t="shared" si="81"/>
        <v>0</v>
      </c>
      <c r="P1306" s="79" t="str">
        <f ca="1">IF(H1306=0,"",$H1306*(SUMPRODUCT((1-'Emission Factors'!$C$35)^ROW(INDIRECT("1:" &amp; 'Emission Factors'!$C$39-1)))+1))</f>
        <v/>
      </c>
      <c r="Q1306" s="79" t="str">
        <f ca="1">IFERROR((($N1306+$P1306)*'Emission Factors'!$C$13)+($O1306*'Emission Factors'!$C$20),"")</f>
        <v/>
      </c>
      <c r="R1306" s="56" t="str">
        <f t="shared" ca="1" si="82"/>
        <v/>
      </c>
      <c r="S1306" s="90" t="str">
        <f ca="1">IFERROR((($N1306+$P1306)*'Emission Factors'!$C$14)+($O1306*'Emission Factors'!$C$21),"")</f>
        <v/>
      </c>
      <c r="T1306" s="90" t="str">
        <f ca="1">IFERROR((($N1306+$P1306)*'Emission Factors'!$C$15)+($O1306*'Emission Factors'!$C$22),"")</f>
        <v/>
      </c>
      <c r="U1306" s="90" t="str">
        <f ca="1">IFERROR((($N1306+$P1306)*'Emission Factors'!$C$16)+($O1306*'Emission Factors'!$C$23),"")</f>
        <v/>
      </c>
      <c r="V1306" s="94" t="str">
        <f ca="1">IFERROR(IF(M1306="Residential",($N1306+P1306)*'Emission Factors'!$C$17+(O1306*'Emission Factors'!$C$24),($N1306+P1306)*'Emission Factors'!$C$18+(O1306*'Emission Factors'!$C$25)),"")</f>
        <v/>
      </c>
      <c r="W1306" s="79" t="str">
        <f t="shared" si="83"/>
        <v/>
      </c>
    </row>
    <row r="1307" spans="2:23" x14ac:dyDescent="0.35">
      <c r="B1307" s="92"/>
      <c r="C1307" s="86"/>
      <c r="D1307" s="91"/>
      <c r="E1307" s="92"/>
      <c r="F1307" s="92"/>
      <c r="G1307" s="93"/>
      <c r="H1307" s="64"/>
      <c r="I1307" s="64"/>
      <c r="J1307" s="64"/>
      <c r="K1307" s="64"/>
      <c r="L1307" s="64"/>
      <c r="M1307" s="64"/>
      <c r="N1307" s="79" t="str">
        <f t="shared" si="80"/>
        <v/>
      </c>
      <c r="O1307" s="79">
        <f t="shared" si="81"/>
        <v>0</v>
      </c>
      <c r="P1307" s="79" t="str">
        <f ca="1">IF(H1307=0,"",$H1307*(SUMPRODUCT((1-'Emission Factors'!$C$35)^ROW(INDIRECT("1:" &amp; 'Emission Factors'!$C$39-1)))+1))</f>
        <v/>
      </c>
      <c r="Q1307" s="79" t="str">
        <f ca="1">IFERROR((($N1307+$P1307)*'Emission Factors'!$C$13)+($O1307*'Emission Factors'!$C$20),"")</f>
        <v/>
      </c>
      <c r="R1307" s="56" t="str">
        <f t="shared" ca="1" si="82"/>
        <v/>
      </c>
      <c r="S1307" s="90" t="str">
        <f ca="1">IFERROR((($N1307+$P1307)*'Emission Factors'!$C$14)+($O1307*'Emission Factors'!$C$21),"")</f>
        <v/>
      </c>
      <c r="T1307" s="90" t="str">
        <f ca="1">IFERROR((($N1307+$P1307)*'Emission Factors'!$C$15)+($O1307*'Emission Factors'!$C$22),"")</f>
        <v/>
      </c>
      <c r="U1307" s="90" t="str">
        <f ca="1">IFERROR((($N1307+$P1307)*'Emission Factors'!$C$16)+($O1307*'Emission Factors'!$C$23),"")</f>
        <v/>
      </c>
      <c r="V1307" s="94" t="str">
        <f ca="1">IFERROR(IF(M1307="Residential",($N1307+P1307)*'Emission Factors'!$C$17+(O1307*'Emission Factors'!$C$24),($N1307+P1307)*'Emission Factors'!$C$18+(O1307*'Emission Factors'!$C$25)),"")</f>
        <v/>
      </c>
      <c r="W1307" s="79" t="str">
        <f t="shared" si="83"/>
        <v/>
      </c>
    </row>
    <row r="1308" spans="2:23" x14ac:dyDescent="0.35">
      <c r="B1308" s="92"/>
      <c r="C1308" s="86"/>
      <c r="D1308" s="91"/>
      <c r="E1308" s="92"/>
      <c r="F1308" s="92"/>
      <c r="G1308" s="93"/>
      <c r="H1308" s="64"/>
      <c r="I1308" s="64"/>
      <c r="J1308" s="64"/>
      <c r="K1308" s="64"/>
      <c r="L1308" s="64"/>
      <c r="M1308" s="64"/>
      <c r="N1308" s="79" t="str">
        <f t="shared" si="80"/>
        <v/>
      </c>
      <c r="O1308" s="79">
        <f t="shared" si="81"/>
        <v>0</v>
      </c>
      <c r="P1308" s="79" t="str">
        <f ca="1">IF(H1308=0,"",$H1308*(SUMPRODUCT((1-'Emission Factors'!$C$35)^ROW(INDIRECT("1:" &amp; 'Emission Factors'!$C$39-1)))+1))</f>
        <v/>
      </c>
      <c r="Q1308" s="79" t="str">
        <f ca="1">IFERROR((($N1308+$P1308)*'Emission Factors'!$C$13)+($O1308*'Emission Factors'!$C$20),"")</f>
        <v/>
      </c>
      <c r="R1308" s="56" t="str">
        <f t="shared" ca="1" si="82"/>
        <v/>
      </c>
      <c r="S1308" s="90" t="str">
        <f ca="1">IFERROR((($N1308+$P1308)*'Emission Factors'!$C$14)+($O1308*'Emission Factors'!$C$21),"")</f>
        <v/>
      </c>
      <c r="T1308" s="90" t="str">
        <f ca="1">IFERROR((($N1308+$P1308)*'Emission Factors'!$C$15)+($O1308*'Emission Factors'!$C$22),"")</f>
        <v/>
      </c>
      <c r="U1308" s="90" t="str">
        <f ca="1">IFERROR((($N1308+$P1308)*'Emission Factors'!$C$16)+($O1308*'Emission Factors'!$C$23),"")</f>
        <v/>
      </c>
      <c r="V1308" s="94" t="str">
        <f ca="1">IFERROR(IF(M1308="Residential",($N1308+P1308)*'Emission Factors'!$C$17+(O1308*'Emission Factors'!$C$24),($N1308+P1308)*'Emission Factors'!$C$18+(O1308*'Emission Factors'!$C$25)),"")</f>
        <v/>
      </c>
      <c r="W1308" s="79" t="str">
        <f t="shared" si="83"/>
        <v/>
      </c>
    </row>
    <row r="1309" spans="2:23" x14ac:dyDescent="0.35">
      <c r="B1309" s="92"/>
      <c r="C1309" s="86"/>
      <c r="D1309" s="91"/>
      <c r="E1309" s="92"/>
      <c r="F1309" s="92"/>
      <c r="G1309" s="93"/>
      <c r="H1309" s="64"/>
      <c r="I1309" s="64"/>
      <c r="J1309" s="64"/>
      <c r="K1309" s="64"/>
      <c r="L1309" s="64"/>
      <c r="M1309" s="64"/>
      <c r="N1309" s="79" t="str">
        <f t="shared" si="80"/>
        <v/>
      </c>
      <c r="O1309" s="79">
        <f t="shared" si="81"/>
        <v>0</v>
      </c>
      <c r="P1309" s="79" t="str">
        <f ca="1">IF(H1309=0,"",$H1309*(SUMPRODUCT((1-'Emission Factors'!$C$35)^ROW(INDIRECT("1:" &amp; 'Emission Factors'!$C$39-1)))+1))</f>
        <v/>
      </c>
      <c r="Q1309" s="79" t="str">
        <f ca="1">IFERROR((($N1309+$P1309)*'Emission Factors'!$C$13)+($O1309*'Emission Factors'!$C$20),"")</f>
        <v/>
      </c>
      <c r="R1309" s="56" t="str">
        <f t="shared" ca="1" si="82"/>
        <v/>
      </c>
      <c r="S1309" s="90" t="str">
        <f ca="1">IFERROR((($N1309+$P1309)*'Emission Factors'!$C$14)+($O1309*'Emission Factors'!$C$21),"")</f>
        <v/>
      </c>
      <c r="T1309" s="90" t="str">
        <f ca="1">IFERROR((($N1309+$P1309)*'Emission Factors'!$C$15)+($O1309*'Emission Factors'!$C$22),"")</f>
        <v/>
      </c>
      <c r="U1309" s="90" t="str">
        <f ca="1">IFERROR((($N1309+$P1309)*'Emission Factors'!$C$16)+($O1309*'Emission Factors'!$C$23),"")</f>
        <v/>
      </c>
      <c r="V1309" s="94" t="str">
        <f ca="1">IFERROR(IF(M1309="Residential",($N1309+P1309)*'Emission Factors'!$C$17+(O1309*'Emission Factors'!$C$24),($N1309+P1309)*'Emission Factors'!$C$18+(O1309*'Emission Factors'!$C$25)),"")</f>
        <v/>
      </c>
      <c r="W1309" s="79" t="str">
        <f t="shared" si="83"/>
        <v/>
      </c>
    </row>
    <row r="1310" spans="2:23" x14ac:dyDescent="0.35">
      <c r="B1310" s="92"/>
      <c r="C1310" s="86"/>
      <c r="D1310" s="91"/>
      <c r="E1310" s="92"/>
      <c r="F1310" s="92"/>
      <c r="G1310" s="93"/>
      <c r="H1310" s="64"/>
      <c r="I1310" s="64"/>
      <c r="J1310" s="64"/>
      <c r="K1310" s="64"/>
      <c r="L1310" s="64"/>
      <c r="M1310" s="64"/>
      <c r="N1310" s="79" t="str">
        <f t="shared" si="80"/>
        <v/>
      </c>
      <c r="O1310" s="79">
        <f t="shared" si="81"/>
        <v>0</v>
      </c>
      <c r="P1310" s="79" t="str">
        <f ca="1">IF(H1310=0,"",$H1310*(SUMPRODUCT((1-'Emission Factors'!$C$35)^ROW(INDIRECT("1:" &amp; 'Emission Factors'!$C$39-1)))+1))</f>
        <v/>
      </c>
      <c r="Q1310" s="79" t="str">
        <f ca="1">IFERROR((($N1310+$P1310)*'Emission Factors'!$C$13)+($O1310*'Emission Factors'!$C$20),"")</f>
        <v/>
      </c>
      <c r="R1310" s="56" t="str">
        <f t="shared" ca="1" si="82"/>
        <v/>
      </c>
      <c r="S1310" s="90" t="str">
        <f ca="1">IFERROR((($N1310+$P1310)*'Emission Factors'!$C$14)+($O1310*'Emission Factors'!$C$21),"")</f>
        <v/>
      </c>
      <c r="T1310" s="90" t="str">
        <f ca="1">IFERROR((($N1310+$P1310)*'Emission Factors'!$C$15)+($O1310*'Emission Factors'!$C$22),"")</f>
        <v/>
      </c>
      <c r="U1310" s="90" t="str">
        <f ca="1">IFERROR((($N1310+$P1310)*'Emission Factors'!$C$16)+($O1310*'Emission Factors'!$C$23),"")</f>
        <v/>
      </c>
      <c r="V1310" s="94" t="str">
        <f ca="1">IFERROR(IF(M1310="Residential",($N1310+P1310)*'Emission Factors'!$C$17+(O1310*'Emission Factors'!$C$24),($N1310+P1310)*'Emission Factors'!$C$18+(O1310*'Emission Factors'!$C$25)),"")</f>
        <v/>
      </c>
      <c r="W1310" s="79" t="str">
        <f t="shared" si="83"/>
        <v/>
      </c>
    </row>
    <row r="1311" spans="2:23" x14ac:dyDescent="0.35">
      <c r="B1311" s="92"/>
      <c r="C1311" s="86"/>
      <c r="D1311" s="91"/>
      <c r="E1311" s="92"/>
      <c r="F1311" s="92"/>
      <c r="G1311" s="93"/>
      <c r="H1311" s="64"/>
      <c r="I1311" s="64"/>
      <c r="J1311" s="64"/>
      <c r="K1311" s="64"/>
      <c r="L1311" s="64"/>
      <c r="M1311" s="64"/>
      <c r="N1311" s="79" t="str">
        <f t="shared" si="80"/>
        <v/>
      </c>
      <c r="O1311" s="79">
        <f t="shared" si="81"/>
        <v>0</v>
      </c>
      <c r="P1311" s="79" t="str">
        <f ca="1">IF(H1311=0,"",$H1311*(SUMPRODUCT((1-'Emission Factors'!$C$35)^ROW(INDIRECT("1:" &amp; 'Emission Factors'!$C$39-1)))+1))</f>
        <v/>
      </c>
      <c r="Q1311" s="79" t="str">
        <f ca="1">IFERROR((($N1311+$P1311)*'Emission Factors'!$C$13)+($O1311*'Emission Factors'!$C$20),"")</f>
        <v/>
      </c>
      <c r="R1311" s="56" t="str">
        <f t="shared" ca="1" si="82"/>
        <v/>
      </c>
      <c r="S1311" s="90" t="str">
        <f ca="1">IFERROR((($N1311+$P1311)*'Emission Factors'!$C$14)+($O1311*'Emission Factors'!$C$21),"")</f>
        <v/>
      </c>
      <c r="T1311" s="90" t="str">
        <f ca="1">IFERROR((($N1311+$P1311)*'Emission Factors'!$C$15)+($O1311*'Emission Factors'!$C$22),"")</f>
        <v/>
      </c>
      <c r="U1311" s="90" t="str">
        <f ca="1">IFERROR((($N1311+$P1311)*'Emission Factors'!$C$16)+($O1311*'Emission Factors'!$C$23),"")</f>
        <v/>
      </c>
      <c r="V1311" s="94" t="str">
        <f ca="1">IFERROR(IF(M1311="Residential",($N1311+P1311)*'Emission Factors'!$C$17+(O1311*'Emission Factors'!$C$24),($N1311+P1311)*'Emission Factors'!$C$18+(O1311*'Emission Factors'!$C$25)),"")</f>
        <v/>
      </c>
      <c r="W1311" s="79" t="str">
        <f t="shared" si="83"/>
        <v/>
      </c>
    </row>
    <row r="1312" spans="2:23" x14ac:dyDescent="0.35">
      <c r="B1312" s="92"/>
      <c r="C1312" s="86"/>
      <c r="D1312" s="91"/>
      <c r="E1312" s="92"/>
      <c r="F1312" s="92"/>
      <c r="G1312" s="93"/>
      <c r="H1312" s="64"/>
      <c r="I1312" s="64"/>
      <c r="J1312" s="64"/>
      <c r="K1312" s="64"/>
      <c r="L1312" s="64"/>
      <c r="M1312" s="64"/>
      <c r="N1312" s="79" t="str">
        <f t="shared" si="80"/>
        <v/>
      </c>
      <c r="O1312" s="79">
        <f t="shared" si="81"/>
        <v>0</v>
      </c>
      <c r="P1312" s="79" t="str">
        <f ca="1">IF(H1312=0,"",$H1312*(SUMPRODUCT((1-'Emission Factors'!$C$35)^ROW(INDIRECT("1:" &amp; 'Emission Factors'!$C$39-1)))+1))</f>
        <v/>
      </c>
      <c r="Q1312" s="79" t="str">
        <f ca="1">IFERROR((($N1312+$P1312)*'Emission Factors'!$C$13)+($O1312*'Emission Factors'!$C$20),"")</f>
        <v/>
      </c>
      <c r="R1312" s="56" t="str">
        <f t="shared" ca="1" si="82"/>
        <v/>
      </c>
      <c r="S1312" s="90" t="str">
        <f ca="1">IFERROR((($N1312+$P1312)*'Emission Factors'!$C$14)+($O1312*'Emission Factors'!$C$21),"")</f>
        <v/>
      </c>
      <c r="T1312" s="90" t="str">
        <f ca="1">IFERROR((($N1312+$P1312)*'Emission Factors'!$C$15)+($O1312*'Emission Factors'!$C$22),"")</f>
        <v/>
      </c>
      <c r="U1312" s="90" t="str">
        <f ca="1">IFERROR((($N1312+$P1312)*'Emission Factors'!$C$16)+($O1312*'Emission Factors'!$C$23),"")</f>
        <v/>
      </c>
      <c r="V1312" s="94" t="str">
        <f ca="1">IFERROR(IF(M1312="Residential",($N1312+P1312)*'Emission Factors'!$C$17+(O1312*'Emission Factors'!$C$24),($N1312+P1312)*'Emission Factors'!$C$18+(O1312*'Emission Factors'!$C$25)),"")</f>
        <v/>
      </c>
      <c r="W1312" s="79" t="str">
        <f t="shared" si="83"/>
        <v/>
      </c>
    </row>
    <row r="1313" spans="2:23" x14ac:dyDescent="0.35">
      <c r="B1313" s="92"/>
      <c r="C1313" s="86"/>
      <c r="D1313" s="91"/>
      <c r="E1313" s="92"/>
      <c r="F1313" s="92"/>
      <c r="G1313" s="93"/>
      <c r="H1313" s="64"/>
      <c r="I1313" s="64"/>
      <c r="J1313" s="64"/>
      <c r="K1313" s="64"/>
      <c r="L1313" s="64"/>
      <c r="M1313" s="64"/>
      <c r="N1313" s="79" t="str">
        <f t="shared" si="80"/>
        <v/>
      </c>
      <c r="O1313" s="79">
        <f t="shared" si="81"/>
        <v>0</v>
      </c>
      <c r="P1313" s="79" t="str">
        <f ca="1">IF(H1313=0,"",$H1313*(SUMPRODUCT((1-'Emission Factors'!$C$35)^ROW(INDIRECT("1:" &amp; 'Emission Factors'!$C$39-1)))+1))</f>
        <v/>
      </c>
      <c r="Q1313" s="79" t="str">
        <f ca="1">IFERROR((($N1313+$P1313)*'Emission Factors'!$C$13)+($O1313*'Emission Factors'!$C$20),"")</f>
        <v/>
      </c>
      <c r="R1313" s="56" t="str">
        <f t="shared" ca="1" si="82"/>
        <v/>
      </c>
      <c r="S1313" s="90" t="str">
        <f ca="1">IFERROR((($N1313+$P1313)*'Emission Factors'!$C$14)+($O1313*'Emission Factors'!$C$21),"")</f>
        <v/>
      </c>
      <c r="T1313" s="90" t="str">
        <f ca="1">IFERROR((($N1313+$P1313)*'Emission Factors'!$C$15)+($O1313*'Emission Factors'!$C$22),"")</f>
        <v/>
      </c>
      <c r="U1313" s="90" t="str">
        <f ca="1">IFERROR((($N1313+$P1313)*'Emission Factors'!$C$16)+($O1313*'Emission Factors'!$C$23),"")</f>
        <v/>
      </c>
      <c r="V1313" s="94" t="str">
        <f ca="1">IFERROR(IF(M1313="Residential",($N1313+P1313)*'Emission Factors'!$C$17+(O1313*'Emission Factors'!$C$24),($N1313+P1313)*'Emission Factors'!$C$18+(O1313*'Emission Factors'!$C$25)),"")</f>
        <v/>
      </c>
      <c r="W1313" s="79" t="str">
        <f t="shared" si="83"/>
        <v/>
      </c>
    </row>
    <row r="1314" spans="2:23" x14ac:dyDescent="0.35">
      <c r="B1314" s="92"/>
      <c r="C1314" s="86"/>
      <c r="D1314" s="91"/>
      <c r="E1314" s="92"/>
      <c r="F1314" s="92"/>
      <c r="G1314" s="93"/>
      <c r="H1314" s="64"/>
      <c r="I1314" s="64"/>
      <c r="J1314" s="64"/>
      <c r="K1314" s="64"/>
      <c r="L1314" s="64"/>
      <c r="M1314" s="64"/>
      <c r="N1314" s="79" t="str">
        <f t="shared" si="80"/>
        <v/>
      </c>
      <c r="O1314" s="79">
        <f t="shared" si="81"/>
        <v>0</v>
      </c>
      <c r="P1314" s="79" t="str">
        <f ca="1">IF(H1314=0,"",$H1314*(SUMPRODUCT((1-'Emission Factors'!$C$35)^ROW(INDIRECT("1:" &amp; 'Emission Factors'!$C$39-1)))+1))</f>
        <v/>
      </c>
      <c r="Q1314" s="79" t="str">
        <f ca="1">IFERROR((($N1314+$P1314)*'Emission Factors'!$C$13)+($O1314*'Emission Factors'!$C$20),"")</f>
        <v/>
      </c>
      <c r="R1314" s="56" t="str">
        <f t="shared" ca="1" si="82"/>
        <v/>
      </c>
      <c r="S1314" s="90" t="str">
        <f ca="1">IFERROR((($N1314+$P1314)*'Emission Factors'!$C$14)+($O1314*'Emission Factors'!$C$21),"")</f>
        <v/>
      </c>
      <c r="T1314" s="90" t="str">
        <f ca="1">IFERROR((($N1314+$P1314)*'Emission Factors'!$C$15)+($O1314*'Emission Factors'!$C$22),"")</f>
        <v/>
      </c>
      <c r="U1314" s="90" t="str">
        <f ca="1">IFERROR((($N1314+$P1314)*'Emission Factors'!$C$16)+($O1314*'Emission Factors'!$C$23),"")</f>
        <v/>
      </c>
      <c r="V1314" s="94" t="str">
        <f ca="1">IFERROR(IF(M1314="Residential",($N1314+P1314)*'Emission Factors'!$C$17+(O1314*'Emission Factors'!$C$24),($N1314+P1314)*'Emission Factors'!$C$18+(O1314*'Emission Factors'!$C$25)),"")</f>
        <v/>
      </c>
      <c r="W1314" s="79" t="str">
        <f t="shared" si="83"/>
        <v/>
      </c>
    </row>
    <row r="1315" spans="2:23" x14ac:dyDescent="0.35">
      <c r="B1315" s="92"/>
      <c r="C1315" s="86"/>
      <c r="D1315" s="91"/>
      <c r="E1315" s="92"/>
      <c r="F1315" s="92"/>
      <c r="G1315" s="93"/>
      <c r="H1315" s="64"/>
      <c r="I1315" s="64"/>
      <c r="J1315" s="64"/>
      <c r="K1315" s="64"/>
      <c r="L1315" s="64"/>
      <c r="M1315" s="64"/>
      <c r="N1315" s="79" t="str">
        <f t="shared" si="80"/>
        <v/>
      </c>
      <c r="O1315" s="79">
        <f t="shared" si="81"/>
        <v>0</v>
      </c>
      <c r="P1315" s="79" t="str">
        <f ca="1">IF(H1315=0,"",$H1315*(SUMPRODUCT((1-'Emission Factors'!$C$35)^ROW(INDIRECT("1:" &amp; 'Emission Factors'!$C$39-1)))+1))</f>
        <v/>
      </c>
      <c r="Q1315" s="79" t="str">
        <f ca="1">IFERROR((($N1315+$P1315)*'Emission Factors'!$C$13)+($O1315*'Emission Factors'!$C$20),"")</f>
        <v/>
      </c>
      <c r="R1315" s="56" t="str">
        <f t="shared" ca="1" si="82"/>
        <v/>
      </c>
      <c r="S1315" s="90" t="str">
        <f ca="1">IFERROR((($N1315+$P1315)*'Emission Factors'!$C$14)+($O1315*'Emission Factors'!$C$21),"")</f>
        <v/>
      </c>
      <c r="T1315" s="90" t="str">
        <f ca="1">IFERROR((($N1315+$P1315)*'Emission Factors'!$C$15)+($O1315*'Emission Factors'!$C$22),"")</f>
        <v/>
      </c>
      <c r="U1315" s="90" t="str">
        <f ca="1">IFERROR((($N1315+$P1315)*'Emission Factors'!$C$16)+($O1315*'Emission Factors'!$C$23),"")</f>
        <v/>
      </c>
      <c r="V1315" s="94" t="str">
        <f ca="1">IFERROR(IF(M1315="Residential",($N1315+P1315)*'Emission Factors'!$C$17+(O1315*'Emission Factors'!$C$24),($N1315+P1315)*'Emission Factors'!$C$18+(O1315*'Emission Factors'!$C$25)),"")</f>
        <v/>
      </c>
      <c r="W1315" s="79" t="str">
        <f t="shared" si="83"/>
        <v/>
      </c>
    </row>
    <row r="1316" spans="2:23" x14ac:dyDescent="0.35">
      <c r="B1316" s="92"/>
      <c r="C1316" s="86"/>
      <c r="D1316" s="91"/>
      <c r="E1316" s="92"/>
      <c r="F1316" s="92"/>
      <c r="G1316" s="93"/>
      <c r="H1316" s="64"/>
      <c r="I1316" s="64"/>
      <c r="J1316" s="64"/>
      <c r="K1316" s="64"/>
      <c r="L1316" s="64"/>
      <c r="M1316" s="64"/>
      <c r="N1316" s="79" t="str">
        <f t="shared" si="80"/>
        <v/>
      </c>
      <c r="O1316" s="79">
        <f t="shared" si="81"/>
        <v>0</v>
      </c>
      <c r="P1316" s="79" t="str">
        <f ca="1">IF(H1316=0,"",$H1316*(SUMPRODUCT((1-'Emission Factors'!$C$35)^ROW(INDIRECT("1:" &amp; 'Emission Factors'!$C$39-1)))+1))</f>
        <v/>
      </c>
      <c r="Q1316" s="79" t="str">
        <f ca="1">IFERROR((($N1316+$P1316)*'Emission Factors'!$C$13)+($O1316*'Emission Factors'!$C$20),"")</f>
        <v/>
      </c>
      <c r="R1316" s="56" t="str">
        <f t="shared" ca="1" si="82"/>
        <v/>
      </c>
      <c r="S1316" s="90" t="str">
        <f ca="1">IFERROR((($N1316+$P1316)*'Emission Factors'!$C$14)+($O1316*'Emission Factors'!$C$21),"")</f>
        <v/>
      </c>
      <c r="T1316" s="90" t="str">
        <f ca="1">IFERROR((($N1316+$P1316)*'Emission Factors'!$C$15)+($O1316*'Emission Factors'!$C$22),"")</f>
        <v/>
      </c>
      <c r="U1316" s="90" t="str">
        <f ca="1">IFERROR((($N1316+$P1316)*'Emission Factors'!$C$16)+($O1316*'Emission Factors'!$C$23),"")</f>
        <v/>
      </c>
      <c r="V1316" s="94" t="str">
        <f ca="1">IFERROR(IF(M1316="Residential",($N1316+P1316)*'Emission Factors'!$C$17+(O1316*'Emission Factors'!$C$24),($N1316+P1316)*'Emission Factors'!$C$18+(O1316*'Emission Factors'!$C$25)),"")</f>
        <v/>
      </c>
      <c r="W1316" s="79" t="str">
        <f t="shared" si="83"/>
        <v/>
      </c>
    </row>
    <row r="1317" spans="2:23" x14ac:dyDescent="0.35">
      <c r="B1317" s="92"/>
      <c r="C1317" s="86"/>
      <c r="D1317" s="91"/>
      <c r="E1317" s="92"/>
      <c r="F1317" s="92"/>
      <c r="G1317" s="93"/>
      <c r="H1317" s="64"/>
      <c r="I1317" s="64"/>
      <c r="J1317" s="64"/>
      <c r="K1317" s="64"/>
      <c r="L1317" s="64"/>
      <c r="M1317" s="64"/>
      <c r="N1317" s="79" t="str">
        <f t="shared" si="80"/>
        <v/>
      </c>
      <c r="O1317" s="79">
        <f t="shared" si="81"/>
        <v>0</v>
      </c>
      <c r="P1317" s="79" t="str">
        <f ca="1">IF(H1317=0,"",$H1317*(SUMPRODUCT((1-'Emission Factors'!$C$35)^ROW(INDIRECT("1:" &amp; 'Emission Factors'!$C$39-1)))+1))</f>
        <v/>
      </c>
      <c r="Q1317" s="79" t="str">
        <f ca="1">IFERROR((($N1317+$P1317)*'Emission Factors'!$C$13)+($O1317*'Emission Factors'!$C$20),"")</f>
        <v/>
      </c>
      <c r="R1317" s="56" t="str">
        <f t="shared" ca="1" si="82"/>
        <v/>
      </c>
      <c r="S1317" s="90" t="str">
        <f ca="1">IFERROR((($N1317+$P1317)*'Emission Factors'!$C$14)+($O1317*'Emission Factors'!$C$21),"")</f>
        <v/>
      </c>
      <c r="T1317" s="90" t="str">
        <f ca="1">IFERROR((($N1317+$P1317)*'Emission Factors'!$C$15)+($O1317*'Emission Factors'!$C$22),"")</f>
        <v/>
      </c>
      <c r="U1317" s="90" t="str">
        <f ca="1">IFERROR((($N1317+$P1317)*'Emission Factors'!$C$16)+($O1317*'Emission Factors'!$C$23),"")</f>
        <v/>
      </c>
      <c r="V1317" s="94" t="str">
        <f ca="1">IFERROR(IF(M1317="Residential",($N1317+P1317)*'Emission Factors'!$C$17+(O1317*'Emission Factors'!$C$24),($N1317+P1317)*'Emission Factors'!$C$18+(O1317*'Emission Factors'!$C$25)),"")</f>
        <v/>
      </c>
      <c r="W1317" s="79" t="str">
        <f t="shared" si="83"/>
        <v/>
      </c>
    </row>
    <row r="1318" spans="2:23" x14ac:dyDescent="0.35">
      <c r="B1318" s="92"/>
      <c r="C1318" s="86"/>
      <c r="D1318" s="91"/>
      <c r="E1318" s="92"/>
      <c r="F1318" s="92"/>
      <c r="G1318" s="93"/>
      <c r="H1318" s="64"/>
      <c r="I1318" s="64"/>
      <c r="J1318" s="64"/>
      <c r="K1318" s="64"/>
      <c r="L1318" s="64"/>
      <c r="M1318" s="64"/>
      <c r="N1318" s="79" t="str">
        <f t="shared" si="80"/>
        <v/>
      </c>
      <c r="O1318" s="79">
        <f t="shared" si="81"/>
        <v>0</v>
      </c>
      <c r="P1318" s="79" t="str">
        <f ca="1">IF(H1318=0,"",$H1318*(SUMPRODUCT((1-'Emission Factors'!$C$35)^ROW(INDIRECT("1:" &amp; 'Emission Factors'!$C$39-1)))+1))</f>
        <v/>
      </c>
      <c r="Q1318" s="79" t="str">
        <f ca="1">IFERROR((($N1318+$P1318)*'Emission Factors'!$C$13)+($O1318*'Emission Factors'!$C$20),"")</f>
        <v/>
      </c>
      <c r="R1318" s="56" t="str">
        <f t="shared" ca="1" si="82"/>
        <v/>
      </c>
      <c r="S1318" s="90" t="str">
        <f ca="1">IFERROR((($N1318+$P1318)*'Emission Factors'!$C$14)+($O1318*'Emission Factors'!$C$21),"")</f>
        <v/>
      </c>
      <c r="T1318" s="90" t="str">
        <f ca="1">IFERROR((($N1318+$P1318)*'Emission Factors'!$C$15)+($O1318*'Emission Factors'!$C$22),"")</f>
        <v/>
      </c>
      <c r="U1318" s="90" t="str">
        <f ca="1">IFERROR((($N1318+$P1318)*'Emission Factors'!$C$16)+($O1318*'Emission Factors'!$C$23),"")</f>
        <v/>
      </c>
      <c r="V1318" s="94" t="str">
        <f ca="1">IFERROR(IF(M1318="Residential",($N1318+P1318)*'Emission Factors'!$C$17+(O1318*'Emission Factors'!$C$24),($N1318+P1318)*'Emission Factors'!$C$18+(O1318*'Emission Factors'!$C$25)),"")</f>
        <v/>
      </c>
      <c r="W1318" s="79" t="str">
        <f t="shared" si="83"/>
        <v/>
      </c>
    </row>
    <row r="1319" spans="2:23" x14ac:dyDescent="0.35">
      <c r="B1319" s="92"/>
      <c r="C1319" s="86"/>
      <c r="D1319" s="91"/>
      <c r="E1319" s="92"/>
      <c r="F1319" s="92"/>
      <c r="G1319" s="93"/>
      <c r="H1319" s="64"/>
      <c r="I1319" s="64"/>
      <c r="J1319" s="64"/>
      <c r="K1319" s="64"/>
      <c r="L1319" s="64"/>
      <c r="M1319" s="64"/>
      <c r="N1319" s="79" t="str">
        <f t="shared" si="80"/>
        <v/>
      </c>
      <c r="O1319" s="79">
        <f t="shared" si="81"/>
        <v>0</v>
      </c>
      <c r="P1319" s="79" t="str">
        <f ca="1">IF(H1319=0,"",$H1319*(SUMPRODUCT((1-'Emission Factors'!$C$35)^ROW(INDIRECT("1:" &amp; 'Emission Factors'!$C$39-1)))+1))</f>
        <v/>
      </c>
      <c r="Q1319" s="79" t="str">
        <f ca="1">IFERROR((($N1319+$P1319)*'Emission Factors'!$C$13)+($O1319*'Emission Factors'!$C$20),"")</f>
        <v/>
      </c>
      <c r="R1319" s="56" t="str">
        <f t="shared" ca="1" si="82"/>
        <v/>
      </c>
      <c r="S1319" s="90" t="str">
        <f ca="1">IFERROR((($N1319+$P1319)*'Emission Factors'!$C$14)+($O1319*'Emission Factors'!$C$21),"")</f>
        <v/>
      </c>
      <c r="T1319" s="90" t="str">
        <f ca="1">IFERROR((($N1319+$P1319)*'Emission Factors'!$C$15)+($O1319*'Emission Factors'!$C$22),"")</f>
        <v/>
      </c>
      <c r="U1319" s="90" t="str">
        <f ca="1">IFERROR((($N1319+$P1319)*'Emission Factors'!$C$16)+($O1319*'Emission Factors'!$C$23),"")</f>
        <v/>
      </c>
      <c r="V1319" s="94" t="str">
        <f ca="1">IFERROR(IF(M1319="Residential",($N1319+P1319)*'Emission Factors'!$C$17+(O1319*'Emission Factors'!$C$24),($N1319+P1319)*'Emission Factors'!$C$18+(O1319*'Emission Factors'!$C$25)),"")</f>
        <v/>
      </c>
      <c r="W1319" s="79" t="str">
        <f t="shared" si="83"/>
        <v/>
      </c>
    </row>
    <row r="1320" spans="2:23" x14ac:dyDescent="0.35">
      <c r="B1320" s="92"/>
      <c r="C1320" s="86"/>
      <c r="D1320" s="91"/>
      <c r="E1320" s="92"/>
      <c r="F1320" s="92"/>
      <c r="G1320" s="93"/>
      <c r="H1320" s="64"/>
      <c r="I1320" s="64"/>
      <c r="J1320" s="64"/>
      <c r="K1320" s="64"/>
      <c r="L1320" s="64"/>
      <c r="M1320" s="64"/>
      <c r="N1320" s="79" t="str">
        <f t="shared" si="80"/>
        <v/>
      </c>
      <c r="O1320" s="79">
        <f t="shared" si="81"/>
        <v>0</v>
      </c>
      <c r="P1320" s="79" t="str">
        <f ca="1">IF(H1320=0,"",$H1320*(SUMPRODUCT((1-'Emission Factors'!$C$35)^ROW(INDIRECT("1:" &amp; 'Emission Factors'!$C$39-1)))+1))</f>
        <v/>
      </c>
      <c r="Q1320" s="79" t="str">
        <f ca="1">IFERROR((($N1320+$P1320)*'Emission Factors'!$C$13)+($O1320*'Emission Factors'!$C$20),"")</f>
        <v/>
      </c>
      <c r="R1320" s="56" t="str">
        <f t="shared" ca="1" si="82"/>
        <v/>
      </c>
      <c r="S1320" s="90" t="str">
        <f ca="1">IFERROR((($N1320+$P1320)*'Emission Factors'!$C$14)+($O1320*'Emission Factors'!$C$21),"")</f>
        <v/>
      </c>
      <c r="T1320" s="90" t="str">
        <f ca="1">IFERROR((($N1320+$P1320)*'Emission Factors'!$C$15)+($O1320*'Emission Factors'!$C$22),"")</f>
        <v/>
      </c>
      <c r="U1320" s="90" t="str">
        <f ca="1">IFERROR((($N1320+$P1320)*'Emission Factors'!$C$16)+($O1320*'Emission Factors'!$C$23),"")</f>
        <v/>
      </c>
      <c r="V1320" s="94" t="str">
        <f ca="1">IFERROR(IF(M1320="Residential",($N1320+P1320)*'Emission Factors'!$C$17+(O1320*'Emission Factors'!$C$24),($N1320+P1320)*'Emission Factors'!$C$18+(O1320*'Emission Factors'!$C$25)),"")</f>
        <v/>
      </c>
      <c r="W1320" s="79" t="str">
        <f t="shared" si="83"/>
        <v/>
      </c>
    </row>
    <row r="1321" spans="2:23" x14ac:dyDescent="0.35">
      <c r="B1321" s="92"/>
      <c r="C1321" s="86"/>
      <c r="D1321" s="91"/>
      <c r="E1321" s="92"/>
      <c r="F1321" s="92"/>
      <c r="G1321" s="93"/>
      <c r="H1321" s="64"/>
      <c r="I1321" s="64"/>
      <c r="J1321" s="64"/>
      <c r="K1321" s="64"/>
      <c r="L1321" s="64"/>
      <c r="M1321" s="64"/>
      <c r="N1321" s="79" t="str">
        <f t="shared" si="80"/>
        <v/>
      </c>
      <c r="O1321" s="79">
        <f t="shared" si="81"/>
        <v>0</v>
      </c>
      <c r="P1321" s="79" t="str">
        <f ca="1">IF(H1321=0,"",$H1321*(SUMPRODUCT((1-'Emission Factors'!$C$35)^ROW(INDIRECT("1:" &amp; 'Emission Factors'!$C$39-1)))+1))</f>
        <v/>
      </c>
      <c r="Q1321" s="79" t="str">
        <f ca="1">IFERROR((($N1321+$P1321)*'Emission Factors'!$C$13)+($O1321*'Emission Factors'!$C$20),"")</f>
        <v/>
      </c>
      <c r="R1321" s="56" t="str">
        <f t="shared" ca="1" si="82"/>
        <v/>
      </c>
      <c r="S1321" s="90" t="str">
        <f ca="1">IFERROR((($N1321+$P1321)*'Emission Factors'!$C$14)+($O1321*'Emission Factors'!$C$21),"")</f>
        <v/>
      </c>
      <c r="T1321" s="90" t="str">
        <f ca="1">IFERROR((($N1321+$P1321)*'Emission Factors'!$C$15)+($O1321*'Emission Factors'!$C$22),"")</f>
        <v/>
      </c>
      <c r="U1321" s="90" t="str">
        <f ca="1">IFERROR((($N1321+$P1321)*'Emission Factors'!$C$16)+($O1321*'Emission Factors'!$C$23),"")</f>
        <v/>
      </c>
      <c r="V1321" s="94" t="str">
        <f ca="1">IFERROR(IF(M1321="Residential",($N1321+P1321)*'Emission Factors'!$C$17+(O1321*'Emission Factors'!$C$24),($N1321+P1321)*'Emission Factors'!$C$18+(O1321*'Emission Factors'!$C$25)),"")</f>
        <v/>
      </c>
      <c r="W1321" s="79" t="str">
        <f t="shared" si="83"/>
        <v/>
      </c>
    </row>
    <row r="1322" spans="2:23" x14ac:dyDescent="0.35">
      <c r="B1322" s="92"/>
      <c r="C1322" s="86"/>
      <c r="D1322" s="91"/>
      <c r="E1322" s="92"/>
      <c r="F1322" s="92"/>
      <c r="G1322" s="93"/>
      <c r="H1322" s="64"/>
      <c r="I1322" s="64"/>
      <c r="J1322" s="64"/>
      <c r="K1322" s="64"/>
      <c r="L1322" s="64"/>
      <c r="M1322" s="64"/>
      <c r="N1322" s="79" t="str">
        <f t="shared" si="80"/>
        <v/>
      </c>
      <c r="O1322" s="79">
        <f t="shared" si="81"/>
        <v>0</v>
      </c>
      <c r="P1322" s="79" t="str">
        <f ca="1">IF(H1322=0,"",$H1322*(SUMPRODUCT((1-'Emission Factors'!$C$35)^ROW(INDIRECT("1:" &amp; 'Emission Factors'!$C$39-1)))+1))</f>
        <v/>
      </c>
      <c r="Q1322" s="79" t="str">
        <f ca="1">IFERROR((($N1322+$P1322)*'Emission Factors'!$C$13)+($O1322*'Emission Factors'!$C$20),"")</f>
        <v/>
      </c>
      <c r="R1322" s="56" t="str">
        <f t="shared" ca="1" si="82"/>
        <v/>
      </c>
      <c r="S1322" s="90" t="str">
        <f ca="1">IFERROR((($N1322+$P1322)*'Emission Factors'!$C$14)+($O1322*'Emission Factors'!$C$21),"")</f>
        <v/>
      </c>
      <c r="T1322" s="90" t="str">
        <f ca="1">IFERROR((($N1322+$P1322)*'Emission Factors'!$C$15)+($O1322*'Emission Factors'!$C$22),"")</f>
        <v/>
      </c>
      <c r="U1322" s="90" t="str">
        <f ca="1">IFERROR((($N1322+$P1322)*'Emission Factors'!$C$16)+($O1322*'Emission Factors'!$C$23),"")</f>
        <v/>
      </c>
      <c r="V1322" s="94" t="str">
        <f ca="1">IFERROR(IF(M1322="Residential",($N1322+P1322)*'Emission Factors'!$C$17+(O1322*'Emission Factors'!$C$24),($N1322+P1322)*'Emission Factors'!$C$18+(O1322*'Emission Factors'!$C$25)),"")</f>
        <v/>
      </c>
      <c r="W1322" s="79" t="str">
        <f t="shared" si="83"/>
        <v/>
      </c>
    </row>
    <row r="1323" spans="2:23" x14ac:dyDescent="0.35">
      <c r="B1323" s="92"/>
      <c r="C1323" s="86"/>
      <c r="D1323" s="91"/>
      <c r="E1323" s="92"/>
      <c r="F1323" s="92"/>
      <c r="G1323" s="93"/>
      <c r="H1323" s="64"/>
      <c r="I1323" s="64"/>
      <c r="J1323" s="64"/>
      <c r="K1323" s="64"/>
      <c r="L1323" s="64"/>
      <c r="M1323" s="64"/>
      <c r="N1323" s="79" t="str">
        <f t="shared" si="80"/>
        <v/>
      </c>
      <c r="O1323" s="79">
        <f t="shared" si="81"/>
        <v>0</v>
      </c>
      <c r="P1323" s="79" t="str">
        <f ca="1">IF(H1323=0,"",$H1323*(SUMPRODUCT((1-'Emission Factors'!$C$35)^ROW(INDIRECT("1:" &amp; 'Emission Factors'!$C$39-1)))+1))</f>
        <v/>
      </c>
      <c r="Q1323" s="79" t="str">
        <f ca="1">IFERROR((($N1323+$P1323)*'Emission Factors'!$C$13)+($O1323*'Emission Factors'!$C$20),"")</f>
        <v/>
      </c>
      <c r="R1323" s="56" t="str">
        <f t="shared" ca="1" si="82"/>
        <v/>
      </c>
      <c r="S1323" s="90" t="str">
        <f ca="1">IFERROR((($N1323+$P1323)*'Emission Factors'!$C$14)+($O1323*'Emission Factors'!$C$21),"")</f>
        <v/>
      </c>
      <c r="T1323" s="90" t="str">
        <f ca="1">IFERROR((($N1323+$P1323)*'Emission Factors'!$C$15)+($O1323*'Emission Factors'!$C$22),"")</f>
        <v/>
      </c>
      <c r="U1323" s="90" t="str">
        <f ca="1">IFERROR((($N1323+$P1323)*'Emission Factors'!$C$16)+($O1323*'Emission Factors'!$C$23),"")</f>
        <v/>
      </c>
      <c r="V1323" s="94" t="str">
        <f ca="1">IFERROR(IF(M1323="Residential",($N1323+P1323)*'Emission Factors'!$C$17+(O1323*'Emission Factors'!$C$24),($N1323+P1323)*'Emission Factors'!$C$18+(O1323*'Emission Factors'!$C$25)),"")</f>
        <v/>
      </c>
      <c r="W1323" s="79" t="str">
        <f t="shared" si="83"/>
        <v/>
      </c>
    </row>
    <row r="1324" spans="2:23" x14ac:dyDescent="0.35">
      <c r="B1324" s="92"/>
      <c r="C1324" s="86"/>
      <c r="D1324" s="91"/>
      <c r="E1324" s="92"/>
      <c r="F1324" s="92"/>
      <c r="G1324" s="93"/>
      <c r="H1324" s="64"/>
      <c r="I1324" s="64"/>
      <c r="J1324" s="64"/>
      <c r="K1324" s="64"/>
      <c r="L1324" s="64"/>
      <c r="M1324" s="64"/>
      <c r="N1324" s="79" t="str">
        <f t="shared" si="80"/>
        <v/>
      </c>
      <c r="O1324" s="79">
        <f t="shared" si="81"/>
        <v>0</v>
      </c>
      <c r="P1324" s="79" t="str">
        <f ca="1">IF(H1324=0,"",$H1324*(SUMPRODUCT((1-'Emission Factors'!$C$35)^ROW(INDIRECT("1:" &amp; 'Emission Factors'!$C$39-1)))+1))</f>
        <v/>
      </c>
      <c r="Q1324" s="79" t="str">
        <f ca="1">IFERROR((($N1324+$P1324)*'Emission Factors'!$C$13)+($O1324*'Emission Factors'!$C$20),"")</f>
        <v/>
      </c>
      <c r="R1324" s="56" t="str">
        <f t="shared" ca="1" si="82"/>
        <v/>
      </c>
      <c r="S1324" s="90" t="str">
        <f ca="1">IFERROR((($N1324+$P1324)*'Emission Factors'!$C$14)+($O1324*'Emission Factors'!$C$21),"")</f>
        <v/>
      </c>
      <c r="T1324" s="90" t="str">
        <f ca="1">IFERROR((($N1324+$P1324)*'Emission Factors'!$C$15)+($O1324*'Emission Factors'!$C$22),"")</f>
        <v/>
      </c>
      <c r="U1324" s="90" t="str">
        <f ca="1">IFERROR((($N1324+$P1324)*'Emission Factors'!$C$16)+($O1324*'Emission Factors'!$C$23),"")</f>
        <v/>
      </c>
      <c r="V1324" s="94" t="str">
        <f ca="1">IFERROR(IF(M1324="Residential",($N1324+P1324)*'Emission Factors'!$C$17+(O1324*'Emission Factors'!$C$24),($N1324+P1324)*'Emission Factors'!$C$18+(O1324*'Emission Factors'!$C$25)),"")</f>
        <v/>
      </c>
      <c r="W1324" s="79" t="str">
        <f t="shared" si="83"/>
        <v/>
      </c>
    </row>
    <row r="1325" spans="2:23" x14ac:dyDescent="0.35">
      <c r="B1325" s="92"/>
      <c r="C1325" s="86"/>
      <c r="D1325" s="91"/>
      <c r="E1325" s="92"/>
      <c r="F1325" s="92"/>
      <c r="G1325" s="93"/>
      <c r="H1325" s="64"/>
      <c r="I1325" s="64"/>
      <c r="J1325" s="64"/>
      <c r="K1325" s="64"/>
      <c r="L1325" s="64"/>
      <c r="M1325" s="64"/>
      <c r="N1325" s="79" t="str">
        <f t="shared" si="80"/>
        <v/>
      </c>
      <c r="O1325" s="79">
        <f t="shared" si="81"/>
        <v>0</v>
      </c>
      <c r="P1325" s="79" t="str">
        <f ca="1">IF(H1325=0,"",$H1325*(SUMPRODUCT((1-'Emission Factors'!$C$35)^ROW(INDIRECT("1:" &amp; 'Emission Factors'!$C$39-1)))+1))</f>
        <v/>
      </c>
      <c r="Q1325" s="79" t="str">
        <f ca="1">IFERROR((($N1325+$P1325)*'Emission Factors'!$C$13)+($O1325*'Emission Factors'!$C$20),"")</f>
        <v/>
      </c>
      <c r="R1325" s="56" t="str">
        <f t="shared" ca="1" si="82"/>
        <v/>
      </c>
      <c r="S1325" s="90" t="str">
        <f ca="1">IFERROR((($N1325+$P1325)*'Emission Factors'!$C$14)+($O1325*'Emission Factors'!$C$21),"")</f>
        <v/>
      </c>
      <c r="T1325" s="90" t="str">
        <f ca="1">IFERROR((($N1325+$P1325)*'Emission Factors'!$C$15)+($O1325*'Emission Factors'!$C$22),"")</f>
        <v/>
      </c>
      <c r="U1325" s="90" t="str">
        <f ca="1">IFERROR((($N1325+$P1325)*'Emission Factors'!$C$16)+($O1325*'Emission Factors'!$C$23),"")</f>
        <v/>
      </c>
      <c r="V1325" s="94" t="str">
        <f ca="1">IFERROR(IF(M1325="Residential",($N1325+P1325)*'Emission Factors'!$C$17+(O1325*'Emission Factors'!$C$24),($N1325+P1325)*'Emission Factors'!$C$18+(O1325*'Emission Factors'!$C$25)),"")</f>
        <v/>
      </c>
      <c r="W1325" s="79" t="str">
        <f t="shared" si="83"/>
        <v/>
      </c>
    </row>
    <row r="1326" spans="2:23" x14ac:dyDescent="0.35">
      <c r="B1326" s="92"/>
      <c r="C1326" s="86"/>
      <c r="D1326" s="91"/>
      <c r="E1326" s="92"/>
      <c r="F1326" s="92"/>
      <c r="G1326" s="93"/>
      <c r="H1326" s="64"/>
      <c r="I1326" s="64"/>
      <c r="J1326" s="64"/>
      <c r="K1326" s="64"/>
      <c r="L1326" s="64"/>
      <c r="M1326" s="64"/>
      <c r="N1326" s="79" t="str">
        <f t="shared" si="80"/>
        <v/>
      </c>
      <c r="O1326" s="79">
        <f t="shared" si="81"/>
        <v>0</v>
      </c>
      <c r="P1326" s="79" t="str">
        <f ca="1">IF(H1326=0,"",$H1326*(SUMPRODUCT((1-'Emission Factors'!$C$35)^ROW(INDIRECT("1:" &amp; 'Emission Factors'!$C$39-1)))+1))</f>
        <v/>
      </c>
      <c r="Q1326" s="79" t="str">
        <f ca="1">IFERROR((($N1326+$P1326)*'Emission Factors'!$C$13)+($O1326*'Emission Factors'!$C$20),"")</f>
        <v/>
      </c>
      <c r="R1326" s="56" t="str">
        <f t="shared" ca="1" si="82"/>
        <v/>
      </c>
      <c r="S1326" s="90" t="str">
        <f ca="1">IFERROR((($N1326+$P1326)*'Emission Factors'!$C$14)+($O1326*'Emission Factors'!$C$21),"")</f>
        <v/>
      </c>
      <c r="T1326" s="90" t="str">
        <f ca="1">IFERROR((($N1326+$P1326)*'Emission Factors'!$C$15)+($O1326*'Emission Factors'!$C$22),"")</f>
        <v/>
      </c>
      <c r="U1326" s="90" t="str">
        <f ca="1">IFERROR((($N1326+$P1326)*'Emission Factors'!$C$16)+($O1326*'Emission Factors'!$C$23),"")</f>
        <v/>
      </c>
      <c r="V1326" s="94" t="str">
        <f ca="1">IFERROR(IF(M1326="Residential",($N1326+P1326)*'Emission Factors'!$C$17+(O1326*'Emission Factors'!$C$24),($N1326+P1326)*'Emission Factors'!$C$18+(O1326*'Emission Factors'!$C$25)),"")</f>
        <v/>
      </c>
      <c r="W1326" s="79" t="str">
        <f t="shared" si="83"/>
        <v/>
      </c>
    </row>
    <row r="1327" spans="2:23" x14ac:dyDescent="0.35">
      <c r="B1327" s="92"/>
      <c r="C1327" s="86"/>
      <c r="D1327" s="91"/>
      <c r="E1327" s="92"/>
      <c r="F1327" s="92"/>
      <c r="G1327" s="93"/>
      <c r="H1327" s="64"/>
      <c r="I1327" s="64"/>
      <c r="J1327" s="64"/>
      <c r="K1327" s="64"/>
      <c r="L1327" s="64"/>
      <c r="M1327" s="64"/>
      <c r="N1327" s="79" t="str">
        <f t="shared" si="80"/>
        <v/>
      </c>
      <c r="O1327" s="79">
        <f t="shared" si="81"/>
        <v>0</v>
      </c>
      <c r="P1327" s="79" t="str">
        <f ca="1">IF(H1327=0,"",$H1327*(SUMPRODUCT((1-'Emission Factors'!$C$35)^ROW(INDIRECT("1:" &amp; 'Emission Factors'!$C$39-1)))+1))</f>
        <v/>
      </c>
      <c r="Q1327" s="79" t="str">
        <f ca="1">IFERROR((($N1327+$P1327)*'Emission Factors'!$C$13)+($O1327*'Emission Factors'!$C$20),"")</f>
        <v/>
      </c>
      <c r="R1327" s="56" t="str">
        <f t="shared" ca="1" si="82"/>
        <v/>
      </c>
      <c r="S1327" s="90" t="str">
        <f ca="1">IFERROR((($N1327+$P1327)*'Emission Factors'!$C$14)+($O1327*'Emission Factors'!$C$21),"")</f>
        <v/>
      </c>
      <c r="T1327" s="90" t="str">
        <f ca="1">IFERROR((($N1327+$P1327)*'Emission Factors'!$C$15)+($O1327*'Emission Factors'!$C$22),"")</f>
        <v/>
      </c>
      <c r="U1327" s="90" t="str">
        <f ca="1">IFERROR((($N1327+$P1327)*'Emission Factors'!$C$16)+($O1327*'Emission Factors'!$C$23),"")</f>
        <v/>
      </c>
      <c r="V1327" s="94" t="str">
        <f ca="1">IFERROR(IF(M1327="Residential",($N1327+P1327)*'Emission Factors'!$C$17+(O1327*'Emission Factors'!$C$24),($N1327+P1327)*'Emission Factors'!$C$18+(O1327*'Emission Factors'!$C$25)),"")</f>
        <v/>
      </c>
      <c r="W1327" s="79" t="str">
        <f t="shared" si="83"/>
        <v/>
      </c>
    </row>
    <row r="1328" spans="2:23" x14ac:dyDescent="0.35">
      <c r="B1328" s="92"/>
      <c r="C1328" s="86"/>
      <c r="D1328" s="91"/>
      <c r="E1328" s="92"/>
      <c r="F1328" s="92"/>
      <c r="G1328" s="93"/>
      <c r="H1328" s="64"/>
      <c r="I1328" s="64"/>
      <c r="J1328" s="64"/>
      <c r="K1328" s="64"/>
      <c r="L1328" s="64"/>
      <c r="M1328" s="64"/>
      <c r="N1328" s="79" t="str">
        <f t="shared" si="80"/>
        <v/>
      </c>
      <c r="O1328" s="79">
        <f t="shared" si="81"/>
        <v>0</v>
      </c>
      <c r="P1328" s="79" t="str">
        <f ca="1">IF(H1328=0,"",$H1328*(SUMPRODUCT((1-'Emission Factors'!$C$35)^ROW(INDIRECT("1:" &amp; 'Emission Factors'!$C$39-1)))+1))</f>
        <v/>
      </c>
      <c r="Q1328" s="79" t="str">
        <f ca="1">IFERROR((($N1328+$P1328)*'Emission Factors'!$C$13)+($O1328*'Emission Factors'!$C$20),"")</f>
        <v/>
      </c>
      <c r="R1328" s="56" t="str">
        <f t="shared" ca="1" si="82"/>
        <v/>
      </c>
      <c r="S1328" s="90" t="str">
        <f ca="1">IFERROR((($N1328+$P1328)*'Emission Factors'!$C$14)+($O1328*'Emission Factors'!$C$21),"")</f>
        <v/>
      </c>
      <c r="T1328" s="90" t="str">
        <f ca="1">IFERROR((($N1328+$P1328)*'Emission Factors'!$C$15)+($O1328*'Emission Factors'!$C$22),"")</f>
        <v/>
      </c>
      <c r="U1328" s="90" t="str">
        <f ca="1">IFERROR((($N1328+$P1328)*'Emission Factors'!$C$16)+($O1328*'Emission Factors'!$C$23),"")</f>
        <v/>
      </c>
      <c r="V1328" s="94" t="str">
        <f ca="1">IFERROR(IF(M1328="Residential",($N1328+P1328)*'Emission Factors'!$C$17+(O1328*'Emission Factors'!$C$24),($N1328+P1328)*'Emission Factors'!$C$18+(O1328*'Emission Factors'!$C$25)),"")</f>
        <v/>
      </c>
      <c r="W1328" s="79" t="str">
        <f t="shared" si="83"/>
        <v/>
      </c>
    </row>
    <row r="1329" spans="2:23" x14ac:dyDescent="0.35">
      <c r="B1329" s="92"/>
      <c r="C1329" s="86"/>
      <c r="D1329" s="91"/>
      <c r="E1329" s="92"/>
      <c r="F1329" s="92"/>
      <c r="G1329" s="93"/>
      <c r="H1329" s="64"/>
      <c r="I1329" s="64"/>
      <c r="J1329" s="64"/>
      <c r="K1329" s="64"/>
      <c r="L1329" s="64"/>
      <c r="M1329" s="64"/>
      <c r="N1329" s="79" t="str">
        <f t="shared" si="80"/>
        <v/>
      </c>
      <c r="O1329" s="79">
        <f t="shared" si="81"/>
        <v>0</v>
      </c>
      <c r="P1329" s="79" t="str">
        <f ca="1">IF(H1329=0,"",$H1329*(SUMPRODUCT((1-'Emission Factors'!$C$35)^ROW(INDIRECT("1:" &amp; 'Emission Factors'!$C$39-1)))+1))</f>
        <v/>
      </c>
      <c r="Q1329" s="79" t="str">
        <f ca="1">IFERROR((($N1329+$P1329)*'Emission Factors'!$C$13)+($O1329*'Emission Factors'!$C$20),"")</f>
        <v/>
      </c>
      <c r="R1329" s="56" t="str">
        <f t="shared" ca="1" si="82"/>
        <v/>
      </c>
      <c r="S1329" s="90" t="str">
        <f ca="1">IFERROR((($N1329+$P1329)*'Emission Factors'!$C$14)+($O1329*'Emission Factors'!$C$21),"")</f>
        <v/>
      </c>
      <c r="T1329" s="90" t="str">
        <f ca="1">IFERROR((($N1329+$P1329)*'Emission Factors'!$C$15)+($O1329*'Emission Factors'!$C$22),"")</f>
        <v/>
      </c>
      <c r="U1329" s="90" t="str">
        <f ca="1">IFERROR((($N1329+$P1329)*'Emission Factors'!$C$16)+($O1329*'Emission Factors'!$C$23),"")</f>
        <v/>
      </c>
      <c r="V1329" s="94" t="str">
        <f ca="1">IFERROR(IF(M1329="Residential",($N1329+P1329)*'Emission Factors'!$C$17+(O1329*'Emission Factors'!$C$24),($N1329+P1329)*'Emission Factors'!$C$18+(O1329*'Emission Factors'!$C$25)),"")</f>
        <v/>
      </c>
      <c r="W1329" s="79" t="str">
        <f t="shared" si="83"/>
        <v/>
      </c>
    </row>
    <row r="1330" spans="2:23" x14ac:dyDescent="0.35">
      <c r="B1330" s="92"/>
      <c r="C1330" s="86"/>
      <c r="D1330" s="91"/>
      <c r="E1330" s="92"/>
      <c r="F1330" s="92"/>
      <c r="G1330" s="93"/>
      <c r="H1330" s="64"/>
      <c r="I1330" s="64"/>
      <c r="J1330" s="64"/>
      <c r="K1330" s="64"/>
      <c r="L1330" s="64"/>
      <c r="M1330" s="64"/>
      <c r="N1330" s="79" t="str">
        <f t="shared" si="80"/>
        <v/>
      </c>
      <c r="O1330" s="79">
        <f t="shared" si="81"/>
        <v>0</v>
      </c>
      <c r="P1330" s="79" t="str">
        <f ca="1">IF(H1330=0,"",$H1330*(SUMPRODUCT((1-'Emission Factors'!$C$35)^ROW(INDIRECT("1:" &amp; 'Emission Factors'!$C$39-1)))+1))</f>
        <v/>
      </c>
      <c r="Q1330" s="79" t="str">
        <f ca="1">IFERROR((($N1330+$P1330)*'Emission Factors'!$C$13)+($O1330*'Emission Factors'!$C$20),"")</f>
        <v/>
      </c>
      <c r="R1330" s="56" t="str">
        <f t="shared" ca="1" si="82"/>
        <v/>
      </c>
      <c r="S1330" s="90" t="str">
        <f ca="1">IFERROR((($N1330+$P1330)*'Emission Factors'!$C$14)+($O1330*'Emission Factors'!$C$21),"")</f>
        <v/>
      </c>
      <c r="T1330" s="90" t="str">
        <f ca="1">IFERROR((($N1330+$P1330)*'Emission Factors'!$C$15)+($O1330*'Emission Factors'!$C$22),"")</f>
        <v/>
      </c>
      <c r="U1330" s="90" t="str">
        <f ca="1">IFERROR((($N1330+$P1330)*'Emission Factors'!$C$16)+($O1330*'Emission Factors'!$C$23),"")</f>
        <v/>
      </c>
      <c r="V1330" s="94" t="str">
        <f ca="1">IFERROR(IF(M1330="Residential",($N1330+P1330)*'Emission Factors'!$C$17+(O1330*'Emission Factors'!$C$24),($N1330+P1330)*'Emission Factors'!$C$18+(O1330*'Emission Factors'!$C$25)),"")</f>
        <v/>
      </c>
      <c r="W1330" s="79" t="str">
        <f t="shared" si="83"/>
        <v/>
      </c>
    </row>
    <row r="1331" spans="2:23" x14ac:dyDescent="0.35">
      <c r="B1331" s="92"/>
      <c r="C1331" s="86"/>
      <c r="D1331" s="91"/>
      <c r="E1331" s="92"/>
      <c r="F1331" s="92"/>
      <c r="G1331" s="93"/>
      <c r="H1331" s="64"/>
      <c r="I1331" s="64"/>
      <c r="J1331" s="64"/>
      <c r="K1331" s="64"/>
      <c r="L1331" s="64"/>
      <c r="M1331" s="64"/>
      <c r="N1331" s="79" t="str">
        <f t="shared" si="80"/>
        <v/>
      </c>
      <c r="O1331" s="79">
        <f t="shared" si="81"/>
        <v>0</v>
      </c>
      <c r="P1331" s="79" t="str">
        <f ca="1">IF(H1331=0,"",$H1331*(SUMPRODUCT((1-'Emission Factors'!$C$35)^ROW(INDIRECT("1:" &amp; 'Emission Factors'!$C$39-1)))+1))</f>
        <v/>
      </c>
      <c r="Q1331" s="79" t="str">
        <f ca="1">IFERROR((($N1331+$P1331)*'Emission Factors'!$C$13)+($O1331*'Emission Factors'!$C$20),"")</f>
        <v/>
      </c>
      <c r="R1331" s="56" t="str">
        <f t="shared" ca="1" si="82"/>
        <v/>
      </c>
      <c r="S1331" s="90" t="str">
        <f ca="1">IFERROR((($N1331+$P1331)*'Emission Factors'!$C$14)+($O1331*'Emission Factors'!$C$21),"")</f>
        <v/>
      </c>
      <c r="T1331" s="90" t="str">
        <f ca="1">IFERROR((($N1331+$P1331)*'Emission Factors'!$C$15)+($O1331*'Emission Factors'!$C$22),"")</f>
        <v/>
      </c>
      <c r="U1331" s="90" t="str">
        <f ca="1">IFERROR((($N1331+$P1331)*'Emission Factors'!$C$16)+($O1331*'Emission Factors'!$C$23),"")</f>
        <v/>
      </c>
      <c r="V1331" s="94" t="str">
        <f ca="1">IFERROR(IF(M1331="Residential",($N1331+P1331)*'Emission Factors'!$C$17+(O1331*'Emission Factors'!$C$24),($N1331+P1331)*'Emission Factors'!$C$18+(O1331*'Emission Factors'!$C$25)),"")</f>
        <v/>
      </c>
      <c r="W1331" s="79" t="str">
        <f t="shared" si="83"/>
        <v/>
      </c>
    </row>
    <row r="1332" spans="2:23" x14ac:dyDescent="0.35">
      <c r="B1332" s="92"/>
      <c r="C1332" s="86"/>
      <c r="D1332" s="91"/>
      <c r="E1332" s="92"/>
      <c r="F1332" s="92"/>
      <c r="G1332" s="93"/>
      <c r="H1332" s="64"/>
      <c r="I1332" s="64"/>
      <c r="J1332" s="64"/>
      <c r="K1332" s="64"/>
      <c r="L1332" s="64"/>
      <c r="M1332" s="64"/>
      <c r="N1332" s="79" t="str">
        <f t="shared" si="80"/>
        <v/>
      </c>
      <c r="O1332" s="79">
        <f t="shared" si="81"/>
        <v>0</v>
      </c>
      <c r="P1332" s="79" t="str">
        <f ca="1">IF(H1332=0,"",$H1332*(SUMPRODUCT((1-'Emission Factors'!$C$35)^ROW(INDIRECT("1:" &amp; 'Emission Factors'!$C$39-1)))+1))</f>
        <v/>
      </c>
      <c r="Q1332" s="79" t="str">
        <f ca="1">IFERROR((($N1332+$P1332)*'Emission Factors'!$C$13)+($O1332*'Emission Factors'!$C$20),"")</f>
        <v/>
      </c>
      <c r="R1332" s="56" t="str">
        <f t="shared" ca="1" si="82"/>
        <v/>
      </c>
      <c r="S1332" s="90" t="str">
        <f ca="1">IFERROR((($N1332+$P1332)*'Emission Factors'!$C$14)+($O1332*'Emission Factors'!$C$21),"")</f>
        <v/>
      </c>
      <c r="T1332" s="90" t="str">
        <f ca="1">IFERROR((($N1332+$P1332)*'Emission Factors'!$C$15)+($O1332*'Emission Factors'!$C$22),"")</f>
        <v/>
      </c>
      <c r="U1332" s="90" t="str">
        <f ca="1">IFERROR((($N1332+$P1332)*'Emission Factors'!$C$16)+($O1332*'Emission Factors'!$C$23),"")</f>
        <v/>
      </c>
      <c r="V1332" s="94" t="str">
        <f ca="1">IFERROR(IF(M1332="Residential",($N1332+P1332)*'Emission Factors'!$C$17+(O1332*'Emission Factors'!$C$24),($N1332+P1332)*'Emission Factors'!$C$18+(O1332*'Emission Factors'!$C$25)),"")</f>
        <v/>
      </c>
      <c r="W1332" s="79" t="str">
        <f t="shared" si="83"/>
        <v/>
      </c>
    </row>
    <row r="1333" spans="2:23" x14ac:dyDescent="0.35">
      <c r="B1333" s="92"/>
      <c r="C1333" s="86"/>
      <c r="D1333" s="91"/>
      <c r="E1333" s="92"/>
      <c r="F1333" s="92"/>
      <c r="G1333" s="93"/>
      <c r="H1333" s="64"/>
      <c r="I1333" s="64"/>
      <c r="J1333" s="64"/>
      <c r="K1333" s="64"/>
      <c r="L1333" s="64"/>
      <c r="M1333" s="64"/>
      <c r="N1333" s="79" t="str">
        <f t="shared" si="80"/>
        <v/>
      </c>
      <c r="O1333" s="79">
        <f t="shared" si="81"/>
        <v>0</v>
      </c>
      <c r="P1333" s="79" t="str">
        <f ca="1">IF(H1333=0,"",$H1333*(SUMPRODUCT((1-'Emission Factors'!$C$35)^ROW(INDIRECT("1:" &amp; 'Emission Factors'!$C$39-1)))+1))</f>
        <v/>
      </c>
      <c r="Q1333" s="79" t="str">
        <f ca="1">IFERROR((($N1333+$P1333)*'Emission Factors'!$C$13)+($O1333*'Emission Factors'!$C$20),"")</f>
        <v/>
      </c>
      <c r="R1333" s="56" t="str">
        <f t="shared" ca="1" si="82"/>
        <v/>
      </c>
      <c r="S1333" s="90" t="str">
        <f ca="1">IFERROR((($N1333+$P1333)*'Emission Factors'!$C$14)+($O1333*'Emission Factors'!$C$21),"")</f>
        <v/>
      </c>
      <c r="T1333" s="90" t="str">
        <f ca="1">IFERROR((($N1333+$P1333)*'Emission Factors'!$C$15)+($O1333*'Emission Factors'!$C$22),"")</f>
        <v/>
      </c>
      <c r="U1333" s="90" t="str">
        <f ca="1">IFERROR((($N1333+$P1333)*'Emission Factors'!$C$16)+($O1333*'Emission Factors'!$C$23),"")</f>
        <v/>
      </c>
      <c r="V1333" s="94" t="str">
        <f ca="1">IFERROR(IF(M1333="Residential",($N1333+P1333)*'Emission Factors'!$C$17+(O1333*'Emission Factors'!$C$24),($N1333+P1333)*'Emission Factors'!$C$18+(O1333*'Emission Factors'!$C$25)),"")</f>
        <v/>
      </c>
      <c r="W1333" s="79" t="str">
        <f t="shared" si="83"/>
        <v/>
      </c>
    </row>
    <row r="1334" spans="2:23" x14ac:dyDescent="0.35">
      <c r="B1334" s="92"/>
      <c r="C1334" s="86"/>
      <c r="D1334" s="91"/>
      <c r="E1334" s="92"/>
      <c r="F1334" s="92"/>
      <c r="G1334" s="93"/>
      <c r="H1334" s="64"/>
      <c r="I1334" s="64"/>
      <c r="J1334" s="64"/>
      <c r="K1334" s="64"/>
      <c r="L1334" s="64"/>
      <c r="M1334" s="64"/>
      <c r="N1334" s="79" t="str">
        <f t="shared" si="80"/>
        <v/>
      </c>
      <c r="O1334" s="79">
        <f t="shared" si="81"/>
        <v>0</v>
      </c>
      <c r="P1334" s="79" t="str">
        <f ca="1">IF(H1334=0,"",$H1334*(SUMPRODUCT((1-'Emission Factors'!$C$35)^ROW(INDIRECT("1:" &amp; 'Emission Factors'!$C$39-1)))+1))</f>
        <v/>
      </c>
      <c r="Q1334" s="79" t="str">
        <f ca="1">IFERROR((($N1334+$P1334)*'Emission Factors'!$C$13)+($O1334*'Emission Factors'!$C$20),"")</f>
        <v/>
      </c>
      <c r="R1334" s="56" t="str">
        <f t="shared" ca="1" si="82"/>
        <v/>
      </c>
      <c r="S1334" s="90" t="str">
        <f ca="1">IFERROR((($N1334+$P1334)*'Emission Factors'!$C$14)+($O1334*'Emission Factors'!$C$21),"")</f>
        <v/>
      </c>
      <c r="T1334" s="90" t="str">
        <f ca="1">IFERROR((($N1334+$P1334)*'Emission Factors'!$C$15)+($O1334*'Emission Factors'!$C$22),"")</f>
        <v/>
      </c>
      <c r="U1334" s="90" t="str">
        <f ca="1">IFERROR((($N1334+$P1334)*'Emission Factors'!$C$16)+($O1334*'Emission Factors'!$C$23),"")</f>
        <v/>
      </c>
      <c r="V1334" s="94" t="str">
        <f ca="1">IFERROR(IF(M1334="Residential",($N1334+P1334)*'Emission Factors'!$C$17+(O1334*'Emission Factors'!$C$24),($N1334+P1334)*'Emission Factors'!$C$18+(O1334*'Emission Factors'!$C$25)),"")</f>
        <v/>
      </c>
      <c r="W1334" s="79" t="str">
        <f t="shared" si="83"/>
        <v/>
      </c>
    </row>
    <row r="1335" spans="2:23" x14ac:dyDescent="0.35">
      <c r="B1335" s="92"/>
      <c r="C1335" s="86"/>
      <c r="D1335" s="91"/>
      <c r="E1335" s="92"/>
      <c r="F1335" s="92"/>
      <c r="G1335" s="93"/>
      <c r="H1335" s="64"/>
      <c r="I1335" s="64"/>
      <c r="J1335" s="64"/>
      <c r="K1335" s="64"/>
      <c r="L1335" s="64"/>
      <c r="M1335" s="64"/>
      <c r="N1335" s="79" t="str">
        <f t="shared" si="80"/>
        <v/>
      </c>
      <c r="O1335" s="79">
        <f t="shared" si="81"/>
        <v>0</v>
      </c>
      <c r="P1335" s="79" t="str">
        <f ca="1">IF(H1335=0,"",$H1335*(SUMPRODUCT((1-'Emission Factors'!$C$35)^ROW(INDIRECT("1:" &amp; 'Emission Factors'!$C$39-1)))+1))</f>
        <v/>
      </c>
      <c r="Q1335" s="79" t="str">
        <f ca="1">IFERROR((($N1335+$P1335)*'Emission Factors'!$C$13)+($O1335*'Emission Factors'!$C$20),"")</f>
        <v/>
      </c>
      <c r="R1335" s="56" t="str">
        <f t="shared" ca="1" si="82"/>
        <v/>
      </c>
      <c r="S1335" s="90" t="str">
        <f ca="1">IFERROR((($N1335+$P1335)*'Emission Factors'!$C$14)+($O1335*'Emission Factors'!$C$21),"")</f>
        <v/>
      </c>
      <c r="T1335" s="90" t="str">
        <f ca="1">IFERROR((($N1335+$P1335)*'Emission Factors'!$C$15)+($O1335*'Emission Factors'!$C$22),"")</f>
        <v/>
      </c>
      <c r="U1335" s="90" t="str">
        <f ca="1">IFERROR((($N1335+$P1335)*'Emission Factors'!$C$16)+($O1335*'Emission Factors'!$C$23),"")</f>
        <v/>
      </c>
      <c r="V1335" s="94" t="str">
        <f ca="1">IFERROR(IF(M1335="Residential",($N1335+P1335)*'Emission Factors'!$C$17+(O1335*'Emission Factors'!$C$24),($N1335+P1335)*'Emission Factors'!$C$18+(O1335*'Emission Factors'!$C$25)),"")</f>
        <v/>
      </c>
      <c r="W1335" s="79" t="str">
        <f t="shared" si="83"/>
        <v/>
      </c>
    </row>
    <row r="1336" spans="2:23" x14ac:dyDescent="0.35">
      <c r="B1336" s="92"/>
      <c r="C1336" s="86"/>
      <c r="D1336" s="91"/>
      <c r="E1336" s="92"/>
      <c r="F1336" s="92"/>
      <c r="G1336" s="93"/>
      <c r="H1336" s="64"/>
      <c r="I1336" s="64"/>
      <c r="J1336" s="64"/>
      <c r="K1336" s="64"/>
      <c r="L1336" s="64"/>
      <c r="M1336" s="64"/>
      <c r="N1336" s="79" t="str">
        <f t="shared" si="80"/>
        <v/>
      </c>
      <c r="O1336" s="79">
        <f t="shared" si="81"/>
        <v>0</v>
      </c>
      <c r="P1336" s="79" t="str">
        <f ca="1">IF(H1336=0,"",$H1336*(SUMPRODUCT((1-'Emission Factors'!$C$35)^ROW(INDIRECT("1:" &amp; 'Emission Factors'!$C$39-1)))+1))</f>
        <v/>
      </c>
      <c r="Q1336" s="79" t="str">
        <f ca="1">IFERROR((($N1336+$P1336)*'Emission Factors'!$C$13)+($O1336*'Emission Factors'!$C$20),"")</f>
        <v/>
      </c>
      <c r="R1336" s="56" t="str">
        <f t="shared" ca="1" si="82"/>
        <v/>
      </c>
      <c r="S1336" s="90" t="str">
        <f ca="1">IFERROR((($N1336+$P1336)*'Emission Factors'!$C$14)+($O1336*'Emission Factors'!$C$21),"")</f>
        <v/>
      </c>
      <c r="T1336" s="90" t="str">
        <f ca="1">IFERROR((($N1336+$P1336)*'Emission Factors'!$C$15)+($O1336*'Emission Factors'!$C$22),"")</f>
        <v/>
      </c>
      <c r="U1336" s="90" t="str">
        <f ca="1">IFERROR((($N1336+$P1336)*'Emission Factors'!$C$16)+($O1336*'Emission Factors'!$C$23),"")</f>
        <v/>
      </c>
      <c r="V1336" s="94" t="str">
        <f ca="1">IFERROR(IF(M1336="Residential",($N1336+P1336)*'Emission Factors'!$C$17+(O1336*'Emission Factors'!$C$24),($N1336+P1336)*'Emission Factors'!$C$18+(O1336*'Emission Factors'!$C$25)),"")</f>
        <v/>
      </c>
      <c r="W1336" s="79" t="str">
        <f t="shared" si="83"/>
        <v/>
      </c>
    </row>
    <row r="1337" spans="2:23" x14ac:dyDescent="0.35">
      <c r="B1337" s="92"/>
      <c r="C1337" s="86"/>
      <c r="D1337" s="91"/>
      <c r="E1337" s="92"/>
      <c r="F1337" s="92"/>
      <c r="G1337" s="93"/>
      <c r="H1337" s="64"/>
      <c r="I1337" s="64"/>
      <c r="J1337" s="64"/>
      <c r="K1337" s="64"/>
      <c r="L1337" s="64"/>
      <c r="M1337" s="64"/>
      <c r="N1337" s="79" t="str">
        <f t="shared" si="80"/>
        <v/>
      </c>
      <c r="O1337" s="79">
        <f t="shared" si="81"/>
        <v>0</v>
      </c>
      <c r="P1337" s="79" t="str">
        <f ca="1">IF(H1337=0,"",$H1337*(SUMPRODUCT((1-'Emission Factors'!$C$35)^ROW(INDIRECT("1:" &amp; 'Emission Factors'!$C$39-1)))+1))</f>
        <v/>
      </c>
      <c r="Q1337" s="79" t="str">
        <f ca="1">IFERROR((($N1337+$P1337)*'Emission Factors'!$C$13)+($O1337*'Emission Factors'!$C$20),"")</f>
        <v/>
      </c>
      <c r="R1337" s="56" t="str">
        <f t="shared" ca="1" si="82"/>
        <v/>
      </c>
      <c r="S1337" s="90" t="str">
        <f ca="1">IFERROR((($N1337+$P1337)*'Emission Factors'!$C$14)+($O1337*'Emission Factors'!$C$21),"")</f>
        <v/>
      </c>
      <c r="T1337" s="90" t="str">
        <f ca="1">IFERROR((($N1337+$P1337)*'Emission Factors'!$C$15)+($O1337*'Emission Factors'!$C$22),"")</f>
        <v/>
      </c>
      <c r="U1337" s="90" t="str">
        <f ca="1">IFERROR((($N1337+$P1337)*'Emission Factors'!$C$16)+($O1337*'Emission Factors'!$C$23),"")</f>
        <v/>
      </c>
      <c r="V1337" s="94" t="str">
        <f ca="1">IFERROR(IF(M1337="Residential",($N1337+P1337)*'Emission Factors'!$C$17+(O1337*'Emission Factors'!$C$24),($N1337+P1337)*'Emission Factors'!$C$18+(O1337*'Emission Factors'!$C$25)),"")</f>
        <v/>
      </c>
      <c r="W1337" s="79" t="str">
        <f t="shared" si="83"/>
        <v/>
      </c>
    </row>
    <row r="1338" spans="2:23" x14ac:dyDescent="0.35">
      <c r="B1338" s="92"/>
      <c r="C1338" s="86"/>
      <c r="D1338" s="91"/>
      <c r="E1338" s="92"/>
      <c r="F1338" s="92"/>
      <c r="G1338" s="93"/>
      <c r="H1338" s="64"/>
      <c r="I1338" s="64"/>
      <c r="J1338" s="64"/>
      <c r="K1338" s="64"/>
      <c r="L1338" s="64"/>
      <c r="M1338" s="64"/>
      <c r="N1338" s="79" t="str">
        <f t="shared" si="80"/>
        <v/>
      </c>
      <c r="O1338" s="79">
        <f t="shared" si="81"/>
        <v>0</v>
      </c>
      <c r="P1338" s="79" t="str">
        <f ca="1">IF(H1338=0,"",$H1338*(SUMPRODUCT((1-'Emission Factors'!$C$35)^ROW(INDIRECT("1:" &amp; 'Emission Factors'!$C$39-1)))+1))</f>
        <v/>
      </c>
      <c r="Q1338" s="79" t="str">
        <f ca="1">IFERROR((($N1338+$P1338)*'Emission Factors'!$C$13)+($O1338*'Emission Factors'!$C$20),"")</f>
        <v/>
      </c>
      <c r="R1338" s="56" t="str">
        <f t="shared" ca="1" si="82"/>
        <v/>
      </c>
      <c r="S1338" s="90" t="str">
        <f ca="1">IFERROR((($N1338+$P1338)*'Emission Factors'!$C$14)+($O1338*'Emission Factors'!$C$21),"")</f>
        <v/>
      </c>
      <c r="T1338" s="90" t="str">
        <f ca="1">IFERROR((($N1338+$P1338)*'Emission Factors'!$C$15)+($O1338*'Emission Factors'!$C$22),"")</f>
        <v/>
      </c>
      <c r="U1338" s="90" t="str">
        <f ca="1">IFERROR((($N1338+$P1338)*'Emission Factors'!$C$16)+($O1338*'Emission Factors'!$C$23),"")</f>
        <v/>
      </c>
      <c r="V1338" s="94" t="str">
        <f ca="1">IFERROR(IF(M1338="Residential",($N1338+P1338)*'Emission Factors'!$C$17+(O1338*'Emission Factors'!$C$24),($N1338+P1338)*'Emission Factors'!$C$18+(O1338*'Emission Factors'!$C$25)),"")</f>
        <v/>
      </c>
      <c r="W1338" s="79" t="str">
        <f t="shared" si="83"/>
        <v/>
      </c>
    </row>
    <row r="1339" spans="2:23" x14ac:dyDescent="0.35">
      <c r="B1339" s="92"/>
      <c r="C1339" s="86"/>
      <c r="D1339" s="91"/>
      <c r="E1339" s="92"/>
      <c r="F1339" s="92"/>
      <c r="G1339" s="93"/>
      <c r="H1339" s="64"/>
      <c r="I1339" s="64"/>
      <c r="J1339" s="64"/>
      <c r="K1339" s="64"/>
      <c r="L1339" s="64"/>
      <c r="M1339" s="64"/>
      <c r="N1339" s="79" t="str">
        <f t="shared" si="80"/>
        <v/>
      </c>
      <c r="O1339" s="79">
        <f t="shared" si="81"/>
        <v>0</v>
      </c>
      <c r="P1339" s="79" t="str">
        <f ca="1">IF(H1339=0,"",$H1339*(SUMPRODUCT((1-'Emission Factors'!$C$35)^ROW(INDIRECT("1:" &amp; 'Emission Factors'!$C$39-1)))+1))</f>
        <v/>
      </c>
      <c r="Q1339" s="79" t="str">
        <f ca="1">IFERROR((($N1339+$P1339)*'Emission Factors'!$C$13)+($O1339*'Emission Factors'!$C$20),"")</f>
        <v/>
      </c>
      <c r="R1339" s="56" t="str">
        <f t="shared" ca="1" si="82"/>
        <v/>
      </c>
      <c r="S1339" s="90" t="str">
        <f ca="1">IFERROR((($N1339+$P1339)*'Emission Factors'!$C$14)+($O1339*'Emission Factors'!$C$21),"")</f>
        <v/>
      </c>
      <c r="T1339" s="90" t="str">
        <f ca="1">IFERROR((($N1339+$P1339)*'Emission Factors'!$C$15)+($O1339*'Emission Factors'!$C$22),"")</f>
        <v/>
      </c>
      <c r="U1339" s="90" t="str">
        <f ca="1">IFERROR((($N1339+$P1339)*'Emission Factors'!$C$16)+($O1339*'Emission Factors'!$C$23),"")</f>
        <v/>
      </c>
      <c r="V1339" s="94" t="str">
        <f ca="1">IFERROR(IF(M1339="Residential",($N1339+P1339)*'Emission Factors'!$C$17+(O1339*'Emission Factors'!$C$24),($N1339+P1339)*'Emission Factors'!$C$18+(O1339*'Emission Factors'!$C$25)),"")</f>
        <v/>
      </c>
      <c r="W1339" s="79" t="str">
        <f t="shared" si="83"/>
        <v/>
      </c>
    </row>
    <row r="1340" spans="2:23" x14ac:dyDescent="0.35">
      <c r="B1340" s="92"/>
      <c r="C1340" s="86"/>
      <c r="D1340" s="91"/>
      <c r="E1340" s="92"/>
      <c r="F1340" s="92"/>
      <c r="G1340" s="93"/>
      <c r="H1340" s="64"/>
      <c r="I1340" s="64"/>
      <c r="J1340" s="64"/>
      <c r="K1340" s="64"/>
      <c r="L1340" s="64"/>
      <c r="M1340" s="64"/>
      <c r="N1340" s="79" t="str">
        <f t="shared" si="80"/>
        <v/>
      </c>
      <c r="O1340" s="79">
        <f t="shared" si="81"/>
        <v>0</v>
      </c>
      <c r="P1340" s="79" t="str">
        <f ca="1">IF(H1340=0,"",$H1340*(SUMPRODUCT((1-'Emission Factors'!$C$35)^ROW(INDIRECT("1:" &amp; 'Emission Factors'!$C$39-1)))+1))</f>
        <v/>
      </c>
      <c r="Q1340" s="79" t="str">
        <f ca="1">IFERROR((($N1340+$P1340)*'Emission Factors'!$C$13)+($O1340*'Emission Factors'!$C$20),"")</f>
        <v/>
      </c>
      <c r="R1340" s="56" t="str">
        <f t="shared" ca="1" si="82"/>
        <v/>
      </c>
      <c r="S1340" s="90" t="str">
        <f ca="1">IFERROR((($N1340+$P1340)*'Emission Factors'!$C$14)+($O1340*'Emission Factors'!$C$21),"")</f>
        <v/>
      </c>
      <c r="T1340" s="90" t="str">
        <f ca="1">IFERROR((($N1340+$P1340)*'Emission Factors'!$C$15)+($O1340*'Emission Factors'!$C$22),"")</f>
        <v/>
      </c>
      <c r="U1340" s="90" t="str">
        <f ca="1">IFERROR((($N1340+$P1340)*'Emission Factors'!$C$16)+($O1340*'Emission Factors'!$C$23),"")</f>
        <v/>
      </c>
      <c r="V1340" s="94" t="str">
        <f ca="1">IFERROR(IF(M1340="Residential",($N1340+P1340)*'Emission Factors'!$C$17+(O1340*'Emission Factors'!$C$24),($N1340+P1340)*'Emission Factors'!$C$18+(O1340*'Emission Factors'!$C$25)),"")</f>
        <v/>
      </c>
      <c r="W1340" s="79" t="str">
        <f t="shared" si="83"/>
        <v/>
      </c>
    </row>
    <row r="1341" spans="2:23" x14ac:dyDescent="0.35">
      <c r="B1341" s="92"/>
      <c r="C1341" s="86"/>
      <c r="D1341" s="91"/>
      <c r="E1341" s="92"/>
      <c r="F1341" s="92"/>
      <c r="G1341" s="93"/>
      <c r="H1341" s="64"/>
      <c r="I1341" s="64"/>
      <c r="J1341" s="64"/>
      <c r="K1341" s="64"/>
      <c r="L1341" s="64"/>
      <c r="M1341" s="64"/>
      <c r="N1341" s="79" t="str">
        <f t="shared" si="80"/>
        <v/>
      </c>
      <c r="O1341" s="79">
        <f t="shared" si="81"/>
        <v>0</v>
      </c>
      <c r="P1341" s="79" t="str">
        <f ca="1">IF(H1341=0,"",$H1341*(SUMPRODUCT((1-'Emission Factors'!$C$35)^ROW(INDIRECT("1:" &amp; 'Emission Factors'!$C$39-1)))+1))</f>
        <v/>
      </c>
      <c r="Q1341" s="79" t="str">
        <f ca="1">IFERROR((($N1341+$P1341)*'Emission Factors'!$C$13)+($O1341*'Emission Factors'!$C$20),"")</f>
        <v/>
      </c>
      <c r="R1341" s="56" t="str">
        <f t="shared" ca="1" si="82"/>
        <v/>
      </c>
      <c r="S1341" s="90" t="str">
        <f ca="1">IFERROR((($N1341+$P1341)*'Emission Factors'!$C$14)+($O1341*'Emission Factors'!$C$21),"")</f>
        <v/>
      </c>
      <c r="T1341" s="90" t="str">
        <f ca="1">IFERROR((($N1341+$P1341)*'Emission Factors'!$C$15)+($O1341*'Emission Factors'!$C$22),"")</f>
        <v/>
      </c>
      <c r="U1341" s="90" t="str">
        <f ca="1">IFERROR((($N1341+$P1341)*'Emission Factors'!$C$16)+($O1341*'Emission Factors'!$C$23),"")</f>
        <v/>
      </c>
      <c r="V1341" s="94" t="str">
        <f ca="1">IFERROR(IF(M1341="Residential",($N1341+P1341)*'Emission Factors'!$C$17+(O1341*'Emission Factors'!$C$24),($N1341+P1341)*'Emission Factors'!$C$18+(O1341*'Emission Factors'!$C$25)),"")</f>
        <v/>
      </c>
      <c r="W1341" s="79" t="str">
        <f t="shared" si="83"/>
        <v/>
      </c>
    </row>
    <row r="1342" spans="2:23" x14ac:dyDescent="0.35">
      <c r="B1342" s="92"/>
      <c r="C1342" s="86"/>
      <c r="D1342" s="91"/>
      <c r="E1342" s="92"/>
      <c r="F1342" s="92"/>
      <c r="G1342" s="93"/>
      <c r="H1342" s="64"/>
      <c r="I1342" s="64"/>
      <c r="J1342" s="64"/>
      <c r="K1342" s="64"/>
      <c r="L1342" s="64"/>
      <c r="M1342" s="64"/>
      <c r="N1342" s="79" t="str">
        <f t="shared" si="80"/>
        <v/>
      </c>
      <c r="O1342" s="79">
        <f t="shared" si="81"/>
        <v>0</v>
      </c>
      <c r="P1342" s="79" t="str">
        <f ca="1">IF(H1342=0,"",$H1342*(SUMPRODUCT((1-'Emission Factors'!$C$35)^ROW(INDIRECT("1:" &amp; 'Emission Factors'!$C$39-1)))+1))</f>
        <v/>
      </c>
      <c r="Q1342" s="79" t="str">
        <f ca="1">IFERROR((($N1342+$P1342)*'Emission Factors'!$C$13)+($O1342*'Emission Factors'!$C$20),"")</f>
        <v/>
      </c>
      <c r="R1342" s="56" t="str">
        <f t="shared" ca="1" si="82"/>
        <v/>
      </c>
      <c r="S1342" s="90" t="str">
        <f ca="1">IFERROR((($N1342+$P1342)*'Emission Factors'!$C$14)+($O1342*'Emission Factors'!$C$21),"")</f>
        <v/>
      </c>
      <c r="T1342" s="90" t="str">
        <f ca="1">IFERROR((($N1342+$P1342)*'Emission Factors'!$C$15)+($O1342*'Emission Factors'!$C$22),"")</f>
        <v/>
      </c>
      <c r="U1342" s="90" t="str">
        <f ca="1">IFERROR((($N1342+$P1342)*'Emission Factors'!$C$16)+($O1342*'Emission Factors'!$C$23),"")</f>
        <v/>
      </c>
      <c r="V1342" s="94" t="str">
        <f ca="1">IFERROR(IF(M1342="Residential",($N1342+P1342)*'Emission Factors'!$C$17+(O1342*'Emission Factors'!$C$24),($N1342+P1342)*'Emission Factors'!$C$18+(O1342*'Emission Factors'!$C$25)),"")</f>
        <v/>
      </c>
      <c r="W1342" s="79" t="str">
        <f t="shared" si="83"/>
        <v/>
      </c>
    </row>
    <row r="1343" spans="2:23" x14ac:dyDescent="0.35">
      <c r="B1343" s="92"/>
      <c r="C1343" s="86"/>
      <c r="D1343" s="91"/>
      <c r="E1343" s="92"/>
      <c r="F1343" s="92"/>
      <c r="G1343" s="93"/>
      <c r="H1343" s="64"/>
      <c r="I1343" s="64"/>
      <c r="J1343" s="64"/>
      <c r="K1343" s="64"/>
      <c r="L1343" s="64"/>
      <c r="M1343" s="64"/>
      <c r="N1343" s="79" t="str">
        <f t="shared" si="80"/>
        <v/>
      </c>
      <c r="O1343" s="79">
        <f t="shared" si="81"/>
        <v>0</v>
      </c>
      <c r="P1343" s="79" t="str">
        <f ca="1">IF(H1343=0,"",$H1343*(SUMPRODUCT((1-'Emission Factors'!$C$35)^ROW(INDIRECT("1:" &amp; 'Emission Factors'!$C$39-1)))+1))</f>
        <v/>
      </c>
      <c r="Q1343" s="79" t="str">
        <f ca="1">IFERROR((($N1343+$P1343)*'Emission Factors'!$C$13)+($O1343*'Emission Factors'!$C$20),"")</f>
        <v/>
      </c>
      <c r="R1343" s="56" t="str">
        <f t="shared" ca="1" si="82"/>
        <v/>
      </c>
      <c r="S1343" s="90" t="str">
        <f ca="1">IFERROR((($N1343+$P1343)*'Emission Factors'!$C$14)+($O1343*'Emission Factors'!$C$21),"")</f>
        <v/>
      </c>
      <c r="T1343" s="90" t="str">
        <f ca="1">IFERROR((($N1343+$P1343)*'Emission Factors'!$C$15)+($O1343*'Emission Factors'!$C$22),"")</f>
        <v/>
      </c>
      <c r="U1343" s="90" t="str">
        <f ca="1">IFERROR((($N1343+$P1343)*'Emission Factors'!$C$16)+($O1343*'Emission Factors'!$C$23),"")</f>
        <v/>
      </c>
      <c r="V1343" s="94" t="str">
        <f ca="1">IFERROR(IF(M1343="Residential",($N1343+P1343)*'Emission Factors'!$C$17+(O1343*'Emission Factors'!$C$24),($N1343+P1343)*'Emission Factors'!$C$18+(O1343*'Emission Factors'!$C$25)),"")</f>
        <v/>
      </c>
      <c r="W1343" s="79" t="str">
        <f t="shared" si="83"/>
        <v/>
      </c>
    </row>
    <row r="1344" spans="2:23" x14ac:dyDescent="0.35">
      <c r="B1344" s="92"/>
      <c r="C1344" s="86"/>
      <c r="D1344" s="91"/>
      <c r="E1344" s="92"/>
      <c r="F1344" s="92"/>
      <c r="G1344" s="93"/>
      <c r="H1344" s="64"/>
      <c r="I1344" s="64"/>
      <c r="J1344" s="64"/>
      <c r="K1344" s="64"/>
      <c r="L1344" s="64"/>
      <c r="M1344" s="64"/>
      <c r="N1344" s="79" t="str">
        <f t="shared" si="80"/>
        <v/>
      </c>
      <c r="O1344" s="79">
        <f t="shared" si="81"/>
        <v>0</v>
      </c>
      <c r="P1344" s="79" t="str">
        <f ca="1">IF(H1344=0,"",$H1344*(SUMPRODUCT((1-'Emission Factors'!$C$35)^ROW(INDIRECT("1:" &amp; 'Emission Factors'!$C$39-1)))+1))</f>
        <v/>
      </c>
      <c r="Q1344" s="79" t="str">
        <f ca="1">IFERROR((($N1344+$P1344)*'Emission Factors'!$C$13)+($O1344*'Emission Factors'!$C$20),"")</f>
        <v/>
      </c>
      <c r="R1344" s="56" t="str">
        <f t="shared" ca="1" si="82"/>
        <v/>
      </c>
      <c r="S1344" s="90" t="str">
        <f ca="1">IFERROR((($N1344+$P1344)*'Emission Factors'!$C$14)+($O1344*'Emission Factors'!$C$21),"")</f>
        <v/>
      </c>
      <c r="T1344" s="90" t="str">
        <f ca="1">IFERROR((($N1344+$P1344)*'Emission Factors'!$C$15)+($O1344*'Emission Factors'!$C$22),"")</f>
        <v/>
      </c>
      <c r="U1344" s="90" t="str">
        <f ca="1">IFERROR((($N1344+$P1344)*'Emission Factors'!$C$16)+($O1344*'Emission Factors'!$C$23),"")</f>
        <v/>
      </c>
      <c r="V1344" s="94" t="str">
        <f ca="1">IFERROR(IF(M1344="Residential",($N1344+P1344)*'Emission Factors'!$C$17+(O1344*'Emission Factors'!$C$24),($N1344+P1344)*'Emission Factors'!$C$18+(O1344*'Emission Factors'!$C$25)),"")</f>
        <v/>
      </c>
      <c r="W1344" s="79" t="str">
        <f t="shared" si="83"/>
        <v/>
      </c>
    </row>
    <row r="1345" spans="2:23" x14ac:dyDescent="0.35">
      <c r="B1345" s="92"/>
      <c r="C1345" s="86"/>
      <c r="D1345" s="91"/>
      <c r="E1345" s="92"/>
      <c r="F1345" s="92"/>
      <c r="G1345" s="93"/>
      <c r="H1345" s="64"/>
      <c r="I1345" s="64"/>
      <c r="J1345" s="64"/>
      <c r="K1345" s="64"/>
      <c r="L1345" s="64"/>
      <c r="M1345" s="64"/>
      <c r="N1345" s="79" t="str">
        <f t="shared" si="80"/>
        <v/>
      </c>
      <c r="O1345" s="79">
        <f t="shared" si="81"/>
        <v>0</v>
      </c>
      <c r="P1345" s="79" t="str">
        <f ca="1">IF(H1345=0,"",$H1345*(SUMPRODUCT((1-'Emission Factors'!$C$35)^ROW(INDIRECT("1:" &amp; 'Emission Factors'!$C$39-1)))+1))</f>
        <v/>
      </c>
      <c r="Q1345" s="79" t="str">
        <f ca="1">IFERROR((($N1345+$P1345)*'Emission Factors'!$C$13)+($O1345*'Emission Factors'!$C$20),"")</f>
        <v/>
      </c>
      <c r="R1345" s="56" t="str">
        <f t="shared" ca="1" si="82"/>
        <v/>
      </c>
      <c r="S1345" s="90" t="str">
        <f ca="1">IFERROR((($N1345+$P1345)*'Emission Factors'!$C$14)+($O1345*'Emission Factors'!$C$21),"")</f>
        <v/>
      </c>
      <c r="T1345" s="90" t="str">
        <f ca="1">IFERROR((($N1345+$P1345)*'Emission Factors'!$C$15)+($O1345*'Emission Factors'!$C$22),"")</f>
        <v/>
      </c>
      <c r="U1345" s="90" t="str">
        <f ca="1">IFERROR((($N1345+$P1345)*'Emission Factors'!$C$16)+($O1345*'Emission Factors'!$C$23),"")</f>
        <v/>
      </c>
      <c r="V1345" s="94" t="str">
        <f ca="1">IFERROR(IF(M1345="Residential",($N1345+P1345)*'Emission Factors'!$C$17+(O1345*'Emission Factors'!$C$24),($N1345+P1345)*'Emission Factors'!$C$18+(O1345*'Emission Factors'!$C$25)),"")</f>
        <v/>
      </c>
      <c r="W1345" s="79" t="str">
        <f t="shared" si="83"/>
        <v/>
      </c>
    </row>
    <row r="1346" spans="2:23" x14ac:dyDescent="0.35">
      <c r="B1346" s="92"/>
      <c r="C1346" s="86"/>
      <c r="D1346" s="91"/>
      <c r="E1346" s="92"/>
      <c r="F1346" s="92"/>
      <c r="G1346" s="93"/>
      <c r="H1346" s="64"/>
      <c r="I1346" s="64"/>
      <c r="J1346" s="64"/>
      <c r="K1346" s="64"/>
      <c r="L1346" s="64"/>
      <c r="M1346" s="64"/>
      <c r="N1346" s="79" t="str">
        <f t="shared" si="80"/>
        <v/>
      </c>
      <c r="O1346" s="79">
        <f t="shared" si="81"/>
        <v>0</v>
      </c>
      <c r="P1346" s="79" t="str">
        <f ca="1">IF(H1346=0,"",$H1346*(SUMPRODUCT((1-'Emission Factors'!$C$35)^ROW(INDIRECT("1:" &amp; 'Emission Factors'!$C$39-1)))+1))</f>
        <v/>
      </c>
      <c r="Q1346" s="79" t="str">
        <f ca="1">IFERROR((($N1346+$P1346)*'Emission Factors'!$C$13)+($O1346*'Emission Factors'!$C$20),"")</f>
        <v/>
      </c>
      <c r="R1346" s="56" t="str">
        <f t="shared" ca="1" si="82"/>
        <v/>
      </c>
      <c r="S1346" s="90" t="str">
        <f ca="1">IFERROR((($N1346+$P1346)*'Emission Factors'!$C$14)+($O1346*'Emission Factors'!$C$21),"")</f>
        <v/>
      </c>
      <c r="T1346" s="90" t="str">
        <f ca="1">IFERROR((($N1346+$P1346)*'Emission Factors'!$C$15)+($O1346*'Emission Factors'!$C$22),"")</f>
        <v/>
      </c>
      <c r="U1346" s="90" t="str">
        <f ca="1">IFERROR((($N1346+$P1346)*'Emission Factors'!$C$16)+($O1346*'Emission Factors'!$C$23),"")</f>
        <v/>
      </c>
      <c r="V1346" s="94" t="str">
        <f ca="1">IFERROR(IF(M1346="Residential",($N1346+P1346)*'Emission Factors'!$C$17+(O1346*'Emission Factors'!$C$24),($N1346+P1346)*'Emission Factors'!$C$18+(O1346*'Emission Factors'!$C$25)),"")</f>
        <v/>
      </c>
      <c r="W1346" s="79" t="str">
        <f t="shared" si="83"/>
        <v/>
      </c>
    </row>
    <row r="1347" spans="2:23" x14ac:dyDescent="0.35">
      <c r="B1347" s="92"/>
      <c r="C1347" s="86"/>
      <c r="D1347" s="91"/>
      <c r="E1347" s="92"/>
      <c r="F1347" s="92"/>
      <c r="G1347" s="93"/>
      <c r="H1347" s="64"/>
      <c r="I1347" s="64"/>
      <c r="J1347" s="64"/>
      <c r="K1347" s="64"/>
      <c r="L1347" s="64"/>
      <c r="M1347" s="64"/>
      <c r="N1347" s="79" t="str">
        <f t="shared" si="80"/>
        <v/>
      </c>
      <c r="O1347" s="79">
        <f t="shared" si="81"/>
        <v>0</v>
      </c>
      <c r="P1347" s="79" t="str">
        <f ca="1">IF(H1347=0,"",$H1347*(SUMPRODUCT((1-'Emission Factors'!$C$35)^ROW(INDIRECT("1:" &amp; 'Emission Factors'!$C$39-1)))+1))</f>
        <v/>
      </c>
      <c r="Q1347" s="79" t="str">
        <f ca="1">IFERROR((($N1347+$P1347)*'Emission Factors'!$C$13)+($O1347*'Emission Factors'!$C$20),"")</f>
        <v/>
      </c>
      <c r="R1347" s="56" t="str">
        <f t="shared" ca="1" si="82"/>
        <v/>
      </c>
      <c r="S1347" s="90" t="str">
        <f ca="1">IFERROR((($N1347+$P1347)*'Emission Factors'!$C$14)+($O1347*'Emission Factors'!$C$21),"")</f>
        <v/>
      </c>
      <c r="T1347" s="90" t="str">
        <f ca="1">IFERROR((($N1347+$P1347)*'Emission Factors'!$C$15)+($O1347*'Emission Factors'!$C$22),"")</f>
        <v/>
      </c>
      <c r="U1347" s="90" t="str">
        <f ca="1">IFERROR((($N1347+$P1347)*'Emission Factors'!$C$16)+($O1347*'Emission Factors'!$C$23),"")</f>
        <v/>
      </c>
      <c r="V1347" s="94" t="str">
        <f ca="1">IFERROR(IF(M1347="Residential",($N1347+P1347)*'Emission Factors'!$C$17+(O1347*'Emission Factors'!$C$24),($N1347+P1347)*'Emission Factors'!$C$18+(O1347*'Emission Factors'!$C$25)),"")</f>
        <v/>
      </c>
      <c r="W1347" s="79" t="str">
        <f t="shared" si="83"/>
        <v/>
      </c>
    </row>
    <row r="1348" spans="2:23" x14ac:dyDescent="0.35">
      <c r="B1348" s="92"/>
      <c r="C1348" s="86"/>
      <c r="D1348" s="91"/>
      <c r="E1348" s="92"/>
      <c r="F1348" s="92"/>
      <c r="G1348" s="93"/>
      <c r="H1348" s="64"/>
      <c r="I1348" s="64"/>
      <c r="J1348" s="64"/>
      <c r="K1348" s="64"/>
      <c r="L1348" s="64"/>
      <c r="M1348" s="64"/>
      <c r="N1348" s="79" t="str">
        <f t="shared" si="80"/>
        <v/>
      </c>
      <c r="O1348" s="79">
        <f t="shared" si="81"/>
        <v>0</v>
      </c>
      <c r="P1348" s="79" t="str">
        <f ca="1">IF(H1348=0,"",$H1348*(SUMPRODUCT((1-'Emission Factors'!$C$35)^ROW(INDIRECT("1:" &amp; 'Emission Factors'!$C$39-1)))+1))</f>
        <v/>
      </c>
      <c r="Q1348" s="79" t="str">
        <f ca="1">IFERROR((($N1348+$P1348)*'Emission Factors'!$C$13)+($O1348*'Emission Factors'!$C$20),"")</f>
        <v/>
      </c>
      <c r="R1348" s="56" t="str">
        <f t="shared" ca="1" si="82"/>
        <v/>
      </c>
      <c r="S1348" s="90" t="str">
        <f ca="1">IFERROR((($N1348+$P1348)*'Emission Factors'!$C$14)+($O1348*'Emission Factors'!$C$21),"")</f>
        <v/>
      </c>
      <c r="T1348" s="90" t="str">
        <f ca="1">IFERROR((($N1348+$P1348)*'Emission Factors'!$C$15)+($O1348*'Emission Factors'!$C$22),"")</f>
        <v/>
      </c>
      <c r="U1348" s="90" t="str">
        <f ca="1">IFERROR((($N1348+$P1348)*'Emission Factors'!$C$16)+($O1348*'Emission Factors'!$C$23),"")</f>
        <v/>
      </c>
      <c r="V1348" s="94" t="str">
        <f ca="1">IFERROR(IF(M1348="Residential",($N1348+P1348)*'Emission Factors'!$C$17+(O1348*'Emission Factors'!$C$24),($N1348+P1348)*'Emission Factors'!$C$18+(O1348*'Emission Factors'!$C$25)),"")</f>
        <v/>
      </c>
      <c r="W1348" s="79" t="str">
        <f t="shared" si="83"/>
        <v/>
      </c>
    </row>
    <row r="1349" spans="2:23" x14ac:dyDescent="0.35">
      <c r="B1349" s="92"/>
      <c r="C1349" s="86"/>
      <c r="D1349" s="91"/>
      <c r="E1349" s="92"/>
      <c r="F1349" s="92"/>
      <c r="G1349" s="93"/>
      <c r="H1349" s="64"/>
      <c r="I1349" s="64"/>
      <c r="J1349" s="64"/>
      <c r="K1349" s="64"/>
      <c r="L1349" s="64"/>
      <c r="M1349" s="64"/>
      <c r="N1349" s="79" t="str">
        <f t="shared" si="80"/>
        <v/>
      </c>
      <c r="O1349" s="79">
        <f t="shared" si="81"/>
        <v>0</v>
      </c>
      <c r="P1349" s="79" t="str">
        <f ca="1">IF(H1349=0,"",$H1349*(SUMPRODUCT((1-'Emission Factors'!$C$35)^ROW(INDIRECT("1:" &amp; 'Emission Factors'!$C$39-1)))+1))</f>
        <v/>
      </c>
      <c r="Q1349" s="79" t="str">
        <f ca="1">IFERROR((($N1349+$P1349)*'Emission Factors'!$C$13)+($O1349*'Emission Factors'!$C$20),"")</f>
        <v/>
      </c>
      <c r="R1349" s="56" t="str">
        <f t="shared" ca="1" si="82"/>
        <v/>
      </c>
      <c r="S1349" s="90" t="str">
        <f ca="1">IFERROR((($N1349+$P1349)*'Emission Factors'!$C$14)+($O1349*'Emission Factors'!$C$21),"")</f>
        <v/>
      </c>
      <c r="T1349" s="90" t="str">
        <f ca="1">IFERROR((($N1349+$P1349)*'Emission Factors'!$C$15)+($O1349*'Emission Factors'!$C$22),"")</f>
        <v/>
      </c>
      <c r="U1349" s="90" t="str">
        <f ca="1">IFERROR((($N1349+$P1349)*'Emission Factors'!$C$16)+($O1349*'Emission Factors'!$C$23),"")</f>
        <v/>
      </c>
      <c r="V1349" s="94" t="str">
        <f ca="1">IFERROR(IF(M1349="Residential",($N1349+P1349)*'Emission Factors'!$C$17+(O1349*'Emission Factors'!$C$24),($N1349+P1349)*'Emission Factors'!$C$18+(O1349*'Emission Factors'!$C$25)),"")</f>
        <v/>
      </c>
      <c r="W1349" s="79" t="str">
        <f t="shared" si="83"/>
        <v/>
      </c>
    </row>
    <row r="1350" spans="2:23" x14ac:dyDescent="0.35">
      <c r="B1350" s="92"/>
      <c r="C1350" s="86"/>
      <c r="D1350" s="91"/>
      <c r="E1350" s="92"/>
      <c r="F1350" s="92"/>
      <c r="G1350" s="93"/>
      <c r="H1350" s="64"/>
      <c r="I1350" s="64"/>
      <c r="J1350" s="64"/>
      <c r="K1350" s="64"/>
      <c r="L1350" s="64"/>
      <c r="M1350" s="64"/>
      <c r="N1350" s="79" t="str">
        <f t="shared" si="80"/>
        <v/>
      </c>
      <c r="O1350" s="79">
        <f t="shared" si="81"/>
        <v>0</v>
      </c>
      <c r="P1350" s="79" t="str">
        <f ca="1">IF(H1350=0,"",$H1350*(SUMPRODUCT((1-'Emission Factors'!$C$35)^ROW(INDIRECT("1:" &amp; 'Emission Factors'!$C$39-1)))+1))</f>
        <v/>
      </c>
      <c r="Q1350" s="79" t="str">
        <f ca="1">IFERROR((($N1350+$P1350)*'Emission Factors'!$C$13)+($O1350*'Emission Factors'!$C$20),"")</f>
        <v/>
      </c>
      <c r="R1350" s="56" t="str">
        <f t="shared" ca="1" si="82"/>
        <v/>
      </c>
      <c r="S1350" s="90" t="str">
        <f ca="1">IFERROR((($N1350+$P1350)*'Emission Factors'!$C$14)+($O1350*'Emission Factors'!$C$21),"")</f>
        <v/>
      </c>
      <c r="T1350" s="90" t="str">
        <f ca="1">IFERROR((($N1350+$P1350)*'Emission Factors'!$C$15)+($O1350*'Emission Factors'!$C$22),"")</f>
        <v/>
      </c>
      <c r="U1350" s="90" t="str">
        <f ca="1">IFERROR((($N1350+$P1350)*'Emission Factors'!$C$16)+($O1350*'Emission Factors'!$C$23),"")</f>
        <v/>
      </c>
      <c r="V1350" s="94" t="str">
        <f ca="1">IFERROR(IF(M1350="Residential",($N1350+P1350)*'Emission Factors'!$C$17+(O1350*'Emission Factors'!$C$24),($N1350+P1350)*'Emission Factors'!$C$18+(O1350*'Emission Factors'!$C$25)),"")</f>
        <v/>
      </c>
      <c r="W1350" s="79" t="str">
        <f t="shared" si="83"/>
        <v/>
      </c>
    </row>
    <row r="1351" spans="2:23" x14ac:dyDescent="0.35">
      <c r="B1351" s="92"/>
      <c r="C1351" s="86"/>
      <c r="D1351" s="91"/>
      <c r="E1351" s="92"/>
      <c r="F1351" s="92"/>
      <c r="G1351" s="93"/>
      <c r="H1351" s="64"/>
      <c r="I1351" s="64"/>
      <c r="J1351" s="64"/>
      <c r="K1351" s="64"/>
      <c r="L1351" s="64"/>
      <c r="M1351" s="64"/>
      <c r="N1351" s="79" t="str">
        <f t="shared" si="80"/>
        <v/>
      </c>
      <c r="O1351" s="79">
        <f t="shared" si="81"/>
        <v>0</v>
      </c>
      <c r="P1351" s="79" t="str">
        <f ca="1">IF(H1351=0,"",$H1351*(SUMPRODUCT((1-'Emission Factors'!$C$35)^ROW(INDIRECT("1:" &amp; 'Emission Factors'!$C$39-1)))+1))</f>
        <v/>
      </c>
      <c r="Q1351" s="79" t="str">
        <f ca="1">IFERROR((($N1351+$P1351)*'Emission Factors'!$C$13)+($O1351*'Emission Factors'!$C$20),"")</f>
        <v/>
      </c>
      <c r="R1351" s="56" t="str">
        <f t="shared" ca="1" si="82"/>
        <v/>
      </c>
      <c r="S1351" s="90" t="str">
        <f ca="1">IFERROR((($N1351+$P1351)*'Emission Factors'!$C$14)+($O1351*'Emission Factors'!$C$21),"")</f>
        <v/>
      </c>
      <c r="T1351" s="90" t="str">
        <f ca="1">IFERROR((($N1351+$P1351)*'Emission Factors'!$C$15)+($O1351*'Emission Factors'!$C$22),"")</f>
        <v/>
      </c>
      <c r="U1351" s="90" t="str">
        <f ca="1">IFERROR((($N1351+$P1351)*'Emission Factors'!$C$16)+($O1351*'Emission Factors'!$C$23),"")</f>
        <v/>
      </c>
      <c r="V1351" s="94" t="str">
        <f ca="1">IFERROR(IF(M1351="Residential",($N1351+P1351)*'Emission Factors'!$C$17+(O1351*'Emission Factors'!$C$24),($N1351+P1351)*'Emission Factors'!$C$18+(O1351*'Emission Factors'!$C$25)),"")</f>
        <v/>
      </c>
      <c r="W1351" s="79" t="str">
        <f t="shared" si="83"/>
        <v/>
      </c>
    </row>
    <row r="1352" spans="2:23" x14ac:dyDescent="0.35">
      <c r="B1352" s="92"/>
      <c r="C1352" s="86"/>
      <c r="D1352" s="91"/>
      <c r="E1352" s="92"/>
      <c r="F1352" s="92"/>
      <c r="G1352" s="93"/>
      <c r="H1352" s="64"/>
      <c r="I1352" s="64"/>
      <c r="J1352" s="64"/>
      <c r="K1352" s="64"/>
      <c r="L1352" s="64"/>
      <c r="M1352" s="64"/>
      <c r="N1352" s="79" t="str">
        <f t="shared" si="80"/>
        <v/>
      </c>
      <c r="O1352" s="79">
        <f t="shared" si="81"/>
        <v>0</v>
      </c>
      <c r="P1352" s="79" t="str">
        <f ca="1">IF(H1352=0,"",$H1352*(SUMPRODUCT((1-'Emission Factors'!$C$35)^ROW(INDIRECT("1:" &amp; 'Emission Factors'!$C$39-1)))+1))</f>
        <v/>
      </c>
      <c r="Q1352" s="79" t="str">
        <f ca="1">IFERROR((($N1352+$P1352)*'Emission Factors'!$C$13)+($O1352*'Emission Factors'!$C$20),"")</f>
        <v/>
      </c>
      <c r="R1352" s="56" t="str">
        <f t="shared" ca="1" si="82"/>
        <v/>
      </c>
      <c r="S1352" s="90" t="str">
        <f ca="1">IFERROR((($N1352+$P1352)*'Emission Factors'!$C$14)+($O1352*'Emission Factors'!$C$21),"")</f>
        <v/>
      </c>
      <c r="T1352" s="90" t="str">
        <f ca="1">IFERROR((($N1352+$P1352)*'Emission Factors'!$C$15)+($O1352*'Emission Factors'!$C$22),"")</f>
        <v/>
      </c>
      <c r="U1352" s="90" t="str">
        <f ca="1">IFERROR((($N1352+$P1352)*'Emission Factors'!$C$16)+($O1352*'Emission Factors'!$C$23),"")</f>
        <v/>
      </c>
      <c r="V1352" s="94" t="str">
        <f ca="1">IFERROR(IF(M1352="Residential",($N1352+P1352)*'Emission Factors'!$C$17+(O1352*'Emission Factors'!$C$24),($N1352+P1352)*'Emission Factors'!$C$18+(O1352*'Emission Factors'!$C$25)),"")</f>
        <v/>
      </c>
      <c r="W1352" s="79" t="str">
        <f t="shared" si="83"/>
        <v/>
      </c>
    </row>
    <row r="1353" spans="2:23" x14ac:dyDescent="0.35">
      <c r="B1353" s="92"/>
      <c r="C1353" s="86"/>
      <c r="D1353" s="91"/>
      <c r="E1353" s="92"/>
      <c r="F1353" s="92"/>
      <c r="G1353" s="93"/>
      <c r="H1353" s="64"/>
      <c r="I1353" s="64"/>
      <c r="J1353" s="64"/>
      <c r="K1353" s="64"/>
      <c r="L1353" s="64"/>
      <c r="M1353" s="64"/>
      <c r="N1353" s="79" t="str">
        <f t="shared" si="80"/>
        <v/>
      </c>
      <c r="O1353" s="79">
        <f t="shared" si="81"/>
        <v>0</v>
      </c>
      <c r="P1353" s="79" t="str">
        <f ca="1">IF(H1353=0,"",$H1353*(SUMPRODUCT((1-'Emission Factors'!$C$35)^ROW(INDIRECT("1:" &amp; 'Emission Factors'!$C$39-1)))+1))</f>
        <v/>
      </c>
      <c r="Q1353" s="79" t="str">
        <f ca="1">IFERROR((($N1353+$P1353)*'Emission Factors'!$C$13)+($O1353*'Emission Factors'!$C$20),"")</f>
        <v/>
      </c>
      <c r="R1353" s="56" t="str">
        <f t="shared" ca="1" si="82"/>
        <v/>
      </c>
      <c r="S1353" s="90" t="str">
        <f ca="1">IFERROR((($N1353+$P1353)*'Emission Factors'!$C$14)+($O1353*'Emission Factors'!$C$21),"")</f>
        <v/>
      </c>
      <c r="T1353" s="90" t="str">
        <f ca="1">IFERROR((($N1353+$P1353)*'Emission Factors'!$C$15)+($O1353*'Emission Factors'!$C$22),"")</f>
        <v/>
      </c>
      <c r="U1353" s="90" t="str">
        <f ca="1">IFERROR((($N1353+$P1353)*'Emission Factors'!$C$16)+($O1353*'Emission Factors'!$C$23),"")</f>
        <v/>
      </c>
      <c r="V1353" s="94" t="str">
        <f ca="1">IFERROR(IF(M1353="Residential",($N1353+P1353)*'Emission Factors'!$C$17+(O1353*'Emission Factors'!$C$24),($N1353+P1353)*'Emission Factors'!$C$18+(O1353*'Emission Factors'!$C$25)),"")</f>
        <v/>
      </c>
      <c r="W1353" s="79" t="str">
        <f t="shared" si="83"/>
        <v/>
      </c>
    </row>
    <row r="1354" spans="2:23" x14ac:dyDescent="0.35">
      <c r="B1354" s="92"/>
      <c r="C1354" s="86"/>
      <c r="D1354" s="91"/>
      <c r="E1354" s="92"/>
      <c r="F1354" s="92"/>
      <c r="G1354" s="93"/>
      <c r="H1354" s="64"/>
      <c r="I1354" s="64"/>
      <c r="J1354" s="64"/>
      <c r="K1354" s="64"/>
      <c r="L1354" s="64"/>
      <c r="M1354" s="64"/>
      <c r="N1354" s="79" t="str">
        <f t="shared" si="80"/>
        <v/>
      </c>
      <c r="O1354" s="79">
        <f t="shared" si="81"/>
        <v>0</v>
      </c>
      <c r="P1354" s="79" t="str">
        <f ca="1">IF(H1354=0,"",$H1354*(SUMPRODUCT((1-'Emission Factors'!$C$35)^ROW(INDIRECT("1:" &amp; 'Emission Factors'!$C$39-1)))+1))</f>
        <v/>
      </c>
      <c r="Q1354" s="79" t="str">
        <f ca="1">IFERROR((($N1354+$P1354)*'Emission Factors'!$C$13)+($O1354*'Emission Factors'!$C$20),"")</f>
        <v/>
      </c>
      <c r="R1354" s="56" t="str">
        <f t="shared" ca="1" si="82"/>
        <v/>
      </c>
      <c r="S1354" s="90" t="str">
        <f ca="1">IFERROR((($N1354+$P1354)*'Emission Factors'!$C$14)+($O1354*'Emission Factors'!$C$21),"")</f>
        <v/>
      </c>
      <c r="T1354" s="90" t="str">
        <f ca="1">IFERROR((($N1354+$P1354)*'Emission Factors'!$C$15)+($O1354*'Emission Factors'!$C$22),"")</f>
        <v/>
      </c>
      <c r="U1354" s="90" t="str">
        <f ca="1">IFERROR((($N1354+$P1354)*'Emission Factors'!$C$16)+($O1354*'Emission Factors'!$C$23),"")</f>
        <v/>
      </c>
      <c r="V1354" s="94" t="str">
        <f ca="1">IFERROR(IF(M1354="Residential",($N1354+P1354)*'Emission Factors'!$C$17+(O1354*'Emission Factors'!$C$24),($N1354+P1354)*'Emission Factors'!$C$18+(O1354*'Emission Factors'!$C$25)),"")</f>
        <v/>
      </c>
      <c r="W1354" s="79" t="str">
        <f t="shared" si="83"/>
        <v/>
      </c>
    </row>
    <row r="1355" spans="2:23" x14ac:dyDescent="0.35">
      <c r="B1355" s="92"/>
      <c r="C1355" s="86"/>
      <c r="D1355" s="91"/>
      <c r="E1355" s="92"/>
      <c r="F1355" s="92"/>
      <c r="G1355" s="93"/>
      <c r="H1355" s="64"/>
      <c r="I1355" s="64"/>
      <c r="J1355" s="64"/>
      <c r="K1355" s="64"/>
      <c r="L1355" s="64"/>
      <c r="M1355" s="64"/>
      <c r="N1355" s="79" t="str">
        <f t="shared" si="80"/>
        <v/>
      </c>
      <c r="O1355" s="79">
        <f t="shared" si="81"/>
        <v>0</v>
      </c>
      <c r="P1355" s="79" t="str">
        <f ca="1">IF(H1355=0,"",$H1355*(SUMPRODUCT((1-'Emission Factors'!$C$35)^ROW(INDIRECT("1:" &amp; 'Emission Factors'!$C$39-1)))+1))</f>
        <v/>
      </c>
      <c r="Q1355" s="79" t="str">
        <f ca="1">IFERROR((($N1355+$P1355)*'Emission Factors'!$C$13)+($O1355*'Emission Factors'!$C$20),"")</f>
        <v/>
      </c>
      <c r="R1355" s="56" t="str">
        <f t="shared" ca="1" si="82"/>
        <v/>
      </c>
      <c r="S1355" s="90" t="str">
        <f ca="1">IFERROR((($N1355+$P1355)*'Emission Factors'!$C$14)+($O1355*'Emission Factors'!$C$21),"")</f>
        <v/>
      </c>
      <c r="T1355" s="90" t="str">
        <f ca="1">IFERROR((($N1355+$P1355)*'Emission Factors'!$C$15)+($O1355*'Emission Factors'!$C$22),"")</f>
        <v/>
      </c>
      <c r="U1355" s="90" t="str">
        <f ca="1">IFERROR((($N1355+$P1355)*'Emission Factors'!$C$16)+($O1355*'Emission Factors'!$C$23),"")</f>
        <v/>
      </c>
      <c r="V1355" s="94" t="str">
        <f ca="1">IFERROR(IF(M1355="Residential",($N1355+P1355)*'Emission Factors'!$C$17+(O1355*'Emission Factors'!$C$24),($N1355+P1355)*'Emission Factors'!$C$18+(O1355*'Emission Factors'!$C$25)),"")</f>
        <v/>
      </c>
      <c r="W1355" s="79" t="str">
        <f t="shared" si="83"/>
        <v/>
      </c>
    </row>
    <row r="1356" spans="2:23" x14ac:dyDescent="0.35">
      <c r="B1356" s="92"/>
      <c r="C1356" s="86"/>
      <c r="D1356" s="91"/>
      <c r="E1356" s="92"/>
      <c r="F1356" s="92"/>
      <c r="G1356" s="93"/>
      <c r="H1356" s="64"/>
      <c r="I1356" s="64"/>
      <c r="J1356" s="64"/>
      <c r="K1356" s="64"/>
      <c r="L1356" s="64"/>
      <c r="M1356" s="64"/>
      <c r="N1356" s="79" t="str">
        <f t="shared" si="80"/>
        <v/>
      </c>
      <c r="O1356" s="79">
        <f t="shared" si="81"/>
        <v>0</v>
      </c>
      <c r="P1356" s="79" t="str">
        <f ca="1">IF(H1356=0,"",$H1356*(SUMPRODUCT((1-'Emission Factors'!$C$35)^ROW(INDIRECT("1:" &amp; 'Emission Factors'!$C$39-1)))+1))</f>
        <v/>
      </c>
      <c r="Q1356" s="79" t="str">
        <f ca="1">IFERROR((($N1356+$P1356)*'Emission Factors'!$C$13)+($O1356*'Emission Factors'!$C$20),"")</f>
        <v/>
      </c>
      <c r="R1356" s="56" t="str">
        <f t="shared" ca="1" si="82"/>
        <v/>
      </c>
      <c r="S1356" s="90" t="str">
        <f ca="1">IFERROR((($N1356+$P1356)*'Emission Factors'!$C$14)+($O1356*'Emission Factors'!$C$21),"")</f>
        <v/>
      </c>
      <c r="T1356" s="90" t="str">
        <f ca="1">IFERROR((($N1356+$P1356)*'Emission Factors'!$C$15)+($O1356*'Emission Factors'!$C$22),"")</f>
        <v/>
      </c>
      <c r="U1356" s="90" t="str">
        <f ca="1">IFERROR((($N1356+$P1356)*'Emission Factors'!$C$16)+($O1356*'Emission Factors'!$C$23),"")</f>
        <v/>
      </c>
      <c r="V1356" s="94" t="str">
        <f ca="1">IFERROR(IF(M1356="Residential",($N1356+P1356)*'Emission Factors'!$C$17+(O1356*'Emission Factors'!$C$24),($N1356+P1356)*'Emission Factors'!$C$18+(O1356*'Emission Factors'!$C$25)),"")</f>
        <v/>
      </c>
      <c r="W1356" s="79" t="str">
        <f t="shared" si="83"/>
        <v/>
      </c>
    </row>
    <row r="1357" spans="2:23" x14ac:dyDescent="0.35">
      <c r="B1357" s="92"/>
      <c r="C1357" s="86"/>
      <c r="D1357" s="91"/>
      <c r="E1357" s="92"/>
      <c r="F1357" s="92"/>
      <c r="G1357" s="93"/>
      <c r="H1357" s="64"/>
      <c r="I1357" s="64"/>
      <c r="J1357" s="64"/>
      <c r="K1357" s="64"/>
      <c r="L1357" s="64"/>
      <c r="M1357" s="64"/>
      <c r="N1357" s="79" t="str">
        <f t="shared" si="80"/>
        <v/>
      </c>
      <c r="O1357" s="79">
        <f t="shared" si="81"/>
        <v>0</v>
      </c>
      <c r="P1357" s="79" t="str">
        <f ca="1">IF(H1357=0,"",$H1357*(SUMPRODUCT((1-'Emission Factors'!$C$35)^ROW(INDIRECT("1:" &amp; 'Emission Factors'!$C$39-1)))+1))</f>
        <v/>
      </c>
      <c r="Q1357" s="79" t="str">
        <f ca="1">IFERROR((($N1357+$P1357)*'Emission Factors'!$C$13)+($O1357*'Emission Factors'!$C$20),"")</f>
        <v/>
      </c>
      <c r="R1357" s="56" t="str">
        <f t="shared" ca="1" si="82"/>
        <v/>
      </c>
      <c r="S1357" s="90" t="str">
        <f ca="1">IFERROR((($N1357+$P1357)*'Emission Factors'!$C$14)+($O1357*'Emission Factors'!$C$21),"")</f>
        <v/>
      </c>
      <c r="T1357" s="90" t="str">
        <f ca="1">IFERROR((($N1357+$P1357)*'Emission Factors'!$C$15)+($O1357*'Emission Factors'!$C$22),"")</f>
        <v/>
      </c>
      <c r="U1357" s="90" t="str">
        <f ca="1">IFERROR((($N1357+$P1357)*'Emission Factors'!$C$16)+($O1357*'Emission Factors'!$C$23),"")</f>
        <v/>
      </c>
      <c r="V1357" s="94" t="str">
        <f ca="1">IFERROR(IF(M1357="Residential",($N1357+P1357)*'Emission Factors'!$C$17+(O1357*'Emission Factors'!$C$24),($N1357+P1357)*'Emission Factors'!$C$18+(O1357*'Emission Factors'!$C$25)),"")</f>
        <v/>
      </c>
      <c r="W1357" s="79" t="str">
        <f t="shared" si="83"/>
        <v/>
      </c>
    </row>
    <row r="1358" spans="2:23" x14ac:dyDescent="0.35">
      <c r="B1358" s="92"/>
      <c r="C1358" s="86"/>
      <c r="D1358" s="91"/>
      <c r="E1358" s="92"/>
      <c r="F1358" s="92"/>
      <c r="G1358" s="93"/>
      <c r="H1358" s="64"/>
      <c r="I1358" s="64"/>
      <c r="J1358" s="64"/>
      <c r="K1358" s="64"/>
      <c r="L1358" s="64"/>
      <c r="M1358" s="64"/>
      <c r="N1358" s="79" t="str">
        <f t="shared" si="80"/>
        <v/>
      </c>
      <c r="O1358" s="79">
        <f t="shared" si="81"/>
        <v>0</v>
      </c>
      <c r="P1358" s="79" t="str">
        <f ca="1">IF(H1358=0,"",$H1358*(SUMPRODUCT((1-'Emission Factors'!$C$35)^ROW(INDIRECT("1:" &amp; 'Emission Factors'!$C$39-1)))+1))</f>
        <v/>
      </c>
      <c r="Q1358" s="79" t="str">
        <f ca="1">IFERROR((($N1358+$P1358)*'Emission Factors'!$C$13)+($O1358*'Emission Factors'!$C$20),"")</f>
        <v/>
      </c>
      <c r="R1358" s="56" t="str">
        <f t="shared" ca="1" si="82"/>
        <v/>
      </c>
      <c r="S1358" s="90" t="str">
        <f ca="1">IFERROR((($N1358+$P1358)*'Emission Factors'!$C$14)+($O1358*'Emission Factors'!$C$21),"")</f>
        <v/>
      </c>
      <c r="T1358" s="90" t="str">
        <f ca="1">IFERROR((($N1358+$P1358)*'Emission Factors'!$C$15)+($O1358*'Emission Factors'!$C$22),"")</f>
        <v/>
      </c>
      <c r="U1358" s="90" t="str">
        <f ca="1">IFERROR((($N1358+$P1358)*'Emission Factors'!$C$16)+($O1358*'Emission Factors'!$C$23),"")</f>
        <v/>
      </c>
      <c r="V1358" s="94" t="str">
        <f ca="1">IFERROR(IF(M1358="Residential",($N1358+P1358)*'Emission Factors'!$C$17+(O1358*'Emission Factors'!$C$24),($N1358+P1358)*'Emission Factors'!$C$18+(O1358*'Emission Factors'!$C$25)),"")</f>
        <v/>
      </c>
      <c r="W1358" s="79" t="str">
        <f t="shared" si="83"/>
        <v/>
      </c>
    </row>
    <row r="1359" spans="2:23" x14ac:dyDescent="0.35">
      <c r="B1359" s="92"/>
      <c r="C1359" s="86"/>
      <c r="D1359" s="91"/>
      <c r="E1359" s="92"/>
      <c r="F1359" s="92"/>
      <c r="G1359" s="93"/>
      <c r="H1359" s="64"/>
      <c r="I1359" s="64"/>
      <c r="J1359" s="64"/>
      <c r="K1359" s="64"/>
      <c r="L1359" s="64"/>
      <c r="M1359" s="64"/>
      <c r="N1359" s="79" t="str">
        <f t="shared" si="80"/>
        <v/>
      </c>
      <c r="O1359" s="79">
        <f t="shared" si="81"/>
        <v>0</v>
      </c>
      <c r="P1359" s="79" t="str">
        <f ca="1">IF(H1359=0,"",$H1359*(SUMPRODUCT((1-'Emission Factors'!$C$35)^ROW(INDIRECT("1:" &amp; 'Emission Factors'!$C$39-1)))+1))</f>
        <v/>
      </c>
      <c r="Q1359" s="79" t="str">
        <f ca="1">IFERROR((($N1359+$P1359)*'Emission Factors'!$C$13)+($O1359*'Emission Factors'!$C$20),"")</f>
        <v/>
      </c>
      <c r="R1359" s="56" t="str">
        <f t="shared" ca="1" si="82"/>
        <v/>
      </c>
      <c r="S1359" s="90" t="str">
        <f ca="1">IFERROR((($N1359+$P1359)*'Emission Factors'!$C$14)+($O1359*'Emission Factors'!$C$21),"")</f>
        <v/>
      </c>
      <c r="T1359" s="90" t="str">
        <f ca="1">IFERROR((($N1359+$P1359)*'Emission Factors'!$C$15)+($O1359*'Emission Factors'!$C$22),"")</f>
        <v/>
      </c>
      <c r="U1359" s="90" t="str">
        <f ca="1">IFERROR((($N1359+$P1359)*'Emission Factors'!$C$16)+($O1359*'Emission Factors'!$C$23),"")</f>
        <v/>
      </c>
      <c r="V1359" s="94" t="str">
        <f ca="1">IFERROR(IF(M1359="Residential",($N1359+P1359)*'Emission Factors'!$C$17+(O1359*'Emission Factors'!$C$24),($N1359+P1359)*'Emission Factors'!$C$18+(O1359*'Emission Factors'!$C$25)),"")</f>
        <v/>
      </c>
      <c r="W1359" s="79" t="str">
        <f t="shared" si="83"/>
        <v/>
      </c>
    </row>
    <row r="1360" spans="2:23" x14ac:dyDescent="0.35">
      <c r="B1360" s="92"/>
      <c r="C1360" s="86"/>
      <c r="D1360" s="91"/>
      <c r="E1360" s="92"/>
      <c r="F1360" s="92"/>
      <c r="G1360" s="93"/>
      <c r="H1360" s="64"/>
      <c r="I1360" s="64"/>
      <c r="J1360" s="64"/>
      <c r="K1360" s="64"/>
      <c r="L1360" s="64"/>
      <c r="M1360" s="64"/>
      <c r="N1360" s="79" t="str">
        <f t="shared" si="80"/>
        <v/>
      </c>
      <c r="O1360" s="79">
        <f t="shared" si="81"/>
        <v>0</v>
      </c>
      <c r="P1360" s="79" t="str">
        <f ca="1">IF(H1360=0,"",$H1360*(SUMPRODUCT((1-'Emission Factors'!$C$35)^ROW(INDIRECT("1:" &amp; 'Emission Factors'!$C$39-1)))+1))</f>
        <v/>
      </c>
      <c r="Q1360" s="79" t="str">
        <f ca="1">IFERROR((($N1360+$P1360)*'Emission Factors'!$C$13)+($O1360*'Emission Factors'!$C$20),"")</f>
        <v/>
      </c>
      <c r="R1360" s="56" t="str">
        <f t="shared" ca="1" si="82"/>
        <v/>
      </c>
      <c r="S1360" s="90" t="str">
        <f ca="1">IFERROR((($N1360+$P1360)*'Emission Factors'!$C$14)+($O1360*'Emission Factors'!$C$21),"")</f>
        <v/>
      </c>
      <c r="T1360" s="90" t="str">
        <f ca="1">IFERROR((($N1360+$P1360)*'Emission Factors'!$C$15)+($O1360*'Emission Factors'!$C$22),"")</f>
        <v/>
      </c>
      <c r="U1360" s="90" t="str">
        <f ca="1">IFERROR((($N1360+$P1360)*'Emission Factors'!$C$16)+($O1360*'Emission Factors'!$C$23),"")</f>
        <v/>
      </c>
      <c r="V1360" s="94" t="str">
        <f ca="1">IFERROR(IF(M1360="Residential",($N1360+P1360)*'Emission Factors'!$C$17+(O1360*'Emission Factors'!$C$24),($N1360+P1360)*'Emission Factors'!$C$18+(O1360*'Emission Factors'!$C$25)),"")</f>
        <v/>
      </c>
      <c r="W1360" s="79" t="str">
        <f t="shared" si="83"/>
        <v/>
      </c>
    </row>
    <row r="1361" spans="2:23" x14ac:dyDescent="0.35">
      <c r="B1361" s="92"/>
      <c r="C1361" s="86"/>
      <c r="D1361" s="91"/>
      <c r="E1361" s="92"/>
      <c r="F1361" s="92"/>
      <c r="G1361" s="93"/>
      <c r="H1361" s="64"/>
      <c r="I1361" s="64"/>
      <c r="J1361" s="64"/>
      <c r="K1361" s="64"/>
      <c r="L1361" s="64"/>
      <c r="M1361" s="64"/>
      <c r="N1361" s="79" t="str">
        <f t="shared" si="80"/>
        <v/>
      </c>
      <c r="O1361" s="79">
        <f t="shared" si="81"/>
        <v>0</v>
      </c>
      <c r="P1361" s="79" t="str">
        <f ca="1">IF(H1361=0,"",$H1361*(SUMPRODUCT((1-'Emission Factors'!$C$35)^ROW(INDIRECT("1:" &amp; 'Emission Factors'!$C$39-1)))+1))</f>
        <v/>
      </c>
      <c r="Q1361" s="79" t="str">
        <f ca="1">IFERROR((($N1361+$P1361)*'Emission Factors'!$C$13)+($O1361*'Emission Factors'!$C$20),"")</f>
        <v/>
      </c>
      <c r="R1361" s="56" t="str">
        <f t="shared" ca="1" si="82"/>
        <v/>
      </c>
      <c r="S1361" s="90" t="str">
        <f ca="1">IFERROR((($N1361+$P1361)*'Emission Factors'!$C$14)+($O1361*'Emission Factors'!$C$21),"")</f>
        <v/>
      </c>
      <c r="T1361" s="90" t="str">
        <f ca="1">IFERROR((($N1361+$P1361)*'Emission Factors'!$C$15)+($O1361*'Emission Factors'!$C$22),"")</f>
        <v/>
      </c>
      <c r="U1361" s="90" t="str">
        <f ca="1">IFERROR((($N1361+$P1361)*'Emission Factors'!$C$16)+($O1361*'Emission Factors'!$C$23),"")</f>
        <v/>
      </c>
      <c r="V1361" s="94" t="str">
        <f ca="1">IFERROR(IF(M1361="Residential",($N1361+P1361)*'Emission Factors'!$C$17+(O1361*'Emission Factors'!$C$24),($N1361+P1361)*'Emission Factors'!$C$18+(O1361*'Emission Factors'!$C$25)),"")</f>
        <v/>
      </c>
      <c r="W1361" s="79" t="str">
        <f t="shared" si="83"/>
        <v/>
      </c>
    </row>
    <row r="1362" spans="2:23" x14ac:dyDescent="0.35">
      <c r="B1362" s="92"/>
      <c r="C1362" s="86"/>
      <c r="D1362" s="91"/>
      <c r="E1362" s="92"/>
      <c r="F1362" s="92"/>
      <c r="G1362" s="93"/>
      <c r="H1362" s="64"/>
      <c r="I1362" s="64"/>
      <c r="J1362" s="64"/>
      <c r="K1362" s="64"/>
      <c r="L1362" s="64"/>
      <c r="M1362" s="64"/>
      <c r="N1362" s="79" t="str">
        <f t="shared" ref="N1362:N1425" si="84">IF(SUM(H1362+$I1362)=0,"",$I1362*$L1362)</f>
        <v/>
      </c>
      <c r="O1362" s="79">
        <f t="shared" ref="O1362:O1425" si="85">IF(J1362=0,0,J1362*L1362)</f>
        <v>0</v>
      </c>
      <c r="P1362" s="79" t="str">
        <f ca="1">IF(H1362=0,"",$H1362*(SUMPRODUCT((1-'Emission Factors'!$C$35)^ROW(INDIRECT("1:" &amp; 'Emission Factors'!$C$39-1)))+1))</f>
        <v/>
      </c>
      <c r="Q1362" s="79" t="str">
        <f ca="1">IFERROR((($N1362+$P1362)*'Emission Factors'!$C$13)+($O1362*'Emission Factors'!$C$20),"")</f>
        <v/>
      </c>
      <c r="R1362" s="56" t="str">
        <f t="shared" ref="R1362:R1425" ca="1" si="86">IFERROR(Q1362/G1362,"")</f>
        <v/>
      </c>
      <c r="S1362" s="90" t="str">
        <f ca="1">IFERROR((($N1362+$P1362)*'Emission Factors'!$C$14)+($O1362*'Emission Factors'!$C$21),"")</f>
        <v/>
      </c>
      <c r="T1362" s="90" t="str">
        <f ca="1">IFERROR((($N1362+$P1362)*'Emission Factors'!$C$15)+($O1362*'Emission Factors'!$C$22),"")</f>
        <v/>
      </c>
      <c r="U1362" s="90" t="str">
        <f ca="1">IFERROR((($N1362+$P1362)*'Emission Factors'!$C$16)+($O1362*'Emission Factors'!$C$23),"")</f>
        <v/>
      </c>
      <c r="V1362" s="94" t="str">
        <f ca="1">IFERROR(IF(M1362="Residential",($N1362+P1362)*'Emission Factors'!$C$17+(O1362*'Emission Factors'!$C$24),($N1362+P1362)*'Emission Factors'!$C$18+(O1362*'Emission Factors'!$C$25)),"")</f>
        <v/>
      </c>
      <c r="W1362" s="79" t="str">
        <f t="shared" ref="W1362:W1425" si="87">IF(K1362=0,"",K1362*L1362)</f>
        <v/>
      </c>
    </row>
    <row r="1363" spans="2:23" x14ac:dyDescent="0.35">
      <c r="B1363" s="92"/>
      <c r="C1363" s="86"/>
      <c r="D1363" s="91"/>
      <c r="E1363" s="92"/>
      <c r="F1363" s="92"/>
      <c r="G1363" s="93"/>
      <c r="H1363" s="64"/>
      <c r="I1363" s="64"/>
      <c r="J1363" s="64"/>
      <c r="K1363" s="64"/>
      <c r="L1363" s="64"/>
      <c r="M1363" s="64"/>
      <c r="N1363" s="79" t="str">
        <f t="shared" si="84"/>
        <v/>
      </c>
      <c r="O1363" s="79">
        <f t="shared" si="85"/>
        <v>0</v>
      </c>
      <c r="P1363" s="79" t="str">
        <f ca="1">IF(H1363=0,"",$H1363*(SUMPRODUCT((1-'Emission Factors'!$C$35)^ROW(INDIRECT("1:" &amp; 'Emission Factors'!$C$39-1)))+1))</f>
        <v/>
      </c>
      <c r="Q1363" s="79" t="str">
        <f ca="1">IFERROR((($N1363+$P1363)*'Emission Factors'!$C$13)+($O1363*'Emission Factors'!$C$20),"")</f>
        <v/>
      </c>
      <c r="R1363" s="56" t="str">
        <f t="shared" ca="1" si="86"/>
        <v/>
      </c>
      <c r="S1363" s="90" t="str">
        <f ca="1">IFERROR((($N1363+$P1363)*'Emission Factors'!$C$14)+($O1363*'Emission Factors'!$C$21),"")</f>
        <v/>
      </c>
      <c r="T1363" s="90" t="str">
        <f ca="1">IFERROR((($N1363+$P1363)*'Emission Factors'!$C$15)+($O1363*'Emission Factors'!$C$22),"")</f>
        <v/>
      </c>
      <c r="U1363" s="90" t="str">
        <f ca="1">IFERROR((($N1363+$P1363)*'Emission Factors'!$C$16)+($O1363*'Emission Factors'!$C$23),"")</f>
        <v/>
      </c>
      <c r="V1363" s="94" t="str">
        <f ca="1">IFERROR(IF(M1363="Residential",($N1363+P1363)*'Emission Factors'!$C$17+(O1363*'Emission Factors'!$C$24),($N1363+P1363)*'Emission Factors'!$C$18+(O1363*'Emission Factors'!$C$25)),"")</f>
        <v/>
      </c>
      <c r="W1363" s="79" t="str">
        <f t="shared" si="87"/>
        <v/>
      </c>
    </row>
    <row r="1364" spans="2:23" x14ac:dyDescent="0.35">
      <c r="B1364" s="92"/>
      <c r="C1364" s="86"/>
      <c r="D1364" s="91"/>
      <c r="E1364" s="92"/>
      <c r="F1364" s="92"/>
      <c r="G1364" s="93"/>
      <c r="H1364" s="64"/>
      <c r="I1364" s="64"/>
      <c r="J1364" s="64"/>
      <c r="K1364" s="64"/>
      <c r="L1364" s="64"/>
      <c r="M1364" s="64"/>
      <c r="N1364" s="79" t="str">
        <f t="shared" si="84"/>
        <v/>
      </c>
      <c r="O1364" s="79">
        <f t="shared" si="85"/>
        <v>0</v>
      </c>
      <c r="P1364" s="79" t="str">
        <f ca="1">IF(H1364=0,"",$H1364*(SUMPRODUCT((1-'Emission Factors'!$C$35)^ROW(INDIRECT("1:" &amp; 'Emission Factors'!$C$39-1)))+1))</f>
        <v/>
      </c>
      <c r="Q1364" s="79" t="str">
        <f ca="1">IFERROR((($N1364+$P1364)*'Emission Factors'!$C$13)+($O1364*'Emission Factors'!$C$20),"")</f>
        <v/>
      </c>
      <c r="R1364" s="56" t="str">
        <f t="shared" ca="1" si="86"/>
        <v/>
      </c>
      <c r="S1364" s="90" t="str">
        <f ca="1">IFERROR((($N1364+$P1364)*'Emission Factors'!$C$14)+($O1364*'Emission Factors'!$C$21),"")</f>
        <v/>
      </c>
      <c r="T1364" s="90" t="str">
        <f ca="1">IFERROR((($N1364+$P1364)*'Emission Factors'!$C$15)+($O1364*'Emission Factors'!$C$22),"")</f>
        <v/>
      </c>
      <c r="U1364" s="90" t="str">
        <f ca="1">IFERROR((($N1364+$P1364)*'Emission Factors'!$C$16)+($O1364*'Emission Factors'!$C$23),"")</f>
        <v/>
      </c>
      <c r="V1364" s="94" t="str">
        <f ca="1">IFERROR(IF(M1364="Residential",($N1364+P1364)*'Emission Factors'!$C$17+(O1364*'Emission Factors'!$C$24),($N1364+P1364)*'Emission Factors'!$C$18+(O1364*'Emission Factors'!$C$25)),"")</f>
        <v/>
      </c>
      <c r="W1364" s="79" t="str">
        <f t="shared" si="87"/>
        <v/>
      </c>
    </row>
    <row r="1365" spans="2:23" x14ac:dyDescent="0.35">
      <c r="B1365" s="92"/>
      <c r="C1365" s="86"/>
      <c r="D1365" s="91"/>
      <c r="E1365" s="92"/>
      <c r="F1365" s="92"/>
      <c r="G1365" s="93"/>
      <c r="H1365" s="64"/>
      <c r="I1365" s="64"/>
      <c r="J1365" s="64"/>
      <c r="K1365" s="64"/>
      <c r="L1365" s="64"/>
      <c r="M1365" s="64"/>
      <c r="N1365" s="79" t="str">
        <f t="shared" si="84"/>
        <v/>
      </c>
      <c r="O1365" s="79">
        <f t="shared" si="85"/>
        <v>0</v>
      </c>
      <c r="P1365" s="79" t="str">
        <f ca="1">IF(H1365=0,"",$H1365*(SUMPRODUCT((1-'Emission Factors'!$C$35)^ROW(INDIRECT("1:" &amp; 'Emission Factors'!$C$39-1)))+1))</f>
        <v/>
      </c>
      <c r="Q1365" s="79" t="str">
        <f ca="1">IFERROR((($N1365+$P1365)*'Emission Factors'!$C$13)+($O1365*'Emission Factors'!$C$20),"")</f>
        <v/>
      </c>
      <c r="R1365" s="56" t="str">
        <f t="shared" ca="1" si="86"/>
        <v/>
      </c>
      <c r="S1365" s="90" t="str">
        <f ca="1">IFERROR((($N1365+$P1365)*'Emission Factors'!$C$14)+($O1365*'Emission Factors'!$C$21),"")</f>
        <v/>
      </c>
      <c r="T1365" s="90" t="str">
        <f ca="1">IFERROR((($N1365+$P1365)*'Emission Factors'!$C$15)+($O1365*'Emission Factors'!$C$22),"")</f>
        <v/>
      </c>
      <c r="U1365" s="90" t="str">
        <f ca="1">IFERROR((($N1365+$P1365)*'Emission Factors'!$C$16)+($O1365*'Emission Factors'!$C$23),"")</f>
        <v/>
      </c>
      <c r="V1365" s="94" t="str">
        <f ca="1">IFERROR(IF(M1365="Residential",($N1365+P1365)*'Emission Factors'!$C$17+(O1365*'Emission Factors'!$C$24),($N1365+P1365)*'Emission Factors'!$C$18+(O1365*'Emission Factors'!$C$25)),"")</f>
        <v/>
      </c>
      <c r="W1365" s="79" t="str">
        <f t="shared" si="87"/>
        <v/>
      </c>
    </row>
    <row r="1366" spans="2:23" x14ac:dyDescent="0.35">
      <c r="B1366" s="92"/>
      <c r="C1366" s="86"/>
      <c r="D1366" s="91"/>
      <c r="E1366" s="92"/>
      <c r="F1366" s="92"/>
      <c r="G1366" s="93"/>
      <c r="H1366" s="64"/>
      <c r="I1366" s="64"/>
      <c r="J1366" s="64"/>
      <c r="K1366" s="64"/>
      <c r="L1366" s="64"/>
      <c r="M1366" s="64"/>
      <c r="N1366" s="79" t="str">
        <f t="shared" si="84"/>
        <v/>
      </c>
      <c r="O1366" s="79">
        <f t="shared" si="85"/>
        <v>0</v>
      </c>
      <c r="P1366" s="79" t="str">
        <f ca="1">IF(H1366=0,"",$H1366*(SUMPRODUCT((1-'Emission Factors'!$C$35)^ROW(INDIRECT("1:" &amp; 'Emission Factors'!$C$39-1)))+1))</f>
        <v/>
      </c>
      <c r="Q1366" s="79" t="str">
        <f ca="1">IFERROR((($N1366+$P1366)*'Emission Factors'!$C$13)+($O1366*'Emission Factors'!$C$20),"")</f>
        <v/>
      </c>
      <c r="R1366" s="56" t="str">
        <f t="shared" ca="1" si="86"/>
        <v/>
      </c>
      <c r="S1366" s="90" t="str">
        <f ca="1">IFERROR((($N1366+$P1366)*'Emission Factors'!$C$14)+($O1366*'Emission Factors'!$C$21),"")</f>
        <v/>
      </c>
      <c r="T1366" s="90" t="str">
        <f ca="1">IFERROR((($N1366+$P1366)*'Emission Factors'!$C$15)+($O1366*'Emission Factors'!$C$22),"")</f>
        <v/>
      </c>
      <c r="U1366" s="90" t="str">
        <f ca="1">IFERROR((($N1366+$P1366)*'Emission Factors'!$C$16)+($O1366*'Emission Factors'!$C$23),"")</f>
        <v/>
      </c>
      <c r="V1366" s="94" t="str">
        <f ca="1">IFERROR(IF(M1366="Residential",($N1366+P1366)*'Emission Factors'!$C$17+(O1366*'Emission Factors'!$C$24),($N1366+P1366)*'Emission Factors'!$C$18+(O1366*'Emission Factors'!$C$25)),"")</f>
        <v/>
      </c>
      <c r="W1366" s="79" t="str">
        <f t="shared" si="87"/>
        <v/>
      </c>
    </row>
    <row r="1367" spans="2:23" x14ac:dyDescent="0.35">
      <c r="B1367" s="92"/>
      <c r="C1367" s="86"/>
      <c r="D1367" s="91"/>
      <c r="E1367" s="92"/>
      <c r="F1367" s="92"/>
      <c r="G1367" s="93"/>
      <c r="H1367" s="64"/>
      <c r="I1367" s="64"/>
      <c r="J1367" s="64"/>
      <c r="K1367" s="64"/>
      <c r="L1367" s="64"/>
      <c r="M1367" s="64"/>
      <c r="N1367" s="79" t="str">
        <f t="shared" si="84"/>
        <v/>
      </c>
      <c r="O1367" s="79">
        <f t="shared" si="85"/>
        <v>0</v>
      </c>
      <c r="P1367" s="79" t="str">
        <f ca="1">IF(H1367=0,"",$H1367*(SUMPRODUCT((1-'Emission Factors'!$C$35)^ROW(INDIRECT("1:" &amp; 'Emission Factors'!$C$39-1)))+1))</f>
        <v/>
      </c>
      <c r="Q1367" s="79" t="str">
        <f ca="1">IFERROR((($N1367+$P1367)*'Emission Factors'!$C$13)+($O1367*'Emission Factors'!$C$20),"")</f>
        <v/>
      </c>
      <c r="R1367" s="56" t="str">
        <f t="shared" ca="1" si="86"/>
        <v/>
      </c>
      <c r="S1367" s="90" t="str">
        <f ca="1">IFERROR((($N1367+$P1367)*'Emission Factors'!$C$14)+($O1367*'Emission Factors'!$C$21),"")</f>
        <v/>
      </c>
      <c r="T1367" s="90" t="str">
        <f ca="1">IFERROR((($N1367+$P1367)*'Emission Factors'!$C$15)+($O1367*'Emission Factors'!$C$22),"")</f>
        <v/>
      </c>
      <c r="U1367" s="90" t="str">
        <f ca="1">IFERROR((($N1367+$P1367)*'Emission Factors'!$C$16)+($O1367*'Emission Factors'!$C$23),"")</f>
        <v/>
      </c>
      <c r="V1367" s="94" t="str">
        <f ca="1">IFERROR(IF(M1367="Residential",($N1367+P1367)*'Emission Factors'!$C$17+(O1367*'Emission Factors'!$C$24),($N1367+P1367)*'Emission Factors'!$C$18+(O1367*'Emission Factors'!$C$25)),"")</f>
        <v/>
      </c>
      <c r="W1367" s="79" t="str">
        <f t="shared" si="87"/>
        <v/>
      </c>
    </row>
    <row r="1368" spans="2:23" x14ac:dyDescent="0.35">
      <c r="B1368" s="92"/>
      <c r="C1368" s="86"/>
      <c r="D1368" s="91"/>
      <c r="E1368" s="92"/>
      <c r="F1368" s="92"/>
      <c r="G1368" s="93"/>
      <c r="H1368" s="64"/>
      <c r="I1368" s="64"/>
      <c r="J1368" s="64"/>
      <c r="K1368" s="64"/>
      <c r="L1368" s="64"/>
      <c r="M1368" s="64"/>
      <c r="N1368" s="79" t="str">
        <f t="shared" si="84"/>
        <v/>
      </c>
      <c r="O1368" s="79">
        <f t="shared" si="85"/>
        <v>0</v>
      </c>
      <c r="P1368" s="79" t="str">
        <f ca="1">IF(H1368=0,"",$H1368*(SUMPRODUCT((1-'Emission Factors'!$C$35)^ROW(INDIRECT("1:" &amp; 'Emission Factors'!$C$39-1)))+1))</f>
        <v/>
      </c>
      <c r="Q1368" s="79" t="str">
        <f ca="1">IFERROR((($N1368+$P1368)*'Emission Factors'!$C$13)+($O1368*'Emission Factors'!$C$20),"")</f>
        <v/>
      </c>
      <c r="R1368" s="56" t="str">
        <f t="shared" ca="1" si="86"/>
        <v/>
      </c>
      <c r="S1368" s="90" t="str">
        <f ca="1">IFERROR((($N1368+$P1368)*'Emission Factors'!$C$14)+($O1368*'Emission Factors'!$C$21),"")</f>
        <v/>
      </c>
      <c r="T1368" s="90" t="str">
        <f ca="1">IFERROR((($N1368+$P1368)*'Emission Factors'!$C$15)+($O1368*'Emission Factors'!$C$22),"")</f>
        <v/>
      </c>
      <c r="U1368" s="90" t="str">
        <f ca="1">IFERROR((($N1368+$P1368)*'Emission Factors'!$C$16)+($O1368*'Emission Factors'!$C$23),"")</f>
        <v/>
      </c>
      <c r="V1368" s="94" t="str">
        <f ca="1">IFERROR(IF(M1368="Residential",($N1368+P1368)*'Emission Factors'!$C$17+(O1368*'Emission Factors'!$C$24),($N1368+P1368)*'Emission Factors'!$C$18+(O1368*'Emission Factors'!$C$25)),"")</f>
        <v/>
      </c>
      <c r="W1368" s="79" t="str">
        <f t="shared" si="87"/>
        <v/>
      </c>
    </row>
    <row r="1369" spans="2:23" x14ac:dyDescent="0.35">
      <c r="B1369" s="92"/>
      <c r="C1369" s="86"/>
      <c r="D1369" s="91"/>
      <c r="E1369" s="92"/>
      <c r="F1369" s="92"/>
      <c r="G1369" s="93"/>
      <c r="H1369" s="64"/>
      <c r="I1369" s="64"/>
      <c r="J1369" s="64"/>
      <c r="K1369" s="64"/>
      <c r="L1369" s="64"/>
      <c r="M1369" s="64"/>
      <c r="N1369" s="79" t="str">
        <f t="shared" si="84"/>
        <v/>
      </c>
      <c r="O1369" s="79">
        <f t="shared" si="85"/>
        <v>0</v>
      </c>
      <c r="P1369" s="79" t="str">
        <f ca="1">IF(H1369=0,"",$H1369*(SUMPRODUCT((1-'Emission Factors'!$C$35)^ROW(INDIRECT("1:" &amp; 'Emission Factors'!$C$39-1)))+1))</f>
        <v/>
      </c>
      <c r="Q1369" s="79" t="str">
        <f ca="1">IFERROR((($N1369+$P1369)*'Emission Factors'!$C$13)+($O1369*'Emission Factors'!$C$20),"")</f>
        <v/>
      </c>
      <c r="R1369" s="56" t="str">
        <f t="shared" ca="1" si="86"/>
        <v/>
      </c>
      <c r="S1369" s="90" t="str">
        <f ca="1">IFERROR((($N1369+$P1369)*'Emission Factors'!$C$14)+($O1369*'Emission Factors'!$C$21),"")</f>
        <v/>
      </c>
      <c r="T1369" s="90" t="str">
        <f ca="1">IFERROR((($N1369+$P1369)*'Emission Factors'!$C$15)+($O1369*'Emission Factors'!$C$22),"")</f>
        <v/>
      </c>
      <c r="U1369" s="90" t="str">
        <f ca="1">IFERROR((($N1369+$P1369)*'Emission Factors'!$C$16)+($O1369*'Emission Factors'!$C$23),"")</f>
        <v/>
      </c>
      <c r="V1369" s="94" t="str">
        <f ca="1">IFERROR(IF(M1369="Residential",($N1369+P1369)*'Emission Factors'!$C$17+(O1369*'Emission Factors'!$C$24),($N1369+P1369)*'Emission Factors'!$C$18+(O1369*'Emission Factors'!$C$25)),"")</f>
        <v/>
      </c>
      <c r="W1369" s="79" t="str">
        <f t="shared" si="87"/>
        <v/>
      </c>
    </row>
    <row r="1370" spans="2:23" x14ac:dyDescent="0.35">
      <c r="B1370" s="92"/>
      <c r="C1370" s="86"/>
      <c r="D1370" s="91"/>
      <c r="E1370" s="92"/>
      <c r="F1370" s="92"/>
      <c r="G1370" s="93"/>
      <c r="H1370" s="64"/>
      <c r="I1370" s="64"/>
      <c r="J1370" s="64"/>
      <c r="K1370" s="64"/>
      <c r="L1370" s="64"/>
      <c r="M1370" s="64"/>
      <c r="N1370" s="79" t="str">
        <f t="shared" si="84"/>
        <v/>
      </c>
      <c r="O1370" s="79">
        <f t="shared" si="85"/>
        <v>0</v>
      </c>
      <c r="P1370" s="79" t="str">
        <f ca="1">IF(H1370=0,"",$H1370*(SUMPRODUCT((1-'Emission Factors'!$C$35)^ROW(INDIRECT("1:" &amp; 'Emission Factors'!$C$39-1)))+1))</f>
        <v/>
      </c>
      <c r="Q1370" s="79" t="str">
        <f ca="1">IFERROR((($N1370+$P1370)*'Emission Factors'!$C$13)+($O1370*'Emission Factors'!$C$20),"")</f>
        <v/>
      </c>
      <c r="R1370" s="56" t="str">
        <f t="shared" ca="1" si="86"/>
        <v/>
      </c>
      <c r="S1370" s="90" t="str">
        <f ca="1">IFERROR((($N1370+$P1370)*'Emission Factors'!$C$14)+($O1370*'Emission Factors'!$C$21),"")</f>
        <v/>
      </c>
      <c r="T1370" s="90" t="str">
        <f ca="1">IFERROR((($N1370+$P1370)*'Emission Factors'!$C$15)+($O1370*'Emission Factors'!$C$22),"")</f>
        <v/>
      </c>
      <c r="U1370" s="90" t="str">
        <f ca="1">IFERROR((($N1370+$P1370)*'Emission Factors'!$C$16)+($O1370*'Emission Factors'!$C$23),"")</f>
        <v/>
      </c>
      <c r="V1370" s="94" t="str">
        <f ca="1">IFERROR(IF(M1370="Residential",($N1370+P1370)*'Emission Factors'!$C$17+(O1370*'Emission Factors'!$C$24),($N1370+P1370)*'Emission Factors'!$C$18+(O1370*'Emission Factors'!$C$25)),"")</f>
        <v/>
      </c>
      <c r="W1370" s="79" t="str">
        <f t="shared" si="87"/>
        <v/>
      </c>
    </row>
    <row r="1371" spans="2:23" x14ac:dyDescent="0.35">
      <c r="B1371" s="92"/>
      <c r="C1371" s="86"/>
      <c r="D1371" s="91"/>
      <c r="E1371" s="92"/>
      <c r="F1371" s="92"/>
      <c r="G1371" s="93"/>
      <c r="H1371" s="64"/>
      <c r="I1371" s="64"/>
      <c r="J1371" s="64"/>
      <c r="K1371" s="64"/>
      <c r="L1371" s="64"/>
      <c r="M1371" s="64"/>
      <c r="N1371" s="79" t="str">
        <f t="shared" si="84"/>
        <v/>
      </c>
      <c r="O1371" s="79">
        <f t="shared" si="85"/>
        <v>0</v>
      </c>
      <c r="P1371" s="79" t="str">
        <f ca="1">IF(H1371=0,"",$H1371*(SUMPRODUCT((1-'Emission Factors'!$C$35)^ROW(INDIRECT("1:" &amp; 'Emission Factors'!$C$39-1)))+1))</f>
        <v/>
      </c>
      <c r="Q1371" s="79" t="str">
        <f ca="1">IFERROR((($N1371+$P1371)*'Emission Factors'!$C$13)+($O1371*'Emission Factors'!$C$20),"")</f>
        <v/>
      </c>
      <c r="R1371" s="56" t="str">
        <f t="shared" ca="1" si="86"/>
        <v/>
      </c>
      <c r="S1371" s="90" t="str">
        <f ca="1">IFERROR((($N1371+$P1371)*'Emission Factors'!$C$14)+($O1371*'Emission Factors'!$C$21),"")</f>
        <v/>
      </c>
      <c r="T1371" s="90" t="str">
        <f ca="1">IFERROR((($N1371+$P1371)*'Emission Factors'!$C$15)+($O1371*'Emission Factors'!$C$22),"")</f>
        <v/>
      </c>
      <c r="U1371" s="90" t="str">
        <f ca="1">IFERROR((($N1371+$P1371)*'Emission Factors'!$C$16)+($O1371*'Emission Factors'!$C$23),"")</f>
        <v/>
      </c>
      <c r="V1371" s="94" t="str">
        <f ca="1">IFERROR(IF(M1371="Residential",($N1371+P1371)*'Emission Factors'!$C$17+(O1371*'Emission Factors'!$C$24),($N1371+P1371)*'Emission Factors'!$C$18+(O1371*'Emission Factors'!$C$25)),"")</f>
        <v/>
      </c>
      <c r="W1371" s="79" t="str">
        <f t="shared" si="87"/>
        <v/>
      </c>
    </row>
    <row r="1372" spans="2:23" x14ac:dyDescent="0.35">
      <c r="B1372" s="92"/>
      <c r="C1372" s="86"/>
      <c r="D1372" s="91"/>
      <c r="E1372" s="92"/>
      <c r="F1372" s="92"/>
      <c r="G1372" s="93"/>
      <c r="H1372" s="64"/>
      <c r="I1372" s="64"/>
      <c r="J1372" s="64"/>
      <c r="K1372" s="64"/>
      <c r="L1372" s="64"/>
      <c r="M1372" s="64"/>
      <c r="N1372" s="79" t="str">
        <f t="shared" si="84"/>
        <v/>
      </c>
      <c r="O1372" s="79">
        <f t="shared" si="85"/>
        <v>0</v>
      </c>
      <c r="P1372" s="79" t="str">
        <f ca="1">IF(H1372=0,"",$H1372*(SUMPRODUCT((1-'Emission Factors'!$C$35)^ROW(INDIRECT("1:" &amp; 'Emission Factors'!$C$39-1)))+1))</f>
        <v/>
      </c>
      <c r="Q1372" s="79" t="str">
        <f ca="1">IFERROR((($N1372+$P1372)*'Emission Factors'!$C$13)+($O1372*'Emission Factors'!$C$20),"")</f>
        <v/>
      </c>
      <c r="R1372" s="56" t="str">
        <f t="shared" ca="1" si="86"/>
        <v/>
      </c>
      <c r="S1372" s="90" t="str">
        <f ca="1">IFERROR((($N1372+$P1372)*'Emission Factors'!$C$14)+($O1372*'Emission Factors'!$C$21),"")</f>
        <v/>
      </c>
      <c r="T1372" s="90" t="str">
        <f ca="1">IFERROR((($N1372+$P1372)*'Emission Factors'!$C$15)+($O1372*'Emission Factors'!$C$22),"")</f>
        <v/>
      </c>
      <c r="U1372" s="90" t="str">
        <f ca="1">IFERROR((($N1372+$P1372)*'Emission Factors'!$C$16)+($O1372*'Emission Factors'!$C$23),"")</f>
        <v/>
      </c>
      <c r="V1372" s="94" t="str">
        <f ca="1">IFERROR(IF(M1372="Residential",($N1372+P1372)*'Emission Factors'!$C$17+(O1372*'Emission Factors'!$C$24),($N1372+P1372)*'Emission Factors'!$C$18+(O1372*'Emission Factors'!$C$25)),"")</f>
        <v/>
      </c>
      <c r="W1372" s="79" t="str">
        <f t="shared" si="87"/>
        <v/>
      </c>
    </row>
    <row r="1373" spans="2:23" x14ac:dyDescent="0.35">
      <c r="B1373" s="92"/>
      <c r="C1373" s="86"/>
      <c r="D1373" s="91"/>
      <c r="E1373" s="92"/>
      <c r="F1373" s="92"/>
      <c r="G1373" s="93"/>
      <c r="H1373" s="64"/>
      <c r="I1373" s="64"/>
      <c r="J1373" s="64"/>
      <c r="K1373" s="64"/>
      <c r="L1373" s="64"/>
      <c r="M1373" s="64"/>
      <c r="N1373" s="79" t="str">
        <f t="shared" si="84"/>
        <v/>
      </c>
      <c r="O1373" s="79">
        <f t="shared" si="85"/>
        <v>0</v>
      </c>
      <c r="P1373" s="79" t="str">
        <f ca="1">IF(H1373=0,"",$H1373*(SUMPRODUCT((1-'Emission Factors'!$C$35)^ROW(INDIRECT("1:" &amp; 'Emission Factors'!$C$39-1)))+1))</f>
        <v/>
      </c>
      <c r="Q1373" s="79" t="str">
        <f ca="1">IFERROR((($N1373+$P1373)*'Emission Factors'!$C$13)+($O1373*'Emission Factors'!$C$20),"")</f>
        <v/>
      </c>
      <c r="R1373" s="56" t="str">
        <f t="shared" ca="1" si="86"/>
        <v/>
      </c>
      <c r="S1373" s="90" t="str">
        <f ca="1">IFERROR((($N1373+$P1373)*'Emission Factors'!$C$14)+($O1373*'Emission Factors'!$C$21),"")</f>
        <v/>
      </c>
      <c r="T1373" s="90" t="str">
        <f ca="1">IFERROR((($N1373+$P1373)*'Emission Factors'!$C$15)+($O1373*'Emission Factors'!$C$22),"")</f>
        <v/>
      </c>
      <c r="U1373" s="90" t="str">
        <f ca="1">IFERROR((($N1373+$P1373)*'Emission Factors'!$C$16)+($O1373*'Emission Factors'!$C$23),"")</f>
        <v/>
      </c>
      <c r="V1373" s="94" t="str">
        <f ca="1">IFERROR(IF(M1373="Residential",($N1373+P1373)*'Emission Factors'!$C$17+(O1373*'Emission Factors'!$C$24),($N1373+P1373)*'Emission Factors'!$C$18+(O1373*'Emission Factors'!$C$25)),"")</f>
        <v/>
      </c>
      <c r="W1373" s="79" t="str">
        <f t="shared" si="87"/>
        <v/>
      </c>
    </row>
    <row r="1374" spans="2:23" x14ac:dyDescent="0.35">
      <c r="B1374" s="92"/>
      <c r="C1374" s="86"/>
      <c r="D1374" s="91"/>
      <c r="E1374" s="92"/>
      <c r="F1374" s="92"/>
      <c r="G1374" s="93"/>
      <c r="H1374" s="64"/>
      <c r="I1374" s="64"/>
      <c r="J1374" s="64"/>
      <c r="K1374" s="64"/>
      <c r="L1374" s="64"/>
      <c r="M1374" s="64"/>
      <c r="N1374" s="79" t="str">
        <f t="shared" si="84"/>
        <v/>
      </c>
      <c r="O1374" s="79">
        <f t="shared" si="85"/>
        <v>0</v>
      </c>
      <c r="P1374" s="79" t="str">
        <f ca="1">IF(H1374=0,"",$H1374*(SUMPRODUCT((1-'Emission Factors'!$C$35)^ROW(INDIRECT("1:" &amp; 'Emission Factors'!$C$39-1)))+1))</f>
        <v/>
      </c>
      <c r="Q1374" s="79" t="str">
        <f ca="1">IFERROR((($N1374+$P1374)*'Emission Factors'!$C$13)+($O1374*'Emission Factors'!$C$20),"")</f>
        <v/>
      </c>
      <c r="R1374" s="56" t="str">
        <f t="shared" ca="1" si="86"/>
        <v/>
      </c>
      <c r="S1374" s="90" t="str">
        <f ca="1">IFERROR((($N1374+$P1374)*'Emission Factors'!$C$14)+($O1374*'Emission Factors'!$C$21),"")</f>
        <v/>
      </c>
      <c r="T1374" s="90" t="str">
        <f ca="1">IFERROR((($N1374+$P1374)*'Emission Factors'!$C$15)+($O1374*'Emission Factors'!$C$22),"")</f>
        <v/>
      </c>
      <c r="U1374" s="90" t="str">
        <f ca="1">IFERROR((($N1374+$P1374)*'Emission Factors'!$C$16)+($O1374*'Emission Factors'!$C$23),"")</f>
        <v/>
      </c>
      <c r="V1374" s="94" t="str">
        <f ca="1">IFERROR(IF(M1374="Residential",($N1374+P1374)*'Emission Factors'!$C$17+(O1374*'Emission Factors'!$C$24),($N1374+P1374)*'Emission Factors'!$C$18+(O1374*'Emission Factors'!$C$25)),"")</f>
        <v/>
      </c>
      <c r="W1374" s="79" t="str">
        <f t="shared" si="87"/>
        <v/>
      </c>
    </row>
    <row r="1375" spans="2:23" x14ac:dyDescent="0.35">
      <c r="B1375" s="92"/>
      <c r="C1375" s="86"/>
      <c r="D1375" s="91"/>
      <c r="E1375" s="92"/>
      <c r="F1375" s="92"/>
      <c r="G1375" s="93"/>
      <c r="H1375" s="64"/>
      <c r="I1375" s="64"/>
      <c r="J1375" s="64"/>
      <c r="K1375" s="64"/>
      <c r="L1375" s="64"/>
      <c r="M1375" s="64"/>
      <c r="N1375" s="79" t="str">
        <f t="shared" si="84"/>
        <v/>
      </c>
      <c r="O1375" s="79">
        <f t="shared" si="85"/>
        <v>0</v>
      </c>
      <c r="P1375" s="79" t="str">
        <f ca="1">IF(H1375=0,"",$H1375*(SUMPRODUCT((1-'Emission Factors'!$C$35)^ROW(INDIRECT("1:" &amp; 'Emission Factors'!$C$39-1)))+1))</f>
        <v/>
      </c>
      <c r="Q1375" s="79" t="str">
        <f ca="1">IFERROR((($N1375+$P1375)*'Emission Factors'!$C$13)+($O1375*'Emission Factors'!$C$20),"")</f>
        <v/>
      </c>
      <c r="R1375" s="56" t="str">
        <f t="shared" ca="1" si="86"/>
        <v/>
      </c>
      <c r="S1375" s="90" t="str">
        <f ca="1">IFERROR((($N1375+$P1375)*'Emission Factors'!$C$14)+($O1375*'Emission Factors'!$C$21),"")</f>
        <v/>
      </c>
      <c r="T1375" s="90" t="str">
        <f ca="1">IFERROR((($N1375+$P1375)*'Emission Factors'!$C$15)+($O1375*'Emission Factors'!$C$22),"")</f>
        <v/>
      </c>
      <c r="U1375" s="90" t="str">
        <f ca="1">IFERROR((($N1375+$P1375)*'Emission Factors'!$C$16)+($O1375*'Emission Factors'!$C$23),"")</f>
        <v/>
      </c>
      <c r="V1375" s="94" t="str">
        <f ca="1">IFERROR(IF(M1375="Residential",($N1375+P1375)*'Emission Factors'!$C$17+(O1375*'Emission Factors'!$C$24),($N1375+P1375)*'Emission Factors'!$C$18+(O1375*'Emission Factors'!$C$25)),"")</f>
        <v/>
      </c>
      <c r="W1375" s="79" t="str">
        <f t="shared" si="87"/>
        <v/>
      </c>
    </row>
    <row r="1376" spans="2:23" x14ac:dyDescent="0.35">
      <c r="B1376" s="92"/>
      <c r="C1376" s="86"/>
      <c r="D1376" s="91"/>
      <c r="E1376" s="92"/>
      <c r="F1376" s="92"/>
      <c r="G1376" s="93"/>
      <c r="H1376" s="64"/>
      <c r="I1376" s="64"/>
      <c r="J1376" s="64"/>
      <c r="K1376" s="64"/>
      <c r="L1376" s="64"/>
      <c r="M1376" s="64"/>
      <c r="N1376" s="79" t="str">
        <f t="shared" si="84"/>
        <v/>
      </c>
      <c r="O1376" s="79">
        <f t="shared" si="85"/>
        <v>0</v>
      </c>
      <c r="P1376" s="79" t="str">
        <f ca="1">IF(H1376=0,"",$H1376*(SUMPRODUCT((1-'Emission Factors'!$C$35)^ROW(INDIRECT("1:" &amp; 'Emission Factors'!$C$39-1)))+1))</f>
        <v/>
      </c>
      <c r="Q1376" s="79" t="str">
        <f ca="1">IFERROR((($N1376+$P1376)*'Emission Factors'!$C$13)+($O1376*'Emission Factors'!$C$20),"")</f>
        <v/>
      </c>
      <c r="R1376" s="56" t="str">
        <f t="shared" ca="1" si="86"/>
        <v/>
      </c>
      <c r="S1376" s="90" t="str">
        <f ca="1">IFERROR((($N1376+$P1376)*'Emission Factors'!$C$14)+($O1376*'Emission Factors'!$C$21),"")</f>
        <v/>
      </c>
      <c r="T1376" s="90" t="str">
        <f ca="1">IFERROR((($N1376+$P1376)*'Emission Factors'!$C$15)+($O1376*'Emission Factors'!$C$22),"")</f>
        <v/>
      </c>
      <c r="U1376" s="90" t="str">
        <f ca="1">IFERROR((($N1376+$P1376)*'Emission Factors'!$C$16)+($O1376*'Emission Factors'!$C$23),"")</f>
        <v/>
      </c>
      <c r="V1376" s="94" t="str">
        <f ca="1">IFERROR(IF(M1376="Residential",($N1376+P1376)*'Emission Factors'!$C$17+(O1376*'Emission Factors'!$C$24),($N1376+P1376)*'Emission Factors'!$C$18+(O1376*'Emission Factors'!$C$25)),"")</f>
        <v/>
      </c>
      <c r="W1376" s="79" t="str">
        <f t="shared" si="87"/>
        <v/>
      </c>
    </row>
    <row r="1377" spans="2:23" x14ac:dyDescent="0.35">
      <c r="B1377" s="92"/>
      <c r="C1377" s="86"/>
      <c r="D1377" s="91"/>
      <c r="E1377" s="92"/>
      <c r="F1377" s="92"/>
      <c r="G1377" s="93"/>
      <c r="H1377" s="64"/>
      <c r="I1377" s="64"/>
      <c r="J1377" s="64"/>
      <c r="K1377" s="64"/>
      <c r="L1377" s="64"/>
      <c r="M1377" s="64"/>
      <c r="N1377" s="79" t="str">
        <f t="shared" si="84"/>
        <v/>
      </c>
      <c r="O1377" s="79">
        <f t="shared" si="85"/>
        <v>0</v>
      </c>
      <c r="P1377" s="79" t="str">
        <f ca="1">IF(H1377=0,"",$H1377*(SUMPRODUCT((1-'Emission Factors'!$C$35)^ROW(INDIRECT("1:" &amp; 'Emission Factors'!$C$39-1)))+1))</f>
        <v/>
      </c>
      <c r="Q1377" s="79" t="str">
        <f ca="1">IFERROR((($N1377+$P1377)*'Emission Factors'!$C$13)+($O1377*'Emission Factors'!$C$20),"")</f>
        <v/>
      </c>
      <c r="R1377" s="56" t="str">
        <f t="shared" ca="1" si="86"/>
        <v/>
      </c>
      <c r="S1377" s="90" t="str">
        <f ca="1">IFERROR((($N1377+$P1377)*'Emission Factors'!$C$14)+($O1377*'Emission Factors'!$C$21),"")</f>
        <v/>
      </c>
      <c r="T1377" s="90" t="str">
        <f ca="1">IFERROR((($N1377+$P1377)*'Emission Factors'!$C$15)+($O1377*'Emission Factors'!$C$22),"")</f>
        <v/>
      </c>
      <c r="U1377" s="90" t="str">
        <f ca="1">IFERROR((($N1377+$P1377)*'Emission Factors'!$C$16)+($O1377*'Emission Factors'!$C$23),"")</f>
        <v/>
      </c>
      <c r="V1377" s="94" t="str">
        <f ca="1">IFERROR(IF(M1377="Residential",($N1377+P1377)*'Emission Factors'!$C$17+(O1377*'Emission Factors'!$C$24),($N1377+P1377)*'Emission Factors'!$C$18+(O1377*'Emission Factors'!$C$25)),"")</f>
        <v/>
      </c>
      <c r="W1377" s="79" t="str">
        <f t="shared" si="87"/>
        <v/>
      </c>
    </row>
    <row r="1378" spans="2:23" x14ac:dyDescent="0.35">
      <c r="B1378" s="92"/>
      <c r="C1378" s="86"/>
      <c r="D1378" s="91"/>
      <c r="E1378" s="92"/>
      <c r="F1378" s="92"/>
      <c r="G1378" s="93"/>
      <c r="H1378" s="64"/>
      <c r="I1378" s="64"/>
      <c r="J1378" s="64"/>
      <c r="K1378" s="64"/>
      <c r="L1378" s="64"/>
      <c r="M1378" s="64"/>
      <c r="N1378" s="79" t="str">
        <f t="shared" si="84"/>
        <v/>
      </c>
      <c r="O1378" s="79">
        <f t="shared" si="85"/>
        <v>0</v>
      </c>
      <c r="P1378" s="79" t="str">
        <f ca="1">IF(H1378=0,"",$H1378*(SUMPRODUCT((1-'Emission Factors'!$C$35)^ROW(INDIRECT("1:" &amp; 'Emission Factors'!$C$39-1)))+1))</f>
        <v/>
      </c>
      <c r="Q1378" s="79" t="str">
        <f ca="1">IFERROR((($N1378+$P1378)*'Emission Factors'!$C$13)+($O1378*'Emission Factors'!$C$20),"")</f>
        <v/>
      </c>
      <c r="R1378" s="56" t="str">
        <f t="shared" ca="1" si="86"/>
        <v/>
      </c>
      <c r="S1378" s="90" t="str">
        <f ca="1">IFERROR((($N1378+$P1378)*'Emission Factors'!$C$14)+($O1378*'Emission Factors'!$C$21),"")</f>
        <v/>
      </c>
      <c r="T1378" s="90" t="str">
        <f ca="1">IFERROR((($N1378+$P1378)*'Emission Factors'!$C$15)+($O1378*'Emission Factors'!$C$22),"")</f>
        <v/>
      </c>
      <c r="U1378" s="90" t="str">
        <f ca="1">IFERROR((($N1378+$P1378)*'Emission Factors'!$C$16)+($O1378*'Emission Factors'!$C$23),"")</f>
        <v/>
      </c>
      <c r="V1378" s="94" t="str">
        <f ca="1">IFERROR(IF(M1378="Residential",($N1378+P1378)*'Emission Factors'!$C$17+(O1378*'Emission Factors'!$C$24),($N1378+P1378)*'Emission Factors'!$C$18+(O1378*'Emission Factors'!$C$25)),"")</f>
        <v/>
      </c>
      <c r="W1378" s="79" t="str">
        <f t="shared" si="87"/>
        <v/>
      </c>
    </row>
    <row r="1379" spans="2:23" x14ac:dyDescent="0.35">
      <c r="B1379" s="92"/>
      <c r="C1379" s="86"/>
      <c r="D1379" s="91"/>
      <c r="E1379" s="92"/>
      <c r="F1379" s="92"/>
      <c r="G1379" s="93"/>
      <c r="H1379" s="64"/>
      <c r="I1379" s="64"/>
      <c r="J1379" s="64"/>
      <c r="K1379" s="64"/>
      <c r="L1379" s="64"/>
      <c r="M1379" s="64"/>
      <c r="N1379" s="79" t="str">
        <f t="shared" si="84"/>
        <v/>
      </c>
      <c r="O1379" s="79">
        <f t="shared" si="85"/>
        <v>0</v>
      </c>
      <c r="P1379" s="79" t="str">
        <f ca="1">IF(H1379=0,"",$H1379*(SUMPRODUCT((1-'Emission Factors'!$C$35)^ROW(INDIRECT("1:" &amp; 'Emission Factors'!$C$39-1)))+1))</f>
        <v/>
      </c>
      <c r="Q1379" s="79" t="str">
        <f ca="1">IFERROR((($N1379+$P1379)*'Emission Factors'!$C$13)+($O1379*'Emission Factors'!$C$20),"")</f>
        <v/>
      </c>
      <c r="R1379" s="56" t="str">
        <f t="shared" ca="1" si="86"/>
        <v/>
      </c>
      <c r="S1379" s="90" t="str">
        <f ca="1">IFERROR((($N1379+$P1379)*'Emission Factors'!$C$14)+($O1379*'Emission Factors'!$C$21),"")</f>
        <v/>
      </c>
      <c r="T1379" s="90" t="str">
        <f ca="1">IFERROR((($N1379+$P1379)*'Emission Factors'!$C$15)+($O1379*'Emission Factors'!$C$22),"")</f>
        <v/>
      </c>
      <c r="U1379" s="90" t="str">
        <f ca="1">IFERROR((($N1379+$P1379)*'Emission Factors'!$C$16)+($O1379*'Emission Factors'!$C$23),"")</f>
        <v/>
      </c>
      <c r="V1379" s="94" t="str">
        <f ca="1">IFERROR(IF(M1379="Residential",($N1379+P1379)*'Emission Factors'!$C$17+(O1379*'Emission Factors'!$C$24),($N1379+P1379)*'Emission Factors'!$C$18+(O1379*'Emission Factors'!$C$25)),"")</f>
        <v/>
      </c>
      <c r="W1379" s="79" t="str">
        <f t="shared" si="87"/>
        <v/>
      </c>
    </row>
    <row r="1380" spans="2:23" x14ac:dyDescent="0.35">
      <c r="B1380" s="92"/>
      <c r="C1380" s="86"/>
      <c r="D1380" s="91"/>
      <c r="E1380" s="92"/>
      <c r="F1380" s="92"/>
      <c r="G1380" s="93"/>
      <c r="H1380" s="64"/>
      <c r="I1380" s="64"/>
      <c r="J1380" s="64"/>
      <c r="K1380" s="64"/>
      <c r="L1380" s="64"/>
      <c r="M1380" s="64"/>
      <c r="N1380" s="79" t="str">
        <f t="shared" si="84"/>
        <v/>
      </c>
      <c r="O1380" s="79">
        <f t="shared" si="85"/>
        <v>0</v>
      </c>
      <c r="P1380" s="79" t="str">
        <f ca="1">IF(H1380=0,"",$H1380*(SUMPRODUCT((1-'Emission Factors'!$C$35)^ROW(INDIRECT("1:" &amp; 'Emission Factors'!$C$39-1)))+1))</f>
        <v/>
      </c>
      <c r="Q1380" s="79" t="str">
        <f ca="1">IFERROR((($N1380+$P1380)*'Emission Factors'!$C$13)+($O1380*'Emission Factors'!$C$20),"")</f>
        <v/>
      </c>
      <c r="R1380" s="56" t="str">
        <f t="shared" ca="1" si="86"/>
        <v/>
      </c>
      <c r="S1380" s="90" t="str">
        <f ca="1">IFERROR((($N1380+$P1380)*'Emission Factors'!$C$14)+($O1380*'Emission Factors'!$C$21),"")</f>
        <v/>
      </c>
      <c r="T1380" s="90" t="str">
        <f ca="1">IFERROR((($N1380+$P1380)*'Emission Factors'!$C$15)+($O1380*'Emission Factors'!$C$22),"")</f>
        <v/>
      </c>
      <c r="U1380" s="90" t="str">
        <f ca="1">IFERROR((($N1380+$P1380)*'Emission Factors'!$C$16)+($O1380*'Emission Factors'!$C$23),"")</f>
        <v/>
      </c>
      <c r="V1380" s="94" t="str">
        <f ca="1">IFERROR(IF(M1380="Residential",($N1380+P1380)*'Emission Factors'!$C$17+(O1380*'Emission Factors'!$C$24),($N1380+P1380)*'Emission Factors'!$C$18+(O1380*'Emission Factors'!$C$25)),"")</f>
        <v/>
      </c>
      <c r="W1380" s="79" t="str">
        <f t="shared" si="87"/>
        <v/>
      </c>
    </row>
    <row r="1381" spans="2:23" x14ac:dyDescent="0.35">
      <c r="B1381" s="92"/>
      <c r="C1381" s="86"/>
      <c r="D1381" s="91"/>
      <c r="E1381" s="92"/>
      <c r="F1381" s="92"/>
      <c r="G1381" s="93"/>
      <c r="H1381" s="64"/>
      <c r="I1381" s="64"/>
      <c r="J1381" s="64"/>
      <c r="K1381" s="64"/>
      <c r="L1381" s="64"/>
      <c r="M1381" s="64"/>
      <c r="N1381" s="79" t="str">
        <f t="shared" si="84"/>
        <v/>
      </c>
      <c r="O1381" s="79">
        <f t="shared" si="85"/>
        <v>0</v>
      </c>
      <c r="P1381" s="79" t="str">
        <f ca="1">IF(H1381=0,"",$H1381*(SUMPRODUCT((1-'Emission Factors'!$C$35)^ROW(INDIRECT("1:" &amp; 'Emission Factors'!$C$39-1)))+1))</f>
        <v/>
      </c>
      <c r="Q1381" s="79" t="str">
        <f ca="1">IFERROR((($N1381+$P1381)*'Emission Factors'!$C$13)+($O1381*'Emission Factors'!$C$20),"")</f>
        <v/>
      </c>
      <c r="R1381" s="56" t="str">
        <f t="shared" ca="1" si="86"/>
        <v/>
      </c>
      <c r="S1381" s="90" t="str">
        <f ca="1">IFERROR((($N1381+$P1381)*'Emission Factors'!$C$14)+($O1381*'Emission Factors'!$C$21),"")</f>
        <v/>
      </c>
      <c r="T1381" s="90" t="str">
        <f ca="1">IFERROR((($N1381+$P1381)*'Emission Factors'!$C$15)+($O1381*'Emission Factors'!$C$22),"")</f>
        <v/>
      </c>
      <c r="U1381" s="90" t="str">
        <f ca="1">IFERROR((($N1381+$P1381)*'Emission Factors'!$C$16)+($O1381*'Emission Factors'!$C$23),"")</f>
        <v/>
      </c>
      <c r="V1381" s="94" t="str">
        <f ca="1">IFERROR(IF(M1381="Residential",($N1381+P1381)*'Emission Factors'!$C$17+(O1381*'Emission Factors'!$C$24),($N1381+P1381)*'Emission Factors'!$C$18+(O1381*'Emission Factors'!$C$25)),"")</f>
        <v/>
      </c>
      <c r="W1381" s="79" t="str">
        <f t="shared" si="87"/>
        <v/>
      </c>
    </row>
    <row r="1382" spans="2:23" x14ac:dyDescent="0.35">
      <c r="B1382" s="92"/>
      <c r="C1382" s="86"/>
      <c r="D1382" s="91"/>
      <c r="E1382" s="92"/>
      <c r="F1382" s="92"/>
      <c r="G1382" s="93"/>
      <c r="H1382" s="64"/>
      <c r="I1382" s="64"/>
      <c r="J1382" s="64"/>
      <c r="K1382" s="64"/>
      <c r="L1382" s="64"/>
      <c r="M1382" s="64"/>
      <c r="N1382" s="79" t="str">
        <f t="shared" si="84"/>
        <v/>
      </c>
      <c r="O1382" s="79">
        <f t="shared" si="85"/>
        <v>0</v>
      </c>
      <c r="P1382" s="79" t="str">
        <f ca="1">IF(H1382=0,"",$H1382*(SUMPRODUCT((1-'Emission Factors'!$C$35)^ROW(INDIRECT("1:" &amp; 'Emission Factors'!$C$39-1)))+1))</f>
        <v/>
      </c>
      <c r="Q1382" s="79" t="str">
        <f ca="1">IFERROR((($N1382+$P1382)*'Emission Factors'!$C$13)+($O1382*'Emission Factors'!$C$20),"")</f>
        <v/>
      </c>
      <c r="R1382" s="56" t="str">
        <f t="shared" ca="1" si="86"/>
        <v/>
      </c>
      <c r="S1382" s="90" t="str">
        <f ca="1">IFERROR((($N1382+$P1382)*'Emission Factors'!$C$14)+($O1382*'Emission Factors'!$C$21),"")</f>
        <v/>
      </c>
      <c r="T1382" s="90" t="str">
        <f ca="1">IFERROR((($N1382+$P1382)*'Emission Factors'!$C$15)+($O1382*'Emission Factors'!$C$22),"")</f>
        <v/>
      </c>
      <c r="U1382" s="90" t="str">
        <f ca="1">IFERROR((($N1382+$P1382)*'Emission Factors'!$C$16)+($O1382*'Emission Factors'!$C$23),"")</f>
        <v/>
      </c>
      <c r="V1382" s="94" t="str">
        <f ca="1">IFERROR(IF(M1382="Residential",($N1382+P1382)*'Emission Factors'!$C$17+(O1382*'Emission Factors'!$C$24),($N1382+P1382)*'Emission Factors'!$C$18+(O1382*'Emission Factors'!$C$25)),"")</f>
        <v/>
      </c>
      <c r="W1382" s="79" t="str">
        <f t="shared" si="87"/>
        <v/>
      </c>
    </row>
    <row r="1383" spans="2:23" x14ac:dyDescent="0.35">
      <c r="B1383" s="92"/>
      <c r="C1383" s="86"/>
      <c r="D1383" s="91"/>
      <c r="E1383" s="92"/>
      <c r="F1383" s="92"/>
      <c r="G1383" s="93"/>
      <c r="H1383" s="64"/>
      <c r="I1383" s="64"/>
      <c r="J1383" s="64"/>
      <c r="K1383" s="64"/>
      <c r="L1383" s="64"/>
      <c r="M1383" s="64"/>
      <c r="N1383" s="79" t="str">
        <f t="shared" si="84"/>
        <v/>
      </c>
      <c r="O1383" s="79">
        <f t="shared" si="85"/>
        <v>0</v>
      </c>
      <c r="P1383" s="79" t="str">
        <f ca="1">IF(H1383=0,"",$H1383*(SUMPRODUCT((1-'Emission Factors'!$C$35)^ROW(INDIRECT("1:" &amp; 'Emission Factors'!$C$39-1)))+1))</f>
        <v/>
      </c>
      <c r="Q1383" s="79" t="str">
        <f ca="1">IFERROR((($N1383+$P1383)*'Emission Factors'!$C$13)+($O1383*'Emission Factors'!$C$20),"")</f>
        <v/>
      </c>
      <c r="R1383" s="56" t="str">
        <f t="shared" ca="1" si="86"/>
        <v/>
      </c>
      <c r="S1383" s="90" t="str">
        <f ca="1">IFERROR((($N1383+$P1383)*'Emission Factors'!$C$14)+($O1383*'Emission Factors'!$C$21),"")</f>
        <v/>
      </c>
      <c r="T1383" s="90" t="str">
        <f ca="1">IFERROR((($N1383+$P1383)*'Emission Factors'!$C$15)+($O1383*'Emission Factors'!$C$22),"")</f>
        <v/>
      </c>
      <c r="U1383" s="90" t="str">
        <f ca="1">IFERROR((($N1383+$P1383)*'Emission Factors'!$C$16)+($O1383*'Emission Factors'!$C$23),"")</f>
        <v/>
      </c>
      <c r="V1383" s="94" t="str">
        <f ca="1">IFERROR(IF(M1383="Residential",($N1383+P1383)*'Emission Factors'!$C$17+(O1383*'Emission Factors'!$C$24),($N1383+P1383)*'Emission Factors'!$C$18+(O1383*'Emission Factors'!$C$25)),"")</f>
        <v/>
      </c>
      <c r="W1383" s="79" t="str">
        <f t="shared" si="87"/>
        <v/>
      </c>
    </row>
    <row r="1384" spans="2:23" x14ac:dyDescent="0.35">
      <c r="B1384" s="92"/>
      <c r="C1384" s="86"/>
      <c r="D1384" s="91"/>
      <c r="E1384" s="92"/>
      <c r="F1384" s="92"/>
      <c r="G1384" s="93"/>
      <c r="H1384" s="64"/>
      <c r="I1384" s="64"/>
      <c r="J1384" s="64"/>
      <c r="K1384" s="64"/>
      <c r="L1384" s="64"/>
      <c r="M1384" s="64"/>
      <c r="N1384" s="79" t="str">
        <f t="shared" si="84"/>
        <v/>
      </c>
      <c r="O1384" s="79">
        <f t="shared" si="85"/>
        <v>0</v>
      </c>
      <c r="P1384" s="79" t="str">
        <f ca="1">IF(H1384=0,"",$H1384*(SUMPRODUCT((1-'Emission Factors'!$C$35)^ROW(INDIRECT("1:" &amp; 'Emission Factors'!$C$39-1)))+1))</f>
        <v/>
      </c>
      <c r="Q1384" s="79" t="str">
        <f ca="1">IFERROR((($N1384+$P1384)*'Emission Factors'!$C$13)+($O1384*'Emission Factors'!$C$20),"")</f>
        <v/>
      </c>
      <c r="R1384" s="56" t="str">
        <f t="shared" ca="1" si="86"/>
        <v/>
      </c>
      <c r="S1384" s="90" t="str">
        <f ca="1">IFERROR((($N1384+$P1384)*'Emission Factors'!$C$14)+($O1384*'Emission Factors'!$C$21),"")</f>
        <v/>
      </c>
      <c r="T1384" s="90" t="str">
        <f ca="1">IFERROR((($N1384+$P1384)*'Emission Factors'!$C$15)+($O1384*'Emission Factors'!$C$22),"")</f>
        <v/>
      </c>
      <c r="U1384" s="90" t="str">
        <f ca="1">IFERROR((($N1384+$P1384)*'Emission Factors'!$C$16)+($O1384*'Emission Factors'!$C$23),"")</f>
        <v/>
      </c>
      <c r="V1384" s="94" t="str">
        <f ca="1">IFERROR(IF(M1384="Residential",($N1384+P1384)*'Emission Factors'!$C$17+(O1384*'Emission Factors'!$C$24),($N1384+P1384)*'Emission Factors'!$C$18+(O1384*'Emission Factors'!$C$25)),"")</f>
        <v/>
      </c>
      <c r="W1384" s="79" t="str">
        <f t="shared" si="87"/>
        <v/>
      </c>
    </row>
    <row r="1385" spans="2:23" x14ac:dyDescent="0.35">
      <c r="B1385" s="92"/>
      <c r="C1385" s="86"/>
      <c r="D1385" s="91"/>
      <c r="E1385" s="92"/>
      <c r="F1385" s="92"/>
      <c r="G1385" s="93"/>
      <c r="H1385" s="64"/>
      <c r="I1385" s="64"/>
      <c r="J1385" s="64"/>
      <c r="K1385" s="64"/>
      <c r="L1385" s="64"/>
      <c r="M1385" s="64"/>
      <c r="N1385" s="79" t="str">
        <f t="shared" si="84"/>
        <v/>
      </c>
      <c r="O1385" s="79">
        <f t="shared" si="85"/>
        <v>0</v>
      </c>
      <c r="P1385" s="79" t="str">
        <f ca="1">IF(H1385=0,"",$H1385*(SUMPRODUCT((1-'Emission Factors'!$C$35)^ROW(INDIRECT("1:" &amp; 'Emission Factors'!$C$39-1)))+1))</f>
        <v/>
      </c>
      <c r="Q1385" s="79" t="str">
        <f ca="1">IFERROR((($N1385+$P1385)*'Emission Factors'!$C$13)+($O1385*'Emission Factors'!$C$20),"")</f>
        <v/>
      </c>
      <c r="R1385" s="56" t="str">
        <f t="shared" ca="1" si="86"/>
        <v/>
      </c>
      <c r="S1385" s="90" t="str">
        <f ca="1">IFERROR((($N1385+$P1385)*'Emission Factors'!$C$14)+($O1385*'Emission Factors'!$C$21),"")</f>
        <v/>
      </c>
      <c r="T1385" s="90" t="str">
        <f ca="1">IFERROR((($N1385+$P1385)*'Emission Factors'!$C$15)+($O1385*'Emission Factors'!$C$22),"")</f>
        <v/>
      </c>
      <c r="U1385" s="90" t="str">
        <f ca="1">IFERROR((($N1385+$P1385)*'Emission Factors'!$C$16)+($O1385*'Emission Factors'!$C$23),"")</f>
        <v/>
      </c>
      <c r="V1385" s="94" t="str">
        <f ca="1">IFERROR(IF(M1385="Residential",($N1385+P1385)*'Emission Factors'!$C$17+(O1385*'Emission Factors'!$C$24),($N1385+P1385)*'Emission Factors'!$C$18+(O1385*'Emission Factors'!$C$25)),"")</f>
        <v/>
      </c>
      <c r="W1385" s="79" t="str">
        <f t="shared" si="87"/>
        <v/>
      </c>
    </row>
    <row r="1386" spans="2:23" x14ac:dyDescent="0.35">
      <c r="B1386" s="92"/>
      <c r="C1386" s="86"/>
      <c r="D1386" s="91"/>
      <c r="E1386" s="92"/>
      <c r="F1386" s="92"/>
      <c r="G1386" s="93"/>
      <c r="H1386" s="64"/>
      <c r="I1386" s="64"/>
      <c r="J1386" s="64"/>
      <c r="K1386" s="64"/>
      <c r="L1386" s="64"/>
      <c r="M1386" s="64"/>
      <c r="N1386" s="79" t="str">
        <f t="shared" si="84"/>
        <v/>
      </c>
      <c r="O1386" s="79">
        <f t="shared" si="85"/>
        <v>0</v>
      </c>
      <c r="P1386" s="79" t="str">
        <f ca="1">IF(H1386=0,"",$H1386*(SUMPRODUCT((1-'Emission Factors'!$C$35)^ROW(INDIRECT("1:" &amp; 'Emission Factors'!$C$39-1)))+1))</f>
        <v/>
      </c>
      <c r="Q1386" s="79" t="str">
        <f ca="1">IFERROR((($N1386+$P1386)*'Emission Factors'!$C$13)+($O1386*'Emission Factors'!$C$20),"")</f>
        <v/>
      </c>
      <c r="R1386" s="56" t="str">
        <f t="shared" ca="1" si="86"/>
        <v/>
      </c>
      <c r="S1386" s="90" t="str">
        <f ca="1">IFERROR((($N1386+$P1386)*'Emission Factors'!$C$14)+($O1386*'Emission Factors'!$C$21),"")</f>
        <v/>
      </c>
      <c r="T1386" s="90" t="str">
        <f ca="1">IFERROR((($N1386+$P1386)*'Emission Factors'!$C$15)+($O1386*'Emission Factors'!$C$22),"")</f>
        <v/>
      </c>
      <c r="U1386" s="90" t="str">
        <f ca="1">IFERROR((($N1386+$P1386)*'Emission Factors'!$C$16)+($O1386*'Emission Factors'!$C$23),"")</f>
        <v/>
      </c>
      <c r="V1386" s="94" t="str">
        <f ca="1">IFERROR(IF(M1386="Residential",($N1386+P1386)*'Emission Factors'!$C$17+(O1386*'Emission Factors'!$C$24),($N1386+P1386)*'Emission Factors'!$C$18+(O1386*'Emission Factors'!$C$25)),"")</f>
        <v/>
      </c>
      <c r="W1386" s="79" t="str">
        <f t="shared" si="87"/>
        <v/>
      </c>
    </row>
    <row r="1387" spans="2:23" x14ac:dyDescent="0.35">
      <c r="B1387" s="92"/>
      <c r="C1387" s="86"/>
      <c r="D1387" s="91"/>
      <c r="E1387" s="92"/>
      <c r="F1387" s="92"/>
      <c r="G1387" s="93"/>
      <c r="H1387" s="64"/>
      <c r="I1387" s="64"/>
      <c r="J1387" s="64"/>
      <c r="K1387" s="64"/>
      <c r="L1387" s="64"/>
      <c r="M1387" s="64"/>
      <c r="N1387" s="79" t="str">
        <f t="shared" si="84"/>
        <v/>
      </c>
      <c r="O1387" s="79">
        <f t="shared" si="85"/>
        <v>0</v>
      </c>
      <c r="P1387" s="79" t="str">
        <f ca="1">IF(H1387=0,"",$H1387*(SUMPRODUCT((1-'Emission Factors'!$C$35)^ROW(INDIRECT("1:" &amp; 'Emission Factors'!$C$39-1)))+1))</f>
        <v/>
      </c>
      <c r="Q1387" s="79" t="str">
        <f ca="1">IFERROR((($N1387+$P1387)*'Emission Factors'!$C$13)+($O1387*'Emission Factors'!$C$20),"")</f>
        <v/>
      </c>
      <c r="R1387" s="56" t="str">
        <f t="shared" ca="1" si="86"/>
        <v/>
      </c>
      <c r="S1387" s="90" t="str">
        <f ca="1">IFERROR((($N1387+$P1387)*'Emission Factors'!$C$14)+($O1387*'Emission Factors'!$C$21),"")</f>
        <v/>
      </c>
      <c r="T1387" s="90" t="str">
        <f ca="1">IFERROR((($N1387+$P1387)*'Emission Factors'!$C$15)+($O1387*'Emission Factors'!$C$22),"")</f>
        <v/>
      </c>
      <c r="U1387" s="90" t="str">
        <f ca="1">IFERROR((($N1387+$P1387)*'Emission Factors'!$C$16)+($O1387*'Emission Factors'!$C$23),"")</f>
        <v/>
      </c>
      <c r="V1387" s="94" t="str">
        <f ca="1">IFERROR(IF(M1387="Residential",($N1387+P1387)*'Emission Factors'!$C$17+(O1387*'Emission Factors'!$C$24),($N1387+P1387)*'Emission Factors'!$C$18+(O1387*'Emission Factors'!$C$25)),"")</f>
        <v/>
      </c>
      <c r="W1387" s="79" t="str">
        <f t="shared" si="87"/>
        <v/>
      </c>
    </row>
    <row r="1388" spans="2:23" x14ac:dyDescent="0.35">
      <c r="B1388" s="92"/>
      <c r="C1388" s="86"/>
      <c r="D1388" s="91"/>
      <c r="E1388" s="92"/>
      <c r="F1388" s="92"/>
      <c r="G1388" s="93"/>
      <c r="H1388" s="64"/>
      <c r="I1388" s="64"/>
      <c r="J1388" s="64"/>
      <c r="K1388" s="64"/>
      <c r="L1388" s="64"/>
      <c r="M1388" s="64"/>
      <c r="N1388" s="79" t="str">
        <f t="shared" si="84"/>
        <v/>
      </c>
      <c r="O1388" s="79">
        <f t="shared" si="85"/>
        <v>0</v>
      </c>
      <c r="P1388" s="79" t="str">
        <f ca="1">IF(H1388=0,"",$H1388*(SUMPRODUCT((1-'Emission Factors'!$C$35)^ROW(INDIRECT("1:" &amp; 'Emission Factors'!$C$39-1)))+1))</f>
        <v/>
      </c>
      <c r="Q1388" s="79" t="str">
        <f ca="1">IFERROR((($N1388+$P1388)*'Emission Factors'!$C$13)+($O1388*'Emission Factors'!$C$20),"")</f>
        <v/>
      </c>
      <c r="R1388" s="56" t="str">
        <f t="shared" ca="1" si="86"/>
        <v/>
      </c>
      <c r="S1388" s="90" t="str">
        <f ca="1">IFERROR((($N1388+$P1388)*'Emission Factors'!$C$14)+($O1388*'Emission Factors'!$C$21),"")</f>
        <v/>
      </c>
      <c r="T1388" s="90" t="str">
        <f ca="1">IFERROR((($N1388+$P1388)*'Emission Factors'!$C$15)+($O1388*'Emission Factors'!$C$22),"")</f>
        <v/>
      </c>
      <c r="U1388" s="90" t="str">
        <f ca="1">IFERROR((($N1388+$P1388)*'Emission Factors'!$C$16)+($O1388*'Emission Factors'!$C$23),"")</f>
        <v/>
      </c>
      <c r="V1388" s="94" t="str">
        <f ca="1">IFERROR(IF(M1388="Residential",($N1388+P1388)*'Emission Factors'!$C$17+(O1388*'Emission Factors'!$C$24),($N1388+P1388)*'Emission Factors'!$C$18+(O1388*'Emission Factors'!$C$25)),"")</f>
        <v/>
      </c>
      <c r="W1388" s="79" t="str">
        <f t="shared" si="87"/>
        <v/>
      </c>
    </row>
    <row r="1389" spans="2:23" x14ac:dyDescent="0.35">
      <c r="B1389" s="92"/>
      <c r="C1389" s="86"/>
      <c r="D1389" s="91"/>
      <c r="E1389" s="92"/>
      <c r="F1389" s="92"/>
      <c r="G1389" s="93"/>
      <c r="H1389" s="64"/>
      <c r="I1389" s="64"/>
      <c r="J1389" s="64"/>
      <c r="K1389" s="64"/>
      <c r="L1389" s="64"/>
      <c r="M1389" s="64"/>
      <c r="N1389" s="79" t="str">
        <f t="shared" si="84"/>
        <v/>
      </c>
      <c r="O1389" s="79">
        <f t="shared" si="85"/>
        <v>0</v>
      </c>
      <c r="P1389" s="79" t="str">
        <f ca="1">IF(H1389=0,"",$H1389*(SUMPRODUCT((1-'Emission Factors'!$C$35)^ROW(INDIRECT("1:" &amp; 'Emission Factors'!$C$39-1)))+1))</f>
        <v/>
      </c>
      <c r="Q1389" s="79" t="str">
        <f ca="1">IFERROR((($N1389+$P1389)*'Emission Factors'!$C$13)+($O1389*'Emission Factors'!$C$20),"")</f>
        <v/>
      </c>
      <c r="R1389" s="56" t="str">
        <f t="shared" ca="1" si="86"/>
        <v/>
      </c>
      <c r="S1389" s="90" t="str">
        <f ca="1">IFERROR((($N1389+$P1389)*'Emission Factors'!$C$14)+($O1389*'Emission Factors'!$C$21),"")</f>
        <v/>
      </c>
      <c r="T1389" s="90" t="str">
        <f ca="1">IFERROR((($N1389+$P1389)*'Emission Factors'!$C$15)+($O1389*'Emission Factors'!$C$22),"")</f>
        <v/>
      </c>
      <c r="U1389" s="90" t="str">
        <f ca="1">IFERROR((($N1389+$P1389)*'Emission Factors'!$C$16)+($O1389*'Emission Factors'!$C$23),"")</f>
        <v/>
      </c>
      <c r="V1389" s="94" t="str">
        <f ca="1">IFERROR(IF(M1389="Residential",($N1389+P1389)*'Emission Factors'!$C$17+(O1389*'Emission Factors'!$C$24),($N1389+P1389)*'Emission Factors'!$C$18+(O1389*'Emission Factors'!$C$25)),"")</f>
        <v/>
      </c>
      <c r="W1389" s="79" t="str">
        <f t="shared" si="87"/>
        <v/>
      </c>
    </row>
    <row r="1390" spans="2:23" x14ac:dyDescent="0.35">
      <c r="B1390" s="92"/>
      <c r="C1390" s="86"/>
      <c r="D1390" s="91"/>
      <c r="E1390" s="92"/>
      <c r="F1390" s="92"/>
      <c r="G1390" s="93"/>
      <c r="H1390" s="64"/>
      <c r="I1390" s="64"/>
      <c r="J1390" s="64"/>
      <c r="K1390" s="64"/>
      <c r="L1390" s="64"/>
      <c r="M1390" s="64"/>
      <c r="N1390" s="79" t="str">
        <f t="shared" si="84"/>
        <v/>
      </c>
      <c r="O1390" s="79">
        <f t="shared" si="85"/>
        <v>0</v>
      </c>
      <c r="P1390" s="79" t="str">
        <f ca="1">IF(H1390=0,"",$H1390*(SUMPRODUCT((1-'Emission Factors'!$C$35)^ROW(INDIRECT("1:" &amp; 'Emission Factors'!$C$39-1)))+1))</f>
        <v/>
      </c>
      <c r="Q1390" s="79" t="str">
        <f ca="1">IFERROR((($N1390+$P1390)*'Emission Factors'!$C$13)+($O1390*'Emission Factors'!$C$20),"")</f>
        <v/>
      </c>
      <c r="R1390" s="56" t="str">
        <f t="shared" ca="1" si="86"/>
        <v/>
      </c>
      <c r="S1390" s="90" t="str">
        <f ca="1">IFERROR((($N1390+$P1390)*'Emission Factors'!$C$14)+($O1390*'Emission Factors'!$C$21),"")</f>
        <v/>
      </c>
      <c r="T1390" s="90" t="str">
        <f ca="1">IFERROR((($N1390+$P1390)*'Emission Factors'!$C$15)+($O1390*'Emission Factors'!$C$22),"")</f>
        <v/>
      </c>
      <c r="U1390" s="90" t="str">
        <f ca="1">IFERROR((($N1390+$P1390)*'Emission Factors'!$C$16)+($O1390*'Emission Factors'!$C$23),"")</f>
        <v/>
      </c>
      <c r="V1390" s="94" t="str">
        <f ca="1">IFERROR(IF(M1390="Residential",($N1390+P1390)*'Emission Factors'!$C$17+(O1390*'Emission Factors'!$C$24),($N1390+P1390)*'Emission Factors'!$C$18+(O1390*'Emission Factors'!$C$25)),"")</f>
        <v/>
      </c>
      <c r="W1390" s="79" t="str">
        <f t="shared" si="87"/>
        <v/>
      </c>
    </row>
    <row r="1391" spans="2:23" x14ac:dyDescent="0.35">
      <c r="B1391" s="92"/>
      <c r="C1391" s="86"/>
      <c r="D1391" s="91"/>
      <c r="E1391" s="92"/>
      <c r="F1391" s="92"/>
      <c r="G1391" s="93"/>
      <c r="H1391" s="64"/>
      <c r="I1391" s="64"/>
      <c r="J1391" s="64"/>
      <c r="K1391" s="64"/>
      <c r="L1391" s="64"/>
      <c r="M1391" s="64"/>
      <c r="N1391" s="79" t="str">
        <f t="shared" si="84"/>
        <v/>
      </c>
      <c r="O1391" s="79">
        <f t="shared" si="85"/>
        <v>0</v>
      </c>
      <c r="P1391" s="79" t="str">
        <f ca="1">IF(H1391=0,"",$H1391*(SUMPRODUCT((1-'Emission Factors'!$C$35)^ROW(INDIRECT("1:" &amp; 'Emission Factors'!$C$39-1)))+1))</f>
        <v/>
      </c>
      <c r="Q1391" s="79" t="str">
        <f ca="1">IFERROR((($N1391+$P1391)*'Emission Factors'!$C$13)+($O1391*'Emission Factors'!$C$20),"")</f>
        <v/>
      </c>
      <c r="R1391" s="56" t="str">
        <f t="shared" ca="1" si="86"/>
        <v/>
      </c>
      <c r="S1391" s="90" t="str">
        <f ca="1">IFERROR((($N1391+$P1391)*'Emission Factors'!$C$14)+($O1391*'Emission Factors'!$C$21),"")</f>
        <v/>
      </c>
      <c r="T1391" s="90" t="str">
        <f ca="1">IFERROR((($N1391+$P1391)*'Emission Factors'!$C$15)+($O1391*'Emission Factors'!$C$22),"")</f>
        <v/>
      </c>
      <c r="U1391" s="90" t="str">
        <f ca="1">IFERROR((($N1391+$P1391)*'Emission Factors'!$C$16)+($O1391*'Emission Factors'!$C$23),"")</f>
        <v/>
      </c>
      <c r="V1391" s="94" t="str">
        <f ca="1">IFERROR(IF(M1391="Residential",($N1391+P1391)*'Emission Factors'!$C$17+(O1391*'Emission Factors'!$C$24),($N1391+P1391)*'Emission Factors'!$C$18+(O1391*'Emission Factors'!$C$25)),"")</f>
        <v/>
      </c>
      <c r="W1391" s="79" t="str">
        <f t="shared" si="87"/>
        <v/>
      </c>
    </row>
    <row r="1392" spans="2:23" x14ac:dyDescent="0.35">
      <c r="B1392" s="92"/>
      <c r="C1392" s="86"/>
      <c r="D1392" s="91"/>
      <c r="E1392" s="92"/>
      <c r="F1392" s="92"/>
      <c r="G1392" s="93"/>
      <c r="H1392" s="64"/>
      <c r="I1392" s="64"/>
      <c r="J1392" s="64"/>
      <c r="K1392" s="64"/>
      <c r="L1392" s="64"/>
      <c r="M1392" s="64"/>
      <c r="N1392" s="79" t="str">
        <f t="shared" si="84"/>
        <v/>
      </c>
      <c r="O1392" s="79">
        <f t="shared" si="85"/>
        <v>0</v>
      </c>
      <c r="P1392" s="79" t="str">
        <f ca="1">IF(H1392=0,"",$H1392*(SUMPRODUCT((1-'Emission Factors'!$C$35)^ROW(INDIRECT("1:" &amp; 'Emission Factors'!$C$39-1)))+1))</f>
        <v/>
      </c>
      <c r="Q1392" s="79" t="str">
        <f ca="1">IFERROR((($N1392+$P1392)*'Emission Factors'!$C$13)+($O1392*'Emission Factors'!$C$20),"")</f>
        <v/>
      </c>
      <c r="R1392" s="56" t="str">
        <f t="shared" ca="1" si="86"/>
        <v/>
      </c>
      <c r="S1392" s="90" t="str">
        <f ca="1">IFERROR((($N1392+$P1392)*'Emission Factors'!$C$14)+($O1392*'Emission Factors'!$C$21),"")</f>
        <v/>
      </c>
      <c r="T1392" s="90" t="str">
        <f ca="1">IFERROR((($N1392+$P1392)*'Emission Factors'!$C$15)+($O1392*'Emission Factors'!$C$22),"")</f>
        <v/>
      </c>
      <c r="U1392" s="90" t="str">
        <f ca="1">IFERROR((($N1392+$P1392)*'Emission Factors'!$C$16)+($O1392*'Emission Factors'!$C$23),"")</f>
        <v/>
      </c>
      <c r="V1392" s="94" t="str">
        <f ca="1">IFERROR(IF(M1392="Residential",($N1392+P1392)*'Emission Factors'!$C$17+(O1392*'Emission Factors'!$C$24),($N1392+P1392)*'Emission Factors'!$C$18+(O1392*'Emission Factors'!$C$25)),"")</f>
        <v/>
      </c>
      <c r="W1392" s="79" t="str">
        <f t="shared" si="87"/>
        <v/>
      </c>
    </row>
    <row r="1393" spans="2:23" x14ac:dyDescent="0.35">
      <c r="B1393" s="92"/>
      <c r="C1393" s="86"/>
      <c r="D1393" s="91"/>
      <c r="E1393" s="92"/>
      <c r="F1393" s="92"/>
      <c r="G1393" s="93"/>
      <c r="H1393" s="64"/>
      <c r="I1393" s="64"/>
      <c r="J1393" s="64"/>
      <c r="K1393" s="64"/>
      <c r="L1393" s="64"/>
      <c r="M1393" s="64"/>
      <c r="N1393" s="79" t="str">
        <f t="shared" si="84"/>
        <v/>
      </c>
      <c r="O1393" s="79">
        <f t="shared" si="85"/>
        <v>0</v>
      </c>
      <c r="P1393" s="79" t="str">
        <f ca="1">IF(H1393=0,"",$H1393*(SUMPRODUCT((1-'Emission Factors'!$C$35)^ROW(INDIRECT("1:" &amp; 'Emission Factors'!$C$39-1)))+1))</f>
        <v/>
      </c>
      <c r="Q1393" s="79" t="str">
        <f ca="1">IFERROR((($N1393+$P1393)*'Emission Factors'!$C$13)+($O1393*'Emission Factors'!$C$20),"")</f>
        <v/>
      </c>
      <c r="R1393" s="56" t="str">
        <f t="shared" ca="1" si="86"/>
        <v/>
      </c>
      <c r="S1393" s="90" t="str">
        <f ca="1">IFERROR((($N1393+$P1393)*'Emission Factors'!$C$14)+($O1393*'Emission Factors'!$C$21),"")</f>
        <v/>
      </c>
      <c r="T1393" s="90" t="str">
        <f ca="1">IFERROR((($N1393+$P1393)*'Emission Factors'!$C$15)+($O1393*'Emission Factors'!$C$22),"")</f>
        <v/>
      </c>
      <c r="U1393" s="90" t="str">
        <f ca="1">IFERROR((($N1393+$P1393)*'Emission Factors'!$C$16)+($O1393*'Emission Factors'!$C$23),"")</f>
        <v/>
      </c>
      <c r="V1393" s="94" t="str">
        <f ca="1">IFERROR(IF(M1393="Residential",($N1393+P1393)*'Emission Factors'!$C$17+(O1393*'Emission Factors'!$C$24),($N1393+P1393)*'Emission Factors'!$C$18+(O1393*'Emission Factors'!$C$25)),"")</f>
        <v/>
      </c>
      <c r="W1393" s="79" t="str">
        <f t="shared" si="87"/>
        <v/>
      </c>
    </row>
    <row r="1394" spans="2:23" x14ac:dyDescent="0.35">
      <c r="B1394" s="92"/>
      <c r="C1394" s="86"/>
      <c r="D1394" s="91"/>
      <c r="E1394" s="92"/>
      <c r="F1394" s="92"/>
      <c r="G1394" s="93"/>
      <c r="H1394" s="64"/>
      <c r="I1394" s="64"/>
      <c r="J1394" s="64"/>
      <c r="K1394" s="64"/>
      <c r="L1394" s="64"/>
      <c r="M1394" s="64"/>
      <c r="N1394" s="79" t="str">
        <f t="shared" si="84"/>
        <v/>
      </c>
      <c r="O1394" s="79">
        <f t="shared" si="85"/>
        <v>0</v>
      </c>
      <c r="P1394" s="79" t="str">
        <f ca="1">IF(H1394=0,"",$H1394*(SUMPRODUCT((1-'Emission Factors'!$C$35)^ROW(INDIRECT("1:" &amp; 'Emission Factors'!$C$39-1)))+1))</f>
        <v/>
      </c>
      <c r="Q1394" s="79" t="str">
        <f ca="1">IFERROR((($N1394+$P1394)*'Emission Factors'!$C$13)+($O1394*'Emission Factors'!$C$20),"")</f>
        <v/>
      </c>
      <c r="R1394" s="56" t="str">
        <f t="shared" ca="1" si="86"/>
        <v/>
      </c>
      <c r="S1394" s="90" t="str">
        <f ca="1">IFERROR((($N1394+$P1394)*'Emission Factors'!$C$14)+($O1394*'Emission Factors'!$C$21),"")</f>
        <v/>
      </c>
      <c r="T1394" s="90" t="str">
        <f ca="1">IFERROR((($N1394+$P1394)*'Emission Factors'!$C$15)+($O1394*'Emission Factors'!$C$22),"")</f>
        <v/>
      </c>
      <c r="U1394" s="90" t="str">
        <f ca="1">IFERROR((($N1394+$P1394)*'Emission Factors'!$C$16)+($O1394*'Emission Factors'!$C$23),"")</f>
        <v/>
      </c>
      <c r="V1394" s="94" t="str">
        <f ca="1">IFERROR(IF(M1394="Residential",($N1394+P1394)*'Emission Factors'!$C$17+(O1394*'Emission Factors'!$C$24),($N1394+P1394)*'Emission Factors'!$C$18+(O1394*'Emission Factors'!$C$25)),"")</f>
        <v/>
      </c>
      <c r="W1394" s="79" t="str">
        <f t="shared" si="87"/>
        <v/>
      </c>
    </row>
    <row r="1395" spans="2:23" x14ac:dyDescent="0.35">
      <c r="B1395" s="92"/>
      <c r="C1395" s="86"/>
      <c r="D1395" s="91"/>
      <c r="E1395" s="92"/>
      <c r="F1395" s="92"/>
      <c r="G1395" s="93"/>
      <c r="H1395" s="64"/>
      <c r="I1395" s="64"/>
      <c r="J1395" s="64"/>
      <c r="K1395" s="64"/>
      <c r="L1395" s="64"/>
      <c r="M1395" s="64"/>
      <c r="N1395" s="79" t="str">
        <f t="shared" si="84"/>
        <v/>
      </c>
      <c r="O1395" s="79">
        <f t="shared" si="85"/>
        <v>0</v>
      </c>
      <c r="P1395" s="79" t="str">
        <f ca="1">IF(H1395=0,"",$H1395*(SUMPRODUCT((1-'Emission Factors'!$C$35)^ROW(INDIRECT("1:" &amp; 'Emission Factors'!$C$39-1)))+1))</f>
        <v/>
      </c>
      <c r="Q1395" s="79" t="str">
        <f ca="1">IFERROR((($N1395+$P1395)*'Emission Factors'!$C$13)+($O1395*'Emission Factors'!$C$20),"")</f>
        <v/>
      </c>
      <c r="R1395" s="56" t="str">
        <f t="shared" ca="1" si="86"/>
        <v/>
      </c>
      <c r="S1395" s="90" t="str">
        <f ca="1">IFERROR((($N1395+$P1395)*'Emission Factors'!$C$14)+($O1395*'Emission Factors'!$C$21),"")</f>
        <v/>
      </c>
      <c r="T1395" s="90" t="str">
        <f ca="1">IFERROR((($N1395+$P1395)*'Emission Factors'!$C$15)+($O1395*'Emission Factors'!$C$22),"")</f>
        <v/>
      </c>
      <c r="U1395" s="90" t="str">
        <f ca="1">IFERROR((($N1395+$P1395)*'Emission Factors'!$C$16)+($O1395*'Emission Factors'!$C$23),"")</f>
        <v/>
      </c>
      <c r="V1395" s="94" t="str">
        <f ca="1">IFERROR(IF(M1395="Residential",($N1395+P1395)*'Emission Factors'!$C$17+(O1395*'Emission Factors'!$C$24),($N1395+P1395)*'Emission Factors'!$C$18+(O1395*'Emission Factors'!$C$25)),"")</f>
        <v/>
      </c>
      <c r="W1395" s="79" t="str">
        <f t="shared" si="87"/>
        <v/>
      </c>
    </row>
    <row r="1396" spans="2:23" x14ac:dyDescent="0.35">
      <c r="B1396" s="92"/>
      <c r="C1396" s="86"/>
      <c r="D1396" s="91"/>
      <c r="E1396" s="92"/>
      <c r="F1396" s="92"/>
      <c r="G1396" s="93"/>
      <c r="H1396" s="64"/>
      <c r="I1396" s="64"/>
      <c r="J1396" s="64"/>
      <c r="K1396" s="64"/>
      <c r="L1396" s="64"/>
      <c r="M1396" s="64"/>
      <c r="N1396" s="79" t="str">
        <f t="shared" si="84"/>
        <v/>
      </c>
      <c r="O1396" s="79">
        <f t="shared" si="85"/>
        <v>0</v>
      </c>
      <c r="P1396" s="79" t="str">
        <f ca="1">IF(H1396=0,"",$H1396*(SUMPRODUCT((1-'Emission Factors'!$C$35)^ROW(INDIRECT("1:" &amp; 'Emission Factors'!$C$39-1)))+1))</f>
        <v/>
      </c>
      <c r="Q1396" s="79" t="str">
        <f ca="1">IFERROR((($N1396+$P1396)*'Emission Factors'!$C$13)+($O1396*'Emission Factors'!$C$20),"")</f>
        <v/>
      </c>
      <c r="R1396" s="56" t="str">
        <f t="shared" ca="1" si="86"/>
        <v/>
      </c>
      <c r="S1396" s="90" t="str">
        <f ca="1">IFERROR((($N1396+$P1396)*'Emission Factors'!$C$14)+($O1396*'Emission Factors'!$C$21),"")</f>
        <v/>
      </c>
      <c r="T1396" s="90" t="str">
        <f ca="1">IFERROR((($N1396+$P1396)*'Emission Factors'!$C$15)+($O1396*'Emission Factors'!$C$22),"")</f>
        <v/>
      </c>
      <c r="U1396" s="90" t="str">
        <f ca="1">IFERROR((($N1396+$P1396)*'Emission Factors'!$C$16)+($O1396*'Emission Factors'!$C$23),"")</f>
        <v/>
      </c>
      <c r="V1396" s="94" t="str">
        <f ca="1">IFERROR(IF(M1396="Residential",($N1396+P1396)*'Emission Factors'!$C$17+(O1396*'Emission Factors'!$C$24),($N1396+P1396)*'Emission Factors'!$C$18+(O1396*'Emission Factors'!$C$25)),"")</f>
        <v/>
      </c>
      <c r="W1396" s="79" t="str">
        <f t="shared" si="87"/>
        <v/>
      </c>
    </row>
    <row r="1397" spans="2:23" x14ac:dyDescent="0.35">
      <c r="B1397" s="92"/>
      <c r="C1397" s="86"/>
      <c r="D1397" s="91"/>
      <c r="E1397" s="92"/>
      <c r="F1397" s="92"/>
      <c r="G1397" s="93"/>
      <c r="H1397" s="64"/>
      <c r="I1397" s="64"/>
      <c r="J1397" s="64"/>
      <c r="K1397" s="64"/>
      <c r="L1397" s="64"/>
      <c r="M1397" s="64"/>
      <c r="N1397" s="79" t="str">
        <f t="shared" si="84"/>
        <v/>
      </c>
      <c r="O1397" s="79">
        <f t="shared" si="85"/>
        <v>0</v>
      </c>
      <c r="P1397" s="79" t="str">
        <f ca="1">IF(H1397=0,"",$H1397*(SUMPRODUCT((1-'Emission Factors'!$C$35)^ROW(INDIRECT("1:" &amp; 'Emission Factors'!$C$39-1)))+1))</f>
        <v/>
      </c>
      <c r="Q1397" s="79" t="str">
        <f ca="1">IFERROR((($N1397+$P1397)*'Emission Factors'!$C$13)+($O1397*'Emission Factors'!$C$20),"")</f>
        <v/>
      </c>
      <c r="R1397" s="56" t="str">
        <f t="shared" ca="1" si="86"/>
        <v/>
      </c>
      <c r="S1397" s="90" t="str">
        <f ca="1">IFERROR((($N1397+$P1397)*'Emission Factors'!$C$14)+($O1397*'Emission Factors'!$C$21),"")</f>
        <v/>
      </c>
      <c r="T1397" s="90" t="str">
        <f ca="1">IFERROR((($N1397+$P1397)*'Emission Factors'!$C$15)+($O1397*'Emission Factors'!$C$22),"")</f>
        <v/>
      </c>
      <c r="U1397" s="90" t="str">
        <f ca="1">IFERROR((($N1397+$P1397)*'Emission Factors'!$C$16)+($O1397*'Emission Factors'!$C$23),"")</f>
        <v/>
      </c>
      <c r="V1397" s="94" t="str">
        <f ca="1">IFERROR(IF(M1397="Residential",($N1397+P1397)*'Emission Factors'!$C$17+(O1397*'Emission Factors'!$C$24),($N1397+P1397)*'Emission Factors'!$C$18+(O1397*'Emission Factors'!$C$25)),"")</f>
        <v/>
      </c>
      <c r="W1397" s="79" t="str">
        <f t="shared" si="87"/>
        <v/>
      </c>
    </row>
    <row r="1398" spans="2:23" x14ac:dyDescent="0.35">
      <c r="B1398" s="92"/>
      <c r="C1398" s="86"/>
      <c r="D1398" s="91"/>
      <c r="E1398" s="92"/>
      <c r="F1398" s="92"/>
      <c r="G1398" s="93"/>
      <c r="H1398" s="64"/>
      <c r="I1398" s="64"/>
      <c r="J1398" s="64"/>
      <c r="K1398" s="64"/>
      <c r="L1398" s="64"/>
      <c r="M1398" s="64"/>
      <c r="N1398" s="79" t="str">
        <f t="shared" si="84"/>
        <v/>
      </c>
      <c r="O1398" s="79">
        <f t="shared" si="85"/>
        <v>0</v>
      </c>
      <c r="P1398" s="79" t="str">
        <f ca="1">IF(H1398=0,"",$H1398*(SUMPRODUCT((1-'Emission Factors'!$C$35)^ROW(INDIRECT("1:" &amp; 'Emission Factors'!$C$39-1)))+1))</f>
        <v/>
      </c>
      <c r="Q1398" s="79" t="str">
        <f ca="1">IFERROR((($N1398+$P1398)*'Emission Factors'!$C$13)+($O1398*'Emission Factors'!$C$20),"")</f>
        <v/>
      </c>
      <c r="R1398" s="56" t="str">
        <f t="shared" ca="1" si="86"/>
        <v/>
      </c>
      <c r="S1398" s="90" t="str">
        <f ca="1">IFERROR((($N1398+$P1398)*'Emission Factors'!$C$14)+($O1398*'Emission Factors'!$C$21),"")</f>
        <v/>
      </c>
      <c r="T1398" s="90" t="str">
        <f ca="1">IFERROR((($N1398+$P1398)*'Emission Factors'!$C$15)+($O1398*'Emission Factors'!$C$22),"")</f>
        <v/>
      </c>
      <c r="U1398" s="90" t="str">
        <f ca="1">IFERROR((($N1398+$P1398)*'Emission Factors'!$C$16)+($O1398*'Emission Factors'!$C$23),"")</f>
        <v/>
      </c>
      <c r="V1398" s="94" t="str">
        <f ca="1">IFERROR(IF(M1398="Residential",($N1398+P1398)*'Emission Factors'!$C$17+(O1398*'Emission Factors'!$C$24),($N1398+P1398)*'Emission Factors'!$C$18+(O1398*'Emission Factors'!$C$25)),"")</f>
        <v/>
      </c>
      <c r="W1398" s="79" t="str">
        <f t="shared" si="87"/>
        <v/>
      </c>
    </row>
    <row r="1399" spans="2:23" x14ac:dyDescent="0.35">
      <c r="B1399" s="92"/>
      <c r="C1399" s="86"/>
      <c r="D1399" s="91"/>
      <c r="E1399" s="92"/>
      <c r="F1399" s="92"/>
      <c r="G1399" s="93"/>
      <c r="H1399" s="64"/>
      <c r="I1399" s="64"/>
      <c r="J1399" s="64"/>
      <c r="K1399" s="64"/>
      <c r="L1399" s="64"/>
      <c r="M1399" s="64"/>
      <c r="N1399" s="79" t="str">
        <f t="shared" si="84"/>
        <v/>
      </c>
      <c r="O1399" s="79">
        <f t="shared" si="85"/>
        <v>0</v>
      </c>
      <c r="P1399" s="79" t="str">
        <f ca="1">IF(H1399=0,"",$H1399*(SUMPRODUCT((1-'Emission Factors'!$C$35)^ROW(INDIRECT("1:" &amp; 'Emission Factors'!$C$39-1)))+1))</f>
        <v/>
      </c>
      <c r="Q1399" s="79" t="str">
        <f ca="1">IFERROR((($N1399+$P1399)*'Emission Factors'!$C$13)+($O1399*'Emission Factors'!$C$20),"")</f>
        <v/>
      </c>
      <c r="R1399" s="56" t="str">
        <f t="shared" ca="1" si="86"/>
        <v/>
      </c>
      <c r="S1399" s="90" t="str">
        <f ca="1">IFERROR((($N1399+$P1399)*'Emission Factors'!$C$14)+($O1399*'Emission Factors'!$C$21),"")</f>
        <v/>
      </c>
      <c r="T1399" s="90" t="str">
        <f ca="1">IFERROR((($N1399+$P1399)*'Emission Factors'!$C$15)+($O1399*'Emission Factors'!$C$22),"")</f>
        <v/>
      </c>
      <c r="U1399" s="90" t="str">
        <f ca="1">IFERROR((($N1399+$P1399)*'Emission Factors'!$C$16)+($O1399*'Emission Factors'!$C$23),"")</f>
        <v/>
      </c>
      <c r="V1399" s="94" t="str">
        <f ca="1">IFERROR(IF(M1399="Residential",($N1399+P1399)*'Emission Factors'!$C$17+(O1399*'Emission Factors'!$C$24),($N1399+P1399)*'Emission Factors'!$C$18+(O1399*'Emission Factors'!$C$25)),"")</f>
        <v/>
      </c>
      <c r="W1399" s="79" t="str">
        <f t="shared" si="87"/>
        <v/>
      </c>
    </row>
    <row r="1400" spans="2:23" x14ac:dyDescent="0.35">
      <c r="B1400" s="92"/>
      <c r="C1400" s="86"/>
      <c r="D1400" s="91"/>
      <c r="E1400" s="92"/>
      <c r="F1400" s="92"/>
      <c r="G1400" s="93"/>
      <c r="H1400" s="64"/>
      <c r="I1400" s="64"/>
      <c r="J1400" s="64"/>
      <c r="K1400" s="64"/>
      <c r="L1400" s="64"/>
      <c r="M1400" s="64"/>
      <c r="N1400" s="79" t="str">
        <f t="shared" si="84"/>
        <v/>
      </c>
      <c r="O1400" s="79">
        <f t="shared" si="85"/>
        <v>0</v>
      </c>
      <c r="P1400" s="79" t="str">
        <f ca="1">IF(H1400=0,"",$H1400*(SUMPRODUCT((1-'Emission Factors'!$C$35)^ROW(INDIRECT("1:" &amp; 'Emission Factors'!$C$39-1)))+1))</f>
        <v/>
      </c>
      <c r="Q1400" s="79" t="str">
        <f ca="1">IFERROR((($N1400+$P1400)*'Emission Factors'!$C$13)+($O1400*'Emission Factors'!$C$20),"")</f>
        <v/>
      </c>
      <c r="R1400" s="56" t="str">
        <f t="shared" ca="1" si="86"/>
        <v/>
      </c>
      <c r="S1400" s="90" t="str">
        <f ca="1">IFERROR((($N1400+$P1400)*'Emission Factors'!$C$14)+($O1400*'Emission Factors'!$C$21),"")</f>
        <v/>
      </c>
      <c r="T1400" s="90" t="str">
        <f ca="1">IFERROR((($N1400+$P1400)*'Emission Factors'!$C$15)+($O1400*'Emission Factors'!$C$22),"")</f>
        <v/>
      </c>
      <c r="U1400" s="90" t="str">
        <f ca="1">IFERROR((($N1400+$P1400)*'Emission Factors'!$C$16)+($O1400*'Emission Factors'!$C$23),"")</f>
        <v/>
      </c>
      <c r="V1400" s="94" t="str">
        <f ca="1">IFERROR(IF(M1400="Residential",($N1400+P1400)*'Emission Factors'!$C$17+(O1400*'Emission Factors'!$C$24),($N1400+P1400)*'Emission Factors'!$C$18+(O1400*'Emission Factors'!$C$25)),"")</f>
        <v/>
      </c>
      <c r="W1400" s="79" t="str">
        <f t="shared" si="87"/>
        <v/>
      </c>
    </row>
    <row r="1401" spans="2:23" x14ac:dyDescent="0.35">
      <c r="B1401" s="92"/>
      <c r="C1401" s="86"/>
      <c r="D1401" s="91"/>
      <c r="E1401" s="92"/>
      <c r="F1401" s="92"/>
      <c r="G1401" s="93"/>
      <c r="H1401" s="64"/>
      <c r="I1401" s="64"/>
      <c r="J1401" s="64"/>
      <c r="K1401" s="64"/>
      <c r="L1401" s="64"/>
      <c r="M1401" s="64"/>
      <c r="N1401" s="79" t="str">
        <f t="shared" si="84"/>
        <v/>
      </c>
      <c r="O1401" s="79">
        <f t="shared" si="85"/>
        <v>0</v>
      </c>
      <c r="P1401" s="79" t="str">
        <f ca="1">IF(H1401=0,"",$H1401*(SUMPRODUCT((1-'Emission Factors'!$C$35)^ROW(INDIRECT("1:" &amp; 'Emission Factors'!$C$39-1)))+1))</f>
        <v/>
      </c>
      <c r="Q1401" s="79" t="str">
        <f ca="1">IFERROR((($N1401+$P1401)*'Emission Factors'!$C$13)+($O1401*'Emission Factors'!$C$20),"")</f>
        <v/>
      </c>
      <c r="R1401" s="56" t="str">
        <f t="shared" ca="1" si="86"/>
        <v/>
      </c>
      <c r="S1401" s="90" t="str">
        <f ca="1">IFERROR((($N1401+$P1401)*'Emission Factors'!$C$14)+($O1401*'Emission Factors'!$C$21),"")</f>
        <v/>
      </c>
      <c r="T1401" s="90" t="str">
        <f ca="1">IFERROR((($N1401+$P1401)*'Emission Factors'!$C$15)+($O1401*'Emission Factors'!$C$22),"")</f>
        <v/>
      </c>
      <c r="U1401" s="90" t="str">
        <f ca="1">IFERROR((($N1401+$P1401)*'Emission Factors'!$C$16)+($O1401*'Emission Factors'!$C$23),"")</f>
        <v/>
      </c>
      <c r="V1401" s="94" t="str">
        <f ca="1">IFERROR(IF(M1401="Residential",($N1401+P1401)*'Emission Factors'!$C$17+(O1401*'Emission Factors'!$C$24),($N1401+P1401)*'Emission Factors'!$C$18+(O1401*'Emission Factors'!$C$25)),"")</f>
        <v/>
      </c>
      <c r="W1401" s="79" t="str">
        <f t="shared" si="87"/>
        <v/>
      </c>
    </row>
    <row r="1402" spans="2:23" x14ac:dyDescent="0.35">
      <c r="B1402" s="92"/>
      <c r="C1402" s="86"/>
      <c r="D1402" s="91"/>
      <c r="E1402" s="92"/>
      <c r="F1402" s="92"/>
      <c r="G1402" s="93"/>
      <c r="H1402" s="64"/>
      <c r="I1402" s="64"/>
      <c r="J1402" s="64"/>
      <c r="K1402" s="64"/>
      <c r="L1402" s="64"/>
      <c r="M1402" s="64"/>
      <c r="N1402" s="79" t="str">
        <f t="shared" si="84"/>
        <v/>
      </c>
      <c r="O1402" s="79">
        <f t="shared" si="85"/>
        <v>0</v>
      </c>
      <c r="P1402" s="79" t="str">
        <f ca="1">IF(H1402=0,"",$H1402*(SUMPRODUCT((1-'Emission Factors'!$C$35)^ROW(INDIRECT("1:" &amp; 'Emission Factors'!$C$39-1)))+1))</f>
        <v/>
      </c>
      <c r="Q1402" s="79" t="str">
        <f ca="1">IFERROR((($N1402+$P1402)*'Emission Factors'!$C$13)+($O1402*'Emission Factors'!$C$20),"")</f>
        <v/>
      </c>
      <c r="R1402" s="56" t="str">
        <f t="shared" ca="1" si="86"/>
        <v/>
      </c>
      <c r="S1402" s="90" t="str">
        <f ca="1">IFERROR((($N1402+$P1402)*'Emission Factors'!$C$14)+($O1402*'Emission Factors'!$C$21),"")</f>
        <v/>
      </c>
      <c r="T1402" s="90" t="str">
        <f ca="1">IFERROR((($N1402+$P1402)*'Emission Factors'!$C$15)+($O1402*'Emission Factors'!$C$22),"")</f>
        <v/>
      </c>
      <c r="U1402" s="90" t="str">
        <f ca="1">IFERROR((($N1402+$P1402)*'Emission Factors'!$C$16)+($O1402*'Emission Factors'!$C$23),"")</f>
        <v/>
      </c>
      <c r="V1402" s="94" t="str">
        <f ca="1">IFERROR(IF(M1402="Residential",($N1402+P1402)*'Emission Factors'!$C$17+(O1402*'Emission Factors'!$C$24),($N1402+P1402)*'Emission Factors'!$C$18+(O1402*'Emission Factors'!$C$25)),"")</f>
        <v/>
      </c>
      <c r="W1402" s="79" t="str">
        <f t="shared" si="87"/>
        <v/>
      </c>
    </row>
    <row r="1403" spans="2:23" x14ac:dyDescent="0.35">
      <c r="B1403" s="92"/>
      <c r="C1403" s="86"/>
      <c r="D1403" s="91"/>
      <c r="E1403" s="92"/>
      <c r="F1403" s="92"/>
      <c r="G1403" s="93"/>
      <c r="H1403" s="64"/>
      <c r="I1403" s="64"/>
      <c r="J1403" s="64"/>
      <c r="K1403" s="64"/>
      <c r="L1403" s="64"/>
      <c r="M1403" s="64"/>
      <c r="N1403" s="79" t="str">
        <f t="shared" si="84"/>
        <v/>
      </c>
      <c r="O1403" s="79">
        <f t="shared" si="85"/>
        <v>0</v>
      </c>
      <c r="P1403" s="79" t="str">
        <f ca="1">IF(H1403=0,"",$H1403*(SUMPRODUCT((1-'Emission Factors'!$C$35)^ROW(INDIRECT("1:" &amp; 'Emission Factors'!$C$39-1)))+1))</f>
        <v/>
      </c>
      <c r="Q1403" s="79" t="str">
        <f ca="1">IFERROR((($N1403+$P1403)*'Emission Factors'!$C$13)+($O1403*'Emission Factors'!$C$20),"")</f>
        <v/>
      </c>
      <c r="R1403" s="56" t="str">
        <f t="shared" ca="1" si="86"/>
        <v/>
      </c>
      <c r="S1403" s="90" t="str">
        <f ca="1">IFERROR((($N1403+$P1403)*'Emission Factors'!$C$14)+($O1403*'Emission Factors'!$C$21),"")</f>
        <v/>
      </c>
      <c r="T1403" s="90" t="str">
        <f ca="1">IFERROR((($N1403+$P1403)*'Emission Factors'!$C$15)+($O1403*'Emission Factors'!$C$22),"")</f>
        <v/>
      </c>
      <c r="U1403" s="90" t="str">
        <f ca="1">IFERROR((($N1403+$P1403)*'Emission Factors'!$C$16)+($O1403*'Emission Factors'!$C$23),"")</f>
        <v/>
      </c>
      <c r="V1403" s="94" t="str">
        <f ca="1">IFERROR(IF(M1403="Residential",($N1403+P1403)*'Emission Factors'!$C$17+(O1403*'Emission Factors'!$C$24),($N1403+P1403)*'Emission Factors'!$C$18+(O1403*'Emission Factors'!$C$25)),"")</f>
        <v/>
      </c>
      <c r="W1403" s="79" t="str">
        <f t="shared" si="87"/>
        <v/>
      </c>
    </row>
    <row r="1404" spans="2:23" x14ac:dyDescent="0.35">
      <c r="B1404" s="92"/>
      <c r="C1404" s="86"/>
      <c r="D1404" s="91"/>
      <c r="E1404" s="92"/>
      <c r="F1404" s="92"/>
      <c r="G1404" s="93"/>
      <c r="H1404" s="64"/>
      <c r="I1404" s="64"/>
      <c r="J1404" s="64"/>
      <c r="K1404" s="64"/>
      <c r="L1404" s="64"/>
      <c r="M1404" s="64"/>
      <c r="N1404" s="79" t="str">
        <f t="shared" si="84"/>
        <v/>
      </c>
      <c r="O1404" s="79">
        <f t="shared" si="85"/>
        <v>0</v>
      </c>
      <c r="P1404" s="79" t="str">
        <f ca="1">IF(H1404=0,"",$H1404*(SUMPRODUCT((1-'Emission Factors'!$C$35)^ROW(INDIRECT("1:" &amp; 'Emission Factors'!$C$39-1)))+1))</f>
        <v/>
      </c>
      <c r="Q1404" s="79" t="str">
        <f ca="1">IFERROR((($N1404+$P1404)*'Emission Factors'!$C$13)+($O1404*'Emission Factors'!$C$20),"")</f>
        <v/>
      </c>
      <c r="R1404" s="56" t="str">
        <f t="shared" ca="1" si="86"/>
        <v/>
      </c>
      <c r="S1404" s="90" t="str">
        <f ca="1">IFERROR((($N1404+$P1404)*'Emission Factors'!$C$14)+($O1404*'Emission Factors'!$C$21),"")</f>
        <v/>
      </c>
      <c r="T1404" s="90" t="str">
        <f ca="1">IFERROR((($N1404+$P1404)*'Emission Factors'!$C$15)+($O1404*'Emission Factors'!$C$22),"")</f>
        <v/>
      </c>
      <c r="U1404" s="90" t="str">
        <f ca="1">IFERROR((($N1404+$P1404)*'Emission Factors'!$C$16)+($O1404*'Emission Factors'!$C$23),"")</f>
        <v/>
      </c>
      <c r="V1404" s="94" t="str">
        <f ca="1">IFERROR(IF(M1404="Residential",($N1404+P1404)*'Emission Factors'!$C$17+(O1404*'Emission Factors'!$C$24),($N1404+P1404)*'Emission Factors'!$C$18+(O1404*'Emission Factors'!$C$25)),"")</f>
        <v/>
      </c>
      <c r="W1404" s="79" t="str">
        <f t="shared" si="87"/>
        <v/>
      </c>
    </row>
    <row r="1405" spans="2:23" x14ac:dyDescent="0.35">
      <c r="B1405" s="92"/>
      <c r="C1405" s="86"/>
      <c r="D1405" s="91"/>
      <c r="E1405" s="92"/>
      <c r="F1405" s="92"/>
      <c r="G1405" s="93"/>
      <c r="H1405" s="64"/>
      <c r="I1405" s="64"/>
      <c r="J1405" s="64"/>
      <c r="K1405" s="64"/>
      <c r="L1405" s="64"/>
      <c r="M1405" s="64"/>
      <c r="N1405" s="79" t="str">
        <f t="shared" si="84"/>
        <v/>
      </c>
      <c r="O1405" s="79">
        <f t="shared" si="85"/>
        <v>0</v>
      </c>
      <c r="P1405" s="79" t="str">
        <f ca="1">IF(H1405=0,"",$H1405*(SUMPRODUCT((1-'Emission Factors'!$C$35)^ROW(INDIRECT("1:" &amp; 'Emission Factors'!$C$39-1)))+1))</f>
        <v/>
      </c>
      <c r="Q1405" s="79" t="str">
        <f ca="1">IFERROR((($N1405+$P1405)*'Emission Factors'!$C$13)+($O1405*'Emission Factors'!$C$20),"")</f>
        <v/>
      </c>
      <c r="R1405" s="56" t="str">
        <f t="shared" ca="1" si="86"/>
        <v/>
      </c>
      <c r="S1405" s="90" t="str">
        <f ca="1">IFERROR((($N1405+$P1405)*'Emission Factors'!$C$14)+($O1405*'Emission Factors'!$C$21),"")</f>
        <v/>
      </c>
      <c r="T1405" s="90" t="str">
        <f ca="1">IFERROR((($N1405+$P1405)*'Emission Factors'!$C$15)+($O1405*'Emission Factors'!$C$22),"")</f>
        <v/>
      </c>
      <c r="U1405" s="90" t="str">
        <f ca="1">IFERROR((($N1405+$P1405)*'Emission Factors'!$C$16)+($O1405*'Emission Factors'!$C$23),"")</f>
        <v/>
      </c>
      <c r="V1405" s="94" t="str">
        <f ca="1">IFERROR(IF(M1405="Residential",($N1405+P1405)*'Emission Factors'!$C$17+(O1405*'Emission Factors'!$C$24),($N1405+P1405)*'Emission Factors'!$C$18+(O1405*'Emission Factors'!$C$25)),"")</f>
        <v/>
      </c>
      <c r="W1405" s="79" t="str">
        <f t="shared" si="87"/>
        <v/>
      </c>
    </row>
    <row r="1406" spans="2:23" x14ac:dyDescent="0.35">
      <c r="B1406" s="92"/>
      <c r="C1406" s="86"/>
      <c r="D1406" s="91"/>
      <c r="E1406" s="92"/>
      <c r="F1406" s="92"/>
      <c r="G1406" s="93"/>
      <c r="H1406" s="64"/>
      <c r="I1406" s="64"/>
      <c r="J1406" s="64"/>
      <c r="K1406" s="64"/>
      <c r="L1406" s="64"/>
      <c r="M1406" s="64"/>
      <c r="N1406" s="79" t="str">
        <f t="shared" si="84"/>
        <v/>
      </c>
      <c r="O1406" s="79">
        <f t="shared" si="85"/>
        <v>0</v>
      </c>
      <c r="P1406" s="79" t="str">
        <f ca="1">IF(H1406=0,"",$H1406*(SUMPRODUCT((1-'Emission Factors'!$C$35)^ROW(INDIRECT("1:" &amp; 'Emission Factors'!$C$39-1)))+1))</f>
        <v/>
      </c>
      <c r="Q1406" s="79" t="str">
        <f ca="1">IFERROR((($N1406+$P1406)*'Emission Factors'!$C$13)+($O1406*'Emission Factors'!$C$20),"")</f>
        <v/>
      </c>
      <c r="R1406" s="56" t="str">
        <f t="shared" ca="1" si="86"/>
        <v/>
      </c>
      <c r="S1406" s="90" t="str">
        <f ca="1">IFERROR((($N1406+$P1406)*'Emission Factors'!$C$14)+($O1406*'Emission Factors'!$C$21),"")</f>
        <v/>
      </c>
      <c r="T1406" s="90" t="str">
        <f ca="1">IFERROR((($N1406+$P1406)*'Emission Factors'!$C$15)+($O1406*'Emission Factors'!$C$22),"")</f>
        <v/>
      </c>
      <c r="U1406" s="90" t="str">
        <f ca="1">IFERROR((($N1406+$P1406)*'Emission Factors'!$C$16)+($O1406*'Emission Factors'!$C$23),"")</f>
        <v/>
      </c>
      <c r="V1406" s="94" t="str">
        <f ca="1">IFERROR(IF(M1406="Residential",($N1406+P1406)*'Emission Factors'!$C$17+(O1406*'Emission Factors'!$C$24),($N1406+P1406)*'Emission Factors'!$C$18+(O1406*'Emission Factors'!$C$25)),"")</f>
        <v/>
      </c>
      <c r="W1406" s="79" t="str">
        <f t="shared" si="87"/>
        <v/>
      </c>
    </row>
    <row r="1407" spans="2:23" x14ac:dyDescent="0.35">
      <c r="B1407" s="92"/>
      <c r="C1407" s="86"/>
      <c r="D1407" s="91"/>
      <c r="E1407" s="92"/>
      <c r="F1407" s="92"/>
      <c r="G1407" s="93"/>
      <c r="H1407" s="64"/>
      <c r="I1407" s="64"/>
      <c r="J1407" s="64"/>
      <c r="K1407" s="64"/>
      <c r="L1407" s="64"/>
      <c r="M1407" s="64"/>
      <c r="N1407" s="79" t="str">
        <f t="shared" si="84"/>
        <v/>
      </c>
      <c r="O1407" s="79">
        <f t="shared" si="85"/>
        <v>0</v>
      </c>
      <c r="P1407" s="79" t="str">
        <f ca="1">IF(H1407=0,"",$H1407*(SUMPRODUCT((1-'Emission Factors'!$C$35)^ROW(INDIRECT("1:" &amp; 'Emission Factors'!$C$39-1)))+1))</f>
        <v/>
      </c>
      <c r="Q1407" s="79" t="str">
        <f ca="1">IFERROR((($N1407+$P1407)*'Emission Factors'!$C$13)+($O1407*'Emission Factors'!$C$20),"")</f>
        <v/>
      </c>
      <c r="R1407" s="56" t="str">
        <f t="shared" ca="1" si="86"/>
        <v/>
      </c>
      <c r="S1407" s="90" t="str">
        <f ca="1">IFERROR((($N1407+$P1407)*'Emission Factors'!$C$14)+($O1407*'Emission Factors'!$C$21),"")</f>
        <v/>
      </c>
      <c r="T1407" s="90" t="str">
        <f ca="1">IFERROR((($N1407+$P1407)*'Emission Factors'!$C$15)+($O1407*'Emission Factors'!$C$22),"")</f>
        <v/>
      </c>
      <c r="U1407" s="90" t="str">
        <f ca="1">IFERROR((($N1407+$P1407)*'Emission Factors'!$C$16)+($O1407*'Emission Factors'!$C$23),"")</f>
        <v/>
      </c>
      <c r="V1407" s="94" t="str">
        <f ca="1">IFERROR(IF(M1407="Residential",($N1407+P1407)*'Emission Factors'!$C$17+(O1407*'Emission Factors'!$C$24),($N1407+P1407)*'Emission Factors'!$C$18+(O1407*'Emission Factors'!$C$25)),"")</f>
        <v/>
      </c>
      <c r="W1407" s="79" t="str">
        <f t="shared" si="87"/>
        <v/>
      </c>
    </row>
    <row r="1408" spans="2:23" x14ac:dyDescent="0.35">
      <c r="B1408" s="92"/>
      <c r="C1408" s="86"/>
      <c r="D1408" s="91"/>
      <c r="E1408" s="92"/>
      <c r="F1408" s="92"/>
      <c r="G1408" s="93"/>
      <c r="H1408" s="64"/>
      <c r="I1408" s="64"/>
      <c r="J1408" s="64"/>
      <c r="K1408" s="64"/>
      <c r="L1408" s="64"/>
      <c r="M1408" s="64"/>
      <c r="N1408" s="79" t="str">
        <f t="shared" si="84"/>
        <v/>
      </c>
      <c r="O1408" s="79">
        <f t="shared" si="85"/>
        <v>0</v>
      </c>
      <c r="P1408" s="79" t="str">
        <f ca="1">IF(H1408=0,"",$H1408*(SUMPRODUCT((1-'Emission Factors'!$C$35)^ROW(INDIRECT("1:" &amp; 'Emission Factors'!$C$39-1)))+1))</f>
        <v/>
      </c>
      <c r="Q1408" s="79" t="str">
        <f ca="1">IFERROR((($N1408+$P1408)*'Emission Factors'!$C$13)+($O1408*'Emission Factors'!$C$20),"")</f>
        <v/>
      </c>
      <c r="R1408" s="56" t="str">
        <f t="shared" ca="1" si="86"/>
        <v/>
      </c>
      <c r="S1408" s="90" t="str">
        <f ca="1">IFERROR((($N1408+$P1408)*'Emission Factors'!$C$14)+($O1408*'Emission Factors'!$C$21),"")</f>
        <v/>
      </c>
      <c r="T1408" s="90" t="str">
        <f ca="1">IFERROR((($N1408+$P1408)*'Emission Factors'!$C$15)+($O1408*'Emission Factors'!$C$22),"")</f>
        <v/>
      </c>
      <c r="U1408" s="90" t="str">
        <f ca="1">IFERROR((($N1408+$P1408)*'Emission Factors'!$C$16)+($O1408*'Emission Factors'!$C$23),"")</f>
        <v/>
      </c>
      <c r="V1408" s="94" t="str">
        <f ca="1">IFERROR(IF(M1408="Residential",($N1408+P1408)*'Emission Factors'!$C$17+(O1408*'Emission Factors'!$C$24),($N1408+P1408)*'Emission Factors'!$C$18+(O1408*'Emission Factors'!$C$25)),"")</f>
        <v/>
      </c>
      <c r="W1408" s="79" t="str">
        <f t="shared" si="87"/>
        <v/>
      </c>
    </row>
    <row r="1409" spans="2:23" x14ac:dyDescent="0.35">
      <c r="B1409" s="92"/>
      <c r="C1409" s="86"/>
      <c r="D1409" s="91"/>
      <c r="E1409" s="92"/>
      <c r="F1409" s="92"/>
      <c r="G1409" s="93"/>
      <c r="H1409" s="64"/>
      <c r="I1409" s="64"/>
      <c r="J1409" s="64"/>
      <c r="K1409" s="64"/>
      <c r="L1409" s="64"/>
      <c r="M1409" s="64"/>
      <c r="N1409" s="79" t="str">
        <f t="shared" si="84"/>
        <v/>
      </c>
      <c r="O1409" s="79">
        <f t="shared" si="85"/>
        <v>0</v>
      </c>
      <c r="P1409" s="79" t="str">
        <f ca="1">IF(H1409=0,"",$H1409*(SUMPRODUCT((1-'Emission Factors'!$C$35)^ROW(INDIRECT("1:" &amp; 'Emission Factors'!$C$39-1)))+1))</f>
        <v/>
      </c>
      <c r="Q1409" s="79" t="str">
        <f ca="1">IFERROR((($N1409+$P1409)*'Emission Factors'!$C$13)+($O1409*'Emission Factors'!$C$20),"")</f>
        <v/>
      </c>
      <c r="R1409" s="56" t="str">
        <f t="shared" ca="1" si="86"/>
        <v/>
      </c>
      <c r="S1409" s="90" t="str">
        <f ca="1">IFERROR((($N1409+$P1409)*'Emission Factors'!$C$14)+($O1409*'Emission Factors'!$C$21),"")</f>
        <v/>
      </c>
      <c r="T1409" s="90" t="str">
        <f ca="1">IFERROR((($N1409+$P1409)*'Emission Factors'!$C$15)+($O1409*'Emission Factors'!$C$22),"")</f>
        <v/>
      </c>
      <c r="U1409" s="90" t="str">
        <f ca="1">IFERROR((($N1409+$P1409)*'Emission Factors'!$C$16)+($O1409*'Emission Factors'!$C$23),"")</f>
        <v/>
      </c>
      <c r="V1409" s="94" t="str">
        <f ca="1">IFERROR(IF(M1409="Residential",($N1409+P1409)*'Emission Factors'!$C$17+(O1409*'Emission Factors'!$C$24),($N1409+P1409)*'Emission Factors'!$C$18+(O1409*'Emission Factors'!$C$25)),"")</f>
        <v/>
      </c>
      <c r="W1409" s="79" t="str">
        <f t="shared" si="87"/>
        <v/>
      </c>
    </row>
    <row r="1410" spans="2:23" x14ac:dyDescent="0.35">
      <c r="B1410" s="92"/>
      <c r="C1410" s="86"/>
      <c r="D1410" s="91"/>
      <c r="E1410" s="92"/>
      <c r="F1410" s="92"/>
      <c r="G1410" s="93"/>
      <c r="H1410" s="64"/>
      <c r="I1410" s="64"/>
      <c r="J1410" s="64"/>
      <c r="K1410" s="64"/>
      <c r="L1410" s="64"/>
      <c r="M1410" s="64"/>
      <c r="N1410" s="79" t="str">
        <f t="shared" si="84"/>
        <v/>
      </c>
      <c r="O1410" s="79">
        <f t="shared" si="85"/>
        <v>0</v>
      </c>
      <c r="P1410" s="79" t="str">
        <f ca="1">IF(H1410=0,"",$H1410*(SUMPRODUCT((1-'Emission Factors'!$C$35)^ROW(INDIRECT("1:" &amp; 'Emission Factors'!$C$39-1)))+1))</f>
        <v/>
      </c>
      <c r="Q1410" s="79" t="str">
        <f ca="1">IFERROR((($N1410+$P1410)*'Emission Factors'!$C$13)+($O1410*'Emission Factors'!$C$20),"")</f>
        <v/>
      </c>
      <c r="R1410" s="56" t="str">
        <f t="shared" ca="1" si="86"/>
        <v/>
      </c>
      <c r="S1410" s="90" t="str">
        <f ca="1">IFERROR((($N1410+$P1410)*'Emission Factors'!$C$14)+($O1410*'Emission Factors'!$C$21),"")</f>
        <v/>
      </c>
      <c r="T1410" s="90" t="str">
        <f ca="1">IFERROR((($N1410+$P1410)*'Emission Factors'!$C$15)+($O1410*'Emission Factors'!$C$22),"")</f>
        <v/>
      </c>
      <c r="U1410" s="90" t="str">
        <f ca="1">IFERROR((($N1410+$P1410)*'Emission Factors'!$C$16)+($O1410*'Emission Factors'!$C$23),"")</f>
        <v/>
      </c>
      <c r="V1410" s="94" t="str">
        <f ca="1">IFERROR(IF(M1410="Residential",($N1410+P1410)*'Emission Factors'!$C$17+(O1410*'Emission Factors'!$C$24),($N1410+P1410)*'Emission Factors'!$C$18+(O1410*'Emission Factors'!$C$25)),"")</f>
        <v/>
      </c>
      <c r="W1410" s="79" t="str">
        <f t="shared" si="87"/>
        <v/>
      </c>
    </row>
    <row r="1411" spans="2:23" x14ac:dyDescent="0.35">
      <c r="B1411" s="92"/>
      <c r="C1411" s="86"/>
      <c r="D1411" s="91"/>
      <c r="E1411" s="92"/>
      <c r="F1411" s="92"/>
      <c r="G1411" s="93"/>
      <c r="H1411" s="64"/>
      <c r="I1411" s="64"/>
      <c r="J1411" s="64"/>
      <c r="K1411" s="64"/>
      <c r="L1411" s="64"/>
      <c r="M1411" s="64"/>
      <c r="N1411" s="79" t="str">
        <f t="shared" si="84"/>
        <v/>
      </c>
      <c r="O1411" s="79">
        <f t="shared" si="85"/>
        <v>0</v>
      </c>
      <c r="P1411" s="79" t="str">
        <f ca="1">IF(H1411=0,"",$H1411*(SUMPRODUCT((1-'Emission Factors'!$C$35)^ROW(INDIRECT("1:" &amp; 'Emission Factors'!$C$39-1)))+1))</f>
        <v/>
      </c>
      <c r="Q1411" s="79" t="str">
        <f ca="1">IFERROR((($N1411+$P1411)*'Emission Factors'!$C$13)+($O1411*'Emission Factors'!$C$20),"")</f>
        <v/>
      </c>
      <c r="R1411" s="56" t="str">
        <f t="shared" ca="1" si="86"/>
        <v/>
      </c>
      <c r="S1411" s="90" t="str">
        <f ca="1">IFERROR((($N1411+$P1411)*'Emission Factors'!$C$14)+($O1411*'Emission Factors'!$C$21),"")</f>
        <v/>
      </c>
      <c r="T1411" s="90" t="str">
        <f ca="1">IFERROR((($N1411+$P1411)*'Emission Factors'!$C$15)+($O1411*'Emission Factors'!$C$22),"")</f>
        <v/>
      </c>
      <c r="U1411" s="90" t="str">
        <f ca="1">IFERROR((($N1411+$P1411)*'Emission Factors'!$C$16)+($O1411*'Emission Factors'!$C$23),"")</f>
        <v/>
      </c>
      <c r="V1411" s="94" t="str">
        <f ca="1">IFERROR(IF(M1411="Residential",($N1411+P1411)*'Emission Factors'!$C$17+(O1411*'Emission Factors'!$C$24),($N1411+P1411)*'Emission Factors'!$C$18+(O1411*'Emission Factors'!$C$25)),"")</f>
        <v/>
      </c>
      <c r="W1411" s="79" t="str">
        <f t="shared" si="87"/>
        <v/>
      </c>
    </row>
    <row r="1412" spans="2:23" x14ac:dyDescent="0.35">
      <c r="B1412" s="92"/>
      <c r="C1412" s="86"/>
      <c r="D1412" s="91"/>
      <c r="E1412" s="92"/>
      <c r="F1412" s="92"/>
      <c r="G1412" s="93"/>
      <c r="H1412" s="64"/>
      <c r="I1412" s="64"/>
      <c r="J1412" s="64"/>
      <c r="K1412" s="64"/>
      <c r="L1412" s="64"/>
      <c r="M1412" s="64"/>
      <c r="N1412" s="79" t="str">
        <f t="shared" si="84"/>
        <v/>
      </c>
      <c r="O1412" s="79">
        <f t="shared" si="85"/>
        <v>0</v>
      </c>
      <c r="P1412" s="79" t="str">
        <f ca="1">IF(H1412=0,"",$H1412*(SUMPRODUCT((1-'Emission Factors'!$C$35)^ROW(INDIRECT("1:" &amp; 'Emission Factors'!$C$39-1)))+1))</f>
        <v/>
      </c>
      <c r="Q1412" s="79" t="str">
        <f ca="1">IFERROR((($N1412+$P1412)*'Emission Factors'!$C$13)+($O1412*'Emission Factors'!$C$20),"")</f>
        <v/>
      </c>
      <c r="R1412" s="56" t="str">
        <f t="shared" ca="1" si="86"/>
        <v/>
      </c>
      <c r="S1412" s="90" t="str">
        <f ca="1">IFERROR((($N1412+$P1412)*'Emission Factors'!$C$14)+($O1412*'Emission Factors'!$C$21),"")</f>
        <v/>
      </c>
      <c r="T1412" s="90" t="str">
        <f ca="1">IFERROR((($N1412+$P1412)*'Emission Factors'!$C$15)+($O1412*'Emission Factors'!$C$22),"")</f>
        <v/>
      </c>
      <c r="U1412" s="90" t="str">
        <f ca="1">IFERROR((($N1412+$P1412)*'Emission Factors'!$C$16)+($O1412*'Emission Factors'!$C$23),"")</f>
        <v/>
      </c>
      <c r="V1412" s="94" t="str">
        <f ca="1">IFERROR(IF(M1412="Residential",($N1412+P1412)*'Emission Factors'!$C$17+(O1412*'Emission Factors'!$C$24),($N1412+P1412)*'Emission Factors'!$C$18+(O1412*'Emission Factors'!$C$25)),"")</f>
        <v/>
      </c>
      <c r="W1412" s="79" t="str">
        <f t="shared" si="87"/>
        <v/>
      </c>
    </row>
    <row r="1413" spans="2:23" x14ac:dyDescent="0.35">
      <c r="B1413" s="92"/>
      <c r="C1413" s="86"/>
      <c r="D1413" s="91"/>
      <c r="E1413" s="92"/>
      <c r="F1413" s="92"/>
      <c r="G1413" s="93"/>
      <c r="H1413" s="64"/>
      <c r="I1413" s="64"/>
      <c r="J1413" s="64"/>
      <c r="K1413" s="64"/>
      <c r="L1413" s="64"/>
      <c r="M1413" s="64"/>
      <c r="N1413" s="79" t="str">
        <f t="shared" si="84"/>
        <v/>
      </c>
      <c r="O1413" s="79">
        <f t="shared" si="85"/>
        <v>0</v>
      </c>
      <c r="P1413" s="79" t="str">
        <f ca="1">IF(H1413=0,"",$H1413*(SUMPRODUCT((1-'Emission Factors'!$C$35)^ROW(INDIRECT("1:" &amp; 'Emission Factors'!$C$39-1)))+1))</f>
        <v/>
      </c>
      <c r="Q1413" s="79" t="str">
        <f ca="1">IFERROR((($N1413+$P1413)*'Emission Factors'!$C$13)+($O1413*'Emission Factors'!$C$20),"")</f>
        <v/>
      </c>
      <c r="R1413" s="56" t="str">
        <f t="shared" ca="1" si="86"/>
        <v/>
      </c>
      <c r="S1413" s="90" t="str">
        <f ca="1">IFERROR((($N1413+$P1413)*'Emission Factors'!$C$14)+($O1413*'Emission Factors'!$C$21),"")</f>
        <v/>
      </c>
      <c r="T1413" s="90" t="str">
        <f ca="1">IFERROR((($N1413+$P1413)*'Emission Factors'!$C$15)+($O1413*'Emission Factors'!$C$22),"")</f>
        <v/>
      </c>
      <c r="U1413" s="90" t="str">
        <f ca="1">IFERROR((($N1413+$P1413)*'Emission Factors'!$C$16)+($O1413*'Emission Factors'!$C$23),"")</f>
        <v/>
      </c>
      <c r="V1413" s="94" t="str">
        <f ca="1">IFERROR(IF(M1413="Residential",($N1413+P1413)*'Emission Factors'!$C$17+(O1413*'Emission Factors'!$C$24),($N1413+P1413)*'Emission Factors'!$C$18+(O1413*'Emission Factors'!$C$25)),"")</f>
        <v/>
      </c>
      <c r="W1413" s="79" t="str">
        <f t="shared" si="87"/>
        <v/>
      </c>
    </row>
    <row r="1414" spans="2:23" x14ac:dyDescent="0.35">
      <c r="B1414" s="92"/>
      <c r="C1414" s="86"/>
      <c r="D1414" s="91"/>
      <c r="E1414" s="92"/>
      <c r="F1414" s="92"/>
      <c r="G1414" s="93"/>
      <c r="H1414" s="64"/>
      <c r="I1414" s="64"/>
      <c r="J1414" s="64"/>
      <c r="K1414" s="64"/>
      <c r="L1414" s="64"/>
      <c r="M1414" s="64"/>
      <c r="N1414" s="79" t="str">
        <f t="shared" si="84"/>
        <v/>
      </c>
      <c r="O1414" s="79">
        <f t="shared" si="85"/>
        <v>0</v>
      </c>
      <c r="P1414" s="79" t="str">
        <f ca="1">IF(H1414=0,"",$H1414*(SUMPRODUCT((1-'Emission Factors'!$C$35)^ROW(INDIRECT("1:" &amp; 'Emission Factors'!$C$39-1)))+1))</f>
        <v/>
      </c>
      <c r="Q1414" s="79" t="str">
        <f ca="1">IFERROR((($N1414+$P1414)*'Emission Factors'!$C$13)+($O1414*'Emission Factors'!$C$20),"")</f>
        <v/>
      </c>
      <c r="R1414" s="56" t="str">
        <f t="shared" ca="1" si="86"/>
        <v/>
      </c>
      <c r="S1414" s="90" t="str">
        <f ca="1">IFERROR((($N1414+$P1414)*'Emission Factors'!$C$14)+($O1414*'Emission Factors'!$C$21),"")</f>
        <v/>
      </c>
      <c r="T1414" s="90" t="str">
        <f ca="1">IFERROR((($N1414+$P1414)*'Emission Factors'!$C$15)+($O1414*'Emission Factors'!$C$22),"")</f>
        <v/>
      </c>
      <c r="U1414" s="90" t="str">
        <f ca="1">IFERROR((($N1414+$P1414)*'Emission Factors'!$C$16)+($O1414*'Emission Factors'!$C$23),"")</f>
        <v/>
      </c>
      <c r="V1414" s="94" t="str">
        <f ca="1">IFERROR(IF(M1414="Residential",($N1414+P1414)*'Emission Factors'!$C$17+(O1414*'Emission Factors'!$C$24),($N1414+P1414)*'Emission Factors'!$C$18+(O1414*'Emission Factors'!$C$25)),"")</f>
        <v/>
      </c>
      <c r="W1414" s="79" t="str">
        <f t="shared" si="87"/>
        <v/>
      </c>
    </row>
    <row r="1415" spans="2:23" x14ac:dyDescent="0.35">
      <c r="B1415" s="92"/>
      <c r="C1415" s="86"/>
      <c r="D1415" s="91"/>
      <c r="E1415" s="92"/>
      <c r="F1415" s="92"/>
      <c r="G1415" s="93"/>
      <c r="H1415" s="64"/>
      <c r="I1415" s="64"/>
      <c r="J1415" s="64"/>
      <c r="K1415" s="64"/>
      <c r="L1415" s="64"/>
      <c r="M1415" s="64"/>
      <c r="N1415" s="79" t="str">
        <f t="shared" si="84"/>
        <v/>
      </c>
      <c r="O1415" s="79">
        <f t="shared" si="85"/>
        <v>0</v>
      </c>
      <c r="P1415" s="79" t="str">
        <f ca="1">IF(H1415=0,"",$H1415*(SUMPRODUCT((1-'Emission Factors'!$C$35)^ROW(INDIRECT("1:" &amp; 'Emission Factors'!$C$39-1)))+1))</f>
        <v/>
      </c>
      <c r="Q1415" s="79" t="str">
        <f ca="1">IFERROR((($N1415+$P1415)*'Emission Factors'!$C$13)+($O1415*'Emission Factors'!$C$20),"")</f>
        <v/>
      </c>
      <c r="R1415" s="56" t="str">
        <f t="shared" ca="1" si="86"/>
        <v/>
      </c>
      <c r="S1415" s="90" t="str">
        <f ca="1">IFERROR((($N1415+$P1415)*'Emission Factors'!$C$14)+($O1415*'Emission Factors'!$C$21),"")</f>
        <v/>
      </c>
      <c r="T1415" s="90" t="str">
        <f ca="1">IFERROR((($N1415+$P1415)*'Emission Factors'!$C$15)+($O1415*'Emission Factors'!$C$22),"")</f>
        <v/>
      </c>
      <c r="U1415" s="90" t="str">
        <f ca="1">IFERROR((($N1415+$P1415)*'Emission Factors'!$C$16)+($O1415*'Emission Factors'!$C$23),"")</f>
        <v/>
      </c>
      <c r="V1415" s="94" t="str">
        <f ca="1">IFERROR(IF(M1415="Residential",($N1415+P1415)*'Emission Factors'!$C$17+(O1415*'Emission Factors'!$C$24),($N1415+P1415)*'Emission Factors'!$C$18+(O1415*'Emission Factors'!$C$25)),"")</f>
        <v/>
      </c>
      <c r="W1415" s="79" t="str">
        <f t="shared" si="87"/>
        <v/>
      </c>
    </row>
    <row r="1416" spans="2:23" x14ac:dyDescent="0.35">
      <c r="B1416" s="92"/>
      <c r="C1416" s="86"/>
      <c r="D1416" s="91"/>
      <c r="E1416" s="92"/>
      <c r="F1416" s="92"/>
      <c r="G1416" s="93"/>
      <c r="H1416" s="64"/>
      <c r="I1416" s="64"/>
      <c r="J1416" s="64"/>
      <c r="K1416" s="64"/>
      <c r="L1416" s="64"/>
      <c r="M1416" s="64"/>
      <c r="N1416" s="79" t="str">
        <f t="shared" si="84"/>
        <v/>
      </c>
      <c r="O1416" s="79">
        <f t="shared" si="85"/>
        <v>0</v>
      </c>
      <c r="P1416" s="79" t="str">
        <f ca="1">IF(H1416=0,"",$H1416*(SUMPRODUCT((1-'Emission Factors'!$C$35)^ROW(INDIRECT("1:" &amp; 'Emission Factors'!$C$39-1)))+1))</f>
        <v/>
      </c>
      <c r="Q1416" s="79" t="str">
        <f ca="1">IFERROR((($N1416+$P1416)*'Emission Factors'!$C$13)+($O1416*'Emission Factors'!$C$20),"")</f>
        <v/>
      </c>
      <c r="R1416" s="56" t="str">
        <f t="shared" ca="1" si="86"/>
        <v/>
      </c>
      <c r="S1416" s="90" t="str">
        <f ca="1">IFERROR((($N1416+$P1416)*'Emission Factors'!$C$14)+($O1416*'Emission Factors'!$C$21),"")</f>
        <v/>
      </c>
      <c r="T1416" s="90" t="str">
        <f ca="1">IFERROR((($N1416+$P1416)*'Emission Factors'!$C$15)+($O1416*'Emission Factors'!$C$22),"")</f>
        <v/>
      </c>
      <c r="U1416" s="90" t="str">
        <f ca="1">IFERROR((($N1416+$P1416)*'Emission Factors'!$C$16)+($O1416*'Emission Factors'!$C$23),"")</f>
        <v/>
      </c>
      <c r="V1416" s="94" t="str">
        <f ca="1">IFERROR(IF(M1416="Residential",($N1416+P1416)*'Emission Factors'!$C$17+(O1416*'Emission Factors'!$C$24),($N1416+P1416)*'Emission Factors'!$C$18+(O1416*'Emission Factors'!$C$25)),"")</f>
        <v/>
      </c>
      <c r="W1416" s="79" t="str">
        <f t="shared" si="87"/>
        <v/>
      </c>
    </row>
    <row r="1417" spans="2:23" x14ac:dyDescent="0.35">
      <c r="B1417" s="92"/>
      <c r="C1417" s="86"/>
      <c r="D1417" s="91"/>
      <c r="E1417" s="92"/>
      <c r="F1417" s="92"/>
      <c r="G1417" s="93"/>
      <c r="H1417" s="64"/>
      <c r="I1417" s="64"/>
      <c r="J1417" s="64"/>
      <c r="K1417" s="64"/>
      <c r="L1417" s="64"/>
      <c r="M1417" s="64"/>
      <c r="N1417" s="79" t="str">
        <f t="shared" si="84"/>
        <v/>
      </c>
      <c r="O1417" s="79">
        <f t="shared" si="85"/>
        <v>0</v>
      </c>
      <c r="P1417" s="79" t="str">
        <f ca="1">IF(H1417=0,"",$H1417*(SUMPRODUCT((1-'Emission Factors'!$C$35)^ROW(INDIRECT("1:" &amp; 'Emission Factors'!$C$39-1)))+1))</f>
        <v/>
      </c>
      <c r="Q1417" s="79" t="str">
        <f ca="1">IFERROR((($N1417+$P1417)*'Emission Factors'!$C$13)+($O1417*'Emission Factors'!$C$20),"")</f>
        <v/>
      </c>
      <c r="R1417" s="56" t="str">
        <f t="shared" ca="1" si="86"/>
        <v/>
      </c>
      <c r="S1417" s="90" t="str">
        <f ca="1">IFERROR((($N1417+$P1417)*'Emission Factors'!$C$14)+($O1417*'Emission Factors'!$C$21),"")</f>
        <v/>
      </c>
      <c r="T1417" s="90" t="str">
        <f ca="1">IFERROR((($N1417+$P1417)*'Emission Factors'!$C$15)+($O1417*'Emission Factors'!$C$22),"")</f>
        <v/>
      </c>
      <c r="U1417" s="90" t="str">
        <f ca="1">IFERROR((($N1417+$P1417)*'Emission Factors'!$C$16)+($O1417*'Emission Factors'!$C$23),"")</f>
        <v/>
      </c>
      <c r="V1417" s="94" t="str">
        <f ca="1">IFERROR(IF(M1417="Residential",($N1417+P1417)*'Emission Factors'!$C$17+(O1417*'Emission Factors'!$C$24),($N1417+P1417)*'Emission Factors'!$C$18+(O1417*'Emission Factors'!$C$25)),"")</f>
        <v/>
      </c>
      <c r="W1417" s="79" t="str">
        <f t="shared" si="87"/>
        <v/>
      </c>
    </row>
    <row r="1418" spans="2:23" x14ac:dyDescent="0.35">
      <c r="B1418" s="92"/>
      <c r="C1418" s="86"/>
      <c r="D1418" s="91"/>
      <c r="E1418" s="92"/>
      <c r="F1418" s="92"/>
      <c r="G1418" s="93"/>
      <c r="H1418" s="64"/>
      <c r="I1418" s="64"/>
      <c r="J1418" s="64"/>
      <c r="K1418" s="64"/>
      <c r="L1418" s="64"/>
      <c r="M1418" s="64"/>
      <c r="N1418" s="79" t="str">
        <f t="shared" si="84"/>
        <v/>
      </c>
      <c r="O1418" s="79">
        <f t="shared" si="85"/>
        <v>0</v>
      </c>
      <c r="P1418" s="79" t="str">
        <f ca="1">IF(H1418=0,"",$H1418*(SUMPRODUCT((1-'Emission Factors'!$C$35)^ROW(INDIRECT("1:" &amp; 'Emission Factors'!$C$39-1)))+1))</f>
        <v/>
      </c>
      <c r="Q1418" s="79" t="str">
        <f ca="1">IFERROR((($N1418+$P1418)*'Emission Factors'!$C$13)+($O1418*'Emission Factors'!$C$20),"")</f>
        <v/>
      </c>
      <c r="R1418" s="56" t="str">
        <f t="shared" ca="1" si="86"/>
        <v/>
      </c>
      <c r="S1418" s="90" t="str">
        <f ca="1">IFERROR((($N1418+$P1418)*'Emission Factors'!$C$14)+($O1418*'Emission Factors'!$C$21),"")</f>
        <v/>
      </c>
      <c r="T1418" s="90" t="str">
        <f ca="1">IFERROR((($N1418+$P1418)*'Emission Factors'!$C$15)+($O1418*'Emission Factors'!$C$22),"")</f>
        <v/>
      </c>
      <c r="U1418" s="90" t="str">
        <f ca="1">IFERROR((($N1418+$P1418)*'Emission Factors'!$C$16)+($O1418*'Emission Factors'!$C$23),"")</f>
        <v/>
      </c>
      <c r="V1418" s="94" t="str">
        <f ca="1">IFERROR(IF(M1418="Residential",($N1418+P1418)*'Emission Factors'!$C$17+(O1418*'Emission Factors'!$C$24),($N1418+P1418)*'Emission Factors'!$C$18+(O1418*'Emission Factors'!$C$25)),"")</f>
        <v/>
      </c>
      <c r="W1418" s="79" t="str">
        <f t="shared" si="87"/>
        <v/>
      </c>
    </row>
    <row r="1419" spans="2:23" x14ac:dyDescent="0.35">
      <c r="B1419" s="92"/>
      <c r="C1419" s="86"/>
      <c r="D1419" s="91"/>
      <c r="E1419" s="92"/>
      <c r="F1419" s="92"/>
      <c r="G1419" s="93"/>
      <c r="H1419" s="64"/>
      <c r="I1419" s="64"/>
      <c r="J1419" s="64"/>
      <c r="K1419" s="64"/>
      <c r="L1419" s="64"/>
      <c r="M1419" s="64"/>
      <c r="N1419" s="79" t="str">
        <f t="shared" si="84"/>
        <v/>
      </c>
      <c r="O1419" s="79">
        <f t="shared" si="85"/>
        <v>0</v>
      </c>
      <c r="P1419" s="79" t="str">
        <f ca="1">IF(H1419=0,"",$H1419*(SUMPRODUCT((1-'Emission Factors'!$C$35)^ROW(INDIRECT("1:" &amp; 'Emission Factors'!$C$39-1)))+1))</f>
        <v/>
      </c>
      <c r="Q1419" s="79" t="str">
        <f ca="1">IFERROR((($N1419+$P1419)*'Emission Factors'!$C$13)+($O1419*'Emission Factors'!$C$20),"")</f>
        <v/>
      </c>
      <c r="R1419" s="56" t="str">
        <f t="shared" ca="1" si="86"/>
        <v/>
      </c>
      <c r="S1419" s="90" t="str">
        <f ca="1">IFERROR((($N1419+$P1419)*'Emission Factors'!$C$14)+($O1419*'Emission Factors'!$C$21),"")</f>
        <v/>
      </c>
      <c r="T1419" s="90" t="str">
        <f ca="1">IFERROR((($N1419+$P1419)*'Emission Factors'!$C$15)+($O1419*'Emission Factors'!$C$22),"")</f>
        <v/>
      </c>
      <c r="U1419" s="90" t="str">
        <f ca="1">IFERROR((($N1419+$P1419)*'Emission Factors'!$C$16)+($O1419*'Emission Factors'!$C$23),"")</f>
        <v/>
      </c>
      <c r="V1419" s="94" t="str">
        <f ca="1">IFERROR(IF(M1419="Residential",($N1419+P1419)*'Emission Factors'!$C$17+(O1419*'Emission Factors'!$C$24),($N1419+P1419)*'Emission Factors'!$C$18+(O1419*'Emission Factors'!$C$25)),"")</f>
        <v/>
      </c>
      <c r="W1419" s="79" t="str">
        <f t="shared" si="87"/>
        <v/>
      </c>
    </row>
    <row r="1420" spans="2:23" x14ac:dyDescent="0.35">
      <c r="B1420" s="92"/>
      <c r="C1420" s="86"/>
      <c r="D1420" s="91"/>
      <c r="E1420" s="92"/>
      <c r="F1420" s="92"/>
      <c r="G1420" s="93"/>
      <c r="H1420" s="64"/>
      <c r="I1420" s="64"/>
      <c r="J1420" s="64"/>
      <c r="K1420" s="64"/>
      <c r="L1420" s="64"/>
      <c r="M1420" s="64"/>
      <c r="N1420" s="79" t="str">
        <f t="shared" si="84"/>
        <v/>
      </c>
      <c r="O1420" s="79">
        <f t="shared" si="85"/>
        <v>0</v>
      </c>
      <c r="P1420" s="79" t="str">
        <f ca="1">IF(H1420=0,"",$H1420*(SUMPRODUCT((1-'Emission Factors'!$C$35)^ROW(INDIRECT("1:" &amp; 'Emission Factors'!$C$39-1)))+1))</f>
        <v/>
      </c>
      <c r="Q1420" s="79" t="str">
        <f ca="1">IFERROR((($N1420+$P1420)*'Emission Factors'!$C$13)+($O1420*'Emission Factors'!$C$20),"")</f>
        <v/>
      </c>
      <c r="R1420" s="56" t="str">
        <f t="shared" ca="1" si="86"/>
        <v/>
      </c>
      <c r="S1420" s="90" t="str">
        <f ca="1">IFERROR((($N1420+$P1420)*'Emission Factors'!$C$14)+($O1420*'Emission Factors'!$C$21),"")</f>
        <v/>
      </c>
      <c r="T1420" s="90" t="str">
        <f ca="1">IFERROR((($N1420+$P1420)*'Emission Factors'!$C$15)+($O1420*'Emission Factors'!$C$22),"")</f>
        <v/>
      </c>
      <c r="U1420" s="90" t="str">
        <f ca="1">IFERROR((($N1420+$P1420)*'Emission Factors'!$C$16)+($O1420*'Emission Factors'!$C$23),"")</f>
        <v/>
      </c>
      <c r="V1420" s="94" t="str">
        <f ca="1">IFERROR(IF(M1420="Residential",($N1420+P1420)*'Emission Factors'!$C$17+(O1420*'Emission Factors'!$C$24),($N1420+P1420)*'Emission Factors'!$C$18+(O1420*'Emission Factors'!$C$25)),"")</f>
        <v/>
      </c>
      <c r="W1420" s="79" t="str">
        <f t="shared" si="87"/>
        <v/>
      </c>
    </row>
    <row r="1421" spans="2:23" x14ac:dyDescent="0.35">
      <c r="B1421" s="92"/>
      <c r="C1421" s="86"/>
      <c r="D1421" s="91"/>
      <c r="E1421" s="92"/>
      <c r="F1421" s="92"/>
      <c r="G1421" s="93"/>
      <c r="H1421" s="64"/>
      <c r="I1421" s="64"/>
      <c r="J1421" s="64"/>
      <c r="K1421" s="64"/>
      <c r="L1421" s="64"/>
      <c r="M1421" s="64"/>
      <c r="N1421" s="79" t="str">
        <f t="shared" si="84"/>
        <v/>
      </c>
      <c r="O1421" s="79">
        <f t="shared" si="85"/>
        <v>0</v>
      </c>
      <c r="P1421" s="79" t="str">
        <f ca="1">IF(H1421=0,"",$H1421*(SUMPRODUCT((1-'Emission Factors'!$C$35)^ROW(INDIRECT("1:" &amp; 'Emission Factors'!$C$39-1)))+1))</f>
        <v/>
      </c>
      <c r="Q1421" s="79" t="str">
        <f ca="1">IFERROR((($N1421+$P1421)*'Emission Factors'!$C$13)+($O1421*'Emission Factors'!$C$20),"")</f>
        <v/>
      </c>
      <c r="R1421" s="56" t="str">
        <f t="shared" ca="1" si="86"/>
        <v/>
      </c>
      <c r="S1421" s="90" t="str">
        <f ca="1">IFERROR((($N1421+$P1421)*'Emission Factors'!$C$14)+($O1421*'Emission Factors'!$C$21),"")</f>
        <v/>
      </c>
      <c r="T1421" s="90" t="str">
        <f ca="1">IFERROR((($N1421+$P1421)*'Emission Factors'!$C$15)+($O1421*'Emission Factors'!$C$22),"")</f>
        <v/>
      </c>
      <c r="U1421" s="90" t="str">
        <f ca="1">IFERROR((($N1421+$P1421)*'Emission Factors'!$C$16)+($O1421*'Emission Factors'!$C$23),"")</f>
        <v/>
      </c>
      <c r="V1421" s="94" t="str">
        <f ca="1">IFERROR(IF(M1421="Residential",($N1421+P1421)*'Emission Factors'!$C$17+(O1421*'Emission Factors'!$C$24),($N1421+P1421)*'Emission Factors'!$C$18+(O1421*'Emission Factors'!$C$25)),"")</f>
        <v/>
      </c>
      <c r="W1421" s="79" t="str">
        <f t="shared" si="87"/>
        <v/>
      </c>
    </row>
    <row r="1422" spans="2:23" x14ac:dyDescent="0.35">
      <c r="B1422" s="92"/>
      <c r="C1422" s="86"/>
      <c r="D1422" s="91"/>
      <c r="E1422" s="92"/>
      <c r="F1422" s="92"/>
      <c r="G1422" s="93"/>
      <c r="H1422" s="64"/>
      <c r="I1422" s="64"/>
      <c r="J1422" s="64"/>
      <c r="K1422" s="64"/>
      <c r="L1422" s="64"/>
      <c r="M1422" s="64"/>
      <c r="N1422" s="79" t="str">
        <f t="shared" si="84"/>
        <v/>
      </c>
      <c r="O1422" s="79">
        <f t="shared" si="85"/>
        <v>0</v>
      </c>
      <c r="P1422" s="79" t="str">
        <f ca="1">IF(H1422=0,"",$H1422*(SUMPRODUCT((1-'Emission Factors'!$C$35)^ROW(INDIRECT("1:" &amp; 'Emission Factors'!$C$39-1)))+1))</f>
        <v/>
      </c>
      <c r="Q1422" s="79" t="str">
        <f ca="1">IFERROR((($N1422+$P1422)*'Emission Factors'!$C$13)+($O1422*'Emission Factors'!$C$20),"")</f>
        <v/>
      </c>
      <c r="R1422" s="56" t="str">
        <f t="shared" ca="1" si="86"/>
        <v/>
      </c>
      <c r="S1422" s="90" t="str">
        <f ca="1">IFERROR((($N1422+$P1422)*'Emission Factors'!$C$14)+($O1422*'Emission Factors'!$C$21),"")</f>
        <v/>
      </c>
      <c r="T1422" s="90" t="str">
        <f ca="1">IFERROR((($N1422+$P1422)*'Emission Factors'!$C$15)+($O1422*'Emission Factors'!$C$22),"")</f>
        <v/>
      </c>
      <c r="U1422" s="90" t="str">
        <f ca="1">IFERROR((($N1422+$P1422)*'Emission Factors'!$C$16)+($O1422*'Emission Factors'!$C$23),"")</f>
        <v/>
      </c>
      <c r="V1422" s="94" t="str">
        <f ca="1">IFERROR(IF(M1422="Residential",($N1422+P1422)*'Emission Factors'!$C$17+(O1422*'Emission Factors'!$C$24),($N1422+P1422)*'Emission Factors'!$C$18+(O1422*'Emission Factors'!$C$25)),"")</f>
        <v/>
      </c>
      <c r="W1422" s="79" t="str">
        <f t="shared" si="87"/>
        <v/>
      </c>
    </row>
    <row r="1423" spans="2:23" x14ac:dyDescent="0.35">
      <c r="B1423" s="92"/>
      <c r="C1423" s="86"/>
      <c r="D1423" s="91"/>
      <c r="E1423" s="92"/>
      <c r="F1423" s="92"/>
      <c r="G1423" s="93"/>
      <c r="H1423" s="64"/>
      <c r="I1423" s="64"/>
      <c r="J1423" s="64"/>
      <c r="K1423" s="64"/>
      <c r="L1423" s="64"/>
      <c r="M1423" s="64"/>
      <c r="N1423" s="79" t="str">
        <f t="shared" si="84"/>
        <v/>
      </c>
      <c r="O1423" s="79">
        <f t="shared" si="85"/>
        <v>0</v>
      </c>
      <c r="P1423" s="79" t="str">
        <f ca="1">IF(H1423=0,"",$H1423*(SUMPRODUCT((1-'Emission Factors'!$C$35)^ROW(INDIRECT("1:" &amp; 'Emission Factors'!$C$39-1)))+1))</f>
        <v/>
      </c>
      <c r="Q1423" s="79" t="str">
        <f ca="1">IFERROR((($N1423+$P1423)*'Emission Factors'!$C$13)+($O1423*'Emission Factors'!$C$20),"")</f>
        <v/>
      </c>
      <c r="R1423" s="56" t="str">
        <f t="shared" ca="1" si="86"/>
        <v/>
      </c>
      <c r="S1423" s="90" t="str">
        <f ca="1">IFERROR((($N1423+$P1423)*'Emission Factors'!$C$14)+($O1423*'Emission Factors'!$C$21),"")</f>
        <v/>
      </c>
      <c r="T1423" s="90" t="str">
        <f ca="1">IFERROR((($N1423+$P1423)*'Emission Factors'!$C$15)+($O1423*'Emission Factors'!$C$22),"")</f>
        <v/>
      </c>
      <c r="U1423" s="90" t="str">
        <f ca="1">IFERROR((($N1423+$P1423)*'Emission Factors'!$C$16)+($O1423*'Emission Factors'!$C$23),"")</f>
        <v/>
      </c>
      <c r="V1423" s="94" t="str">
        <f ca="1">IFERROR(IF(M1423="Residential",($N1423+P1423)*'Emission Factors'!$C$17+(O1423*'Emission Factors'!$C$24),($N1423+P1423)*'Emission Factors'!$C$18+(O1423*'Emission Factors'!$C$25)),"")</f>
        <v/>
      </c>
      <c r="W1423" s="79" t="str">
        <f t="shared" si="87"/>
        <v/>
      </c>
    </row>
    <row r="1424" spans="2:23" x14ac:dyDescent="0.35">
      <c r="B1424" s="92"/>
      <c r="C1424" s="86"/>
      <c r="D1424" s="91"/>
      <c r="E1424" s="92"/>
      <c r="F1424" s="92"/>
      <c r="G1424" s="93"/>
      <c r="H1424" s="64"/>
      <c r="I1424" s="64"/>
      <c r="J1424" s="64"/>
      <c r="K1424" s="64"/>
      <c r="L1424" s="64"/>
      <c r="M1424" s="64"/>
      <c r="N1424" s="79" t="str">
        <f t="shared" si="84"/>
        <v/>
      </c>
      <c r="O1424" s="79">
        <f t="shared" si="85"/>
        <v>0</v>
      </c>
      <c r="P1424" s="79" t="str">
        <f ca="1">IF(H1424=0,"",$H1424*(SUMPRODUCT((1-'Emission Factors'!$C$35)^ROW(INDIRECT("1:" &amp; 'Emission Factors'!$C$39-1)))+1))</f>
        <v/>
      </c>
      <c r="Q1424" s="79" t="str">
        <f ca="1">IFERROR((($N1424+$P1424)*'Emission Factors'!$C$13)+($O1424*'Emission Factors'!$C$20),"")</f>
        <v/>
      </c>
      <c r="R1424" s="56" t="str">
        <f t="shared" ca="1" si="86"/>
        <v/>
      </c>
      <c r="S1424" s="90" t="str">
        <f ca="1">IFERROR((($N1424+$P1424)*'Emission Factors'!$C$14)+($O1424*'Emission Factors'!$C$21),"")</f>
        <v/>
      </c>
      <c r="T1424" s="90" t="str">
        <f ca="1">IFERROR((($N1424+$P1424)*'Emission Factors'!$C$15)+($O1424*'Emission Factors'!$C$22),"")</f>
        <v/>
      </c>
      <c r="U1424" s="90" t="str">
        <f ca="1">IFERROR((($N1424+$P1424)*'Emission Factors'!$C$16)+($O1424*'Emission Factors'!$C$23),"")</f>
        <v/>
      </c>
      <c r="V1424" s="94" t="str">
        <f ca="1">IFERROR(IF(M1424="Residential",($N1424+P1424)*'Emission Factors'!$C$17+(O1424*'Emission Factors'!$C$24),($N1424+P1424)*'Emission Factors'!$C$18+(O1424*'Emission Factors'!$C$25)),"")</f>
        <v/>
      </c>
      <c r="W1424" s="79" t="str">
        <f t="shared" si="87"/>
        <v/>
      </c>
    </row>
    <row r="1425" spans="2:23" x14ac:dyDescent="0.35">
      <c r="B1425" s="92"/>
      <c r="C1425" s="86"/>
      <c r="D1425" s="91"/>
      <c r="E1425" s="92"/>
      <c r="F1425" s="92"/>
      <c r="G1425" s="93"/>
      <c r="H1425" s="64"/>
      <c r="I1425" s="64"/>
      <c r="J1425" s="64"/>
      <c r="K1425" s="64"/>
      <c r="L1425" s="64"/>
      <c r="M1425" s="64"/>
      <c r="N1425" s="79" t="str">
        <f t="shared" si="84"/>
        <v/>
      </c>
      <c r="O1425" s="79">
        <f t="shared" si="85"/>
        <v>0</v>
      </c>
      <c r="P1425" s="79" t="str">
        <f ca="1">IF(H1425=0,"",$H1425*(SUMPRODUCT((1-'Emission Factors'!$C$35)^ROW(INDIRECT("1:" &amp; 'Emission Factors'!$C$39-1)))+1))</f>
        <v/>
      </c>
      <c r="Q1425" s="79" t="str">
        <f ca="1">IFERROR((($N1425+$P1425)*'Emission Factors'!$C$13)+($O1425*'Emission Factors'!$C$20),"")</f>
        <v/>
      </c>
      <c r="R1425" s="56" t="str">
        <f t="shared" ca="1" si="86"/>
        <v/>
      </c>
      <c r="S1425" s="90" t="str">
        <f ca="1">IFERROR((($N1425+$P1425)*'Emission Factors'!$C$14)+($O1425*'Emission Factors'!$C$21),"")</f>
        <v/>
      </c>
      <c r="T1425" s="90" t="str">
        <f ca="1">IFERROR((($N1425+$P1425)*'Emission Factors'!$C$15)+($O1425*'Emission Factors'!$C$22),"")</f>
        <v/>
      </c>
      <c r="U1425" s="90" t="str">
        <f ca="1">IFERROR((($N1425+$P1425)*'Emission Factors'!$C$16)+($O1425*'Emission Factors'!$C$23),"")</f>
        <v/>
      </c>
      <c r="V1425" s="94" t="str">
        <f ca="1">IFERROR(IF(M1425="Residential",($N1425+P1425)*'Emission Factors'!$C$17+(O1425*'Emission Factors'!$C$24),($N1425+P1425)*'Emission Factors'!$C$18+(O1425*'Emission Factors'!$C$25)),"")</f>
        <v/>
      </c>
      <c r="W1425" s="79" t="str">
        <f t="shared" si="87"/>
        <v/>
      </c>
    </row>
    <row r="1426" spans="2:23" x14ac:dyDescent="0.35">
      <c r="B1426" s="92"/>
      <c r="C1426" s="86"/>
      <c r="D1426" s="91"/>
      <c r="E1426" s="92"/>
      <c r="F1426" s="92"/>
      <c r="G1426" s="93"/>
      <c r="H1426" s="64"/>
      <c r="I1426" s="64"/>
      <c r="J1426" s="64"/>
      <c r="K1426" s="64"/>
      <c r="L1426" s="64"/>
      <c r="M1426" s="64"/>
      <c r="N1426" s="79" t="str">
        <f t="shared" ref="N1426:N1489" si="88">IF(SUM(H1426+$I1426)=0,"",$I1426*$L1426)</f>
        <v/>
      </c>
      <c r="O1426" s="79">
        <f t="shared" ref="O1426:O1489" si="89">IF(J1426=0,0,J1426*L1426)</f>
        <v>0</v>
      </c>
      <c r="P1426" s="79" t="str">
        <f ca="1">IF(H1426=0,"",$H1426*(SUMPRODUCT((1-'Emission Factors'!$C$35)^ROW(INDIRECT("1:" &amp; 'Emission Factors'!$C$39-1)))+1))</f>
        <v/>
      </c>
      <c r="Q1426" s="79" t="str">
        <f ca="1">IFERROR((($N1426+$P1426)*'Emission Factors'!$C$13)+($O1426*'Emission Factors'!$C$20),"")</f>
        <v/>
      </c>
      <c r="R1426" s="56" t="str">
        <f t="shared" ref="R1426:R1489" ca="1" si="90">IFERROR(Q1426/G1426,"")</f>
        <v/>
      </c>
      <c r="S1426" s="90" t="str">
        <f ca="1">IFERROR((($N1426+$P1426)*'Emission Factors'!$C$14)+($O1426*'Emission Factors'!$C$21),"")</f>
        <v/>
      </c>
      <c r="T1426" s="90" t="str">
        <f ca="1">IFERROR((($N1426+$P1426)*'Emission Factors'!$C$15)+($O1426*'Emission Factors'!$C$22),"")</f>
        <v/>
      </c>
      <c r="U1426" s="90" t="str">
        <f ca="1">IFERROR((($N1426+$P1426)*'Emission Factors'!$C$16)+($O1426*'Emission Factors'!$C$23),"")</f>
        <v/>
      </c>
      <c r="V1426" s="94" t="str">
        <f ca="1">IFERROR(IF(M1426="Residential",($N1426+P1426)*'Emission Factors'!$C$17+(O1426*'Emission Factors'!$C$24),($N1426+P1426)*'Emission Factors'!$C$18+(O1426*'Emission Factors'!$C$25)),"")</f>
        <v/>
      </c>
      <c r="W1426" s="79" t="str">
        <f t="shared" ref="W1426:W1489" si="91">IF(K1426=0,"",K1426*L1426)</f>
        <v/>
      </c>
    </row>
    <row r="1427" spans="2:23" x14ac:dyDescent="0.35">
      <c r="B1427" s="92"/>
      <c r="C1427" s="86"/>
      <c r="D1427" s="91"/>
      <c r="E1427" s="92"/>
      <c r="F1427" s="92"/>
      <c r="G1427" s="93"/>
      <c r="H1427" s="64"/>
      <c r="I1427" s="64"/>
      <c r="J1427" s="64"/>
      <c r="K1427" s="64"/>
      <c r="L1427" s="64"/>
      <c r="M1427" s="64"/>
      <c r="N1427" s="79" t="str">
        <f t="shared" si="88"/>
        <v/>
      </c>
      <c r="O1427" s="79">
        <f t="shared" si="89"/>
        <v>0</v>
      </c>
      <c r="P1427" s="79" t="str">
        <f ca="1">IF(H1427=0,"",$H1427*(SUMPRODUCT((1-'Emission Factors'!$C$35)^ROW(INDIRECT("1:" &amp; 'Emission Factors'!$C$39-1)))+1))</f>
        <v/>
      </c>
      <c r="Q1427" s="79" t="str">
        <f ca="1">IFERROR((($N1427+$P1427)*'Emission Factors'!$C$13)+($O1427*'Emission Factors'!$C$20),"")</f>
        <v/>
      </c>
      <c r="R1427" s="56" t="str">
        <f t="shared" ca="1" si="90"/>
        <v/>
      </c>
      <c r="S1427" s="90" t="str">
        <f ca="1">IFERROR((($N1427+$P1427)*'Emission Factors'!$C$14)+($O1427*'Emission Factors'!$C$21),"")</f>
        <v/>
      </c>
      <c r="T1427" s="90" t="str">
        <f ca="1">IFERROR((($N1427+$P1427)*'Emission Factors'!$C$15)+($O1427*'Emission Factors'!$C$22),"")</f>
        <v/>
      </c>
      <c r="U1427" s="90" t="str">
        <f ca="1">IFERROR((($N1427+$P1427)*'Emission Factors'!$C$16)+($O1427*'Emission Factors'!$C$23),"")</f>
        <v/>
      </c>
      <c r="V1427" s="94" t="str">
        <f ca="1">IFERROR(IF(M1427="Residential",($N1427+P1427)*'Emission Factors'!$C$17+(O1427*'Emission Factors'!$C$24),($N1427+P1427)*'Emission Factors'!$C$18+(O1427*'Emission Factors'!$C$25)),"")</f>
        <v/>
      </c>
      <c r="W1427" s="79" t="str">
        <f t="shared" si="91"/>
        <v/>
      </c>
    </row>
    <row r="1428" spans="2:23" x14ac:dyDescent="0.35">
      <c r="B1428" s="92"/>
      <c r="C1428" s="86"/>
      <c r="D1428" s="91"/>
      <c r="E1428" s="92"/>
      <c r="F1428" s="92"/>
      <c r="G1428" s="93"/>
      <c r="H1428" s="64"/>
      <c r="I1428" s="64"/>
      <c r="J1428" s="64"/>
      <c r="K1428" s="64"/>
      <c r="L1428" s="64"/>
      <c r="M1428" s="64"/>
      <c r="N1428" s="79" t="str">
        <f t="shared" si="88"/>
        <v/>
      </c>
      <c r="O1428" s="79">
        <f t="shared" si="89"/>
        <v>0</v>
      </c>
      <c r="P1428" s="79" t="str">
        <f ca="1">IF(H1428=0,"",$H1428*(SUMPRODUCT((1-'Emission Factors'!$C$35)^ROW(INDIRECT("1:" &amp; 'Emission Factors'!$C$39-1)))+1))</f>
        <v/>
      </c>
      <c r="Q1428" s="79" t="str">
        <f ca="1">IFERROR((($N1428+$P1428)*'Emission Factors'!$C$13)+($O1428*'Emission Factors'!$C$20),"")</f>
        <v/>
      </c>
      <c r="R1428" s="56" t="str">
        <f t="shared" ca="1" si="90"/>
        <v/>
      </c>
      <c r="S1428" s="90" t="str">
        <f ca="1">IFERROR((($N1428+$P1428)*'Emission Factors'!$C$14)+($O1428*'Emission Factors'!$C$21),"")</f>
        <v/>
      </c>
      <c r="T1428" s="90" t="str">
        <f ca="1">IFERROR((($N1428+$P1428)*'Emission Factors'!$C$15)+($O1428*'Emission Factors'!$C$22),"")</f>
        <v/>
      </c>
      <c r="U1428" s="90" t="str">
        <f ca="1">IFERROR((($N1428+$P1428)*'Emission Factors'!$C$16)+($O1428*'Emission Factors'!$C$23),"")</f>
        <v/>
      </c>
      <c r="V1428" s="94" t="str">
        <f ca="1">IFERROR(IF(M1428="Residential",($N1428+P1428)*'Emission Factors'!$C$17+(O1428*'Emission Factors'!$C$24),($N1428+P1428)*'Emission Factors'!$C$18+(O1428*'Emission Factors'!$C$25)),"")</f>
        <v/>
      </c>
      <c r="W1428" s="79" t="str">
        <f t="shared" si="91"/>
        <v/>
      </c>
    </row>
    <row r="1429" spans="2:23" x14ac:dyDescent="0.35">
      <c r="B1429" s="92"/>
      <c r="C1429" s="86"/>
      <c r="D1429" s="91"/>
      <c r="E1429" s="92"/>
      <c r="F1429" s="92"/>
      <c r="G1429" s="93"/>
      <c r="H1429" s="64"/>
      <c r="I1429" s="64"/>
      <c r="J1429" s="64"/>
      <c r="K1429" s="64"/>
      <c r="L1429" s="64"/>
      <c r="M1429" s="64"/>
      <c r="N1429" s="79" t="str">
        <f t="shared" si="88"/>
        <v/>
      </c>
      <c r="O1429" s="79">
        <f t="shared" si="89"/>
        <v>0</v>
      </c>
      <c r="P1429" s="79" t="str">
        <f ca="1">IF(H1429=0,"",$H1429*(SUMPRODUCT((1-'Emission Factors'!$C$35)^ROW(INDIRECT("1:" &amp; 'Emission Factors'!$C$39-1)))+1))</f>
        <v/>
      </c>
      <c r="Q1429" s="79" t="str">
        <f ca="1">IFERROR((($N1429+$P1429)*'Emission Factors'!$C$13)+($O1429*'Emission Factors'!$C$20),"")</f>
        <v/>
      </c>
      <c r="R1429" s="56" t="str">
        <f t="shared" ca="1" si="90"/>
        <v/>
      </c>
      <c r="S1429" s="90" t="str">
        <f ca="1">IFERROR((($N1429+$P1429)*'Emission Factors'!$C$14)+($O1429*'Emission Factors'!$C$21),"")</f>
        <v/>
      </c>
      <c r="T1429" s="90" t="str">
        <f ca="1">IFERROR((($N1429+$P1429)*'Emission Factors'!$C$15)+($O1429*'Emission Factors'!$C$22),"")</f>
        <v/>
      </c>
      <c r="U1429" s="90" t="str">
        <f ca="1">IFERROR((($N1429+$P1429)*'Emission Factors'!$C$16)+($O1429*'Emission Factors'!$C$23),"")</f>
        <v/>
      </c>
      <c r="V1429" s="94" t="str">
        <f ca="1">IFERROR(IF(M1429="Residential",($N1429+P1429)*'Emission Factors'!$C$17+(O1429*'Emission Factors'!$C$24),($N1429+P1429)*'Emission Factors'!$C$18+(O1429*'Emission Factors'!$C$25)),"")</f>
        <v/>
      </c>
      <c r="W1429" s="79" t="str">
        <f t="shared" si="91"/>
        <v/>
      </c>
    </row>
    <row r="1430" spans="2:23" x14ac:dyDescent="0.35">
      <c r="B1430" s="92"/>
      <c r="C1430" s="86"/>
      <c r="D1430" s="91"/>
      <c r="E1430" s="92"/>
      <c r="F1430" s="92"/>
      <c r="G1430" s="93"/>
      <c r="H1430" s="64"/>
      <c r="I1430" s="64"/>
      <c r="J1430" s="64"/>
      <c r="K1430" s="64"/>
      <c r="L1430" s="64"/>
      <c r="M1430" s="64"/>
      <c r="N1430" s="79" t="str">
        <f t="shared" si="88"/>
        <v/>
      </c>
      <c r="O1430" s="79">
        <f t="shared" si="89"/>
        <v>0</v>
      </c>
      <c r="P1430" s="79" t="str">
        <f ca="1">IF(H1430=0,"",$H1430*(SUMPRODUCT((1-'Emission Factors'!$C$35)^ROW(INDIRECT("1:" &amp; 'Emission Factors'!$C$39-1)))+1))</f>
        <v/>
      </c>
      <c r="Q1430" s="79" t="str">
        <f ca="1">IFERROR((($N1430+$P1430)*'Emission Factors'!$C$13)+($O1430*'Emission Factors'!$C$20),"")</f>
        <v/>
      </c>
      <c r="R1430" s="56" t="str">
        <f t="shared" ca="1" si="90"/>
        <v/>
      </c>
      <c r="S1430" s="90" t="str">
        <f ca="1">IFERROR((($N1430+$P1430)*'Emission Factors'!$C$14)+($O1430*'Emission Factors'!$C$21),"")</f>
        <v/>
      </c>
      <c r="T1430" s="90" t="str">
        <f ca="1">IFERROR((($N1430+$P1430)*'Emission Factors'!$C$15)+($O1430*'Emission Factors'!$C$22),"")</f>
        <v/>
      </c>
      <c r="U1430" s="90" t="str">
        <f ca="1">IFERROR((($N1430+$P1430)*'Emission Factors'!$C$16)+($O1430*'Emission Factors'!$C$23),"")</f>
        <v/>
      </c>
      <c r="V1430" s="94" t="str">
        <f ca="1">IFERROR(IF(M1430="Residential",($N1430+P1430)*'Emission Factors'!$C$17+(O1430*'Emission Factors'!$C$24),($N1430+P1430)*'Emission Factors'!$C$18+(O1430*'Emission Factors'!$C$25)),"")</f>
        <v/>
      </c>
      <c r="W1430" s="79" t="str">
        <f t="shared" si="91"/>
        <v/>
      </c>
    </row>
    <row r="1431" spans="2:23" x14ac:dyDescent="0.35">
      <c r="B1431" s="92"/>
      <c r="C1431" s="86"/>
      <c r="D1431" s="91"/>
      <c r="E1431" s="92"/>
      <c r="F1431" s="92"/>
      <c r="G1431" s="93"/>
      <c r="H1431" s="64"/>
      <c r="I1431" s="64"/>
      <c r="J1431" s="64"/>
      <c r="K1431" s="64"/>
      <c r="L1431" s="64"/>
      <c r="M1431" s="64"/>
      <c r="N1431" s="79" t="str">
        <f t="shared" si="88"/>
        <v/>
      </c>
      <c r="O1431" s="79">
        <f t="shared" si="89"/>
        <v>0</v>
      </c>
      <c r="P1431" s="79" t="str">
        <f ca="1">IF(H1431=0,"",$H1431*(SUMPRODUCT((1-'Emission Factors'!$C$35)^ROW(INDIRECT("1:" &amp; 'Emission Factors'!$C$39-1)))+1))</f>
        <v/>
      </c>
      <c r="Q1431" s="79" t="str">
        <f ca="1">IFERROR((($N1431+$P1431)*'Emission Factors'!$C$13)+($O1431*'Emission Factors'!$C$20),"")</f>
        <v/>
      </c>
      <c r="R1431" s="56" t="str">
        <f t="shared" ca="1" si="90"/>
        <v/>
      </c>
      <c r="S1431" s="90" t="str">
        <f ca="1">IFERROR((($N1431+$P1431)*'Emission Factors'!$C$14)+($O1431*'Emission Factors'!$C$21),"")</f>
        <v/>
      </c>
      <c r="T1431" s="90" t="str">
        <f ca="1">IFERROR((($N1431+$P1431)*'Emission Factors'!$C$15)+($O1431*'Emission Factors'!$C$22),"")</f>
        <v/>
      </c>
      <c r="U1431" s="90" t="str">
        <f ca="1">IFERROR((($N1431+$P1431)*'Emission Factors'!$C$16)+($O1431*'Emission Factors'!$C$23),"")</f>
        <v/>
      </c>
      <c r="V1431" s="94" t="str">
        <f ca="1">IFERROR(IF(M1431="Residential",($N1431+P1431)*'Emission Factors'!$C$17+(O1431*'Emission Factors'!$C$24),($N1431+P1431)*'Emission Factors'!$C$18+(O1431*'Emission Factors'!$C$25)),"")</f>
        <v/>
      </c>
      <c r="W1431" s="79" t="str">
        <f t="shared" si="91"/>
        <v/>
      </c>
    </row>
    <row r="1432" spans="2:23" x14ac:dyDescent="0.35">
      <c r="B1432" s="92"/>
      <c r="C1432" s="86"/>
      <c r="D1432" s="91"/>
      <c r="E1432" s="92"/>
      <c r="F1432" s="92"/>
      <c r="G1432" s="93"/>
      <c r="H1432" s="64"/>
      <c r="I1432" s="64"/>
      <c r="J1432" s="64"/>
      <c r="K1432" s="64"/>
      <c r="L1432" s="64"/>
      <c r="M1432" s="64"/>
      <c r="N1432" s="79" t="str">
        <f t="shared" si="88"/>
        <v/>
      </c>
      <c r="O1432" s="79">
        <f t="shared" si="89"/>
        <v>0</v>
      </c>
      <c r="P1432" s="79" t="str">
        <f ca="1">IF(H1432=0,"",$H1432*(SUMPRODUCT((1-'Emission Factors'!$C$35)^ROW(INDIRECT("1:" &amp; 'Emission Factors'!$C$39-1)))+1))</f>
        <v/>
      </c>
      <c r="Q1432" s="79" t="str">
        <f ca="1">IFERROR((($N1432+$P1432)*'Emission Factors'!$C$13)+($O1432*'Emission Factors'!$C$20),"")</f>
        <v/>
      </c>
      <c r="R1432" s="56" t="str">
        <f t="shared" ca="1" si="90"/>
        <v/>
      </c>
      <c r="S1432" s="90" t="str">
        <f ca="1">IFERROR((($N1432+$P1432)*'Emission Factors'!$C$14)+($O1432*'Emission Factors'!$C$21),"")</f>
        <v/>
      </c>
      <c r="T1432" s="90" t="str">
        <f ca="1">IFERROR((($N1432+$P1432)*'Emission Factors'!$C$15)+($O1432*'Emission Factors'!$C$22),"")</f>
        <v/>
      </c>
      <c r="U1432" s="90" t="str">
        <f ca="1">IFERROR((($N1432+$P1432)*'Emission Factors'!$C$16)+($O1432*'Emission Factors'!$C$23),"")</f>
        <v/>
      </c>
      <c r="V1432" s="94" t="str">
        <f ca="1">IFERROR(IF(M1432="Residential",($N1432+P1432)*'Emission Factors'!$C$17+(O1432*'Emission Factors'!$C$24),($N1432+P1432)*'Emission Factors'!$C$18+(O1432*'Emission Factors'!$C$25)),"")</f>
        <v/>
      </c>
      <c r="W1432" s="79" t="str">
        <f t="shared" si="91"/>
        <v/>
      </c>
    </row>
    <row r="1433" spans="2:23" x14ac:dyDescent="0.35">
      <c r="B1433" s="92"/>
      <c r="C1433" s="86"/>
      <c r="D1433" s="91"/>
      <c r="E1433" s="92"/>
      <c r="F1433" s="92"/>
      <c r="G1433" s="93"/>
      <c r="H1433" s="64"/>
      <c r="I1433" s="64"/>
      <c r="J1433" s="64"/>
      <c r="K1433" s="64"/>
      <c r="L1433" s="64"/>
      <c r="M1433" s="64"/>
      <c r="N1433" s="79" t="str">
        <f t="shared" si="88"/>
        <v/>
      </c>
      <c r="O1433" s="79">
        <f t="shared" si="89"/>
        <v>0</v>
      </c>
      <c r="P1433" s="79" t="str">
        <f ca="1">IF(H1433=0,"",$H1433*(SUMPRODUCT((1-'Emission Factors'!$C$35)^ROW(INDIRECT("1:" &amp; 'Emission Factors'!$C$39-1)))+1))</f>
        <v/>
      </c>
      <c r="Q1433" s="79" t="str">
        <f ca="1">IFERROR((($N1433+$P1433)*'Emission Factors'!$C$13)+($O1433*'Emission Factors'!$C$20),"")</f>
        <v/>
      </c>
      <c r="R1433" s="56" t="str">
        <f t="shared" ca="1" si="90"/>
        <v/>
      </c>
      <c r="S1433" s="90" t="str">
        <f ca="1">IFERROR((($N1433+$P1433)*'Emission Factors'!$C$14)+($O1433*'Emission Factors'!$C$21),"")</f>
        <v/>
      </c>
      <c r="T1433" s="90" t="str">
        <f ca="1">IFERROR((($N1433+$P1433)*'Emission Factors'!$C$15)+($O1433*'Emission Factors'!$C$22),"")</f>
        <v/>
      </c>
      <c r="U1433" s="90" t="str">
        <f ca="1">IFERROR((($N1433+$P1433)*'Emission Factors'!$C$16)+($O1433*'Emission Factors'!$C$23),"")</f>
        <v/>
      </c>
      <c r="V1433" s="94" t="str">
        <f ca="1">IFERROR(IF(M1433="Residential",($N1433+P1433)*'Emission Factors'!$C$17+(O1433*'Emission Factors'!$C$24),($N1433+P1433)*'Emission Factors'!$C$18+(O1433*'Emission Factors'!$C$25)),"")</f>
        <v/>
      </c>
      <c r="W1433" s="79" t="str">
        <f t="shared" si="91"/>
        <v/>
      </c>
    </row>
    <row r="1434" spans="2:23" x14ac:dyDescent="0.35">
      <c r="B1434" s="92"/>
      <c r="C1434" s="86"/>
      <c r="D1434" s="91"/>
      <c r="E1434" s="92"/>
      <c r="F1434" s="92"/>
      <c r="G1434" s="93"/>
      <c r="H1434" s="64"/>
      <c r="I1434" s="64"/>
      <c r="J1434" s="64"/>
      <c r="K1434" s="64"/>
      <c r="L1434" s="64"/>
      <c r="M1434" s="64"/>
      <c r="N1434" s="79" t="str">
        <f t="shared" si="88"/>
        <v/>
      </c>
      <c r="O1434" s="79">
        <f t="shared" si="89"/>
        <v>0</v>
      </c>
      <c r="P1434" s="79" t="str">
        <f ca="1">IF(H1434=0,"",$H1434*(SUMPRODUCT((1-'Emission Factors'!$C$35)^ROW(INDIRECT("1:" &amp; 'Emission Factors'!$C$39-1)))+1))</f>
        <v/>
      </c>
      <c r="Q1434" s="79" t="str">
        <f ca="1">IFERROR((($N1434+$P1434)*'Emission Factors'!$C$13)+($O1434*'Emission Factors'!$C$20),"")</f>
        <v/>
      </c>
      <c r="R1434" s="56" t="str">
        <f t="shared" ca="1" si="90"/>
        <v/>
      </c>
      <c r="S1434" s="90" t="str">
        <f ca="1">IFERROR((($N1434+$P1434)*'Emission Factors'!$C$14)+($O1434*'Emission Factors'!$C$21),"")</f>
        <v/>
      </c>
      <c r="T1434" s="90" t="str">
        <f ca="1">IFERROR((($N1434+$P1434)*'Emission Factors'!$C$15)+($O1434*'Emission Factors'!$C$22),"")</f>
        <v/>
      </c>
      <c r="U1434" s="90" t="str">
        <f ca="1">IFERROR((($N1434+$P1434)*'Emission Factors'!$C$16)+($O1434*'Emission Factors'!$C$23),"")</f>
        <v/>
      </c>
      <c r="V1434" s="94" t="str">
        <f ca="1">IFERROR(IF(M1434="Residential",($N1434+P1434)*'Emission Factors'!$C$17+(O1434*'Emission Factors'!$C$24),($N1434+P1434)*'Emission Factors'!$C$18+(O1434*'Emission Factors'!$C$25)),"")</f>
        <v/>
      </c>
      <c r="W1434" s="79" t="str">
        <f t="shared" si="91"/>
        <v/>
      </c>
    </row>
    <row r="1435" spans="2:23" x14ac:dyDescent="0.35">
      <c r="B1435" s="92"/>
      <c r="C1435" s="86"/>
      <c r="D1435" s="91"/>
      <c r="E1435" s="92"/>
      <c r="F1435" s="92"/>
      <c r="G1435" s="93"/>
      <c r="H1435" s="64"/>
      <c r="I1435" s="64"/>
      <c r="J1435" s="64"/>
      <c r="K1435" s="64"/>
      <c r="L1435" s="64"/>
      <c r="M1435" s="64"/>
      <c r="N1435" s="79" t="str">
        <f t="shared" si="88"/>
        <v/>
      </c>
      <c r="O1435" s="79">
        <f t="shared" si="89"/>
        <v>0</v>
      </c>
      <c r="P1435" s="79" t="str">
        <f ca="1">IF(H1435=0,"",$H1435*(SUMPRODUCT((1-'Emission Factors'!$C$35)^ROW(INDIRECT("1:" &amp; 'Emission Factors'!$C$39-1)))+1))</f>
        <v/>
      </c>
      <c r="Q1435" s="79" t="str">
        <f ca="1">IFERROR((($N1435+$P1435)*'Emission Factors'!$C$13)+($O1435*'Emission Factors'!$C$20),"")</f>
        <v/>
      </c>
      <c r="R1435" s="56" t="str">
        <f t="shared" ca="1" si="90"/>
        <v/>
      </c>
      <c r="S1435" s="90" t="str">
        <f ca="1">IFERROR((($N1435+$P1435)*'Emission Factors'!$C$14)+($O1435*'Emission Factors'!$C$21),"")</f>
        <v/>
      </c>
      <c r="T1435" s="90" t="str">
        <f ca="1">IFERROR((($N1435+$P1435)*'Emission Factors'!$C$15)+($O1435*'Emission Factors'!$C$22),"")</f>
        <v/>
      </c>
      <c r="U1435" s="90" t="str">
        <f ca="1">IFERROR((($N1435+$P1435)*'Emission Factors'!$C$16)+($O1435*'Emission Factors'!$C$23),"")</f>
        <v/>
      </c>
      <c r="V1435" s="94" t="str">
        <f ca="1">IFERROR(IF(M1435="Residential",($N1435+P1435)*'Emission Factors'!$C$17+(O1435*'Emission Factors'!$C$24),($N1435+P1435)*'Emission Factors'!$C$18+(O1435*'Emission Factors'!$C$25)),"")</f>
        <v/>
      </c>
      <c r="W1435" s="79" t="str">
        <f t="shared" si="91"/>
        <v/>
      </c>
    </row>
    <row r="1436" spans="2:23" x14ac:dyDescent="0.35">
      <c r="B1436" s="92"/>
      <c r="C1436" s="86"/>
      <c r="D1436" s="91"/>
      <c r="E1436" s="92"/>
      <c r="F1436" s="92"/>
      <c r="G1436" s="93"/>
      <c r="H1436" s="64"/>
      <c r="I1436" s="64"/>
      <c r="J1436" s="64"/>
      <c r="K1436" s="64"/>
      <c r="L1436" s="64"/>
      <c r="M1436" s="64"/>
      <c r="N1436" s="79" t="str">
        <f t="shared" si="88"/>
        <v/>
      </c>
      <c r="O1436" s="79">
        <f t="shared" si="89"/>
        <v>0</v>
      </c>
      <c r="P1436" s="79" t="str">
        <f ca="1">IF(H1436=0,"",$H1436*(SUMPRODUCT((1-'Emission Factors'!$C$35)^ROW(INDIRECT("1:" &amp; 'Emission Factors'!$C$39-1)))+1))</f>
        <v/>
      </c>
      <c r="Q1436" s="79" t="str">
        <f ca="1">IFERROR((($N1436+$P1436)*'Emission Factors'!$C$13)+($O1436*'Emission Factors'!$C$20),"")</f>
        <v/>
      </c>
      <c r="R1436" s="56" t="str">
        <f t="shared" ca="1" si="90"/>
        <v/>
      </c>
      <c r="S1436" s="90" t="str">
        <f ca="1">IFERROR((($N1436+$P1436)*'Emission Factors'!$C$14)+($O1436*'Emission Factors'!$C$21),"")</f>
        <v/>
      </c>
      <c r="T1436" s="90" t="str">
        <f ca="1">IFERROR((($N1436+$P1436)*'Emission Factors'!$C$15)+($O1436*'Emission Factors'!$C$22),"")</f>
        <v/>
      </c>
      <c r="U1436" s="90" t="str">
        <f ca="1">IFERROR((($N1436+$P1436)*'Emission Factors'!$C$16)+($O1436*'Emission Factors'!$C$23),"")</f>
        <v/>
      </c>
      <c r="V1436" s="94" t="str">
        <f ca="1">IFERROR(IF(M1436="Residential",($N1436+P1436)*'Emission Factors'!$C$17+(O1436*'Emission Factors'!$C$24),($N1436+P1436)*'Emission Factors'!$C$18+(O1436*'Emission Factors'!$C$25)),"")</f>
        <v/>
      </c>
      <c r="W1436" s="79" t="str">
        <f t="shared" si="91"/>
        <v/>
      </c>
    </row>
    <row r="1437" spans="2:23" x14ac:dyDescent="0.35">
      <c r="B1437" s="92"/>
      <c r="C1437" s="86"/>
      <c r="D1437" s="91"/>
      <c r="E1437" s="92"/>
      <c r="F1437" s="92"/>
      <c r="G1437" s="93"/>
      <c r="H1437" s="64"/>
      <c r="I1437" s="64"/>
      <c r="J1437" s="64"/>
      <c r="K1437" s="64"/>
      <c r="L1437" s="64"/>
      <c r="M1437" s="64"/>
      <c r="N1437" s="79" t="str">
        <f t="shared" si="88"/>
        <v/>
      </c>
      <c r="O1437" s="79">
        <f t="shared" si="89"/>
        <v>0</v>
      </c>
      <c r="P1437" s="79" t="str">
        <f ca="1">IF(H1437=0,"",$H1437*(SUMPRODUCT((1-'Emission Factors'!$C$35)^ROW(INDIRECT("1:" &amp; 'Emission Factors'!$C$39-1)))+1))</f>
        <v/>
      </c>
      <c r="Q1437" s="79" t="str">
        <f ca="1">IFERROR((($N1437+$P1437)*'Emission Factors'!$C$13)+($O1437*'Emission Factors'!$C$20),"")</f>
        <v/>
      </c>
      <c r="R1437" s="56" t="str">
        <f t="shared" ca="1" si="90"/>
        <v/>
      </c>
      <c r="S1437" s="90" t="str">
        <f ca="1">IFERROR((($N1437+$P1437)*'Emission Factors'!$C$14)+($O1437*'Emission Factors'!$C$21),"")</f>
        <v/>
      </c>
      <c r="T1437" s="90" t="str">
        <f ca="1">IFERROR((($N1437+$P1437)*'Emission Factors'!$C$15)+($O1437*'Emission Factors'!$C$22),"")</f>
        <v/>
      </c>
      <c r="U1437" s="90" t="str">
        <f ca="1">IFERROR((($N1437+$P1437)*'Emission Factors'!$C$16)+($O1437*'Emission Factors'!$C$23),"")</f>
        <v/>
      </c>
      <c r="V1437" s="94" t="str">
        <f ca="1">IFERROR(IF(M1437="Residential",($N1437+P1437)*'Emission Factors'!$C$17+(O1437*'Emission Factors'!$C$24),($N1437+P1437)*'Emission Factors'!$C$18+(O1437*'Emission Factors'!$C$25)),"")</f>
        <v/>
      </c>
      <c r="W1437" s="79" t="str">
        <f t="shared" si="91"/>
        <v/>
      </c>
    </row>
    <row r="1438" spans="2:23" x14ac:dyDescent="0.35">
      <c r="B1438" s="92"/>
      <c r="C1438" s="86"/>
      <c r="D1438" s="91"/>
      <c r="E1438" s="92"/>
      <c r="F1438" s="92"/>
      <c r="G1438" s="93"/>
      <c r="H1438" s="64"/>
      <c r="I1438" s="64"/>
      <c r="J1438" s="64"/>
      <c r="K1438" s="64"/>
      <c r="L1438" s="64"/>
      <c r="M1438" s="64"/>
      <c r="N1438" s="79" t="str">
        <f t="shared" si="88"/>
        <v/>
      </c>
      <c r="O1438" s="79">
        <f t="shared" si="89"/>
        <v>0</v>
      </c>
      <c r="P1438" s="79" t="str">
        <f ca="1">IF(H1438=0,"",$H1438*(SUMPRODUCT((1-'Emission Factors'!$C$35)^ROW(INDIRECT("1:" &amp; 'Emission Factors'!$C$39-1)))+1))</f>
        <v/>
      </c>
      <c r="Q1438" s="79" t="str">
        <f ca="1">IFERROR((($N1438+$P1438)*'Emission Factors'!$C$13)+($O1438*'Emission Factors'!$C$20),"")</f>
        <v/>
      </c>
      <c r="R1438" s="56" t="str">
        <f t="shared" ca="1" si="90"/>
        <v/>
      </c>
      <c r="S1438" s="90" t="str">
        <f ca="1">IFERROR((($N1438+$P1438)*'Emission Factors'!$C$14)+($O1438*'Emission Factors'!$C$21),"")</f>
        <v/>
      </c>
      <c r="T1438" s="90" t="str">
        <f ca="1">IFERROR((($N1438+$P1438)*'Emission Factors'!$C$15)+($O1438*'Emission Factors'!$C$22),"")</f>
        <v/>
      </c>
      <c r="U1438" s="90" t="str">
        <f ca="1">IFERROR((($N1438+$P1438)*'Emission Factors'!$C$16)+($O1438*'Emission Factors'!$C$23),"")</f>
        <v/>
      </c>
      <c r="V1438" s="94" t="str">
        <f ca="1">IFERROR(IF(M1438="Residential",($N1438+P1438)*'Emission Factors'!$C$17+(O1438*'Emission Factors'!$C$24),($N1438+P1438)*'Emission Factors'!$C$18+(O1438*'Emission Factors'!$C$25)),"")</f>
        <v/>
      </c>
      <c r="W1438" s="79" t="str">
        <f t="shared" si="91"/>
        <v/>
      </c>
    </row>
    <row r="1439" spans="2:23" x14ac:dyDescent="0.35">
      <c r="B1439" s="92"/>
      <c r="C1439" s="86"/>
      <c r="D1439" s="91"/>
      <c r="E1439" s="92"/>
      <c r="F1439" s="92"/>
      <c r="G1439" s="93"/>
      <c r="H1439" s="64"/>
      <c r="I1439" s="64"/>
      <c r="J1439" s="64"/>
      <c r="K1439" s="64"/>
      <c r="L1439" s="64"/>
      <c r="M1439" s="64"/>
      <c r="N1439" s="79" t="str">
        <f t="shared" si="88"/>
        <v/>
      </c>
      <c r="O1439" s="79">
        <f t="shared" si="89"/>
        <v>0</v>
      </c>
      <c r="P1439" s="79" t="str">
        <f ca="1">IF(H1439=0,"",$H1439*(SUMPRODUCT((1-'Emission Factors'!$C$35)^ROW(INDIRECT("1:" &amp; 'Emission Factors'!$C$39-1)))+1))</f>
        <v/>
      </c>
      <c r="Q1439" s="79" t="str">
        <f ca="1">IFERROR((($N1439+$P1439)*'Emission Factors'!$C$13)+($O1439*'Emission Factors'!$C$20),"")</f>
        <v/>
      </c>
      <c r="R1439" s="56" t="str">
        <f t="shared" ca="1" si="90"/>
        <v/>
      </c>
      <c r="S1439" s="90" t="str">
        <f ca="1">IFERROR((($N1439+$P1439)*'Emission Factors'!$C$14)+($O1439*'Emission Factors'!$C$21),"")</f>
        <v/>
      </c>
      <c r="T1439" s="90" t="str">
        <f ca="1">IFERROR((($N1439+$P1439)*'Emission Factors'!$C$15)+($O1439*'Emission Factors'!$C$22),"")</f>
        <v/>
      </c>
      <c r="U1439" s="90" t="str">
        <f ca="1">IFERROR((($N1439+$P1439)*'Emission Factors'!$C$16)+($O1439*'Emission Factors'!$C$23),"")</f>
        <v/>
      </c>
      <c r="V1439" s="94" t="str">
        <f ca="1">IFERROR(IF(M1439="Residential",($N1439+P1439)*'Emission Factors'!$C$17+(O1439*'Emission Factors'!$C$24),($N1439+P1439)*'Emission Factors'!$C$18+(O1439*'Emission Factors'!$C$25)),"")</f>
        <v/>
      </c>
      <c r="W1439" s="79" t="str">
        <f t="shared" si="91"/>
        <v/>
      </c>
    </row>
    <row r="1440" spans="2:23" x14ac:dyDescent="0.35">
      <c r="B1440" s="92"/>
      <c r="C1440" s="86"/>
      <c r="D1440" s="91"/>
      <c r="E1440" s="92"/>
      <c r="F1440" s="92"/>
      <c r="G1440" s="93"/>
      <c r="H1440" s="64"/>
      <c r="I1440" s="64"/>
      <c r="J1440" s="64"/>
      <c r="K1440" s="64"/>
      <c r="L1440" s="64"/>
      <c r="M1440" s="64"/>
      <c r="N1440" s="79" t="str">
        <f t="shared" si="88"/>
        <v/>
      </c>
      <c r="O1440" s="79">
        <f t="shared" si="89"/>
        <v>0</v>
      </c>
      <c r="P1440" s="79" t="str">
        <f ca="1">IF(H1440=0,"",$H1440*(SUMPRODUCT((1-'Emission Factors'!$C$35)^ROW(INDIRECT("1:" &amp; 'Emission Factors'!$C$39-1)))+1))</f>
        <v/>
      </c>
      <c r="Q1440" s="79" t="str">
        <f ca="1">IFERROR((($N1440+$P1440)*'Emission Factors'!$C$13)+($O1440*'Emission Factors'!$C$20),"")</f>
        <v/>
      </c>
      <c r="R1440" s="56" t="str">
        <f t="shared" ca="1" si="90"/>
        <v/>
      </c>
      <c r="S1440" s="90" t="str">
        <f ca="1">IFERROR((($N1440+$P1440)*'Emission Factors'!$C$14)+($O1440*'Emission Factors'!$C$21),"")</f>
        <v/>
      </c>
      <c r="T1440" s="90" t="str">
        <f ca="1">IFERROR((($N1440+$P1440)*'Emission Factors'!$C$15)+($O1440*'Emission Factors'!$C$22),"")</f>
        <v/>
      </c>
      <c r="U1440" s="90" t="str">
        <f ca="1">IFERROR((($N1440+$P1440)*'Emission Factors'!$C$16)+($O1440*'Emission Factors'!$C$23),"")</f>
        <v/>
      </c>
      <c r="V1440" s="94" t="str">
        <f ca="1">IFERROR(IF(M1440="Residential",($N1440+P1440)*'Emission Factors'!$C$17+(O1440*'Emission Factors'!$C$24),($N1440+P1440)*'Emission Factors'!$C$18+(O1440*'Emission Factors'!$C$25)),"")</f>
        <v/>
      </c>
      <c r="W1440" s="79" t="str">
        <f t="shared" si="91"/>
        <v/>
      </c>
    </row>
    <row r="1441" spans="2:23" x14ac:dyDescent="0.35">
      <c r="B1441" s="92"/>
      <c r="C1441" s="86"/>
      <c r="D1441" s="91"/>
      <c r="E1441" s="92"/>
      <c r="F1441" s="92"/>
      <c r="G1441" s="93"/>
      <c r="H1441" s="64"/>
      <c r="I1441" s="64"/>
      <c r="J1441" s="64"/>
      <c r="K1441" s="64"/>
      <c r="L1441" s="64"/>
      <c r="M1441" s="64"/>
      <c r="N1441" s="79" t="str">
        <f t="shared" si="88"/>
        <v/>
      </c>
      <c r="O1441" s="79">
        <f t="shared" si="89"/>
        <v>0</v>
      </c>
      <c r="P1441" s="79" t="str">
        <f ca="1">IF(H1441=0,"",$H1441*(SUMPRODUCT((1-'Emission Factors'!$C$35)^ROW(INDIRECT("1:" &amp; 'Emission Factors'!$C$39-1)))+1))</f>
        <v/>
      </c>
      <c r="Q1441" s="79" t="str">
        <f ca="1">IFERROR((($N1441+$P1441)*'Emission Factors'!$C$13)+($O1441*'Emission Factors'!$C$20),"")</f>
        <v/>
      </c>
      <c r="R1441" s="56" t="str">
        <f t="shared" ca="1" si="90"/>
        <v/>
      </c>
      <c r="S1441" s="90" t="str">
        <f ca="1">IFERROR((($N1441+$P1441)*'Emission Factors'!$C$14)+($O1441*'Emission Factors'!$C$21),"")</f>
        <v/>
      </c>
      <c r="T1441" s="90" t="str">
        <f ca="1">IFERROR((($N1441+$P1441)*'Emission Factors'!$C$15)+($O1441*'Emission Factors'!$C$22),"")</f>
        <v/>
      </c>
      <c r="U1441" s="90" t="str">
        <f ca="1">IFERROR((($N1441+$P1441)*'Emission Factors'!$C$16)+($O1441*'Emission Factors'!$C$23),"")</f>
        <v/>
      </c>
      <c r="V1441" s="94" t="str">
        <f ca="1">IFERROR(IF(M1441="Residential",($N1441+P1441)*'Emission Factors'!$C$17+(O1441*'Emission Factors'!$C$24),($N1441+P1441)*'Emission Factors'!$C$18+(O1441*'Emission Factors'!$C$25)),"")</f>
        <v/>
      </c>
      <c r="W1441" s="79" t="str">
        <f t="shared" si="91"/>
        <v/>
      </c>
    </row>
    <row r="1442" spans="2:23" x14ac:dyDescent="0.35">
      <c r="B1442" s="92"/>
      <c r="C1442" s="86"/>
      <c r="D1442" s="91"/>
      <c r="E1442" s="92"/>
      <c r="F1442" s="92"/>
      <c r="G1442" s="93"/>
      <c r="H1442" s="64"/>
      <c r="I1442" s="64"/>
      <c r="J1442" s="64"/>
      <c r="K1442" s="64"/>
      <c r="L1442" s="64"/>
      <c r="M1442" s="64"/>
      <c r="N1442" s="79" t="str">
        <f t="shared" si="88"/>
        <v/>
      </c>
      <c r="O1442" s="79">
        <f t="shared" si="89"/>
        <v>0</v>
      </c>
      <c r="P1442" s="79" t="str">
        <f ca="1">IF(H1442=0,"",$H1442*(SUMPRODUCT((1-'Emission Factors'!$C$35)^ROW(INDIRECT("1:" &amp; 'Emission Factors'!$C$39-1)))+1))</f>
        <v/>
      </c>
      <c r="Q1442" s="79" t="str">
        <f ca="1">IFERROR((($N1442+$P1442)*'Emission Factors'!$C$13)+($O1442*'Emission Factors'!$C$20),"")</f>
        <v/>
      </c>
      <c r="R1442" s="56" t="str">
        <f t="shared" ca="1" si="90"/>
        <v/>
      </c>
      <c r="S1442" s="90" t="str">
        <f ca="1">IFERROR((($N1442+$P1442)*'Emission Factors'!$C$14)+($O1442*'Emission Factors'!$C$21),"")</f>
        <v/>
      </c>
      <c r="T1442" s="90" t="str">
        <f ca="1">IFERROR((($N1442+$P1442)*'Emission Factors'!$C$15)+($O1442*'Emission Factors'!$C$22),"")</f>
        <v/>
      </c>
      <c r="U1442" s="90" t="str">
        <f ca="1">IFERROR((($N1442+$P1442)*'Emission Factors'!$C$16)+($O1442*'Emission Factors'!$C$23),"")</f>
        <v/>
      </c>
      <c r="V1442" s="94" t="str">
        <f ca="1">IFERROR(IF(M1442="Residential",($N1442+P1442)*'Emission Factors'!$C$17+(O1442*'Emission Factors'!$C$24),($N1442+P1442)*'Emission Factors'!$C$18+(O1442*'Emission Factors'!$C$25)),"")</f>
        <v/>
      </c>
      <c r="W1442" s="79" t="str">
        <f t="shared" si="91"/>
        <v/>
      </c>
    </row>
    <row r="1443" spans="2:23" x14ac:dyDescent="0.35">
      <c r="B1443" s="92"/>
      <c r="C1443" s="86"/>
      <c r="D1443" s="91"/>
      <c r="E1443" s="92"/>
      <c r="F1443" s="92"/>
      <c r="G1443" s="93"/>
      <c r="H1443" s="64"/>
      <c r="I1443" s="64"/>
      <c r="J1443" s="64"/>
      <c r="K1443" s="64"/>
      <c r="L1443" s="64"/>
      <c r="M1443" s="64"/>
      <c r="N1443" s="79" t="str">
        <f t="shared" si="88"/>
        <v/>
      </c>
      <c r="O1443" s="79">
        <f t="shared" si="89"/>
        <v>0</v>
      </c>
      <c r="P1443" s="79" t="str">
        <f ca="1">IF(H1443=0,"",$H1443*(SUMPRODUCT((1-'Emission Factors'!$C$35)^ROW(INDIRECT("1:" &amp; 'Emission Factors'!$C$39-1)))+1))</f>
        <v/>
      </c>
      <c r="Q1443" s="79" t="str">
        <f ca="1">IFERROR((($N1443+$P1443)*'Emission Factors'!$C$13)+($O1443*'Emission Factors'!$C$20),"")</f>
        <v/>
      </c>
      <c r="R1443" s="56" t="str">
        <f t="shared" ca="1" si="90"/>
        <v/>
      </c>
      <c r="S1443" s="90" t="str">
        <f ca="1">IFERROR((($N1443+$P1443)*'Emission Factors'!$C$14)+($O1443*'Emission Factors'!$C$21),"")</f>
        <v/>
      </c>
      <c r="T1443" s="90" t="str">
        <f ca="1">IFERROR((($N1443+$P1443)*'Emission Factors'!$C$15)+($O1443*'Emission Factors'!$C$22),"")</f>
        <v/>
      </c>
      <c r="U1443" s="90" t="str">
        <f ca="1">IFERROR((($N1443+$P1443)*'Emission Factors'!$C$16)+($O1443*'Emission Factors'!$C$23),"")</f>
        <v/>
      </c>
      <c r="V1443" s="94" t="str">
        <f ca="1">IFERROR(IF(M1443="Residential",($N1443+P1443)*'Emission Factors'!$C$17+(O1443*'Emission Factors'!$C$24),($N1443+P1443)*'Emission Factors'!$C$18+(O1443*'Emission Factors'!$C$25)),"")</f>
        <v/>
      </c>
      <c r="W1443" s="79" t="str">
        <f t="shared" si="91"/>
        <v/>
      </c>
    </row>
    <row r="1444" spans="2:23" x14ac:dyDescent="0.35">
      <c r="B1444" s="92"/>
      <c r="C1444" s="86"/>
      <c r="D1444" s="91"/>
      <c r="E1444" s="92"/>
      <c r="F1444" s="92"/>
      <c r="G1444" s="93"/>
      <c r="H1444" s="64"/>
      <c r="I1444" s="64"/>
      <c r="J1444" s="64"/>
      <c r="K1444" s="64"/>
      <c r="L1444" s="64"/>
      <c r="M1444" s="64"/>
      <c r="N1444" s="79" t="str">
        <f t="shared" si="88"/>
        <v/>
      </c>
      <c r="O1444" s="79">
        <f t="shared" si="89"/>
        <v>0</v>
      </c>
      <c r="P1444" s="79" t="str">
        <f ca="1">IF(H1444=0,"",$H1444*(SUMPRODUCT((1-'Emission Factors'!$C$35)^ROW(INDIRECT("1:" &amp; 'Emission Factors'!$C$39-1)))+1))</f>
        <v/>
      </c>
      <c r="Q1444" s="79" t="str">
        <f ca="1">IFERROR((($N1444+$P1444)*'Emission Factors'!$C$13)+($O1444*'Emission Factors'!$C$20),"")</f>
        <v/>
      </c>
      <c r="R1444" s="56" t="str">
        <f t="shared" ca="1" si="90"/>
        <v/>
      </c>
      <c r="S1444" s="90" t="str">
        <f ca="1">IFERROR((($N1444+$P1444)*'Emission Factors'!$C$14)+($O1444*'Emission Factors'!$C$21),"")</f>
        <v/>
      </c>
      <c r="T1444" s="90" t="str">
        <f ca="1">IFERROR((($N1444+$P1444)*'Emission Factors'!$C$15)+($O1444*'Emission Factors'!$C$22),"")</f>
        <v/>
      </c>
      <c r="U1444" s="90" t="str">
        <f ca="1">IFERROR((($N1444+$P1444)*'Emission Factors'!$C$16)+($O1444*'Emission Factors'!$C$23),"")</f>
        <v/>
      </c>
      <c r="V1444" s="94" t="str">
        <f ca="1">IFERROR(IF(M1444="Residential",($N1444+P1444)*'Emission Factors'!$C$17+(O1444*'Emission Factors'!$C$24),($N1444+P1444)*'Emission Factors'!$C$18+(O1444*'Emission Factors'!$C$25)),"")</f>
        <v/>
      </c>
      <c r="W1444" s="79" t="str">
        <f t="shared" si="91"/>
        <v/>
      </c>
    </row>
    <row r="1445" spans="2:23" x14ac:dyDescent="0.35">
      <c r="B1445" s="92"/>
      <c r="C1445" s="86"/>
      <c r="D1445" s="91"/>
      <c r="E1445" s="92"/>
      <c r="F1445" s="92"/>
      <c r="G1445" s="93"/>
      <c r="H1445" s="64"/>
      <c r="I1445" s="64"/>
      <c r="J1445" s="64"/>
      <c r="K1445" s="64"/>
      <c r="L1445" s="64"/>
      <c r="M1445" s="64"/>
      <c r="N1445" s="79" t="str">
        <f t="shared" si="88"/>
        <v/>
      </c>
      <c r="O1445" s="79">
        <f t="shared" si="89"/>
        <v>0</v>
      </c>
      <c r="P1445" s="79" t="str">
        <f ca="1">IF(H1445=0,"",$H1445*(SUMPRODUCT((1-'Emission Factors'!$C$35)^ROW(INDIRECT("1:" &amp; 'Emission Factors'!$C$39-1)))+1))</f>
        <v/>
      </c>
      <c r="Q1445" s="79" t="str">
        <f ca="1">IFERROR((($N1445+$P1445)*'Emission Factors'!$C$13)+($O1445*'Emission Factors'!$C$20),"")</f>
        <v/>
      </c>
      <c r="R1445" s="56" t="str">
        <f t="shared" ca="1" si="90"/>
        <v/>
      </c>
      <c r="S1445" s="90" t="str">
        <f ca="1">IFERROR((($N1445+$P1445)*'Emission Factors'!$C$14)+($O1445*'Emission Factors'!$C$21),"")</f>
        <v/>
      </c>
      <c r="T1445" s="90" t="str">
        <f ca="1">IFERROR((($N1445+$P1445)*'Emission Factors'!$C$15)+($O1445*'Emission Factors'!$C$22),"")</f>
        <v/>
      </c>
      <c r="U1445" s="90" t="str">
        <f ca="1">IFERROR((($N1445+$P1445)*'Emission Factors'!$C$16)+($O1445*'Emission Factors'!$C$23),"")</f>
        <v/>
      </c>
      <c r="V1445" s="94" t="str">
        <f ca="1">IFERROR(IF(M1445="Residential",($N1445+P1445)*'Emission Factors'!$C$17+(O1445*'Emission Factors'!$C$24),($N1445+P1445)*'Emission Factors'!$C$18+(O1445*'Emission Factors'!$C$25)),"")</f>
        <v/>
      </c>
      <c r="W1445" s="79" t="str">
        <f t="shared" si="91"/>
        <v/>
      </c>
    </row>
    <row r="1446" spans="2:23" x14ac:dyDescent="0.35">
      <c r="B1446" s="92"/>
      <c r="C1446" s="86"/>
      <c r="D1446" s="91"/>
      <c r="E1446" s="92"/>
      <c r="F1446" s="92"/>
      <c r="G1446" s="93"/>
      <c r="H1446" s="64"/>
      <c r="I1446" s="64"/>
      <c r="J1446" s="64"/>
      <c r="K1446" s="64"/>
      <c r="L1446" s="64"/>
      <c r="M1446" s="64"/>
      <c r="N1446" s="79" t="str">
        <f t="shared" si="88"/>
        <v/>
      </c>
      <c r="O1446" s="79">
        <f t="shared" si="89"/>
        <v>0</v>
      </c>
      <c r="P1446" s="79" t="str">
        <f ca="1">IF(H1446=0,"",$H1446*(SUMPRODUCT((1-'Emission Factors'!$C$35)^ROW(INDIRECT("1:" &amp; 'Emission Factors'!$C$39-1)))+1))</f>
        <v/>
      </c>
      <c r="Q1446" s="79" t="str">
        <f ca="1">IFERROR((($N1446+$P1446)*'Emission Factors'!$C$13)+($O1446*'Emission Factors'!$C$20),"")</f>
        <v/>
      </c>
      <c r="R1446" s="56" t="str">
        <f t="shared" ca="1" si="90"/>
        <v/>
      </c>
      <c r="S1446" s="90" t="str">
        <f ca="1">IFERROR((($N1446+$P1446)*'Emission Factors'!$C$14)+($O1446*'Emission Factors'!$C$21),"")</f>
        <v/>
      </c>
      <c r="T1446" s="90" t="str">
        <f ca="1">IFERROR((($N1446+$P1446)*'Emission Factors'!$C$15)+($O1446*'Emission Factors'!$C$22),"")</f>
        <v/>
      </c>
      <c r="U1446" s="90" t="str">
        <f ca="1">IFERROR((($N1446+$P1446)*'Emission Factors'!$C$16)+($O1446*'Emission Factors'!$C$23),"")</f>
        <v/>
      </c>
      <c r="V1446" s="94" t="str">
        <f ca="1">IFERROR(IF(M1446="Residential",($N1446+P1446)*'Emission Factors'!$C$17+(O1446*'Emission Factors'!$C$24),($N1446+P1446)*'Emission Factors'!$C$18+(O1446*'Emission Factors'!$C$25)),"")</f>
        <v/>
      </c>
      <c r="W1446" s="79" t="str">
        <f t="shared" si="91"/>
        <v/>
      </c>
    </row>
    <row r="1447" spans="2:23" x14ac:dyDescent="0.35">
      <c r="B1447" s="92"/>
      <c r="C1447" s="86"/>
      <c r="D1447" s="91"/>
      <c r="E1447" s="92"/>
      <c r="F1447" s="92"/>
      <c r="G1447" s="93"/>
      <c r="H1447" s="64"/>
      <c r="I1447" s="64"/>
      <c r="J1447" s="64"/>
      <c r="K1447" s="64"/>
      <c r="L1447" s="64"/>
      <c r="M1447" s="64"/>
      <c r="N1447" s="79" t="str">
        <f t="shared" si="88"/>
        <v/>
      </c>
      <c r="O1447" s="79">
        <f t="shared" si="89"/>
        <v>0</v>
      </c>
      <c r="P1447" s="79" t="str">
        <f ca="1">IF(H1447=0,"",$H1447*(SUMPRODUCT((1-'Emission Factors'!$C$35)^ROW(INDIRECT("1:" &amp; 'Emission Factors'!$C$39-1)))+1))</f>
        <v/>
      </c>
      <c r="Q1447" s="79" t="str">
        <f ca="1">IFERROR((($N1447+$P1447)*'Emission Factors'!$C$13)+($O1447*'Emission Factors'!$C$20),"")</f>
        <v/>
      </c>
      <c r="R1447" s="56" t="str">
        <f t="shared" ca="1" si="90"/>
        <v/>
      </c>
      <c r="S1447" s="90" t="str">
        <f ca="1">IFERROR((($N1447+$P1447)*'Emission Factors'!$C$14)+($O1447*'Emission Factors'!$C$21),"")</f>
        <v/>
      </c>
      <c r="T1447" s="90" t="str">
        <f ca="1">IFERROR((($N1447+$P1447)*'Emission Factors'!$C$15)+($O1447*'Emission Factors'!$C$22),"")</f>
        <v/>
      </c>
      <c r="U1447" s="90" t="str">
        <f ca="1">IFERROR((($N1447+$P1447)*'Emission Factors'!$C$16)+($O1447*'Emission Factors'!$C$23),"")</f>
        <v/>
      </c>
      <c r="V1447" s="94" t="str">
        <f ca="1">IFERROR(IF(M1447="Residential",($N1447+P1447)*'Emission Factors'!$C$17+(O1447*'Emission Factors'!$C$24),($N1447+P1447)*'Emission Factors'!$C$18+(O1447*'Emission Factors'!$C$25)),"")</f>
        <v/>
      </c>
      <c r="W1447" s="79" t="str">
        <f t="shared" si="91"/>
        <v/>
      </c>
    </row>
    <row r="1448" spans="2:23" x14ac:dyDescent="0.35">
      <c r="B1448" s="92"/>
      <c r="C1448" s="86"/>
      <c r="D1448" s="91"/>
      <c r="E1448" s="92"/>
      <c r="F1448" s="92"/>
      <c r="G1448" s="93"/>
      <c r="H1448" s="64"/>
      <c r="I1448" s="64"/>
      <c r="J1448" s="64"/>
      <c r="K1448" s="64"/>
      <c r="L1448" s="64"/>
      <c r="M1448" s="64"/>
      <c r="N1448" s="79" t="str">
        <f t="shared" si="88"/>
        <v/>
      </c>
      <c r="O1448" s="79">
        <f t="shared" si="89"/>
        <v>0</v>
      </c>
      <c r="P1448" s="79" t="str">
        <f ca="1">IF(H1448=0,"",$H1448*(SUMPRODUCT((1-'Emission Factors'!$C$35)^ROW(INDIRECT("1:" &amp; 'Emission Factors'!$C$39-1)))+1))</f>
        <v/>
      </c>
      <c r="Q1448" s="79" t="str">
        <f ca="1">IFERROR((($N1448+$P1448)*'Emission Factors'!$C$13)+($O1448*'Emission Factors'!$C$20),"")</f>
        <v/>
      </c>
      <c r="R1448" s="56" t="str">
        <f t="shared" ca="1" si="90"/>
        <v/>
      </c>
      <c r="S1448" s="90" t="str">
        <f ca="1">IFERROR((($N1448+$P1448)*'Emission Factors'!$C$14)+($O1448*'Emission Factors'!$C$21),"")</f>
        <v/>
      </c>
      <c r="T1448" s="90" t="str">
        <f ca="1">IFERROR((($N1448+$P1448)*'Emission Factors'!$C$15)+($O1448*'Emission Factors'!$C$22),"")</f>
        <v/>
      </c>
      <c r="U1448" s="90" t="str">
        <f ca="1">IFERROR((($N1448+$P1448)*'Emission Factors'!$C$16)+($O1448*'Emission Factors'!$C$23),"")</f>
        <v/>
      </c>
      <c r="V1448" s="94" t="str">
        <f ca="1">IFERROR(IF(M1448="Residential",($N1448+P1448)*'Emission Factors'!$C$17+(O1448*'Emission Factors'!$C$24),($N1448+P1448)*'Emission Factors'!$C$18+(O1448*'Emission Factors'!$C$25)),"")</f>
        <v/>
      </c>
      <c r="W1448" s="79" t="str">
        <f t="shared" si="91"/>
        <v/>
      </c>
    </row>
    <row r="1449" spans="2:23" x14ac:dyDescent="0.35">
      <c r="B1449" s="92"/>
      <c r="C1449" s="86"/>
      <c r="D1449" s="91"/>
      <c r="E1449" s="92"/>
      <c r="F1449" s="92"/>
      <c r="G1449" s="93"/>
      <c r="H1449" s="64"/>
      <c r="I1449" s="64"/>
      <c r="J1449" s="64"/>
      <c r="K1449" s="64"/>
      <c r="L1449" s="64"/>
      <c r="M1449" s="64"/>
      <c r="N1449" s="79" t="str">
        <f t="shared" si="88"/>
        <v/>
      </c>
      <c r="O1449" s="79">
        <f t="shared" si="89"/>
        <v>0</v>
      </c>
      <c r="P1449" s="79" t="str">
        <f ca="1">IF(H1449=0,"",$H1449*(SUMPRODUCT((1-'Emission Factors'!$C$35)^ROW(INDIRECT("1:" &amp; 'Emission Factors'!$C$39-1)))+1))</f>
        <v/>
      </c>
      <c r="Q1449" s="79" t="str">
        <f ca="1">IFERROR((($N1449+$P1449)*'Emission Factors'!$C$13)+($O1449*'Emission Factors'!$C$20),"")</f>
        <v/>
      </c>
      <c r="R1449" s="56" t="str">
        <f t="shared" ca="1" si="90"/>
        <v/>
      </c>
      <c r="S1449" s="90" t="str">
        <f ca="1">IFERROR((($N1449+$P1449)*'Emission Factors'!$C$14)+($O1449*'Emission Factors'!$C$21),"")</f>
        <v/>
      </c>
      <c r="T1449" s="90" t="str">
        <f ca="1">IFERROR((($N1449+$P1449)*'Emission Factors'!$C$15)+($O1449*'Emission Factors'!$C$22),"")</f>
        <v/>
      </c>
      <c r="U1449" s="90" t="str">
        <f ca="1">IFERROR((($N1449+$P1449)*'Emission Factors'!$C$16)+($O1449*'Emission Factors'!$C$23),"")</f>
        <v/>
      </c>
      <c r="V1449" s="94" t="str">
        <f ca="1">IFERROR(IF(M1449="Residential",($N1449+P1449)*'Emission Factors'!$C$17+(O1449*'Emission Factors'!$C$24),($N1449+P1449)*'Emission Factors'!$C$18+(O1449*'Emission Factors'!$C$25)),"")</f>
        <v/>
      </c>
      <c r="W1449" s="79" t="str">
        <f t="shared" si="91"/>
        <v/>
      </c>
    </row>
    <row r="1450" spans="2:23" x14ac:dyDescent="0.35">
      <c r="B1450" s="92"/>
      <c r="C1450" s="86"/>
      <c r="D1450" s="91"/>
      <c r="E1450" s="92"/>
      <c r="F1450" s="92"/>
      <c r="G1450" s="93"/>
      <c r="H1450" s="64"/>
      <c r="I1450" s="64"/>
      <c r="J1450" s="64"/>
      <c r="K1450" s="64"/>
      <c r="L1450" s="64"/>
      <c r="M1450" s="64"/>
      <c r="N1450" s="79" t="str">
        <f t="shared" si="88"/>
        <v/>
      </c>
      <c r="O1450" s="79">
        <f t="shared" si="89"/>
        <v>0</v>
      </c>
      <c r="P1450" s="79" t="str">
        <f ca="1">IF(H1450=0,"",$H1450*(SUMPRODUCT((1-'Emission Factors'!$C$35)^ROW(INDIRECT("1:" &amp; 'Emission Factors'!$C$39-1)))+1))</f>
        <v/>
      </c>
      <c r="Q1450" s="79" t="str">
        <f ca="1">IFERROR((($N1450+$P1450)*'Emission Factors'!$C$13)+($O1450*'Emission Factors'!$C$20),"")</f>
        <v/>
      </c>
      <c r="R1450" s="56" t="str">
        <f t="shared" ca="1" si="90"/>
        <v/>
      </c>
      <c r="S1450" s="90" t="str">
        <f ca="1">IFERROR((($N1450+$P1450)*'Emission Factors'!$C$14)+($O1450*'Emission Factors'!$C$21),"")</f>
        <v/>
      </c>
      <c r="T1450" s="90" t="str">
        <f ca="1">IFERROR((($N1450+$P1450)*'Emission Factors'!$C$15)+($O1450*'Emission Factors'!$C$22),"")</f>
        <v/>
      </c>
      <c r="U1450" s="90" t="str">
        <f ca="1">IFERROR((($N1450+$P1450)*'Emission Factors'!$C$16)+($O1450*'Emission Factors'!$C$23),"")</f>
        <v/>
      </c>
      <c r="V1450" s="94" t="str">
        <f ca="1">IFERROR(IF(M1450="Residential",($N1450+P1450)*'Emission Factors'!$C$17+(O1450*'Emission Factors'!$C$24),($N1450+P1450)*'Emission Factors'!$C$18+(O1450*'Emission Factors'!$C$25)),"")</f>
        <v/>
      </c>
      <c r="W1450" s="79" t="str">
        <f t="shared" si="91"/>
        <v/>
      </c>
    </row>
    <row r="1451" spans="2:23" x14ac:dyDescent="0.35">
      <c r="B1451" s="92"/>
      <c r="C1451" s="86"/>
      <c r="D1451" s="91"/>
      <c r="E1451" s="92"/>
      <c r="F1451" s="92"/>
      <c r="G1451" s="93"/>
      <c r="H1451" s="64"/>
      <c r="I1451" s="64"/>
      <c r="J1451" s="64"/>
      <c r="K1451" s="64"/>
      <c r="L1451" s="64"/>
      <c r="M1451" s="64"/>
      <c r="N1451" s="79" t="str">
        <f t="shared" si="88"/>
        <v/>
      </c>
      <c r="O1451" s="79">
        <f t="shared" si="89"/>
        <v>0</v>
      </c>
      <c r="P1451" s="79" t="str">
        <f ca="1">IF(H1451=0,"",$H1451*(SUMPRODUCT((1-'Emission Factors'!$C$35)^ROW(INDIRECT("1:" &amp; 'Emission Factors'!$C$39-1)))+1))</f>
        <v/>
      </c>
      <c r="Q1451" s="79" t="str">
        <f ca="1">IFERROR((($N1451+$P1451)*'Emission Factors'!$C$13)+($O1451*'Emission Factors'!$C$20),"")</f>
        <v/>
      </c>
      <c r="R1451" s="56" t="str">
        <f t="shared" ca="1" si="90"/>
        <v/>
      </c>
      <c r="S1451" s="90" t="str">
        <f ca="1">IFERROR((($N1451+$P1451)*'Emission Factors'!$C$14)+($O1451*'Emission Factors'!$C$21),"")</f>
        <v/>
      </c>
      <c r="T1451" s="90" t="str">
        <f ca="1">IFERROR((($N1451+$P1451)*'Emission Factors'!$C$15)+($O1451*'Emission Factors'!$C$22),"")</f>
        <v/>
      </c>
      <c r="U1451" s="90" t="str">
        <f ca="1">IFERROR((($N1451+$P1451)*'Emission Factors'!$C$16)+($O1451*'Emission Factors'!$C$23),"")</f>
        <v/>
      </c>
      <c r="V1451" s="94" t="str">
        <f ca="1">IFERROR(IF(M1451="Residential",($N1451+P1451)*'Emission Factors'!$C$17+(O1451*'Emission Factors'!$C$24),($N1451+P1451)*'Emission Factors'!$C$18+(O1451*'Emission Factors'!$C$25)),"")</f>
        <v/>
      </c>
      <c r="W1451" s="79" t="str">
        <f t="shared" si="91"/>
        <v/>
      </c>
    </row>
    <row r="1452" spans="2:23" x14ac:dyDescent="0.35">
      <c r="B1452" s="92"/>
      <c r="C1452" s="86"/>
      <c r="D1452" s="91"/>
      <c r="E1452" s="92"/>
      <c r="F1452" s="92"/>
      <c r="G1452" s="93"/>
      <c r="H1452" s="64"/>
      <c r="I1452" s="64"/>
      <c r="J1452" s="64"/>
      <c r="K1452" s="64"/>
      <c r="L1452" s="64"/>
      <c r="M1452" s="64"/>
      <c r="N1452" s="79" t="str">
        <f t="shared" si="88"/>
        <v/>
      </c>
      <c r="O1452" s="79">
        <f t="shared" si="89"/>
        <v>0</v>
      </c>
      <c r="P1452" s="79" t="str">
        <f ca="1">IF(H1452=0,"",$H1452*(SUMPRODUCT((1-'Emission Factors'!$C$35)^ROW(INDIRECT("1:" &amp; 'Emission Factors'!$C$39-1)))+1))</f>
        <v/>
      </c>
      <c r="Q1452" s="79" t="str">
        <f ca="1">IFERROR((($N1452+$P1452)*'Emission Factors'!$C$13)+($O1452*'Emission Factors'!$C$20),"")</f>
        <v/>
      </c>
      <c r="R1452" s="56" t="str">
        <f t="shared" ca="1" si="90"/>
        <v/>
      </c>
      <c r="S1452" s="90" t="str">
        <f ca="1">IFERROR((($N1452+$P1452)*'Emission Factors'!$C$14)+($O1452*'Emission Factors'!$C$21),"")</f>
        <v/>
      </c>
      <c r="T1452" s="90" t="str">
        <f ca="1">IFERROR((($N1452+$P1452)*'Emission Factors'!$C$15)+($O1452*'Emission Factors'!$C$22),"")</f>
        <v/>
      </c>
      <c r="U1452" s="90" t="str">
        <f ca="1">IFERROR((($N1452+$P1452)*'Emission Factors'!$C$16)+($O1452*'Emission Factors'!$C$23),"")</f>
        <v/>
      </c>
      <c r="V1452" s="94" t="str">
        <f ca="1">IFERROR(IF(M1452="Residential",($N1452+P1452)*'Emission Factors'!$C$17+(O1452*'Emission Factors'!$C$24),($N1452+P1452)*'Emission Factors'!$C$18+(O1452*'Emission Factors'!$C$25)),"")</f>
        <v/>
      </c>
      <c r="W1452" s="79" t="str">
        <f t="shared" si="91"/>
        <v/>
      </c>
    </row>
    <row r="1453" spans="2:23" x14ac:dyDescent="0.35">
      <c r="B1453" s="92"/>
      <c r="C1453" s="86"/>
      <c r="D1453" s="91"/>
      <c r="E1453" s="92"/>
      <c r="F1453" s="92"/>
      <c r="G1453" s="93"/>
      <c r="H1453" s="64"/>
      <c r="I1453" s="64"/>
      <c r="J1453" s="64"/>
      <c r="K1453" s="64"/>
      <c r="L1453" s="64"/>
      <c r="M1453" s="64"/>
      <c r="N1453" s="79" t="str">
        <f t="shared" si="88"/>
        <v/>
      </c>
      <c r="O1453" s="79">
        <f t="shared" si="89"/>
        <v>0</v>
      </c>
      <c r="P1453" s="79" t="str">
        <f ca="1">IF(H1453=0,"",$H1453*(SUMPRODUCT((1-'Emission Factors'!$C$35)^ROW(INDIRECT("1:" &amp; 'Emission Factors'!$C$39-1)))+1))</f>
        <v/>
      </c>
      <c r="Q1453" s="79" t="str">
        <f ca="1">IFERROR((($N1453+$P1453)*'Emission Factors'!$C$13)+($O1453*'Emission Factors'!$C$20),"")</f>
        <v/>
      </c>
      <c r="R1453" s="56" t="str">
        <f t="shared" ca="1" si="90"/>
        <v/>
      </c>
      <c r="S1453" s="90" t="str">
        <f ca="1">IFERROR((($N1453+$P1453)*'Emission Factors'!$C$14)+($O1453*'Emission Factors'!$C$21),"")</f>
        <v/>
      </c>
      <c r="T1453" s="90" t="str">
        <f ca="1">IFERROR((($N1453+$P1453)*'Emission Factors'!$C$15)+($O1453*'Emission Factors'!$C$22),"")</f>
        <v/>
      </c>
      <c r="U1453" s="90" t="str">
        <f ca="1">IFERROR((($N1453+$P1453)*'Emission Factors'!$C$16)+($O1453*'Emission Factors'!$C$23),"")</f>
        <v/>
      </c>
      <c r="V1453" s="94" t="str">
        <f ca="1">IFERROR(IF(M1453="Residential",($N1453+P1453)*'Emission Factors'!$C$17+(O1453*'Emission Factors'!$C$24),($N1453+P1453)*'Emission Factors'!$C$18+(O1453*'Emission Factors'!$C$25)),"")</f>
        <v/>
      </c>
      <c r="W1453" s="79" t="str">
        <f t="shared" si="91"/>
        <v/>
      </c>
    </row>
    <row r="1454" spans="2:23" x14ac:dyDescent="0.35">
      <c r="B1454" s="92"/>
      <c r="C1454" s="86"/>
      <c r="D1454" s="91"/>
      <c r="E1454" s="92"/>
      <c r="F1454" s="92"/>
      <c r="G1454" s="93"/>
      <c r="H1454" s="64"/>
      <c r="I1454" s="64"/>
      <c r="J1454" s="64"/>
      <c r="K1454" s="64"/>
      <c r="L1454" s="64"/>
      <c r="M1454" s="64"/>
      <c r="N1454" s="79" t="str">
        <f t="shared" si="88"/>
        <v/>
      </c>
      <c r="O1454" s="79">
        <f t="shared" si="89"/>
        <v>0</v>
      </c>
      <c r="P1454" s="79" t="str">
        <f ca="1">IF(H1454=0,"",$H1454*(SUMPRODUCT((1-'Emission Factors'!$C$35)^ROW(INDIRECT("1:" &amp; 'Emission Factors'!$C$39-1)))+1))</f>
        <v/>
      </c>
      <c r="Q1454" s="79" t="str">
        <f ca="1">IFERROR((($N1454+$P1454)*'Emission Factors'!$C$13)+($O1454*'Emission Factors'!$C$20),"")</f>
        <v/>
      </c>
      <c r="R1454" s="56" t="str">
        <f t="shared" ca="1" si="90"/>
        <v/>
      </c>
      <c r="S1454" s="90" t="str">
        <f ca="1">IFERROR((($N1454+$P1454)*'Emission Factors'!$C$14)+($O1454*'Emission Factors'!$C$21),"")</f>
        <v/>
      </c>
      <c r="T1454" s="90" t="str">
        <f ca="1">IFERROR((($N1454+$P1454)*'Emission Factors'!$C$15)+($O1454*'Emission Factors'!$C$22),"")</f>
        <v/>
      </c>
      <c r="U1454" s="90" t="str">
        <f ca="1">IFERROR((($N1454+$P1454)*'Emission Factors'!$C$16)+($O1454*'Emission Factors'!$C$23),"")</f>
        <v/>
      </c>
      <c r="V1454" s="94" t="str">
        <f ca="1">IFERROR(IF(M1454="Residential",($N1454+P1454)*'Emission Factors'!$C$17+(O1454*'Emission Factors'!$C$24),($N1454+P1454)*'Emission Factors'!$C$18+(O1454*'Emission Factors'!$C$25)),"")</f>
        <v/>
      </c>
      <c r="W1454" s="79" t="str">
        <f t="shared" si="91"/>
        <v/>
      </c>
    </row>
    <row r="1455" spans="2:23" x14ac:dyDescent="0.35">
      <c r="B1455" s="92"/>
      <c r="C1455" s="86"/>
      <c r="D1455" s="91"/>
      <c r="E1455" s="92"/>
      <c r="F1455" s="92"/>
      <c r="G1455" s="93"/>
      <c r="H1455" s="64"/>
      <c r="I1455" s="64"/>
      <c r="J1455" s="64"/>
      <c r="K1455" s="64"/>
      <c r="L1455" s="64"/>
      <c r="M1455" s="64"/>
      <c r="N1455" s="79" t="str">
        <f t="shared" si="88"/>
        <v/>
      </c>
      <c r="O1455" s="79">
        <f t="shared" si="89"/>
        <v>0</v>
      </c>
      <c r="P1455" s="79" t="str">
        <f ca="1">IF(H1455=0,"",$H1455*(SUMPRODUCT((1-'Emission Factors'!$C$35)^ROW(INDIRECT("1:" &amp; 'Emission Factors'!$C$39-1)))+1))</f>
        <v/>
      </c>
      <c r="Q1455" s="79" t="str">
        <f ca="1">IFERROR((($N1455+$P1455)*'Emission Factors'!$C$13)+($O1455*'Emission Factors'!$C$20),"")</f>
        <v/>
      </c>
      <c r="R1455" s="56" t="str">
        <f t="shared" ca="1" si="90"/>
        <v/>
      </c>
      <c r="S1455" s="90" t="str">
        <f ca="1">IFERROR((($N1455+$P1455)*'Emission Factors'!$C$14)+($O1455*'Emission Factors'!$C$21),"")</f>
        <v/>
      </c>
      <c r="T1455" s="90" t="str">
        <f ca="1">IFERROR((($N1455+$P1455)*'Emission Factors'!$C$15)+($O1455*'Emission Factors'!$C$22),"")</f>
        <v/>
      </c>
      <c r="U1455" s="90" t="str">
        <f ca="1">IFERROR((($N1455+$P1455)*'Emission Factors'!$C$16)+($O1455*'Emission Factors'!$C$23),"")</f>
        <v/>
      </c>
      <c r="V1455" s="94" t="str">
        <f ca="1">IFERROR(IF(M1455="Residential",($N1455+P1455)*'Emission Factors'!$C$17+(O1455*'Emission Factors'!$C$24),($N1455+P1455)*'Emission Factors'!$C$18+(O1455*'Emission Factors'!$C$25)),"")</f>
        <v/>
      </c>
      <c r="W1455" s="79" t="str">
        <f t="shared" si="91"/>
        <v/>
      </c>
    </row>
    <row r="1456" spans="2:23" x14ac:dyDescent="0.35">
      <c r="B1456" s="92"/>
      <c r="C1456" s="86"/>
      <c r="D1456" s="91"/>
      <c r="E1456" s="92"/>
      <c r="F1456" s="92"/>
      <c r="G1456" s="93"/>
      <c r="H1456" s="64"/>
      <c r="I1456" s="64"/>
      <c r="J1456" s="64"/>
      <c r="K1456" s="64"/>
      <c r="L1456" s="64"/>
      <c r="M1456" s="64"/>
      <c r="N1456" s="79" t="str">
        <f t="shared" si="88"/>
        <v/>
      </c>
      <c r="O1456" s="79">
        <f t="shared" si="89"/>
        <v>0</v>
      </c>
      <c r="P1456" s="79" t="str">
        <f ca="1">IF(H1456=0,"",$H1456*(SUMPRODUCT((1-'Emission Factors'!$C$35)^ROW(INDIRECT("1:" &amp; 'Emission Factors'!$C$39-1)))+1))</f>
        <v/>
      </c>
      <c r="Q1456" s="79" t="str">
        <f ca="1">IFERROR((($N1456+$P1456)*'Emission Factors'!$C$13)+($O1456*'Emission Factors'!$C$20),"")</f>
        <v/>
      </c>
      <c r="R1456" s="56" t="str">
        <f t="shared" ca="1" si="90"/>
        <v/>
      </c>
      <c r="S1456" s="90" t="str">
        <f ca="1">IFERROR((($N1456+$P1456)*'Emission Factors'!$C$14)+($O1456*'Emission Factors'!$C$21),"")</f>
        <v/>
      </c>
      <c r="T1456" s="90" t="str">
        <f ca="1">IFERROR((($N1456+$P1456)*'Emission Factors'!$C$15)+($O1456*'Emission Factors'!$C$22),"")</f>
        <v/>
      </c>
      <c r="U1456" s="90" t="str">
        <f ca="1">IFERROR((($N1456+$P1456)*'Emission Factors'!$C$16)+($O1456*'Emission Factors'!$C$23),"")</f>
        <v/>
      </c>
      <c r="V1456" s="94" t="str">
        <f ca="1">IFERROR(IF(M1456="Residential",($N1456+P1456)*'Emission Factors'!$C$17+(O1456*'Emission Factors'!$C$24),($N1456+P1456)*'Emission Factors'!$C$18+(O1456*'Emission Factors'!$C$25)),"")</f>
        <v/>
      </c>
      <c r="W1456" s="79" t="str">
        <f t="shared" si="91"/>
        <v/>
      </c>
    </row>
    <row r="1457" spans="2:23" x14ac:dyDescent="0.35">
      <c r="B1457" s="92"/>
      <c r="C1457" s="86"/>
      <c r="D1457" s="91"/>
      <c r="E1457" s="92"/>
      <c r="F1457" s="92"/>
      <c r="G1457" s="93"/>
      <c r="H1457" s="64"/>
      <c r="I1457" s="64"/>
      <c r="J1457" s="64"/>
      <c r="K1457" s="64"/>
      <c r="L1457" s="64"/>
      <c r="M1457" s="64"/>
      <c r="N1457" s="79" t="str">
        <f t="shared" si="88"/>
        <v/>
      </c>
      <c r="O1457" s="79">
        <f t="shared" si="89"/>
        <v>0</v>
      </c>
      <c r="P1457" s="79" t="str">
        <f ca="1">IF(H1457=0,"",$H1457*(SUMPRODUCT((1-'Emission Factors'!$C$35)^ROW(INDIRECT("1:" &amp; 'Emission Factors'!$C$39-1)))+1))</f>
        <v/>
      </c>
      <c r="Q1457" s="79" t="str">
        <f ca="1">IFERROR((($N1457+$P1457)*'Emission Factors'!$C$13)+($O1457*'Emission Factors'!$C$20),"")</f>
        <v/>
      </c>
      <c r="R1457" s="56" t="str">
        <f t="shared" ca="1" si="90"/>
        <v/>
      </c>
      <c r="S1457" s="90" t="str">
        <f ca="1">IFERROR((($N1457+$P1457)*'Emission Factors'!$C$14)+($O1457*'Emission Factors'!$C$21),"")</f>
        <v/>
      </c>
      <c r="T1457" s="90" t="str">
        <f ca="1">IFERROR((($N1457+$P1457)*'Emission Factors'!$C$15)+($O1457*'Emission Factors'!$C$22),"")</f>
        <v/>
      </c>
      <c r="U1457" s="90" t="str">
        <f ca="1">IFERROR((($N1457+$P1457)*'Emission Factors'!$C$16)+($O1457*'Emission Factors'!$C$23),"")</f>
        <v/>
      </c>
      <c r="V1457" s="94" t="str">
        <f ca="1">IFERROR(IF(M1457="Residential",($N1457+P1457)*'Emission Factors'!$C$17+(O1457*'Emission Factors'!$C$24),($N1457+P1457)*'Emission Factors'!$C$18+(O1457*'Emission Factors'!$C$25)),"")</f>
        <v/>
      </c>
      <c r="W1457" s="79" t="str">
        <f t="shared" si="91"/>
        <v/>
      </c>
    </row>
    <row r="1458" spans="2:23" x14ac:dyDescent="0.35">
      <c r="B1458" s="92"/>
      <c r="C1458" s="86"/>
      <c r="D1458" s="91"/>
      <c r="E1458" s="92"/>
      <c r="F1458" s="92"/>
      <c r="G1458" s="93"/>
      <c r="H1458" s="64"/>
      <c r="I1458" s="64"/>
      <c r="J1458" s="64"/>
      <c r="K1458" s="64"/>
      <c r="L1458" s="64"/>
      <c r="M1458" s="64"/>
      <c r="N1458" s="79" t="str">
        <f t="shared" si="88"/>
        <v/>
      </c>
      <c r="O1458" s="79">
        <f t="shared" si="89"/>
        <v>0</v>
      </c>
      <c r="P1458" s="79" t="str">
        <f ca="1">IF(H1458=0,"",$H1458*(SUMPRODUCT((1-'Emission Factors'!$C$35)^ROW(INDIRECT("1:" &amp; 'Emission Factors'!$C$39-1)))+1))</f>
        <v/>
      </c>
      <c r="Q1458" s="79" t="str">
        <f ca="1">IFERROR((($N1458+$P1458)*'Emission Factors'!$C$13)+($O1458*'Emission Factors'!$C$20),"")</f>
        <v/>
      </c>
      <c r="R1458" s="56" t="str">
        <f t="shared" ca="1" si="90"/>
        <v/>
      </c>
      <c r="S1458" s="90" t="str">
        <f ca="1">IFERROR((($N1458+$P1458)*'Emission Factors'!$C$14)+($O1458*'Emission Factors'!$C$21),"")</f>
        <v/>
      </c>
      <c r="T1458" s="90" t="str">
        <f ca="1">IFERROR((($N1458+$P1458)*'Emission Factors'!$C$15)+($O1458*'Emission Factors'!$C$22),"")</f>
        <v/>
      </c>
      <c r="U1458" s="90" t="str">
        <f ca="1">IFERROR((($N1458+$P1458)*'Emission Factors'!$C$16)+($O1458*'Emission Factors'!$C$23),"")</f>
        <v/>
      </c>
      <c r="V1458" s="94" t="str">
        <f ca="1">IFERROR(IF(M1458="Residential",($N1458+P1458)*'Emission Factors'!$C$17+(O1458*'Emission Factors'!$C$24),($N1458+P1458)*'Emission Factors'!$C$18+(O1458*'Emission Factors'!$C$25)),"")</f>
        <v/>
      </c>
      <c r="W1458" s="79" t="str">
        <f t="shared" si="91"/>
        <v/>
      </c>
    </row>
    <row r="1459" spans="2:23" x14ac:dyDescent="0.35">
      <c r="B1459" s="92"/>
      <c r="C1459" s="86"/>
      <c r="D1459" s="91"/>
      <c r="E1459" s="92"/>
      <c r="F1459" s="92"/>
      <c r="G1459" s="93"/>
      <c r="H1459" s="64"/>
      <c r="I1459" s="64"/>
      <c r="J1459" s="64"/>
      <c r="K1459" s="64"/>
      <c r="L1459" s="64"/>
      <c r="M1459" s="64"/>
      <c r="N1459" s="79" t="str">
        <f t="shared" si="88"/>
        <v/>
      </c>
      <c r="O1459" s="79">
        <f t="shared" si="89"/>
        <v>0</v>
      </c>
      <c r="P1459" s="79" t="str">
        <f ca="1">IF(H1459=0,"",$H1459*(SUMPRODUCT((1-'Emission Factors'!$C$35)^ROW(INDIRECT("1:" &amp; 'Emission Factors'!$C$39-1)))+1))</f>
        <v/>
      </c>
      <c r="Q1459" s="79" t="str">
        <f ca="1">IFERROR((($N1459+$P1459)*'Emission Factors'!$C$13)+($O1459*'Emission Factors'!$C$20),"")</f>
        <v/>
      </c>
      <c r="R1459" s="56" t="str">
        <f t="shared" ca="1" si="90"/>
        <v/>
      </c>
      <c r="S1459" s="90" t="str">
        <f ca="1">IFERROR((($N1459+$P1459)*'Emission Factors'!$C$14)+($O1459*'Emission Factors'!$C$21),"")</f>
        <v/>
      </c>
      <c r="T1459" s="90" t="str">
        <f ca="1">IFERROR((($N1459+$P1459)*'Emission Factors'!$C$15)+($O1459*'Emission Factors'!$C$22),"")</f>
        <v/>
      </c>
      <c r="U1459" s="90" t="str">
        <f ca="1">IFERROR((($N1459+$P1459)*'Emission Factors'!$C$16)+($O1459*'Emission Factors'!$C$23),"")</f>
        <v/>
      </c>
      <c r="V1459" s="94" t="str">
        <f ca="1">IFERROR(IF(M1459="Residential",($N1459+P1459)*'Emission Factors'!$C$17+(O1459*'Emission Factors'!$C$24),($N1459+P1459)*'Emission Factors'!$C$18+(O1459*'Emission Factors'!$C$25)),"")</f>
        <v/>
      </c>
      <c r="W1459" s="79" t="str">
        <f t="shared" si="91"/>
        <v/>
      </c>
    </row>
    <row r="1460" spans="2:23" x14ac:dyDescent="0.35">
      <c r="B1460" s="92"/>
      <c r="C1460" s="86"/>
      <c r="D1460" s="91"/>
      <c r="E1460" s="92"/>
      <c r="F1460" s="92"/>
      <c r="G1460" s="93"/>
      <c r="H1460" s="64"/>
      <c r="I1460" s="64"/>
      <c r="J1460" s="64"/>
      <c r="K1460" s="64"/>
      <c r="L1460" s="64"/>
      <c r="M1460" s="64"/>
      <c r="N1460" s="79" t="str">
        <f t="shared" si="88"/>
        <v/>
      </c>
      <c r="O1460" s="79">
        <f t="shared" si="89"/>
        <v>0</v>
      </c>
      <c r="P1460" s="79" t="str">
        <f ca="1">IF(H1460=0,"",$H1460*(SUMPRODUCT((1-'Emission Factors'!$C$35)^ROW(INDIRECT("1:" &amp; 'Emission Factors'!$C$39-1)))+1))</f>
        <v/>
      </c>
      <c r="Q1460" s="79" t="str">
        <f ca="1">IFERROR((($N1460+$P1460)*'Emission Factors'!$C$13)+($O1460*'Emission Factors'!$C$20),"")</f>
        <v/>
      </c>
      <c r="R1460" s="56" t="str">
        <f t="shared" ca="1" si="90"/>
        <v/>
      </c>
      <c r="S1460" s="90" t="str">
        <f ca="1">IFERROR((($N1460+$P1460)*'Emission Factors'!$C$14)+($O1460*'Emission Factors'!$C$21),"")</f>
        <v/>
      </c>
      <c r="T1460" s="90" t="str">
        <f ca="1">IFERROR((($N1460+$P1460)*'Emission Factors'!$C$15)+($O1460*'Emission Factors'!$C$22),"")</f>
        <v/>
      </c>
      <c r="U1460" s="90" t="str">
        <f ca="1">IFERROR((($N1460+$P1460)*'Emission Factors'!$C$16)+($O1460*'Emission Factors'!$C$23),"")</f>
        <v/>
      </c>
      <c r="V1460" s="94" t="str">
        <f ca="1">IFERROR(IF(M1460="Residential",($N1460+P1460)*'Emission Factors'!$C$17+(O1460*'Emission Factors'!$C$24),($N1460+P1460)*'Emission Factors'!$C$18+(O1460*'Emission Factors'!$C$25)),"")</f>
        <v/>
      </c>
      <c r="W1460" s="79" t="str">
        <f t="shared" si="91"/>
        <v/>
      </c>
    </row>
    <row r="1461" spans="2:23" x14ac:dyDescent="0.35">
      <c r="B1461" s="92"/>
      <c r="C1461" s="86"/>
      <c r="D1461" s="91"/>
      <c r="E1461" s="92"/>
      <c r="F1461" s="92"/>
      <c r="G1461" s="93"/>
      <c r="H1461" s="64"/>
      <c r="I1461" s="64"/>
      <c r="J1461" s="64"/>
      <c r="K1461" s="64"/>
      <c r="L1461" s="64"/>
      <c r="M1461" s="64"/>
      <c r="N1461" s="79" t="str">
        <f t="shared" si="88"/>
        <v/>
      </c>
      <c r="O1461" s="79">
        <f t="shared" si="89"/>
        <v>0</v>
      </c>
      <c r="P1461" s="79" t="str">
        <f ca="1">IF(H1461=0,"",$H1461*(SUMPRODUCT((1-'Emission Factors'!$C$35)^ROW(INDIRECT("1:" &amp; 'Emission Factors'!$C$39-1)))+1))</f>
        <v/>
      </c>
      <c r="Q1461" s="79" t="str">
        <f ca="1">IFERROR((($N1461+$P1461)*'Emission Factors'!$C$13)+($O1461*'Emission Factors'!$C$20),"")</f>
        <v/>
      </c>
      <c r="R1461" s="56" t="str">
        <f t="shared" ca="1" si="90"/>
        <v/>
      </c>
      <c r="S1461" s="90" t="str">
        <f ca="1">IFERROR((($N1461+$P1461)*'Emission Factors'!$C$14)+($O1461*'Emission Factors'!$C$21),"")</f>
        <v/>
      </c>
      <c r="T1461" s="90" t="str">
        <f ca="1">IFERROR((($N1461+$P1461)*'Emission Factors'!$C$15)+($O1461*'Emission Factors'!$C$22),"")</f>
        <v/>
      </c>
      <c r="U1461" s="90" t="str">
        <f ca="1">IFERROR((($N1461+$P1461)*'Emission Factors'!$C$16)+($O1461*'Emission Factors'!$C$23),"")</f>
        <v/>
      </c>
      <c r="V1461" s="94" t="str">
        <f ca="1">IFERROR(IF(M1461="Residential",($N1461+P1461)*'Emission Factors'!$C$17+(O1461*'Emission Factors'!$C$24),($N1461+P1461)*'Emission Factors'!$C$18+(O1461*'Emission Factors'!$C$25)),"")</f>
        <v/>
      </c>
      <c r="W1461" s="79" t="str">
        <f t="shared" si="91"/>
        <v/>
      </c>
    </row>
    <row r="1462" spans="2:23" x14ac:dyDescent="0.35">
      <c r="B1462" s="92"/>
      <c r="C1462" s="86"/>
      <c r="D1462" s="91"/>
      <c r="E1462" s="92"/>
      <c r="F1462" s="92"/>
      <c r="G1462" s="93"/>
      <c r="H1462" s="64"/>
      <c r="I1462" s="64"/>
      <c r="J1462" s="64"/>
      <c r="K1462" s="64"/>
      <c r="L1462" s="64"/>
      <c r="M1462" s="64"/>
      <c r="N1462" s="79" t="str">
        <f t="shared" si="88"/>
        <v/>
      </c>
      <c r="O1462" s="79">
        <f t="shared" si="89"/>
        <v>0</v>
      </c>
      <c r="P1462" s="79" t="str">
        <f ca="1">IF(H1462=0,"",$H1462*(SUMPRODUCT((1-'Emission Factors'!$C$35)^ROW(INDIRECT("1:" &amp; 'Emission Factors'!$C$39-1)))+1))</f>
        <v/>
      </c>
      <c r="Q1462" s="79" t="str">
        <f ca="1">IFERROR((($N1462+$P1462)*'Emission Factors'!$C$13)+($O1462*'Emission Factors'!$C$20),"")</f>
        <v/>
      </c>
      <c r="R1462" s="56" t="str">
        <f t="shared" ca="1" si="90"/>
        <v/>
      </c>
      <c r="S1462" s="90" t="str">
        <f ca="1">IFERROR((($N1462+$P1462)*'Emission Factors'!$C$14)+($O1462*'Emission Factors'!$C$21),"")</f>
        <v/>
      </c>
      <c r="T1462" s="90" t="str">
        <f ca="1">IFERROR((($N1462+$P1462)*'Emission Factors'!$C$15)+($O1462*'Emission Factors'!$C$22),"")</f>
        <v/>
      </c>
      <c r="U1462" s="90" t="str">
        <f ca="1">IFERROR((($N1462+$P1462)*'Emission Factors'!$C$16)+($O1462*'Emission Factors'!$C$23),"")</f>
        <v/>
      </c>
      <c r="V1462" s="94" t="str">
        <f ca="1">IFERROR(IF(M1462="Residential",($N1462+P1462)*'Emission Factors'!$C$17+(O1462*'Emission Factors'!$C$24),($N1462+P1462)*'Emission Factors'!$C$18+(O1462*'Emission Factors'!$C$25)),"")</f>
        <v/>
      </c>
      <c r="W1462" s="79" t="str">
        <f t="shared" si="91"/>
        <v/>
      </c>
    </row>
    <row r="1463" spans="2:23" x14ac:dyDescent="0.35">
      <c r="B1463" s="92"/>
      <c r="C1463" s="86"/>
      <c r="D1463" s="91"/>
      <c r="E1463" s="92"/>
      <c r="F1463" s="92"/>
      <c r="G1463" s="93"/>
      <c r="H1463" s="64"/>
      <c r="I1463" s="64"/>
      <c r="J1463" s="64"/>
      <c r="K1463" s="64"/>
      <c r="L1463" s="64"/>
      <c r="M1463" s="64"/>
      <c r="N1463" s="79" t="str">
        <f t="shared" si="88"/>
        <v/>
      </c>
      <c r="O1463" s="79">
        <f t="shared" si="89"/>
        <v>0</v>
      </c>
      <c r="P1463" s="79" t="str">
        <f ca="1">IF(H1463=0,"",$H1463*(SUMPRODUCT((1-'Emission Factors'!$C$35)^ROW(INDIRECT("1:" &amp; 'Emission Factors'!$C$39-1)))+1))</f>
        <v/>
      </c>
      <c r="Q1463" s="79" t="str">
        <f ca="1">IFERROR((($N1463+$P1463)*'Emission Factors'!$C$13)+($O1463*'Emission Factors'!$C$20),"")</f>
        <v/>
      </c>
      <c r="R1463" s="56" t="str">
        <f t="shared" ca="1" si="90"/>
        <v/>
      </c>
      <c r="S1463" s="90" t="str">
        <f ca="1">IFERROR((($N1463+$P1463)*'Emission Factors'!$C$14)+($O1463*'Emission Factors'!$C$21),"")</f>
        <v/>
      </c>
      <c r="T1463" s="90" t="str">
        <f ca="1">IFERROR((($N1463+$P1463)*'Emission Factors'!$C$15)+($O1463*'Emission Factors'!$C$22),"")</f>
        <v/>
      </c>
      <c r="U1463" s="90" t="str">
        <f ca="1">IFERROR((($N1463+$P1463)*'Emission Factors'!$C$16)+($O1463*'Emission Factors'!$C$23),"")</f>
        <v/>
      </c>
      <c r="V1463" s="94" t="str">
        <f ca="1">IFERROR(IF(M1463="Residential",($N1463+P1463)*'Emission Factors'!$C$17+(O1463*'Emission Factors'!$C$24),($N1463+P1463)*'Emission Factors'!$C$18+(O1463*'Emission Factors'!$C$25)),"")</f>
        <v/>
      </c>
      <c r="W1463" s="79" t="str">
        <f t="shared" si="91"/>
        <v/>
      </c>
    </row>
    <row r="1464" spans="2:23" x14ac:dyDescent="0.35">
      <c r="B1464" s="92"/>
      <c r="C1464" s="86"/>
      <c r="D1464" s="91"/>
      <c r="E1464" s="92"/>
      <c r="F1464" s="92"/>
      <c r="G1464" s="93"/>
      <c r="H1464" s="64"/>
      <c r="I1464" s="64"/>
      <c r="J1464" s="64"/>
      <c r="K1464" s="64"/>
      <c r="L1464" s="64"/>
      <c r="M1464" s="64"/>
      <c r="N1464" s="79" t="str">
        <f t="shared" si="88"/>
        <v/>
      </c>
      <c r="O1464" s="79">
        <f t="shared" si="89"/>
        <v>0</v>
      </c>
      <c r="P1464" s="79" t="str">
        <f ca="1">IF(H1464=0,"",$H1464*(SUMPRODUCT((1-'Emission Factors'!$C$35)^ROW(INDIRECT("1:" &amp; 'Emission Factors'!$C$39-1)))+1))</f>
        <v/>
      </c>
      <c r="Q1464" s="79" t="str">
        <f ca="1">IFERROR((($N1464+$P1464)*'Emission Factors'!$C$13)+($O1464*'Emission Factors'!$C$20),"")</f>
        <v/>
      </c>
      <c r="R1464" s="56" t="str">
        <f t="shared" ca="1" si="90"/>
        <v/>
      </c>
      <c r="S1464" s="90" t="str">
        <f ca="1">IFERROR((($N1464+$P1464)*'Emission Factors'!$C$14)+($O1464*'Emission Factors'!$C$21),"")</f>
        <v/>
      </c>
      <c r="T1464" s="90" t="str">
        <f ca="1">IFERROR((($N1464+$P1464)*'Emission Factors'!$C$15)+($O1464*'Emission Factors'!$C$22),"")</f>
        <v/>
      </c>
      <c r="U1464" s="90" t="str">
        <f ca="1">IFERROR((($N1464+$P1464)*'Emission Factors'!$C$16)+($O1464*'Emission Factors'!$C$23),"")</f>
        <v/>
      </c>
      <c r="V1464" s="94" t="str">
        <f ca="1">IFERROR(IF(M1464="Residential",($N1464+P1464)*'Emission Factors'!$C$17+(O1464*'Emission Factors'!$C$24),($N1464+P1464)*'Emission Factors'!$C$18+(O1464*'Emission Factors'!$C$25)),"")</f>
        <v/>
      </c>
      <c r="W1464" s="79" t="str">
        <f t="shared" si="91"/>
        <v/>
      </c>
    </row>
    <row r="1465" spans="2:23" x14ac:dyDescent="0.35">
      <c r="B1465" s="92"/>
      <c r="C1465" s="86"/>
      <c r="D1465" s="91"/>
      <c r="E1465" s="92"/>
      <c r="F1465" s="92"/>
      <c r="G1465" s="93"/>
      <c r="H1465" s="64"/>
      <c r="I1465" s="64"/>
      <c r="J1465" s="64"/>
      <c r="K1465" s="64"/>
      <c r="L1465" s="64"/>
      <c r="M1465" s="64"/>
      <c r="N1465" s="79" t="str">
        <f t="shared" si="88"/>
        <v/>
      </c>
      <c r="O1465" s="79">
        <f t="shared" si="89"/>
        <v>0</v>
      </c>
      <c r="P1465" s="79" t="str">
        <f ca="1">IF(H1465=0,"",$H1465*(SUMPRODUCT((1-'Emission Factors'!$C$35)^ROW(INDIRECT("1:" &amp; 'Emission Factors'!$C$39-1)))+1))</f>
        <v/>
      </c>
      <c r="Q1465" s="79" t="str">
        <f ca="1">IFERROR((($N1465+$P1465)*'Emission Factors'!$C$13)+($O1465*'Emission Factors'!$C$20),"")</f>
        <v/>
      </c>
      <c r="R1465" s="56" t="str">
        <f t="shared" ca="1" si="90"/>
        <v/>
      </c>
      <c r="S1465" s="90" t="str">
        <f ca="1">IFERROR((($N1465+$P1465)*'Emission Factors'!$C$14)+($O1465*'Emission Factors'!$C$21),"")</f>
        <v/>
      </c>
      <c r="T1465" s="90" t="str">
        <f ca="1">IFERROR((($N1465+$P1465)*'Emission Factors'!$C$15)+($O1465*'Emission Factors'!$C$22),"")</f>
        <v/>
      </c>
      <c r="U1465" s="90" t="str">
        <f ca="1">IFERROR((($N1465+$P1465)*'Emission Factors'!$C$16)+($O1465*'Emission Factors'!$C$23),"")</f>
        <v/>
      </c>
      <c r="V1465" s="94" t="str">
        <f ca="1">IFERROR(IF(M1465="Residential",($N1465+P1465)*'Emission Factors'!$C$17+(O1465*'Emission Factors'!$C$24),($N1465+P1465)*'Emission Factors'!$C$18+(O1465*'Emission Factors'!$C$25)),"")</f>
        <v/>
      </c>
      <c r="W1465" s="79" t="str">
        <f t="shared" si="91"/>
        <v/>
      </c>
    </row>
    <row r="1466" spans="2:23" x14ac:dyDescent="0.35">
      <c r="B1466" s="92"/>
      <c r="C1466" s="86"/>
      <c r="D1466" s="91"/>
      <c r="E1466" s="92"/>
      <c r="F1466" s="92"/>
      <c r="G1466" s="93"/>
      <c r="H1466" s="64"/>
      <c r="I1466" s="64"/>
      <c r="J1466" s="64"/>
      <c r="K1466" s="64"/>
      <c r="L1466" s="64"/>
      <c r="M1466" s="64"/>
      <c r="N1466" s="79" t="str">
        <f t="shared" si="88"/>
        <v/>
      </c>
      <c r="O1466" s="79">
        <f t="shared" si="89"/>
        <v>0</v>
      </c>
      <c r="P1466" s="79" t="str">
        <f ca="1">IF(H1466=0,"",$H1466*(SUMPRODUCT((1-'Emission Factors'!$C$35)^ROW(INDIRECT("1:" &amp; 'Emission Factors'!$C$39-1)))+1))</f>
        <v/>
      </c>
      <c r="Q1466" s="79" t="str">
        <f ca="1">IFERROR((($N1466+$P1466)*'Emission Factors'!$C$13)+($O1466*'Emission Factors'!$C$20),"")</f>
        <v/>
      </c>
      <c r="R1466" s="56" t="str">
        <f t="shared" ca="1" si="90"/>
        <v/>
      </c>
      <c r="S1466" s="90" t="str">
        <f ca="1">IFERROR((($N1466+$P1466)*'Emission Factors'!$C$14)+($O1466*'Emission Factors'!$C$21),"")</f>
        <v/>
      </c>
      <c r="T1466" s="90" t="str">
        <f ca="1">IFERROR((($N1466+$P1466)*'Emission Factors'!$C$15)+($O1466*'Emission Factors'!$C$22),"")</f>
        <v/>
      </c>
      <c r="U1466" s="90" t="str">
        <f ca="1">IFERROR((($N1466+$P1466)*'Emission Factors'!$C$16)+($O1466*'Emission Factors'!$C$23),"")</f>
        <v/>
      </c>
      <c r="V1466" s="94" t="str">
        <f ca="1">IFERROR(IF(M1466="Residential",($N1466+P1466)*'Emission Factors'!$C$17+(O1466*'Emission Factors'!$C$24),($N1466+P1466)*'Emission Factors'!$C$18+(O1466*'Emission Factors'!$C$25)),"")</f>
        <v/>
      </c>
      <c r="W1466" s="79" t="str">
        <f t="shared" si="91"/>
        <v/>
      </c>
    </row>
    <row r="1467" spans="2:23" x14ac:dyDescent="0.35">
      <c r="B1467" s="92"/>
      <c r="C1467" s="86"/>
      <c r="D1467" s="91"/>
      <c r="E1467" s="92"/>
      <c r="F1467" s="92"/>
      <c r="G1467" s="93"/>
      <c r="H1467" s="64"/>
      <c r="I1467" s="64"/>
      <c r="J1467" s="64"/>
      <c r="K1467" s="64"/>
      <c r="L1467" s="64"/>
      <c r="M1467" s="64"/>
      <c r="N1467" s="79" t="str">
        <f t="shared" si="88"/>
        <v/>
      </c>
      <c r="O1467" s="79">
        <f t="shared" si="89"/>
        <v>0</v>
      </c>
      <c r="P1467" s="79" t="str">
        <f ca="1">IF(H1467=0,"",$H1467*(SUMPRODUCT((1-'Emission Factors'!$C$35)^ROW(INDIRECT("1:" &amp; 'Emission Factors'!$C$39-1)))+1))</f>
        <v/>
      </c>
      <c r="Q1467" s="79" t="str">
        <f ca="1">IFERROR((($N1467+$P1467)*'Emission Factors'!$C$13)+($O1467*'Emission Factors'!$C$20),"")</f>
        <v/>
      </c>
      <c r="R1467" s="56" t="str">
        <f t="shared" ca="1" si="90"/>
        <v/>
      </c>
      <c r="S1467" s="90" t="str">
        <f ca="1">IFERROR((($N1467+$P1467)*'Emission Factors'!$C$14)+($O1467*'Emission Factors'!$C$21),"")</f>
        <v/>
      </c>
      <c r="T1467" s="90" t="str">
        <f ca="1">IFERROR((($N1467+$P1467)*'Emission Factors'!$C$15)+($O1467*'Emission Factors'!$C$22),"")</f>
        <v/>
      </c>
      <c r="U1467" s="90" t="str">
        <f ca="1">IFERROR((($N1467+$P1467)*'Emission Factors'!$C$16)+($O1467*'Emission Factors'!$C$23),"")</f>
        <v/>
      </c>
      <c r="V1467" s="94" t="str">
        <f ca="1">IFERROR(IF(M1467="Residential",($N1467+P1467)*'Emission Factors'!$C$17+(O1467*'Emission Factors'!$C$24),($N1467+P1467)*'Emission Factors'!$C$18+(O1467*'Emission Factors'!$C$25)),"")</f>
        <v/>
      </c>
      <c r="W1467" s="79" t="str">
        <f t="shared" si="91"/>
        <v/>
      </c>
    </row>
    <row r="1468" spans="2:23" x14ac:dyDescent="0.35">
      <c r="B1468" s="92"/>
      <c r="C1468" s="86"/>
      <c r="D1468" s="91"/>
      <c r="E1468" s="92"/>
      <c r="F1468" s="92"/>
      <c r="G1468" s="93"/>
      <c r="H1468" s="64"/>
      <c r="I1468" s="64"/>
      <c r="J1468" s="64"/>
      <c r="K1468" s="64"/>
      <c r="L1468" s="64"/>
      <c r="M1468" s="64"/>
      <c r="N1468" s="79" t="str">
        <f t="shared" si="88"/>
        <v/>
      </c>
      <c r="O1468" s="79">
        <f t="shared" si="89"/>
        <v>0</v>
      </c>
      <c r="P1468" s="79" t="str">
        <f ca="1">IF(H1468=0,"",$H1468*(SUMPRODUCT((1-'Emission Factors'!$C$35)^ROW(INDIRECT("1:" &amp; 'Emission Factors'!$C$39-1)))+1))</f>
        <v/>
      </c>
      <c r="Q1468" s="79" t="str">
        <f ca="1">IFERROR((($N1468+$P1468)*'Emission Factors'!$C$13)+($O1468*'Emission Factors'!$C$20),"")</f>
        <v/>
      </c>
      <c r="R1468" s="56" t="str">
        <f t="shared" ca="1" si="90"/>
        <v/>
      </c>
      <c r="S1468" s="90" t="str">
        <f ca="1">IFERROR((($N1468+$P1468)*'Emission Factors'!$C$14)+($O1468*'Emission Factors'!$C$21),"")</f>
        <v/>
      </c>
      <c r="T1468" s="90" t="str">
        <f ca="1">IFERROR((($N1468+$P1468)*'Emission Factors'!$C$15)+($O1468*'Emission Factors'!$C$22),"")</f>
        <v/>
      </c>
      <c r="U1468" s="90" t="str">
        <f ca="1">IFERROR((($N1468+$P1468)*'Emission Factors'!$C$16)+($O1468*'Emission Factors'!$C$23),"")</f>
        <v/>
      </c>
      <c r="V1468" s="94" t="str">
        <f ca="1">IFERROR(IF(M1468="Residential",($N1468+P1468)*'Emission Factors'!$C$17+(O1468*'Emission Factors'!$C$24),($N1468+P1468)*'Emission Factors'!$C$18+(O1468*'Emission Factors'!$C$25)),"")</f>
        <v/>
      </c>
      <c r="W1468" s="79" t="str">
        <f t="shared" si="91"/>
        <v/>
      </c>
    </row>
    <row r="1469" spans="2:23" x14ac:dyDescent="0.35">
      <c r="B1469" s="92"/>
      <c r="C1469" s="86"/>
      <c r="D1469" s="91"/>
      <c r="E1469" s="92"/>
      <c r="F1469" s="92"/>
      <c r="G1469" s="93"/>
      <c r="H1469" s="64"/>
      <c r="I1469" s="64"/>
      <c r="J1469" s="64"/>
      <c r="K1469" s="64"/>
      <c r="L1469" s="64"/>
      <c r="M1469" s="64"/>
      <c r="N1469" s="79" t="str">
        <f t="shared" si="88"/>
        <v/>
      </c>
      <c r="O1469" s="79">
        <f t="shared" si="89"/>
        <v>0</v>
      </c>
      <c r="P1469" s="79" t="str">
        <f ca="1">IF(H1469=0,"",$H1469*(SUMPRODUCT((1-'Emission Factors'!$C$35)^ROW(INDIRECT("1:" &amp; 'Emission Factors'!$C$39-1)))+1))</f>
        <v/>
      </c>
      <c r="Q1469" s="79" t="str">
        <f ca="1">IFERROR((($N1469+$P1469)*'Emission Factors'!$C$13)+($O1469*'Emission Factors'!$C$20),"")</f>
        <v/>
      </c>
      <c r="R1469" s="56" t="str">
        <f t="shared" ca="1" si="90"/>
        <v/>
      </c>
      <c r="S1469" s="90" t="str">
        <f ca="1">IFERROR((($N1469+$P1469)*'Emission Factors'!$C$14)+($O1469*'Emission Factors'!$C$21),"")</f>
        <v/>
      </c>
      <c r="T1469" s="90" t="str">
        <f ca="1">IFERROR((($N1469+$P1469)*'Emission Factors'!$C$15)+($O1469*'Emission Factors'!$C$22),"")</f>
        <v/>
      </c>
      <c r="U1469" s="90" t="str">
        <f ca="1">IFERROR((($N1469+$P1469)*'Emission Factors'!$C$16)+($O1469*'Emission Factors'!$C$23),"")</f>
        <v/>
      </c>
      <c r="V1469" s="94" t="str">
        <f ca="1">IFERROR(IF(M1469="Residential",($N1469+P1469)*'Emission Factors'!$C$17+(O1469*'Emission Factors'!$C$24),($N1469+P1469)*'Emission Factors'!$C$18+(O1469*'Emission Factors'!$C$25)),"")</f>
        <v/>
      </c>
      <c r="W1469" s="79" t="str">
        <f t="shared" si="91"/>
        <v/>
      </c>
    </row>
    <row r="1470" spans="2:23" x14ac:dyDescent="0.35">
      <c r="B1470" s="92"/>
      <c r="C1470" s="86"/>
      <c r="D1470" s="91"/>
      <c r="E1470" s="92"/>
      <c r="F1470" s="92"/>
      <c r="G1470" s="93"/>
      <c r="H1470" s="64"/>
      <c r="I1470" s="64"/>
      <c r="J1470" s="64"/>
      <c r="K1470" s="64"/>
      <c r="L1470" s="64"/>
      <c r="M1470" s="64"/>
      <c r="N1470" s="79" t="str">
        <f t="shared" si="88"/>
        <v/>
      </c>
      <c r="O1470" s="79">
        <f t="shared" si="89"/>
        <v>0</v>
      </c>
      <c r="P1470" s="79" t="str">
        <f ca="1">IF(H1470=0,"",$H1470*(SUMPRODUCT((1-'Emission Factors'!$C$35)^ROW(INDIRECT("1:" &amp; 'Emission Factors'!$C$39-1)))+1))</f>
        <v/>
      </c>
      <c r="Q1470" s="79" t="str">
        <f ca="1">IFERROR((($N1470+$P1470)*'Emission Factors'!$C$13)+($O1470*'Emission Factors'!$C$20),"")</f>
        <v/>
      </c>
      <c r="R1470" s="56" t="str">
        <f t="shared" ca="1" si="90"/>
        <v/>
      </c>
      <c r="S1470" s="90" t="str">
        <f ca="1">IFERROR((($N1470+$P1470)*'Emission Factors'!$C$14)+($O1470*'Emission Factors'!$C$21),"")</f>
        <v/>
      </c>
      <c r="T1470" s="90" t="str">
        <f ca="1">IFERROR((($N1470+$P1470)*'Emission Factors'!$C$15)+($O1470*'Emission Factors'!$C$22),"")</f>
        <v/>
      </c>
      <c r="U1470" s="90" t="str">
        <f ca="1">IFERROR((($N1470+$P1470)*'Emission Factors'!$C$16)+($O1470*'Emission Factors'!$C$23),"")</f>
        <v/>
      </c>
      <c r="V1470" s="94" t="str">
        <f ca="1">IFERROR(IF(M1470="Residential",($N1470+P1470)*'Emission Factors'!$C$17+(O1470*'Emission Factors'!$C$24),($N1470+P1470)*'Emission Factors'!$C$18+(O1470*'Emission Factors'!$C$25)),"")</f>
        <v/>
      </c>
      <c r="W1470" s="79" t="str">
        <f t="shared" si="91"/>
        <v/>
      </c>
    </row>
    <row r="1471" spans="2:23" x14ac:dyDescent="0.35">
      <c r="B1471" s="92"/>
      <c r="C1471" s="86"/>
      <c r="D1471" s="91"/>
      <c r="E1471" s="92"/>
      <c r="F1471" s="92"/>
      <c r="G1471" s="93"/>
      <c r="H1471" s="64"/>
      <c r="I1471" s="64"/>
      <c r="J1471" s="64"/>
      <c r="K1471" s="64"/>
      <c r="L1471" s="64"/>
      <c r="M1471" s="64"/>
      <c r="N1471" s="79" t="str">
        <f t="shared" si="88"/>
        <v/>
      </c>
      <c r="O1471" s="79">
        <f t="shared" si="89"/>
        <v>0</v>
      </c>
      <c r="P1471" s="79" t="str">
        <f ca="1">IF(H1471=0,"",$H1471*(SUMPRODUCT((1-'Emission Factors'!$C$35)^ROW(INDIRECT("1:" &amp; 'Emission Factors'!$C$39-1)))+1))</f>
        <v/>
      </c>
      <c r="Q1471" s="79" t="str">
        <f ca="1">IFERROR((($N1471+$P1471)*'Emission Factors'!$C$13)+($O1471*'Emission Factors'!$C$20),"")</f>
        <v/>
      </c>
      <c r="R1471" s="56" t="str">
        <f t="shared" ca="1" si="90"/>
        <v/>
      </c>
      <c r="S1471" s="90" t="str">
        <f ca="1">IFERROR((($N1471+$P1471)*'Emission Factors'!$C$14)+($O1471*'Emission Factors'!$C$21),"")</f>
        <v/>
      </c>
      <c r="T1471" s="90" t="str">
        <f ca="1">IFERROR((($N1471+$P1471)*'Emission Factors'!$C$15)+($O1471*'Emission Factors'!$C$22),"")</f>
        <v/>
      </c>
      <c r="U1471" s="90" t="str">
        <f ca="1">IFERROR((($N1471+$P1471)*'Emission Factors'!$C$16)+($O1471*'Emission Factors'!$C$23),"")</f>
        <v/>
      </c>
      <c r="V1471" s="94" t="str">
        <f ca="1">IFERROR(IF(M1471="Residential",($N1471+P1471)*'Emission Factors'!$C$17+(O1471*'Emission Factors'!$C$24),($N1471+P1471)*'Emission Factors'!$C$18+(O1471*'Emission Factors'!$C$25)),"")</f>
        <v/>
      </c>
      <c r="W1471" s="79" t="str">
        <f t="shared" si="91"/>
        <v/>
      </c>
    </row>
    <row r="1472" spans="2:23" x14ac:dyDescent="0.35">
      <c r="B1472" s="92"/>
      <c r="C1472" s="86"/>
      <c r="D1472" s="91"/>
      <c r="E1472" s="92"/>
      <c r="F1472" s="92"/>
      <c r="G1472" s="93"/>
      <c r="H1472" s="64"/>
      <c r="I1472" s="64"/>
      <c r="J1472" s="64"/>
      <c r="K1472" s="64"/>
      <c r="L1472" s="64"/>
      <c r="M1472" s="64"/>
      <c r="N1472" s="79" t="str">
        <f t="shared" si="88"/>
        <v/>
      </c>
      <c r="O1472" s="79">
        <f t="shared" si="89"/>
        <v>0</v>
      </c>
      <c r="P1472" s="79" t="str">
        <f ca="1">IF(H1472=0,"",$H1472*(SUMPRODUCT((1-'Emission Factors'!$C$35)^ROW(INDIRECT("1:" &amp; 'Emission Factors'!$C$39-1)))+1))</f>
        <v/>
      </c>
      <c r="Q1472" s="79" t="str">
        <f ca="1">IFERROR((($N1472+$P1472)*'Emission Factors'!$C$13)+($O1472*'Emission Factors'!$C$20),"")</f>
        <v/>
      </c>
      <c r="R1472" s="56" t="str">
        <f t="shared" ca="1" si="90"/>
        <v/>
      </c>
      <c r="S1472" s="90" t="str">
        <f ca="1">IFERROR((($N1472+$P1472)*'Emission Factors'!$C$14)+($O1472*'Emission Factors'!$C$21),"")</f>
        <v/>
      </c>
      <c r="T1472" s="90" t="str">
        <f ca="1">IFERROR((($N1472+$P1472)*'Emission Factors'!$C$15)+($O1472*'Emission Factors'!$C$22),"")</f>
        <v/>
      </c>
      <c r="U1472" s="90" t="str">
        <f ca="1">IFERROR((($N1472+$P1472)*'Emission Factors'!$C$16)+($O1472*'Emission Factors'!$C$23),"")</f>
        <v/>
      </c>
      <c r="V1472" s="94" t="str">
        <f ca="1">IFERROR(IF(M1472="Residential",($N1472+P1472)*'Emission Factors'!$C$17+(O1472*'Emission Factors'!$C$24),($N1472+P1472)*'Emission Factors'!$C$18+(O1472*'Emission Factors'!$C$25)),"")</f>
        <v/>
      </c>
      <c r="W1472" s="79" t="str">
        <f t="shared" si="91"/>
        <v/>
      </c>
    </row>
    <row r="1473" spans="2:23" x14ac:dyDescent="0.35">
      <c r="B1473" s="92"/>
      <c r="C1473" s="86"/>
      <c r="D1473" s="91"/>
      <c r="E1473" s="92"/>
      <c r="F1473" s="92"/>
      <c r="G1473" s="93"/>
      <c r="H1473" s="64"/>
      <c r="I1473" s="64"/>
      <c r="J1473" s="64"/>
      <c r="K1473" s="64"/>
      <c r="L1473" s="64"/>
      <c r="M1473" s="64"/>
      <c r="N1473" s="79" t="str">
        <f t="shared" si="88"/>
        <v/>
      </c>
      <c r="O1473" s="79">
        <f t="shared" si="89"/>
        <v>0</v>
      </c>
      <c r="P1473" s="79" t="str">
        <f ca="1">IF(H1473=0,"",$H1473*(SUMPRODUCT((1-'Emission Factors'!$C$35)^ROW(INDIRECT("1:" &amp; 'Emission Factors'!$C$39-1)))+1))</f>
        <v/>
      </c>
      <c r="Q1473" s="79" t="str">
        <f ca="1">IFERROR((($N1473+$P1473)*'Emission Factors'!$C$13)+($O1473*'Emission Factors'!$C$20),"")</f>
        <v/>
      </c>
      <c r="R1473" s="56" t="str">
        <f t="shared" ca="1" si="90"/>
        <v/>
      </c>
      <c r="S1473" s="90" t="str">
        <f ca="1">IFERROR((($N1473+$P1473)*'Emission Factors'!$C$14)+($O1473*'Emission Factors'!$C$21),"")</f>
        <v/>
      </c>
      <c r="T1473" s="90" t="str">
        <f ca="1">IFERROR((($N1473+$P1473)*'Emission Factors'!$C$15)+($O1473*'Emission Factors'!$C$22),"")</f>
        <v/>
      </c>
      <c r="U1473" s="90" t="str">
        <f ca="1">IFERROR((($N1473+$P1473)*'Emission Factors'!$C$16)+($O1473*'Emission Factors'!$C$23),"")</f>
        <v/>
      </c>
      <c r="V1473" s="94" t="str">
        <f ca="1">IFERROR(IF(M1473="Residential",($N1473+P1473)*'Emission Factors'!$C$17+(O1473*'Emission Factors'!$C$24),($N1473+P1473)*'Emission Factors'!$C$18+(O1473*'Emission Factors'!$C$25)),"")</f>
        <v/>
      </c>
      <c r="W1473" s="79" t="str">
        <f t="shared" si="91"/>
        <v/>
      </c>
    </row>
    <row r="1474" spans="2:23" x14ac:dyDescent="0.35">
      <c r="B1474" s="92"/>
      <c r="C1474" s="86"/>
      <c r="D1474" s="91"/>
      <c r="E1474" s="92"/>
      <c r="F1474" s="92"/>
      <c r="G1474" s="93"/>
      <c r="H1474" s="64"/>
      <c r="I1474" s="64"/>
      <c r="J1474" s="64"/>
      <c r="K1474" s="64"/>
      <c r="L1474" s="64"/>
      <c r="M1474" s="64"/>
      <c r="N1474" s="79" t="str">
        <f t="shared" si="88"/>
        <v/>
      </c>
      <c r="O1474" s="79">
        <f t="shared" si="89"/>
        <v>0</v>
      </c>
      <c r="P1474" s="79" t="str">
        <f ca="1">IF(H1474=0,"",$H1474*(SUMPRODUCT((1-'Emission Factors'!$C$35)^ROW(INDIRECT("1:" &amp; 'Emission Factors'!$C$39-1)))+1))</f>
        <v/>
      </c>
      <c r="Q1474" s="79" t="str">
        <f ca="1">IFERROR((($N1474+$P1474)*'Emission Factors'!$C$13)+($O1474*'Emission Factors'!$C$20),"")</f>
        <v/>
      </c>
      <c r="R1474" s="56" t="str">
        <f t="shared" ca="1" si="90"/>
        <v/>
      </c>
      <c r="S1474" s="90" t="str">
        <f ca="1">IFERROR((($N1474+$P1474)*'Emission Factors'!$C$14)+($O1474*'Emission Factors'!$C$21),"")</f>
        <v/>
      </c>
      <c r="T1474" s="90" t="str">
        <f ca="1">IFERROR((($N1474+$P1474)*'Emission Factors'!$C$15)+($O1474*'Emission Factors'!$C$22),"")</f>
        <v/>
      </c>
      <c r="U1474" s="90" t="str">
        <f ca="1">IFERROR((($N1474+$P1474)*'Emission Factors'!$C$16)+($O1474*'Emission Factors'!$C$23),"")</f>
        <v/>
      </c>
      <c r="V1474" s="94" t="str">
        <f ca="1">IFERROR(IF(M1474="Residential",($N1474+P1474)*'Emission Factors'!$C$17+(O1474*'Emission Factors'!$C$24),($N1474+P1474)*'Emission Factors'!$C$18+(O1474*'Emission Factors'!$C$25)),"")</f>
        <v/>
      </c>
      <c r="W1474" s="79" t="str">
        <f t="shared" si="91"/>
        <v/>
      </c>
    </row>
    <row r="1475" spans="2:23" x14ac:dyDescent="0.35">
      <c r="B1475" s="92"/>
      <c r="C1475" s="86"/>
      <c r="D1475" s="91"/>
      <c r="E1475" s="92"/>
      <c r="F1475" s="92"/>
      <c r="G1475" s="93"/>
      <c r="H1475" s="64"/>
      <c r="I1475" s="64"/>
      <c r="J1475" s="64"/>
      <c r="K1475" s="64"/>
      <c r="L1475" s="64"/>
      <c r="M1475" s="64"/>
      <c r="N1475" s="79" t="str">
        <f t="shared" si="88"/>
        <v/>
      </c>
      <c r="O1475" s="79">
        <f t="shared" si="89"/>
        <v>0</v>
      </c>
      <c r="P1475" s="79" t="str">
        <f ca="1">IF(H1475=0,"",$H1475*(SUMPRODUCT((1-'Emission Factors'!$C$35)^ROW(INDIRECT("1:" &amp; 'Emission Factors'!$C$39-1)))+1))</f>
        <v/>
      </c>
      <c r="Q1475" s="79" t="str">
        <f ca="1">IFERROR((($N1475+$P1475)*'Emission Factors'!$C$13)+($O1475*'Emission Factors'!$C$20),"")</f>
        <v/>
      </c>
      <c r="R1475" s="56" t="str">
        <f t="shared" ca="1" si="90"/>
        <v/>
      </c>
      <c r="S1475" s="90" t="str">
        <f ca="1">IFERROR((($N1475+$P1475)*'Emission Factors'!$C$14)+($O1475*'Emission Factors'!$C$21),"")</f>
        <v/>
      </c>
      <c r="T1475" s="90" t="str">
        <f ca="1">IFERROR((($N1475+$P1475)*'Emission Factors'!$C$15)+($O1475*'Emission Factors'!$C$22),"")</f>
        <v/>
      </c>
      <c r="U1475" s="90" t="str">
        <f ca="1">IFERROR((($N1475+$P1475)*'Emission Factors'!$C$16)+($O1475*'Emission Factors'!$C$23),"")</f>
        <v/>
      </c>
      <c r="V1475" s="94" t="str">
        <f ca="1">IFERROR(IF(M1475="Residential",($N1475+P1475)*'Emission Factors'!$C$17+(O1475*'Emission Factors'!$C$24),($N1475+P1475)*'Emission Factors'!$C$18+(O1475*'Emission Factors'!$C$25)),"")</f>
        <v/>
      </c>
      <c r="W1475" s="79" t="str">
        <f t="shared" si="91"/>
        <v/>
      </c>
    </row>
    <row r="1476" spans="2:23" x14ac:dyDescent="0.35">
      <c r="B1476" s="92"/>
      <c r="C1476" s="86"/>
      <c r="D1476" s="91"/>
      <c r="E1476" s="92"/>
      <c r="F1476" s="92"/>
      <c r="G1476" s="93"/>
      <c r="H1476" s="64"/>
      <c r="I1476" s="64"/>
      <c r="J1476" s="64"/>
      <c r="K1476" s="64"/>
      <c r="L1476" s="64"/>
      <c r="M1476" s="64"/>
      <c r="N1476" s="79" t="str">
        <f t="shared" si="88"/>
        <v/>
      </c>
      <c r="O1476" s="79">
        <f t="shared" si="89"/>
        <v>0</v>
      </c>
      <c r="P1476" s="79" t="str">
        <f ca="1">IF(H1476=0,"",$H1476*(SUMPRODUCT((1-'Emission Factors'!$C$35)^ROW(INDIRECT("1:" &amp; 'Emission Factors'!$C$39-1)))+1))</f>
        <v/>
      </c>
      <c r="Q1476" s="79" t="str">
        <f ca="1">IFERROR((($N1476+$P1476)*'Emission Factors'!$C$13)+($O1476*'Emission Factors'!$C$20),"")</f>
        <v/>
      </c>
      <c r="R1476" s="56" t="str">
        <f t="shared" ca="1" si="90"/>
        <v/>
      </c>
      <c r="S1476" s="90" t="str">
        <f ca="1">IFERROR((($N1476+$P1476)*'Emission Factors'!$C$14)+($O1476*'Emission Factors'!$C$21),"")</f>
        <v/>
      </c>
      <c r="T1476" s="90" t="str">
        <f ca="1">IFERROR((($N1476+$P1476)*'Emission Factors'!$C$15)+($O1476*'Emission Factors'!$C$22),"")</f>
        <v/>
      </c>
      <c r="U1476" s="90" t="str">
        <f ca="1">IFERROR((($N1476+$P1476)*'Emission Factors'!$C$16)+($O1476*'Emission Factors'!$C$23),"")</f>
        <v/>
      </c>
      <c r="V1476" s="94" t="str">
        <f ca="1">IFERROR(IF(M1476="Residential",($N1476+P1476)*'Emission Factors'!$C$17+(O1476*'Emission Factors'!$C$24),($N1476+P1476)*'Emission Factors'!$C$18+(O1476*'Emission Factors'!$C$25)),"")</f>
        <v/>
      </c>
      <c r="W1476" s="79" t="str">
        <f t="shared" si="91"/>
        <v/>
      </c>
    </row>
    <row r="1477" spans="2:23" x14ac:dyDescent="0.35">
      <c r="B1477" s="92"/>
      <c r="C1477" s="86"/>
      <c r="D1477" s="91"/>
      <c r="E1477" s="92"/>
      <c r="F1477" s="92"/>
      <c r="G1477" s="93"/>
      <c r="H1477" s="64"/>
      <c r="I1477" s="64"/>
      <c r="J1477" s="64"/>
      <c r="K1477" s="64"/>
      <c r="L1477" s="64"/>
      <c r="M1477" s="64"/>
      <c r="N1477" s="79" t="str">
        <f t="shared" si="88"/>
        <v/>
      </c>
      <c r="O1477" s="79">
        <f t="shared" si="89"/>
        <v>0</v>
      </c>
      <c r="P1477" s="79" t="str">
        <f ca="1">IF(H1477=0,"",$H1477*(SUMPRODUCT((1-'Emission Factors'!$C$35)^ROW(INDIRECT("1:" &amp; 'Emission Factors'!$C$39-1)))+1))</f>
        <v/>
      </c>
      <c r="Q1477" s="79" t="str">
        <f ca="1">IFERROR((($N1477+$P1477)*'Emission Factors'!$C$13)+($O1477*'Emission Factors'!$C$20),"")</f>
        <v/>
      </c>
      <c r="R1477" s="56" t="str">
        <f t="shared" ca="1" si="90"/>
        <v/>
      </c>
      <c r="S1477" s="90" t="str">
        <f ca="1">IFERROR((($N1477+$P1477)*'Emission Factors'!$C$14)+($O1477*'Emission Factors'!$C$21),"")</f>
        <v/>
      </c>
      <c r="T1477" s="90" t="str">
        <f ca="1">IFERROR((($N1477+$P1477)*'Emission Factors'!$C$15)+($O1477*'Emission Factors'!$C$22),"")</f>
        <v/>
      </c>
      <c r="U1477" s="90" t="str">
        <f ca="1">IFERROR((($N1477+$P1477)*'Emission Factors'!$C$16)+($O1477*'Emission Factors'!$C$23),"")</f>
        <v/>
      </c>
      <c r="V1477" s="94" t="str">
        <f ca="1">IFERROR(IF(M1477="Residential",($N1477+P1477)*'Emission Factors'!$C$17+(O1477*'Emission Factors'!$C$24),($N1477+P1477)*'Emission Factors'!$C$18+(O1477*'Emission Factors'!$C$25)),"")</f>
        <v/>
      </c>
      <c r="W1477" s="79" t="str">
        <f t="shared" si="91"/>
        <v/>
      </c>
    </row>
    <row r="1478" spans="2:23" x14ac:dyDescent="0.35">
      <c r="B1478" s="92"/>
      <c r="C1478" s="86"/>
      <c r="D1478" s="91"/>
      <c r="E1478" s="92"/>
      <c r="F1478" s="92"/>
      <c r="G1478" s="93"/>
      <c r="H1478" s="64"/>
      <c r="I1478" s="64"/>
      <c r="J1478" s="64"/>
      <c r="K1478" s="64"/>
      <c r="L1478" s="64"/>
      <c r="M1478" s="64"/>
      <c r="N1478" s="79" t="str">
        <f t="shared" si="88"/>
        <v/>
      </c>
      <c r="O1478" s="79">
        <f t="shared" si="89"/>
        <v>0</v>
      </c>
      <c r="P1478" s="79" t="str">
        <f ca="1">IF(H1478=0,"",$H1478*(SUMPRODUCT((1-'Emission Factors'!$C$35)^ROW(INDIRECT("1:" &amp; 'Emission Factors'!$C$39-1)))+1))</f>
        <v/>
      </c>
      <c r="Q1478" s="79" t="str">
        <f ca="1">IFERROR((($N1478+$P1478)*'Emission Factors'!$C$13)+($O1478*'Emission Factors'!$C$20),"")</f>
        <v/>
      </c>
      <c r="R1478" s="56" t="str">
        <f t="shared" ca="1" si="90"/>
        <v/>
      </c>
      <c r="S1478" s="90" t="str">
        <f ca="1">IFERROR((($N1478+$P1478)*'Emission Factors'!$C$14)+($O1478*'Emission Factors'!$C$21),"")</f>
        <v/>
      </c>
      <c r="T1478" s="90" t="str">
        <f ca="1">IFERROR((($N1478+$P1478)*'Emission Factors'!$C$15)+($O1478*'Emission Factors'!$C$22),"")</f>
        <v/>
      </c>
      <c r="U1478" s="90" t="str">
        <f ca="1">IFERROR((($N1478+$P1478)*'Emission Factors'!$C$16)+($O1478*'Emission Factors'!$C$23),"")</f>
        <v/>
      </c>
      <c r="V1478" s="94" t="str">
        <f ca="1">IFERROR(IF(M1478="Residential",($N1478+P1478)*'Emission Factors'!$C$17+(O1478*'Emission Factors'!$C$24),($N1478+P1478)*'Emission Factors'!$C$18+(O1478*'Emission Factors'!$C$25)),"")</f>
        <v/>
      </c>
      <c r="W1478" s="79" t="str">
        <f t="shared" si="91"/>
        <v/>
      </c>
    </row>
    <row r="1479" spans="2:23" x14ac:dyDescent="0.35">
      <c r="B1479" s="92"/>
      <c r="C1479" s="86"/>
      <c r="D1479" s="91"/>
      <c r="E1479" s="92"/>
      <c r="F1479" s="92"/>
      <c r="G1479" s="93"/>
      <c r="H1479" s="64"/>
      <c r="I1479" s="64"/>
      <c r="J1479" s="64"/>
      <c r="K1479" s="64"/>
      <c r="L1479" s="64"/>
      <c r="M1479" s="64"/>
      <c r="N1479" s="79" t="str">
        <f t="shared" si="88"/>
        <v/>
      </c>
      <c r="O1479" s="79">
        <f t="shared" si="89"/>
        <v>0</v>
      </c>
      <c r="P1479" s="79" t="str">
        <f ca="1">IF(H1479=0,"",$H1479*(SUMPRODUCT((1-'Emission Factors'!$C$35)^ROW(INDIRECT("1:" &amp; 'Emission Factors'!$C$39-1)))+1))</f>
        <v/>
      </c>
      <c r="Q1479" s="79" t="str">
        <f ca="1">IFERROR((($N1479+$P1479)*'Emission Factors'!$C$13)+($O1479*'Emission Factors'!$C$20),"")</f>
        <v/>
      </c>
      <c r="R1479" s="56" t="str">
        <f t="shared" ca="1" si="90"/>
        <v/>
      </c>
      <c r="S1479" s="90" t="str">
        <f ca="1">IFERROR((($N1479+$P1479)*'Emission Factors'!$C$14)+($O1479*'Emission Factors'!$C$21),"")</f>
        <v/>
      </c>
      <c r="T1479" s="90" t="str">
        <f ca="1">IFERROR((($N1479+$P1479)*'Emission Factors'!$C$15)+($O1479*'Emission Factors'!$C$22),"")</f>
        <v/>
      </c>
      <c r="U1479" s="90" t="str">
        <f ca="1">IFERROR((($N1479+$P1479)*'Emission Factors'!$C$16)+($O1479*'Emission Factors'!$C$23),"")</f>
        <v/>
      </c>
      <c r="V1479" s="94" t="str">
        <f ca="1">IFERROR(IF(M1479="Residential",($N1479+P1479)*'Emission Factors'!$C$17+(O1479*'Emission Factors'!$C$24),($N1479+P1479)*'Emission Factors'!$C$18+(O1479*'Emission Factors'!$C$25)),"")</f>
        <v/>
      </c>
      <c r="W1479" s="79" t="str">
        <f t="shared" si="91"/>
        <v/>
      </c>
    </row>
    <row r="1480" spans="2:23" x14ac:dyDescent="0.35">
      <c r="B1480" s="92"/>
      <c r="C1480" s="86"/>
      <c r="D1480" s="91"/>
      <c r="E1480" s="92"/>
      <c r="F1480" s="92"/>
      <c r="G1480" s="93"/>
      <c r="H1480" s="64"/>
      <c r="I1480" s="64"/>
      <c r="J1480" s="64"/>
      <c r="K1480" s="64"/>
      <c r="L1480" s="64"/>
      <c r="M1480" s="64"/>
      <c r="N1480" s="79" t="str">
        <f t="shared" si="88"/>
        <v/>
      </c>
      <c r="O1480" s="79">
        <f t="shared" si="89"/>
        <v>0</v>
      </c>
      <c r="P1480" s="79" t="str">
        <f ca="1">IF(H1480=0,"",$H1480*(SUMPRODUCT((1-'Emission Factors'!$C$35)^ROW(INDIRECT("1:" &amp; 'Emission Factors'!$C$39-1)))+1))</f>
        <v/>
      </c>
      <c r="Q1480" s="79" t="str">
        <f ca="1">IFERROR((($N1480+$P1480)*'Emission Factors'!$C$13)+($O1480*'Emission Factors'!$C$20),"")</f>
        <v/>
      </c>
      <c r="R1480" s="56" t="str">
        <f t="shared" ca="1" si="90"/>
        <v/>
      </c>
      <c r="S1480" s="90" t="str">
        <f ca="1">IFERROR((($N1480+$P1480)*'Emission Factors'!$C$14)+($O1480*'Emission Factors'!$C$21),"")</f>
        <v/>
      </c>
      <c r="T1480" s="90" t="str">
        <f ca="1">IFERROR((($N1480+$P1480)*'Emission Factors'!$C$15)+($O1480*'Emission Factors'!$C$22),"")</f>
        <v/>
      </c>
      <c r="U1480" s="90" t="str">
        <f ca="1">IFERROR((($N1480+$P1480)*'Emission Factors'!$C$16)+($O1480*'Emission Factors'!$C$23),"")</f>
        <v/>
      </c>
      <c r="V1480" s="94" t="str">
        <f ca="1">IFERROR(IF(M1480="Residential",($N1480+P1480)*'Emission Factors'!$C$17+(O1480*'Emission Factors'!$C$24),($N1480+P1480)*'Emission Factors'!$C$18+(O1480*'Emission Factors'!$C$25)),"")</f>
        <v/>
      </c>
      <c r="W1480" s="79" t="str">
        <f t="shared" si="91"/>
        <v/>
      </c>
    </row>
    <row r="1481" spans="2:23" x14ac:dyDescent="0.35">
      <c r="B1481" s="92"/>
      <c r="C1481" s="86"/>
      <c r="D1481" s="91"/>
      <c r="E1481" s="92"/>
      <c r="F1481" s="92"/>
      <c r="G1481" s="93"/>
      <c r="H1481" s="64"/>
      <c r="I1481" s="64"/>
      <c r="J1481" s="64"/>
      <c r="K1481" s="64"/>
      <c r="L1481" s="64"/>
      <c r="M1481" s="64"/>
      <c r="N1481" s="79" t="str">
        <f t="shared" si="88"/>
        <v/>
      </c>
      <c r="O1481" s="79">
        <f t="shared" si="89"/>
        <v>0</v>
      </c>
      <c r="P1481" s="79" t="str">
        <f ca="1">IF(H1481=0,"",$H1481*(SUMPRODUCT((1-'Emission Factors'!$C$35)^ROW(INDIRECT("1:" &amp; 'Emission Factors'!$C$39-1)))+1))</f>
        <v/>
      </c>
      <c r="Q1481" s="79" t="str">
        <f ca="1">IFERROR((($N1481+$P1481)*'Emission Factors'!$C$13)+($O1481*'Emission Factors'!$C$20),"")</f>
        <v/>
      </c>
      <c r="R1481" s="56" t="str">
        <f t="shared" ca="1" si="90"/>
        <v/>
      </c>
      <c r="S1481" s="90" t="str">
        <f ca="1">IFERROR((($N1481+$P1481)*'Emission Factors'!$C$14)+($O1481*'Emission Factors'!$C$21),"")</f>
        <v/>
      </c>
      <c r="T1481" s="90" t="str">
        <f ca="1">IFERROR((($N1481+$P1481)*'Emission Factors'!$C$15)+($O1481*'Emission Factors'!$C$22),"")</f>
        <v/>
      </c>
      <c r="U1481" s="90" t="str">
        <f ca="1">IFERROR((($N1481+$P1481)*'Emission Factors'!$C$16)+($O1481*'Emission Factors'!$C$23),"")</f>
        <v/>
      </c>
      <c r="V1481" s="94" t="str">
        <f ca="1">IFERROR(IF(M1481="Residential",($N1481+P1481)*'Emission Factors'!$C$17+(O1481*'Emission Factors'!$C$24),($N1481+P1481)*'Emission Factors'!$C$18+(O1481*'Emission Factors'!$C$25)),"")</f>
        <v/>
      </c>
      <c r="W1481" s="79" t="str">
        <f t="shared" si="91"/>
        <v/>
      </c>
    </row>
    <row r="1482" spans="2:23" x14ac:dyDescent="0.35">
      <c r="B1482" s="92"/>
      <c r="C1482" s="86"/>
      <c r="D1482" s="91"/>
      <c r="E1482" s="92"/>
      <c r="F1482" s="92"/>
      <c r="G1482" s="93"/>
      <c r="H1482" s="64"/>
      <c r="I1482" s="64"/>
      <c r="J1482" s="64"/>
      <c r="K1482" s="64"/>
      <c r="L1482" s="64"/>
      <c r="M1482" s="64"/>
      <c r="N1482" s="79" t="str">
        <f t="shared" si="88"/>
        <v/>
      </c>
      <c r="O1482" s="79">
        <f t="shared" si="89"/>
        <v>0</v>
      </c>
      <c r="P1482" s="79" t="str">
        <f ca="1">IF(H1482=0,"",$H1482*(SUMPRODUCT((1-'Emission Factors'!$C$35)^ROW(INDIRECT("1:" &amp; 'Emission Factors'!$C$39-1)))+1))</f>
        <v/>
      </c>
      <c r="Q1482" s="79" t="str">
        <f ca="1">IFERROR((($N1482+$P1482)*'Emission Factors'!$C$13)+($O1482*'Emission Factors'!$C$20),"")</f>
        <v/>
      </c>
      <c r="R1482" s="56" t="str">
        <f t="shared" ca="1" si="90"/>
        <v/>
      </c>
      <c r="S1482" s="90" t="str">
        <f ca="1">IFERROR((($N1482+$P1482)*'Emission Factors'!$C$14)+($O1482*'Emission Factors'!$C$21),"")</f>
        <v/>
      </c>
      <c r="T1482" s="90" t="str">
        <f ca="1">IFERROR((($N1482+$P1482)*'Emission Factors'!$C$15)+($O1482*'Emission Factors'!$C$22),"")</f>
        <v/>
      </c>
      <c r="U1482" s="90" t="str">
        <f ca="1">IFERROR((($N1482+$P1482)*'Emission Factors'!$C$16)+($O1482*'Emission Factors'!$C$23),"")</f>
        <v/>
      </c>
      <c r="V1482" s="94" t="str">
        <f ca="1">IFERROR(IF(M1482="Residential",($N1482+P1482)*'Emission Factors'!$C$17+(O1482*'Emission Factors'!$C$24),($N1482+P1482)*'Emission Factors'!$C$18+(O1482*'Emission Factors'!$C$25)),"")</f>
        <v/>
      </c>
      <c r="W1482" s="79" t="str">
        <f t="shared" si="91"/>
        <v/>
      </c>
    </row>
    <row r="1483" spans="2:23" x14ac:dyDescent="0.35">
      <c r="B1483" s="92"/>
      <c r="C1483" s="86"/>
      <c r="D1483" s="91"/>
      <c r="E1483" s="92"/>
      <c r="F1483" s="92"/>
      <c r="G1483" s="93"/>
      <c r="H1483" s="64"/>
      <c r="I1483" s="64"/>
      <c r="J1483" s="64"/>
      <c r="K1483" s="64"/>
      <c r="L1483" s="64"/>
      <c r="M1483" s="64"/>
      <c r="N1483" s="79" t="str">
        <f t="shared" si="88"/>
        <v/>
      </c>
      <c r="O1483" s="79">
        <f t="shared" si="89"/>
        <v>0</v>
      </c>
      <c r="P1483" s="79" t="str">
        <f ca="1">IF(H1483=0,"",$H1483*(SUMPRODUCT((1-'Emission Factors'!$C$35)^ROW(INDIRECT("1:" &amp; 'Emission Factors'!$C$39-1)))+1))</f>
        <v/>
      </c>
      <c r="Q1483" s="79" t="str">
        <f ca="1">IFERROR((($N1483+$P1483)*'Emission Factors'!$C$13)+($O1483*'Emission Factors'!$C$20),"")</f>
        <v/>
      </c>
      <c r="R1483" s="56" t="str">
        <f t="shared" ca="1" si="90"/>
        <v/>
      </c>
      <c r="S1483" s="90" t="str">
        <f ca="1">IFERROR((($N1483+$P1483)*'Emission Factors'!$C$14)+($O1483*'Emission Factors'!$C$21),"")</f>
        <v/>
      </c>
      <c r="T1483" s="90" t="str">
        <f ca="1">IFERROR((($N1483+$P1483)*'Emission Factors'!$C$15)+($O1483*'Emission Factors'!$C$22),"")</f>
        <v/>
      </c>
      <c r="U1483" s="90" t="str">
        <f ca="1">IFERROR((($N1483+$P1483)*'Emission Factors'!$C$16)+($O1483*'Emission Factors'!$C$23),"")</f>
        <v/>
      </c>
      <c r="V1483" s="94" t="str">
        <f ca="1">IFERROR(IF(M1483="Residential",($N1483+P1483)*'Emission Factors'!$C$17+(O1483*'Emission Factors'!$C$24),($N1483+P1483)*'Emission Factors'!$C$18+(O1483*'Emission Factors'!$C$25)),"")</f>
        <v/>
      </c>
      <c r="W1483" s="79" t="str">
        <f t="shared" si="91"/>
        <v/>
      </c>
    </row>
    <row r="1484" spans="2:23" x14ac:dyDescent="0.35">
      <c r="B1484" s="92"/>
      <c r="C1484" s="86"/>
      <c r="D1484" s="91"/>
      <c r="E1484" s="92"/>
      <c r="F1484" s="92"/>
      <c r="G1484" s="93"/>
      <c r="H1484" s="64"/>
      <c r="I1484" s="64"/>
      <c r="J1484" s="64"/>
      <c r="K1484" s="64"/>
      <c r="L1484" s="64"/>
      <c r="M1484" s="64"/>
      <c r="N1484" s="79" t="str">
        <f t="shared" si="88"/>
        <v/>
      </c>
      <c r="O1484" s="79">
        <f t="shared" si="89"/>
        <v>0</v>
      </c>
      <c r="P1484" s="79" t="str">
        <f ca="1">IF(H1484=0,"",$H1484*(SUMPRODUCT((1-'Emission Factors'!$C$35)^ROW(INDIRECT("1:" &amp; 'Emission Factors'!$C$39-1)))+1))</f>
        <v/>
      </c>
      <c r="Q1484" s="79" t="str">
        <f ca="1">IFERROR((($N1484+$P1484)*'Emission Factors'!$C$13)+($O1484*'Emission Factors'!$C$20),"")</f>
        <v/>
      </c>
      <c r="R1484" s="56" t="str">
        <f t="shared" ca="1" si="90"/>
        <v/>
      </c>
      <c r="S1484" s="90" t="str">
        <f ca="1">IFERROR((($N1484+$P1484)*'Emission Factors'!$C$14)+($O1484*'Emission Factors'!$C$21),"")</f>
        <v/>
      </c>
      <c r="T1484" s="90" t="str">
        <f ca="1">IFERROR((($N1484+$P1484)*'Emission Factors'!$C$15)+($O1484*'Emission Factors'!$C$22),"")</f>
        <v/>
      </c>
      <c r="U1484" s="90" t="str">
        <f ca="1">IFERROR((($N1484+$P1484)*'Emission Factors'!$C$16)+($O1484*'Emission Factors'!$C$23),"")</f>
        <v/>
      </c>
      <c r="V1484" s="94" t="str">
        <f ca="1">IFERROR(IF(M1484="Residential",($N1484+P1484)*'Emission Factors'!$C$17+(O1484*'Emission Factors'!$C$24),($N1484+P1484)*'Emission Factors'!$C$18+(O1484*'Emission Factors'!$C$25)),"")</f>
        <v/>
      </c>
      <c r="W1484" s="79" t="str">
        <f t="shared" si="91"/>
        <v/>
      </c>
    </row>
    <row r="1485" spans="2:23" x14ac:dyDescent="0.35">
      <c r="B1485" s="92"/>
      <c r="C1485" s="86"/>
      <c r="D1485" s="91"/>
      <c r="E1485" s="92"/>
      <c r="F1485" s="92"/>
      <c r="G1485" s="93"/>
      <c r="H1485" s="64"/>
      <c r="I1485" s="64"/>
      <c r="J1485" s="64"/>
      <c r="K1485" s="64"/>
      <c r="L1485" s="64"/>
      <c r="M1485" s="64"/>
      <c r="N1485" s="79" t="str">
        <f t="shared" si="88"/>
        <v/>
      </c>
      <c r="O1485" s="79">
        <f t="shared" si="89"/>
        <v>0</v>
      </c>
      <c r="P1485" s="79" t="str">
        <f ca="1">IF(H1485=0,"",$H1485*(SUMPRODUCT((1-'Emission Factors'!$C$35)^ROW(INDIRECT("1:" &amp; 'Emission Factors'!$C$39-1)))+1))</f>
        <v/>
      </c>
      <c r="Q1485" s="79" t="str">
        <f ca="1">IFERROR((($N1485+$P1485)*'Emission Factors'!$C$13)+($O1485*'Emission Factors'!$C$20),"")</f>
        <v/>
      </c>
      <c r="R1485" s="56" t="str">
        <f t="shared" ca="1" si="90"/>
        <v/>
      </c>
      <c r="S1485" s="90" t="str">
        <f ca="1">IFERROR((($N1485+$P1485)*'Emission Factors'!$C$14)+($O1485*'Emission Factors'!$C$21),"")</f>
        <v/>
      </c>
      <c r="T1485" s="90" t="str">
        <f ca="1">IFERROR((($N1485+$P1485)*'Emission Factors'!$C$15)+($O1485*'Emission Factors'!$C$22),"")</f>
        <v/>
      </c>
      <c r="U1485" s="90" t="str">
        <f ca="1">IFERROR((($N1485+$P1485)*'Emission Factors'!$C$16)+($O1485*'Emission Factors'!$C$23),"")</f>
        <v/>
      </c>
      <c r="V1485" s="94" t="str">
        <f ca="1">IFERROR(IF(M1485="Residential",($N1485+P1485)*'Emission Factors'!$C$17+(O1485*'Emission Factors'!$C$24),($N1485+P1485)*'Emission Factors'!$C$18+(O1485*'Emission Factors'!$C$25)),"")</f>
        <v/>
      </c>
      <c r="W1485" s="79" t="str">
        <f t="shared" si="91"/>
        <v/>
      </c>
    </row>
    <row r="1486" spans="2:23" x14ac:dyDescent="0.35">
      <c r="B1486" s="92"/>
      <c r="C1486" s="86"/>
      <c r="D1486" s="91"/>
      <c r="E1486" s="92"/>
      <c r="F1486" s="92"/>
      <c r="G1486" s="93"/>
      <c r="H1486" s="64"/>
      <c r="I1486" s="64"/>
      <c r="J1486" s="64"/>
      <c r="K1486" s="64"/>
      <c r="L1486" s="64"/>
      <c r="M1486" s="64"/>
      <c r="N1486" s="79" t="str">
        <f t="shared" si="88"/>
        <v/>
      </c>
      <c r="O1486" s="79">
        <f t="shared" si="89"/>
        <v>0</v>
      </c>
      <c r="P1486" s="79" t="str">
        <f ca="1">IF(H1486=0,"",$H1486*(SUMPRODUCT((1-'Emission Factors'!$C$35)^ROW(INDIRECT("1:" &amp; 'Emission Factors'!$C$39-1)))+1))</f>
        <v/>
      </c>
      <c r="Q1486" s="79" t="str">
        <f ca="1">IFERROR((($N1486+$P1486)*'Emission Factors'!$C$13)+($O1486*'Emission Factors'!$C$20),"")</f>
        <v/>
      </c>
      <c r="R1486" s="56" t="str">
        <f t="shared" ca="1" si="90"/>
        <v/>
      </c>
      <c r="S1486" s="90" t="str">
        <f ca="1">IFERROR((($N1486+$P1486)*'Emission Factors'!$C$14)+($O1486*'Emission Factors'!$C$21),"")</f>
        <v/>
      </c>
      <c r="T1486" s="90" t="str">
        <f ca="1">IFERROR((($N1486+$P1486)*'Emission Factors'!$C$15)+($O1486*'Emission Factors'!$C$22),"")</f>
        <v/>
      </c>
      <c r="U1486" s="90" t="str">
        <f ca="1">IFERROR((($N1486+$P1486)*'Emission Factors'!$C$16)+($O1486*'Emission Factors'!$C$23),"")</f>
        <v/>
      </c>
      <c r="V1486" s="94" t="str">
        <f ca="1">IFERROR(IF(M1486="Residential",($N1486+P1486)*'Emission Factors'!$C$17+(O1486*'Emission Factors'!$C$24),($N1486+P1486)*'Emission Factors'!$C$18+(O1486*'Emission Factors'!$C$25)),"")</f>
        <v/>
      </c>
      <c r="W1486" s="79" t="str">
        <f t="shared" si="91"/>
        <v/>
      </c>
    </row>
    <row r="1487" spans="2:23" x14ac:dyDescent="0.35">
      <c r="B1487" s="92"/>
      <c r="C1487" s="86"/>
      <c r="D1487" s="91"/>
      <c r="E1487" s="92"/>
      <c r="F1487" s="92"/>
      <c r="G1487" s="93"/>
      <c r="H1487" s="64"/>
      <c r="I1487" s="64"/>
      <c r="J1487" s="64"/>
      <c r="K1487" s="64"/>
      <c r="L1487" s="64"/>
      <c r="M1487" s="64"/>
      <c r="N1487" s="79" t="str">
        <f t="shared" si="88"/>
        <v/>
      </c>
      <c r="O1487" s="79">
        <f t="shared" si="89"/>
        <v>0</v>
      </c>
      <c r="P1487" s="79" t="str">
        <f ca="1">IF(H1487=0,"",$H1487*(SUMPRODUCT((1-'Emission Factors'!$C$35)^ROW(INDIRECT("1:" &amp; 'Emission Factors'!$C$39-1)))+1))</f>
        <v/>
      </c>
      <c r="Q1487" s="79" t="str">
        <f ca="1">IFERROR((($N1487+$P1487)*'Emission Factors'!$C$13)+($O1487*'Emission Factors'!$C$20),"")</f>
        <v/>
      </c>
      <c r="R1487" s="56" t="str">
        <f t="shared" ca="1" si="90"/>
        <v/>
      </c>
      <c r="S1487" s="90" t="str">
        <f ca="1">IFERROR((($N1487+$P1487)*'Emission Factors'!$C$14)+($O1487*'Emission Factors'!$C$21),"")</f>
        <v/>
      </c>
      <c r="T1487" s="90" t="str">
        <f ca="1">IFERROR((($N1487+$P1487)*'Emission Factors'!$C$15)+($O1487*'Emission Factors'!$C$22),"")</f>
        <v/>
      </c>
      <c r="U1487" s="90" t="str">
        <f ca="1">IFERROR((($N1487+$P1487)*'Emission Factors'!$C$16)+($O1487*'Emission Factors'!$C$23),"")</f>
        <v/>
      </c>
      <c r="V1487" s="94" t="str">
        <f ca="1">IFERROR(IF(M1487="Residential",($N1487+P1487)*'Emission Factors'!$C$17+(O1487*'Emission Factors'!$C$24),($N1487+P1487)*'Emission Factors'!$C$18+(O1487*'Emission Factors'!$C$25)),"")</f>
        <v/>
      </c>
      <c r="W1487" s="79" t="str">
        <f t="shared" si="91"/>
        <v/>
      </c>
    </row>
    <row r="1488" spans="2:23" x14ac:dyDescent="0.35">
      <c r="B1488" s="92"/>
      <c r="C1488" s="86"/>
      <c r="D1488" s="91"/>
      <c r="E1488" s="92"/>
      <c r="F1488" s="92"/>
      <c r="G1488" s="93"/>
      <c r="H1488" s="64"/>
      <c r="I1488" s="64"/>
      <c r="J1488" s="64"/>
      <c r="K1488" s="64"/>
      <c r="L1488" s="64"/>
      <c r="M1488" s="64"/>
      <c r="N1488" s="79" t="str">
        <f t="shared" si="88"/>
        <v/>
      </c>
      <c r="O1488" s="79">
        <f t="shared" si="89"/>
        <v>0</v>
      </c>
      <c r="P1488" s="79" t="str">
        <f ca="1">IF(H1488=0,"",$H1488*(SUMPRODUCT((1-'Emission Factors'!$C$35)^ROW(INDIRECT("1:" &amp; 'Emission Factors'!$C$39-1)))+1))</f>
        <v/>
      </c>
      <c r="Q1488" s="79" t="str">
        <f ca="1">IFERROR((($N1488+$P1488)*'Emission Factors'!$C$13)+($O1488*'Emission Factors'!$C$20),"")</f>
        <v/>
      </c>
      <c r="R1488" s="56" t="str">
        <f t="shared" ca="1" si="90"/>
        <v/>
      </c>
      <c r="S1488" s="90" t="str">
        <f ca="1">IFERROR((($N1488+$P1488)*'Emission Factors'!$C$14)+($O1488*'Emission Factors'!$C$21),"")</f>
        <v/>
      </c>
      <c r="T1488" s="90" t="str">
        <f ca="1">IFERROR((($N1488+$P1488)*'Emission Factors'!$C$15)+($O1488*'Emission Factors'!$C$22),"")</f>
        <v/>
      </c>
      <c r="U1488" s="90" t="str">
        <f ca="1">IFERROR((($N1488+$P1488)*'Emission Factors'!$C$16)+($O1488*'Emission Factors'!$C$23),"")</f>
        <v/>
      </c>
      <c r="V1488" s="94" t="str">
        <f ca="1">IFERROR(IF(M1488="Residential",($N1488+P1488)*'Emission Factors'!$C$17+(O1488*'Emission Factors'!$C$24),($N1488+P1488)*'Emission Factors'!$C$18+(O1488*'Emission Factors'!$C$25)),"")</f>
        <v/>
      </c>
      <c r="W1488" s="79" t="str">
        <f t="shared" si="91"/>
        <v/>
      </c>
    </row>
    <row r="1489" spans="2:23" x14ac:dyDescent="0.35">
      <c r="B1489" s="92"/>
      <c r="C1489" s="86"/>
      <c r="D1489" s="91"/>
      <c r="E1489" s="92"/>
      <c r="F1489" s="92"/>
      <c r="G1489" s="93"/>
      <c r="H1489" s="64"/>
      <c r="I1489" s="64"/>
      <c r="J1489" s="64"/>
      <c r="K1489" s="64"/>
      <c r="L1489" s="64"/>
      <c r="M1489" s="64"/>
      <c r="N1489" s="79" t="str">
        <f t="shared" si="88"/>
        <v/>
      </c>
      <c r="O1489" s="79">
        <f t="shared" si="89"/>
        <v>0</v>
      </c>
      <c r="P1489" s="79" t="str">
        <f ca="1">IF(H1489=0,"",$H1489*(SUMPRODUCT((1-'Emission Factors'!$C$35)^ROW(INDIRECT("1:" &amp; 'Emission Factors'!$C$39-1)))+1))</f>
        <v/>
      </c>
      <c r="Q1489" s="79" t="str">
        <f ca="1">IFERROR((($N1489+$P1489)*'Emission Factors'!$C$13)+($O1489*'Emission Factors'!$C$20),"")</f>
        <v/>
      </c>
      <c r="R1489" s="56" t="str">
        <f t="shared" ca="1" si="90"/>
        <v/>
      </c>
      <c r="S1489" s="90" t="str">
        <f ca="1">IFERROR((($N1489+$P1489)*'Emission Factors'!$C$14)+($O1489*'Emission Factors'!$C$21),"")</f>
        <v/>
      </c>
      <c r="T1489" s="90" t="str">
        <f ca="1">IFERROR((($N1489+$P1489)*'Emission Factors'!$C$15)+($O1489*'Emission Factors'!$C$22),"")</f>
        <v/>
      </c>
      <c r="U1489" s="90" t="str">
        <f ca="1">IFERROR((($N1489+$P1489)*'Emission Factors'!$C$16)+($O1489*'Emission Factors'!$C$23),"")</f>
        <v/>
      </c>
      <c r="V1489" s="94" t="str">
        <f ca="1">IFERROR(IF(M1489="Residential",($N1489+P1489)*'Emission Factors'!$C$17+(O1489*'Emission Factors'!$C$24),($N1489+P1489)*'Emission Factors'!$C$18+(O1489*'Emission Factors'!$C$25)),"")</f>
        <v/>
      </c>
      <c r="W1489" s="79" t="str">
        <f t="shared" si="91"/>
        <v/>
      </c>
    </row>
    <row r="1490" spans="2:23" x14ac:dyDescent="0.35">
      <c r="B1490" s="92"/>
      <c r="C1490" s="86"/>
      <c r="D1490" s="91"/>
      <c r="E1490" s="92"/>
      <c r="F1490" s="92"/>
      <c r="G1490" s="93"/>
      <c r="H1490" s="64"/>
      <c r="I1490" s="64"/>
      <c r="J1490" s="64"/>
      <c r="K1490" s="64"/>
      <c r="L1490" s="64"/>
      <c r="M1490" s="64"/>
      <c r="N1490" s="79" t="str">
        <f t="shared" ref="N1490:N1553" si="92">IF(SUM(H1490+$I1490)=0,"",$I1490*$L1490)</f>
        <v/>
      </c>
      <c r="O1490" s="79">
        <f t="shared" ref="O1490:O1553" si="93">IF(J1490=0,0,J1490*L1490)</f>
        <v>0</v>
      </c>
      <c r="P1490" s="79" t="str">
        <f ca="1">IF(H1490=0,"",$H1490*(SUMPRODUCT((1-'Emission Factors'!$C$35)^ROW(INDIRECT("1:" &amp; 'Emission Factors'!$C$39-1)))+1))</f>
        <v/>
      </c>
      <c r="Q1490" s="79" t="str">
        <f ca="1">IFERROR((($N1490+$P1490)*'Emission Factors'!$C$13)+($O1490*'Emission Factors'!$C$20),"")</f>
        <v/>
      </c>
      <c r="R1490" s="56" t="str">
        <f t="shared" ref="R1490:R1553" ca="1" si="94">IFERROR(Q1490/G1490,"")</f>
        <v/>
      </c>
      <c r="S1490" s="90" t="str">
        <f ca="1">IFERROR((($N1490+$P1490)*'Emission Factors'!$C$14)+($O1490*'Emission Factors'!$C$21),"")</f>
        <v/>
      </c>
      <c r="T1490" s="90" t="str">
        <f ca="1">IFERROR((($N1490+$P1490)*'Emission Factors'!$C$15)+($O1490*'Emission Factors'!$C$22),"")</f>
        <v/>
      </c>
      <c r="U1490" s="90" t="str">
        <f ca="1">IFERROR((($N1490+$P1490)*'Emission Factors'!$C$16)+($O1490*'Emission Factors'!$C$23),"")</f>
        <v/>
      </c>
      <c r="V1490" s="94" t="str">
        <f ca="1">IFERROR(IF(M1490="Residential",($N1490+P1490)*'Emission Factors'!$C$17+(O1490*'Emission Factors'!$C$24),($N1490+P1490)*'Emission Factors'!$C$18+(O1490*'Emission Factors'!$C$25)),"")</f>
        <v/>
      </c>
      <c r="W1490" s="79" t="str">
        <f t="shared" ref="W1490:W1553" si="95">IF(K1490=0,"",K1490*L1490)</f>
        <v/>
      </c>
    </row>
    <row r="1491" spans="2:23" x14ac:dyDescent="0.35">
      <c r="B1491" s="92"/>
      <c r="C1491" s="86"/>
      <c r="D1491" s="91"/>
      <c r="E1491" s="92"/>
      <c r="F1491" s="92"/>
      <c r="G1491" s="93"/>
      <c r="H1491" s="64"/>
      <c r="I1491" s="64"/>
      <c r="J1491" s="64"/>
      <c r="K1491" s="64"/>
      <c r="L1491" s="64"/>
      <c r="M1491" s="64"/>
      <c r="N1491" s="79" t="str">
        <f t="shared" si="92"/>
        <v/>
      </c>
      <c r="O1491" s="79">
        <f t="shared" si="93"/>
        <v>0</v>
      </c>
      <c r="P1491" s="79" t="str">
        <f ca="1">IF(H1491=0,"",$H1491*(SUMPRODUCT((1-'Emission Factors'!$C$35)^ROW(INDIRECT("1:" &amp; 'Emission Factors'!$C$39-1)))+1))</f>
        <v/>
      </c>
      <c r="Q1491" s="79" t="str">
        <f ca="1">IFERROR((($N1491+$P1491)*'Emission Factors'!$C$13)+($O1491*'Emission Factors'!$C$20),"")</f>
        <v/>
      </c>
      <c r="R1491" s="56" t="str">
        <f t="shared" ca="1" si="94"/>
        <v/>
      </c>
      <c r="S1491" s="90" t="str">
        <f ca="1">IFERROR((($N1491+$P1491)*'Emission Factors'!$C$14)+($O1491*'Emission Factors'!$C$21),"")</f>
        <v/>
      </c>
      <c r="T1491" s="90" t="str">
        <f ca="1">IFERROR((($N1491+$P1491)*'Emission Factors'!$C$15)+($O1491*'Emission Factors'!$C$22),"")</f>
        <v/>
      </c>
      <c r="U1491" s="90" t="str">
        <f ca="1">IFERROR((($N1491+$P1491)*'Emission Factors'!$C$16)+($O1491*'Emission Factors'!$C$23),"")</f>
        <v/>
      </c>
      <c r="V1491" s="94" t="str">
        <f ca="1">IFERROR(IF(M1491="Residential",($N1491+P1491)*'Emission Factors'!$C$17+(O1491*'Emission Factors'!$C$24),($N1491+P1491)*'Emission Factors'!$C$18+(O1491*'Emission Factors'!$C$25)),"")</f>
        <v/>
      </c>
      <c r="W1491" s="79" t="str">
        <f t="shared" si="95"/>
        <v/>
      </c>
    </row>
    <row r="1492" spans="2:23" x14ac:dyDescent="0.35">
      <c r="B1492" s="92"/>
      <c r="C1492" s="86"/>
      <c r="D1492" s="91"/>
      <c r="E1492" s="92"/>
      <c r="F1492" s="92"/>
      <c r="G1492" s="93"/>
      <c r="H1492" s="64"/>
      <c r="I1492" s="64"/>
      <c r="J1492" s="64"/>
      <c r="K1492" s="64"/>
      <c r="L1492" s="64"/>
      <c r="M1492" s="64"/>
      <c r="N1492" s="79" t="str">
        <f t="shared" si="92"/>
        <v/>
      </c>
      <c r="O1492" s="79">
        <f t="shared" si="93"/>
        <v>0</v>
      </c>
      <c r="P1492" s="79" t="str">
        <f ca="1">IF(H1492=0,"",$H1492*(SUMPRODUCT((1-'Emission Factors'!$C$35)^ROW(INDIRECT("1:" &amp; 'Emission Factors'!$C$39-1)))+1))</f>
        <v/>
      </c>
      <c r="Q1492" s="79" t="str">
        <f ca="1">IFERROR((($N1492+$P1492)*'Emission Factors'!$C$13)+($O1492*'Emission Factors'!$C$20),"")</f>
        <v/>
      </c>
      <c r="R1492" s="56" t="str">
        <f t="shared" ca="1" si="94"/>
        <v/>
      </c>
      <c r="S1492" s="90" t="str">
        <f ca="1">IFERROR((($N1492+$P1492)*'Emission Factors'!$C$14)+($O1492*'Emission Factors'!$C$21),"")</f>
        <v/>
      </c>
      <c r="T1492" s="90" t="str">
        <f ca="1">IFERROR((($N1492+$P1492)*'Emission Factors'!$C$15)+($O1492*'Emission Factors'!$C$22),"")</f>
        <v/>
      </c>
      <c r="U1492" s="90" t="str">
        <f ca="1">IFERROR((($N1492+$P1492)*'Emission Factors'!$C$16)+($O1492*'Emission Factors'!$C$23),"")</f>
        <v/>
      </c>
      <c r="V1492" s="94" t="str">
        <f ca="1">IFERROR(IF(M1492="Residential",($N1492+P1492)*'Emission Factors'!$C$17+(O1492*'Emission Factors'!$C$24),($N1492+P1492)*'Emission Factors'!$C$18+(O1492*'Emission Factors'!$C$25)),"")</f>
        <v/>
      </c>
      <c r="W1492" s="79" t="str">
        <f t="shared" si="95"/>
        <v/>
      </c>
    </row>
    <row r="1493" spans="2:23" x14ac:dyDescent="0.35">
      <c r="B1493" s="92"/>
      <c r="C1493" s="86"/>
      <c r="D1493" s="91"/>
      <c r="E1493" s="92"/>
      <c r="F1493" s="92"/>
      <c r="G1493" s="93"/>
      <c r="H1493" s="64"/>
      <c r="I1493" s="64"/>
      <c r="J1493" s="64"/>
      <c r="K1493" s="64"/>
      <c r="L1493" s="64"/>
      <c r="M1493" s="64"/>
      <c r="N1493" s="79" t="str">
        <f t="shared" si="92"/>
        <v/>
      </c>
      <c r="O1493" s="79">
        <f t="shared" si="93"/>
        <v>0</v>
      </c>
      <c r="P1493" s="79" t="str">
        <f ca="1">IF(H1493=0,"",$H1493*(SUMPRODUCT((1-'Emission Factors'!$C$35)^ROW(INDIRECT("1:" &amp; 'Emission Factors'!$C$39-1)))+1))</f>
        <v/>
      </c>
      <c r="Q1493" s="79" t="str">
        <f ca="1">IFERROR((($N1493+$P1493)*'Emission Factors'!$C$13)+($O1493*'Emission Factors'!$C$20),"")</f>
        <v/>
      </c>
      <c r="R1493" s="56" t="str">
        <f t="shared" ca="1" si="94"/>
        <v/>
      </c>
      <c r="S1493" s="90" t="str">
        <f ca="1">IFERROR((($N1493+$P1493)*'Emission Factors'!$C$14)+($O1493*'Emission Factors'!$C$21),"")</f>
        <v/>
      </c>
      <c r="T1493" s="90" t="str">
        <f ca="1">IFERROR((($N1493+$P1493)*'Emission Factors'!$C$15)+($O1493*'Emission Factors'!$C$22),"")</f>
        <v/>
      </c>
      <c r="U1493" s="90" t="str">
        <f ca="1">IFERROR((($N1493+$P1493)*'Emission Factors'!$C$16)+($O1493*'Emission Factors'!$C$23),"")</f>
        <v/>
      </c>
      <c r="V1493" s="94" t="str">
        <f ca="1">IFERROR(IF(M1493="Residential",($N1493+P1493)*'Emission Factors'!$C$17+(O1493*'Emission Factors'!$C$24),($N1493+P1493)*'Emission Factors'!$C$18+(O1493*'Emission Factors'!$C$25)),"")</f>
        <v/>
      </c>
      <c r="W1493" s="79" t="str">
        <f t="shared" si="95"/>
        <v/>
      </c>
    </row>
    <row r="1494" spans="2:23" x14ac:dyDescent="0.35">
      <c r="B1494" s="92"/>
      <c r="C1494" s="86"/>
      <c r="D1494" s="91"/>
      <c r="E1494" s="92"/>
      <c r="F1494" s="92"/>
      <c r="G1494" s="93"/>
      <c r="H1494" s="64"/>
      <c r="I1494" s="64"/>
      <c r="J1494" s="64"/>
      <c r="K1494" s="64"/>
      <c r="L1494" s="64"/>
      <c r="M1494" s="64"/>
      <c r="N1494" s="79" t="str">
        <f t="shared" si="92"/>
        <v/>
      </c>
      <c r="O1494" s="79">
        <f t="shared" si="93"/>
        <v>0</v>
      </c>
      <c r="P1494" s="79" t="str">
        <f ca="1">IF(H1494=0,"",$H1494*(SUMPRODUCT((1-'Emission Factors'!$C$35)^ROW(INDIRECT("1:" &amp; 'Emission Factors'!$C$39-1)))+1))</f>
        <v/>
      </c>
      <c r="Q1494" s="79" t="str">
        <f ca="1">IFERROR((($N1494+$P1494)*'Emission Factors'!$C$13)+($O1494*'Emission Factors'!$C$20),"")</f>
        <v/>
      </c>
      <c r="R1494" s="56" t="str">
        <f t="shared" ca="1" si="94"/>
        <v/>
      </c>
      <c r="S1494" s="90" t="str">
        <f ca="1">IFERROR((($N1494+$P1494)*'Emission Factors'!$C$14)+($O1494*'Emission Factors'!$C$21),"")</f>
        <v/>
      </c>
      <c r="T1494" s="90" t="str">
        <f ca="1">IFERROR((($N1494+$P1494)*'Emission Factors'!$C$15)+($O1494*'Emission Factors'!$C$22),"")</f>
        <v/>
      </c>
      <c r="U1494" s="90" t="str">
        <f ca="1">IFERROR((($N1494+$P1494)*'Emission Factors'!$C$16)+($O1494*'Emission Factors'!$C$23),"")</f>
        <v/>
      </c>
      <c r="V1494" s="94" t="str">
        <f ca="1">IFERROR(IF(M1494="Residential",($N1494+P1494)*'Emission Factors'!$C$17+(O1494*'Emission Factors'!$C$24),($N1494+P1494)*'Emission Factors'!$C$18+(O1494*'Emission Factors'!$C$25)),"")</f>
        <v/>
      </c>
      <c r="W1494" s="79" t="str">
        <f t="shared" si="95"/>
        <v/>
      </c>
    </row>
    <row r="1495" spans="2:23" x14ac:dyDescent="0.35">
      <c r="B1495" s="92"/>
      <c r="C1495" s="86"/>
      <c r="D1495" s="91"/>
      <c r="E1495" s="92"/>
      <c r="F1495" s="92"/>
      <c r="G1495" s="93"/>
      <c r="H1495" s="64"/>
      <c r="I1495" s="64"/>
      <c r="J1495" s="64"/>
      <c r="K1495" s="64"/>
      <c r="L1495" s="64"/>
      <c r="M1495" s="64"/>
      <c r="N1495" s="79" t="str">
        <f t="shared" si="92"/>
        <v/>
      </c>
      <c r="O1495" s="79">
        <f t="shared" si="93"/>
        <v>0</v>
      </c>
      <c r="P1495" s="79" t="str">
        <f ca="1">IF(H1495=0,"",$H1495*(SUMPRODUCT((1-'Emission Factors'!$C$35)^ROW(INDIRECT("1:" &amp; 'Emission Factors'!$C$39-1)))+1))</f>
        <v/>
      </c>
      <c r="Q1495" s="79" t="str">
        <f ca="1">IFERROR((($N1495+$P1495)*'Emission Factors'!$C$13)+($O1495*'Emission Factors'!$C$20),"")</f>
        <v/>
      </c>
      <c r="R1495" s="56" t="str">
        <f t="shared" ca="1" si="94"/>
        <v/>
      </c>
      <c r="S1495" s="90" t="str">
        <f ca="1">IFERROR((($N1495+$P1495)*'Emission Factors'!$C$14)+($O1495*'Emission Factors'!$C$21),"")</f>
        <v/>
      </c>
      <c r="T1495" s="90" t="str">
        <f ca="1">IFERROR((($N1495+$P1495)*'Emission Factors'!$C$15)+($O1495*'Emission Factors'!$C$22),"")</f>
        <v/>
      </c>
      <c r="U1495" s="90" t="str">
        <f ca="1">IFERROR((($N1495+$P1495)*'Emission Factors'!$C$16)+($O1495*'Emission Factors'!$C$23),"")</f>
        <v/>
      </c>
      <c r="V1495" s="94" t="str">
        <f ca="1">IFERROR(IF(M1495="Residential",($N1495+P1495)*'Emission Factors'!$C$17+(O1495*'Emission Factors'!$C$24),($N1495+P1495)*'Emission Factors'!$C$18+(O1495*'Emission Factors'!$C$25)),"")</f>
        <v/>
      </c>
      <c r="W1495" s="79" t="str">
        <f t="shared" si="95"/>
        <v/>
      </c>
    </row>
    <row r="1496" spans="2:23" x14ac:dyDescent="0.35">
      <c r="B1496" s="92"/>
      <c r="C1496" s="86"/>
      <c r="D1496" s="91"/>
      <c r="E1496" s="92"/>
      <c r="F1496" s="92"/>
      <c r="G1496" s="93"/>
      <c r="H1496" s="64"/>
      <c r="I1496" s="64"/>
      <c r="J1496" s="64"/>
      <c r="K1496" s="64"/>
      <c r="L1496" s="64"/>
      <c r="M1496" s="64"/>
      <c r="N1496" s="79" t="str">
        <f t="shared" si="92"/>
        <v/>
      </c>
      <c r="O1496" s="79">
        <f t="shared" si="93"/>
        <v>0</v>
      </c>
      <c r="P1496" s="79" t="str">
        <f ca="1">IF(H1496=0,"",$H1496*(SUMPRODUCT((1-'Emission Factors'!$C$35)^ROW(INDIRECT("1:" &amp; 'Emission Factors'!$C$39-1)))+1))</f>
        <v/>
      </c>
      <c r="Q1496" s="79" t="str">
        <f ca="1">IFERROR((($N1496+$P1496)*'Emission Factors'!$C$13)+($O1496*'Emission Factors'!$C$20),"")</f>
        <v/>
      </c>
      <c r="R1496" s="56" t="str">
        <f t="shared" ca="1" si="94"/>
        <v/>
      </c>
      <c r="S1496" s="90" t="str">
        <f ca="1">IFERROR((($N1496+$P1496)*'Emission Factors'!$C$14)+($O1496*'Emission Factors'!$C$21),"")</f>
        <v/>
      </c>
      <c r="T1496" s="90" t="str">
        <f ca="1">IFERROR((($N1496+$P1496)*'Emission Factors'!$C$15)+($O1496*'Emission Factors'!$C$22),"")</f>
        <v/>
      </c>
      <c r="U1496" s="90" t="str">
        <f ca="1">IFERROR((($N1496+$P1496)*'Emission Factors'!$C$16)+($O1496*'Emission Factors'!$C$23),"")</f>
        <v/>
      </c>
      <c r="V1496" s="94" t="str">
        <f ca="1">IFERROR(IF(M1496="Residential",($N1496+P1496)*'Emission Factors'!$C$17+(O1496*'Emission Factors'!$C$24),($N1496+P1496)*'Emission Factors'!$C$18+(O1496*'Emission Factors'!$C$25)),"")</f>
        <v/>
      </c>
      <c r="W1496" s="79" t="str">
        <f t="shared" si="95"/>
        <v/>
      </c>
    </row>
    <row r="1497" spans="2:23" x14ac:dyDescent="0.35">
      <c r="B1497" s="92"/>
      <c r="C1497" s="86"/>
      <c r="D1497" s="91"/>
      <c r="E1497" s="92"/>
      <c r="F1497" s="92"/>
      <c r="G1497" s="93"/>
      <c r="H1497" s="64"/>
      <c r="I1497" s="64"/>
      <c r="J1497" s="64"/>
      <c r="K1497" s="64"/>
      <c r="L1497" s="64"/>
      <c r="M1497" s="64"/>
      <c r="N1497" s="79" t="str">
        <f t="shared" si="92"/>
        <v/>
      </c>
      <c r="O1497" s="79">
        <f t="shared" si="93"/>
        <v>0</v>
      </c>
      <c r="P1497" s="79" t="str">
        <f ca="1">IF(H1497=0,"",$H1497*(SUMPRODUCT((1-'Emission Factors'!$C$35)^ROW(INDIRECT("1:" &amp; 'Emission Factors'!$C$39-1)))+1))</f>
        <v/>
      </c>
      <c r="Q1497" s="79" t="str">
        <f ca="1">IFERROR((($N1497+$P1497)*'Emission Factors'!$C$13)+($O1497*'Emission Factors'!$C$20),"")</f>
        <v/>
      </c>
      <c r="R1497" s="56" t="str">
        <f t="shared" ca="1" si="94"/>
        <v/>
      </c>
      <c r="S1497" s="90" t="str">
        <f ca="1">IFERROR((($N1497+$P1497)*'Emission Factors'!$C$14)+($O1497*'Emission Factors'!$C$21),"")</f>
        <v/>
      </c>
      <c r="T1497" s="90" t="str">
        <f ca="1">IFERROR((($N1497+$P1497)*'Emission Factors'!$C$15)+($O1497*'Emission Factors'!$C$22),"")</f>
        <v/>
      </c>
      <c r="U1497" s="90" t="str">
        <f ca="1">IFERROR((($N1497+$P1497)*'Emission Factors'!$C$16)+($O1497*'Emission Factors'!$C$23),"")</f>
        <v/>
      </c>
      <c r="V1497" s="94" t="str">
        <f ca="1">IFERROR(IF(M1497="Residential",($N1497+P1497)*'Emission Factors'!$C$17+(O1497*'Emission Factors'!$C$24),($N1497+P1497)*'Emission Factors'!$C$18+(O1497*'Emission Factors'!$C$25)),"")</f>
        <v/>
      </c>
      <c r="W1497" s="79" t="str">
        <f t="shared" si="95"/>
        <v/>
      </c>
    </row>
    <row r="1498" spans="2:23" x14ac:dyDescent="0.35">
      <c r="B1498" s="92"/>
      <c r="C1498" s="86"/>
      <c r="D1498" s="91"/>
      <c r="E1498" s="92"/>
      <c r="F1498" s="92"/>
      <c r="G1498" s="93"/>
      <c r="H1498" s="64"/>
      <c r="I1498" s="64"/>
      <c r="J1498" s="64"/>
      <c r="K1498" s="64"/>
      <c r="L1498" s="64"/>
      <c r="M1498" s="64"/>
      <c r="N1498" s="79" t="str">
        <f t="shared" si="92"/>
        <v/>
      </c>
      <c r="O1498" s="79">
        <f t="shared" si="93"/>
        <v>0</v>
      </c>
      <c r="P1498" s="79" t="str">
        <f ca="1">IF(H1498=0,"",$H1498*(SUMPRODUCT((1-'Emission Factors'!$C$35)^ROW(INDIRECT("1:" &amp; 'Emission Factors'!$C$39-1)))+1))</f>
        <v/>
      </c>
      <c r="Q1498" s="79" t="str">
        <f ca="1">IFERROR((($N1498+$P1498)*'Emission Factors'!$C$13)+($O1498*'Emission Factors'!$C$20),"")</f>
        <v/>
      </c>
      <c r="R1498" s="56" t="str">
        <f t="shared" ca="1" si="94"/>
        <v/>
      </c>
      <c r="S1498" s="90" t="str">
        <f ca="1">IFERROR((($N1498+$P1498)*'Emission Factors'!$C$14)+($O1498*'Emission Factors'!$C$21),"")</f>
        <v/>
      </c>
      <c r="T1498" s="90" t="str">
        <f ca="1">IFERROR((($N1498+$P1498)*'Emission Factors'!$C$15)+($O1498*'Emission Factors'!$C$22),"")</f>
        <v/>
      </c>
      <c r="U1498" s="90" t="str">
        <f ca="1">IFERROR((($N1498+$P1498)*'Emission Factors'!$C$16)+($O1498*'Emission Factors'!$C$23),"")</f>
        <v/>
      </c>
      <c r="V1498" s="94" t="str">
        <f ca="1">IFERROR(IF(M1498="Residential",($N1498+P1498)*'Emission Factors'!$C$17+(O1498*'Emission Factors'!$C$24),($N1498+P1498)*'Emission Factors'!$C$18+(O1498*'Emission Factors'!$C$25)),"")</f>
        <v/>
      </c>
      <c r="W1498" s="79" t="str">
        <f t="shared" si="95"/>
        <v/>
      </c>
    </row>
    <row r="1499" spans="2:23" x14ac:dyDescent="0.35">
      <c r="B1499" s="92"/>
      <c r="C1499" s="86"/>
      <c r="D1499" s="91"/>
      <c r="E1499" s="92"/>
      <c r="F1499" s="92"/>
      <c r="G1499" s="93"/>
      <c r="H1499" s="64"/>
      <c r="I1499" s="64"/>
      <c r="J1499" s="64"/>
      <c r="K1499" s="64"/>
      <c r="L1499" s="64"/>
      <c r="M1499" s="64"/>
      <c r="N1499" s="79" t="str">
        <f t="shared" si="92"/>
        <v/>
      </c>
      <c r="O1499" s="79">
        <f t="shared" si="93"/>
        <v>0</v>
      </c>
      <c r="P1499" s="79" t="str">
        <f ca="1">IF(H1499=0,"",$H1499*(SUMPRODUCT((1-'Emission Factors'!$C$35)^ROW(INDIRECT("1:" &amp; 'Emission Factors'!$C$39-1)))+1))</f>
        <v/>
      </c>
      <c r="Q1499" s="79" t="str">
        <f ca="1">IFERROR((($N1499+$P1499)*'Emission Factors'!$C$13)+($O1499*'Emission Factors'!$C$20),"")</f>
        <v/>
      </c>
      <c r="R1499" s="56" t="str">
        <f t="shared" ca="1" si="94"/>
        <v/>
      </c>
      <c r="S1499" s="90" t="str">
        <f ca="1">IFERROR((($N1499+$P1499)*'Emission Factors'!$C$14)+($O1499*'Emission Factors'!$C$21),"")</f>
        <v/>
      </c>
      <c r="T1499" s="90" t="str">
        <f ca="1">IFERROR((($N1499+$P1499)*'Emission Factors'!$C$15)+($O1499*'Emission Factors'!$C$22),"")</f>
        <v/>
      </c>
      <c r="U1499" s="90" t="str">
        <f ca="1">IFERROR((($N1499+$P1499)*'Emission Factors'!$C$16)+($O1499*'Emission Factors'!$C$23),"")</f>
        <v/>
      </c>
      <c r="V1499" s="94" t="str">
        <f ca="1">IFERROR(IF(M1499="Residential",($N1499+P1499)*'Emission Factors'!$C$17+(O1499*'Emission Factors'!$C$24),($N1499+P1499)*'Emission Factors'!$C$18+(O1499*'Emission Factors'!$C$25)),"")</f>
        <v/>
      </c>
      <c r="W1499" s="79" t="str">
        <f t="shared" si="95"/>
        <v/>
      </c>
    </row>
    <row r="1500" spans="2:23" x14ac:dyDescent="0.35">
      <c r="B1500" s="92"/>
      <c r="C1500" s="86"/>
      <c r="D1500" s="91"/>
      <c r="E1500" s="92"/>
      <c r="F1500" s="92"/>
      <c r="G1500" s="93"/>
      <c r="H1500" s="64"/>
      <c r="I1500" s="64"/>
      <c r="J1500" s="64"/>
      <c r="K1500" s="64"/>
      <c r="L1500" s="64"/>
      <c r="M1500" s="64"/>
      <c r="N1500" s="79" t="str">
        <f t="shared" si="92"/>
        <v/>
      </c>
      <c r="O1500" s="79">
        <f t="shared" si="93"/>
        <v>0</v>
      </c>
      <c r="P1500" s="79" t="str">
        <f ca="1">IF(H1500=0,"",$H1500*(SUMPRODUCT((1-'Emission Factors'!$C$35)^ROW(INDIRECT("1:" &amp; 'Emission Factors'!$C$39-1)))+1))</f>
        <v/>
      </c>
      <c r="Q1500" s="79" t="str">
        <f ca="1">IFERROR((($N1500+$P1500)*'Emission Factors'!$C$13)+($O1500*'Emission Factors'!$C$20),"")</f>
        <v/>
      </c>
      <c r="R1500" s="56" t="str">
        <f t="shared" ca="1" si="94"/>
        <v/>
      </c>
      <c r="S1500" s="90" t="str">
        <f ca="1">IFERROR((($N1500+$P1500)*'Emission Factors'!$C$14)+($O1500*'Emission Factors'!$C$21),"")</f>
        <v/>
      </c>
      <c r="T1500" s="90" t="str">
        <f ca="1">IFERROR((($N1500+$P1500)*'Emission Factors'!$C$15)+($O1500*'Emission Factors'!$C$22),"")</f>
        <v/>
      </c>
      <c r="U1500" s="90" t="str">
        <f ca="1">IFERROR((($N1500+$P1500)*'Emission Factors'!$C$16)+($O1500*'Emission Factors'!$C$23),"")</f>
        <v/>
      </c>
      <c r="V1500" s="94" t="str">
        <f ca="1">IFERROR(IF(M1500="Residential",($N1500+P1500)*'Emission Factors'!$C$17+(O1500*'Emission Factors'!$C$24),($N1500+P1500)*'Emission Factors'!$C$18+(O1500*'Emission Factors'!$C$25)),"")</f>
        <v/>
      </c>
      <c r="W1500" s="79" t="str">
        <f t="shared" si="95"/>
        <v/>
      </c>
    </row>
    <row r="1501" spans="2:23" x14ac:dyDescent="0.35">
      <c r="B1501" s="92"/>
      <c r="C1501" s="86"/>
      <c r="D1501" s="91"/>
      <c r="E1501" s="92"/>
      <c r="F1501" s="92"/>
      <c r="G1501" s="93"/>
      <c r="H1501" s="64"/>
      <c r="I1501" s="64"/>
      <c r="J1501" s="64"/>
      <c r="K1501" s="64"/>
      <c r="L1501" s="64"/>
      <c r="M1501" s="64"/>
      <c r="N1501" s="79" t="str">
        <f t="shared" si="92"/>
        <v/>
      </c>
      <c r="O1501" s="79">
        <f t="shared" si="93"/>
        <v>0</v>
      </c>
      <c r="P1501" s="79" t="str">
        <f ca="1">IF(H1501=0,"",$H1501*(SUMPRODUCT((1-'Emission Factors'!$C$35)^ROW(INDIRECT("1:" &amp; 'Emission Factors'!$C$39-1)))+1))</f>
        <v/>
      </c>
      <c r="Q1501" s="79" t="str">
        <f ca="1">IFERROR((($N1501+$P1501)*'Emission Factors'!$C$13)+($O1501*'Emission Factors'!$C$20),"")</f>
        <v/>
      </c>
      <c r="R1501" s="56" t="str">
        <f t="shared" ca="1" si="94"/>
        <v/>
      </c>
      <c r="S1501" s="90" t="str">
        <f ca="1">IFERROR((($N1501+$P1501)*'Emission Factors'!$C$14)+($O1501*'Emission Factors'!$C$21),"")</f>
        <v/>
      </c>
      <c r="T1501" s="90" t="str">
        <f ca="1">IFERROR((($N1501+$P1501)*'Emission Factors'!$C$15)+($O1501*'Emission Factors'!$C$22),"")</f>
        <v/>
      </c>
      <c r="U1501" s="90" t="str">
        <f ca="1">IFERROR((($N1501+$P1501)*'Emission Factors'!$C$16)+($O1501*'Emission Factors'!$C$23),"")</f>
        <v/>
      </c>
      <c r="V1501" s="94" t="str">
        <f ca="1">IFERROR(IF(M1501="Residential",($N1501+P1501)*'Emission Factors'!$C$17+(O1501*'Emission Factors'!$C$24),($N1501+P1501)*'Emission Factors'!$C$18+(O1501*'Emission Factors'!$C$25)),"")</f>
        <v/>
      </c>
      <c r="W1501" s="79" t="str">
        <f t="shared" si="95"/>
        <v/>
      </c>
    </row>
    <row r="1502" spans="2:23" x14ac:dyDescent="0.35">
      <c r="B1502" s="92"/>
      <c r="C1502" s="86"/>
      <c r="D1502" s="91"/>
      <c r="E1502" s="92"/>
      <c r="F1502" s="92"/>
      <c r="G1502" s="93"/>
      <c r="H1502" s="64"/>
      <c r="I1502" s="64"/>
      <c r="J1502" s="64"/>
      <c r="K1502" s="64"/>
      <c r="L1502" s="64"/>
      <c r="M1502" s="64"/>
      <c r="N1502" s="79" t="str">
        <f t="shared" si="92"/>
        <v/>
      </c>
      <c r="O1502" s="79">
        <f t="shared" si="93"/>
        <v>0</v>
      </c>
      <c r="P1502" s="79" t="str">
        <f ca="1">IF(H1502=0,"",$H1502*(SUMPRODUCT((1-'Emission Factors'!$C$35)^ROW(INDIRECT("1:" &amp; 'Emission Factors'!$C$39-1)))+1))</f>
        <v/>
      </c>
      <c r="Q1502" s="79" t="str">
        <f ca="1">IFERROR((($N1502+$P1502)*'Emission Factors'!$C$13)+($O1502*'Emission Factors'!$C$20),"")</f>
        <v/>
      </c>
      <c r="R1502" s="56" t="str">
        <f t="shared" ca="1" si="94"/>
        <v/>
      </c>
      <c r="S1502" s="90" t="str">
        <f ca="1">IFERROR((($N1502+$P1502)*'Emission Factors'!$C$14)+($O1502*'Emission Factors'!$C$21),"")</f>
        <v/>
      </c>
      <c r="T1502" s="90" t="str">
        <f ca="1">IFERROR((($N1502+$P1502)*'Emission Factors'!$C$15)+($O1502*'Emission Factors'!$C$22),"")</f>
        <v/>
      </c>
      <c r="U1502" s="90" t="str">
        <f ca="1">IFERROR((($N1502+$P1502)*'Emission Factors'!$C$16)+($O1502*'Emission Factors'!$C$23),"")</f>
        <v/>
      </c>
      <c r="V1502" s="94" t="str">
        <f ca="1">IFERROR(IF(M1502="Residential",($N1502+P1502)*'Emission Factors'!$C$17+(O1502*'Emission Factors'!$C$24),($N1502+P1502)*'Emission Factors'!$C$18+(O1502*'Emission Factors'!$C$25)),"")</f>
        <v/>
      </c>
      <c r="W1502" s="79" t="str">
        <f t="shared" si="95"/>
        <v/>
      </c>
    </row>
    <row r="1503" spans="2:23" x14ac:dyDescent="0.35">
      <c r="B1503" s="92"/>
      <c r="C1503" s="86"/>
      <c r="D1503" s="91"/>
      <c r="E1503" s="92"/>
      <c r="F1503" s="92"/>
      <c r="G1503" s="93"/>
      <c r="H1503" s="64"/>
      <c r="I1503" s="64"/>
      <c r="J1503" s="64"/>
      <c r="K1503" s="64"/>
      <c r="L1503" s="64"/>
      <c r="M1503" s="64"/>
      <c r="N1503" s="79" t="str">
        <f t="shared" si="92"/>
        <v/>
      </c>
      <c r="O1503" s="79">
        <f t="shared" si="93"/>
        <v>0</v>
      </c>
      <c r="P1503" s="79" t="str">
        <f ca="1">IF(H1503=0,"",$H1503*(SUMPRODUCT((1-'Emission Factors'!$C$35)^ROW(INDIRECT("1:" &amp; 'Emission Factors'!$C$39-1)))+1))</f>
        <v/>
      </c>
      <c r="Q1503" s="79" t="str">
        <f ca="1">IFERROR((($N1503+$P1503)*'Emission Factors'!$C$13)+($O1503*'Emission Factors'!$C$20),"")</f>
        <v/>
      </c>
      <c r="R1503" s="56" t="str">
        <f t="shared" ca="1" si="94"/>
        <v/>
      </c>
      <c r="S1503" s="90" t="str">
        <f ca="1">IFERROR((($N1503+$P1503)*'Emission Factors'!$C$14)+($O1503*'Emission Factors'!$C$21),"")</f>
        <v/>
      </c>
      <c r="T1503" s="90" t="str">
        <f ca="1">IFERROR((($N1503+$P1503)*'Emission Factors'!$C$15)+($O1503*'Emission Factors'!$C$22),"")</f>
        <v/>
      </c>
      <c r="U1503" s="90" t="str">
        <f ca="1">IFERROR((($N1503+$P1503)*'Emission Factors'!$C$16)+($O1503*'Emission Factors'!$C$23),"")</f>
        <v/>
      </c>
      <c r="V1503" s="94" t="str">
        <f ca="1">IFERROR(IF(M1503="Residential",($N1503+P1503)*'Emission Factors'!$C$17+(O1503*'Emission Factors'!$C$24),($N1503+P1503)*'Emission Factors'!$C$18+(O1503*'Emission Factors'!$C$25)),"")</f>
        <v/>
      </c>
      <c r="W1503" s="79" t="str">
        <f t="shared" si="95"/>
        <v/>
      </c>
    </row>
    <row r="1504" spans="2:23" x14ac:dyDescent="0.35">
      <c r="B1504" s="92"/>
      <c r="C1504" s="86"/>
      <c r="D1504" s="91"/>
      <c r="E1504" s="92"/>
      <c r="F1504" s="92"/>
      <c r="G1504" s="93"/>
      <c r="H1504" s="64"/>
      <c r="I1504" s="64"/>
      <c r="J1504" s="64"/>
      <c r="K1504" s="64"/>
      <c r="L1504" s="64"/>
      <c r="M1504" s="64"/>
      <c r="N1504" s="79" t="str">
        <f t="shared" si="92"/>
        <v/>
      </c>
      <c r="O1504" s="79">
        <f t="shared" si="93"/>
        <v>0</v>
      </c>
      <c r="P1504" s="79" t="str">
        <f ca="1">IF(H1504=0,"",$H1504*(SUMPRODUCT((1-'Emission Factors'!$C$35)^ROW(INDIRECT("1:" &amp; 'Emission Factors'!$C$39-1)))+1))</f>
        <v/>
      </c>
      <c r="Q1504" s="79" t="str">
        <f ca="1">IFERROR((($N1504+$P1504)*'Emission Factors'!$C$13)+($O1504*'Emission Factors'!$C$20),"")</f>
        <v/>
      </c>
      <c r="R1504" s="56" t="str">
        <f t="shared" ca="1" si="94"/>
        <v/>
      </c>
      <c r="S1504" s="90" t="str">
        <f ca="1">IFERROR((($N1504+$P1504)*'Emission Factors'!$C$14)+($O1504*'Emission Factors'!$C$21),"")</f>
        <v/>
      </c>
      <c r="T1504" s="90" t="str">
        <f ca="1">IFERROR((($N1504+$P1504)*'Emission Factors'!$C$15)+($O1504*'Emission Factors'!$C$22),"")</f>
        <v/>
      </c>
      <c r="U1504" s="90" t="str">
        <f ca="1">IFERROR((($N1504+$P1504)*'Emission Factors'!$C$16)+($O1504*'Emission Factors'!$C$23),"")</f>
        <v/>
      </c>
      <c r="V1504" s="94" t="str">
        <f ca="1">IFERROR(IF(M1504="Residential",($N1504+P1504)*'Emission Factors'!$C$17+(O1504*'Emission Factors'!$C$24),($N1504+P1504)*'Emission Factors'!$C$18+(O1504*'Emission Factors'!$C$25)),"")</f>
        <v/>
      </c>
      <c r="W1504" s="79" t="str">
        <f t="shared" si="95"/>
        <v/>
      </c>
    </row>
    <row r="1505" spans="2:23" x14ac:dyDescent="0.35">
      <c r="B1505" s="92"/>
      <c r="C1505" s="86"/>
      <c r="D1505" s="91"/>
      <c r="E1505" s="92"/>
      <c r="F1505" s="92"/>
      <c r="G1505" s="93"/>
      <c r="H1505" s="64"/>
      <c r="I1505" s="64"/>
      <c r="J1505" s="64"/>
      <c r="K1505" s="64"/>
      <c r="L1505" s="64"/>
      <c r="M1505" s="64"/>
      <c r="N1505" s="79" t="str">
        <f t="shared" si="92"/>
        <v/>
      </c>
      <c r="O1505" s="79">
        <f t="shared" si="93"/>
        <v>0</v>
      </c>
      <c r="P1505" s="79" t="str">
        <f ca="1">IF(H1505=0,"",$H1505*(SUMPRODUCT((1-'Emission Factors'!$C$35)^ROW(INDIRECT("1:" &amp; 'Emission Factors'!$C$39-1)))+1))</f>
        <v/>
      </c>
      <c r="Q1505" s="79" t="str">
        <f ca="1">IFERROR((($N1505+$P1505)*'Emission Factors'!$C$13)+($O1505*'Emission Factors'!$C$20),"")</f>
        <v/>
      </c>
      <c r="R1505" s="56" t="str">
        <f t="shared" ca="1" si="94"/>
        <v/>
      </c>
      <c r="S1505" s="90" t="str">
        <f ca="1">IFERROR((($N1505+$P1505)*'Emission Factors'!$C$14)+($O1505*'Emission Factors'!$C$21),"")</f>
        <v/>
      </c>
      <c r="T1505" s="90" t="str">
        <f ca="1">IFERROR((($N1505+$P1505)*'Emission Factors'!$C$15)+($O1505*'Emission Factors'!$C$22),"")</f>
        <v/>
      </c>
      <c r="U1505" s="90" t="str">
        <f ca="1">IFERROR((($N1505+$P1505)*'Emission Factors'!$C$16)+($O1505*'Emission Factors'!$C$23),"")</f>
        <v/>
      </c>
      <c r="V1505" s="94" t="str">
        <f ca="1">IFERROR(IF(M1505="Residential",($N1505+P1505)*'Emission Factors'!$C$17+(O1505*'Emission Factors'!$C$24),($N1505+P1505)*'Emission Factors'!$C$18+(O1505*'Emission Factors'!$C$25)),"")</f>
        <v/>
      </c>
      <c r="W1505" s="79" t="str">
        <f t="shared" si="95"/>
        <v/>
      </c>
    </row>
    <row r="1506" spans="2:23" x14ac:dyDescent="0.35">
      <c r="B1506" s="92"/>
      <c r="C1506" s="86"/>
      <c r="D1506" s="91"/>
      <c r="E1506" s="92"/>
      <c r="F1506" s="92"/>
      <c r="G1506" s="93"/>
      <c r="H1506" s="64"/>
      <c r="I1506" s="64"/>
      <c r="J1506" s="64"/>
      <c r="K1506" s="64"/>
      <c r="L1506" s="64"/>
      <c r="M1506" s="64"/>
      <c r="N1506" s="79" t="str">
        <f t="shared" si="92"/>
        <v/>
      </c>
      <c r="O1506" s="79">
        <f t="shared" si="93"/>
        <v>0</v>
      </c>
      <c r="P1506" s="79" t="str">
        <f ca="1">IF(H1506=0,"",$H1506*(SUMPRODUCT((1-'Emission Factors'!$C$35)^ROW(INDIRECT("1:" &amp; 'Emission Factors'!$C$39-1)))+1))</f>
        <v/>
      </c>
      <c r="Q1506" s="79" t="str">
        <f ca="1">IFERROR((($N1506+$P1506)*'Emission Factors'!$C$13)+($O1506*'Emission Factors'!$C$20),"")</f>
        <v/>
      </c>
      <c r="R1506" s="56" t="str">
        <f t="shared" ca="1" si="94"/>
        <v/>
      </c>
      <c r="S1506" s="90" t="str">
        <f ca="1">IFERROR((($N1506+$P1506)*'Emission Factors'!$C$14)+($O1506*'Emission Factors'!$C$21),"")</f>
        <v/>
      </c>
      <c r="T1506" s="90" t="str">
        <f ca="1">IFERROR((($N1506+$P1506)*'Emission Factors'!$C$15)+($O1506*'Emission Factors'!$C$22),"")</f>
        <v/>
      </c>
      <c r="U1506" s="90" t="str">
        <f ca="1">IFERROR((($N1506+$P1506)*'Emission Factors'!$C$16)+($O1506*'Emission Factors'!$C$23),"")</f>
        <v/>
      </c>
      <c r="V1506" s="94" t="str">
        <f ca="1">IFERROR(IF(M1506="Residential",($N1506+P1506)*'Emission Factors'!$C$17+(O1506*'Emission Factors'!$C$24),($N1506+P1506)*'Emission Factors'!$C$18+(O1506*'Emission Factors'!$C$25)),"")</f>
        <v/>
      </c>
      <c r="W1506" s="79" t="str">
        <f t="shared" si="95"/>
        <v/>
      </c>
    </row>
    <row r="1507" spans="2:23" x14ac:dyDescent="0.35">
      <c r="B1507" s="92"/>
      <c r="C1507" s="86"/>
      <c r="D1507" s="91"/>
      <c r="E1507" s="92"/>
      <c r="F1507" s="92"/>
      <c r="G1507" s="93"/>
      <c r="H1507" s="64"/>
      <c r="I1507" s="64"/>
      <c r="J1507" s="64"/>
      <c r="K1507" s="64"/>
      <c r="L1507" s="64"/>
      <c r="M1507" s="64"/>
      <c r="N1507" s="79" t="str">
        <f t="shared" si="92"/>
        <v/>
      </c>
      <c r="O1507" s="79">
        <f t="shared" si="93"/>
        <v>0</v>
      </c>
      <c r="P1507" s="79" t="str">
        <f ca="1">IF(H1507=0,"",$H1507*(SUMPRODUCT((1-'Emission Factors'!$C$35)^ROW(INDIRECT("1:" &amp; 'Emission Factors'!$C$39-1)))+1))</f>
        <v/>
      </c>
      <c r="Q1507" s="79" t="str">
        <f ca="1">IFERROR((($N1507+$P1507)*'Emission Factors'!$C$13)+($O1507*'Emission Factors'!$C$20),"")</f>
        <v/>
      </c>
      <c r="R1507" s="56" t="str">
        <f t="shared" ca="1" si="94"/>
        <v/>
      </c>
      <c r="S1507" s="90" t="str">
        <f ca="1">IFERROR((($N1507+$P1507)*'Emission Factors'!$C$14)+($O1507*'Emission Factors'!$C$21),"")</f>
        <v/>
      </c>
      <c r="T1507" s="90" t="str">
        <f ca="1">IFERROR((($N1507+$P1507)*'Emission Factors'!$C$15)+($O1507*'Emission Factors'!$C$22),"")</f>
        <v/>
      </c>
      <c r="U1507" s="90" t="str">
        <f ca="1">IFERROR((($N1507+$P1507)*'Emission Factors'!$C$16)+($O1507*'Emission Factors'!$C$23),"")</f>
        <v/>
      </c>
      <c r="V1507" s="94" t="str">
        <f ca="1">IFERROR(IF(M1507="Residential",($N1507+P1507)*'Emission Factors'!$C$17+(O1507*'Emission Factors'!$C$24),($N1507+P1507)*'Emission Factors'!$C$18+(O1507*'Emission Factors'!$C$25)),"")</f>
        <v/>
      </c>
      <c r="W1507" s="79" t="str">
        <f t="shared" si="95"/>
        <v/>
      </c>
    </row>
    <row r="1508" spans="2:23" x14ac:dyDescent="0.35">
      <c r="B1508" s="92"/>
      <c r="C1508" s="86"/>
      <c r="D1508" s="91"/>
      <c r="E1508" s="92"/>
      <c r="F1508" s="92"/>
      <c r="G1508" s="93"/>
      <c r="H1508" s="64"/>
      <c r="I1508" s="64"/>
      <c r="J1508" s="64"/>
      <c r="K1508" s="64"/>
      <c r="L1508" s="64"/>
      <c r="M1508" s="64"/>
      <c r="N1508" s="79" t="str">
        <f t="shared" si="92"/>
        <v/>
      </c>
      <c r="O1508" s="79">
        <f t="shared" si="93"/>
        <v>0</v>
      </c>
      <c r="P1508" s="79" t="str">
        <f ca="1">IF(H1508=0,"",$H1508*(SUMPRODUCT((1-'Emission Factors'!$C$35)^ROW(INDIRECT("1:" &amp; 'Emission Factors'!$C$39-1)))+1))</f>
        <v/>
      </c>
      <c r="Q1508" s="79" t="str">
        <f ca="1">IFERROR((($N1508+$P1508)*'Emission Factors'!$C$13)+($O1508*'Emission Factors'!$C$20),"")</f>
        <v/>
      </c>
      <c r="R1508" s="56" t="str">
        <f t="shared" ca="1" si="94"/>
        <v/>
      </c>
      <c r="S1508" s="90" t="str">
        <f ca="1">IFERROR((($N1508+$P1508)*'Emission Factors'!$C$14)+($O1508*'Emission Factors'!$C$21),"")</f>
        <v/>
      </c>
      <c r="T1508" s="90" t="str">
        <f ca="1">IFERROR((($N1508+$P1508)*'Emission Factors'!$C$15)+($O1508*'Emission Factors'!$C$22),"")</f>
        <v/>
      </c>
      <c r="U1508" s="90" t="str">
        <f ca="1">IFERROR((($N1508+$P1508)*'Emission Factors'!$C$16)+($O1508*'Emission Factors'!$C$23),"")</f>
        <v/>
      </c>
      <c r="V1508" s="94" t="str">
        <f ca="1">IFERROR(IF(M1508="Residential",($N1508+P1508)*'Emission Factors'!$C$17+(O1508*'Emission Factors'!$C$24),($N1508+P1508)*'Emission Factors'!$C$18+(O1508*'Emission Factors'!$C$25)),"")</f>
        <v/>
      </c>
      <c r="W1508" s="79" t="str">
        <f t="shared" si="95"/>
        <v/>
      </c>
    </row>
    <row r="1509" spans="2:23" x14ac:dyDescent="0.35">
      <c r="B1509" s="92"/>
      <c r="C1509" s="86"/>
      <c r="D1509" s="91"/>
      <c r="E1509" s="92"/>
      <c r="F1509" s="92"/>
      <c r="G1509" s="93"/>
      <c r="H1509" s="64"/>
      <c r="I1509" s="64"/>
      <c r="J1509" s="64"/>
      <c r="K1509" s="64"/>
      <c r="L1509" s="64"/>
      <c r="M1509" s="64"/>
      <c r="N1509" s="79" t="str">
        <f t="shared" si="92"/>
        <v/>
      </c>
      <c r="O1509" s="79">
        <f t="shared" si="93"/>
        <v>0</v>
      </c>
      <c r="P1509" s="79" t="str">
        <f ca="1">IF(H1509=0,"",$H1509*(SUMPRODUCT((1-'Emission Factors'!$C$35)^ROW(INDIRECT("1:" &amp; 'Emission Factors'!$C$39-1)))+1))</f>
        <v/>
      </c>
      <c r="Q1509" s="79" t="str">
        <f ca="1">IFERROR((($N1509+$P1509)*'Emission Factors'!$C$13)+($O1509*'Emission Factors'!$C$20),"")</f>
        <v/>
      </c>
      <c r="R1509" s="56" t="str">
        <f t="shared" ca="1" si="94"/>
        <v/>
      </c>
      <c r="S1509" s="90" t="str">
        <f ca="1">IFERROR((($N1509+$P1509)*'Emission Factors'!$C$14)+($O1509*'Emission Factors'!$C$21),"")</f>
        <v/>
      </c>
      <c r="T1509" s="90" t="str">
        <f ca="1">IFERROR((($N1509+$P1509)*'Emission Factors'!$C$15)+($O1509*'Emission Factors'!$C$22),"")</f>
        <v/>
      </c>
      <c r="U1509" s="90" t="str">
        <f ca="1">IFERROR((($N1509+$P1509)*'Emission Factors'!$C$16)+($O1509*'Emission Factors'!$C$23),"")</f>
        <v/>
      </c>
      <c r="V1509" s="94" t="str">
        <f ca="1">IFERROR(IF(M1509="Residential",($N1509+P1509)*'Emission Factors'!$C$17+(O1509*'Emission Factors'!$C$24),($N1509+P1509)*'Emission Factors'!$C$18+(O1509*'Emission Factors'!$C$25)),"")</f>
        <v/>
      </c>
      <c r="W1509" s="79" t="str">
        <f t="shared" si="95"/>
        <v/>
      </c>
    </row>
    <row r="1510" spans="2:23" x14ac:dyDescent="0.35">
      <c r="B1510" s="92"/>
      <c r="C1510" s="86"/>
      <c r="D1510" s="91"/>
      <c r="E1510" s="92"/>
      <c r="F1510" s="92"/>
      <c r="G1510" s="93"/>
      <c r="H1510" s="64"/>
      <c r="I1510" s="64"/>
      <c r="J1510" s="64"/>
      <c r="K1510" s="64"/>
      <c r="L1510" s="64"/>
      <c r="M1510" s="64"/>
      <c r="N1510" s="79" t="str">
        <f t="shared" si="92"/>
        <v/>
      </c>
      <c r="O1510" s="79">
        <f t="shared" si="93"/>
        <v>0</v>
      </c>
      <c r="P1510" s="79" t="str">
        <f ca="1">IF(H1510=0,"",$H1510*(SUMPRODUCT((1-'Emission Factors'!$C$35)^ROW(INDIRECT("1:" &amp; 'Emission Factors'!$C$39-1)))+1))</f>
        <v/>
      </c>
      <c r="Q1510" s="79" t="str">
        <f ca="1">IFERROR((($N1510+$P1510)*'Emission Factors'!$C$13)+($O1510*'Emission Factors'!$C$20),"")</f>
        <v/>
      </c>
      <c r="R1510" s="56" t="str">
        <f t="shared" ca="1" si="94"/>
        <v/>
      </c>
      <c r="S1510" s="90" t="str">
        <f ca="1">IFERROR((($N1510+$P1510)*'Emission Factors'!$C$14)+($O1510*'Emission Factors'!$C$21),"")</f>
        <v/>
      </c>
      <c r="T1510" s="90" t="str">
        <f ca="1">IFERROR((($N1510+$P1510)*'Emission Factors'!$C$15)+($O1510*'Emission Factors'!$C$22),"")</f>
        <v/>
      </c>
      <c r="U1510" s="90" t="str">
        <f ca="1">IFERROR((($N1510+$P1510)*'Emission Factors'!$C$16)+($O1510*'Emission Factors'!$C$23),"")</f>
        <v/>
      </c>
      <c r="V1510" s="94" t="str">
        <f ca="1">IFERROR(IF(M1510="Residential",($N1510+P1510)*'Emission Factors'!$C$17+(O1510*'Emission Factors'!$C$24),($N1510+P1510)*'Emission Factors'!$C$18+(O1510*'Emission Factors'!$C$25)),"")</f>
        <v/>
      </c>
      <c r="W1510" s="79" t="str">
        <f t="shared" si="95"/>
        <v/>
      </c>
    </row>
    <row r="1511" spans="2:23" x14ac:dyDescent="0.35">
      <c r="B1511" s="92"/>
      <c r="C1511" s="86"/>
      <c r="D1511" s="91"/>
      <c r="E1511" s="92"/>
      <c r="F1511" s="92"/>
      <c r="G1511" s="93"/>
      <c r="H1511" s="64"/>
      <c r="I1511" s="64"/>
      <c r="J1511" s="64"/>
      <c r="K1511" s="64"/>
      <c r="L1511" s="64"/>
      <c r="M1511" s="64"/>
      <c r="N1511" s="79" t="str">
        <f t="shared" si="92"/>
        <v/>
      </c>
      <c r="O1511" s="79">
        <f t="shared" si="93"/>
        <v>0</v>
      </c>
      <c r="P1511" s="79" t="str">
        <f ca="1">IF(H1511=0,"",$H1511*(SUMPRODUCT((1-'Emission Factors'!$C$35)^ROW(INDIRECT("1:" &amp; 'Emission Factors'!$C$39-1)))+1))</f>
        <v/>
      </c>
      <c r="Q1511" s="79" t="str">
        <f ca="1">IFERROR((($N1511+$P1511)*'Emission Factors'!$C$13)+($O1511*'Emission Factors'!$C$20),"")</f>
        <v/>
      </c>
      <c r="R1511" s="56" t="str">
        <f t="shared" ca="1" si="94"/>
        <v/>
      </c>
      <c r="S1511" s="90" t="str">
        <f ca="1">IFERROR((($N1511+$P1511)*'Emission Factors'!$C$14)+($O1511*'Emission Factors'!$C$21),"")</f>
        <v/>
      </c>
      <c r="T1511" s="90" t="str">
        <f ca="1">IFERROR((($N1511+$P1511)*'Emission Factors'!$C$15)+($O1511*'Emission Factors'!$C$22),"")</f>
        <v/>
      </c>
      <c r="U1511" s="90" t="str">
        <f ca="1">IFERROR((($N1511+$P1511)*'Emission Factors'!$C$16)+($O1511*'Emission Factors'!$C$23),"")</f>
        <v/>
      </c>
      <c r="V1511" s="94" t="str">
        <f ca="1">IFERROR(IF(M1511="Residential",($N1511+P1511)*'Emission Factors'!$C$17+(O1511*'Emission Factors'!$C$24),($N1511+P1511)*'Emission Factors'!$C$18+(O1511*'Emission Factors'!$C$25)),"")</f>
        <v/>
      </c>
      <c r="W1511" s="79" t="str">
        <f t="shared" si="95"/>
        <v/>
      </c>
    </row>
    <row r="1512" spans="2:23" x14ac:dyDescent="0.35">
      <c r="B1512" s="92"/>
      <c r="C1512" s="86"/>
      <c r="D1512" s="91"/>
      <c r="E1512" s="92"/>
      <c r="F1512" s="92"/>
      <c r="G1512" s="93"/>
      <c r="H1512" s="64"/>
      <c r="I1512" s="64"/>
      <c r="J1512" s="64"/>
      <c r="K1512" s="64"/>
      <c r="L1512" s="64"/>
      <c r="M1512" s="64"/>
      <c r="N1512" s="79" t="str">
        <f t="shared" si="92"/>
        <v/>
      </c>
      <c r="O1512" s="79">
        <f t="shared" si="93"/>
        <v>0</v>
      </c>
      <c r="P1512" s="79" t="str">
        <f ca="1">IF(H1512=0,"",$H1512*(SUMPRODUCT((1-'Emission Factors'!$C$35)^ROW(INDIRECT("1:" &amp; 'Emission Factors'!$C$39-1)))+1))</f>
        <v/>
      </c>
      <c r="Q1512" s="79" t="str">
        <f ca="1">IFERROR((($N1512+$P1512)*'Emission Factors'!$C$13)+($O1512*'Emission Factors'!$C$20),"")</f>
        <v/>
      </c>
      <c r="R1512" s="56" t="str">
        <f t="shared" ca="1" si="94"/>
        <v/>
      </c>
      <c r="S1512" s="90" t="str">
        <f ca="1">IFERROR((($N1512+$P1512)*'Emission Factors'!$C$14)+($O1512*'Emission Factors'!$C$21),"")</f>
        <v/>
      </c>
      <c r="T1512" s="90" t="str">
        <f ca="1">IFERROR((($N1512+$P1512)*'Emission Factors'!$C$15)+($O1512*'Emission Factors'!$C$22),"")</f>
        <v/>
      </c>
      <c r="U1512" s="90" t="str">
        <f ca="1">IFERROR((($N1512+$P1512)*'Emission Factors'!$C$16)+($O1512*'Emission Factors'!$C$23),"")</f>
        <v/>
      </c>
      <c r="V1512" s="94" t="str">
        <f ca="1">IFERROR(IF(M1512="Residential",($N1512+P1512)*'Emission Factors'!$C$17+(O1512*'Emission Factors'!$C$24),($N1512+P1512)*'Emission Factors'!$C$18+(O1512*'Emission Factors'!$C$25)),"")</f>
        <v/>
      </c>
      <c r="W1512" s="79" t="str">
        <f t="shared" si="95"/>
        <v/>
      </c>
    </row>
    <row r="1513" spans="2:23" x14ac:dyDescent="0.35">
      <c r="B1513" s="92"/>
      <c r="C1513" s="86"/>
      <c r="D1513" s="91"/>
      <c r="E1513" s="92"/>
      <c r="F1513" s="92"/>
      <c r="G1513" s="93"/>
      <c r="H1513" s="64"/>
      <c r="I1513" s="64"/>
      <c r="J1513" s="64"/>
      <c r="K1513" s="64"/>
      <c r="L1513" s="64"/>
      <c r="M1513" s="64"/>
      <c r="N1513" s="79" t="str">
        <f t="shared" si="92"/>
        <v/>
      </c>
      <c r="O1513" s="79">
        <f t="shared" si="93"/>
        <v>0</v>
      </c>
      <c r="P1513" s="79" t="str">
        <f ca="1">IF(H1513=0,"",$H1513*(SUMPRODUCT((1-'Emission Factors'!$C$35)^ROW(INDIRECT("1:" &amp; 'Emission Factors'!$C$39-1)))+1))</f>
        <v/>
      </c>
      <c r="Q1513" s="79" t="str">
        <f ca="1">IFERROR((($N1513+$P1513)*'Emission Factors'!$C$13)+($O1513*'Emission Factors'!$C$20),"")</f>
        <v/>
      </c>
      <c r="R1513" s="56" t="str">
        <f t="shared" ca="1" si="94"/>
        <v/>
      </c>
      <c r="S1513" s="90" t="str">
        <f ca="1">IFERROR((($N1513+$P1513)*'Emission Factors'!$C$14)+($O1513*'Emission Factors'!$C$21),"")</f>
        <v/>
      </c>
      <c r="T1513" s="90" t="str">
        <f ca="1">IFERROR((($N1513+$P1513)*'Emission Factors'!$C$15)+($O1513*'Emission Factors'!$C$22),"")</f>
        <v/>
      </c>
      <c r="U1513" s="90" t="str">
        <f ca="1">IFERROR((($N1513+$P1513)*'Emission Factors'!$C$16)+($O1513*'Emission Factors'!$C$23),"")</f>
        <v/>
      </c>
      <c r="V1513" s="94" t="str">
        <f ca="1">IFERROR(IF(M1513="Residential",($N1513+P1513)*'Emission Factors'!$C$17+(O1513*'Emission Factors'!$C$24),($N1513+P1513)*'Emission Factors'!$C$18+(O1513*'Emission Factors'!$C$25)),"")</f>
        <v/>
      </c>
      <c r="W1513" s="79" t="str">
        <f t="shared" si="95"/>
        <v/>
      </c>
    </row>
    <row r="1514" spans="2:23" x14ac:dyDescent="0.35">
      <c r="B1514" s="92"/>
      <c r="C1514" s="86"/>
      <c r="D1514" s="91"/>
      <c r="E1514" s="92"/>
      <c r="F1514" s="92"/>
      <c r="G1514" s="93"/>
      <c r="H1514" s="64"/>
      <c r="I1514" s="64"/>
      <c r="J1514" s="64"/>
      <c r="K1514" s="64"/>
      <c r="L1514" s="64"/>
      <c r="M1514" s="64"/>
      <c r="N1514" s="79" t="str">
        <f t="shared" si="92"/>
        <v/>
      </c>
      <c r="O1514" s="79">
        <f t="shared" si="93"/>
        <v>0</v>
      </c>
      <c r="P1514" s="79" t="str">
        <f ca="1">IF(H1514=0,"",$H1514*(SUMPRODUCT((1-'Emission Factors'!$C$35)^ROW(INDIRECT("1:" &amp; 'Emission Factors'!$C$39-1)))+1))</f>
        <v/>
      </c>
      <c r="Q1514" s="79" t="str">
        <f ca="1">IFERROR((($N1514+$P1514)*'Emission Factors'!$C$13)+($O1514*'Emission Factors'!$C$20),"")</f>
        <v/>
      </c>
      <c r="R1514" s="56" t="str">
        <f t="shared" ca="1" si="94"/>
        <v/>
      </c>
      <c r="S1514" s="90" t="str">
        <f ca="1">IFERROR((($N1514+$P1514)*'Emission Factors'!$C$14)+($O1514*'Emission Factors'!$C$21),"")</f>
        <v/>
      </c>
      <c r="T1514" s="90" t="str">
        <f ca="1">IFERROR((($N1514+$P1514)*'Emission Factors'!$C$15)+($O1514*'Emission Factors'!$C$22),"")</f>
        <v/>
      </c>
      <c r="U1514" s="90" t="str">
        <f ca="1">IFERROR((($N1514+$P1514)*'Emission Factors'!$C$16)+($O1514*'Emission Factors'!$C$23),"")</f>
        <v/>
      </c>
      <c r="V1514" s="94" t="str">
        <f ca="1">IFERROR(IF(M1514="Residential",($N1514+P1514)*'Emission Factors'!$C$17+(O1514*'Emission Factors'!$C$24),($N1514+P1514)*'Emission Factors'!$C$18+(O1514*'Emission Factors'!$C$25)),"")</f>
        <v/>
      </c>
      <c r="W1514" s="79" t="str">
        <f t="shared" si="95"/>
        <v/>
      </c>
    </row>
    <row r="1515" spans="2:23" x14ac:dyDescent="0.35">
      <c r="B1515" s="92"/>
      <c r="C1515" s="86"/>
      <c r="D1515" s="91"/>
      <c r="E1515" s="92"/>
      <c r="F1515" s="92"/>
      <c r="G1515" s="93"/>
      <c r="H1515" s="64"/>
      <c r="I1515" s="64"/>
      <c r="J1515" s="64"/>
      <c r="K1515" s="64"/>
      <c r="L1515" s="64"/>
      <c r="M1515" s="64"/>
      <c r="N1515" s="79" t="str">
        <f t="shared" si="92"/>
        <v/>
      </c>
      <c r="O1515" s="79">
        <f t="shared" si="93"/>
        <v>0</v>
      </c>
      <c r="P1515" s="79" t="str">
        <f ca="1">IF(H1515=0,"",$H1515*(SUMPRODUCT((1-'Emission Factors'!$C$35)^ROW(INDIRECT("1:" &amp; 'Emission Factors'!$C$39-1)))+1))</f>
        <v/>
      </c>
      <c r="Q1515" s="79" t="str">
        <f ca="1">IFERROR((($N1515+$P1515)*'Emission Factors'!$C$13)+($O1515*'Emission Factors'!$C$20),"")</f>
        <v/>
      </c>
      <c r="R1515" s="56" t="str">
        <f t="shared" ca="1" si="94"/>
        <v/>
      </c>
      <c r="S1515" s="90" t="str">
        <f ca="1">IFERROR((($N1515+$P1515)*'Emission Factors'!$C$14)+($O1515*'Emission Factors'!$C$21),"")</f>
        <v/>
      </c>
      <c r="T1515" s="90" t="str">
        <f ca="1">IFERROR((($N1515+$P1515)*'Emission Factors'!$C$15)+($O1515*'Emission Factors'!$C$22),"")</f>
        <v/>
      </c>
      <c r="U1515" s="90" t="str">
        <f ca="1">IFERROR((($N1515+$P1515)*'Emission Factors'!$C$16)+($O1515*'Emission Factors'!$C$23),"")</f>
        <v/>
      </c>
      <c r="V1515" s="94" t="str">
        <f ca="1">IFERROR(IF(M1515="Residential",($N1515+P1515)*'Emission Factors'!$C$17+(O1515*'Emission Factors'!$C$24),($N1515+P1515)*'Emission Factors'!$C$18+(O1515*'Emission Factors'!$C$25)),"")</f>
        <v/>
      </c>
      <c r="W1515" s="79" t="str">
        <f t="shared" si="95"/>
        <v/>
      </c>
    </row>
    <row r="1516" spans="2:23" x14ac:dyDescent="0.35">
      <c r="B1516" s="92"/>
      <c r="C1516" s="86"/>
      <c r="D1516" s="91"/>
      <c r="E1516" s="92"/>
      <c r="F1516" s="92"/>
      <c r="G1516" s="93"/>
      <c r="H1516" s="64"/>
      <c r="I1516" s="64"/>
      <c r="J1516" s="64"/>
      <c r="K1516" s="64"/>
      <c r="L1516" s="64"/>
      <c r="M1516" s="64"/>
      <c r="N1516" s="79" t="str">
        <f t="shared" si="92"/>
        <v/>
      </c>
      <c r="O1516" s="79">
        <f t="shared" si="93"/>
        <v>0</v>
      </c>
      <c r="P1516" s="79" t="str">
        <f ca="1">IF(H1516=0,"",$H1516*(SUMPRODUCT((1-'Emission Factors'!$C$35)^ROW(INDIRECT("1:" &amp; 'Emission Factors'!$C$39-1)))+1))</f>
        <v/>
      </c>
      <c r="Q1516" s="79" t="str">
        <f ca="1">IFERROR((($N1516+$P1516)*'Emission Factors'!$C$13)+($O1516*'Emission Factors'!$C$20),"")</f>
        <v/>
      </c>
      <c r="R1516" s="56" t="str">
        <f t="shared" ca="1" si="94"/>
        <v/>
      </c>
      <c r="S1516" s="90" t="str">
        <f ca="1">IFERROR((($N1516+$P1516)*'Emission Factors'!$C$14)+($O1516*'Emission Factors'!$C$21),"")</f>
        <v/>
      </c>
      <c r="T1516" s="90" t="str">
        <f ca="1">IFERROR((($N1516+$P1516)*'Emission Factors'!$C$15)+($O1516*'Emission Factors'!$C$22),"")</f>
        <v/>
      </c>
      <c r="U1516" s="90" t="str">
        <f ca="1">IFERROR((($N1516+$P1516)*'Emission Factors'!$C$16)+($O1516*'Emission Factors'!$C$23),"")</f>
        <v/>
      </c>
      <c r="V1516" s="94" t="str">
        <f ca="1">IFERROR(IF(M1516="Residential",($N1516+P1516)*'Emission Factors'!$C$17+(O1516*'Emission Factors'!$C$24),($N1516+P1516)*'Emission Factors'!$C$18+(O1516*'Emission Factors'!$C$25)),"")</f>
        <v/>
      </c>
      <c r="W1516" s="79" t="str">
        <f t="shared" si="95"/>
        <v/>
      </c>
    </row>
    <row r="1517" spans="2:23" x14ac:dyDescent="0.35">
      <c r="B1517" s="92"/>
      <c r="C1517" s="86"/>
      <c r="D1517" s="91"/>
      <c r="E1517" s="92"/>
      <c r="F1517" s="92"/>
      <c r="G1517" s="93"/>
      <c r="H1517" s="64"/>
      <c r="I1517" s="64"/>
      <c r="J1517" s="64"/>
      <c r="K1517" s="64"/>
      <c r="L1517" s="64"/>
      <c r="M1517" s="64"/>
      <c r="N1517" s="79" t="str">
        <f t="shared" si="92"/>
        <v/>
      </c>
      <c r="O1517" s="79">
        <f t="shared" si="93"/>
        <v>0</v>
      </c>
      <c r="P1517" s="79" t="str">
        <f ca="1">IF(H1517=0,"",$H1517*(SUMPRODUCT((1-'Emission Factors'!$C$35)^ROW(INDIRECT("1:" &amp; 'Emission Factors'!$C$39-1)))+1))</f>
        <v/>
      </c>
      <c r="Q1517" s="79" t="str">
        <f ca="1">IFERROR((($N1517+$P1517)*'Emission Factors'!$C$13)+($O1517*'Emission Factors'!$C$20),"")</f>
        <v/>
      </c>
      <c r="R1517" s="56" t="str">
        <f t="shared" ca="1" si="94"/>
        <v/>
      </c>
      <c r="S1517" s="90" t="str">
        <f ca="1">IFERROR((($N1517+$P1517)*'Emission Factors'!$C$14)+($O1517*'Emission Factors'!$C$21),"")</f>
        <v/>
      </c>
      <c r="T1517" s="90" t="str">
        <f ca="1">IFERROR((($N1517+$P1517)*'Emission Factors'!$C$15)+($O1517*'Emission Factors'!$C$22),"")</f>
        <v/>
      </c>
      <c r="U1517" s="90" t="str">
        <f ca="1">IFERROR((($N1517+$P1517)*'Emission Factors'!$C$16)+($O1517*'Emission Factors'!$C$23),"")</f>
        <v/>
      </c>
      <c r="V1517" s="94" t="str">
        <f ca="1">IFERROR(IF(M1517="Residential",($N1517+P1517)*'Emission Factors'!$C$17+(O1517*'Emission Factors'!$C$24),($N1517+P1517)*'Emission Factors'!$C$18+(O1517*'Emission Factors'!$C$25)),"")</f>
        <v/>
      </c>
      <c r="W1517" s="79" t="str">
        <f t="shared" si="95"/>
        <v/>
      </c>
    </row>
    <row r="1518" spans="2:23" x14ac:dyDescent="0.35">
      <c r="B1518" s="92"/>
      <c r="C1518" s="86"/>
      <c r="D1518" s="91"/>
      <c r="E1518" s="92"/>
      <c r="F1518" s="92"/>
      <c r="G1518" s="93"/>
      <c r="H1518" s="64"/>
      <c r="I1518" s="64"/>
      <c r="J1518" s="64"/>
      <c r="K1518" s="64"/>
      <c r="L1518" s="64"/>
      <c r="M1518" s="64"/>
      <c r="N1518" s="79" t="str">
        <f t="shared" si="92"/>
        <v/>
      </c>
      <c r="O1518" s="79">
        <f t="shared" si="93"/>
        <v>0</v>
      </c>
      <c r="P1518" s="79" t="str">
        <f ca="1">IF(H1518=0,"",$H1518*(SUMPRODUCT((1-'Emission Factors'!$C$35)^ROW(INDIRECT("1:" &amp; 'Emission Factors'!$C$39-1)))+1))</f>
        <v/>
      </c>
      <c r="Q1518" s="79" t="str">
        <f ca="1">IFERROR((($N1518+$P1518)*'Emission Factors'!$C$13)+($O1518*'Emission Factors'!$C$20),"")</f>
        <v/>
      </c>
      <c r="R1518" s="56" t="str">
        <f t="shared" ca="1" si="94"/>
        <v/>
      </c>
      <c r="S1518" s="90" t="str">
        <f ca="1">IFERROR((($N1518+$P1518)*'Emission Factors'!$C$14)+($O1518*'Emission Factors'!$C$21),"")</f>
        <v/>
      </c>
      <c r="T1518" s="90" t="str">
        <f ca="1">IFERROR((($N1518+$P1518)*'Emission Factors'!$C$15)+($O1518*'Emission Factors'!$C$22),"")</f>
        <v/>
      </c>
      <c r="U1518" s="90" t="str">
        <f ca="1">IFERROR((($N1518+$P1518)*'Emission Factors'!$C$16)+($O1518*'Emission Factors'!$C$23),"")</f>
        <v/>
      </c>
      <c r="V1518" s="94" t="str">
        <f ca="1">IFERROR(IF(M1518="Residential",($N1518+P1518)*'Emission Factors'!$C$17+(O1518*'Emission Factors'!$C$24),($N1518+P1518)*'Emission Factors'!$C$18+(O1518*'Emission Factors'!$C$25)),"")</f>
        <v/>
      </c>
      <c r="W1518" s="79" t="str">
        <f t="shared" si="95"/>
        <v/>
      </c>
    </row>
    <row r="1519" spans="2:23" x14ac:dyDescent="0.35">
      <c r="B1519" s="92"/>
      <c r="C1519" s="86"/>
      <c r="D1519" s="91"/>
      <c r="E1519" s="92"/>
      <c r="F1519" s="92"/>
      <c r="G1519" s="93"/>
      <c r="H1519" s="64"/>
      <c r="I1519" s="64"/>
      <c r="J1519" s="64"/>
      <c r="K1519" s="64"/>
      <c r="L1519" s="64"/>
      <c r="M1519" s="64"/>
      <c r="N1519" s="79" t="str">
        <f t="shared" si="92"/>
        <v/>
      </c>
      <c r="O1519" s="79">
        <f t="shared" si="93"/>
        <v>0</v>
      </c>
      <c r="P1519" s="79" t="str">
        <f ca="1">IF(H1519=0,"",$H1519*(SUMPRODUCT((1-'Emission Factors'!$C$35)^ROW(INDIRECT("1:" &amp; 'Emission Factors'!$C$39-1)))+1))</f>
        <v/>
      </c>
      <c r="Q1519" s="79" t="str">
        <f ca="1">IFERROR((($N1519+$P1519)*'Emission Factors'!$C$13)+($O1519*'Emission Factors'!$C$20),"")</f>
        <v/>
      </c>
      <c r="R1519" s="56" t="str">
        <f t="shared" ca="1" si="94"/>
        <v/>
      </c>
      <c r="S1519" s="90" t="str">
        <f ca="1">IFERROR((($N1519+$P1519)*'Emission Factors'!$C$14)+($O1519*'Emission Factors'!$C$21),"")</f>
        <v/>
      </c>
      <c r="T1519" s="90" t="str">
        <f ca="1">IFERROR((($N1519+$P1519)*'Emission Factors'!$C$15)+($O1519*'Emission Factors'!$C$22),"")</f>
        <v/>
      </c>
      <c r="U1519" s="90" t="str">
        <f ca="1">IFERROR((($N1519+$P1519)*'Emission Factors'!$C$16)+($O1519*'Emission Factors'!$C$23),"")</f>
        <v/>
      </c>
      <c r="V1519" s="94" t="str">
        <f ca="1">IFERROR(IF(M1519="Residential",($N1519+P1519)*'Emission Factors'!$C$17+(O1519*'Emission Factors'!$C$24),($N1519+P1519)*'Emission Factors'!$C$18+(O1519*'Emission Factors'!$C$25)),"")</f>
        <v/>
      </c>
      <c r="W1519" s="79" t="str">
        <f t="shared" si="95"/>
        <v/>
      </c>
    </row>
    <row r="1520" spans="2:23" x14ac:dyDescent="0.35">
      <c r="B1520" s="92"/>
      <c r="C1520" s="86"/>
      <c r="D1520" s="91"/>
      <c r="E1520" s="92"/>
      <c r="F1520" s="92"/>
      <c r="G1520" s="93"/>
      <c r="H1520" s="64"/>
      <c r="I1520" s="64"/>
      <c r="J1520" s="64"/>
      <c r="K1520" s="64"/>
      <c r="L1520" s="64"/>
      <c r="M1520" s="64"/>
      <c r="N1520" s="79" t="str">
        <f t="shared" si="92"/>
        <v/>
      </c>
      <c r="O1520" s="79">
        <f t="shared" si="93"/>
        <v>0</v>
      </c>
      <c r="P1520" s="79" t="str">
        <f ca="1">IF(H1520=0,"",$H1520*(SUMPRODUCT((1-'Emission Factors'!$C$35)^ROW(INDIRECT("1:" &amp; 'Emission Factors'!$C$39-1)))+1))</f>
        <v/>
      </c>
      <c r="Q1520" s="79" t="str">
        <f ca="1">IFERROR((($N1520+$P1520)*'Emission Factors'!$C$13)+($O1520*'Emission Factors'!$C$20),"")</f>
        <v/>
      </c>
      <c r="R1520" s="56" t="str">
        <f t="shared" ca="1" si="94"/>
        <v/>
      </c>
      <c r="S1520" s="90" t="str">
        <f ca="1">IFERROR((($N1520+$P1520)*'Emission Factors'!$C$14)+($O1520*'Emission Factors'!$C$21),"")</f>
        <v/>
      </c>
      <c r="T1520" s="90" t="str">
        <f ca="1">IFERROR((($N1520+$P1520)*'Emission Factors'!$C$15)+($O1520*'Emission Factors'!$C$22),"")</f>
        <v/>
      </c>
      <c r="U1520" s="90" t="str">
        <f ca="1">IFERROR((($N1520+$P1520)*'Emission Factors'!$C$16)+($O1520*'Emission Factors'!$C$23),"")</f>
        <v/>
      </c>
      <c r="V1520" s="94" t="str">
        <f ca="1">IFERROR(IF(M1520="Residential",($N1520+P1520)*'Emission Factors'!$C$17+(O1520*'Emission Factors'!$C$24),($N1520+P1520)*'Emission Factors'!$C$18+(O1520*'Emission Factors'!$C$25)),"")</f>
        <v/>
      </c>
      <c r="W1520" s="79" t="str">
        <f t="shared" si="95"/>
        <v/>
      </c>
    </row>
    <row r="1521" spans="2:23" x14ac:dyDescent="0.35">
      <c r="B1521" s="92"/>
      <c r="C1521" s="86"/>
      <c r="D1521" s="91"/>
      <c r="E1521" s="92"/>
      <c r="F1521" s="92"/>
      <c r="G1521" s="93"/>
      <c r="H1521" s="64"/>
      <c r="I1521" s="64"/>
      <c r="J1521" s="64"/>
      <c r="K1521" s="64"/>
      <c r="L1521" s="64"/>
      <c r="M1521" s="64"/>
      <c r="N1521" s="79" t="str">
        <f t="shared" si="92"/>
        <v/>
      </c>
      <c r="O1521" s="79">
        <f t="shared" si="93"/>
        <v>0</v>
      </c>
      <c r="P1521" s="79" t="str">
        <f ca="1">IF(H1521=0,"",$H1521*(SUMPRODUCT((1-'Emission Factors'!$C$35)^ROW(INDIRECT("1:" &amp; 'Emission Factors'!$C$39-1)))+1))</f>
        <v/>
      </c>
      <c r="Q1521" s="79" t="str">
        <f ca="1">IFERROR((($N1521+$P1521)*'Emission Factors'!$C$13)+($O1521*'Emission Factors'!$C$20),"")</f>
        <v/>
      </c>
      <c r="R1521" s="56" t="str">
        <f t="shared" ca="1" si="94"/>
        <v/>
      </c>
      <c r="S1521" s="90" t="str">
        <f ca="1">IFERROR((($N1521+$P1521)*'Emission Factors'!$C$14)+($O1521*'Emission Factors'!$C$21),"")</f>
        <v/>
      </c>
      <c r="T1521" s="90" t="str">
        <f ca="1">IFERROR((($N1521+$P1521)*'Emission Factors'!$C$15)+($O1521*'Emission Factors'!$C$22),"")</f>
        <v/>
      </c>
      <c r="U1521" s="90" t="str">
        <f ca="1">IFERROR((($N1521+$P1521)*'Emission Factors'!$C$16)+($O1521*'Emission Factors'!$C$23),"")</f>
        <v/>
      </c>
      <c r="V1521" s="94" t="str">
        <f ca="1">IFERROR(IF(M1521="Residential",($N1521+P1521)*'Emission Factors'!$C$17+(O1521*'Emission Factors'!$C$24),($N1521+P1521)*'Emission Factors'!$C$18+(O1521*'Emission Factors'!$C$25)),"")</f>
        <v/>
      </c>
      <c r="W1521" s="79" t="str">
        <f t="shared" si="95"/>
        <v/>
      </c>
    </row>
    <row r="1522" spans="2:23" x14ac:dyDescent="0.35">
      <c r="B1522" s="92"/>
      <c r="C1522" s="86"/>
      <c r="D1522" s="91"/>
      <c r="E1522" s="92"/>
      <c r="F1522" s="92"/>
      <c r="G1522" s="93"/>
      <c r="H1522" s="64"/>
      <c r="I1522" s="64"/>
      <c r="J1522" s="64"/>
      <c r="K1522" s="64"/>
      <c r="L1522" s="64"/>
      <c r="M1522" s="64"/>
      <c r="N1522" s="79" t="str">
        <f t="shared" si="92"/>
        <v/>
      </c>
      <c r="O1522" s="79">
        <f t="shared" si="93"/>
        <v>0</v>
      </c>
      <c r="P1522" s="79" t="str">
        <f ca="1">IF(H1522=0,"",$H1522*(SUMPRODUCT((1-'Emission Factors'!$C$35)^ROW(INDIRECT("1:" &amp; 'Emission Factors'!$C$39-1)))+1))</f>
        <v/>
      </c>
      <c r="Q1522" s="79" t="str">
        <f ca="1">IFERROR((($N1522+$P1522)*'Emission Factors'!$C$13)+($O1522*'Emission Factors'!$C$20),"")</f>
        <v/>
      </c>
      <c r="R1522" s="56" t="str">
        <f t="shared" ca="1" si="94"/>
        <v/>
      </c>
      <c r="S1522" s="90" t="str">
        <f ca="1">IFERROR((($N1522+$P1522)*'Emission Factors'!$C$14)+($O1522*'Emission Factors'!$C$21),"")</f>
        <v/>
      </c>
      <c r="T1522" s="90" t="str">
        <f ca="1">IFERROR((($N1522+$P1522)*'Emission Factors'!$C$15)+($O1522*'Emission Factors'!$C$22),"")</f>
        <v/>
      </c>
      <c r="U1522" s="90" t="str">
        <f ca="1">IFERROR((($N1522+$P1522)*'Emission Factors'!$C$16)+($O1522*'Emission Factors'!$C$23),"")</f>
        <v/>
      </c>
      <c r="V1522" s="94" t="str">
        <f ca="1">IFERROR(IF(M1522="Residential",($N1522+P1522)*'Emission Factors'!$C$17+(O1522*'Emission Factors'!$C$24),($N1522+P1522)*'Emission Factors'!$C$18+(O1522*'Emission Factors'!$C$25)),"")</f>
        <v/>
      </c>
      <c r="W1522" s="79" t="str">
        <f t="shared" si="95"/>
        <v/>
      </c>
    </row>
    <row r="1523" spans="2:23" x14ac:dyDescent="0.35">
      <c r="B1523" s="92"/>
      <c r="C1523" s="86"/>
      <c r="D1523" s="91"/>
      <c r="E1523" s="92"/>
      <c r="F1523" s="92"/>
      <c r="G1523" s="93"/>
      <c r="H1523" s="64"/>
      <c r="I1523" s="64"/>
      <c r="J1523" s="64"/>
      <c r="K1523" s="64"/>
      <c r="L1523" s="64"/>
      <c r="M1523" s="64"/>
      <c r="N1523" s="79" t="str">
        <f t="shared" si="92"/>
        <v/>
      </c>
      <c r="O1523" s="79">
        <f t="shared" si="93"/>
        <v>0</v>
      </c>
      <c r="P1523" s="79" t="str">
        <f ca="1">IF(H1523=0,"",$H1523*(SUMPRODUCT((1-'Emission Factors'!$C$35)^ROW(INDIRECT("1:" &amp; 'Emission Factors'!$C$39-1)))+1))</f>
        <v/>
      </c>
      <c r="Q1523" s="79" t="str">
        <f ca="1">IFERROR((($N1523+$P1523)*'Emission Factors'!$C$13)+($O1523*'Emission Factors'!$C$20),"")</f>
        <v/>
      </c>
      <c r="R1523" s="56" t="str">
        <f t="shared" ca="1" si="94"/>
        <v/>
      </c>
      <c r="S1523" s="90" t="str">
        <f ca="1">IFERROR((($N1523+$P1523)*'Emission Factors'!$C$14)+($O1523*'Emission Factors'!$C$21),"")</f>
        <v/>
      </c>
      <c r="T1523" s="90" t="str">
        <f ca="1">IFERROR((($N1523+$P1523)*'Emission Factors'!$C$15)+($O1523*'Emission Factors'!$C$22),"")</f>
        <v/>
      </c>
      <c r="U1523" s="90" t="str">
        <f ca="1">IFERROR((($N1523+$P1523)*'Emission Factors'!$C$16)+($O1523*'Emission Factors'!$C$23),"")</f>
        <v/>
      </c>
      <c r="V1523" s="94" t="str">
        <f ca="1">IFERROR(IF(M1523="Residential",($N1523+P1523)*'Emission Factors'!$C$17+(O1523*'Emission Factors'!$C$24),($N1523+P1523)*'Emission Factors'!$C$18+(O1523*'Emission Factors'!$C$25)),"")</f>
        <v/>
      </c>
      <c r="W1523" s="79" t="str">
        <f t="shared" si="95"/>
        <v/>
      </c>
    </row>
    <row r="1524" spans="2:23" x14ac:dyDescent="0.35">
      <c r="B1524" s="92"/>
      <c r="C1524" s="86"/>
      <c r="D1524" s="91"/>
      <c r="E1524" s="92"/>
      <c r="F1524" s="92"/>
      <c r="G1524" s="93"/>
      <c r="H1524" s="64"/>
      <c r="I1524" s="64"/>
      <c r="J1524" s="64"/>
      <c r="K1524" s="64"/>
      <c r="L1524" s="64"/>
      <c r="M1524" s="64"/>
      <c r="N1524" s="79" t="str">
        <f t="shared" si="92"/>
        <v/>
      </c>
      <c r="O1524" s="79">
        <f t="shared" si="93"/>
        <v>0</v>
      </c>
      <c r="P1524" s="79" t="str">
        <f ca="1">IF(H1524=0,"",$H1524*(SUMPRODUCT((1-'Emission Factors'!$C$35)^ROW(INDIRECT("1:" &amp; 'Emission Factors'!$C$39-1)))+1))</f>
        <v/>
      </c>
      <c r="Q1524" s="79" t="str">
        <f ca="1">IFERROR((($N1524+$P1524)*'Emission Factors'!$C$13)+($O1524*'Emission Factors'!$C$20),"")</f>
        <v/>
      </c>
      <c r="R1524" s="56" t="str">
        <f t="shared" ca="1" si="94"/>
        <v/>
      </c>
      <c r="S1524" s="90" t="str">
        <f ca="1">IFERROR((($N1524+$P1524)*'Emission Factors'!$C$14)+($O1524*'Emission Factors'!$C$21),"")</f>
        <v/>
      </c>
      <c r="T1524" s="90" t="str">
        <f ca="1">IFERROR((($N1524+$P1524)*'Emission Factors'!$C$15)+($O1524*'Emission Factors'!$C$22),"")</f>
        <v/>
      </c>
      <c r="U1524" s="90" t="str">
        <f ca="1">IFERROR((($N1524+$P1524)*'Emission Factors'!$C$16)+($O1524*'Emission Factors'!$C$23),"")</f>
        <v/>
      </c>
      <c r="V1524" s="94" t="str">
        <f ca="1">IFERROR(IF(M1524="Residential",($N1524+P1524)*'Emission Factors'!$C$17+(O1524*'Emission Factors'!$C$24),($N1524+P1524)*'Emission Factors'!$C$18+(O1524*'Emission Factors'!$C$25)),"")</f>
        <v/>
      </c>
      <c r="W1524" s="79" t="str">
        <f t="shared" si="95"/>
        <v/>
      </c>
    </row>
    <row r="1525" spans="2:23" x14ac:dyDescent="0.35">
      <c r="B1525" s="92"/>
      <c r="C1525" s="86"/>
      <c r="D1525" s="91"/>
      <c r="E1525" s="92"/>
      <c r="F1525" s="92"/>
      <c r="G1525" s="93"/>
      <c r="H1525" s="64"/>
      <c r="I1525" s="64"/>
      <c r="J1525" s="64"/>
      <c r="K1525" s="64"/>
      <c r="L1525" s="64"/>
      <c r="M1525" s="64"/>
      <c r="N1525" s="79" t="str">
        <f t="shared" si="92"/>
        <v/>
      </c>
      <c r="O1525" s="79">
        <f t="shared" si="93"/>
        <v>0</v>
      </c>
      <c r="P1525" s="79" t="str">
        <f ca="1">IF(H1525=0,"",$H1525*(SUMPRODUCT((1-'Emission Factors'!$C$35)^ROW(INDIRECT("1:" &amp; 'Emission Factors'!$C$39-1)))+1))</f>
        <v/>
      </c>
      <c r="Q1525" s="79" t="str">
        <f ca="1">IFERROR((($N1525+$P1525)*'Emission Factors'!$C$13)+($O1525*'Emission Factors'!$C$20),"")</f>
        <v/>
      </c>
      <c r="R1525" s="56" t="str">
        <f t="shared" ca="1" si="94"/>
        <v/>
      </c>
      <c r="S1525" s="90" t="str">
        <f ca="1">IFERROR((($N1525+$P1525)*'Emission Factors'!$C$14)+($O1525*'Emission Factors'!$C$21),"")</f>
        <v/>
      </c>
      <c r="T1525" s="90" t="str">
        <f ca="1">IFERROR((($N1525+$P1525)*'Emission Factors'!$C$15)+($O1525*'Emission Factors'!$C$22),"")</f>
        <v/>
      </c>
      <c r="U1525" s="90" t="str">
        <f ca="1">IFERROR((($N1525+$P1525)*'Emission Factors'!$C$16)+($O1525*'Emission Factors'!$C$23),"")</f>
        <v/>
      </c>
      <c r="V1525" s="94" t="str">
        <f ca="1">IFERROR(IF(M1525="Residential",($N1525+P1525)*'Emission Factors'!$C$17+(O1525*'Emission Factors'!$C$24),($N1525+P1525)*'Emission Factors'!$C$18+(O1525*'Emission Factors'!$C$25)),"")</f>
        <v/>
      </c>
      <c r="W1525" s="79" t="str">
        <f t="shared" si="95"/>
        <v/>
      </c>
    </row>
    <row r="1526" spans="2:23" x14ac:dyDescent="0.35">
      <c r="B1526" s="92"/>
      <c r="C1526" s="86"/>
      <c r="D1526" s="91"/>
      <c r="E1526" s="92"/>
      <c r="F1526" s="92"/>
      <c r="G1526" s="93"/>
      <c r="H1526" s="64"/>
      <c r="I1526" s="64"/>
      <c r="J1526" s="64"/>
      <c r="K1526" s="64"/>
      <c r="L1526" s="64"/>
      <c r="M1526" s="64"/>
      <c r="N1526" s="79" t="str">
        <f t="shared" si="92"/>
        <v/>
      </c>
      <c r="O1526" s="79">
        <f t="shared" si="93"/>
        <v>0</v>
      </c>
      <c r="P1526" s="79" t="str">
        <f ca="1">IF(H1526=0,"",$H1526*(SUMPRODUCT((1-'Emission Factors'!$C$35)^ROW(INDIRECT("1:" &amp; 'Emission Factors'!$C$39-1)))+1))</f>
        <v/>
      </c>
      <c r="Q1526" s="79" t="str">
        <f ca="1">IFERROR((($N1526+$P1526)*'Emission Factors'!$C$13)+($O1526*'Emission Factors'!$C$20),"")</f>
        <v/>
      </c>
      <c r="R1526" s="56" t="str">
        <f t="shared" ca="1" si="94"/>
        <v/>
      </c>
      <c r="S1526" s="90" t="str">
        <f ca="1">IFERROR((($N1526+$P1526)*'Emission Factors'!$C$14)+($O1526*'Emission Factors'!$C$21),"")</f>
        <v/>
      </c>
      <c r="T1526" s="90" t="str">
        <f ca="1">IFERROR((($N1526+$P1526)*'Emission Factors'!$C$15)+($O1526*'Emission Factors'!$C$22),"")</f>
        <v/>
      </c>
      <c r="U1526" s="90" t="str">
        <f ca="1">IFERROR((($N1526+$P1526)*'Emission Factors'!$C$16)+($O1526*'Emission Factors'!$C$23),"")</f>
        <v/>
      </c>
      <c r="V1526" s="94" t="str">
        <f ca="1">IFERROR(IF(M1526="Residential",($N1526+P1526)*'Emission Factors'!$C$17+(O1526*'Emission Factors'!$C$24),($N1526+P1526)*'Emission Factors'!$C$18+(O1526*'Emission Factors'!$C$25)),"")</f>
        <v/>
      </c>
      <c r="W1526" s="79" t="str">
        <f t="shared" si="95"/>
        <v/>
      </c>
    </row>
    <row r="1527" spans="2:23" x14ac:dyDescent="0.35">
      <c r="B1527" s="92"/>
      <c r="C1527" s="86"/>
      <c r="D1527" s="91"/>
      <c r="E1527" s="92"/>
      <c r="F1527" s="92"/>
      <c r="G1527" s="93"/>
      <c r="H1527" s="64"/>
      <c r="I1527" s="64"/>
      <c r="J1527" s="64"/>
      <c r="K1527" s="64"/>
      <c r="L1527" s="64"/>
      <c r="M1527" s="64"/>
      <c r="N1527" s="79" t="str">
        <f t="shared" si="92"/>
        <v/>
      </c>
      <c r="O1527" s="79">
        <f t="shared" si="93"/>
        <v>0</v>
      </c>
      <c r="P1527" s="79" t="str">
        <f ca="1">IF(H1527=0,"",$H1527*(SUMPRODUCT((1-'Emission Factors'!$C$35)^ROW(INDIRECT("1:" &amp; 'Emission Factors'!$C$39-1)))+1))</f>
        <v/>
      </c>
      <c r="Q1527" s="79" t="str">
        <f ca="1">IFERROR((($N1527+$P1527)*'Emission Factors'!$C$13)+($O1527*'Emission Factors'!$C$20),"")</f>
        <v/>
      </c>
      <c r="R1527" s="56" t="str">
        <f t="shared" ca="1" si="94"/>
        <v/>
      </c>
      <c r="S1527" s="90" t="str">
        <f ca="1">IFERROR((($N1527+$P1527)*'Emission Factors'!$C$14)+($O1527*'Emission Factors'!$C$21),"")</f>
        <v/>
      </c>
      <c r="T1527" s="90" t="str">
        <f ca="1">IFERROR((($N1527+$P1527)*'Emission Factors'!$C$15)+($O1527*'Emission Factors'!$C$22),"")</f>
        <v/>
      </c>
      <c r="U1527" s="90" t="str">
        <f ca="1">IFERROR((($N1527+$P1527)*'Emission Factors'!$C$16)+($O1527*'Emission Factors'!$C$23),"")</f>
        <v/>
      </c>
      <c r="V1527" s="94" t="str">
        <f ca="1">IFERROR(IF(M1527="Residential",($N1527+P1527)*'Emission Factors'!$C$17+(O1527*'Emission Factors'!$C$24),($N1527+P1527)*'Emission Factors'!$C$18+(O1527*'Emission Factors'!$C$25)),"")</f>
        <v/>
      </c>
      <c r="W1527" s="79" t="str">
        <f t="shared" si="95"/>
        <v/>
      </c>
    </row>
    <row r="1528" spans="2:23" x14ac:dyDescent="0.35">
      <c r="B1528" s="92"/>
      <c r="C1528" s="86"/>
      <c r="D1528" s="91"/>
      <c r="E1528" s="92"/>
      <c r="F1528" s="92"/>
      <c r="G1528" s="93"/>
      <c r="H1528" s="64"/>
      <c r="I1528" s="64"/>
      <c r="J1528" s="64"/>
      <c r="K1528" s="64"/>
      <c r="L1528" s="64"/>
      <c r="M1528" s="64"/>
      <c r="N1528" s="79" t="str">
        <f t="shared" si="92"/>
        <v/>
      </c>
      <c r="O1528" s="79">
        <f t="shared" si="93"/>
        <v>0</v>
      </c>
      <c r="P1528" s="79" t="str">
        <f ca="1">IF(H1528=0,"",$H1528*(SUMPRODUCT((1-'Emission Factors'!$C$35)^ROW(INDIRECT("1:" &amp; 'Emission Factors'!$C$39-1)))+1))</f>
        <v/>
      </c>
      <c r="Q1528" s="79" t="str">
        <f ca="1">IFERROR((($N1528+$P1528)*'Emission Factors'!$C$13)+($O1528*'Emission Factors'!$C$20),"")</f>
        <v/>
      </c>
      <c r="R1528" s="56" t="str">
        <f t="shared" ca="1" si="94"/>
        <v/>
      </c>
      <c r="S1528" s="90" t="str">
        <f ca="1">IFERROR((($N1528+$P1528)*'Emission Factors'!$C$14)+($O1528*'Emission Factors'!$C$21),"")</f>
        <v/>
      </c>
      <c r="T1528" s="90" t="str">
        <f ca="1">IFERROR((($N1528+$P1528)*'Emission Factors'!$C$15)+($O1528*'Emission Factors'!$C$22),"")</f>
        <v/>
      </c>
      <c r="U1528" s="90" t="str">
        <f ca="1">IFERROR((($N1528+$P1528)*'Emission Factors'!$C$16)+($O1528*'Emission Factors'!$C$23),"")</f>
        <v/>
      </c>
      <c r="V1528" s="94" t="str">
        <f ca="1">IFERROR(IF(M1528="Residential",($N1528+P1528)*'Emission Factors'!$C$17+(O1528*'Emission Factors'!$C$24),($N1528+P1528)*'Emission Factors'!$C$18+(O1528*'Emission Factors'!$C$25)),"")</f>
        <v/>
      </c>
      <c r="W1528" s="79" t="str">
        <f t="shared" si="95"/>
        <v/>
      </c>
    </row>
    <row r="1529" spans="2:23" x14ac:dyDescent="0.35">
      <c r="B1529" s="92"/>
      <c r="C1529" s="86"/>
      <c r="D1529" s="91"/>
      <c r="E1529" s="92"/>
      <c r="F1529" s="92"/>
      <c r="G1529" s="93"/>
      <c r="H1529" s="64"/>
      <c r="I1529" s="64"/>
      <c r="J1529" s="64"/>
      <c r="K1529" s="64"/>
      <c r="L1529" s="64"/>
      <c r="M1529" s="64"/>
      <c r="N1529" s="79" t="str">
        <f t="shared" si="92"/>
        <v/>
      </c>
      <c r="O1529" s="79">
        <f t="shared" si="93"/>
        <v>0</v>
      </c>
      <c r="P1529" s="79" t="str">
        <f ca="1">IF(H1529=0,"",$H1529*(SUMPRODUCT((1-'Emission Factors'!$C$35)^ROW(INDIRECT("1:" &amp; 'Emission Factors'!$C$39-1)))+1))</f>
        <v/>
      </c>
      <c r="Q1529" s="79" t="str">
        <f ca="1">IFERROR((($N1529+$P1529)*'Emission Factors'!$C$13)+($O1529*'Emission Factors'!$C$20),"")</f>
        <v/>
      </c>
      <c r="R1529" s="56" t="str">
        <f t="shared" ca="1" si="94"/>
        <v/>
      </c>
      <c r="S1529" s="90" t="str">
        <f ca="1">IFERROR((($N1529+$P1529)*'Emission Factors'!$C$14)+($O1529*'Emission Factors'!$C$21),"")</f>
        <v/>
      </c>
      <c r="T1529" s="90" t="str">
        <f ca="1">IFERROR((($N1529+$P1529)*'Emission Factors'!$C$15)+($O1529*'Emission Factors'!$C$22),"")</f>
        <v/>
      </c>
      <c r="U1529" s="90" t="str">
        <f ca="1">IFERROR((($N1529+$P1529)*'Emission Factors'!$C$16)+($O1529*'Emission Factors'!$C$23),"")</f>
        <v/>
      </c>
      <c r="V1529" s="94" t="str">
        <f ca="1">IFERROR(IF(M1529="Residential",($N1529+P1529)*'Emission Factors'!$C$17+(O1529*'Emission Factors'!$C$24),($N1529+P1529)*'Emission Factors'!$C$18+(O1529*'Emission Factors'!$C$25)),"")</f>
        <v/>
      </c>
      <c r="W1529" s="79" t="str">
        <f t="shared" si="95"/>
        <v/>
      </c>
    </row>
    <row r="1530" spans="2:23" x14ac:dyDescent="0.35">
      <c r="B1530" s="92"/>
      <c r="C1530" s="86"/>
      <c r="D1530" s="91"/>
      <c r="E1530" s="92"/>
      <c r="F1530" s="92"/>
      <c r="G1530" s="93"/>
      <c r="H1530" s="64"/>
      <c r="I1530" s="64"/>
      <c r="J1530" s="64"/>
      <c r="K1530" s="64"/>
      <c r="L1530" s="64"/>
      <c r="M1530" s="64"/>
      <c r="N1530" s="79" t="str">
        <f t="shared" si="92"/>
        <v/>
      </c>
      <c r="O1530" s="79">
        <f t="shared" si="93"/>
        <v>0</v>
      </c>
      <c r="P1530" s="79" t="str">
        <f ca="1">IF(H1530=0,"",$H1530*(SUMPRODUCT((1-'Emission Factors'!$C$35)^ROW(INDIRECT("1:" &amp; 'Emission Factors'!$C$39-1)))+1))</f>
        <v/>
      </c>
      <c r="Q1530" s="79" t="str">
        <f ca="1">IFERROR((($N1530+$P1530)*'Emission Factors'!$C$13)+($O1530*'Emission Factors'!$C$20),"")</f>
        <v/>
      </c>
      <c r="R1530" s="56" t="str">
        <f t="shared" ca="1" si="94"/>
        <v/>
      </c>
      <c r="S1530" s="90" t="str">
        <f ca="1">IFERROR((($N1530+$P1530)*'Emission Factors'!$C$14)+($O1530*'Emission Factors'!$C$21),"")</f>
        <v/>
      </c>
      <c r="T1530" s="90" t="str">
        <f ca="1">IFERROR((($N1530+$P1530)*'Emission Factors'!$C$15)+($O1530*'Emission Factors'!$C$22),"")</f>
        <v/>
      </c>
      <c r="U1530" s="90" t="str">
        <f ca="1">IFERROR((($N1530+$P1530)*'Emission Factors'!$C$16)+($O1530*'Emission Factors'!$C$23),"")</f>
        <v/>
      </c>
      <c r="V1530" s="94" t="str">
        <f ca="1">IFERROR(IF(M1530="Residential",($N1530+P1530)*'Emission Factors'!$C$17+(O1530*'Emission Factors'!$C$24),($N1530+P1530)*'Emission Factors'!$C$18+(O1530*'Emission Factors'!$C$25)),"")</f>
        <v/>
      </c>
      <c r="W1530" s="79" t="str">
        <f t="shared" si="95"/>
        <v/>
      </c>
    </row>
    <row r="1531" spans="2:23" x14ac:dyDescent="0.35">
      <c r="B1531" s="92"/>
      <c r="C1531" s="86"/>
      <c r="D1531" s="91"/>
      <c r="E1531" s="92"/>
      <c r="F1531" s="92"/>
      <c r="G1531" s="93"/>
      <c r="H1531" s="64"/>
      <c r="I1531" s="64"/>
      <c r="J1531" s="64"/>
      <c r="K1531" s="64"/>
      <c r="L1531" s="64"/>
      <c r="M1531" s="64"/>
      <c r="N1531" s="79" t="str">
        <f t="shared" si="92"/>
        <v/>
      </c>
      <c r="O1531" s="79">
        <f t="shared" si="93"/>
        <v>0</v>
      </c>
      <c r="P1531" s="79" t="str">
        <f ca="1">IF(H1531=0,"",$H1531*(SUMPRODUCT((1-'Emission Factors'!$C$35)^ROW(INDIRECT("1:" &amp; 'Emission Factors'!$C$39-1)))+1))</f>
        <v/>
      </c>
      <c r="Q1531" s="79" t="str">
        <f ca="1">IFERROR((($N1531+$P1531)*'Emission Factors'!$C$13)+($O1531*'Emission Factors'!$C$20),"")</f>
        <v/>
      </c>
      <c r="R1531" s="56" t="str">
        <f t="shared" ca="1" si="94"/>
        <v/>
      </c>
      <c r="S1531" s="90" t="str">
        <f ca="1">IFERROR((($N1531+$P1531)*'Emission Factors'!$C$14)+($O1531*'Emission Factors'!$C$21),"")</f>
        <v/>
      </c>
      <c r="T1531" s="90" t="str">
        <f ca="1">IFERROR((($N1531+$P1531)*'Emission Factors'!$C$15)+($O1531*'Emission Factors'!$C$22),"")</f>
        <v/>
      </c>
      <c r="U1531" s="90" t="str">
        <f ca="1">IFERROR((($N1531+$P1531)*'Emission Factors'!$C$16)+($O1531*'Emission Factors'!$C$23),"")</f>
        <v/>
      </c>
      <c r="V1531" s="94" t="str">
        <f ca="1">IFERROR(IF(M1531="Residential",($N1531+P1531)*'Emission Factors'!$C$17+(O1531*'Emission Factors'!$C$24),($N1531+P1531)*'Emission Factors'!$C$18+(O1531*'Emission Factors'!$C$25)),"")</f>
        <v/>
      </c>
      <c r="W1531" s="79" t="str">
        <f t="shared" si="95"/>
        <v/>
      </c>
    </row>
    <row r="1532" spans="2:23" x14ac:dyDescent="0.35">
      <c r="B1532" s="92"/>
      <c r="C1532" s="86"/>
      <c r="D1532" s="91"/>
      <c r="E1532" s="92"/>
      <c r="F1532" s="92"/>
      <c r="G1532" s="93"/>
      <c r="H1532" s="64"/>
      <c r="I1532" s="64"/>
      <c r="J1532" s="64"/>
      <c r="K1532" s="64"/>
      <c r="L1532" s="64"/>
      <c r="M1532" s="64"/>
      <c r="N1532" s="79" t="str">
        <f t="shared" si="92"/>
        <v/>
      </c>
      <c r="O1532" s="79">
        <f t="shared" si="93"/>
        <v>0</v>
      </c>
      <c r="P1532" s="79" t="str">
        <f ca="1">IF(H1532=0,"",$H1532*(SUMPRODUCT((1-'Emission Factors'!$C$35)^ROW(INDIRECT("1:" &amp; 'Emission Factors'!$C$39-1)))+1))</f>
        <v/>
      </c>
      <c r="Q1532" s="79" t="str">
        <f ca="1">IFERROR((($N1532+$P1532)*'Emission Factors'!$C$13)+($O1532*'Emission Factors'!$C$20),"")</f>
        <v/>
      </c>
      <c r="R1532" s="56" t="str">
        <f t="shared" ca="1" si="94"/>
        <v/>
      </c>
      <c r="S1532" s="90" t="str">
        <f ca="1">IFERROR((($N1532+$P1532)*'Emission Factors'!$C$14)+($O1532*'Emission Factors'!$C$21),"")</f>
        <v/>
      </c>
      <c r="T1532" s="90" t="str">
        <f ca="1">IFERROR((($N1532+$P1532)*'Emission Factors'!$C$15)+($O1532*'Emission Factors'!$C$22),"")</f>
        <v/>
      </c>
      <c r="U1532" s="90" t="str">
        <f ca="1">IFERROR((($N1532+$P1532)*'Emission Factors'!$C$16)+($O1532*'Emission Factors'!$C$23),"")</f>
        <v/>
      </c>
      <c r="V1532" s="94" t="str">
        <f ca="1">IFERROR(IF(M1532="Residential",($N1532+P1532)*'Emission Factors'!$C$17+(O1532*'Emission Factors'!$C$24),($N1532+P1532)*'Emission Factors'!$C$18+(O1532*'Emission Factors'!$C$25)),"")</f>
        <v/>
      </c>
      <c r="W1532" s="79" t="str">
        <f t="shared" si="95"/>
        <v/>
      </c>
    </row>
    <row r="1533" spans="2:23" x14ac:dyDescent="0.35">
      <c r="B1533" s="92"/>
      <c r="C1533" s="86"/>
      <c r="D1533" s="91"/>
      <c r="E1533" s="92"/>
      <c r="F1533" s="92"/>
      <c r="G1533" s="93"/>
      <c r="H1533" s="64"/>
      <c r="I1533" s="64"/>
      <c r="J1533" s="64"/>
      <c r="K1533" s="64"/>
      <c r="L1533" s="64"/>
      <c r="M1533" s="64"/>
      <c r="N1533" s="79" t="str">
        <f t="shared" si="92"/>
        <v/>
      </c>
      <c r="O1533" s="79">
        <f t="shared" si="93"/>
        <v>0</v>
      </c>
      <c r="P1533" s="79" t="str">
        <f ca="1">IF(H1533=0,"",$H1533*(SUMPRODUCT((1-'Emission Factors'!$C$35)^ROW(INDIRECT("1:" &amp; 'Emission Factors'!$C$39-1)))+1))</f>
        <v/>
      </c>
      <c r="Q1533" s="79" t="str">
        <f ca="1">IFERROR((($N1533+$P1533)*'Emission Factors'!$C$13)+($O1533*'Emission Factors'!$C$20),"")</f>
        <v/>
      </c>
      <c r="R1533" s="56" t="str">
        <f t="shared" ca="1" si="94"/>
        <v/>
      </c>
      <c r="S1533" s="90" t="str">
        <f ca="1">IFERROR((($N1533+$P1533)*'Emission Factors'!$C$14)+($O1533*'Emission Factors'!$C$21),"")</f>
        <v/>
      </c>
      <c r="T1533" s="90" t="str">
        <f ca="1">IFERROR((($N1533+$P1533)*'Emission Factors'!$C$15)+($O1533*'Emission Factors'!$C$22),"")</f>
        <v/>
      </c>
      <c r="U1533" s="90" t="str">
        <f ca="1">IFERROR((($N1533+$P1533)*'Emission Factors'!$C$16)+($O1533*'Emission Factors'!$C$23),"")</f>
        <v/>
      </c>
      <c r="V1533" s="94" t="str">
        <f ca="1">IFERROR(IF(M1533="Residential",($N1533+P1533)*'Emission Factors'!$C$17+(O1533*'Emission Factors'!$C$24),($N1533+P1533)*'Emission Factors'!$C$18+(O1533*'Emission Factors'!$C$25)),"")</f>
        <v/>
      </c>
      <c r="W1533" s="79" t="str">
        <f t="shared" si="95"/>
        <v/>
      </c>
    </row>
    <row r="1534" spans="2:23" x14ac:dyDescent="0.35">
      <c r="B1534" s="92"/>
      <c r="C1534" s="86"/>
      <c r="D1534" s="91"/>
      <c r="E1534" s="92"/>
      <c r="F1534" s="92"/>
      <c r="G1534" s="93"/>
      <c r="H1534" s="64"/>
      <c r="I1534" s="64"/>
      <c r="J1534" s="64"/>
      <c r="K1534" s="64"/>
      <c r="L1534" s="64"/>
      <c r="M1534" s="64"/>
      <c r="N1534" s="79" t="str">
        <f t="shared" si="92"/>
        <v/>
      </c>
      <c r="O1534" s="79">
        <f t="shared" si="93"/>
        <v>0</v>
      </c>
      <c r="P1534" s="79" t="str">
        <f ca="1">IF(H1534=0,"",$H1534*(SUMPRODUCT((1-'Emission Factors'!$C$35)^ROW(INDIRECT("1:" &amp; 'Emission Factors'!$C$39-1)))+1))</f>
        <v/>
      </c>
      <c r="Q1534" s="79" t="str">
        <f ca="1">IFERROR((($N1534+$P1534)*'Emission Factors'!$C$13)+($O1534*'Emission Factors'!$C$20),"")</f>
        <v/>
      </c>
      <c r="R1534" s="56" t="str">
        <f t="shared" ca="1" si="94"/>
        <v/>
      </c>
      <c r="S1534" s="90" t="str">
        <f ca="1">IFERROR((($N1534+$P1534)*'Emission Factors'!$C$14)+($O1534*'Emission Factors'!$C$21),"")</f>
        <v/>
      </c>
      <c r="T1534" s="90" t="str">
        <f ca="1">IFERROR((($N1534+$P1534)*'Emission Factors'!$C$15)+($O1534*'Emission Factors'!$C$22),"")</f>
        <v/>
      </c>
      <c r="U1534" s="90" t="str">
        <f ca="1">IFERROR((($N1534+$P1534)*'Emission Factors'!$C$16)+($O1534*'Emission Factors'!$C$23),"")</f>
        <v/>
      </c>
      <c r="V1534" s="94" t="str">
        <f ca="1">IFERROR(IF(M1534="Residential",($N1534+P1534)*'Emission Factors'!$C$17+(O1534*'Emission Factors'!$C$24),($N1534+P1534)*'Emission Factors'!$C$18+(O1534*'Emission Factors'!$C$25)),"")</f>
        <v/>
      </c>
      <c r="W1534" s="79" t="str">
        <f t="shared" si="95"/>
        <v/>
      </c>
    </row>
    <row r="1535" spans="2:23" x14ac:dyDescent="0.35">
      <c r="B1535" s="92"/>
      <c r="C1535" s="86"/>
      <c r="D1535" s="91"/>
      <c r="E1535" s="92"/>
      <c r="F1535" s="92"/>
      <c r="G1535" s="93"/>
      <c r="H1535" s="64"/>
      <c r="I1535" s="64"/>
      <c r="J1535" s="64"/>
      <c r="K1535" s="64"/>
      <c r="L1535" s="64"/>
      <c r="M1535" s="64"/>
      <c r="N1535" s="79" t="str">
        <f t="shared" si="92"/>
        <v/>
      </c>
      <c r="O1535" s="79">
        <f t="shared" si="93"/>
        <v>0</v>
      </c>
      <c r="P1535" s="79" t="str">
        <f ca="1">IF(H1535=0,"",$H1535*(SUMPRODUCT((1-'Emission Factors'!$C$35)^ROW(INDIRECT("1:" &amp; 'Emission Factors'!$C$39-1)))+1))</f>
        <v/>
      </c>
      <c r="Q1535" s="79" t="str">
        <f ca="1">IFERROR((($N1535+$P1535)*'Emission Factors'!$C$13)+($O1535*'Emission Factors'!$C$20),"")</f>
        <v/>
      </c>
      <c r="R1535" s="56" t="str">
        <f t="shared" ca="1" si="94"/>
        <v/>
      </c>
      <c r="S1535" s="90" t="str">
        <f ca="1">IFERROR((($N1535+$P1535)*'Emission Factors'!$C$14)+($O1535*'Emission Factors'!$C$21),"")</f>
        <v/>
      </c>
      <c r="T1535" s="90" t="str">
        <f ca="1">IFERROR((($N1535+$P1535)*'Emission Factors'!$C$15)+($O1535*'Emission Factors'!$C$22),"")</f>
        <v/>
      </c>
      <c r="U1535" s="90" t="str">
        <f ca="1">IFERROR((($N1535+$P1535)*'Emission Factors'!$C$16)+($O1535*'Emission Factors'!$C$23),"")</f>
        <v/>
      </c>
      <c r="V1535" s="94" t="str">
        <f ca="1">IFERROR(IF(M1535="Residential",($N1535+P1535)*'Emission Factors'!$C$17+(O1535*'Emission Factors'!$C$24),($N1535+P1535)*'Emission Factors'!$C$18+(O1535*'Emission Factors'!$C$25)),"")</f>
        <v/>
      </c>
      <c r="W1535" s="79" t="str">
        <f t="shared" si="95"/>
        <v/>
      </c>
    </row>
    <row r="1536" spans="2:23" x14ac:dyDescent="0.35">
      <c r="B1536" s="92"/>
      <c r="C1536" s="86"/>
      <c r="D1536" s="91"/>
      <c r="E1536" s="92"/>
      <c r="F1536" s="92"/>
      <c r="G1536" s="93"/>
      <c r="H1536" s="64"/>
      <c r="I1536" s="64"/>
      <c r="J1536" s="64"/>
      <c r="K1536" s="64"/>
      <c r="L1536" s="64"/>
      <c r="M1536" s="64"/>
      <c r="N1536" s="79" t="str">
        <f t="shared" si="92"/>
        <v/>
      </c>
      <c r="O1536" s="79">
        <f t="shared" si="93"/>
        <v>0</v>
      </c>
      <c r="P1536" s="79" t="str">
        <f ca="1">IF(H1536=0,"",$H1536*(SUMPRODUCT((1-'Emission Factors'!$C$35)^ROW(INDIRECT("1:" &amp; 'Emission Factors'!$C$39-1)))+1))</f>
        <v/>
      </c>
      <c r="Q1536" s="79" t="str">
        <f ca="1">IFERROR((($N1536+$P1536)*'Emission Factors'!$C$13)+($O1536*'Emission Factors'!$C$20),"")</f>
        <v/>
      </c>
      <c r="R1536" s="56" t="str">
        <f t="shared" ca="1" si="94"/>
        <v/>
      </c>
      <c r="S1536" s="90" t="str">
        <f ca="1">IFERROR((($N1536+$P1536)*'Emission Factors'!$C$14)+($O1536*'Emission Factors'!$C$21),"")</f>
        <v/>
      </c>
      <c r="T1536" s="90" t="str">
        <f ca="1">IFERROR((($N1536+$P1536)*'Emission Factors'!$C$15)+($O1536*'Emission Factors'!$C$22),"")</f>
        <v/>
      </c>
      <c r="U1536" s="90" t="str">
        <f ca="1">IFERROR((($N1536+$P1536)*'Emission Factors'!$C$16)+($O1536*'Emission Factors'!$C$23),"")</f>
        <v/>
      </c>
      <c r="V1536" s="94" t="str">
        <f ca="1">IFERROR(IF(M1536="Residential",($N1536+P1536)*'Emission Factors'!$C$17+(O1536*'Emission Factors'!$C$24),($N1536+P1536)*'Emission Factors'!$C$18+(O1536*'Emission Factors'!$C$25)),"")</f>
        <v/>
      </c>
      <c r="W1536" s="79" t="str">
        <f t="shared" si="95"/>
        <v/>
      </c>
    </row>
    <row r="1537" spans="2:23" x14ac:dyDescent="0.35">
      <c r="B1537" s="92"/>
      <c r="C1537" s="86"/>
      <c r="D1537" s="91"/>
      <c r="E1537" s="92"/>
      <c r="F1537" s="92"/>
      <c r="G1537" s="93"/>
      <c r="H1537" s="64"/>
      <c r="I1537" s="64"/>
      <c r="J1537" s="64"/>
      <c r="K1537" s="64"/>
      <c r="L1537" s="64"/>
      <c r="M1537" s="64"/>
      <c r="N1537" s="79" t="str">
        <f t="shared" si="92"/>
        <v/>
      </c>
      <c r="O1537" s="79">
        <f t="shared" si="93"/>
        <v>0</v>
      </c>
      <c r="P1537" s="79" t="str">
        <f ca="1">IF(H1537=0,"",$H1537*(SUMPRODUCT((1-'Emission Factors'!$C$35)^ROW(INDIRECT("1:" &amp; 'Emission Factors'!$C$39-1)))+1))</f>
        <v/>
      </c>
      <c r="Q1537" s="79" t="str">
        <f ca="1">IFERROR((($N1537+$P1537)*'Emission Factors'!$C$13)+($O1537*'Emission Factors'!$C$20),"")</f>
        <v/>
      </c>
      <c r="R1537" s="56" t="str">
        <f t="shared" ca="1" si="94"/>
        <v/>
      </c>
      <c r="S1537" s="90" t="str">
        <f ca="1">IFERROR((($N1537+$P1537)*'Emission Factors'!$C$14)+($O1537*'Emission Factors'!$C$21),"")</f>
        <v/>
      </c>
      <c r="T1537" s="90" t="str">
        <f ca="1">IFERROR((($N1537+$P1537)*'Emission Factors'!$C$15)+($O1537*'Emission Factors'!$C$22),"")</f>
        <v/>
      </c>
      <c r="U1537" s="90" t="str">
        <f ca="1">IFERROR((($N1537+$P1537)*'Emission Factors'!$C$16)+($O1537*'Emission Factors'!$C$23),"")</f>
        <v/>
      </c>
      <c r="V1537" s="94" t="str">
        <f ca="1">IFERROR(IF(M1537="Residential",($N1537+P1537)*'Emission Factors'!$C$17+(O1537*'Emission Factors'!$C$24),($N1537+P1537)*'Emission Factors'!$C$18+(O1537*'Emission Factors'!$C$25)),"")</f>
        <v/>
      </c>
      <c r="W1537" s="79" t="str">
        <f t="shared" si="95"/>
        <v/>
      </c>
    </row>
    <row r="1538" spans="2:23" x14ac:dyDescent="0.35">
      <c r="B1538" s="92"/>
      <c r="C1538" s="86"/>
      <c r="D1538" s="91"/>
      <c r="E1538" s="92"/>
      <c r="F1538" s="92"/>
      <c r="G1538" s="93"/>
      <c r="H1538" s="64"/>
      <c r="I1538" s="64"/>
      <c r="J1538" s="64"/>
      <c r="K1538" s="64"/>
      <c r="L1538" s="64"/>
      <c r="M1538" s="64"/>
      <c r="N1538" s="79" t="str">
        <f t="shared" si="92"/>
        <v/>
      </c>
      <c r="O1538" s="79">
        <f t="shared" si="93"/>
        <v>0</v>
      </c>
      <c r="P1538" s="79" t="str">
        <f ca="1">IF(H1538=0,"",$H1538*(SUMPRODUCT((1-'Emission Factors'!$C$35)^ROW(INDIRECT("1:" &amp; 'Emission Factors'!$C$39-1)))+1))</f>
        <v/>
      </c>
      <c r="Q1538" s="79" t="str">
        <f ca="1">IFERROR((($N1538+$P1538)*'Emission Factors'!$C$13)+($O1538*'Emission Factors'!$C$20),"")</f>
        <v/>
      </c>
      <c r="R1538" s="56" t="str">
        <f t="shared" ca="1" si="94"/>
        <v/>
      </c>
      <c r="S1538" s="90" t="str">
        <f ca="1">IFERROR((($N1538+$P1538)*'Emission Factors'!$C$14)+($O1538*'Emission Factors'!$C$21),"")</f>
        <v/>
      </c>
      <c r="T1538" s="90" t="str">
        <f ca="1">IFERROR((($N1538+$P1538)*'Emission Factors'!$C$15)+($O1538*'Emission Factors'!$C$22),"")</f>
        <v/>
      </c>
      <c r="U1538" s="90" t="str">
        <f ca="1">IFERROR((($N1538+$P1538)*'Emission Factors'!$C$16)+($O1538*'Emission Factors'!$C$23),"")</f>
        <v/>
      </c>
      <c r="V1538" s="94" t="str">
        <f ca="1">IFERROR(IF(M1538="Residential",($N1538+P1538)*'Emission Factors'!$C$17+(O1538*'Emission Factors'!$C$24),($N1538+P1538)*'Emission Factors'!$C$18+(O1538*'Emission Factors'!$C$25)),"")</f>
        <v/>
      </c>
      <c r="W1538" s="79" t="str">
        <f t="shared" si="95"/>
        <v/>
      </c>
    </row>
    <row r="1539" spans="2:23" x14ac:dyDescent="0.35">
      <c r="B1539" s="92"/>
      <c r="C1539" s="86"/>
      <c r="D1539" s="91"/>
      <c r="E1539" s="92"/>
      <c r="F1539" s="92"/>
      <c r="G1539" s="93"/>
      <c r="H1539" s="64"/>
      <c r="I1539" s="64"/>
      <c r="J1539" s="64"/>
      <c r="K1539" s="64"/>
      <c r="L1539" s="64"/>
      <c r="M1539" s="64"/>
      <c r="N1539" s="79" t="str">
        <f t="shared" si="92"/>
        <v/>
      </c>
      <c r="O1539" s="79">
        <f t="shared" si="93"/>
        <v>0</v>
      </c>
      <c r="P1539" s="79" t="str">
        <f ca="1">IF(H1539=0,"",$H1539*(SUMPRODUCT((1-'Emission Factors'!$C$35)^ROW(INDIRECT("1:" &amp; 'Emission Factors'!$C$39-1)))+1))</f>
        <v/>
      </c>
      <c r="Q1539" s="79" t="str">
        <f ca="1">IFERROR((($N1539+$P1539)*'Emission Factors'!$C$13)+($O1539*'Emission Factors'!$C$20),"")</f>
        <v/>
      </c>
      <c r="R1539" s="56" t="str">
        <f t="shared" ca="1" si="94"/>
        <v/>
      </c>
      <c r="S1539" s="90" t="str">
        <f ca="1">IFERROR((($N1539+$P1539)*'Emission Factors'!$C$14)+($O1539*'Emission Factors'!$C$21),"")</f>
        <v/>
      </c>
      <c r="T1539" s="90" t="str">
        <f ca="1">IFERROR((($N1539+$P1539)*'Emission Factors'!$C$15)+($O1539*'Emission Factors'!$C$22),"")</f>
        <v/>
      </c>
      <c r="U1539" s="90" t="str">
        <f ca="1">IFERROR((($N1539+$P1539)*'Emission Factors'!$C$16)+($O1539*'Emission Factors'!$C$23),"")</f>
        <v/>
      </c>
      <c r="V1539" s="94" t="str">
        <f ca="1">IFERROR(IF(M1539="Residential",($N1539+P1539)*'Emission Factors'!$C$17+(O1539*'Emission Factors'!$C$24),($N1539+P1539)*'Emission Factors'!$C$18+(O1539*'Emission Factors'!$C$25)),"")</f>
        <v/>
      </c>
      <c r="W1539" s="79" t="str">
        <f t="shared" si="95"/>
        <v/>
      </c>
    </row>
    <row r="1540" spans="2:23" x14ac:dyDescent="0.35">
      <c r="B1540" s="92"/>
      <c r="C1540" s="86"/>
      <c r="D1540" s="91"/>
      <c r="E1540" s="92"/>
      <c r="F1540" s="92"/>
      <c r="G1540" s="93"/>
      <c r="H1540" s="64"/>
      <c r="I1540" s="64"/>
      <c r="J1540" s="64"/>
      <c r="K1540" s="64"/>
      <c r="L1540" s="64"/>
      <c r="M1540" s="64"/>
      <c r="N1540" s="79" t="str">
        <f t="shared" si="92"/>
        <v/>
      </c>
      <c r="O1540" s="79">
        <f t="shared" si="93"/>
        <v>0</v>
      </c>
      <c r="P1540" s="79" t="str">
        <f ca="1">IF(H1540=0,"",$H1540*(SUMPRODUCT((1-'Emission Factors'!$C$35)^ROW(INDIRECT("1:" &amp; 'Emission Factors'!$C$39-1)))+1))</f>
        <v/>
      </c>
      <c r="Q1540" s="79" t="str">
        <f ca="1">IFERROR((($N1540+$P1540)*'Emission Factors'!$C$13)+($O1540*'Emission Factors'!$C$20),"")</f>
        <v/>
      </c>
      <c r="R1540" s="56" t="str">
        <f t="shared" ca="1" si="94"/>
        <v/>
      </c>
      <c r="S1540" s="90" t="str">
        <f ca="1">IFERROR((($N1540+$P1540)*'Emission Factors'!$C$14)+($O1540*'Emission Factors'!$C$21),"")</f>
        <v/>
      </c>
      <c r="T1540" s="90" t="str">
        <f ca="1">IFERROR((($N1540+$P1540)*'Emission Factors'!$C$15)+($O1540*'Emission Factors'!$C$22),"")</f>
        <v/>
      </c>
      <c r="U1540" s="90" t="str">
        <f ca="1">IFERROR((($N1540+$P1540)*'Emission Factors'!$C$16)+($O1540*'Emission Factors'!$C$23),"")</f>
        <v/>
      </c>
      <c r="V1540" s="94" t="str">
        <f ca="1">IFERROR(IF(M1540="Residential",($N1540+P1540)*'Emission Factors'!$C$17+(O1540*'Emission Factors'!$C$24),($N1540+P1540)*'Emission Factors'!$C$18+(O1540*'Emission Factors'!$C$25)),"")</f>
        <v/>
      </c>
      <c r="W1540" s="79" t="str">
        <f t="shared" si="95"/>
        <v/>
      </c>
    </row>
    <row r="1541" spans="2:23" x14ac:dyDescent="0.35">
      <c r="B1541" s="92"/>
      <c r="C1541" s="86"/>
      <c r="D1541" s="91"/>
      <c r="E1541" s="92"/>
      <c r="F1541" s="92"/>
      <c r="G1541" s="93"/>
      <c r="H1541" s="64"/>
      <c r="I1541" s="64"/>
      <c r="J1541" s="64"/>
      <c r="K1541" s="64"/>
      <c r="L1541" s="64"/>
      <c r="M1541" s="64"/>
      <c r="N1541" s="79" t="str">
        <f t="shared" si="92"/>
        <v/>
      </c>
      <c r="O1541" s="79">
        <f t="shared" si="93"/>
        <v>0</v>
      </c>
      <c r="P1541" s="79" t="str">
        <f ca="1">IF(H1541=0,"",$H1541*(SUMPRODUCT((1-'Emission Factors'!$C$35)^ROW(INDIRECT("1:" &amp; 'Emission Factors'!$C$39-1)))+1))</f>
        <v/>
      </c>
      <c r="Q1541" s="79" t="str">
        <f ca="1">IFERROR((($N1541+$P1541)*'Emission Factors'!$C$13)+($O1541*'Emission Factors'!$C$20),"")</f>
        <v/>
      </c>
      <c r="R1541" s="56" t="str">
        <f t="shared" ca="1" si="94"/>
        <v/>
      </c>
      <c r="S1541" s="90" t="str">
        <f ca="1">IFERROR((($N1541+$P1541)*'Emission Factors'!$C$14)+($O1541*'Emission Factors'!$C$21),"")</f>
        <v/>
      </c>
      <c r="T1541" s="90" t="str">
        <f ca="1">IFERROR((($N1541+$P1541)*'Emission Factors'!$C$15)+($O1541*'Emission Factors'!$C$22),"")</f>
        <v/>
      </c>
      <c r="U1541" s="90" t="str">
        <f ca="1">IFERROR((($N1541+$P1541)*'Emission Factors'!$C$16)+($O1541*'Emission Factors'!$C$23),"")</f>
        <v/>
      </c>
      <c r="V1541" s="94" t="str">
        <f ca="1">IFERROR(IF(M1541="Residential",($N1541+P1541)*'Emission Factors'!$C$17+(O1541*'Emission Factors'!$C$24),($N1541+P1541)*'Emission Factors'!$C$18+(O1541*'Emission Factors'!$C$25)),"")</f>
        <v/>
      </c>
      <c r="W1541" s="79" t="str">
        <f t="shared" si="95"/>
        <v/>
      </c>
    </row>
    <row r="1542" spans="2:23" x14ac:dyDescent="0.35">
      <c r="B1542" s="92"/>
      <c r="C1542" s="86"/>
      <c r="D1542" s="91"/>
      <c r="E1542" s="92"/>
      <c r="F1542" s="92"/>
      <c r="G1542" s="93"/>
      <c r="H1542" s="64"/>
      <c r="I1542" s="64"/>
      <c r="J1542" s="64"/>
      <c r="K1542" s="64"/>
      <c r="L1542" s="64"/>
      <c r="M1542" s="64"/>
      <c r="N1542" s="79" t="str">
        <f t="shared" si="92"/>
        <v/>
      </c>
      <c r="O1542" s="79">
        <f t="shared" si="93"/>
        <v>0</v>
      </c>
      <c r="P1542" s="79" t="str">
        <f ca="1">IF(H1542=0,"",$H1542*(SUMPRODUCT((1-'Emission Factors'!$C$35)^ROW(INDIRECT("1:" &amp; 'Emission Factors'!$C$39-1)))+1))</f>
        <v/>
      </c>
      <c r="Q1542" s="79" t="str">
        <f ca="1">IFERROR((($N1542+$P1542)*'Emission Factors'!$C$13)+($O1542*'Emission Factors'!$C$20),"")</f>
        <v/>
      </c>
      <c r="R1542" s="56" t="str">
        <f t="shared" ca="1" si="94"/>
        <v/>
      </c>
      <c r="S1542" s="90" t="str">
        <f ca="1">IFERROR((($N1542+$P1542)*'Emission Factors'!$C$14)+($O1542*'Emission Factors'!$C$21),"")</f>
        <v/>
      </c>
      <c r="T1542" s="90" t="str">
        <f ca="1">IFERROR((($N1542+$P1542)*'Emission Factors'!$C$15)+($O1542*'Emission Factors'!$C$22),"")</f>
        <v/>
      </c>
      <c r="U1542" s="90" t="str">
        <f ca="1">IFERROR((($N1542+$P1542)*'Emission Factors'!$C$16)+($O1542*'Emission Factors'!$C$23),"")</f>
        <v/>
      </c>
      <c r="V1542" s="94" t="str">
        <f ca="1">IFERROR(IF(M1542="Residential",($N1542+P1542)*'Emission Factors'!$C$17+(O1542*'Emission Factors'!$C$24),($N1542+P1542)*'Emission Factors'!$C$18+(O1542*'Emission Factors'!$C$25)),"")</f>
        <v/>
      </c>
      <c r="W1542" s="79" t="str">
        <f t="shared" si="95"/>
        <v/>
      </c>
    </row>
    <row r="1543" spans="2:23" x14ac:dyDescent="0.35">
      <c r="B1543" s="92"/>
      <c r="C1543" s="86"/>
      <c r="D1543" s="91"/>
      <c r="E1543" s="92"/>
      <c r="F1543" s="92"/>
      <c r="G1543" s="93"/>
      <c r="H1543" s="64"/>
      <c r="I1543" s="64"/>
      <c r="J1543" s="64"/>
      <c r="K1543" s="64"/>
      <c r="L1543" s="64"/>
      <c r="M1543" s="64"/>
      <c r="N1543" s="79" t="str">
        <f t="shared" si="92"/>
        <v/>
      </c>
      <c r="O1543" s="79">
        <f t="shared" si="93"/>
        <v>0</v>
      </c>
      <c r="P1543" s="79" t="str">
        <f ca="1">IF(H1543=0,"",$H1543*(SUMPRODUCT((1-'Emission Factors'!$C$35)^ROW(INDIRECT("1:" &amp; 'Emission Factors'!$C$39-1)))+1))</f>
        <v/>
      </c>
      <c r="Q1543" s="79" t="str">
        <f ca="1">IFERROR((($N1543+$P1543)*'Emission Factors'!$C$13)+($O1543*'Emission Factors'!$C$20),"")</f>
        <v/>
      </c>
      <c r="R1543" s="56" t="str">
        <f t="shared" ca="1" si="94"/>
        <v/>
      </c>
      <c r="S1543" s="90" t="str">
        <f ca="1">IFERROR((($N1543+$P1543)*'Emission Factors'!$C$14)+($O1543*'Emission Factors'!$C$21),"")</f>
        <v/>
      </c>
      <c r="T1543" s="90" t="str">
        <f ca="1">IFERROR((($N1543+$P1543)*'Emission Factors'!$C$15)+($O1543*'Emission Factors'!$C$22),"")</f>
        <v/>
      </c>
      <c r="U1543" s="90" t="str">
        <f ca="1">IFERROR((($N1543+$P1543)*'Emission Factors'!$C$16)+($O1543*'Emission Factors'!$C$23),"")</f>
        <v/>
      </c>
      <c r="V1543" s="94" t="str">
        <f ca="1">IFERROR(IF(M1543="Residential",($N1543+P1543)*'Emission Factors'!$C$17+(O1543*'Emission Factors'!$C$24),($N1543+P1543)*'Emission Factors'!$C$18+(O1543*'Emission Factors'!$C$25)),"")</f>
        <v/>
      </c>
      <c r="W1543" s="79" t="str">
        <f t="shared" si="95"/>
        <v/>
      </c>
    </row>
    <row r="1544" spans="2:23" x14ac:dyDescent="0.35">
      <c r="B1544" s="92"/>
      <c r="C1544" s="86"/>
      <c r="D1544" s="91"/>
      <c r="E1544" s="92"/>
      <c r="F1544" s="92"/>
      <c r="G1544" s="93"/>
      <c r="H1544" s="64"/>
      <c r="I1544" s="64"/>
      <c r="J1544" s="64"/>
      <c r="K1544" s="64"/>
      <c r="L1544" s="64"/>
      <c r="M1544" s="64"/>
      <c r="N1544" s="79" t="str">
        <f t="shared" si="92"/>
        <v/>
      </c>
      <c r="O1544" s="79">
        <f t="shared" si="93"/>
        <v>0</v>
      </c>
      <c r="P1544" s="79" t="str">
        <f ca="1">IF(H1544=0,"",$H1544*(SUMPRODUCT((1-'Emission Factors'!$C$35)^ROW(INDIRECT("1:" &amp; 'Emission Factors'!$C$39-1)))+1))</f>
        <v/>
      </c>
      <c r="Q1544" s="79" t="str">
        <f ca="1">IFERROR((($N1544+$P1544)*'Emission Factors'!$C$13)+($O1544*'Emission Factors'!$C$20),"")</f>
        <v/>
      </c>
      <c r="R1544" s="56" t="str">
        <f t="shared" ca="1" si="94"/>
        <v/>
      </c>
      <c r="S1544" s="90" t="str">
        <f ca="1">IFERROR((($N1544+$P1544)*'Emission Factors'!$C$14)+($O1544*'Emission Factors'!$C$21),"")</f>
        <v/>
      </c>
      <c r="T1544" s="90" t="str">
        <f ca="1">IFERROR((($N1544+$P1544)*'Emission Factors'!$C$15)+($O1544*'Emission Factors'!$C$22),"")</f>
        <v/>
      </c>
      <c r="U1544" s="90" t="str">
        <f ca="1">IFERROR((($N1544+$P1544)*'Emission Factors'!$C$16)+($O1544*'Emission Factors'!$C$23),"")</f>
        <v/>
      </c>
      <c r="V1544" s="94" t="str">
        <f ca="1">IFERROR(IF(M1544="Residential",($N1544+P1544)*'Emission Factors'!$C$17+(O1544*'Emission Factors'!$C$24),($N1544+P1544)*'Emission Factors'!$C$18+(O1544*'Emission Factors'!$C$25)),"")</f>
        <v/>
      </c>
      <c r="W1544" s="79" t="str">
        <f t="shared" si="95"/>
        <v/>
      </c>
    </row>
    <row r="1545" spans="2:23" x14ac:dyDescent="0.35">
      <c r="B1545" s="92"/>
      <c r="C1545" s="86"/>
      <c r="D1545" s="91"/>
      <c r="E1545" s="92"/>
      <c r="F1545" s="92"/>
      <c r="G1545" s="93"/>
      <c r="H1545" s="64"/>
      <c r="I1545" s="64"/>
      <c r="J1545" s="64"/>
      <c r="K1545" s="64"/>
      <c r="L1545" s="64"/>
      <c r="M1545" s="64"/>
      <c r="N1545" s="79" t="str">
        <f t="shared" si="92"/>
        <v/>
      </c>
      <c r="O1545" s="79">
        <f t="shared" si="93"/>
        <v>0</v>
      </c>
      <c r="P1545" s="79" t="str">
        <f ca="1">IF(H1545=0,"",$H1545*(SUMPRODUCT((1-'Emission Factors'!$C$35)^ROW(INDIRECT("1:" &amp; 'Emission Factors'!$C$39-1)))+1))</f>
        <v/>
      </c>
      <c r="Q1545" s="79" t="str">
        <f ca="1">IFERROR((($N1545+$P1545)*'Emission Factors'!$C$13)+($O1545*'Emission Factors'!$C$20),"")</f>
        <v/>
      </c>
      <c r="R1545" s="56" t="str">
        <f t="shared" ca="1" si="94"/>
        <v/>
      </c>
      <c r="S1545" s="90" t="str">
        <f ca="1">IFERROR((($N1545+$P1545)*'Emission Factors'!$C$14)+($O1545*'Emission Factors'!$C$21),"")</f>
        <v/>
      </c>
      <c r="T1545" s="90" t="str">
        <f ca="1">IFERROR((($N1545+$P1545)*'Emission Factors'!$C$15)+($O1545*'Emission Factors'!$C$22),"")</f>
        <v/>
      </c>
      <c r="U1545" s="90" t="str">
        <f ca="1">IFERROR((($N1545+$P1545)*'Emission Factors'!$C$16)+($O1545*'Emission Factors'!$C$23),"")</f>
        <v/>
      </c>
      <c r="V1545" s="94" t="str">
        <f ca="1">IFERROR(IF(M1545="Residential",($N1545+P1545)*'Emission Factors'!$C$17+(O1545*'Emission Factors'!$C$24),($N1545+P1545)*'Emission Factors'!$C$18+(O1545*'Emission Factors'!$C$25)),"")</f>
        <v/>
      </c>
      <c r="W1545" s="79" t="str">
        <f t="shared" si="95"/>
        <v/>
      </c>
    </row>
    <row r="1546" spans="2:23" x14ac:dyDescent="0.35">
      <c r="B1546" s="92"/>
      <c r="C1546" s="86"/>
      <c r="D1546" s="91"/>
      <c r="E1546" s="92"/>
      <c r="F1546" s="92"/>
      <c r="G1546" s="93"/>
      <c r="H1546" s="64"/>
      <c r="I1546" s="64"/>
      <c r="J1546" s="64"/>
      <c r="K1546" s="64"/>
      <c r="L1546" s="64"/>
      <c r="M1546" s="64"/>
      <c r="N1546" s="79" t="str">
        <f t="shared" si="92"/>
        <v/>
      </c>
      <c r="O1546" s="79">
        <f t="shared" si="93"/>
        <v>0</v>
      </c>
      <c r="P1546" s="79" t="str">
        <f ca="1">IF(H1546=0,"",$H1546*(SUMPRODUCT((1-'Emission Factors'!$C$35)^ROW(INDIRECT("1:" &amp; 'Emission Factors'!$C$39-1)))+1))</f>
        <v/>
      </c>
      <c r="Q1546" s="79" t="str">
        <f ca="1">IFERROR((($N1546+$P1546)*'Emission Factors'!$C$13)+($O1546*'Emission Factors'!$C$20),"")</f>
        <v/>
      </c>
      <c r="R1546" s="56" t="str">
        <f t="shared" ca="1" si="94"/>
        <v/>
      </c>
      <c r="S1546" s="90" t="str">
        <f ca="1">IFERROR((($N1546+$P1546)*'Emission Factors'!$C$14)+($O1546*'Emission Factors'!$C$21),"")</f>
        <v/>
      </c>
      <c r="T1546" s="90" t="str">
        <f ca="1">IFERROR((($N1546+$P1546)*'Emission Factors'!$C$15)+($O1546*'Emission Factors'!$C$22),"")</f>
        <v/>
      </c>
      <c r="U1546" s="90" t="str">
        <f ca="1">IFERROR((($N1546+$P1546)*'Emission Factors'!$C$16)+($O1546*'Emission Factors'!$C$23),"")</f>
        <v/>
      </c>
      <c r="V1546" s="94" t="str">
        <f ca="1">IFERROR(IF(M1546="Residential",($N1546+P1546)*'Emission Factors'!$C$17+(O1546*'Emission Factors'!$C$24),($N1546+P1546)*'Emission Factors'!$C$18+(O1546*'Emission Factors'!$C$25)),"")</f>
        <v/>
      </c>
      <c r="W1546" s="79" t="str">
        <f t="shared" si="95"/>
        <v/>
      </c>
    </row>
    <row r="1547" spans="2:23" x14ac:dyDescent="0.35">
      <c r="B1547" s="92"/>
      <c r="C1547" s="86"/>
      <c r="D1547" s="91"/>
      <c r="E1547" s="92"/>
      <c r="F1547" s="92"/>
      <c r="G1547" s="93"/>
      <c r="H1547" s="64"/>
      <c r="I1547" s="64"/>
      <c r="J1547" s="64"/>
      <c r="K1547" s="64"/>
      <c r="L1547" s="64"/>
      <c r="M1547" s="64"/>
      <c r="N1547" s="79" t="str">
        <f t="shared" si="92"/>
        <v/>
      </c>
      <c r="O1547" s="79">
        <f t="shared" si="93"/>
        <v>0</v>
      </c>
      <c r="P1547" s="79" t="str">
        <f ca="1">IF(H1547=0,"",$H1547*(SUMPRODUCT((1-'Emission Factors'!$C$35)^ROW(INDIRECT("1:" &amp; 'Emission Factors'!$C$39-1)))+1))</f>
        <v/>
      </c>
      <c r="Q1547" s="79" t="str">
        <f ca="1">IFERROR((($N1547+$P1547)*'Emission Factors'!$C$13)+($O1547*'Emission Factors'!$C$20),"")</f>
        <v/>
      </c>
      <c r="R1547" s="56" t="str">
        <f t="shared" ca="1" si="94"/>
        <v/>
      </c>
      <c r="S1547" s="90" t="str">
        <f ca="1">IFERROR((($N1547+$P1547)*'Emission Factors'!$C$14)+($O1547*'Emission Factors'!$C$21),"")</f>
        <v/>
      </c>
      <c r="T1547" s="90" t="str">
        <f ca="1">IFERROR((($N1547+$P1547)*'Emission Factors'!$C$15)+($O1547*'Emission Factors'!$C$22),"")</f>
        <v/>
      </c>
      <c r="U1547" s="90" t="str">
        <f ca="1">IFERROR((($N1547+$P1547)*'Emission Factors'!$C$16)+($O1547*'Emission Factors'!$C$23),"")</f>
        <v/>
      </c>
      <c r="V1547" s="94" t="str">
        <f ca="1">IFERROR(IF(M1547="Residential",($N1547+P1547)*'Emission Factors'!$C$17+(O1547*'Emission Factors'!$C$24),($N1547+P1547)*'Emission Factors'!$C$18+(O1547*'Emission Factors'!$C$25)),"")</f>
        <v/>
      </c>
      <c r="W1547" s="79" t="str">
        <f t="shared" si="95"/>
        <v/>
      </c>
    </row>
    <row r="1548" spans="2:23" x14ac:dyDescent="0.35">
      <c r="B1548" s="92"/>
      <c r="C1548" s="86"/>
      <c r="D1548" s="91"/>
      <c r="E1548" s="92"/>
      <c r="F1548" s="92"/>
      <c r="G1548" s="93"/>
      <c r="H1548" s="64"/>
      <c r="I1548" s="64"/>
      <c r="J1548" s="64"/>
      <c r="K1548" s="64"/>
      <c r="L1548" s="64"/>
      <c r="M1548" s="64"/>
      <c r="N1548" s="79" t="str">
        <f t="shared" si="92"/>
        <v/>
      </c>
      <c r="O1548" s="79">
        <f t="shared" si="93"/>
        <v>0</v>
      </c>
      <c r="P1548" s="79" t="str">
        <f ca="1">IF(H1548=0,"",$H1548*(SUMPRODUCT((1-'Emission Factors'!$C$35)^ROW(INDIRECT("1:" &amp; 'Emission Factors'!$C$39-1)))+1))</f>
        <v/>
      </c>
      <c r="Q1548" s="79" t="str">
        <f ca="1">IFERROR((($N1548+$P1548)*'Emission Factors'!$C$13)+($O1548*'Emission Factors'!$C$20),"")</f>
        <v/>
      </c>
      <c r="R1548" s="56" t="str">
        <f t="shared" ca="1" si="94"/>
        <v/>
      </c>
      <c r="S1548" s="90" t="str">
        <f ca="1">IFERROR((($N1548+$P1548)*'Emission Factors'!$C$14)+($O1548*'Emission Factors'!$C$21),"")</f>
        <v/>
      </c>
      <c r="T1548" s="90" t="str">
        <f ca="1">IFERROR((($N1548+$P1548)*'Emission Factors'!$C$15)+($O1548*'Emission Factors'!$C$22),"")</f>
        <v/>
      </c>
      <c r="U1548" s="90" t="str">
        <f ca="1">IFERROR((($N1548+$P1548)*'Emission Factors'!$C$16)+($O1548*'Emission Factors'!$C$23),"")</f>
        <v/>
      </c>
      <c r="V1548" s="94" t="str">
        <f ca="1">IFERROR(IF(M1548="Residential",($N1548+P1548)*'Emission Factors'!$C$17+(O1548*'Emission Factors'!$C$24),($N1548+P1548)*'Emission Factors'!$C$18+(O1548*'Emission Factors'!$C$25)),"")</f>
        <v/>
      </c>
      <c r="W1548" s="79" t="str">
        <f t="shared" si="95"/>
        <v/>
      </c>
    </row>
    <row r="1549" spans="2:23" x14ac:dyDescent="0.35">
      <c r="B1549" s="92"/>
      <c r="C1549" s="86"/>
      <c r="D1549" s="91"/>
      <c r="E1549" s="92"/>
      <c r="F1549" s="92"/>
      <c r="G1549" s="93"/>
      <c r="H1549" s="64"/>
      <c r="I1549" s="64"/>
      <c r="J1549" s="64"/>
      <c r="K1549" s="64"/>
      <c r="L1549" s="64"/>
      <c r="M1549" s="64"/>
      <c r="N1549" s="79" t="str">
        <f t="shared" si="92"/>
        <v/>
      </c>
      <c r="O1549" s="79">
        <f t="shared" si="93"/>
        <v>0</v>
      </c>
      <c r="P1549" s="79" t="str">
        <f ca="1">IF(H1549=0,"",$H1549*(SUMPRODUCT((1-'Emission Factors'!$C$35)^ROW(INDIRECT("1:" &amp; 'Emission Factors'!$C$39-1)))+1))</f>
        <v/>
      </c>
      <c r="Q1549" s="79" t="str">
        <f ca="1">IFERROR((($N1549+$P1549)*'Emission Factors'!$C$13)+($O1549*'Emission Factors'!$C$20),"")</f>
        <v/>
      </c>
      <c r="R1549" s="56" t="str">
        <f t="shared" ca="1" si="94"/>
        <v/>
      </c>
      <c r="S1549" s="90" t="str">
        <f ca="1">IFERROR((($N1549+$P1549)*'Emission Factors'!$C$14)+($O1549*'Emission Factors'!$C$21),"")</f>
        <v/>
      </c>
      <c r="T1549" s="90" t="str">
        <f ca="1">IFERROR((($N1549+$P1549)*'Emission Factors'!$C$15)+($O1549*'Emission Factors'!$C$22),"")</f>
        <v/>
      </c>
      <c r="U1549" s="90" t="str">
        <f ca="1">IFERROR((($N1549+$P1549)*'Emission Factors'!$C$16)+($O1549*'Emission Factors'!$C$23),"")</f>
        <v/>
      </c>
      <c r="V1549" s="94" t="str">
        <f ca="1">IFERROR(IF(M1549="Residential",($N1549+P1549)*'Emission Factors'!$C$17+(O1549*'Emission Factors'!$C$24),($N1549+P1549)*'Emission Factors'!$C$18+(O1549*'Emission Factors'!$C$25)),"")</f>
        <v/>
      </c>
      <c r="W1549" s="79" t="str">
        <f t="shared" si="95"/>
        <v/>
      </c>
    </row>
    <row r="1550" spans="2:23" x14ac:dyDescent="0.35">
      <c r="B1550" s="92"/>
      <c r="C1550" s="86"/>
      <c r="D1550" s="91"/>
      <c r="E1550" s="92"/>
      <c r="F1550" s="92"/>
      <c r="G1550" s="93"/>
      <c r="H1550" s="64"/>
      <c r="I1550" s="64"/>
      <c r="J1550" s="64"/>
      <c r="K1550" s="64"/>
      <c r="L1550" s="64"/>
      <c r="M1550" s="64"/>
      <c r="N1550" s="79" t="str">
        <f t="shared" si="92"/>
        <v/>
      </c>
      <c r="O1550" s="79">
        <f t="shared" si="93"/>
        <v>0</v>
      </c>
      <c r="P1550" s="79" t="str">
        <f ca="1">IF(H1550=0,"",$H1550*(SUMPRODUCT((1-'Emission Factors'!$C$35)^ROW(INDIRECT("1:" &amp; 'Emission Factors'!$C$39-1)))+1))</f>
        <v/>
      </c>
      <c r="Q1550" s="79" t="str">
        <f ca="1">IFERROR((($N1550+$P1550)*'Emission Factors'!$C$13)+($O1550*'Emission Factors'!$C$20),"")</f>
        <v/>
      </c>
      <c r="R1550" s="56" t="str">
        <f t="shared" ca="1" si="94"/>
        <v/>
      </c>
      <c r="S1550" s="90" t="str">
        <f ca="1">IFERROR((($N1550+$P1550)*'Emission Factors'!$C$14)+($O1550*'Emission Factors'!$C$21),"")</f>
        <v/>
      </c>
      <c r="T1550" s="90" t="str">
        <f ca="1">IFERROR((($N1550+$P1550)*'Emission Factors'!$C$15)+($O1550*'Emission Factors'!$C$22),"")</f>
        <v/>
      </c>
      <c r="U1550" s="90" t="str">
        <f ca="1">IFERROR((($N1550+$P1550)*'Emission Factors'!$C$16)+($O1550*'Emission Factors'!$C$23),"")</f>
        <v/>
      </c>
      <c r="V1550" s="94" t="str">
        <f ca="1">IFERROR(IF(M1550="Residential",($N1550+P1550)*'Emission Factors'!$C$17+(O1550*'Emission Factors'!$C$24),($N1550+P1550)*'Emission Factors'!$C$18+(O1550*'Emission Factors'!$C$25)),"")</f>
        <v/>
      </c>
      <c r="W1550" s="79" t="str">
        <f t="shared" si="95"/>
        <v/>
      </c>
    </row>
    <row r="1551" spans="2:23" x14ac:dyDescent="0.35">
      <c r="B1551" s="92"/>
      <c r="C1551" s="86"/>
      <c r="D1551" s="91"/>
      <c r="E1551" s="92"/>
      <c r="F1551" s="92"/>
      <c r="G1551" s="93"/>
      <c r="H1551" s="64"/>
      <c r="I1551" s="64"/>
      <c r="J1551" s="64"/>
      <c r="K1551" s="64"/>
      <c r="L1551" s="64"/>
      <c r="M1551" s="64"/>
      <c r="N1551" s="79" t="str">
        <f t="shared" si="92"/>
        <v/>
      </c>
      <c r="O1551" s="79">
        <f t="shared" si="93"/>
        <v>0</v>
      </c>
      <c r="P1551" s="79" t="str">
        <f ca="1">IF(H1551=0,"",$H1551*(SUMPRODUCT((1-'Emission Factors'!$C$35)^ROW(INDIRECT("1:" &amp; 'Emission Factors'!$C$39-1)))+1))</f>
        <v/>
      </c>
      <c r="Q1551" s="79" t="str">
        <f ca="1">IFERROR((($N1551+$P1551)*'Emission Factors'!$C$13)+($O1551*'Emission Factors'!$C$20),"")</f>
        <v/>
      </c>
      <c r="R1551" s="56" t="str">
        <f t="shared" ca="1" si="94"/>
        <v/>
      </c>
      <c r="S1551" s="90" t="str">
        <f ca="1">IFERROR((($N1551+$P1551)*'Emission Factors'!$C$14)+($O1551*'Emission Factors'!$C$21),"")</f>
        <v/>
      </c>
      <c r="T1551" s="90" t="str">
        <f ca="1">IFERROR((($N1551+$P1551)*'Emission Factors'!$C$15)+($O1551*'Emission Factors'!$C$22),"")</f>
        <v/>
      </c>
      <c r="U1551" s="90" t="str">
        <f ca="1">IFERROR((($N1551+$P1551)*'Emission Factors'!$C$16)+($O1551*'Emission Factors'!$C$23),"")</f>
        <v/>
      </c>
      <c r="V1551" s="94" t="str">
        <f ca="1">IFERROR(IF(M1551="Residential",($N1551+P1551)*'Emission Factors'!$C$17+(O1551*'Emission Factors'!$C$24),($N1551+P1551)*'Emission Factors'!$C$18+(O1551*'Emission Factors'!$C$25)),"")</f>
        <v/>
      </c>
      <c r="W1551" s="79" t="str">
        <f t="shared" si="95"/>
        <v/>
      </c>
    </row>
    <row r="1552" spans="2:23" x14ac:dyDescent="0.35">
      <c r="B1552" s="92"/>
      <c r="C1552" s="86"/>
      <c r="D1552" s="91"/>
      <c r="E1552" s="92"/>
      <c r="F1552" s="92"/>
      <c r="G1552" s="93"/>
      <c r="H1552" s="64"/>
      <c r="I1552" s="64"/>
      <c r="J1552" s="64"/>
      <c r="K1552" s="64"/>
      <c r="L1552" s="64"/>
      <c r="M1552" s="64"/>
      <c r="N1552" s="79" t="str">
        <f t="shared" si="92"/>
        <v/>
      </c>
      <c r="O1552" s="79">
        <f t="shared" si="93"/>
        <v>0</v>
      </c>
      <c r="P1552" s="79" t="str">
        <f ca="1">IF(H1552=0,"",$H1552*(SUMPRODUCT((1-'Emission Factors'!$C$35)^ROW(INDIRECT("1:" &amp; 'Emission Factors'!$C$39-1)))+1))</f>
        <v/>
      </c>
      <c r="Q1552" s="79" t="str">
        <f ca="1">IFERROR((($N1552+$P1552)*'Emission Factors'!$C$13)+($O1552*'Emission Factors'!$C$20),"")</f>
        <v/>
      </c>
      <c r="R1552" s="56" t="str">
        <f t="shared" ca="1" si="94"/>
        <v/>
      </c>
      <c r="S1552" s="90" t="str">
        <f ca="1">IFERROR((($N1552+$P1552)*'Emission Factors'!$C$14)+($O1552*'Emission Factors'!$C$21),"")</f>
        <v/>
      </c>
      <c r="T1552" s="90" t="str">
        <f ca="1">IFERROR((($N1552+$P1552)*'Emission Factors'!$C$15)+($O1552*'Emission Factors'!$C$22),"")</f>
        <v/>
      </c>
      <c r="U1552" s="90" t="str">
        <f ca="1">IFERROR((($N1552+$P1552)*'Emission Factors'!$C$16)+($O1552*'Emission Factors'!$C$23),"")</f>
        <v/>
      </c>
      <c r="V1552" s="94" t="str">
        <f ca="1">IFERROR(IF(M1552="Residential",($N1552+P1552)*'Emission Factors'!$C$17+(O1552*'Emission Factors'!$C$24),($N1552+P1552)*'Emission Factors'!$C$18+(O1552*'Emission Factors'!$C$25)),"")</f>
        <v/>
      </c>
      <c r="W1552" s="79" t="str">
        <f t="shared" si="95"/>
        <v/>
      </c>
    </row>
    <row r="1553" spans="2:23" x14ac:dyDescent="0.35">
      <c r="B1553" s="92"/>
      <c r="C1553" s="86"/>
      <c r="D1553" s="91"/>
      <c r="E1553" s="92"/>
      <c r="F1553" s="92"/>
      <c r="G1553" s="93"/>
      <c r="H1553" s="64"/>
      <c r="I1553" s="64"/>
      <c r="J1553" s="64"/>
      <c r="K1553" s="64"/>
      <c r="L1553" s="64"/>
      <c r="M1553" s="64"/>
      <c r="N1553" s="79" t="str">
        <f t="shared" si="92"/>
        <v/>
      </c>
      <c r="O1553" s="79">
        <f t="shared" si="93"/>
        <v>0</v>
      </c>
      <c r="P1553" s="79" t="str">
        <f ca="1">IF(H1553=0,"",$H1553*(SUMPRODUCT((1-'Emission Factors'!$C$35)^ROW(INDIRECT("1:" &amp; 'Emission Factors'!$C$39-1)))+1))</f>
        <v/>
      </c>
      <c r="Q1553" s="79" t="str">
        <f ca="1">IFERROR((($N1553+$P1553)*'Emission Factors'!$C$13)+($O1553*'Emission Factors'!$C$20),"")</f>
        <v/>
      </c>
      <c r="R1553" s="56" t="str">
        <f t="shared" ca="1" si="94"/>
        <v/>
      </c>
      <c r="S1553" s="90" t="str">
        <f ca="1">IFERROR((($N1553+$P1553)*'Emission Factors'!$C$14)+($O1553*'Emission Factors'!$C$21),"")</f>
        <v/>
      </c>
      <c r="T1553" s="90" t="str">
        <f ca="1">IFERROR((($N1553+$P1553)*'Emission Factors'!$C$15)+($O1553*'Emission Factors'!$C$22),"")</f>
        <v/>
      </c>
      <c r="U1553" s="90" t="str">
        <f ca="1">IFERROR((($N1553+$P1553)*'Emission Factors'!$C$16)+($O1553*'Emission Factors'!$C$23),"")</f>
        <v/>
      </c>
      <c r="V1553" s="94" t="str">
        <f ca="1">IFERROR(IF(M1553="Residential",($N1553+P1553)*'Emission Factors'!$C$17+(O1553*'Emission Factors'!$C$24),($N1553+P1553)*'Emission Factors'!$C$18+(O1553*'Emission Factors'!$C$25)),"")</f>
        <v/>
      </c>
      <c r="W1553" s="79" t="str">
        <f t="shared" si="95"/>
        <v/>
      </c>
    </row>
    <row r="1554" spans="2:23" x14ac:dyDescent="0.35">
      <c r="B1554" s="92"/>
      <c r="C1554" s="86"/>
      <c r="D1554" s="91"/>
      <c r="E1554" s="92"/>
      <c r="F1554" s="92"/>
      <c r="G1554" s="93"/>
      <c r="H1554" s="64"/>
      <c r="I1554" s="64"/>
      <c r="J1554" s="64"/>
      <c r="K1554" s="64"/>
      <c r="L1554" s="64"/>
      <c r="M1554" s="64"/>
      <c r="N1554" s="79" t="str">
        <f t="shared" ref="N1554:N1617" si="96">IF(SUM(H1554+$I1554)=0,"",$I1554*$L1554)</f>
        <v/>
      </c>
      <c r="O1554" s="79">
        <f t="shared" ref="O1554:O1617" si="97">IF(J1554=0,0,J1554*L1554)</f>
        <v>0</v>
      </c>
      <c r="P1554" s="79" t="str">
        <f ca="1">IF(H1554=0,"",$H1554*(SUMPRODUCT((1-'Emission Factors'!$C$35)^ROW(INDIRECT("1:" &amp; 'Emission Factors'!$C$39-1)))+1))</f>
        <v/>
      </c>
      <c r="Q1554" s="79" t="str">
        <f ca="1">IFERROR((($N1554+$P1554)*'Emission Factors'!$C$13)+($O1554*'Emission Factors'!$C$20),"")</f>
        <v/>
      </c>
      <c r="R1554" s="56" t="str">
        <f t="shared" ref="R1554:R1617" ca="1" si="98">IFERROR(Q1554/G1554,"")</f>
        <v/>
      </c>
      <c r="S1554" s="90" t="str">
        <f ca="1">IFERROR((($N1554+$P1554)*'Emission Factors'!$C$14)+($O1554*'Emission Factors'!$C$21),"")</f>
        <v/>
      </c>
      <c r="T1554" s="90" t="str">
        <f ca="1">IFERROR((($N1554+$P1554)*'Emission Factors'!$C$15)+($O1554*'Emission Factors'!$C$22),"")</f>
        <v/>
      </c>
      <c r="U1554" s="90" t="str">
        <f ca="1">IFERROR((($N1554+$P1554)*'Emission Factors'!$C$16)+($O1554*'Emission Factors'!$C$23),"")</f>
        <v/>
      </c>
      <c r="V1554" s="94" t="str">
        <f ca="1">IFERROR(IF(M1554="Residential",($N1554+P1554)*'Emission Factors'!$C$17+(O1554*'Emission Factors'!$C$24),($N1554+P1554)*'Emission Factors'!$C$18+(O1554*'Emission Factors'!$C$25)),"")</f>
        <v/>
      </c>
      <c r="W1554" s="79" t="str">
        <f t="shared" ref="W1554:W1617" si="99">IF(K1554=0,"",K1554*L1554)</f>
        <v/>
      </c>
    </row>
    <row r="1555" spans="2:23" x14ac:dyDescent="0.35">
      <c r="B1555" s="92"/>
      <c r="C1555" s="86"/>
      <c r="D1555" s="91"/>
      <c r="E1555" s="92"/>
      <c r="F1555" s="92"/>
      <c r="G1555" s="93"/>
      <c r="H1555" s="64"/>
      <c r="I1555" s="64"/>
      <c r="J1555" s="64"/>
      <c r="K1555" s="64"/>
      <c r="L1555" s="64"/>
      <c r="M1555" s="64"/>
      <c r="N1555" s="79" t="str">
        <f t="shared" si="96"/>
        <v/>
      </c>
      <c r="O1555" s="79">
        <f t="shared" si="97"/>
        <v>0</v>
      </c>
      <c r="P1555" s="79" t="str">
        <f ca="1">IF(H1555=0,"",$H1555*(SUMPRODUCT((1-'Emission Factors'!$C$35)^ROW(INDIRECT("1:" &amp; 'Emission Factors'!$C$39-1)))+1))</f>
        <v/>
      </c>
      <c r="Q1555" s="79" t="str">
        <f ca="1">IFERROR((($N1555+$P1555)*'Emission Factors'!$C$13)+($O1555*'Emission Factors'!$C$20),"")</f>
        <v/>
      </c>
      <c r="R1555" s="56" t="str">
        <f t="shared" ca="1" si="98"/>
        <v/>
      </c>
      <c r="S1555" s="90" t="str">
        <f ca="1">IFERROR((($N1555+$P1555)*'Emission Factors'!$C$14)+($O1555*'Emission Factors'!$C$21),"")</f>
        <v/>
      </c>
      <c r="T1555" s="90" t="str">
        <f ca="1">IFERROR((($N1555+$P1555)*'Emission Factors'!$C$15)+($O1555*'Emission Factors'!$C$22),"")</f>
        <v/>
      </c>
      <c r="U1555" s="90" t="str">
        <f ca="1">IFERROR((($N1555+$P1555)*'Emission Factors'!$C$16)+($O1555*'Emission Factors'!$C$23),"")</f>
        <v/>
      </c>
      <c r="V1555" s="94" t="str">
        <f ca="1">IFERROR(IF(M1555="Residential",($N1555+P1555)*'Emission Factors'!$C$17+(O1555*'Emission Factors'!$C$24),($N1555+P1555)*'Emission Factors'!$C$18+(O1555*'Emission Factors'!$C$25)),"")</f>
        <v/>
      </c>
      <c r="W1555" s="79" t="str">
        <f t="shared" si="99"/>
        <v/>
      </c>
    </row>
    <row r="1556" spans="2:23" x14ac:dyDescent="0.35">
      <c r="B1556" s="92"/>
      <c r="C1556" s="86"/>
      <c r="D1556" s="91"/>
      <c r="E1556" s="92"/>
      <c r="F1556" s="92"/>
      <c r="G1556" s="93"/>
      <c r="H1556" s="64"/>
      <c r="I1556" s="64"/>
      <c r="J1556" s="64"/>
      <c r="K1556" s="64"/>
      <c r="L1556" s="64"/>
      <c r="M1556" s="64"/>
      <c r="N1556" s="79" t="str">
        <f t="shared" si="96"/>
        <v/>
      </c>
      <c r="O1556" s="79">
        <f t="shared" si="97"/>
        <v>0</v>
      </c>
      <c r="P1556" s="79" t="str">
        <f ca="1">IF(H1556=0,"",$H1556*(SUMPRODUCT((1-'Emission Factors'!$C$35)^ROW(INDIRECT("1:" &amp; 'Emission Factors'!$C$39-1)))+1))</f>
        <v/>
      </c>
      <c r="Q1556" s="79" t="str">
        <f ca="1">IFERROR((($N1556+$P1556)*'Emission Factors'!$C$13)+($O1556*'Emission Factors'!$C$20),"")</f>
        <v/>
      </c>
      <c r="R1556" s="56" t="str">
        <f t="shared" ca="1" si="98"/>
        <v/>
      </c>
      <c r="S1556" s="90" t="str">
        <f ca="1">IFERROR((($N1556+$P1556)*'Emission Factors'!$C$14)+($O1556*'Emission Factors'!$C$21),"")</f>
        <v/>
      </c>
      <c r="T1556" s="90" t="str">
        <f ca="1">IFERROR((($N1556+$P1556)*'Emission Factors'!$C$15)+($O1556*'Emission Factors'!$C$22),"")</f>
        <v/>
      </c>
      <c r="U1556" s="90" t="str">
        <f ca="1">IFERROR((($N1556+$P1556)*'Emission Factors'!$C$16)+($O1556*'Emission Factors'!$C$23),"")</f>
        <v/>
      </c>
      <c r="V1556" s="94" t="str">
        <f ca="1">IFERROR(IF(M1556="Residential",($N1556+P1556)*'Emission Factors'!$C$17+(O1556*'Emission Factors'!$C$24),($N1556+P1556)*'Emission Factors'!$C$18+(O1556*'Emission Factors'!$C$25)),"")</f>
        <v/>
      </c>
      <c r="W1556" s="79" t="str">
        <f t="shared" si="99"/>
        <v/>
      </c>
    </row>
    <row r="1557" spans="2:23" x14ac:dyDescent="0.35">
      <c r="B1557" s="92"/>
      <c r="C1557" s="86"/>
      <c r="D1557" s="91"/>
      <c r="E1557" s="92"/>
      <c r="F1557" s="92"/>
      <c r="G1557" s="93"/>
      <c r="H1557" s="64"/>
      <c r="I1557" s="64"/>
      <c r="J1557" s="64"/>
      <c r="K1557" s="64"/>
      <c r="L1557" s="64"/>
      <c r="M1557" s="64"/>
      <c r="N1557" s="79" t="str">
        <f t="shared" si="96"/>
        <v/>
      </c>
      <c r="O1557" s="79">
        <f t="shared" si="97"/>
        <v>0</v>
      </c>
      <c r="P1557" s="79" t="str">
        <f ca="1">IF(H1557=0,"",$H1557*(SUMPRODUCT((1-'Emission Factors'!$C$35)^ROW(INDIRECT("1:" &amp; 'Emission Factors'!$C$39-1)))+1))</f>
        <v/>
      </c>
      <c r="Q1557" s="79" t="str">
        <f ca="1">IFERROR((($N1557+$P1557)*'Emission Factors'!$C$13)+($O1557*'Emission Factors'!$C$20),"")</f>
        <v/>
      </c>
      <c r="R1557" s="56" t="str">
        <f t="shared" ca="1" si="98"/>
        <v/>
      </c>
      <c r="S1557" s="90" t="str">
        <f ca="1">IFERROR((($N1557+$P1557)*'Emission Factors'!$C$14)+($O1557*'Emission Factors'!$C$21),"")</f>
        <v/>
      </c>
      <c r="T1557" s="90" t="str">
        <f ca="1">IFERROR((($N1557+$P1557)*'Emission Factors'!$C$15)+($O1557*'Emission Factors'!$C$22),"")</f>
        <v/>
      </c>
      <c r="U1557" s="90" t="str">
        <f ca="1">IFERROR((($N1557+$P1557)*'Emission Factors'!$C$16)+($O1557*'Emission Factors'!$C$23),"")</f>
        <v/>
      </c>
      <c r="V1557" s="94" t="str">
        <f ca="1">IFERROR(IF(M1557="Residential",($N1557+P1557)*'Emission Factors'!$C$17+(O1557*'Emission Factors'!$C$24),($N1557+P1557)*'Emission Factors'!$C$18+(O1557*'Emission Factors'!$C$25)),"")</f>
        <v/>
      </c>
      <c r="W1557" s="79" t="str">
        <f t="shared" si="99"/>
        <v/>
      </c>
    </row>
    <row r="1558" spans="2:23" x14ac:dyDescent="0.35">
      <c r="B1558" s="92"/>
      <c r="C1558" s="86"/>
      <c r="D1558" s="91"/>
      <c r="E1558" s="92"/>
      <c r="F1558" s="92"/>
      <c r="G1558" s="93"/>
      <c r="H1558" s="64"/>
      <c r="I1558" s="64"/>
      <c r="J1558" s="64"/>
      <c r="K1558" s="64"/>
      <c r="L1558" s="64"/>
      <c r="M1558" s="64"/>
      <c r="N1558" s="79" t="str">
        <f t="shared" si="96"/>
        <v/>
      </c>
      <c r="O1558" s="79">
        <f t="shared" si="97"/>
        <v>0</v>
      </c>
      <c r="P1558" s="79" t="str">
        <f ca="1">IF(H1558=0,"",$H1558*(SUMPRODUCT((1-'Emission Factors'!$C$35)^ROW(INDIRECT("1:" &amp; 'Emission Factors'!$C$39-1)))+1))</f>
        <v/>
      </c>
      <c r="Q1558" s="79" t="str">
        <f ca="1">IFERROR((($N1558+$P1558)*'Emission Factors'!$C$13)+($O1558*'Emission Factors'!$C$20),"")</f>
        <v/>
      </c>
      <c r="R1558" s="56" t="str">
        <f t="shared" ca="1" si="98"/>
        <v/>
      </c>
      <c r="S1558" s="90" t="str">
        <f ca="1">IFERROR((($N1558+$P1558)*'Emission Factors'!$C$14)+($O1558*'Emission Factors'!$C$21),"")</f>
        <v/>
      </c>
      <c r="T1558" s="90" t="str">
        <f ca="1">IFERROR((($N1558+$P1558)*'Emission Factors'!$C$15)+($O1558*'Emission Factors'!$C$22),"")</f>
        <v/>
      </c>
      <c r="U1558" s="90" t="str">
        <f ca="1">IFERROR((($N1558+$P1558)*'Emission Factors'!$C$16)+($O1558*'Emission Factors'!$C$23),"")</f>
        <v/>
      </c>
      <c r="V1558" s="94" t="str">
        <f ca="1">IFERROR(IF(M1558="Residential",($N1558+P1558)*'Emission Factors'!$C$17+(O1558*'Emission Factors'!$C$24),($N1558+P1558)*'Emission Factors'!$C$18+(O1558*'Emission Factors'!$C$25)),"")</f>
        <v/>
      </c>
      <c r="W1558" s="79" t="str">
        <f t="shared" si="99"/>
        <v/>
      </c>
    </row>
    <row r="1559" spans="2:23" x14ac:dyDescent="0.35">
      <c r="B1559" s="92"/>
      <c r="C1559" s="86"/>
      <c r="D1559" s="91"/>
      <c r="E1559" s="92"/>
      <c r="F1559" s="92"/>
      <c r="G1559" s="93"/>
      <c r="H1559" s="64"/>
      <c r="I1559" s="64"/>
      <c r="J1559" s="64"/>
      <c r="K1559" s="64"/>
      <c r="L1559" s="64"/>
      <c r="M1559" s="64"/>
      <c r="N1559" s="79" t="str">
        <f t="shared" si="96"/>
        <v/>
      </c>
      <c r="O1559" s="79">
        <f t="shared" si="97"/>
        <v>0</v>
      </c>
      <c r="P1559" s="79" t="str">
        <f ca="1">IF(H1559=0,"",$H1559*(SUMPRODUCT((1-'Emission Factors'!$C$35)^ROW(INDIRECT("1:" &amp; 'Emission Factors'!$C$39-1)))+1))</f>
        <v/>
      </c>
      <c r="Q1559" s="79" t="str">
        <f ca="1">IFERROR((($N1559+$P1559)*'Emission Factors'!$C$13)+($O1559*'Emission Factors'!$C$20),"")</f>
        <v/>
      </c>
      <c r="R1559" s="56" t="str">
        <f t="shared" ca="1" si="98"/>
        <v/>
      </c>
      <c r="S1559" s="90" t="str">
        <f ca="1">IFERROR((($N1559+$P1559)*'Emission Factors'!$C$14)+($O1559*'Emission Factors'!$C$21),"")</f>
        <v/>
      </c>
      <c r="T1559" s="90" t="str">
        <f ca="1">IFERROR((($N1559+$P1559)*'Emission Factors'!$C$15)+($O1559*'Emission Factors'!$C$22),"")</f>
        <v/>
      </c>
      <c r="U1559" s="90" t="str">
        <f ca="1">IFERROR((($N1559+$P1559)*'Emission Factors'!$C$16)+($O1559*'Emission Factors'!$C$23),"")</f>
        <v/>
      </c>
      <c r="V1559" s="94" t="str">
        <f ca="1">IFERROR(IF(M1559="Residential",($N1559+P1559)*'Emission Factors'!$C$17+(O1559*'Emission Factors'!$C$24),($N1559+P1559)*'Emission Factors'!$C$18+(O1559*'Emission Factors'!$C$25)),"")</f>
        <v/>
      </c>
      <c r="W1559" s="79" t="str">
        <f t="shared" si="99"/>
        <v/>
      </c>
    </row>
    <row r="1560" spans="2:23" x14ac:dyDescent="0.35">
      <c r="B1560" s="92"/>
      <c r="C1560" s="86"/>
      <c r="D1560" s="91"/>
      <c r="E1560" s="92"/>
      <c r="F1560" s="92"/>
      <c r="G1560" s="93"/>
      <c r="H1560" s="64"/>
      <c r="I1560" s="64"/>
      <c r="J1560" s="64"/>
      <c r="K1560" s="64"/>
      <c r="L1560" s="64"/>
      <c r="M1560" s="64"/>
      <c r="N1560" s="79" t="str">
        <f t="shared" si="96"/>
        <v/>
      </c>
      <c r="O1560" s="79">
        <f t="shared" si="97"/>
        <v>0</v>
      </c>
      <c r="P1560" s="79" t="str">
        <f ca="1">IF(H1560=0,"",$H1560*(SUMPRODUCT((1-'Emission Factors'!$C$35)^ROW(INDIRECT("1:" &amp; 'Emission Factors'!$C$39-1)))+1))</f>
        <v/>
      </c>
      <c r="Q1560" s="79" t="str">
        <f ca="1">IFERROR((($N1560+$P1560)*'Emission Factors'!$C$13)+($O1560*'Emission Factors'!$C$20),"")</f>
        <v/>
      </c>
      <c r="R1560" s="56" t="str">
        <f t="shared" ca="1" si="98"/>
        <v/>
      </c>
      <c r="S1560" s="90" t="str">
        <f ca="1">IFERROR((($N1560+$P1560)*'Emission Factors'!$C$14)+($O1560*'Emission Factors'!$C$21),"")</f>
        <v/>
      </c>
      <c r="T1560" s="90" t="str">
        <f ca="1">IFERROR((($N1560+$P1560)*'Emission Factors'!$C$15)+($O1560*'Emission Factors'!$C$22),"")</f>
        <v/>
      </c>
      <c r="U1560" s="90" t="str">
        <f ca="1">IFERROR((($N1560+$P1560)*'Emission Factors'!$C$16)+($O1560*'Emission Factors'!$C$23),"")</f>
        <v/>
      </c>
      <c r="V1560" s="94" t="str">
        <f ca="1">IFERROR(IF(M1560="Residential",($N1560+P1560)*'Emission Factors'!$C$17+(O1560*'Emission Factors'!$C$24),($N1560+P1560)*'Emission Factors'!$C$18+(O1560*'Emission Factors'!$C$25)),"")</f>
        <v/>
      </c>
      <c r="W1560" s="79" t="str">
        <f t="shared" si="99"/>
        <v/>
      </c>
    </row>
    <row r="1561" spans="2:23" x14ac:dyDescent="0.35">
      <c r="B1561" s="92"/>
      <c r="C1561" s="86"/>
      <c r="D1561" s="91"/>
      <c r="E1561" s="92"/>
      <c r="F1561" s="92"/>
      <c r="G1561" s="93"/>
      <c r="H1561" s="64"/>
      <c r="I1561" s="64"/>
      <c r="J1561" s="64"/>
      <c r="K1561" s="64"/>
      <c r="L1561" s="64"/>
      <c r="M1561" s="64"/>
      <c r="N1561" s="79" t="str">
        <f t="shared" si="96"/>
        <v/>
      </c>
      <c r="O1561" s="79">
        <f t="shared" si="97"/>
        <v>0</v>
      </c>
      <c r="P1561" s="79" t="str">
        <f ca="1">IF(H1561=0,"",$H1561*(SUMPRODUCT((1-'Emission Factors'!$C$35)^ROW(INDIRECT("1:" &amp; 'Emission Factors'!$C$39-1)))+1))</f>
        <v/>
      </c>
      <c r="Q1561" s="79" t="str">
        <f ca="1">IFERROR((($N1561+$P1561)*'Emission Factors'!$C$13)+($O1561*'Emission Factors'!$C$20),"")</f>
        <v/>
      </c>
      <c r="R1561" s="56" t="str">
        <f t="shared" ca="1" si="98"/>
        <v/>
      </c>
      <c r="S1561" s="90" t="str">
        <f ca="1">IFERROR((($N1561+$P1561)*'Emission Factors'!$C$14)+($O1561*'Emission Factors'!$C$21),"")</f>
        <v/>
      </c>
      <c r="T1561" s="90" t="str">
        <f ca="1">IFERROR((($N1561+$P1561)*'Emission Factors'!$C$15)+($O1561*'Emission Factors'!$C$22),"")</f>
        <v/>
      </c>
      <c r="U1561" s="90" t="str">
        <f ca="1">IFERROR((($N1561+$P1561)*'Emission Factors'!$C$16)+($O1561*'Emission Factors'!$C$23),"")</f>
        <v/>
      </c>
      <c r="V1561" s="94" t="str">
        <f ca="1">IFERROR(IF(M1561="Residential",($N1561+P1561)*'Emission Factors'!$C$17+(O1561*'Emission Factors'!$C$24),($N1561+P1561)*'Emission Factors'!$C$18+(O1561*'Emission Factors'!$C$25)),"")</f>
        <v/>
      </c>
      <c r="W1561" s="79" t="str">
        <f t="shared" si="99"/>
        <v/>
      </c>
    </row>
    <row r="1562" spans="2:23" x14ac:dyDescent="0.35">
      <c r="B1562" s="92"/>
      <c r="C1562" s="86"/>
      <c r="D1562" s="91"/>
      <c r="E1562" s="92"/>
      <c r="F1562" s="92"/>
      <c r="G1562" s="93"/>
      <c r="H1562" s="64"/>
      <c r="I1562" s="64"/>
      <c r="J1562" s="64"/>
      <c r="K1562" s="64"/>
      <c r="L1562" s="64"/>
      <c r="M1562" s="64"/>
      <c r="N1562" s="79" t="str">
        <f t="shared" si="96"/>
        <v/>
      </c>
      <c r="O1562" s="79">
        <f t="shared" si="97"/>
        <v>0</v>
      </c>
      <c r="P1562" s="79" t="str">
        <f ca="1">IF(H1562=0,"",$H1562*(SUMPRODUCT((1-'Emission Factors'!$C$35)^ROW(INDIRECT("1:" &amp; 'Emission Factors'!$C$39-1)))+1))</f>
        <v/>
      </c>
      <c r="Q1562" s="79" t="str">
        <f ca="1">IFERROR((($N1562+$P1562)*'Emission Factors'!$C$13)+($O1562*'Emission Factors'!$C$20),"")</f>
        <v/>
      </c>
      <c r="R1562" s="56" t="str">
        <f t="shared" ca="1" si="98"/>
        <v/>
      </c>
      <c r="S1562" s="90" t="str">
        <f ca="1">IFERROR((($N1562+$P1562)*'Emission Factors'!$C$14)+($O1562*'Emission Factors'!$C$21),"")</f>
        <v/>
      </c>
      <c r="T1562" s="90" t="str">
        <f ca="1">IFERROR((($N1562+$P1562)*'Emission Factors'!$C$15)+($O1562*'Emission Factors'!$C$22),"")</f>
        <v/>
      </c>
      <c r="U1562" s="90" t="str">
        <f ca="1">IFERROR((($N1562+$P1562)*'Emission Factors'!$C$16)+($O1562*'Emission Factors'!$C$23),"")</f>
        <v/>
      </c>
      <c r="V1562" s="94" t="str">
        <f ca="1">IFERROR(IF(M1562="Residential",($N1562+P1562)*'Emission Factors'!$C$17+(O1562*'Emission Factors'!$C$24),($N1562+P1562)*'Emission Factors'!$C$18+(O1562*'Emission Factors'!$C$25)),"")</f>
        <v/>
      </c>
      <c r="W1562" s="79" t="str">
        <f t="shared" si="99"/>
        <v/>
      </c>
    </row>
    <row r="1563" spans="2:23" x14ac:dyDescent="0.35">
      <c r="B1563" s="92"/>
      <c r="C1563" s="86"/>
      <c r="D1563" s="91"/>
      <c r="E1563" s="92"/>
      <c r="F1563" s="92"/>
      <c r="G1563" s="93"/>
      <c r="H1563" s="64"/>
      <c r="I1563" s="64"/>
      <c r="J1563" s="64"/>
      <c r="K1563" s="64"/>
      <c r="L1563" s="64"/>
      <c r="M1563" s="64"/>
      <c r="N1563" s="79" t="str">
        <f t="shared" si="96"/>
        <v/>
      </c>
      <c r="O1563" s="79">
        <f t="shared" si="97"/>
        <v>0</v>
      </c>
      <c r="P1563" s="79" t="str">
        <f ca="1">IF(H1563=0,"",$H1563*(SUMPRODUCT((1-'Emission Factors'!$C$35)^ROW(INDIRECT("1:" &amp; 'Emission Factors'!$C$39-1)))+1))</f>
        <v/>
      </c>
      <c r="Q1563" s="79" t="str">
        <f ca="1">IFERROR((($N1563+$P1563)*'Emission Factors'!$C$13)+($O1563*'Emission Factors'!$C$20),"")</f>
        <v/>
      </c>
      <c r="R1563" s="56" t="str">
        <f t="shared" ca="1" si="98"/>
        <v/>
      </c>
      <c r="S1563" s="90" t="str">
        <f ca="1">IFERROR((($N1563+$P1563)*'Emission Factors'!$C$14)+($O1563*'Emission Factors'!$C$21),"")</f>
        <v/>
      </c>
      <c r="T1563" s="90" t="str">
        <f ca="1">IFERROR((($N1563+$P1563)*'Emission Factors'!$C$15)+($O1563*'Emission Factors'!$C$22),"")</f>
        <v/>
      </c>
      <c r="U1563" s="90" t="str">
        <f ca="1">IFERROR((($N1563+$P1563)*'Emission Factors'!$C$16)+($O1563*'Emission Factors'!$C$23),"")</f>
        <v/>
      </c>
      <c r="V1563" s="94" t="str">
        <f ca="1">IFERROR(IF(M1563="Residential",($N1563+P1563)*'Emission Factors'!$C$17+(O1563*'Emission Factors'!$C$24),($N1563+P1563)*'Emission Factors'!$C$18+(O1563*'Emission Factors'!$C$25)),"")</f>
        <v/>
      </c>
      <c r="W1563" s="79" t="str">
        <f t="shared" si="99"/>
        <v/>
      </c>
    </row>
    <row r="1564" spans="2:23" x14ac:dyDescent="0.35">
      <c r="B1564" s="92"/>
      <c r="C1564" s="86"/>
      <c r="D1564" s="91"/>
      <c r="E1564" s="92"/>
      <c r="F1564" s="92"/>
      <c r="G1564" s="93"/>
      <c r="H1564" s="64"/>
      <c r="I1564" s="64"/>
      <c r="J1564" s="64"/>
      <c r="K1564" s="64"/>
      <c r="L1564" s="64"/>
      <c r="M1564" s="64"/>
      <c r="N1564" s="79" t="str">
        <f t="shared" si="96"/>
        <v/>
      </c>
      <c r="O1564" s="79">
        <f t="shared" si="97"/>
        <v>0</v>
      </c>
      <c r="P1564" s="79" t="str">
        <f ca="1">IF(H1564=0,"",$H1564*(SUMPRODUCT((1-'Emission Factors'!$C$35)^ROW(INDIRECT("1:" &amp; 'Emission Factors'!$C$39-1)))+1))</f>
        <v/>
      </c>
      <c r="Q1564" s="79" t="str">
        <f ca="1">IFERROR((($N1564+$P1564)*'Emission Factors'!$C$13)+($O1564*'Emission Factors'!$C$20),"")</f>
        <v/>
      </c>
      <c r="R1564" s="56" t="str">
        <f t="shared" ca="1" si="98"/>
        <v/>
      </c>
      <c r="S1564" s="90" t="str">
        <f ca="1">IFERROR((($N1564+$P1564)*'Emission Factors'!$C$14)+($O1564*'Emission Factors'!$C$21),"")</f>
        <v/>
      </c>
      <c r="T1564" s="90" t="str">
        <f ca="1">IFERROR((($N1564+$P1564)*'Emission Factors'!$C$15)+($O1564*'Emission Factors'!$C$22),"")</f>
        <v/>
      </c>
      <c r="U1564" s="90" t="str">
        <f ca="1">IFERROR((($N1564+$P1564)*'Emission Factors'!$C$16)+($O1564*'Emission Factors'!$C$23),"")</f>
        <v/>
      </c>
      <c r="V1564" s="94" t="str">
        <f ca="1">IFERROR(IF(M1564="Residential",($N1564+P1564)*'Emission Factors'!$C$17+(O1564*'Emission Factors'!$C$24),($N1564+P1564)*'Emission Factors'!$C$18+(O1564*'Emission Factors'!$C$25)),"")</f>
        <v/>
      </c>
      <c r="W1564" s="79" t="str">
        <f t="shared" si="99"/>
        <v/>
      </c>
    </row>
    <row r="1565" spans="2:23" x14ac:dyDescent="0.35">
      <c r="B1565" s="92"/>
      <c r="C1565" s="86"/>
      <c r="D1565" s="91"/>
      <c r="E1565" s="92"/>
      <c r="F1565" s="92"/>
      <c r="G1565" s="93"/>
      <c r="H1565" s="64"/>
      <c r="I1565" s="64"/>
      <c r="J1565" s="64"/>
      <c r="K1565" s="64"/>
      <c r="L1565" s="64"/>
      <c r="M1565" s="64"/>
      <c r="N1565" s="79" t="str">
        <f t="shared" si="96"/>
        <v/>
      </c>
      <c r="O1565" s="79">
        <f t="shared" si="97"/>
        <v>0</v>
      </c>
      <c r="P1565" s="79" t="str">
        <f ca="1">IF(H1565=0,"",$H1565*(SUMPRODUCT((1-'Emission Factors'!$C$35)^ROW(INDIRECT("1:" &amp; 'Emission Factors'!$C$39-1)))+1))</f>
        <v/>
      </c>
      <c r="Q1565" s="79" t="str">
        <f ca="1">IFERROR((($N1565+$P1565)*'Emission Factors'!$C$13)+($O1565*'Emission Factors'!$C$20),"")</f>
        <v/>
      </c>
      <c r="R1565" s="56" t="str">
        <f t="shared" ca="1" si="98"/>
        <v/>
      </c>
      <c r="S1565" s="90" t="str">
        <f ca="1">IFERROR((($N1565+$P1565)*'Emission Factors'!$C$14)+($O1565*'Emission Factors'!$C$21),"")</f>
        <v/>
      </c>
      <c r="T1565" s="90" t="str">
        <f ca="1">IFERROR((($N1565+$P1565)*'Emission Factors'!$C$15)+($O1565*'Emission Factors'!$C$22),"")</f>
        <v/>
      </c>
      <c r="U1565" s="90" t="str">
        <f ca="1">IFERROR((($N1565+$P1565)*'Emission Factors'!$C$16)+($O1565*'Emission Factors'!$C$23),"")</f>
        <v/>
      </c>
      <c r="V1565" s="94" t="str">
        <f ca="1">IFERROR(IF(M1565="Residential",($N1565+P1565)*'Emission Factors'!$C$17+(O1565*'Emission Factors'!$C$24),($N1565+P1565)*'Emission Factors'!$C$18+(O1565*'Emission Factors'!$C$25)),"")</f>
        <v/>
      </c>
      <c r="W1565" s="79" t="str">
        <f t="shared" si="99"/>
        <v/>
      </c>
    </row>
    <row r="1566" spans="2:23" x14ac:dyDescent="0.35">
      <c r="B1566" s="92"/>
      <c r="C1566" s="86"/>
      <c r="D1566" s="91"/>
      <c r="E1566" s="92"/>
      <c r="F1566" s="92"/>
      <c r="G1566" s="93"/>
      <c r="H1566" s="64"/>
      <c r="I1566" s="64"/>
      <c r="J1566" s="64"/>
      <c r="K1566" s="64"/>
      <c r="L1566" s="64"/>
      <c r="M1566" s="64"/>
      <c r="N1566" s="79" t="str">
        <f t="shared" si="96"/>
        <v/>
      </c>
      <c r="O1566" s="79">
        <f t="shared" si="97"/>
        <v>0</v>
      </c>
      <c r="P1566" s="79" t="str">
        <f ca="1">IF(H1566=0,"",$H1566*(SUMPRODUCT((1-'Emission Factors'!$C$35)^ROW(INDIRECT("1:" &amp; 'Emission Factors'!$C$39-1)))+1))</f>
        <v/>
      </c>
      <c r="Q1566" s="79" t="str">
        <f ca="1">IFERROR((($N1566+$P1566)*'Emission Factors'!$C$13)+($O1566*'Emission Factors'!$C$20),"")</f>
        <v/>
      </c>
      <c r="R1566" s="56" t="str">
        <f t="shared" ca="1" si="98"/>
        <v/>
      </c>
      <c r="S1566" s="90" t="str">
        <f ca="1">IFERROR((($N1566+$P1566)*'Emission Factors'!$C$14)+($O1566*'Emission Factors'!$C$21),"")</f>
        <v/>
      </c>
      <c r="T1566" s="90" t="str">
        <f ca="1">IFERROR((($N1566+$P1566)*'Emission Factors'!$C$15)+($O1566*'Emission Factors'!$C$22),"")</f>
        <v/>
      </c>
      <c r="U1566" s="90" t="str">
        <f ca="1">IFERROR((($N1566+$P1566)*'Emission Factors'!$C$16)+($O1566*'Emission Factors'!$C$23),"")</f>
        <v/>
      </c>
      <c r="V1566" s="94" t="str">
        <f ca="1">IFERROR(IF(M1566="Residential",($N1566+P1566)*'Emission Factors'!$C$17+(O1566*'Emission Factors'!$C$24),($N1566+P1566)*'Emission Factors'!$C$18+(O1566*'Emission Factors'!$C$25)),"")</f>
        <v/>
      </c>
      <c r="W1566" s="79" t="str">
        <f t="shared" si="99"/>
        <v/>
      </c>
    </row>
    <row r="1567" spans="2:23" x14ac:dyDescent="0.35">
      <c r="B1567" s="92"/>
      <c r="C1567" s="86"/>
      <c r="D1567" s="91"/>
      <c r="E1567" s="92"/>
      <c r="F1567" s="92"/>
      <c r="G1567" s="93"/>
      <c r="H1567" s="64"/>
      <c r="I1567" s="64"/>
      <c r="J1567" s="64"/>
      <c r="K1567" s="64"/>
      <c r="L1567" s="64"/>
      <c r="M1567" s="64"/>
      <c r="N1567" s="79" t="str">
        <f t="shared" si="96"/>
        <v/>
      </c>
      <c r="O1567" s="79">
        <f t="shared" si="97"/>
        <v>0</v>
      </c>
      <c r="P1567" s="79" t="str">
        <f ca="1">IF(H1567=0,"",$H1567*(SUMPRODUCT((1-'Emission Factors'!$C$35)^ROW(INDIRECT("1:" &amp; 'Emission Factors'!$C$39-1)))+1))</f>
        <v/>
      </c>
      <c r="Q1567" s="79" t="str">
        <f ca="1">IFERROR((($N1567+$P1567)*'Emission Factors'!$C$13)+($O1567*'Emission Factors'!$C$20),"")</f>
        <v/>
      </c>
      <c r="R1567" s="56" t="str">
        <f t="shared" ca="1" si="98"/>
        <v/>
      </c>
      <c r="S1567" s="90" t="str">
        <f ca="1">IFERROR((($N1567+$P1567)*'Emission Factors'!$C$14)+($O1567*'Emission Factors'!$C$21),"")</f>
        <v/>
      </c>
      <c r="T1567" s="90" t="str">
        <f ca="1">IFERROR((($N1567+$P1567)*'Emission Factors'!$C$15)+($O1567*'Emission Factors'!$C$22),"")</f>
        <v/>
      </c>
      <c r="U1567" s="90" t="str">
        <f ca="1">IFERROR((($N1567+$P1567)*'Emission Factors'!$C$16)+($O1567*'Emission Factors'!$C$23),"")</f>
        <v/>
      </c>
      <c r="V1567" s="94" t="str">
        <f ca="1">IFERROR(IF(M1567="Residential",($N1567+P1567)*'Emission Factors'!$C$17+(O1567*'Emission Factors'!$C$24),($N1567+P1567)*'Emission Factors'!$C$18+(O1567*'Emission Factors'!$C$25)),"")</f>
        <v/>
      </c>
      <c r="W1567" s="79" t="str">
        <f t="shared" si="99"/>
        <v/>
      </c>
    </row>
    <row r="1568" spans="2:23" x14ac:dyDescent="0.35">
      <c r="B1568" s="92"/>
      <c r="C1568" s="86"/>
      <c r="D1568" s="91"/>
      <c r="E1568" s="92"/>
      <c r="F1568" s="92"/>
      <c r="G1568" s="93"/>
      <c r="H1568" s="64"/>
      <c r="I1568" s="64"/>
      <c r="J1568" s="64"/>
      <c r="K1568" s="64"/>
      <c r="L1568" s="64"/>
      <c r="M1568" s="64"/>
      <c r="N1568" s="79" t="str">
        <f t="shared" si="96"/>
        <v/>
      </c>
      <c r="O1568" s="79">
        <f t="shared" si="97"/>
        <v>0</v>
      </c>
      <c r="P1568" s="79" t="str">
        <f ca="1">IF(H1568=0,"",$H1568*(SUMPRODUCT((1-'Emission Factors'!$C$35)^ROW(INDIRECT("1:" &amp; 'Emission Factors'!$C$39-1)))+1))</f>
        <v/>
      </c>
      <c r="Q1568" s="79" t="str">
        <f ca="1">IFERROR((($N1568+$P1568)*'Emission Factors'!$C$13)+($O1568*'Emission Factors'!$C$20),"")</f>
        <v/>
      </c>
      <c r="R1568" s="56" t="str">
        <f t="shared" ca="1" si="98"/>
        <v/>
      </c>
      <c r="S1568" s="90" t="str">
        <f ca="1">IFERROR((($N1568+$P1568)*'Emission Factors'!$C$14)+($O1568*'Emission Factors'!$C$21),"")</f>
        <v/>
      </c>
      <c r="T1568" s="90" t="str">
        <f ca="1">IFERROR((($N1568+$P1568)*'Emission Factors'!$C$15)+($O1568*'Emission Factors'!$C$22),"")</f>
        <v/>
      </c>
      <c r="U1568" s="90" t="str">
        <f ca="1">IFERROR((($N1568+$P1568)*'Emission Factors'!$C$16)+($O1568*'Emission Factors'!$C$23),"")</f>
        <v/>
      </c>
      <c r="V1568" s="94" t="str">
        <f ca="1">IFERROR(IF(M1568="Residential",($N1568+P1568)*'Emission Factors'!$C$17+(O1568*'Emission Factors'!$C$24),($N1568+P1568)*'Emission Factors'!$C$18+(O1568*'Emission Factors'!$C$25)),"")</f>
        <v/>
      </c>
      <c r="W1568" s="79" t="str">
        <f t="shared" si="99"/>
        <v/>
      </c>
    </row>
    <row r="1569" spans="2:23" x14ac:dyDescent="0.35">
      <c r="B1569" s="92"/>
      <c r="C1569" s="86"/>
      <c r="D1569" s="91"/>
      <c r="E1569" s="92"/>
      <c r="F1569" s="92"/>
      <c r="G1569" s="93"/>
      <c r="H1569" s="64"/>
      <c r="I1569" s="64"/>
      <c r="J1569" s="64"/>
      <c r="K1569" s="64"/>
      <c r="L1569" s="64"/>
      <c r="M1569" s="64"/>
      <c r="N1569" s="79" t="str">
        <f t="shared" si="96"/>
        <v/>
      </c>
      <c r="O1569" s="79">
        <f t="shared" si="97"/>
        <v>0</v>
      </c>
      <c r="P1569" s="79" t="str">
        <f ca="1">IF(H1569=0,"",$H1569*(SUMPRODUCT((1-'Emission Factors'!$C$35)^ROW(INDIRECT("1:" &amp; 'Emission Factors'!$C$39-1)))+1))</f>
        <v/>
      </c>
      <c r="Q1569" s="79" t="str">
        <f ca="1">IFERROR((($N1569+$P1569)*'Emission Factors'!$C$13)+($O1569*'Emission Factors'!$C$20),"")</f>
        <v/>
      </c>
      <c r="R1569" s="56" t="str">
        <f t="shared" ca="1" si="98"/>
        <v/>
      </c>
      <c r="S1569" s="90" t="str">
        <f ca="1">IFERROR((($N1569+$P1569)*'Emission Factors'!$C$14)+($O1569*'Emission Factors'!$C$21),"")</f>
        <v/>
      </c>
      <c r="T1569" s="90" t="str">
        <f ca="1">IFERROR((($N1569+$P1569)*'Emission Factors'!$C$15)+($O1569*'Emission Factors'!$C$22),"")</f>
        <v/>
      </c>
      <c r="U1569" s="90" t="str">
        <f ca="1">IFERROR((($N1569+$P1569)*'Emission Factors'!$C$16)+($O1569*'Emission Factors'!$C$23),"")</f>
        <v/>
      </c>
      <c r="V1569" s="94" t="str">
        <f ca="1">IFERROR(IF(M1569="Residential",($N1569+P1569)*'Emission Factors'!$C$17+(O1569*'Emission Factors'!$C$24),($N1569+P1569)*'Emission Factors'!$C$18+(O1569*'Emission Factors'!$C$25)),"")</f>
        <v/>
      </c>
      <c r="W1569" s="79" t="str">
        <f t="shared" si="99"/>
        <v/>
      </c>
    </row>
    <row r="1570" spans="2:23" x14ac:dyDescent="0.35">
      <c r="B1570" s="92"/>
      <c r="C1570" s="86"/>
      <c r="D1570" s="91"/>
      <c r="E1570" s="92"/>
      <c r="F1570" s="92"/>
      <c r="G1570" s="93"/>
      <c r="H1570" s="64"/>
      <c r="I1570" s="64"/>
      <c r="J1570" s="64"/>
      <c r="K1570" s="64"/>
      <c r="L1570" s="64"/>
      <c r="M1570" s="64"/>
      <c r="N1570" s="79" t="str">
        <f t="shared" si="96"/>
        <v/>
      </c>
      <c r="O1570" s="79">
        <f t="shared" si="97"/>
        <v>0</v>
      </c>
      <c r="P1570" s="79" t="str">
        <f ca="1">IF(H1570=0,"",$H1570*(SUMPRODUCT((1-'Emission Factors'!$C$35)^ROW(INDIRECT("1:" &amp; 'Emission Factors'!$C$39-1)))+1))</f>
        <v/>
      </c>
      <c r="Q1570" s="79" t="str">
        <f ca="1">IFERROR((($N1570+$P1570)*'Emission Factors'!$C$13)+($O1570*'Emission Factors'!$C$20),"")</f>
        <v/>
      </c>
      <c r="R1570" s="56" t="str">
        <f t="shared" ca="1" si="98"/>
        <v/>
      </c>
      <c r="S1570" s="90" t="str">
        <f ca="1">IFERROR((($N1570+$P1570)*'Emission Factors'!$C$14)+($O1570*'Emission Factors'!$C$21),"")</f>
        <v/>
      </c>
      <c r="T1570" s="90" t="str">
        <f ca="1">IFERROR((($N1570+$P1570)*'Emission Factors'!$C$15)+($O1570*'Emission Factors'!$C$22),"")</f>
        <v/>
      </c>
      <c r="U1570" s="90" t="str">
        <f ca="1">IFERROR((($N1570+$P1570)*'Emission Factors'!$C$16)+($O1570*'Emission Factors'!$C$23),"")</f>
        <v/>
      </c>
      <c r="V1570" s="94" t="str">
        <f ca="1">IFERROR(IF(M1570="Residential",($N1570+P1570)*'Emission Factors'!$C$17+(O1570*'Emission Factors'!$C$24),($N1570+P1570)*'Emission Factors'!$C$18+(O1570*'Emission Factors'!$C$25)),"")</f>
        <v/>
      </c>
      <c r="W1570" s="79" t="str">
        <f t="shared" si="99"/>
        <v/>
      </c>
    </row>
    <row r="1571" spans="2:23" x14ac:dyDescent="0.35">
      <c r="B1571" s="92"/>
      <c r="C1571" s="86"/>
      <c r="D1571" s="91"/>
      <c r="E1571" s="92"/>
      <c r="F1571" s="92"/>
      <c r="G1571" s="93"/>
      <c r="H1571" s="64"/>
      <c r="I1571" s="64"/>
      <c r="J1571" s="64"/>
      <c r="K1571" s="64"/>
      <c r="L1571" s="64"/>
      <c r="M1571" s="64"/>
      <c r="N1571" s="79" t="str">
        <f t="shared" si="96"/>
        <v/>
      </c>
      <c r="O1571" s="79">
        <f t="shared" si="97"/>
        <v>0</v>
      </c>
      <c r="P1571" s="79" t="str">
        <f ca="1">IF(H1571=0,"",$H1571*(SUMPRODUCT((1-'Emission Factors'!$C$35)^ROW(INDIRECT("1:" &amp; 'Emission Factors'!$C$39-1)))+1))</f>
        <v/>
      </c>
      <c r="Q1571" s="79" t="str">
        <f ca="1">IFERROR((($N1571+$P1571)*'Emission Factors'!$C$13)+($O1571*'Emission Factors'!$C$20),"")</f>
        <v/>
      </c>
      <c r="R1571" s="56" t="str">
        <f t="shared" ca="1" si="98"/>
        <v/>
      </c>
      <c r="S1571" s="90" t="str">
        <f ca="1">IFERROR((($N1571+$P1571)*'Emission Factors'!$C$14)+($O1571*'Emission Factors'!$C$21),"")</f>
        <v/>
      </c>
      <c r="T1571" s="90" t="str">
        <f ca="1">IFERROR((($N1571+$P1571)*'Emission Factors'!$C$15)+($O1571*'Emission Factors'!$C$22),"")</f>
        <v/>
      </c>
      <c r="U1571" s="90" t="str">
        <f ca="1">IFERROR((($N1571+$P1571)*'Emission Factors'!$C$16)+($O1571*'Emission Factors'!$C$23),"")</f>
        <v/>
      </c>
      <c r="V1571" s="94" t="str">
        <f ca="1">IFERROR(IF(M1571="Residential",($N1571+P1571)*'Emission Factors'!$C$17+(O1571*'Emission Factors'!$C$24),($N1571+P1571)*'Emission Factors'!$C$18+(O1571*'Emission Factors'!$C$25)),"")</f>
        <v/>
      </c>
      <c r="W1571" s="79" t="str">
        <f t="shared" si="99"/>
        <v/>
      </c>
    </row>
    <row r="1572" spans="2:23" x14ac:dyDescent="0.35">
      <c r="B1572" s="92"/>
      <c r="C1572" s="86"/>
      <c r="D1572" s="91"/>
      <c r="E1572" s="92"/>
      <c r="F1572" s="92"/>
      <c r="G1572" s="93"/>
      <c r="H1572" s="64"/>
      <c r="I1572" s="64"/>
      <c r="J1572" s="64"/>
      <c r="K1572" s="64"/>
      <c r="L1572" s="64"/>
      <c r="M1572" s="64"/>
      <c r="N1572" s="79" t="str">
        <f t="shared" si="96"/>
        <v/>
      </c>
      <c r="O1572" s="79">
        <f t="shared" si="97"/>
        <v>0</v>
      </c>
      <c r="P1572" s="79" t="str">
        <f ca="1">IF(H1572=0,"",$H1572*(SUMPRODUCT((1-'Emission Factors'!$C$35)^ROW(INDIRECT("1:" &amp; 'Emission Factors'!$C$39-1)))+1))</f>
        <v/>
      </c>
      <c r="Q1572" s="79" t="str">
        <f ca="1">IFERROR((($N1572+$P1572)*'Emission Factors'!$C$13)+($O1572*'Emission Factors'!$C$20),"")</f>
        <v/>
      </c>
      <c r="R1572" s="56" t="str">
        <f t="shared" ca="1" si="98"/>
        <v/>
      </c>
      <c r="S1572" s="90" t="str">
        <f ca="1">IFERROR((($N1572+$P1572)*'Emission Factors'!$C$14)+($O1572*'Emission Factors'!$C$21),"")</f>
        <v/>
      </c>
      <c r="T1572" s="90" t="str">
        <f ca="1">IFERROR((($N1572+$P1572)*'Emission Factors'!$C$15)+($O1572*'Emission Factors'!$C$22),"")</f>
        <v/>
      </c>
      <c r="U1572" s="90" t="str">
        <f ca="1">IFERROR((($N1572+$P1572)*'Emission Factors'!$C$16)+($O1572*'Emission Factors'!$C$23),"")</f>
        <v/>
      </c>
      <c r="V1572" s="94" t="str">
        <f ca="1">IFERROR(IF(M1572="Residential",($N1572+P1572)*'Emission Factors'!$C$17+(O1572*'Emission Factors'!$C$24),($N1572+P1572)*'Emission Factors'!$C$18+(O1572*'Emission Factors'!$C$25)),"")</f>
        <v/>
      </c>
      <c r="W1572" s="79" t="str">
        <f t="shared" si="99"/>
        <v/>
      </c>
    </row>
    <row r="1573" spans="2:23" x14ac:dyDescent="0.35">
      <c r="B1573" s="92"/>
      <c r="C1573" s="86"/>
      <c r="D1573" s="91"/>
      <c r="E1573" s="92"/>
      <c r="F1573" s="92"/>
      <c r="G1573" s="93"/>
      <c r="H1573" s="64"/>
      <c r="I1573" s="64"/>
      <c r="J1573" s="64"/>
      <c r="K1573" s="64"/>
      <c r="L1573" s="64"/>
      <c r="M1573" s="64"/>
      <c r="N1573" s="79" t="str">
        <f t="shared" si="96"/>
        <v/>
      </c>
      <c r="O1573" s="79">
        <f t="shared" si="97"/>
        <v>0</v>
      </c>
      <c r="P1573" s="79" t="str">
        <f ca="1">IF(H1573=0,"",$H1573*(SUMPRODUCT((1-'Emission Factors'!$C$35)^ROW(INDIRECT("1:" &amp; 'Emission Factors'!$C$39-1)))+1))</f>
        <v/>
      </c>
      <c r="Q1573" s="79" t="str">
        <f ca="1">IFERROR((($N1573+$P1573)*'Emission Factors'!$C$13)+($O1573*'Emission Factors'!$C$20),"")</f>
        <v/>
      </c>
      <c r="R1573" s="56" t="str">
        <f t="shared" ca="1" si="98"/>
        <v/>
      </c>
      <c r="S1573" s="90" t="str">
        <f ca="1">IFERROR((($N1573+$P1573)*'Emission Factors'!$C$14)+($O1573*'Emission Factors'!$C$21),"")</f>
        <v/>
      </c>
      <c r="T1573" s="90" t="str">
        <f ca="1">IFERROR((($N1573+$P1573)*'Emission Factors'!$C$15)+($O1573*'Emission Factors'!$C$22),"")</f>
        <v/>
      </c>
      <c r="U1573" s="90" t="str">
        <f ca="1">IFERROR((($N1573+$P1573)*'Emission Factors'!$C$16)+($O1573*'Emission Factors'!$C$23),"")</f>
        <v/>
      </c>
      <c r="V1573" s="94" t="str">
        <f ca="1">IFERROR(IF(M1573="Residential",($N1573+P1573)*'Emission Factors'!$C$17+(O1573*'Emission Factors'!$C$24),($N1573+P1573)*'Emission Factors'!$C$18+(O1573*'Emission Factors'!$C$25)),"")</f>
        <v/>
      </c>
      <c r="W1573" s="79" t="str">
        <f t="shared" si="99"/>
        <v/>
      </c>
    </row>
    <row r="1574" spans="2:23" x14ac:dyDescent="0.35">
      <c r="B1574" s="92"/>
      <c r="C1574" s="86"/>
      <c r="D1574" s="91"/>
      <c r="E1574" s="92"/>
      <c r="F1574" s="92"/>
      <c r="G1574" s="93"/>
      <c r="H1574" s="64"/>
      <c r="I1574" s="64"/>
      <c r="J1574" s="64"/>
      <c r="K1574" s="64"/>
      <c r="L1574" s="64"/>
      <c r="M1574" s="64"/>
      <c r="N1574" s="79" t="str">
        <f t="shared" si="96"/>
        <v/>
      </c>
      <c r="O1574" s="79">
        <f t="shared" si="97"/>
        <v>0</v>
      </c>
      <c r="P1574" s="79" t="str">
        <f ca="1">IF(H1574=0,"",$H1574*(SUMPRODUCT((1-'Emission Factors'!$C$35)^ROW(INDIRECT("1:" &amp; 'Emission Factors'!$C$39-1)))+1))</f>
        <v/>
      </c>
      <c r="Q1574" s="79" t="str">
        <f ca="1">IFERROR((($N1574+$P1574)*'Emission Factors'!$C$13)+($O1574*'Emission Factors'!$C$20),"")</f>
        <v/>
      </c>
      <c r="R1574" s="56" t="str">
        <f t="shared" ca="1" si="98"/>
        <v/>
      </c>
      <c r="S1574" s="90" t="str">
        <f ca="1">IFERROR((($N1574+$P1574)*'Emission Factors'!$C$14)+($O1574*'Emission Factors'!$C$21),"")</f>
        <v/>
      </c>
      <c r="T1574" s="90" t="str">
        <f ca="1">IFERROR((($N1574+$P1574)*'Emission Factors'!$C$15)+($O1574*'Emission Factors'!$C$22),"")</f>
        <v/>
      </c>
      <c r="U1574" s="90" t="str">
        <f ca="1">IFERROR((($N1574+$P1574)*'Emission Factors'!$C$16)+($O1574*'Emission Factors'!$C$23),"")</f>
        <v/>
      </c>
      <c r="V1574" s="94" t="str">
        <f ca="1">IFERROR(IF(M1574="Residential",($N1574+P1574)*'Emission Factors'!$C$17+(O1574*'Emission Factors'!$C$24),($N1574+P1574)*'Emission Factors'!$C$18+(O1574*'Emission Factors'!$C$25)),"")</f>
        <v/>
      </c>
      <c r="W1574" s="79" t="str">
        <f t="shared" si="99"/>
        <v/>
      </c>
    </row>
    <row r="1575" spans="2:23" x14ac:dyDescent="0.35">
      <c r="B1575" s="92"/>
      <c r="C1575" s="86"/>
      <c r="D1575" s="91"/>
      <c r="E1575" s="92"/>
      <c r="F1575" s="92"/>
      <c r="G1575" s="93"/>
      <c r="H1575" s="64"/>
      <c r="I1575" s="64"/>
      <c r="J1575" s="64"/>
      <c r="K1575" s="64"/>
      <c r="L1575" s="64"/>
      <c r="M1575" s="64"/>
      <c r="N1575" s="79" t="str">
        <f t="shared" si="96"/>
        <v/>
      </c>
      <c r="O1575" s="79">
        <f t="shared" si="97"/>
        <v>0</v>
      </c>
      <c r="P1575" s="79" t="str">
        <f ca="1">IF(H1575=0,"",$H1575*(SUMPRODUCT((1-'Emission Factors'!$C$35)^ROW(INDIRECT("1:" &amp; 'Emission Factors'!$C$39-1)))+1))</f>
        <v/>
      </c>
      <c r="Q1575" s="79" t="str">
        <f ca="1">IFERROR((($N1575+$P1575)*'Emission Factors'!$C$13)+($O1575*'Emission Factors'!$C$20),"")</f>
        <v/>
      </c>
      <c r="R1575" s="56" t="str">
        <f t="shared" ca="1" si="98"/>
        <v/>
      </c>
      <c r="S1575" s="90" t="str">
        <f ca="1">IFERROR((($N1575+$P1575)*'Emission Factors'!$C$14)+($O1575*'Emission Factors'!$C$21),"")</f>
        <v/>
      </c>
      <c r="T1575" s="90" t="str">
        <f ca="1">IFERROR((($N1575+$P1575)*'Emission Factors'!$C$15)+($O1575*'Emission Factors'!$C$22),"")</f>
        <v/>
      </c>
      <c r="U1575" s="90" t="str">
        <f ca="1">IFERROR((($N1575+$P1575)*'Emission Factors'!$C$16)+($O1575*'Emission Factors'!$C$23),"")</f>
        <v/>
      </c>
      <c r="V1575" s="94" t="str">
        <f ca="1">IFERROR(IF(M1575="Residential",($N1575+P1575)*'Emission Factors'!$C$17+(O1575*'Emission Factors'!$C$24),($N1575+P1575)*'Emission Factors'!$C$18+(O1575*'Emission Factors'!$C$25)),"")</f>
        <v/>
      </c>
      <c r="W1575" s="79" t="str">
        <f t="shared" si="99"/>
        <v/>
      </c>
    </row>
    <row r="1576" spans="2:23" x14ac:dyDescent="0.35">
      <c r="B1576" s="92"/>
      <c r="C1576" s="86"/>
      <c r="D1576" s="91"/>
      <c r="E1576" s="92"/>
      <c r="F1576" s="92"/>
      <c r="G1576" s="93"/>
      <c r="H1576" s="64"/>
      <c r="I1576" s="64"/>
      <c r="J1576" s="64"/>
      <c r="K1576" s="64"/>
      <c r="L1576" s="64"/>
      <c r="M1576" s="64"/>
      <c r="N1576" s="79" t="str">
        <f t="shared" si="96"/>
        <v/>
      </c>
      <c r="O1576" s="79">
        <f t="shared" si="97"/>
        <v>0</v>
      </c>
      <c r="P1576" s="79" t="str">
        <f ca="1">IF(H1576=0,"",$H1576*(SUMPRODUCT((1-'Emission Factors'!$C$35)^ROW(INDIRECT("1:" &amp; 'Emission Factors'!$C$39-1)))+1))</f>
        <v/>
      </c>
      <c r="Q1576" s="79" t="str">
        <f ca="1">IFERROR((($N1576+$P1576)*'Emission Factors'!$C$13)+($O1576*'Emission Factors'!$C$20),"")</f>
        <v/>
      </c>
      <c r="R1576" s="56" t="str">
        <f t="shared" ca="1" si="98"/>
        <v/>
      </c>
      <c r="S1576" s="90" t="str">
        <f ca="1">IFERROR((($N1576+$P1576)*'Emission Factors'!$C$14)+($O1576*'Emission Factors'!$C$21),"")</f>
        <v/>
      </c>
      <c r="T1576" s="90" t="str">
        <f ca="1">IFERROR((($N1576+$P1576)*'Emission Factors'!$C$15)+($O1576*'Emission Factors'!$C$22),"")</f>
        <v/>
      </c>
      <c r="U1576" s="90" t="str">
        <f ca="1">IFERROR((($N1576+$P1576)*'Emission Factors'!$C$16)+($O1576*'Emission Factors'!$C$23),"")</f>
        <v/>
      </c>
      <c r="V1576" s="94" t="str">
        <f ca="1">IFERROR(IF(M1576="Residential",($N1576+P1576)*'Emission Factors'!$C$17+(O1576*'Emission Factors'!$C$24),($N1576+P1576)*'Emission Factors'!$C$18+(O1576*'Emission Factors'!$C$25)),"")</f>
        <v/>
      </c>
      <c r="W1576" s="79" t="str">
        <f t="shared" si="99"/>
        <v/>
      </c>
    </row>
    <row r="1577" spans="2:23" x14ac:dyDescent="0.35">
      <c r="B1577" s="92"/>
      <c r="C1577" s="86"/>
      <c r="D1577" s="91"/>
      <c r="E1577" s="92"/>
      <c r="F1577" s="92"/>
      <c r="G1577" s="93"/>
      <c r="H1577" s="64"/>
      <c r="I1577" s="64"/>
      <c r="J1577" s="64"/>
      <c r="K1577" s="64"/>
      <c r="L1577" s="64"/>
      <c r="M1577" s="64"/>
      <c r="N1577" s="79" t="str">
        <f t="shared" si="96"/>
        <v/>
      </c>
      <c r="O1577" s="79">
        <f t="shared" si="97"/>
        <v>0</v>
      </c>
      <c r="P1577" s="79" t="str">
        <f ca="1">IF(H1577=0,"",$H1577*(SUMPRODUCT((1-'Emission Factors'!$C$35)^ROW(INDIRECT("1:" &amp; 'Emission Factors'!$C$39-1)))+1))</f>
        <v/>
      </c>
      <c r="Q1577" s="79" t="str">
        <f ca="1">IFERROR((($N1577+$P1577)*'Emission Factors'!$C$13)+($O1577*'Emission Factors'!$C$20),"")</f>
        <v/>
      </c>
      <c r="R1577" s="56" t="str">
        <f t="shared" ca="1" si="98"/>
        <v/>
      </c>
      <c r="S1577" s="90" t="str">
        <f ca="1">IFERROR((($N1577+$P1577)*'Emission Factors'!$C$14)+($O1577*'Emission Factors'!$C$21),"")</f>
        <v/>
      </c>
      <c r="T1577" s="90" t="str">
        <f ca="1">IFERROR((($N1577+$P1577)*'Emission Factors'!$C$15)+($O1577*'Emission Factors'!$C$22),"")</f>
        <v/>
      </c>
      <c r="U1577" s="90" t="str">
        <f ca="1">IFERROR((($N1577+$P1577)*'Emission Factors'!$C$16)+($O1577*'Emission Factors'!$C$23),"")</f>
        <v/>
      </c>
      <c r="V1577" s="94" t="str">
        <f ca="1">IFERROR(IF(M1577="Residential",($N1577+P1577)*'Emission Factors'!$C$17+(O1577*'Emission Factors'!$C$24),($N1577+P1577)*'Emission Factors'!$C$18+(O1577*'Emission Factors'!$C$25)),"")</f>
        <v/>
      </c>
      <c r="W1577" s="79" t="str">
        <f t="shared" si="99"/>
        <v/>
      </c>
    </row>
    <row r="1578" spans="2:23" x14ac:dyDescent="0.35">
      <c r="B1578" s="92"/>
      <c r="C1578" s="86"/>
      <c r="D1578" s="91"/>
      <c r="E1578" s="92"/>
      <c r="F1578" s="92"/>
      <c r="G1578" s="93"/>
      <c r="H1578" s="64"/>
      <c r="I1578" s="64"/>
      <c r="J1578" s="64"/>
      <c r="K1578" s="64"/>
      <c r="L1578" s="64"/>
      <c r="M1578" s="64"/>
      <c r="N1578" s="79" t="str">
        <f t="shared" si="96"/>
        <v/>
      </c>
      <c r="O1578" s="79">
        <f t="shared" si="97"/>
        <v>0</v>
      </c>
      <c r="P1578" s="79" t="str">
        <f ca="1">IF(H1578=0,"",$H1578*(SUMPRODUCT((1-'Emission Factors'!$C$35)^ROW(INDIRECT("1:" &amp; 'Emission Factors'!$C$39-1)))+1))</f>
        <v/>
      </c>
      <c r="Q1578" s="79" t="str">
        <f ca="1">IFERROR((($N1578+$P1578)*'Emission Factors'!$C$13)+($O1578*'Emission Factors'!$C$20),"")</f>
        <v/>
      </c>
      <c r="R1578" s="56" t="str">
        <f t="shared" ca="1" si="98"/>
        <v/>
      </c>
      <c r="S1578" s="90" t="str">
        <f ca="1">IFERROR((($N1578+$P1578)*'Emission Factors'!$C$14)+($O1578*'Emission Factors'!$C$21),"")</f>
        <v/>
      </c>
      <c r="T1578" s="90" t="str">
        <f ca="1">IFERROR((($N1578+$P1578)*'Emission Factors'!$C$15)+($O1578*'Emission Factors'!$C$22),"")</f>
        <v/>
      </c>
      <c r="U1578" s="90" t="str">
        <f ca="1">IFERROR((($N1578+$P1578)*'Emission Factors'!$C$16)+($O1578*'Emission Factors'!$C$23),"")</f>
        <v/>
      </c>
      <c r="V1578" s="94" t="str">
        <f ca="1">IFERROR(IF(M1578="Residential",($N1578+P1578)*'Emission Factors'!$C$17+(O1578*'Emission Factors'!$C$24),($N1578+P1578)*'Emission Factors'!$C$18+(O1578*'Emission Factors'!$C$25)),"")</f>
        <v/>
      </c>
      <c r="W1578" s="79" t="str">
        <f t="shared" si="99"/>
        <v/>
      </c>
    </row>
    <row r="1579" spans="2:23" x14ac:dyDescent="0.35">
      <c r="B1579" s="92"/>
      <c r="C1579" s="86"/>
      <c r="D1579" s="91"/>
      <c r="E1579" s="92"/>
      <c r="F1579" s="92"/>
      <c r="G1579" s="93"/>
      <c r="H1579" s="64"/>
      <c r="I1579" s="64"/>
      <c r="J1579" s="64"/>
      <c r="K1579" s="64"/>
      <c r="L1579" s="64"/>
      <c r="M1579" s="64"/>
      <c r="N1579" s="79" t="str">
        <f t="shared" si="96"/>
        <v/>
      </c>
      <c r="O1579" s="79">
        <f t="shared" si="97"/>
        <v>0</v>
      </c>
      <c r="P1579" s="79" t="str">
        <f ca="1">IF(H1579=0,"",$H1579*(SUMPRODUCT((1-'Emission Factors'!$C$35)^ROW(INDIRECT("1:" &amp; 'Emission Factors'!$C$39-1)))+1))</f>
        <v/>
      </c>
      <c r="Q1579" s="79" t="str">
        <f ca="1">IFERROR((($N1579+$P1579)*'Emission Factors'!$C$13)+($O1579*'Emission Factors'!$C$20),"")</f>
        <v/>
      </c>
      <c r="R1579" s="56" t="str">
        <f t="shared" ca="1" si="98"/>
        <v/>
      </c>
      <c r="S1579" s="90" t="str">
        <f ca="1">IFERROR((($N1579+$P1579)*'Emission Factors'!$C$14)+($O1579*'Emission Factors'!$C$21),"")</f>
        <v/>
      </c>
      <c r="T1579" s="90" t="str">
        <f ca="1">IFERROR((($N1579+$P1579)*'Emission Factors'!$C$15)+($O1579*'Emission Factors'!$C$22),"")</f>
        <v/>
      </c>
      <c r="U1579" s="90" t="str">
        <f ca="1">IFERROR((($N1579+$P1579)*'Emission Factors'!$C$16)+($O1579*'Emission Factors'!$C$23),"")</f>
        <v/>
      </c>
      <c r="V1579" s="94" t="str">
        <f ca="1">IFERROR(IF(M1579="Residential",($N1579+P1579)*'Emission Factors'!$C$17+(O1579*'Emission Factors'!$C$24),($N1579+P1579)*'Emission Factors'!$C$18+(O1579*'Emission Factors'!$C$25)),"")</f>
        <v/>
      </c>
      <c r="W1579" s="79" t="str">
        <f t="shared" si="99"/>
        <v/>
      </c>
    </row>
    <row r="1580" spans="2:23" x14ac:dyDescent="0.35">
      <c r="B1580" s="92"/>
      <c r="C1580" s="86"/>
      <c r="D1580" s="91"/>
      <c r="E1580" s="92"/>
      <c r="F1580" s="92"/>
      <c r="G1580" s="93"/>
      <c r="H1580" s="64"/>
      <c r="I1580" s="64"/>
      <c r="J1580" s="64"/>
      <c r="K1580" s="64"/>
      <c r="L1580" s="64"/>
      <c r="M1580" s="64"/>
      <c r="N1580" s="79" t="str">
        <f t="shared" si="96"/>
        <v/>
      </c>
      <c r="O1580" s="79">
        <f t="shared" si="97"/>
        <v>0</v>
      </c>
      <c r="P1580" s="79" t="str">
        <f ca="1">IF(H1580=0,"",$H1580*(SUMPRODUCT((1-'Emission Factors'!$C$35)^ROW(INDIRECT("1:" &amp; 'Emission Factors'!$C$39-1)))+1))</f>
        <v/>
      </c>
      <c r="Q1580" s="79" t="str">
        <f ca="1">IFERROR((($N1580+$P1580)*'Emission Factors'!$C$13)+($O1580*'Emission Factors'!$C$20),"")</f>
        <v/>
      </c>
      <c r="R1580" s="56" t="str">
        <f t="shared" ca="1" si="98"/>
        <v/>
      </c>
      <c r="S1580" s="90" t="str">
        <f ca="1">IFERROR((($N1580+$P1580)*'Emission Factors'!$C$14)+($O1580*'Emission Factors'!$C$21),"")</f>
        <v/>
      </c>
      <c r="T1580" s="90" t="str">
        <f ca="1">IFERROR((($N1580+$P1580)*'Emission Factors'!$C$15)+($O1580*'Emission Factors'!$C$22),"")</f>
        <v/>
      </c>
      <c r="U1580" s="90" t="str">
        <f ca="1">IFERROR((($N1580+$P1580)*'Emission Factors'!$C$16)+($O1580*'Emission Factors'!$C$23),"")</f>
        <v/>
      </c>
      <c r="V1580" s="94" t="str">
        <f ca="1">IFERROR(IF(M1580="Residential",($N1580+P1580)*'Emission Factors'!$C$17+(O1580*'Emission Factors'!$C$24),($N1580+P1580)*'Emission Factors'!$C$18+(O1580*'Emission Factors'!$C$25)),"")</f>
        <v/>
      </c>
      <c r="W1580" s="79" t="str">
        <f t="shared" si="99"/>
        <v/>
      </c>
    </row>
    <row r="1581" spans="2:23" x14ac:dyDescent="0.35">
      <c r="B1581" s="92"/>
      <c r="C1581" s="86"/>
      <c r="D1581" s="91"/>
      <c r="E1581" s="92"/>
      <c r="F1581" s="92"/>
      <c r="G1581" s="93"/>
      <c r="H1581" s="64"/>
      <c r="I1581" s="64"/>
      <c r="J1581" s="64"/>
      <c r="K1581" s="64"/>
      <c r="L1581" s="64"/>
      <c r="M1581" s="64"/>
      <c r="N1581" s="79" t="str">
        <f t="shared" si="96"/>
        <v/>
      </c>
      <c r="O1581" s="79">
        <f t="shared" si="97"/>
        <v>0</v>
      </c>
      <c r="P1581" s="79" t="str">
        <f ca="1">IF(H1581=0,"",$H1581*(SUMPRODUCT((1-'Emission Factors'!$C$35)^ROW(INDIRECT("1:" &amp; 'Emission Factors'!$C$39-1)))+1))</f>
        <v/>
      </c>
      <c r="Q1581" s="79" t="str">
        <f ca="1">IFERROR((($N1581+$P1581)*'Emission Factors'!$C$13)+($O1581*'Emission Factors'!$C$20),"")</f>
        <v/>
      </c>
      <c r="R1581" s="56" t="str">
        <f t="shared" ca="1" si="98"/>
        <v/>
      </c>
      <c r="S1581" s="90" t="str">
        <f ca="1">IFERROR((($N1581+$P1581)*'Emission Factors'!$C$14)+($O1581*'Emission Factors'!$C$21),"")</f>
        <v/>
      </c>
      <c r="T1581" s="90" t="str">
        <f ca="1">IFERROR((($N1581+$P1581)*'Emission Factors'!$C$15)+($O1581*'Emission Factors'!$C$22),"")</f>
        <v/>
      </c>
      <c r="U1581" s="90" t="str">
        <f ca="1">IFERROR((($N1581+$P1581)*'Emission Factors'!$C$16)+($O1581*'Emission Factors'!$C$23),"")</f>
        <v/>
      </c>
      <c r="V1581" s="94" t="str">
        <f ca="1">IFERROR(IF(M1581="Residential",($N1581+P1581)*'Emission Factors'!$C$17+(O1581*'Emission Factors'!$C$24),($N1581+P1581)*'Emission Factors'!$C$18+(O1581*'Emission Factors'!$C$25)),"")</f>
        <v/>
      </c>
      <c r="W1581" s="79" t="str">
        <f t="shared" si="99"/>
        <v/>
      </c>
    </row>
    <row r="1582" spans="2:23" x14ac:dyDescent="0.35">
      <c r="B1582" s="92"/>
      <c r="C1582" s="86"/>
      <c r="D1582" s="91"/>
      <c r="E1582" s="92"/>
      <c r="F1582" s="92"/>
      <c r="G1582" s="93"/>
      <c r="H1582" s="64"/>
      <c r="I1582" s="64"/>
      <c r="J1582" s="64"/>
      <c r="K1582" s="64"/>
      <c r="L1582" s="64"/>
      <c r="M1582" s="64"/>
      <c r="N1582" s="79" t="str">
        <f t="shared" si="96"/>
        <v/>
      </c>
      <c r="O1582" s="79">
        <f t="shared" si="97"/>
        <v>0</v>
      </c>
      <c r="P1582" s="79" t="str">
        <f ca="1">IF(H1582=0,"",$H1582*(SUMPRODUCT((1-'Emission Factors'!$C$35)^ROW(INDIRECT("1:" &amp; 'Emission Factors'!$C$39-1)))+1))</f>
        <v/>
      </c>
      <c r="Q1582" s="79" t="str">
        <f ca="1">IFERROR((($N1582+$P1582)*'Emission Factors'!$C$13)+($O1582*'Emission Factors'!$C$20),"")</f>
        <v/>
      </c>
      <c r="R1582" s="56" t="str">
        <f t="shared" ca="1" si="98"/>
        <v/>
      </c>
      <c r="S1582" s="90" t="str">
        <f ca="1">IFERROR((($N1582+$P1582)*'Emission Factors'!$C$14)+($O1582*'Emission Factors'!$C$21),"")</f>
        <v/>
      </c>
      <c r="T1582" s="90" t="str">
        <f ca="1">IFERROR((($N1582+$P1582)*'Emission Factors'!$C$15)+($O1582*'Emission Factors'!$C$22),"")</f>
        <v/>
      </c>
      <c r="U1582" s="90" t="str">
        <f ca="1">IFERROR((($N1582+$P1582)*'Emission Factors'!$C$16)+($O1582*'Emission Factors'!$C$23),"")</f>
        <v/>
      </c>
      <c r="V1582" s="94" t="str">
        <f ca="1">IFERROR(IF(M1582="Residential",($N1582+P1582)*'Emission Factors'!$C$17+(O1582*'Emission Factors'!$C$24),($N1582+P1582)*'Emission Factors'!$C$18+(O1582*'Emission Factors'!$C$25)),"")</f>
        <v/>
      </c>
      <c r="W1582" s="79" t="str">
        <f t="shared" si="99"/>
        <v/>
      </c>
    </row>
    <row r="1583" spans="2:23" x14ac:dyDescent="0.35">
      <c r="B1583" s="92"/>
      <c r="C1583" s="86"/>
      <c r="D1583" s="91"/>
      <c r="E1583" s="92"/>
      <c r="F1583" s="92"/>
      <c r="G1583" s="93"/>
      <c r="H1583" s="64"/>
      <c r="I1583" s="64"/>
      <c r="J1583" s="64"/>
      <c r="K1583" s="64"/>
      <c r="L1583" s="64"/>
      <c r="M1583" s="64"/>
      <c r="N1583" s="79" t="str">
        <f t="shared" si="96"/>
        <v/>
      </c>
      <c r="O1583" s="79">
        <f t="shared" si="97"/>
        <v>0</v>
      </c>
      <c r="P1583" s="79" t="str">
        <f ca="1">IF(H1583=0,"",$H1583*(SUMPRODUCT((1-'Emission Factors'!$C$35)^ROW(INDIRECT("1:" &amp; 'Emission Factors'!$C$39-1)))+1))</f>
        <v/>
      </c>
      <c r="Q1583" s="79" t="str">
        <f ca="1">IFERROR((($N1583+$P1583)*'Emission Factors'!$C$13)+($O1583*'Emission Factors'!$C$20),"")</f>
        <v/>
      </c>
      <c r="R1583" s="56" t="str">
        <f t="shared" ca="1" si="98"/>
        <v/>
      </c>
      <c r="S1583" s="90" t="str">
        <f ca="1">IFERROR((($N1583+$P1583)*'Emission Factors'!$C$14)+($O1583*'Emission Factors'!$C$21),"")</f>
        <v/>
      </c>
      <c r="T1583" s="90" t="str">
        <f ca="1">IFERROR((($N1583+$P1583)*'Emission Factors'!$C$15)+($O1583*'Emission Factors'!$C$22),"")</f>
        <v/>
      </c>
      <c r="U1583" s="90" t="str">
        <f ca="1">IFERROR((($N1583+$P1583)*'Emission Factors'!$C$16)+($O1583*'Emission Factors'!$C$23),"")</f>
        <v/>
      </c>
      <c r="V1583" s="94" t="str">
        <f ca="1">IFERROR(IF(M1583="Residential",($N1583+P1583)*'Emission Factors'!$C$17+(O1583*'Emission Factors'!$C$24),($N1583+P1583)*'Emission Factors'!$C$18+(O1583*'Emission Factors'!$C$25)),"")</f>
        <v/>
      </c>
      <c r="W1583" s="79" t="str">
        <f t="shared" si="99"/>
        <v/>
      </c>
    </row>
    <row r="1584" spans="2:23" x14ac:dyDescent="0.35">
      <c r="B1584" s="92"/>
      <c r="C1584" s="86"/>
      <c r="D1584" s="91"/>
      <c r="E1584" s="92"/>
      <c r="F1584" s="92"/>
      <c r="G1584" s="93"/>
      <c r="H1584" s="64"/>
      <c r="I1584" s="64"/>
      <c r="J1584" s="64"/>
      <c r="K1584" s="64"/>
      <c r="L1584" s="64"/>
      <c r="M1584" s="64"/>
      <c r="N1584" s="79" t="str">
        <f t="shared" si="96"/>
        <v/>
      </c>
      <c r="O1584" s="79">
        <f t="shared" si="97"/>
        <v>0</v>
      </c>
      <c r="P1584" s="79" t="str">
        <f ca="1">IF(H1584=0,"",$H1584*(SUMPRODUCT((1-'Emission Factors'!$C$35)^ROW(INDIRECT("1:" &amp; 'Emission Factors'!$C$39-1)))+1))</f>
        <v/>
      </c>
      <c r="Q1584" s="79" t="str">
        <f ca="1">IFERROR((($N1584+$P1584)*'Emission Factors'!$C$13)+($O1584*'Emission Factors'!$C$20),"")</f>
        <v/>
      </c>
      <c r="R1584" s="56" t="str">
        <f t="shared" ca="1" si="98"/>
        <v/>
      </c>
      <c r="S1584" s="90" t="str">
        <f ca="1">IFERROR((($N1584+$P1584)*'Emission Factors'!$C$14)+($O1584*'Emission Factors'!$C$21),"")</f>
        <v/>
      </c>
      <c r="T1584" s="90" t="str">
        <f ca="1">IFERROR((($N1584+$P1584)*'Emission Factors'!$C$15)+($O1584*'Emission Factors'!$C$22),"")</f>
        <v/>
      </c>
      <c r="U1584" s="90" t="str">
        <f ca="1">IFERROR((($N1584+$P1584)*'Emission Factors'!$C$16)+($O1584*'Emission Factors'!$C$23),"")</f>
        <v/>
      </c>
      <c r="V1584" s="94" t="str">
        <f ca="1">IFERROR(IF(M1584="Residential",($N1584+P1584)*'Emission Factors'!$C$17+(O1584*'Emission Factors'!$C$24),($N1584+P1584)*'Emission Factors'!$C$18+(O1584*'Emission Factors'!$C$25)),"")</f>
        <v/>
      </c>
      <c r="W1584" s="79" t="str">
        <f t="shared" si="99"/>
        <v/>
      </c>
    </row>
    <row r="1585" spans="2:23" x14ac:dyDescent="0.35">
      <c r="B1585" s="92"/>
      <c r="C1585" s="86"/>
      <c r="D1585" s="91"/>
      <c r="E1585" s="92"/>
      <c r="F1585" s="92"/>
      <c r="G1585" s="93"/>
      <c r="H1585" s="64"/>
      <c r="I1585" s="64"/>
      <c r="J1585" s="64"/>
      <c r="K1585" s="64"/>
      <c r="L1585" s="64"/>
      <c r="M1585" s="64"/>
      <c r="N1585" s="79" t="str">
        <f t="shared" si="96"/>
        <v/>
      </c>
      <c r="O1585" s="79">
        <f t="shared" si="97"/>
        <v>0</v>
      </c>
      <c r="P1585" s="79" t="str">
        <f ca="1">IF(H1585=0,"",$H1585*(SUMPRODUCT((1-'Emission Factors'!$C$35)^ROW(INDIRECT("1:" &amp; 'Emission Factors'!$C$39-1)))+1))</f>
        <v/>
      </c>
      <c r="Q1585" s="79" t="str">
        <f ca="1">IFERROR((($N1585+$P1585)*'Emission Factors'!$C$13)+($O1585*'Emission Factors'!$C$20),"")</f>
        <v/>
      </c>
      <c r="R1585" s="56" t="str">
        <f t="shared" ca="1" si="98"/>
        <v/>
      </c>
      <c r="S1585" s="90" t="str">
        <f ca="1">IFERROR((($N1585+$P1585)*'Emission Factors'!$C$14)+($O1585*'Emission Factors'!$C$21),"")</f>
        <v/>
      </c>
      <c r="T1585" s="90" t="str">
        <f ca="1">IFERROR((($N1585+$P1585)*'Emission Factors'!$C$15)+($O1585*'Emission Factors'!$C$22),"")</f>
        <v/>
      </c>
      <c r="U1585" s="90" t="str">
        <f ca="1">IFERROR((($N1585+$P1585)*'Emission Factors'!$C$16)+($O1585*'Emission Factors'!$C$23),"")</f>
        <v/>
      </c>
      <c r="V1585" s="94" t="str">
        <f ca="1">IFERROR(IF(M1585="Residential",($N1585+P1585)*'Emission Factors'!$C$17+(O1585*'Emission Factors'!$C$24),($N1585+P1585)*'Emission Factors'!$C$18+(O1585*'Emission Factors'!$C$25)),"")</f>
        <v/>
      </c>
      <c r="W1585" s="79" t="str">
        <f t="shared" si="99"/>
        <v/>
      </c>
    </row>
    <row r="1586" spans="2:23" x14ac:dyDescent="0.35">
      <c r="B1586" s="92"/>
      <c r="C1586" s="86"/>
      <c r="D1586" s="91"/>
      <c r="E1586" s="92"/>
      <c r="F1586" s="92"/>
      <c r="G1586" s="93"/>
      <c r="H1586" s="64"/>
      <c r="I1586" s="64"/>
      <c r="J1586" s="64"/>
      <c r="K1586" s="64"/>
      <c r="L1586" s="64"/>
      <c r="M1586" s="64"/>
      <c r="N1586" s="79" t="str">
        <f t="shared" si="96"/>
        <v/>
      </c>
      <c r="O1586" s="79">
        <f t="shared" si="97"/>
        <v>0</v>
      </c>
      <c r="P1586" s="79" t="str">
        <f ca="1">IF(H1586=0,"",$H1586*(SUMPRODUCT((1-'Emission Factors'!$C$35)^ROW(INDIRECT("1:" &amp; 'Emission Factors'!$C$39-1)))+1))</f>
        <v/>
      </c>
      <c r="Q1586" s="79" t="str">
        <f ca="1">IFERROR((($N1586+$P1586)*'Emission Factors'!$C$13)+($O1586*'Emission Factors'!$C$20),"")</f>
        <v/>
      </c>
      <c r="R1586" s="56" t="str">
        <f t="shared" ca="1" si="98"/>
        <v/>
      </c>
      <c r="S1586" s="90" t="str">
        <f ca="1">IFERROR((($N1586+$P1586)*'Emission Factors'!$C$14)+($O1586*'Emission Factors'!$C$21),"")</f>
        <v/>
      </c>
      <c r="T1586" s="90" t="str">
        <f ca="1">IFERROR((($N1586+$P1586)*'Emission Factors'!$C$15)+($O1586*'Emission Factors'!$C$22),"")</f>
        <v/>
      </c>
      <c r="U1586" s="90" t="str">
        <f ca="1">IFERROR((($N1586+$P1586)*'Emission Factors'!$C$16)+($O1586*'Emission Factors'!$C$23),"")</f>
        <v/>
      </c>
      <c r="V1586" s="94" t="str">
        <f ca="1">IFERROR(IF(M1586="Residential",($N1586+P1586)*'Emission Factors'!$C$17+(O1586*'Emission Factors'!$C$24),($N1586+P1586)*'Emission Factors'!$C$18+(O1586*'Emission Factors'!$C$25)),"")</f>
        <v/>
      </c>
      <c r="W1586" s="79" t="str">
        <f t="shared" si="99"/>
        <v/>
      </c>
    </row>
    <row r="1587" spans="2:23" x14ac:dyDescent="0.35">
      <c r="B1587" s="92"/>
      <c r="C1587" s="86"/>
      <c r="D1587" s="91"/>
      <c r="E1587" s="92"/>
      <c r="F1587" s="92"/>
      <c r="G1587" s="93"/>
      <c r="H1587" s="64"/>
      <c r="I1587" s="64"/>
      <c r="J1587" s="64"/>
      <c r="K1587" s="64"/>
      <c r="L1587" s="64"/>
      <c r="M1587" s="64"/>
      <c r="N1587" s="79" t="str">
        <f t="shared" si="96"/>
        <v/>
      </c>
      <c r="O1587" s="79">
        <f t="shared" si="97"/>
        <v>0</v>
      </c>
      <c r="P1587" s="79" t="str">
        <f ca="1">IF(H1587=0,"",$H1587*(SUMPRODUCT((1-'Emission Factors'!$C$35)^ROW(INDIRECT("1:" &amp; 'Emission Factors'!$C$39-1)))+1))</f>
        <v/>
      </c>
      <c r="Q1587" s="79" t="str">
        <f ca="1">IFERROR((($N1587+$P1587)*'Emission Factors'!$C$13)+($O1587*'Emission Factors'!$C$20),"")</f>
        <v/>
      </c>
      <c r="R1587" s="56" t="str">
        <f t="shared" ca="1" si="98"/>
        <v/>
      </c>
      <c r="S1587" s="90" t="str">
        <f ca="1">IFERROR((($N1587+$P1587)*'Emission Factors'!$C$14)+($O1587*'Emission Factors'!$C$21),"")</f>
        <v/>
      </c>
      <c r="T1587" s="90" t="str">
        <f ca="1">IFERROR((($N1587+$P1587)*'Emission Factors'!$C$15)+($O1587*'Emission Factors'!$C$22),"")</f>
        <v/>
      </c>
      <c r="U1587" s="90" t="str">
        <f ca="1">IFERROR((($N1587+$P1587)*'Emission Factors'!$C$16)+($O1587*'Emission Factors'!$C$23),"")</f>
        <v/>
      </c>
      <c r="V1587" s="94" t="str">
        <f ca="1">IFERROR(IF(M1587="Residential",($N1587+P1587)*'Emission Factors'!$C$17+(O1587*'Emission Factors'!$C$24),($N1587+P1587)*'Emission Factors'!$C$18+(O1587*'Emission Factors'!$C$25)),"")</f>
        <v/>
      </c>
      <c r="W1587" s="79" t="str">
        <f t="shared" si="99"/>
        <v/>
      </c>
    </row>
    <row r="1588" spans="2:23" x14ac:dyDescent="0.35">
      <c r="B1588" s="92"/>
      <c r="C1588" s="86"/>
      <c r="D1588" s="91"/>
      <c r="E1588" s="92"/>
      <c r="F1588" s="92"/>
      <c r="G1588" s="93"/>
      <c r="H1588" s="64"/>
      <c r="I1588" s="64"/>
      <c r="J1588" s="64"/>
      <c r="K1588" s="64"/>
      <c r="L1588" s="64"/>
      <c r="M1588" s="64"/>
      <c r="N1588" s="79" t="str">
        <f t="shared" si="96"/>
        <v/>
      </c>
      <c r="O1588" s="79">
        <f t="shared" si="97"/>
        <v>0</v>
      </c>
      <c r="P1588" s="79" t="str">
        <f ca="1">IF(H1588=0,"",$H1588*(SUMPRODUCT((1-'Emission Factors'!$C$35)^ROW(INDIRECT("1:" &amp; 'Emission Factors'!$C$39-1)))+1))</f>
        <v/>
      </c>
      <c r="Q1588" s="79" t="str">
        <f ca="1">IFERROR((($N1588+$P1588)*'Emission Factors'!$C$13)+($O1588*'Emission Factors'!$C$20),"")</f>
        <v/>
      </c>
      <c r="R1588" s="56" t="str">
        <f t="shared" ca="1" si="98"/>
        <v/>
      </c>
      <c r="S1588" s="90" t="str">
        <f ca="1">IFERROR((($N1588+$P1588)*'Emission Factors'!$C$14)+($O1588*'Emission Factors'!$C$21),"")</f>
        <v/>
      </c>
      <c r="T1588" s="90" t="str">
        <f ca="1">IFERROR((($N1588+$P1588)*'Emission Factors'!$C$15)+($O1588*'Emission Factors'!$C$22),"")</f>
        <v/>
      </c>
      <c r="U1588" s="90" t="str">
        <f ca="1">IFERROR((($N1588+$P1588)*'Emission Factors'!$C$16)+($O1588*'Emission Factors'!$C$23),"")</f>
        <v/>
      </c>
      <c r="V1588" s="94" t="str">
        <f ca="1">IFERROR(IF(M1588="Residential",($N1588+P1588)*'Emission Factors'!$C$17+(O1588*'Emission Factors'!$C$24),($N1588+P1588)*'Emission Factors'!$C$18+(O1588*'Emission Factors'!$C$25)),"")</f>
        <v/>
      </c>
      <c r="W1588" s="79" t="str">
        <f t="shared" si="99"/>
        <v/>
      </c>
    </row>
    <row r="1589" spans="2:23" x14ac:dyDescent="0.35">
      <c r="B1589" s="92"/>
      <c r="C1589" s="86"/>
      <c r="D1589" s="91"/>
      <c r="E1589" s="92"/>
      <c r="F1589" s="92"/>
      <c r="G1589" s="93"/>
      <c r="H1589" s="64"/>
      <c r="I1589" s="64"/>
      <c r="J1589" s="64"/>
      <c r="K1589" s="64"/>
      <c r="L1589" s="64"/>
      <c r="M1589" s="64"/>
      <c r="N1589" s="79" t="str">
        <f t="shared" si="96"/>
        <v/>
      </c>
      <c r="O1589" s="79">
        <f t="shared" si="97"/>
        <v>0</v>
      </c>
      <c r="P1589" s="79" t="str">
        <f ca="1">IF(H1589=0,"",$H1589*(SUMPRODUCT((1-'Emission Factors'!$C$35)^ROW(INDIRECT("1:" &amp; 'Emission Factors'!$C$39-1)))+1))</f>
        <v/>
      </c>
      <c r="Q1589" s="79" t="str">
        <f ca="1">IFERROR((($N1589+$P1589)*'Emission Factors'!$C$13)+($O1589*'Emission Factors'!$C$20),"")</f>
        <v/>
      </c>
      <c r="R1589" s="56" t="str">
        <f t="shared" ca="1" si="98"/>
        <v/>
      </c>
      <c r="S1589" s="90" t="str">
        <f ca="1">IFERROR((($N1589+$P1589)*'Emission Factors'!$C$14)+($O1589*'Emission Factors'!$C$21),"")</f>
        <v/>
      </c>
      <c r="T1589" s="90" t="str">
        <f ca="1">IFERROR((($N1589+$P1589)*'Emission Factors'!$C$15)+($O1589*'Emission Factors'!$C$22),"")</f>
        <v/>
      </c>
      <c r="U1589" s="90" t="str">
        <f ca="1">IFERROR((($N1589+$P1589)*'Emission Factors'!$C$16)+($O1589*'Emission Factors'!$C$23),"")</f>
        <v/>
      </c>
      <c r="V1589" s="94" t="str">
        <f ca="1">IFERROR(IF(M1589="Residential",($N1589+P1589)*'Emission Factors'!$C$17+(O1589*'Emission Factors'!$C$24),($N1589+P1589)*'Emission Factors'!$C$18+(O1589*'Emission Factors'!$C$25)),"")</f>
        <v/>
      </c>
      <c r="W1589" s="79" t="str">
        <f t="shared" si="99"/>
        <v/>
      </c>
    </row>
    <row r="1590" spans="2:23" x14ac:dyDescent="0.35">
      <c r="B1590" s="92"/>
      <c r="C1590" s="86"/>
      <c r="D1590" s="91"/>
      <c r="E1590" s="92"/>
      <c r="F1590" s="92"/>
      <c r="G1590" s="93"/>
      <c r="H1590" s="64"/>
      <c r="I1590" s="64"/>
      <c r="J1590" s="64"/>
      <c r="K1590" s="64"/>
      <c r="L1590" s="64"/>
      <c r="M1590" s="64"/>
      <c r="N1590" s="79" t="str">
        <f t="shared" si="96"/>
        <v/>
      </c>
      <c r="O1590" s="79">
        <f t="shared" si="97"/>
        <v>0</v>
      </c>
      <c r="P1590" s="79" t="str">
        <f ca="1">IF(H1590=0,"",$H1590*(SUMPRODUCT((1-'Emission Factors'!$C$35)^ROW(INDIRECT("1:" &amp; 'Emission Factors'!$C$39-1)))+1))</f>
        <v/>
      </c>
      <c r="Q1590" s="79" t="str">
        <f ca="1">IFERROR((($N1590+$P1590)*'Emission Factors'!$C$13)+($O1590*'Emission Factors'!$C$20),"")</f>
        <v/>
      </c>
      <c r="R1590" s="56" t="str">
        <f t="shared" ca="1" si="98"/>
        <v/>
      </c>
      <c r="S1590" s="90" t="str">
        <f ca="1">IFERROR((($N1590+$P1590)*'Emission Factors'!$C$14)+($O1590*'Emission Factors'!$C$21),"")</f>
        <v/>
      </c>
      <c r="T1590" s="90" t="str">
        <f ca="1">IFERROR((($N1590+$P1590)*'Emission Factors'!$C$15)+($O1590*'Emission Factors'!$C$22),"")</f>
        <v/>
      </c>
      <c r="U1590" s="90" t="str">
        <f ca="1">IFERROR((($N1590+$P1590)*'Emission Factors'!$C$16)+($O1590*'Emission Factors'!$C$23),"")</f>
        <v/>
      </c>
      <c r="V1590" s="94" t="str">
        <f ca="1">IFERROR(IF(M1590="Residential",($N1590+P1590)*'Emission Factors'!$C$17+(O1590*'Emission Factors'!$C$24),($N1590+P1590)*'Emission Factors'!$C$18+(O1590*'Emission Factors'!$C$25)),"")</f>
        <v/>
      </c>
      <c r="W1590" s="79" t="str">
        <f t="shared" si="99"/>
        <v/>
      </c>
    </row>
    <row r="1591" spans="2:23" x14ac:dyDescent="0.35">
      <c r="B1591" s="92"/>
      <c r="C1591" s="86"/>
      <c r="D1591" s="91"/>
      <c r="E1591" s="92"/>
      <c r="F1591" s="92"/>
      <c r="G1591" s="93"/>
      <c r="H1591" s="64"/>
      <c r="I1591" s="64"/>
      <c r="J1591" s="64"/>
      <c r="K1591" s="64"/>
      <c r="L1591" s="64"/>
      <c r="M1591" s="64"/>
      <c r="N1591" s="79" t="str">
        <f t="shared" si="96"/>
        <v/>
      </c>
      <c r="O1591" s="79">
        <f t="shared" si="97"/>
        <v>0</v>
      </c>
      <c r="P1591" s="79" t="str">
        <f ca="1">IF(H1591=0,"",$H1591*(SUMPRODUCT((1-'Emission Factors'!$C$35)^ROW(INDIRECT("1:" &amp; 'Emission Factors'!$C$39-1)))+1))</f>
        <v/>
      </c>
      <c r="Q1591" s="79" t="str">
        <f ca="1">IFERROR((($N1591+$P1591)*'Emission Factors'!$C$13)+($O1591*'Emission Factors'!$C$20),"")</f>
        <v/>
      </c>
      <c r="R1591" s="56" t="str">
        <f t="shared" ca="1" si="98"/>
        <v/>
      </c>
      <c r="S1591" s="90" t="str">
        <f ca="1">IFERROR((($N1591+$P1591)*'Emission Factors'!$C$14)+($O1591*'Emission Factors'!$C$21),"")</f>
        <v/>
      </c>
      <c r="T1591" s="90" t="str">
        <f ca="1">IFERROR((($N1591+$P1591)*'Emission Factors'!$C$15)+($O1591*'Emission Factors'!$C$22),"")</f>
        <v/>
      </c>
      <c r="U1591" s="90" t="str">
        <f ca="1">IFERROR((($N1591+$P1591)*'Emission Factors'!$C$16)+($O1591*'Emission Factors'!$C$23),"")</f>
        <v/>
      </c>
      <c r="V1591" s="94" t="str">
        <f ca="1">IFERROR(IF(M1591="Residential",($N1591+P1591)*'Emission Factors'!$C$17+(O1591*'Emission Factors'!$C$24),($N1591+P1591)*'Emission Factors'!$C$18+(O1591*'Emission Factors'!$C$25)),"")</f>
        <v/>
      </c>
      <c r="W1591" s="79" t="str">
        <f t="shared" si="99"/>
        <v/>
      </c>
    </row>
    <row r="1592" spans="2:23" x14ac:dyDescent="0.35">
      <c r="B1592" s="92"/>
      <c r="C1592" s="86"/>
      <c r="D1592" s="91"/>
      <c r="E1592" s="92"/>
      <c r="F1592" s="92"/>
      <c r="G1592" s="93"/>
      <c r="H1592" s="64"/>
      <c r="I1592" s="64"/>
      <c r="J1592" s="64"/>
      <c r="K1592" s="64"/>
      <c r="L1592" s="64"/>
      <c r="M1592" s="64"/>
      <c r="N1592" s="79" t="str">
        <f t="shared" si="96"/>
        <v/>
      </c>
      <c r="O1592" s="79">
        <f t="shared" si="97"/>
        <v>0</v>
      </c>
      <c r="P1592" s="79" t="str">
        <f ca="1">IF(H1592=0,"",$H1592*(SUMPRODUCT((1-'Emission Factors'!$C$35)^ROW(INDIRECT("1:" &amp; 'Emission Factors'!$C$39-1)))+1))</f>
        <v/>
      </c>
      <c r="Q1592" s="79" t="str">
        <f ca="1">IFERROR((($N1592+$P1592)*'Emission Factors'!$C$13)+($O1592*'Emission Factors'!$C$20),"")</f>
        <v/>
      </c>
      <c r="R1592" s="56" t="str">
        <f t="shared" ca="1" si="98"/>
        <v/>
      </c>
      <c r="S1592" s="90" t="str">
        <f ca="1">IFERROR((($N1592+$P1592)*'Emission Factors'!$C$14)+($O1592*'Emission Factors'!$C$21),"")</f>
        <v/>
      </c>
      <c r="T1592" s="90" t="str">
        <f ca="1">IFERROR((($N1592+$P1592)*'Emission Factors'!$C$15)+($O1592*'Emission Factors'!$C$22),"")</f>
        <v/>
      </c>
      <c r="U1592" s="90" t="str">
        <f ca="1">IFERROR((($N1592+$P1592)*'Emission Factors'!$C$16)+($O1592*'Emission Factors'!$C$23),"")</f>
        <v/>
      </c>
      <c r="V1592" s="94" t="str">
        <f ca="1">IFERROR(IF(M1592="Residential",($N1592+P1592)*'Emission Factors'!$C$17+(O1592*'Emission Factors'!$C$24),($N1592+P1592)*'Emission Factors'!$C$18+(O1592*'Emission Factors'!$C$25)),"")</f>
        <v/>
      </c>
      <c r="W1592" s="79" t="str">
        <f t="shared" si="99"/>
        <v/>
      </c>
    </row>
    <row r="1593" spans="2:23" x14ac:dyDescent="0.35">
      <c r="B1593" s="92"/>
      <c r="C1593" s="86"/>
      <c r="D1593" s="91"/>
      <c r="E1593" s="92"/>
      <c r="F1593" s="92"/>
      <c r="G1593" s="93"/>
      <c r="H1593" s="64"/>
      <c r="I1593" s="64"/>
      <c r="J1593" s="64"/>
      <c r="K1593" s="64"/>
      <c r="L1593" s="64"/>
      <c r="M1593" s="64"/>
      <c r="N1593" s="79" t="str">
        <f t="shared" si="96"/>
        <v/>
      </c>
      <c r="O1593" s="79">
        <f t="shared" si="97"/>
        <v>0</v>
      </c>
      <c r="P1593" s="79" t="str">
        <f ca="1">IF(H1593=0,"",$H1593*(SUMPRODUCT((1-'Emission Factors'!$C$35)^ROW(INDIRECT("1:" &amp; 'Emission Factors'!$C$39-1)))+1))</f>
        <v/>
      </c>
      <c r="Q1593" s="79" t="str">
        <f ca="1">IFERROR((($N1593+$P1593)*'Emission Factors'!$C$13)+($O1593*'Emission Factors'!$C$20),"")</f>
        <v/>
      </c>
      <c r="R1593" s="56" t="str">
        <f t="shared" ca="1" si="98"/>
        <v/>
      </c>
      <c r="S1593" s="90" t="str">
        <f ca="1">IFERROR((($N1593+$P1593)*'Emission Factors'!$C$14)+($O1593*'Emission Factors'!$C$21),"")</f>
        <v/>
      </c>
      <c r="T1593" s="90" t="str">
        <f ca="1">IFERROR((($N1593+$P1593)*'Emission Factors'!$C$15)+($O1593*'Emission Factors'!$C$22),"")</f>
        <v/>
      </c>
      <c r="U1593" s="90" t="str">
        <f ca="1">IFERROR((($N1593+$P1593)*'Emission Factors'!$C$16)+($O1593*'Emission Factors'!$C$23),"")</f>
        <v/>
      </c>
      <c r="V1593" s="94" t="str">
        <f ca="1">IFERROR(IF(M1593="Residential",($N1593+P1593)*'Emission Factors'!$C$17+(O1593*'Emission Factors'!$C$24),($N1593+P1593)*'Emission Factors'!$C$18+(O1593*'Emission Factors'!$C$25)),"")</f>
        <v/>
      </c>
      <c r="W1593" s="79" t="str">
        <f t="shared" si="99"/>
        <v/>
      </c>
    </row>
    <row r="1594" spans="2:23" x14ac:dyDescent="0.35">
      <c r="B1594" s="92"/>
      <c r="C1594" s="86"/>
      <c r="D1594" s="91"/>
      <c r="E1594" s="92"/>
      <c r="F1594" s="92"/>
      <c r="G1594" s="93"/>
      <c r="H1594" s="64"/>
      <c r="I1594" s="64"/>
      <c r="J1594" s="64"/>
      <c r="K1594" s="64"/>
      <c r="L1594" s="64"/>
      <c r="M1594" s="64"/>
      <c r="N1594" s="79" t="str">
        <f t="shared" si="96"/>
        <v/>
      </c>
      <c r="O1594" s="79">
        <f t="shared" si="97"/>
        <v>0</v>
      </c>
      <c r="P1594" s="79" t="str">
        <f ca="1">IF(H1594=0,"",$H1594*(SUMPRODUCT((1-'Emission Factors'!$C$35)^ROW(INDIRECT("1:" &amp; 'Emission Factors'!$C$39-1)))+1))</f>
        <v/>
      </c>
      <c r="Q1594" s="79" t="str">
        <f ca="1">IFERROR((($N1594+$P1594)*'Emission Factors'!$C$13)+($O1594*'Emission Factors'!$C$20),"")</f>
        <v/>
      </c>
      <c r="R1594" s="56" t="str">
        <f t="shared" ca="1" si="98"/>
        <v/>
      </c>
      <c r="S1594" s="90" t="str">
        <f ca="1">IFERROR((($N1594+$P1594)*'Emission Factors'!$C$14)+($O1594*'Emission Factors'!$C$21),"")</f>
        <v/>
      </c>
      <c r="T1594" s="90" t="str">
        <f ca="1">IFERROR((($N1594+$P1594)*'Emission Factors'!$C$15)+($O1594*'Emission Factors'!$C$22),"")</f>
        <v/>
      </c>
      <c r="U1594" s="90" t="str">
        <f ca="1">IFERROR((($N1594+$P1594)*'Emission Factors'!$C$16)+($O1594*'Emission Factors'!$C$23),"")</f>
        <v/>
      </c>
      <c r="V1594" s="94" t="str">
        <f ca="1">IFERROR(IF(M1594="Residential",($N1594+P1594)*'Emission Factors'!$C$17+(O1594*'Emission Factors'!$C$24),($N1594+P1594)*'Emission Factors'!$C$18+(O1594*'Emission Factors'!$C$25)),"")</f>
        <v/>
      </c>
      <c r="W1594" s="79" t="str">
        <f t="shared" si="99"/>
        <v/>
      </c>
    </row>
    <row r="1595" spans="2:23" x14ac:dyDescent="0.35">
      <c r="B1595" s="92"/>
      <c r="C1595" s="86"/>
      <c r="D1595" s="91"/>
      <c r="E1595" s="92"/>
      <c r="F1595" s="92"/>
      <c r="G1595" s="93"/>
      <c r="H1595" s="64"/>
      <c r="I1595" s="64"/>
      <c r="J1595" s="64"/>
      <c r="K1595" s="64"/>
      <c r="L1595" s="64"/>
      <c r="M1595" s="64"/>
      <c r="N1595" s="79" t="str">
        <f t="shared" si="96"/>
        <v/>
      </c>
      <c r="O1595" s="79">
        <f t="shared" si="97"/>
        <v>0</v>
      </c>
      <c r="P1595" s="79" t="str">
        <f ca="1">IF(H1595=0,"",$H1595*(SUMPRODUCT((1-'Emission Factors'!$C$35)^ROW(INDIRECT("1:" &amp; 'Emission Factors'!$C$39-1)))+1))</f>
        <v/>
      </c>
      <c r="Q1595" s="79" t="str">
        <f ca="1">IFERROR((($N1595+$P1595)*'Emission Factors'!$C$13)+($O1595*'Emission Factors'!$C$20),"")</f>
        <v/>
      </c>
      <c r="R1595" s="56" t="str">
        <f t="shared" ca="1" si="98"/>
        <v/>
      </c>
      <c r="S1595" s="90" t="str">
        <f ca="1">IFERROR((($N1595+$P1595)*'Emission Factors'!$C$14)+($O1595*'Emission Factors'!$C$21),"")</f>
        <v/>
      </c>
      <c r="T1595" s="90" t="str">
        <f ca="1">IFERROR((($N1595+$P1595)*'Emission Factors'!$C$15)+($O1595*'Emission Factors'!$C$22),"")</f>
        <v/>
      </c>
      <c r="U1595" s="90" t="str">
        <f ca="1">IFERROR((($N1595+$P1595)*'Emission Factors'!$C$16)+($O1595*'Emission Factors'!$C$23),"")</f>
        <v/>
      </c>
      <c r="V1595" s="94" t="str">
        <f ca="1">IFERROR(IF(M1595="Residential",($N1595+P1595)*'Emission Factors'!$C$17+(O1595*'Emission Factors'!$C$24),($N1595+P1595)*'Emission Factors'!$C$18+(O1595*'Emission Factors'!$C$25)),"")</f>
        <v/>
      </c>
      <c r="W1595" s="79" t="str">
        <f t="shared" si="99"/>
        <v/>
      </c>
    </row>
    <row r="1596" spans="2:23" x14ac:dyDescent="0.35">
      <c r="B1596" s="92"/>
      <c r="C1596" s="86"/>
      <c r="D1596" s="91"/>
      <c r="E1596" s="92"/>
      <c r="F1596" s="92"/>
      <c r="G1596" s="93"/>
      <c r="H1596" s="64"/>
      <c r="I1596" s="64"/>
      <c r="J1596" s="64"/>
      <c r="K1596" s="64"/>
      <c r="L1596" s="64"/>
      <c r="M1596" s="64"/>
      <c r="N1596" s="79" t="str">
        <f t="shared" si="96"/>
        <v/>
      </c>
      <c r="O1596" s="79">
        <f t="shared" si="97"/>
        <v>0</v>
      </c>
      <c r="P1596" s="79" t="str">
        <f ca="1">IF(H1596=0,"",$H1596*(SUMPRODUCT((1-'Emission Factors'!$C$35)^ROW(INDIRECT("1:" &amp; 'Emission Factors'!$C$39-1)))+1))</f>
        <v/>
      </c>
      <c r="Q1596" s="79" t="str">
        <f ca="1">IFERROR((($N1596+$P1596)*'Emission Factors'!$C$13)+($O1596*'Emission Factors'!$C$20),"")</f>
        <v/>
      </c>
      <c r="R1596" s="56" t="str">
        <f t="shared" ca="1" si="98"/>
        <v/>
      </c>
      <c r="S1596" s="90" t="str">
        <f ca="1">IFERROR((($N1596+$P1596)*'Emission Factors'!$C$14)+($O1596*'Emission Factors'!$C$21),"")</f>
        <v/>
      </c>
      <c r="T1596" s="90" t="str">
        <f ca="1">IFERROR((($N1596+$P1596)*'Emission Factors'!$C$15)+($O1596*'Emission Factors'!$C$22),"")</f>
        <v/>
      </c>
      <c r="U1596" s="90" t="str">
        <f ca="1">IFERROR((($N1596+$P1596)*'Emission Factors'!$C$16)+($O1596*'Emission Factors'!$C$23),"")</f>
        <v/>
      </c>
      <c r="V1596" s="94" t="str">
        <f ca="1">IFERROR(IF(M1596="Residential",($N1596+P1596)*'Emission Factors'!$C$17+(O1596*'Emission Factors'!$C$24),($N1596+P1596)*'Emission Factors'!$C$18+(O1596*'Emission Factors'!$C$25)),"")</f>
        <v/>
      </c>
      <c r="W1596" s="79" t="str">
        <f t="shared" si="99"/>
        <v/>
      </c>
    </row>
    <row r="1597" spans="2:23" x14ac:dyDescent="0.35">
      <c r="B1597" s="92"/>
      <c r="C1597" s="86"/>
      <c r="D1597" s="91"/>
      <c r="E1597" s="92"/>
      <c r="F1597" s="92"/>
      <c r="G1597" s="93"/>
      <c r="H1597" s="64"/>
      <c r="I1597" s="64"/>
      <c r="J1597" s="64"/>
      <c r="K1597" s="64"/>
      <c r="L1597" s="64"/>
      <c r="M1597" s="64"/>
      <c r="N1597" s="79" t="str">
        <f t="shared" si="96"/>
        <v/>
      </c>
      <c r="O1597" s="79">
        <f t="shared" si="97"/>
        <v>0</v>
      </c>
      <c r="P1597" s="79" t="str">
        <f ca="1">IF(H1597=0,"",$H1597*(SUMPRODUCT((1-'Emission Factors'!$C$35)^ROW(INDIRECT("1:" &amp; 'Emission Factors'!$C$39-1)))+1))</f>
        <v/>
      </c>
      <c r="Q1597" s="79" t="str">
        <f ca="1">IFERROR((($N1597+$P1597)*'Emission Factors'!$C$13)+($O1597*'Emission Factors'!$C$20),"")</f>
        <v/>
      </c>
      <c r="R1597" s="56" t="str">
        <f t="shared" ca="1" si="98"/>
        <v/>
      </c>
      <c r="S1597" s="90" t="str">
        <f ca="1">IFERROR((($N1597+$P1597)*'Emission Factors'!$C$14)+($O1597*'Emission Factors'!$C$21),"")</f>
        <v/>
      </c>
      <c r="T1597" s="90" t="str">
        <f ca="1">IFERROR((($N1597+$P1597)*'Emission Factors'!$C$15)+($O1597*'Emission Factors'!$C$22),"")</f>
        <v/>
      </c>
      <c r="U1597" s="90" t="str">
        <f ca="1">IFERROR((($N1597+$P1597)*'Emission Factors'!$C$16)+($O1597*'Emission Factors'!$C$23),"")</f>
        <v/>
      </c>
      <c r="V1597" s="94" t="str">
        <f ca="1">IFERROR(IF(M1597="Residential",($N1597+P1597)*'Emission Factors'!$C$17+(O1597*'Emission Factors'!$C$24),($N1597+P1597)*'Emission Factors'!$C$18+(O1597*'Emission Factors'!$C$25)),"")</f>
        <v/>
      </c>
      <c r="W1597" s="79" t="str">
        <f t="shared" si="99"/>
        <v/>
      </c>
    </row>
    <row r="1598" spans="2:23" x14ac:dyDescent="0.35">
      <c r="B1598" s="92"/>
      <c r="C1598" s="86"/>
      <c r="D1598" s="91"/>
      <c r="E1598" s="92"/>
      <c r="F1598" s="92"/>
      <c r="G1598" s="93"/>
      <c r="H1598" s="64"/>
      <c r="I1598" s="64"/>
      <c r="J1598" s="64"/>
      <c r="K1598" s="64"/>
      <c r="L1598" s="64"/>
      <c r="M1598" s="64"/>
      <c r="N1598" s="79" t="str">
        <f t="shared" si="96"/>
        <v/>
      </c>
      <c r="O1598" s="79">
        <f t="shared" si="97"/>
        <v>0</v>
      </c>
      <c r="P1598" s="79" t="str">
        <f ca="1">IF(H1598=0,"",$H1598*(SUMPRODUCT((1-'Emission Factors'!$C$35)^ROW(INDIRECT("1:" &amp; 'Emission Factors'!$C$39-1)))+1))</f>
        <v/>
      </c>
      <c r="Q1598" s="79" t="str">
        <f ca="1">IFERROR((($N1598+$P1598)*'Emission Factors'!$C$13)+($O1598*'Emission Factors'!$C$20),"")</f>
        <v/>
      </c>
      <c r="R1598" s="56" t="str">
        <f t="shared" ca="1" si="98"/>
        <v/>
      </c>
      <c r="S1598" s="90" t="str">
        <f ca="1">IFERROR((($N1598+$P1598)*'Emission Factors'!$C$14)+($O1598*'Emission Factors'!$C$21),"")</f>
        <v/>
      </c>
      <c r="T1598" s="90" t="str">
        <f ca="1">IFERROR((($N1598+$P1598)*'Emission Factors'!$C$15)+($O1598*'Emission Factors'!$C$22),"")</f>
        <v/>
      </c>
      <c r="U1598" s="90" t="str">
        <f ca="1">IFERROR((($N1598+$P1598)*'Emission Factors'!$C$16)+($O1598*'Emission Factors'!$C$23),"")</f>
        <v/>
      </c>
      <c r="V1598" s="94" t="str">
        <f ca="1">IFERROR(IF(M1598="Residential",($N1598+P1598)*'Emission Factors'!$C$17+(O1598*'Emission Factors'!$C$24),($N1598+P1598)*'Emission Factors'!$C$18+(O1598*'Emission Factors'!$C$25)),"")</f>
        <v/>
      </c>
      <c r="W1598" s="79" t="str">
        <f t="shared" si="99"/>
        <v/>
      </c>
    </row>
    <row r="1599" spans="2:23" x14ac:dyDescent="0.35">
      <c r="B1599" s="92"/>
      <c r="C1599" s="86"/>
      <c r="D1599" s="91"/>
      <c r="E1599" s="92"/>
      <c r="F1599" s="92"/>
      <c r="G1599" s="93"/>
      <c r="H1599" s="64"/>
      <c r="I1599" s="64"/>
      <c r="J1599" s="64"/>
      <c r="K1599" s="64"/>
      <c r="L1599" s="64"/>
      <c r="M1599" s="64"/>
      <c r="N1599" s="79" t="str">
        <f t="shared" si="96"/>
        <v/>
      </c>
      <c r="O1599" s="79">
        <f t="shared" si="97"/>
        <v>0</v>
      </c>
      <c r="P1599" s="79" t="str">
        <f ca="1">IF(H1599=0,"",$H1599*(SUMPRODUCT((1-'Emission Factors'!$C$35)^ROW(INDIRECT("1:" &amp; 'Emission Factors'!$C$39-1)))+1))</f>
        <v/>
      </c>
      <c r="Q1599" s="79" t="str">
        <f ca="1">IFERROR((($N1599+$P1599)*'Emission Factors'!$C$13)+($O1599*'Emission Factors'!$C$20),"")</f>
        <v/>
      </c>
      <c r="R1599" s="56" t="str">
        <f t="shared" ca="1" si="98"/>
        <v/>
      </c>
      <c r="S1599" s="90" t="str">
        <f ca="1">IFERROR((($N1599+$P1599)*'Emission Factors'!$C$14)+($O1599*'Emission Factors'!$C$21),"")</f>
        <v/>
      </c>
      <c r="T1599" s="90" t="str">
        <f ca="1">IFERROR((($N1599+$P1599)*'Emission Factors'!$C$15)+($O1599*'Emission Factors'!$C$22),"")</f>
        <v/>
      </c>
      <c r="U1599" s="90" t="str">
        <f ca="1">IFERROR((($N1599+$P1599)*'Emission Factors'!$C$16)+($O1599*'Emission Factors'!$C$23),"")</f>
        <v/>
      </c>
      <c r="V1599" s="94" t="str">
        <f ca="1">IFERROR(IF(M1599="Residential",($N1599+P1599)*'Emission Factors'!$C$17+(O1599*'Emission Factors'!$C$24),($N1599+P1599)*'Emission Factors'!$C$18+(O1599*'Emission Factors'!$C$25)),"")</f>
        <v/>
      </c>
      <c r="W1599" s="79" t="str">
        <f t="shared" si="99"/>
        <v/>
      </c>
    </row>
    <row r="1600" spans="2:23" x14ac:dyDescent="0.35">
      <c r="B1600" s="92"/>
      <c r="C1600" s="86"/>
      <c r="D1600" s="91"/>
      <c r="E1600" s="92"/>
      <c r="F1600" s="92"/>
      <c r="G1600" s="93"/>
      <c r="H1600" s="64"/>
      <c r="I1600" s="64"/>
      <c r="J1600" s="64"/>
      <c r="K1600" s="64"/>
      <c r="L1600" s="64"/>
      <c r="M1600" s="64"/>
      <c r="N1600" s="79" t="str">
        <f t="shared" si="96"/>
        <v/>
      </c>
      <c r="O1600" s="79">
        <f t="shared" si="97"/>
        <v>0</v>
      </c>
      <c r="P1600" s="79" t="str">
        <f ca="1">IF(H1600=0,"",$H1600*(SUMPRODUCT((1-'Emission Factors'!$C$35)^ROW(INDIRECT("1:" &amp; 'Emission Factors'!$C$39-1)))+1))</f>
        <v/>
      </c>
      <c r="Q1600" s="79" t="str">
        <f ca="1">IFERROR((($N1600+$P1600)*'Emission Factors'!$C$13)+($O1600*'Emission Factors'!$C$20),"")</f>
        <v/>
      </c>
      <c r="R1600" s="56" t="str">
        <f t="shared" ca="1" si="98"/>
        <v/>
      </c>
      <c r="S1600" s="90" t="str">
        <f ca="1">IFERROR((($N1600+$P1600)*'Emission Factors'!$C$14)+($O1600*'Emission Factors'!$C$21),"")</f>
        <v/>
      </c>
      <c r="T1600" s="90" t="str">
        <f ca="1">IFERROR((($N1600+$P1600)*'Emission Factors'!$C$15)+($O1600*'Emission Factors'!$C$22),"")</f>
        <v/>
      </c>
      <c r="U1600" s="90" t="str">
        <f ca="1">IFERROR((($N1600+$P1600)*'Emission Factors'!$C$16)+($O1600*'Emission Factors'!$C$23),"")</f>
        <v/>
      </c>
      <c r="V1600" s="94" t="str">
        <f ca="1">IFERROR(IF(M1600="Residential",($N1600+P1600)*'Emission Factors'!$C$17+(O1600*'Emission Factors'!$C$24),($N1600+P1600)*'Emission Factors'!$C$18+(O1600*'Emission Factors'!$C$25)),"")</f>
        <v/>
      </c>
      <c r="W1600" s="79" t="str">
        <f t="shared" si="99"/>
        <v/>
      </c>
    </row>
    <row r="1601" spans="2:23" x14ac:dyDescent="0.35">
      <c r="B1601" s="92"/>
      <c r="C1601" s="86"/>
      <c r="D1601" s="91"/>
      <c r="E1601" s="92"/>
      <c r="F1601" s="92"/>
      <c r="G1601" s="93"/>
      <c r="H1601" s="64"/>
      <c r="I1601" s="64"/>
      <c r="J1601" s="64"/>
      <c r="K1601" s="64"/>
      <c r="L1601" s="64"/>
      <c r="M1601" s="64"/>
      <c r="N1601" s="79" t="str">
        <f t="shared" si="96"/>
        <v/>
      </c>
      <c r="O1601" s="79">
        <f t="shared" si="97"/>
        <v>0</v>
      </c>
      <c r="P1601" s="79" t="str">
        <f ca="1">IF(H1601=0,"",$H1601*(SUMPRODUCT((1-'Emission Factors'!$C$35)^ROW(INDIRECT("1:" &amp; 'Emission Factors'!$C$39-1)))+1))</f>
        <v/>
      </c>
      <c r="Q1601" s="79" t="str">
        <f ca="1">IFERROR((($N1601+$P1601)*'Emission Factors'!$C$13)+($O1601*'Emission Factors'!$C$20),"")</f>
        <v/>
      </c>
      <c r="R1601" s="56" t="str">
        <f t="shared" ca="1" si="98"/>
        <v/>
      </c>
      <c r="S1601" s="90" t="str">
        <f ca="1">IFERROR((($N1601+$P1601)*'Emission Factors'!$C$14)+($O1601*'Emission Factors'!$C$21),"")</f>
        <v/>
      </c>
      <c r="T1601" s="90" t="str">
        <f ca="1">IFERROR((($N1601+$P1601)*'Emission Factors'!$C$15)+($O1601*'Emission Factors'!$C$22),"")</f>
        <v/>
      </c>
      <c r="U1601" s="90" t="str">
        <f ca="1">IFERROR((($N1601+$P1601)*'Emission Factors'!$C$16)+($O1601*'Emission Factors'!$C$23),"")</f>
        <v/>
      </c>
      <c r="V1601" s="94" t="str">
        <f ca="1">IFERROR(IF(M1601="Residential",($N1601+P1601)*'Emission Factors'!$C$17+(O1601*'Emission Factors'!$C$24),($N1601+P1601)*'Emission Factors'!$C$18+(O1601*'Emission Factors'!$C$25)),"")</f>
        <v/>
      </c>
      <c r="W1601" s="79" t="str">
        <f t="shared" si="99"/>
        <v/>
      </c>
    </row>
    <row r="1602" spans="2:23" x14ac:dyDescent="0.35">
      <c r="B1602" s="92"/>
      <c r="C1602" s="86"/>
      <c r="D1602" s="91"/>
      <c r="E1602" s="92"/>
      <c r="F1602" s="92"/>
      <c r="G1602" s="93"/>
      <c r="H1602" s="64"/>
      <c r="I1602" s="64"/>
      <c r="J1602" s="64"/>
      <c r="K1602" s="64"/>
      <c r="L1602" s="64"/>
      <c r="M1602" s="64"/>
      <c r="N1602" s="79" t="str">
        <f t="shared" si="96"/>
        <v/>
      </c>
      <c r="O1602" s="79">
        <f t="shared" si="97"/>
        <v>0</v>
      </c>
      <c r="P1602" s="79" t="str">
        <f ca="1">IF(H1602=0,"",$H1602*(SUMPRODUCT((1-'Emission Factors'!$C$35)^ROW(INDIRECT("1:" &amp; 'Emission Factors'!$C$39-1)))+1))</f>
        <v/>
      </c>
      <c r="Q1602" s="79" t="str">
        <f ca="1">IFERROR((($N1602+$P1602)*'Emission Factors'!$C$13)+($O1602*'Emission Factors'!$C$20),"")</f>
        <v/>
      </c>
      <c r="R1602" s="56" t="str">
        <f t="shared" ca="1" si="98"/>
        <v/>
      </c>
      <c r="S1602" s="90" t="str">
        <f ca="1">IFERROR((($N1602+$P1602)*'Emission Factors'!$C$14)+($O1602*'Emission Factors'!$C$21),"")</f>
        <v/>
      </c>
      <c r="T1602" s="90" t="str">
        <f ca="1">IFERROR((($N1602+$P1602)*'Emission Factors'!$C$15)+($O1602*'Emission Factors'!$C$22),"")</f>
        <v/>
      </c>
      <c r="U1602" s="90" t="str">
        <f ca="1">IFERROR((($N1602+$P1602)*'Emission Factors'!$C$16)+($O1602*'Emission Factors'!$C$23),"")</f>
        <v/>
      </c>
      <c r="V1602" s="94" t="str">
        <f ca="1">IFERROR(IF(M1602="Residential",($N1602+P1602)*'Emission Factors'!$C$17+(O1602*'Emission Factors'!$C$24),($N1602+P1602)*'Emission Factors'!$C$18+(O1602*'Emission Factors'!$C$25)),"")</f>
        <v/>
      </c>
      <c r="W1602" s="79" t="str">
        <f t="shared" si="99"/>
        <v/>
      </c>
    </row>
    <row r="1603" spans="2:23" x14ac:dyDescent="0.35">
      <c r="B1603" s="92"/>
      <c r="C1603" s="86"/>
      <c r="D1603" s="91"/>
      <c r="E1603" s="92"/>
      <c r="F1603" s="92"/>
      <c r="G1603" s="93"/>
      <c r="H1603" s="64"/>
      <c r="I1603" s="64"/>
      <c r="J1603" s="64"/>
      <c r="K1603" s="64"/>
      <c r="L1603" s="64"/>
      <c r="M1603" s="64"/>
      <c r="N1603" s="79" t="str">
        <f t="shared" si="96"/>
        <v/>
      </c>
      <c r="O1603" s="79">
        <f t="shared" si="97"/>
        <v>0</v>
      </c>
      <c r="P1603" s="79" t="str">
        <f ca="1">IF(H1603=0,"",$H1603*(SUMPRODUCT((1-'Emission Factors'!$C$35)^ROW(INDIRECT("1:" &amp; 'Emission Factors'!$C$39-1)))+1))</f>
        <v/>
      </c>
      <c r="Q1603" s="79" t="str">
        <f ca="1">IFERROR((($N1603+$P1603)*'Emission Factors'!$C$13)+($O1603*'Emission Factors'!$C$20),"")</f>
        <v/>
      </c>
      <c r="R1603" s="56" t="str">
        <f t="shared" ca="1" si="98"/>
        <v/>
      </c>
      <c r="S1603" s="90" t="str">
        <f ca="1">IFERROR((($N1603+$P1603)*'Emission Factors'!$C$14)+($O1603*'Emission Factors'!$C$21),"")</f>
        <v/>
      </c>
      <c r="T1603" s="90" t="str">
        <f ca="1">IFERROR((($N1603+$P1603)*'Emission Factors'!$C$15)+($O1603*'Emission Factors'!$C$22),"")</f>
        <v/>
      </c>
      <c r="U1603" s="90" t="str">
        <f ca="1">IFERROR((($N1603+$P1603)*'Emission Factors'!$C$16)+($O1603*'Emission Factors'!$C$23),"")</f>
        <v/>
      </c>
      <c r="V1603" s="94" t="str">
        <f ca="1">IFERROR(IF(M1603="Residential",($N1603+P1603)*'Emission Factors'!$C$17+(O1603*'Emission Factors'!$C$24),($N1603+P1603)*'Emission Factors'!$C$18+(O1603*'Emission Factors'!$C$25)),"")</f>
        <v/>
      </c>
      <c r="W1603" s="79" t="str">
        <f t="shared" si="99"/>
        <v/>
      </c>
    </row>
    <row r="1604" spans="2:23" x14ac:dyDescent="0.35">
      <c r="B1604" s="92"/>
      <c r="C1604" s="86"/>
      <c r="D1604" s="91"/>
      <c r="E1604" s="92"/>
      <c r="F1604" s="92"/>
      <c r="G1604" s="93"/>
      <c r="H1604" s="64"/>
      <c r="I1604" s="64"/>
      <c r="J1604" s="64"/>
      <c r="K1604" s="64"/>
      <c r="L1604" s="64"/>
      <c r="M1604" s="64"/>
      <c r="N1604" s="79" t="str">
        <f t="shared" si="96"/>
        <v/>
      </c>
      <c r="O1604" s="79">
        <f t="shared" si="97"/>
        <v>0</v>
      </c>
      <c r="P1604" s="79" t="str">
        <f ca="1">IF(H1604=0,"",$H1604*(SUMPRODUCT((1-'Emission Factors'!$C$35)^ROW(INDIRECT("1:" &amp; 'Emission Factors'!$C$39-1)))+1))</f>
        <v/>
      </c>
      <c r="Q1604" s="79" t="str">
        <f ca="1">IFERROR((($N1604+$P1604)*'Emission Factors'!$C$13)+($O1604*'Emission Factors'!$C$20),"")</f>
        <v/>
      </c>
      <c r="R1604" s="56" t="str">
        <f t="shared" ca="1" si="98"/>
        <v/>
      </c>
      <c r="S1604" s="90" t="str">
        <f ca="1">IFERROR((($N1604+$P1604)*'Emission Factors'!$C$14)+($O1604*'Emission Factors'!$C$21),"")</f>
        <v/>
      </c>
      <c r="T1604" s="90" t="str">
        <f ca="1">IFERROR((($N1604+$P1604)*'Emission Factors'!$C$15)+($O1604*'Emission Factors'!$C$22),"")</f>
        <v/>
      </c>
      <c r="U1604" s="90" t="str">
        <f ca="1">IFERROR((($N1604+$P1604)*'Emission Factors'!$C$16)+($O1604*'Emission Factors'!$C$23),"")</f>
        <v/>
      </c>
      <c r="V1604" s="94" t="str">
        <f ca="1">IFERROR(IF(M1604="Residential",($N1604+P1604)*'Emission Factors'!$C$17+(O1604*'Emission Factors'!$C$24),($N1604+P1604)*'Emission Factors'!$C$18+(O1604*'Emission Factors'!$C$25)),"")</f>
        <v/>
      </c>
      <c r="W1604" s="79" t="str">
        <f t="shared" si="99"/>
        <v/>
      </c>
    </row>
    <row r="1605" spans="2:23" x14ac:dyDescent="0.35">
      <c r="B1605" s="92"/>
      <c r="C1605" s="86"/>
      <c r="D1605" s="91"/>
      <c r="E1605" s="92"/>
      <c r="F1605" s="92"/>
      <c r="G1605" s="93"/>
      <c r="H1605" s="64"/>
      <c r="I1605" s="64"/>
      <c r="J1605" s="64"/>
      <c r="K1605" s="64"/>
      <c r="L1605" s="64"/>
      <c r="M1605" s="64"/>
      <c r="N1605" s="79" t="str">
        <f t="shared" si="96"/>
        <v/>
      </c>
      <c r="O1605" s="79">
        <f t="shared" si="97"/>
        <v>0</v>
      </c>
      <c r="P1605" s="79" t="str">
        <f ca="1">IF(H1605=0,"",$H1605*(SUMPRODUCT((1-'Emission Factors'!$C$35)^ROW(INDIRECT("1:" &amp; 'Emission Factors'!$C$39-1)))+1))</f>
        <v/>
      </c>
      <c r="Q1605" s="79" t="str">
        <f ca="1">IFERROR((($N1605+$P1605)*'Emission Factors'!$C$13)+($O1605*'Emission Factors'!$C$20),"")</f>
        <v/>
      </c>
      <c r="R1605" s="56" t="str">
        <f t="shared" ca="1" si="98"/>
        <v/>
      </c>
      <c r="S1605" s="90" t="str">
        <f ca="1">IFERROR((($N1605+$P1605)*'Emission Factors'!$C$14)+($O1605*'Emission Factors'!$C$21),"")</f>
        <v/>
      </c>
      <c r="T1605" s="90" t="str">
        <f ca="1">IFERROR((($N1605+$P1605)*'Emission Factors'!$C$15)+($O1605*'Emission Factors'!$C$22),"")</f>
        <v/>
      </c>
      <c r="U1605" s="90" t="str">
        <f ca="1">IFERROR((($N1605+$P1605)*'Emission Factors'!$C$16)+($O1605*'Emission Factors'!$C$23),"")</f>
        <v/>
      </c>
      <c r="V1605" s="94" t="str">
        <f ca="1">IFERROR(IF(M1605="Residential",($N1605+P1605)*'Emission Factors'!$C$17+(O1605*'Emission Factors'!$C$24),($N1605+P1605)*'Emission Factors'!$C$18+(O1605*'Emission Factors'!$C$25)),"")</f>
        <v/>
      </c>
      <c r="W1605" s="79" t="str">
        <f t="shared" si="99"/>
        <v/>
      </c>
    </row>
    <row r="1606" spans="2:23" x14ac:dyDescent="0.35">
      <c r="B1606" s="92"/>
      <c r="C1606" s="86"/>
      <c r="D1606" s="91"/>
      <c r="E1606" s="92"/>
      <c r="F1606" s="92"/>
      <c r="G1606" s="93"/>
      <c r="H1606" s="64"/>
      <c r="I1606" s="64"/>
      <c r="J1606" s="64"/>
      <c r="K1606" s="64"/>
      <c r="L1606" s="64"/>
      <c r="M1606" s="64"/>
      <c r="N1606" s="79" t="str">
        <f t="shared" si="96"/>
        <v/>
      </c>
      <c r="O1606" s="79">
        <f t="shared" si="97"/>
        <v>0</v>
      </c>
      <c r="P1606" s="79" t="str">
        <f ca="1">IF(H1606=0,"",$H1606*(SUMPRODUCT((1-'Emission Factors'!$C$35)^ROW(INDIRECT("1:" &amp; 'Emission Factors'!$C$39-1)))+1))</f>
        <v/>
      </c>
      <c r="Q1606" s="79" t="str">
        <f ca="1">IFERROR((($N1606+$P1606)*'Emission Factors'!$C$13)+($O1606*'Emission Factors'!$C$20),"")</f>
        <v/>
      </c>
      <c r="R1606" s="56" t="str">
        <f t="shared" ca="1" si="98"/>
        <v/>
      </c>
      <c r="S1606" s="90" t="str">
        <f ca="1">IFERROR((($N1606+$P1606)*'Emission Factors'!$C$14)+($O1606*'Emission Factors'!$C$21),"")</f>
        <v/>
      </c>
      <c r="T1606" s="90" t="str">
        <f ca="1">IFERROR((($N1606+$P1606)*'Emission Factors'!$C$15)+($O1606*'Emission Factors'!$C$22),"")</f>
        <v/>
      </c>
      <c r="U1606" s="90" t="str">
        <f ca="1">IFERROR((($N1606+$P1606)*'Emission Factors'!$C$16)+($O1606*'Emission Factors'!$C$23),"")</f>
        <v/>
      </c>
      <c r="V1606" s="94" t="str">
        <f ca="1">IFERROR(IF(M1606="Residential",($N1606+P1606)*'Emission Factors'!$C$17+(O1606*'Emission Factors'!$C$24),($N1606+P1606)*'Emission Factors'!$C$18+(O1606*'Emission Factors'!$C$25)),"")</f>
        <v/>
      </c>
      <c r="W1606" s="79" t="str">
        <f t="shared" si="99"/>
        <v/>
      </c>
    </row>
    <row r="1607" spans="2:23" x14ac:dyDescent="0.35">
      <c r="B1607" s="92"/>
      <c r="C1607" s="86"/>
      <c r="D1607" s="91"/>
      <c r="E1607" s="92"/>
      <c r="F1607" s="92"/>
      <c r="G1607" s="93"/>
      <c r="H1607" s="64"/>
      <c r="I1607" s="64"/>
      <c r="J1607" s="64"/>
      <c r="K1607" s="64"/>
      <c r="L1607" s="64"/>
      <c r="M1607" s="64"/>
      <c r="N1607" s="79" t="str">
        <f t="shared" si="96"/>
        <v/>
      </c>
      <c r="O1607" s="79">
        <f t="shared" si="97"/>
        <v>0</v>
      </c>
      <c r="P1607" s="79" t="str">
        <f ca="1">IF(H1607=0,"",$H1607*(SUMPRODUCT((1-'Emission Factors'!$C$35)^ROW(INDIRECT("1:" &amp; 'Emission Factors'!$C$39-1)))+1))</f>
        <v/>
      </c>
      <c r="Q1607" s="79" t="str">
        <f ca="1">IFERROR((($N1607+$P1607)*'Emission Factors'!$C$13)+($O1607*'Emission Factors'!$C$20),"")</f>
        <v/>
      </c>
      <c r="R1607" s="56" t="str">
        <f t="shared" ca="1" si="98"/>
        <v/>
      </c>
      <c r="S1607" s="90" t="str">
        <f ca="1">IFERROR((($N1607+$P1607)*'Emission Factors'!$C$14)+($O1607*'Emission Factors'!$C$21),"")</f>
        <v/>
      </c>
      <c r="T1607" s="90" t="str">
        <f ca="1">IFERROR((($N1607+$P1607)*'Emission Factors'!$C$15)+($O1607*'Emission Factors'!$C$22),"")</f>
        <v/>
      </c>
      <c r="U1607" s="90" t="str">
        <f ca="1">IFERROR((($N1607+$P1607)*'Emission Factors'!$C$16)+($O1607*'Emission Factors'!$C$23),"")</f>
        <v/>
      </c>
      <c r="V1607" s="94" t="str">
        <f ca="1">IFERROR(IF(M1607="Residential",($N1607+P1607)*'Emission Factors'!$C$17+(O1607*'Emission Factors'!$C$24),($N1607+P1607)*'Emission Factors'!$C$18+(O1607*'Emission Factors'!$C$25)),"")</f>
        <v/>
      </c>
      <c r="W1607" s="79" t="str">
        <f t="shared" si="99"/>
        <v/>
      </c>
    </row>
    <row r="1608" spans="2:23" x14ac:dyDescent="0.35">
      <c r="B1608" s="92"/>
      <c r="C1608" s="86"/>
      <c r="D1608" s="91"/>
      <c r="E1608" s="92"/>
      <c r="F1608" s="92"/>
      <c r="G1608" s="93"/>
      <c r="H1608" s="64"/>
      <c r="I1608" s="64"/>
      <c r="J1608" s="64"/>
      <c r="K1608" s="64"/>
      <c r="L1608" s="64"/>
      <c r="M1608" s="64"/>
      <c r="N1608" s="79" t="str">
        <f t="shared" si="96"/>
        <v/>
      </c>
      <c r="O1608" s="79">
        <f t="shared" si="97"/>
        <v>0</v>
      </c>
      <c r="P1608" s="79" t="str">
        <f ca="1">IF(H1608=0,"",$H1608*(SUMPRODUCT((1-'Emission Factors'!$C$35)^ROW(INDIRECT("1:" &amp; 'Emission Factors'!$C$39-1)))+1))</f>
        <v/>
      </c>
      <c r="Q1608" s="79" t="str">
        <f ca="1">IFERROR((($N1608+$P1608)*'Emission Factors'!$C$13)+($O1608*'Emission Factors'!$C$20),"")</f>
        <v/>
      </c>
      <c r="R1608" s="56" t="str">
        <f t="shared" ca="1" si="98"/>
        <v/>
      </c>
      <c r="S1608" s="90" t="str">
        <f ca="1">IFERROR((($N1608+$P1608)*'Emission Factors'!$C$14)+($O1608*'Emission Factors'!$C$21),"")</f>
        <v/>
      </c>
      <c r="T1608" s="90" t="str">
        <f ca="1">IFERROR((($N1608+$P1608)*'Emission Factors'!$C$15)+($O1608*'Emission Factors'!$C$22),"")</f>
        <v/>
      </c>
      <c r="U1608" s="90" t="str">
        <f ca="1">IFERROR((($N1608+$P1608)*'Emission Factors'!$C$16)+($O1608*'Emission Factors'!$C$23),"")</f>
        <v/>
      </c>
      <c r="V1608" s="94" t="str">
        <f ca="1">IFERROR(IF(M1608="Residential",($N1608+P1608)*'Emission Factors'!$C$17+(O1608*'Emission Factors'!$C$24),($N1608+P1608)*'Emission Factors'!$C$18+(O1608*'Emission Factors'!$C$25)),"")</f>
        <v/>
      </c>
      <c r="W1608" s="79" t="str">
        <f t="shared" si="99"/>
        <v/>
      </c>
    </row>
    <row r="1609" spans="2:23" x14ac:dyDescent="0.35">
      <c r="B1609" s="92"/>
      <c r="C1609" s="86"/>
      <c r="D1609" s="91"/>
      <c r="E1609" s="92"/>
      <c r="F1609" s="92"/>
      <c r="G1609" s="93"/>
      <c r="H1609" s="64"/>
      <c r="I1609" s="64"/>
      <c r="J1609" s="64"/>
      <c r="K1609" s="64"/>
      <c r="L1609" s="64"/>
      <c r="M1609" s="64"/>
      <c r="N1609" s="79" t="str">
        <f t="shared" si="96"/>
        <v/>
      </c>
      <c r="O1609" s="79">
        <f t="shared" si="97"/>
        <v>0</v>
      </c>
      <c r="P1609" s="79" t="str">
        <f ca="1">IF(H1609=0,"",$H1609*(SUMPRODUCT((1-'Emission Factors'!$C$35)^ROW(INDIRECT("1:" &amp; 'Emission Factors'!$C$39-1)))+1))</f>
        <v/>
      </c>
      <c r="Q1609" s="79" t="str">
        <f ca="1">IFERROR((($N1609+$P1609)*'Emission Factors'!$C$13)+($O1609*'Emission Factors'!$C$20),"")</f>
        <v/>
      </c>
      <c r="R1609" s="56" t="str">
        <f t="shared" ca="1" si="98"/>
        <v/>
      </c>
      <c r="S1609" s="90" t="str">
        <f ca="1">IFERROR((($N1609+$P1609)*'Emission Factors'!$C$14)+($O1609*'Emission Factors'!$C$21),"")</f>
        <v/>
      </c>
      <c r="T1609" s="90" t="str">
        <f ca="1">IFERROR((($N1609+$P1609)*'Emission Factors'!$C$15)+($O1609*'Emission Factors'!$C$22),"")</f>
        <v/>
      </c>
      <c r="U1609" s="90" t="str">
        <f ca="1">IFERROR((($N1609+$P1609)*'Emission Factors'!$C$16)+($O1609*'Emission Factors'!$C$23),"")</f>
        <v/>
      </c>
      <c r="V1609" s="94" t="str">
        <f ca="1">IFERROR(IF(M1609="Residential",($N1609+P1609)*'Emission Factors'!$C$17+(O1609*'Emission Factors'!$C$24),($N1609+P1609)*'Emission Factors'!$C$18+(O1609*'Emission Factors'!$C$25)),"")</f>
        <v/>
      </c>
      <c r="W1609" s="79" t="str">
        <f t="shared" si="99"/>
        <v/>
      </c>
    </row>
    <row r="1610" spans="2:23" x14ac:dyDescent="0.35">
      <c r="B1610" s="92"/>
      <c r="C1610" s="86"/>
      <c r="D1610" s="91"/>
      <c r="E1610" s="92"/>
      <c r="F1610" s="92"/>
      <c r="G1610" s="93"/>
      <c r="H1610" s="64"/>
      <c r="I1610" s="64"/>
      <c r="J1610" s="64"/>
      <c r="K1610" s="64"/>
      <c r="L1610" s="64"/>
      <c r="M1610" s="64"/>
      <c r="N1610" s="79" t="str">
        <f t="shared" si="96"/>
        <v/>
      </c>
      <c r="O1610" s="79">
        <f t="shared" si="97"/>
        <v>0</v>
      </c>
      <c r="P1610" s="79" t="str">
        <f ca="1">IF(H1610=0,"",$H1610*(SUMPRODUCT((1-'Emission Factors'!$C$35)^ROW(INDIRECT("1:" &amp; 'Emission Factors'!$C$39-1)))+1))</f>
        <v/>
      </c>
      <c r="Q1610" s="79" t="str">
        <f ca="1">IFERROR((($N1610+$P1610)*'Emission Factors'!$C$13)+($O1610*'Emission Factors'!$C$20),"")</f>
        <v/>
      </c>
      <c r="R1610" s="56" t="str">
        <f t="shared" ca="1" si="98"/>
        <v/>
      </c>
      <c r="S1610" s="90" t="str">
        <f ca="1">IFERROR((($N1610+$P1610)*'Emission Factors'!$C$14)+($O1610*'Emission Factors'!$C$21),"")</f>
        <v/>
      </c>
      <c r="T1610" s="90" t="str">
        <f ca="1">IFERROR((($N1610+$P1610)*'Emission Factors'!$C$15)+($O1610*'Emission Factors'!$C$22),"")</f>
        <v/>
      </c>
      <c r="U1610" s="90" t="str">
        <f ca="1">IFERROR((($N1610+$P1610)*'Emission Factors'!$C$16)+($O1610*'Emission Factors'!$C$23),"")</f>
        <v/>
      </c>
      <c r="V1610" s="94" t="str">
        <f ca="1">IFERROR(IF(M1610="Residential",($N1610+P1610)*'Emission Factors'!$C$17+(O1610*'Emission Factors'!$C$24),($N1610+P1610)*'Emission Factors'!$C$18+(O1610*'Emission Factors'!$C$25)),"")</f>
        <v/>
      </c>
      <c r="W1610" s="79" t="str">
        <f t="shared" si="99"/>
        <v/>
      </c>
    </row>
    <row r="1611" spans="2:23" x14ac:dyDescent="0.35">
      <c r="B1611" s="92"/>
      <c r="C1611" s="86"/>
      <c r="D1611" s="91"/>
      <c r="E1611" s="92"/>
      <c r="F1611" s="92"/>
      <c r="G1611" s="93"/>
      <c r="H1611" s="64"/>
      <c r="I1611" s="64"/>
      <c r="J1611" s="64"/>
      <c r="K1611" s="64"/>
      <c r="L1611" s="64"/>
      <c r="M1611" s="64"/>
      <c r="N1611" s="79" t="str">
        <f t="shared" si="96"/>
        <v/>
      </c>
      <c r="O1611" s="79">
        <f t="shared" si="97"/>
        <v>0</v>
      </c>
      <c r="P1611" s="79" t="str">
        <f ca="1">IF(H1611=0,"",$H1611*(SUMPRODUCT((1-'Emission Factors'!$C$35)^ROW(INDIRECT("1:" &amp; 'Emission Factors'!$C$39-1)))+1))</f>
        <v/>
      </c>
      <c r="Q1611" s="79" t="str">
        <f ca="1">IFERROR((($N1611+$P1611)*'Emission Factors'!$C$13)+($O1611*'Emission Factors'!$C$20),"")</f>
        <v/>
      </c>
      <c r="R1611" s="56" t="str">
        <f t="shared" ca="1" si="98"/>
        <v/>
      </c>
      <c r="S1611" s="90" t="str">
        <f ca="1">IFERROR((($N1611+$P1611)*'Emission Factors'!$C$14)+($O1611*'Emission Factors'!$C$21),"")</f>
        <v/>
      </c>
      <c r="T1611" s="90" t="str">
        <f ca="1">IFERROR((($N1611+$P1611)*'Emission Factors'!$C$15)+($O1611*'Emission Factors'!$C$22),"")</f>
        <v/>
      </c>
      <c r="U1611" s="90" t="str">
        <f ca="1">IFERROR((($N1611+$P1611)*'Emission Factors'!$C$16)+($O1611*'Emission Factors'!$C$23),"")</f>
        <v/>
      </c>
      <c r="V1611" s="94" t="str">
        <f ca="1">IFERROR(IF(M1611="Residential",($N1611+P1611)*'Emission Factors'!$C$17+(O1611*'Emission Factors'!$C$24),($N1611+P1611)*'Emission Factors'!$C$18+(O1611*'Emission Factors'!$C$25)),"")</f>
        <v/>
      </c>
      <c r="W1611" s="79" t="str">
        <f t="shared" si="99"/>
        <v/>
      </c>
    </row>
    <row r="1612" spans="2:23" x14ac:dyDescent="0.35">
      <c r="B1612" s="92"/>
      <c r="C1612" s="86"/>
      <c r="D1612" s="91"/>
      <c r="E1612" s="92"/>
      <c r="F1612" s="92"/>
      <c r="G1612" s="93"/>
      <c r="H1612" s="64"/>
      <c r="I1612" s="64"/>
      <c r="J1612" s="64"/>
      <c r="K1612" s="64"/>
      <c r="L1612" s="64"/>
      <c r="M1612" s="64"/>
      <c r="N1612" s="79" t="str">
        <f t="shared" si="96"/>
        <v/>
      </c>
      <c r="O1612" s="79">
        <f t="shared" si="97"/>
        <v>0</v>
      </c>
      <c r="P1612" s="79" t="str">
        <f ca="1">IF(H1612=0,"",$H1612*(SUMPRODUCT((1-'Emission Factors'!$C$35)^ROW(INDIRECT("1:" &amp; 'Emission Factors'!$C$39-1)))+1))</f>
        <v/>
      </c>
      <c r="Q1612" s="79" t="str">
        <f ca="1">IFERROR((($N1612+$P1612)*'Emission Factors'!$C$13)+($O1612*'Emission Factors'!$C$20),"")</f>
        <v/>
      </c>
      <c r="R1612" s="56" t="str">
        <f t="shared" ca="1" si="98"/>
        <v/>
      </c>
      <c r="S1612" s="90" t="str">
        <f ca="1">IFERROR((($N1612+$P1612)*'Emission Factors'!$C$14)+($O1612*'Emission Factors'!$C$21),"")</f>
        <v/>
      </c>
      <c r="T1612" s="90" t="str">
        <f ca="1">IFERROR((($N1612+$P1612)*'Emission Factors'!$C$15)+($O1612*'Emission Factors'!$C$22),"")</f>
        <v/>
      </c>
      <c r="U1612" s="90" t="str">
        <f ca="1">IFERROR((($N1612+$P1612)*'Emission Factors'!$C$16)+($O1612*'Emission Factors'!$C$23),"")</f>
        <v/>
      </c>
      <c r="V1612" s="94" t="str">
        <f ca="1">IFERROR(IF(M1612="Residential",($N1612+P1612)*'Emission Factors'!$C$17+(O1612*'Emission Factors'!$C$24),($N1612+P1612)*'Emission Factors'!$C$18+(O1612*'Emission Factors'!$C$25)),"")</f>
        <v/>
      </c>
      <c r="W1612" s="79" t="str">
        <f t="shared" si="99"/>
        <v/>
      </c>
    </row>
    <row r="1613" spans="2:23" x14ac:dyDescent="0.35">
      <c r="B1613" s="92"/>
      <c r="C1613" s="86"/>
      <c r="D1613" s="91"/>
      <c r="E1613" s="92"/>
      <c r="F1613" s="92"/>
      <c r="G1613" s="93"/>
      <c r="H1613" s="64"/>
      <c r="I1613" s="64"/>
      <c r="J1613" s="64"/>
      <c r="K1613" s="64"/>
      <c r="L1613" s="64"/>
      <c r="M1613" s="64"/>
      <c r="N1613" s="79" t="str">
        <f t="shared" si="96"/>
        <v/>
      </c>
      <c r="O1613" s="79">
        <f t="shared" si="97"/>
        <v>0</v>
      </c>
      <c r="P1613" s="79" t="str">
        <f ca="1">IF(H1613=0,"",$H1613*(SUMPRODUCT((1-'Emission Factors'!$C$35)^ROW(INDIRECT("1:" &amp; 'Emission Factors'!$C$39-1)))+1))</f>
        <v/>
      </c>
      <c r="Q1613" s="79" t="str">
        <f ca="1">IFERROR((($N1613+$P1613)*'Emission Factors'!$C$13)+($O1613*'Emission Factors'!$C$20),"")</f>
        <v/>
      </c>
      <c r="R1613" s="56" t="str">
        <f t="shared" ca="1" si="98"/>
        <v/>
      </c>
      <c r="S1613" s="90" t="str">
        <f ca="1">IFERROR((($N1613+$P1613)*'Emission Factors'!$C$14)+($O1613*'Emission Factors'!$C$21),"")</f>
        <v/>
      </c>
      <c r="T1613" s="90" t="str">
        <f ca="1">IFERROR((($N1613+$P1613)*'Emission Factors'!$C$15)+($O1613*'Emission Factors'!$C$22),"")</f>
        <v/>
      </c>
      <c r="U1613" s="90" t="str">
        <f ca="1">IFERROR((($N1613+$P1613)*'Emission Factors'!$C$16)+($O1613*'Emission Factors'!$C$23),"")</f>
        <v/>
      </c>
      <c r="V1613" s="94" t="str">
        <f ca="1">IFERROR(IF(M1613="Residential",($N1613+P1613)*'Emission Factors'!$C$17+(O1613*'Emission Factors'!$C$24),($N1613+P1613)*'Emission Factors'!$C$18+(O1613*'Emission Factors'!$C$25)),"")</f>
        <v/>
      </c>
      <c r="W1613" s="79" t="str">
        <f t="shared" si="99"/>
        <v/>
      </c>
    </row>
    <row r="1614" spans="2:23" x14ac:dyDescent="0.35">
      <c r="B1614" s="92"/>
      <c r="C1614" s="86"/>
      <c r="D1614" s="91"/>
      <c r="E1614" s="92"/>
      <c r="F1614" s="92"/>
      <c r="G1614" s="93"/>
      <c r="H1614" s="64"/>
      <c r="I1614" s="64"/>
      <c r="J1614" s="64"/>
      <c r="K1614" s="64"/>
      <c r="L1614" s="64"/>
      <c r="M1614" s="64"/>
      <c r="N1614" s="79" t="str">
        <f t="shared" si="96"/>
        <v/>
      </c>
      <c r="O1614" s="79">
        <f t="shared" si="97"/>
        <v>0</v>
      </c>
      <c r="P1614" s="79" t="str">
        <f ca="1">IF(H1614=0,"",$H1614*(SUMPRODUCT((1-'Emission Factors'!$C$35)^ROW(INDIRECT("1:" &amp; 'Emission Factors'!$C$39-1)))+1))</f>
        <v/>
      </c>
      <c r="Q1614" s="79" t="str">
        <f ca="1">IFERROR((($N1614+$P1614)*'Emission Factors'!$C$13)+($O1614*'Emission Factors'!$C$20),"")</f>
        <v/>
      </c>
      <c r="R1614" s="56" t="str">
        <f t="shared" ca="1" si="98"/>
        <v/>
      </c>
      <c r="S1614" s="90" t="str">
        <f ca="1">IFERROR((($N1614+$P1614)*'Emission Factors'!$C$14)+($O1614*'Emission Factors'!$C$21),"")</f>
        <v/>
      </c>
      <c r="T1614" s="90" t="str">
        <f ca="1">IFERROR((($N1614+$P1614)*'Emission Factors'!$C$15)+($O1614*'Emission Factors'!$C$22),"")</f>
        <v/>
      </c>
      <c r="U1614" s="90" t="str">
        <f ca="1">IFERROR((($N1614+$P1614)*'Emission Factors'!$C$16)+($O1614*'Emission Factors'!$C$23),"")</f>
        <v/>
      </c>
      <c r="V1614" s="94" t="str">
        <f ca="1">IFERROR(IF(M1614="Residential",($N1614+P1614)*'Emission Factors'!$C$17+(O1614*'Emission Factors'!$C$24),($N1614+P1614)*'Emission Factors'!$C$18+(O1614*'Emission Factors'!$C$25)),"")</f>
        <v/>
      </c>
      <c r="W1614" s="79" t="str">
        <f t="shared" si="99"/>
        <v/>
      </c>
    </row>
    <row r="1615" spans="2:23" x14ac:dyDescent="0.35">
      <c r="B1615" s="92"/>
      <c r="C1615" s="86"/>
      <c r="D1615" s="91"/>
      <c r="E1615" s="92"/>
      <c r="F1615" s="92"/>
      <c r="G1615" s="93"/>
      <c r="H1615" s="64"/>
      <c r="I1615" s="64"/>
      <c r="J1615" s="64"/>
      <c r="K1615" s="64"/>
      <c r="L1615" s="64"/>
      <c r="M1615" s="64"/>
      <c r="N1615" s="79" t="str">
        <f t="shared" si="96"/>
        <v/>
      </c>
      <c r="O1615" s="79">
        <f t="shared" si="97"/>
        <v>0</v>
      </c>
      <c r="P1615" s="79" t="str">
        <f ca="1">IF(H1615=0,"",$H1615*(SUMPRODUCT((1-'Emission Factors'!$C$35)^ROW(INDIRECT("1:" &amp; 'Emission Factors'!$C$39-1)))+1))</f>
        <v/>
      </c>
      <c r="Q1615" s="79" t="str">
        <f ca="1">IFERROR((($N1615+$P1615)*'Emission Factors'!$C$13)+($O1615*'Emission Factors'!$C$20),"")</f>
        <v/>
      </c>
      <c r="R1615" s="56" t="str">
        <f t="shared" ca="1" si="98"/>
        <v/>
      </c>
      <c r="S1615" s="90" t="str">
        <f ca="1">IFERROR((($N1615+$P1615)*'Emission Factors'!$C$14)+($O1615*'Emission Factors'!$C$21),"")</f>
        <v/>
      </c>
      <c r="T1615" s="90" t="str">
        <f ca="1">IFERROR((($N1615+$P1615)*'Emission Factors'!$C$15)+($O1615*'Emission Factors'!$C$22),"")</f>
        <v/>
      </c>
      <c r="U1615" s="90" t="str">
        <f ca="1">IFERROR((($N1615+$P1615)*'Emission Factors'!$C$16)+($O1615*'Emission Factors'!$C$23),"")</f>
        <v/>
      </c>
      <c r="V1615" s="94" t="str">
        <f ca="1">IFERROR(IF(M1615="Residential",($N1615+P1615)*'Emission Factors'!$C$17+(O1615*'Emission Factors'!$C$24),($N1615+P1615)*'Emission Factors'!$C$18+(O1615*'Emission Factors'!$C$25)),"")</f>
        <v/>
      </c>
      <c r="W1615" s="79" t="str">
        <f t="shared" si="99"/>
        <v/>
      </c>
    </row>
    <row r="1616" spans="2:23" x14ac:dyDescent="0.35">
      <c r="B1616" s="92"/>
      <c r="C1616" s="86"/>
      <c r="D1616" s="91"/>
      <c r="E1616" s="92"/>
      <c r="F1616" s="92"/>
      <c r="G1616" s="93"/>
      <c r="H1616" s="64"/>
      <c r="I1616" s="64"/>
      <c r="J1616" s="64"/>
      <c r="K1616" s="64"/>
      <c r="L1616" s="64"/>
      <c r="M1616" s="64"/>
      <c r="N1616" s="79" t="str">
        <f t="shared" si="96"/>
        <v/>
      </c>
      <c r="O1616" s="79">
        <f t="shared" si="97"/>
        <v>0</v>
      </c>
      <c r="P1616" s="79" t="str">
        <f ca="1">IF(H1616=0,"",$H1616*(SUMPRODUCT((1-'Emission Factors'!$C$35)^ROW(INDIRECT("1:" &amp; 'Emission Factors'!$C$39-1)))+1))</f>
        <v/>
      </c>
      <c r="Q1616" s="79" t="str">
        <f ca="1">IFERROR((($N1616+$P1616)*'Emission Factors'!$C$13)+($O1616*'Emission Factors'!$C$20),"")</f>
        <v/>
      </c>
      <c r="R1616" s="56" t="str">
        <f t="shared" ca="1" si="98"/>
        <v/>
      </c>
      <c r="S1616" s="90" t="str">
        <f ca="1">IFERROR((($N1616+$P1616)*'Emission Factors'!$C$14)+($O1616*'Emission Factors'!$C$21),"")</f>
        <v/>
      </c>
      <c r="T1616" s="90" t="str">
        <f ca="1">IFERROR((($N1616+$P1616)*'Emission Factors'!$C$15)+($O1616*'Emission Factors'!$C$22),"")</f>
        <v/>
      </c>
      <c r="U1616" s="90" t="str">
        <f ca="1">IFERROR((($N1616+$P1616)*'Emission Factors'!$C$16)+($O1616*'Emission Factors'!$C$23),"")</f>
        <v/>
      </c>
      <c r="V1616" s="94" t="str">
        <f ca="1">IFERROR(IF(M1616="Residential",($N1616+P1616)*'Emission Factors'!$C$17+(O1616*'Emission Factors'!$C$24),($N1616+P1616)*'Emission Factors'!$C$18+(O1616*'Emission Factors'!$C$25)),"")</f>
        <v/>
      </c>
      <c r="W1616" s="79" t="str">
        <f t="shared" si="99"/>
        <v/>
      </c>
    </row>
    <row r="1617" spans="2:23" x14ac:dyDescent="0.35">
      <c r="B1617" s="92"/>
      <c r="C1617" s="86"/>
      <c r="D1617" s="91"/>
      <c r="E1617" s="92"/>
      <c r="F1617" s="92"/>
      <c r="G1617" s="93"/>
      <c r="H1617" s="64"/>
      <c r="I1617" s="64"/>
      <c r="J1617" s="64"/>
      <c r="K1617" s="64"/>
      <c r="L1617" s="64"/>
      <c r="M1617" s="64"/>
      <c r="N1617" s="79" t="str">
        <f t="shared" si="96"/>
        <v/>
      </c>
      <c r="O1617" s="79">
        <f t="shared" si="97"/>
        <v>0</v>
      </c>
      <c r="P1617" s="79" t="str">
        <f ca="1">IF(H1617=0,"",$H1617*(SUMPRODUCT((1-'Emission Factors'!$C$35)^ROW(INDIRECT("1:" &amp; 'Emission Factors'!$C$39-1)))+1))</f>
        <v/>
      </c>
      <c r="Q1617" s="79" t="str">
        <f ca="1">IFERROR((($N1617+$P1617)*'Emission Factors'!$C$13)+($O1617*'Emission Factors'!$C$20),"")</f>
        <v/>
      </c>
      <c r="R1617" s="56" t="str">
        <f t="shared" ca="1" si="98"/>
        <v/>
      </c>
      <c r="S1617" s="90" t="str">
        <f ca="1">IFERROR((($N1617+$P1617)*'Emission Factors'!$C$14)+($O1617*'Emission Factors'!$C$21),"")</f>
        <v/>
      </c>
      <c r="T1617" s="90" t="str">
        <f ca="1">IFERROR((($N1617+$P1617)*'Emission Factors'!$C$15)+($O1617*'Emission Factors'!$C$22),"")</f>
        <v/>
      </c>
      <c r="U1617" s="90" t="str">
        <f ca="1">IFERROR((($N1617+$P1617)*'Emission Factors'!$C$16)+($O1617*'Emission Factors'!$C$23),"")</f>
        <v/>
      </c>
      <c r="V1617" s="94" t="str">
        <f ca="1">IFERROR(IF(M1617="Residential",($N1617+P1617)*'Emission Factors'!$C$17+(O1617*'Emission Factors'!$C$24),($N1617+P1617)*'Emission Factors'!$C$18+(O1617*'Emission Factors'!$C$25)),"")</f>
        <v/>
      </c>
      <c r="W1617" s="79" t="str">
        <f t="shared" si="99"/>
        <v/>
      </c>
    </row>
    <row r="1618" spans="2:23" x14ac:dyDescent="0.35">
      <c r="B1618" s="92"/>
      <c r="C1618" s="86"/>
      <c r="D1618" s="91"/>
      <c r="E1618" s="92"/>
      <c r="F1618" s="92"/>
      <c r="G1618" s="93"/>
      <c r="H1618" s="64"/>
      <c r="I1618" s="64"/>
      <c r="J1618" s="64"/>
      <c r="K1618" s="64"/>
      <c r="L1618" s="64"/>
      <c r="M1618" s="64"/>
      <c r="N1618" s="79" t="str">
        <f t="shared" ref="N1618:N1681" si="100">IF(SUM(H1618+$I1618)=0,"",$I1618*$L1618)</f>
        <v/>
      </c>
      <c r="O1618" s="79">
        <f t="shared" ref="O1618:O1681" si="101">IF(J1618=0,0,J1618*L1618)</f>
        <v>0</v>
      </c>
      <c r="P1618" s="79" t="str">
        <f ca="1">IF(H1618=0,"",$H1618*(SUMPRODUCT((1-'Emission Factors'!$C$35)^ROW(INDIRECT("1:" &amp; 'Emission Factors'!$C$39-1)))+1))</f>
        <v/>
      </c>
      <c r="Q1618" s="79" t="str">
        <f ca="1">IFERROR((($N1618+$P1618)*'Emission Factors'!$C$13)+($O1618*'Emission Factors'!$C$20),"")</f>
        <v/>
      </c>
      <c r="R1618" s="56" t="str">
        <f t="shared" ref="R1618:R1681" ca="1" si="102">IFERROR(Q1618/G1618,"")</f>
        <v/>
      </c>
      <c r="S1618" s="90" t="str">
        <f ca="1">IFERROR((($N1618+$P1618)*'Emission Factors'!$C$14)+($O1618*'Emission Factors'!$C$21),"")</f>
        <v/>
      </c>
      <c r="T1618" s="90" t="str">
        <f ca="1">IFERROR((($N1618+$P1618)*'Emission Factors'!$C$15)+($O1618*'Emission Factors'!$C$22),"")</f>
        <v/>
      </c>
      <c r="U1618" s="90" t="str">
        <f ca="1">IFERROR((($N1618+$P1618)*'Emission Factors'!$C$16)+($O1618*'Emission Factors'!$C$23),"")</f>
        <v/>
      </c>
      <c r="V1618" s="94" t="str">
        <f ca="1">IFERROR(IF(M1618="Residential",($N1618+P1618)*'Emission Factors'!$C$17+(O1618*'Emission Factors'!$C$24),($N1618+P1618)*'Emission Factors'!$C$18+(O1618*'Emission Factors'!$C$25)),"")</f>
        <v/>
      </c>
      <c r="W1618" s="79" t="str">
        <f t="shared" ref="W1618:W1681" si="103">IF(K1618=0,"",K1618*L1618)</f>
        <v/>
      </c>
    </row>
    <row r="1619" spans="2:23" x14ac:dyDescent="0.35">
      <c r="B1619" s="92"/>
      <c r="C1619" s="86"/>
      <c r="D1619" s="91"/>
      <c r="E1619" s="92"/>
      <c r="F1619" s="92"/>
      <c r="G1619" s="93"/>
      <c r="H1619" s="64"/>
      <c r="I1619" s="64"/>
      <c r="J1619" s="64"/>
      <c r="K1619" s="64"/>
      <c r="L1619" s="64"/>
      <c r="M1619" s="64"/>
      <c r="N1619" s="79" t="str">
        <f t="shared" si="100"/>
        <v/>
      </c>
      <c r="O1619" s="79">
        <f t="shared" si="101"/>
        <v>0</v>
      </c>
      <c r="P1619" s="79" t="str">
        <f ca="1">IF(H1619=0,"",$H1619*(SUMPRODUCT((1-'Emission Factors'!$C$35)^ROW(INDIRECT("1:" &amp; 'Emission Factors'!$C$39-1)))+1))</f>
        <v/>
      </c>
      <c r="Q1619" s="79" t="str">
        <f ca="1">IFERROR((($N1619+$P1619)*'Emission Factors'!$C$13)+($O1619*'Emission Factors'!$C$20),"")</f>
        <v/>
      </c>
      <c r="R1619" s="56" t="str">
        <f t="shared" ca="1" si="102"/>
        <v/>
      </c>
      <c r="S1619" s="90" t="str">
        <f ca="1">IFERROR((($N1619+$P1619)*'Emission Factors'!$C$14)+($O1619*'Emission Factors'!$C$21),"")</f>
        <v/>
      </c>
      <c r="T1619" s="90" t="str">
        <f ca="1">IFERROR((($N1619+$P1619)*'Emission Factors'!$C$15)+($O1619*'Emission Factors'!$C$22),"")</f>
        <v/>
      </c>
      <c r="U1619" s="90" t="str">
        <f ca="1">IFERROR((($N1619+$P1619)*'Emission Factors'!$C$16)+($O1619*'Emission Factors'!$C$23),"")</f>
        <v/>
      </c>
      <c r="V1619" s="94" t="str">
        <f ca="1">IFERROR(IF(M1619="Residential",($N1619+P1619)*'Emission Factors'!$C$17+(O1619*'Emission Factors'!$C$24),($N1619+P1619)*'Emission Factors'!$C$18+(O1619*'Emission Factors'!$C$25)),"")</f>
        <v/>
      </c>
      <c r="W1619" s="79" t="str">
        <f t="shared" si="103"/>
        <v/>
      </c>
    </row>
    <row r="1620" spans="2:23" x14ac:dyDescent="0.35">
      <c r="B1620" s="92"/>
      <c r="C1620" s="86"/>
      <c r="D1620" s="91"/>
      <c r="E1620" s="92"/>
      <c r="F1620" s="92"/>
      <c r="G1620" s="93"/>
      <c r="H1620" s="64"/>
      <c r="I1620" s="64"/>
      <c r="J1620" s="64"/>
      <c r="K1620" s="64"/>
      <c r="L1620" s="64"/>
      <c r="M1620" s="64"/>
      <c r="N1620" s="79" t="str">
        <f t="shared" si="100"/>
        <v/>
      </c>
      <c r="O1620" s="79">
        <f t="shared" si="101"/>
        <v>0</v>
      </c>
      <c r="P1620" s="79" t="str">
        <f ca="1">IF(H1620=0,"",$H1620*(SUMPRODUCT((1-'Emission Factors'!$C$35)^ROW(INDIRECT("1:" &amp; 'Emission Factors'!$C$39-1)))+1))</f>
        <v/>
      </c>
      <c r="Q1620" s="79" t="str">
        <f ca="1">IFERROR((($N1620+$P1620)*'Emission Factors'!$C$13)+($O1620*'Emission Factors'!$C$20),"")</f>
        <v/>
      </c>
      <c r="R1620" s="56" t="str">
        <f t="shared" ca="1" si="102"/>
        <v/>
      </c>
      <c r="S1620" s="90" t="str">
        <f ca="1">IFERROR((($N1620+$P1620)*'Emission Factors'!$C$14)+($O1620*'Emission Factors'!$C$21),"")</f>
        <v/>
      </c>
      <c r="T1620" s="90" t="str">
        <f ca="1">IFERROR((($N1620+$P1620)*'Emission Factors'!$C$15)+($O1620*'Emission Factors'!$C$22),"")</f>
        <v/>
      </c>
      <c r="U1620" s="90" t="str">
        <f ca="1">IFERROR((($N1620+$P1620)*'Emission Factors'!$C$16)+($O1620*'Emission Factors'!$C$23),"")</f>
        <v/>
      </c>
      <c r="V1620" s="94" t="str">
        <f ca="1">IFERROR(IF(M1620="Residential",($N1620+P1620)*'Emission Factors'!$C$17+(O1620*'Emission Factors'!$C$24),($N1620+P1620)*'Emission Factors'!$C$18+(O1620*'Emission Factors'!$C$25)),"")</f>
        <v/>
      </c>
      <c r="W1620" s="79" t="str">
        <f t="shared" si="103"/>
        <v/>
      </c>
    </row>
    <row r="1621" spans="2:23" x14ac:dyDescent="0.35">
      <c r="B1621" s="92"/>
      <c r="C1621" s="86"/>
      <c r="D1621" s="91"/>
      <c r="E1621" s="92"/>
      <c r="F1621" s="92"/>
      <c r="G1621" s="93"/>
      <c r="H1621" s="64"/>
      <c r="I1621" s="64"/>
      <c r="J1621" s="64"/>
      <c r="K1621" s="64"/>
      <c r="L1621" s="64"/>
      <c r="M1621" s="64"/>
      <c r="N1621" s="79" t="str">
        <f t="shared" si="100"/>
        <v/>
      </c>
      <c r="O1621" s="79">
        <f t="shared" si="101"/>
        <v>0</v>
      </c>
      <c r="P1621" s="79" t="str">
        <f ca="1">IF(H1621=0,"",$H1621*(SUMPRODUCT((1-'Emission Factors'!$C$35)^ROW(INDIRECT("1:" &amp; 'Emission Factors'!$C$39-1)))+1))</f>
        <v/>
      </c>
      <c r="Q1621" s="79" t="str">
        <f ca="1">IFERROR((($N1621+$P1621)*'Emission Factors'!$C$13)+($O1621*'Emission Factors'!$C$20),"")</f>
        <v/>
      </c>
      <c r="R1621" s="56" t="str">
        <f t="shared" ca="1" si="102"/>
        <v/>
      </c>
      <c r="S1621" s="90" t="str">
        <f ca="1">IFERROR((($N1621+$P1621)*'Emission Factors'!$C$14)+($O1621*'Emission Factors'!$C$21),"")</f>
        <v/>
      </c>
      <c r="T1621" s="90" t="str">
        <f ca="1">IFERROR((($N1621+$P1621)*'Emission Factors'!$C$15)+($O1621*'Emission Factors'!$C$22),"")</f>
        <v/>
      </c>
      <c r="U1621" s="90" t="str">
        <f ca="1">IFERROR((($N1621+$P1621)*'Emission Factors'!$C$16)+($O1621*'Emission Factors'!$C$23),"")</f>
        <v/>
      </c>
      <c r="V1621" s="94" t="str">
        <f ca="1">IFERROR(IF(M1621="Residential",($N1621+P1621)*'Emission Factors'!$C$17+(O1621*'Emission Factors'!$C$24),($N1621+P1621)*'Emission Factors'!$C$18+(O1621*'Emission Factors'!$C$25)),"")</f>
        <v/>
      </c>
      <c r="W1621" s="79" t="str">
        <f t="shared" si="103"/>
        <v/>
      </c>
    </row>
    <row r="1622" spans="2:23" x14ac:dyDescent="0.35">
      <c r="B1622" s="92"/>
      <c r="C1622" s="86"/>
      <c r="D1622" s="91"/>
      <c r="E1622" s="92"/>
      <c r="F1622" s="92"/>
      <c r="G1622" s="93"/>
      <c r="H1622" s="64"/>
      <c r="I1622" s="64"/>
      <c r="J1622" s="64"/>
      <c r="K1622" s="64"/>
      <c r="L1622" s="64"/>
      <c r="M1622" s="64"/>
      <c r="N1622" s="79" t="str">
        <f t="shared" si="100"/>
        <v/>
      </c>
      <c r="O1622" s="79">
        <f t="shared" si="101"/>
        <v>0</v>
      </c>
      <c r="P1622" s="79" t="str">
        <f ca="1">IF(H1622=0,"",$H1622*(SUMPRODUCT((1-'Emission Factors'!$C$35)^ROW(INDIRECT("1:" &amp; 'Emission Factors'!$C$39-1)))+1))</f>
        <v/>
      </c>
      <c r="Q1622" s="79" t="str">
        <f ca="1">IFERROR((($N1622+$P1622)*'Emission Factors'!$C$13)+($O1622*'Emission Factors'!$C$20),"")</f>
        <v/>
      </c>
      <c r="R1622" s="56" t="str">
        <f t="shared" ca="1" si="102"/>
        <v/>
      </c>
      <c r="S1622" s="90" t="str">
        <f ca="1">IFERROR((($N1622+$P1622)*'Emission Factors'!$C$14)+($O1622*'Emission Factors'!$C$21),"")</f>
        <v/>
      </c>
      <c r="T1622" s="90" t="str">
        <f ca="1">IFERROR((($N1622+$P1622)*'Emission Factors'!$C$15)+($O1622*'Emission Factors'!$C$22),"")</f>
        <v/>
      </c>
      <c r="U1622" s="90" t="str">
        <f ca="1">IFERROR((($N1622+$P1622)*'Emission Factors'!$C$16)+($O1622*'Emission Factors'!$C$23),"")</f>
        <v/>
      </c>
      <c r="V1622" s="94" t="str">
        <f ca="1">IFERROR(IF(M1622="Residential",($N1622+P1622)*'Emission Factors'!$C$17+(O1622*'Emission Factors'!$C$24),($N1622+P1622)*'Emission Factors'!$C$18+(O1622*'Emission Factors'!$C$25)),"")</f>
        <v/>
      </c>
      <c r="W1622" s="79" t="str">
        <f t="shared" si="103"/>
        <v/>
      </c>
    </row>
    <row r="1623" spans="2:23" x14ac:dyDescent="0.35">
      <c r="B1623" s="92"/>
      <c r="C1623" s="86"/>
      <c r="D1623" s="91"/>
      <c r="E1623" s="92"/>
      <c r="F1623" s="92"/>
      <c r="G1623" s="93"/>
      <c r="H1623" s="64"/>
      <c r="I1623" s="64"/>
      <c r="J1623" s="64"/>
      <c r="K1623" s="64"/>
      <c r="L1623" s="64"/>
      <c r="M1623" s="64"/>
      <c r="N1623" s="79" t="str">
        <f t="shared" si="100"/>
        <v/>
      </c>
      <c r="O1623" s="79">
        <f t="shared" si="101"/>
        <v>0</v>
      </c>
      <c r="P1623" s="79" t="str">
        <f ca="1">IF(H1623=0,"",$H1623*(SUMPRODUCT((1-'Emission Factors'!$C$35)^ROW(INDIRECT("1:" &amp; 'Emission Factors'!$C$39-1)))+1))</f>
        <v/>
      </c>
      <c r="Q1623" s="79" t="str">
        <f ca="1">IFERROR((($N1623+$P1623)*'Emission Factors'!$C$13)+($O1623*'Emission Factors'!$C$20),"")</f>
        <v/>
      </c>
      <c r="R1623" s="56" t="str">
        <f t="shared" ca="1" si="102"/>
        <v/>
      </c>
      <c r="S1623" s="90" t="str">
        <f ca="1">IFERROR((($N1623+$P1623)*'Emission Factors'!$C$14)+($O1623*'Emission Factors'!$C$21),"")</f>
        <v/>
      </c>
      <c r="T1623" s="90" t="str">
        <f ca="1">IFERROR((($N1623+$P1623)*'Emission Factors'!$C$15)+($O1623*'Emission Factors'!$C$22),"")</f>
        <v/>
      </c>
      <c r="U1623" s="90" t="str">
        <f ca="1">IFERROR((($N1623+$P1623)*'Emission Factors'!$C$16)+($O1623*'Emission Factors'!$C$23),"")</f>
        <v/>
      </c>
      <c r="V1623" s="94" t="str">
        <f ca="1">IFERROR(IF(M1623="Residential",($N1623+P1623)*'Emission Factors'!$C$17+(O1623*'Emission Factors'!$C$24),($N1623+P1623)*'Emission Factors'!$C$18+(O1623*'Emission Factors'!$C$25)),"")</f>
        <v/>
      </c>
      <c r="W1623" s="79" t="str">
        <f t="shared" si="103"/>
        <v/>
      </c>
    </row>
    <row r="1624" spans="2:23" x14ac:dyDescent="0.35">
      <c r="B1624" s="92"/>
      <c r="C1624" s="86"/>
      <c r="D1624" s="91"/>
      <c r="E1624" s="92"/>
      <c r="F1624" s="92"/>
      <c r="G1624" s="93"/>
      <c r="H1624" s="64"/>
      <c r="I1624" s="64"/>
      <c r="J1624" s="64"/>
      <c r="K1624" s="64"/>
      <c r="L1624" s="64"/>
      <c r="M1624" s="64"/>
      <c r="N1624" s="79" t="str">
        <f t="shared" si="100"/>
        <v/>
      </c>
      <c r="O1624" s="79">
        <f t="shared" si="101"/>
        <v>0</v>
      </c>
      <c r="P1624" s="79" t="str">
        <f ca="1">IF(H1624=0,"",$H1624*(SUMPRODUCT((1-'Emission Factors'!$C$35)^ROW(INDIRECT("1:" &amp; 'Emission Factors'!$C$39-1)))+1))</f>
        <v/>
      </c>
      <c r="Q1624" s="79" t="str">
        <f ca="1">IFERROR((($N1624+$P1624)*'Emission Factors'!$C$13)+($O1624*'Emission Factors'!$C$20),"")</f>
        <v/>
      </c>
      <c r="R1624" s="56" t="str">
        <f t="shared" ca="1" si="102"/>
        <v/>
      </c>
      <c r="S1624" s="90" t="str">
        <f ca="1">IFERROR((($N1624+$P1624)*'Emission Factors'!$C$14)+($O1624*'Emission Factors'!$C$21),"")</f>
        <v/>
      </c>
      <c r="T1624" s="90" t="str">
        <f ca="1">IFERROR((($N1624+$P1624)*'Emission Factors'!$C$15)+($O1624*'Emission Factors'!$C$22),"")</f>
        <v/>
      </c>
      <c r="U1624" s="90" t="str">
        <f ca="1">IFERROR((($N1624+$P1624)*'Emission Factors'!$C$16)+($O1624*'Emission Factors'!$C$23),"")</f>
        <v/>
      </c>
      <c r="V1624" s="94" t="str">
        <f ca="1">IFERROR(IF(M1624="Residential",($N1624+P1624)*'Emission Factors'!$C$17+(O1624*'Emission Factors'!$C$24),($N1624+P1624)*'Emission Factors'!$C$18+(O1624*'Emission Factors'!$C$25)),"")</f>
        <v/>
      </c>
      <c r="W1624" s="79" t="str">
        <f t="shared" si="103"/>
        <v/>
      </c>
    </row>
    <row r="1625" spans="2:23" x14ac:dyDescent="0.35">
      <c r="B1625" s="92"/>
      <c r="C1625" s="86"/>
      <c r="D1625" s="91"/>
      <c r="E1625" s="92"/>
      <c r="F1625" s="92"/>
      <c r="G1625" s="93"/>
      <c r="H1625" s="64"/>
      <c r="I1625" s="64"/>
      <c r="J1625" s="64"/>
      <c r="K1625" s="64"/>
      <c r="L1625" s="64"/>
      <c r="M1625" s="64"/>
      <c r="N1625" s="79" t="str">
        <f t="shared" si="100"/>
        <v/>
      </c>
      <c r="O1625" s="79">
        <f t="shared" si="101"/>
        <v>0</v>
      </c>
      <c r="P1625" s="79" t="str">
        <f ca="1">IF(H1625=0,"",$H1625*(SUMPRODUCT((1-'Emission Factors'!$C$35)^ROW(INDIRECT("1:" &amp; 'Emission Factors'!$C$39-1)))+1))</f>
        <v/>
      </c>
      <c r="Q1625" s="79" t="str">
        <f ca="1">IFERROR((($N1625+$P1625)*'Emission Factors'!$C$13)+($O1625*'Emission Factors'!$C$20),"")</f>
        <v/>
      </c>
      <c r="R1625" s="56" t="str">
        <f t="shared" ca="1" si="102"/>
        <v/>
      </c>
      <c r="S1625" s="90" t="str">
        <f ca="1">IFERROR((($N1625+$P1625)*'Emission Factors'!$C$14)+($O1625*'Emission Factors'!$C$21),"")</f>
        <v/>
      </c>
      <c r="T1625" s="90" t="str">
        <f ca="1">IFERROR((($N1625+$P1625)*'Emission Factors'!$C$15)+($O1625*'Emission Factors'!$C$22),"")</f>
        <v/>
      </c>
      <c r="U1625" s="90" t="str">
        <f ca="1">IFERROR((($N1625+$P1625)*'Emission Factors'!$C$16)+($O1625*'Emission Factors'!$C$23),"")</f>
        <v/>
      </c>
      <c r="V1625" s="94" t="str">
        <f ca="1">IFERROR(IF(M1625="Residential",($N1625+P1625)*'Emission Factors'!$C$17+(O1625*'Emission Factors'!$C$24),($N1625+P1625)*'Emission Factors'!$C$18+(O1625*'Emission Factors'!$C$25)),"")</f>
        <v/>
      </c>
      <c r="W1625" s="79" t="str">
        <f t="shared" si="103"/>
        <v/>
      </c>
    </row>
    <row r="1626" spans="2:23" x14ac:dyDescent="0.35">
      <c r="B1626" s="92"/>
      <c r="C1626" s="86"/>
      <c r="D1626" s="91"/>
      <c r="E1626" s="92"/>
      <c r="F1626" s="92"/>
      <c r="G1626" s="93"/>
      <c r="H1626" s="64"/>
      <c r="I1626" s="64"/>
      <c r="J1626" s="64"/>
      <c r="K1626" s="64"/>
      <c r="L1626" s="64"/>
      <c r="M1626" s="64"/>
      <c r="N1626" s="79" t="str">
        <f t="shared" si="100"/>
        <v/>
      </c>
      <c r="O1626" s="79">
        <f t="shared" si="101"/>
        <v>0</v>
      </c>
      <c r="P1626" s="79" t="str">
        <f ca="1">IF(H1626=0,"",$H1626*(SUMPRODUCT((1-'Emission Factors'!$C$35)^ROW(INDIRECT("1:" &amp; 'Emission Factors'!$C$39-1)))+1))</f>
        <v/>
      </c>
      <c r="Q1626" s="79" t="str">
        <f ca="1">IFERROR((($N1626+$P1626)*'Emission Factors'!$C$13)+($O1626*'Emission Factors'!$C$20),"")</f>
        <v/>
      </c>
      <c r="R1626" s="56" t="str">
        <f t="shared" ca="1" si="102"/>
        <v/>
      </c>
      <c r="S1626" s="90" t="str">
        <f ca="1">IFERROR((($N1626+$P1626)*'Emission Factors'!$C$14)+($O1626*'Emission Factors'!$C$21),"")</f>
        <v/>
      </c>
      <c r="T1626" s="90" t="str">
        <f ca="1">IFERROR((($N1626+$P1626)*'Emission Factors'!$C$15)+($O1626*'Emission Factors'!$C$22),"")</f>
        <v/>
      </c>
      <c r="U1626" s="90" t="str">
        <f ca="1">IFERROR((($N1626+$P1626)*'Emission Factors'!$C$16)+($O1626*'Emission Factors'!$C$23),"")</f>
        <v/>
      </c>
      <c r="V1626" s="94" t="str">
        <f ca="1">IFERROR(IF(M1626="Residential",($N1626+P1626)*'Emission Factors'!$C$17+(O1626*'Emission Factors'!$C$24),($N1626+P1626)*'Emission Factors'!$C$18+(O1626*'Emission Factors'!$C$25)),"")</f>
        <v/>
      </c>
      <c r="W1626" s="79" t="str">
        <f t="shared" si="103"/>
        <v/>
      </c>
    </row>
    <row r="1627" spans="2:23" x14ac:dyDescent="0.35">
      <c r="B1627" s="92"/>
      <c r="C1627" s="86"/>
      <c r="D1627" s="91"/>
      <c r="E1627" s="92"/>
      <c r="F1627" s="92"/>
      <c r="G1627" s="93"/>
      <c r="H1627" s="64"/>
      <c r="I1627" s="64"/>
      <c r="J1627" s="64"/>
      <c r="K1627" s="64"/>
      <c r="L1627" s="64"/>
      <c r="M1627" s="64"/>
      <c r="N1627" s="79" t="str">
        <f t="shared" si="100"/>
        <v/>
      </c>
      <c r="O1627" s="79">
        <f t="shared" si="101"/>
        <v>0</v>
      </c>
      <c r="P1627" s="79" t="str">
        <f ca="1">IF(H1627=0,"",$H1627*(SUMPRODUCT((1-'Emission Factors'!$C$35)^ROW(INDIRECT("1:" &amp; 'Emission Factors'!$C$39-1)))+1))</f>
        <v/>
      </c>
      <c r="Q1627" s="79" t="str">
        <f ca="1">IFERROR((($N1627+$P1627)*'Emission Factors'!$C$13)+($O1627*'Emission Factors'!$C$20),"")</f>
        <v/>
      </c>
      <c r="R1627" s="56" t="str">
        <f t="shared" ca="1" si="102"/>
        <v/>
      </c>
      <c r="S1627" s="90" t="str">
        <f ca="1">IFERROR((($N1627+$P1627)*'Emission Factors'!$C$14)+($O1627*'Emission Factors'!$C$21),"")</f>
        <v/>
      </c>
      <c r="T1627" s="90" t="str">
        <f ca="1">IFERROR((($N1627+$P1627)*'Emission Factors'!$C$15)+($O1627*'Emission Factors'!$C$22),"")</f>
        <v/>
      </c>
      <c r="U1627" s="90" t="str">
        <f ca="1">IFERROR((($N1627+$P1627)*'Emission Factors'!$C$16)+($O1627*'Emission Factors'!$C$23),"")</f>
        <v/>
      </c>
      <c r="V1627" s="94" t="str">
        <f ca="1">IFERROR(IF(M1627="Residential",($N1627+P1627)*'Emission Factors'!$C$17+(O1627*'Emission Factors'!$C$24),($N1627+P1627)*'Emission Factors'!$C$18+(O1627*'Emission Factors'!$C$25)),"")</f>
        <v/>
      </c>
      <c r="W1627" s="79" t="str">
        <f t="shared" si="103"/>
        <v/>
      </c>
    </row>
    <row r="1628" spans="2:23" x14ac:dyDescent="0.35">
      <c r="B1628" s="92"/>
      <c r="C1628" s="86"/>
      <c r="D1628" s="91"/>
      <c r="E1628" s="92"/>
      <c r="F1628" s="92"/>
      <c r="G1628" s="93"/>
      <c r="H1628" s="64"/>
      <c r="I1628" s="64"/>
      <c r="J1628" s="64"/>
      <c r="K1628" s="64"/>
      <c r="L1628" s="64"/>
      <c r="M1628" s="64"/>
      <c r="N1628" s="79" t="str">
        <f t="shared" si="100"/>
        <v/>
      </c>
      <c r="O1628" s="79">
        <f t="shared" si="101"/>
        <v>0</v>
      </c>
      <c r="P1628" s="79" t="str">
        <f ca="1">IF(H1628=0,"",$H1628*(SUMPRODUCT((1-'Emission Factors'!$C$35)^ROW(INDIRECT("1:" &amp; 'Emission Factors'!$C$39-1)))+1))</f>
        <v/>
      </c>
      <c r="Q1628" s="79" t="str">
        <f ca="1">IFERROR((($N1628+$P1628)*'Emission Factors'!$C$13)+($O1628*'Emission Factors'!$C$20),"")</f>
        <v/>
      </c>
      <c r="R1628" s="56" t="str">
        <f t="shared" ca="1" si="102"/>
        <v/>
      </c>
      <c r="S1628" s="90" t="str">
        <f ca="1">IFERROR((($N1628+$P1628)*'Emission Factors'!$C$14)+($O1628*'Emission Factors'!$C$21),"")</f>
        <v/>
      </c>
      <c r="T1628" s="90" t="str">
        <f ca="1">IFERROR((($N1628+$P1628)*'Emission Factors'!$C$15)+($O1628*'Emission Factors'!$C$22),"")</f>
        <v/>
      </c>
      <c r="U1628" s="90" t="str">
        <f ca="1">IFERROR((($N1628+$P1628)*'Emission Factors'!$C$16)+($O1628*'Emission Factors'!$C$23),"")</f>
        <v/>
      </c>
      <c r="V1628" s="94" t="str">
        <f ca="1">IFERROR(IF(M1628="Residential",($N1628+P1628)*'Emission Factors'!$C$17+(O1628*'Emission Factors'!$C$24),($N1628+P1628)*'Emission Factors'!$C$18+(O1628*'Emission Factors'!$C$25)),"")</f>
        <v/>
      </c>
      <c r="W1628" s="79" t="str">
        <f t="shared" si="103"/>
        <v/>
      </c>
    </row>
    <row r="1629" spans="2:23" x14ac:dyDescent="0.35">
      <c r="B1629" s="92"/>
      <c r="C1629" s="86"/>
      <c r="D1629" s="91"/>
      <c r="E1629" s="92"/>
      <c r="F1629" s="92"/>
      <c r="G1629" s="93"/>
      <c r="H1629" s="64"/>
      <c r="I1629" s="64"/>
      <c r="J1629" s="64"/>
      <c r="K1629" s="64"/>
      <c r="L1629" s="64"/>
      <c r="M1629" s="64"/>
      <c r="N1629" s="79" t="str">
        <f t="shared" si="100"/>
        <v/>
      </c>
      <c r="O1629" s="79">
        <f t="shared" si="101"/>
        <v>0</v>
      </c>
      <c r="P1629" s="79" t="str">
        <f ca="1">IF(H1629=0,"",$H1629*(SUMPRODUCT((1-'Emission Factors'!$C$35)^ROW(INDIRECT("1:" &amp; 'Emission Factors'!$C$39-1)))+1))</f>
        <v/>
      </c>
      <c r="Q1629" s="79" t="str">
        <f ca="1">IFERROR((($N1629+$P1629)*'Emission Factors'!$C$13)+($O1629*'Emission Factors'!$C$20),"")</f>
        <v/>
      </c>
      <c r="R1629" s="56" t="str">
        <f t="shared" ca="1" si="102"/>
        <v/>
      </c>
      <c r="S1629" s="90" t="str">
        <f ca="1">IFERROR((($N1629+$P1629)*'Emission Factors'!$C$14)+($O1629*'Emission Factors'!$C$21),"")</f>
        <v/>
      </c>
      <c r="T1629" s="90" t="str">
        <f ca="1">IFERROR((($N1629+$P1629)*'Emission Factors'!$C$15)+($O1629*'Emission Factors'!$C$22),"")</f>
        <v/>
      </c>
      <c r="U1629" s="90" t="str">
        <f ca="1">IFERROR((($N1629+$P1629)*'Emission Factors'!$C$16)+($O1629*'Emission Factors'!$C$23),"")</f>
        <v/>
      </c>
      <c r="V1629" s="94" t="str">
        <f ca="1">IFERROR(IF(M1629="Residential",($N1629+P1629)*'Emission Factors'!$C$17+(O1629*'Emission Factors'!$C$24),($N1629+P1629)*'Emission Factors'!$C$18+(O1629*'Emission Factors'!$C$25)),"")</f>
        <v/>
      </c>
      <c r="W1629" s="79" t="str">
        <f t="shared" si="103"/>
        <v/>
      </c>
    </row>
    <row r="1630" spans="2:23" x14ac:dyDescent="0.35">
      <c r="B1630" s="92"/>
      <c r="C1630" s="86"/>
      <c r="D1630" s="91"/>
      <c r="E1630" s="92"/>
      <c r="F1630" s="92"/>
      <c r="G1630" s="93"/>
      <c r="H1630" s="64"/>
      <c r="I1630" s="64"/>
      <c r="J1630" s="64"/>
      <c r="K1630" s="64"/>
      <c r="L1630" s="64"/>
      <c r="M1630" s="64"/>
      <c r="N1630" s="79" t="str">
        <f t="shared" si="100"/>
        <v/>
      </c>
      <c r="O1630" s="79">
        <f t="shared" si="101"/>
        <v>0</v>
      </c>
      <c r="P1630" s="79" t="str">
        <f ca="1">IF(H1630=0,"",$H1630*(SUMPRODUCT((1-'Emission Factors'!$C$35)^ROW(INDIRECT("1:" &amp; 'Emission Factors'!$C$39-1)))+1))</f>
        <v/>
      </c>
      <c r="Q1630" s="79" t="str">
        <f ca="1">IFERROR((($N1630+$P1630)*'Emission Factors'!$C$13)+($O1630*'Emission Factors'!$C$20),"")</f>
        <v/>
      </c>
      <c r="R1630" s="56" t="str">
        <f t="shared" ca="1" si="102"/>
        <v/>
      </c>
      <c r="S1630" s="90" t="str">
        <f ca="1">IFERROR((($N1630+$P1630)*'Emission Factors'!$C$14)+($O1630*'Emission Factors'!$C$21),"")</f>
        <v/>
      </c>
      <c r="T1630" s="90" t="str">
        <f ca="1">IFERROR((($N1630+$P1630)*'Emission Factors'!$C$15)+($O1630*'Emission Factors'!$C$22),"")</f>
        <v/>
      </c>
      <c r="U1630" s="90" t="str">
        <f ca="1">IFERROR((($N1630+$P1630)*'Emission Factors'!$C$16)+($O1630*'Emission Factors'!$C$23),"")</f>
        <v/>
      </c>
      <c r="V1630" s="94" t="str">
        <f ca="1">IFERROR(IF(M1630="Residential",($N1630+P1630)*'Emission Factors'!$C$17+(O1630*'Emission Factors'!$C$24),($N1630+P1630)*'Emission Factors'!$C$18+(O1630*'Emission Factors'!$C$25)),"")</f>
        <v/>
      </c>
      <c r="W1630" s="79" t="str">
        <f t="shared" si="103"/>
        <v/>
      </c>
    </row>
    <row r="1631" spans="2:23" x14ac:dyDescent="0.35">
      <c r="B1631" s="92"/>
      <c r="C1631" s="86"/>
      <c r="D1631" s="91"/>
      <c r="E1631" s="92"/>
      <c r="F1631" s="92"/>
      <c r="G1631" s="93"/>
      <c r="H1631" s="64"/>
      <c r="I1631" s="64"/>
      <c r="J1631" s="64"/>
      <c r="K1631" s="64"/>
      <c r="L1631" s="64"/>
      <c r="M1631" s="64"/>
      <c r="N1631" s="79" t="str">
        <f t="shared" si="100"/>
        <v/>
      </c>
      <c r="O1631" s="79">
        <f t="shared" si="101"/>
        <v>0</v>
      </c>
      <c r="P1631" s="79" t="str">
        <f ca="1">IF(H1631=0,"",$H1631*(SUMPRODUCT((1-'Emission Factors'!$C$35)^ROW(INDIRECT("1:" &amp; 'Emission Factors'!$C$39-1)))+1))</f>
        <v/>
      </c>
      <c r="Q1631" s="79" t="str">
        <f ca="1">IFERROR((($N1631+$P1631)*'Emission Factors'!$C$13)+($O1631*'Emission Factors'!$C$20),"")</f>
        <v/>
      </c>
      <c r="R1631" s="56" t="str">
        <f t="shared" ca="1" si="102"/>
        <v/>
      </c>
      <c r="S1631" s="90" t="str">
        <f ca="1">IFERROR((($N1631+$P1631)*'Emission Factors'!$C$14)+($O1631*'Emission Factors'!$C$21),"")</f>
        <v/>
      </c>
      <c r="T1631" s="90" t="str">
        <f ca="1">IFERROR((($N1631+$P1631)*'Emission Factors'!$C$15)+($O1631*'Emission Factors'!$C$22),"")</f>
        <v/>
      </c>
      <c r="U1631" s="90" t="str">
        <f ca="1">IFERROR((($N1631+$P1631)*'Emission Factors'!$C$16)+($O1631*'Emission Factors'!$C$23),"")</f>
        <v/>
      </c>
      <c r="V1631" s="94" t="str">
        <f ca="1">IFERROR(IF(M1631="Residential",($N1631+P1631)*'Emission Factors'!$C$17+(O1631*'Emission Factors'!$C$24),($N1631+P1631)*'Emission Factors'!$C$18+(O1631*'Emission Factors'!$C$25)),"")</f>
        <v/>
      </c>
      <c r="W1631" s="79" t="str">
        <f t="shared" si="103"/>
        <v/>
      </c>
    </row>
    <row r="1632" spans="2:23" x14ac:dyDescent="0.35">
      <c r="B1632" s="92"/>
      <c r="C1632" s="86"/>
      <c r="D1632" s="91"/>
      <c r="E1632" s="92"/>
      <c r="F1632" s="92"/>
      <c r="G1632" s="93"/>
      <c r="H1632" s="64"/>
      <c r="I1632" s="64"/>
      <c r="J1632" s="64"/>
      <c r="K1632" s="64"/>
      <c r="L1632" s="64"/>
      <c r="M1632" s="64"/>
      <c r="N1632" s="79" t="str">
        <f t="shared" si="100"/>
        <v/>
      </c>
      <c r="O1632" s="79">
        <f t="shared" si="101"/>
        <v>0</v>
      </c>
      <c r="P1632" s="79" t="str">
        <f ca="1">IF(H1632=0,"",$H1632*(SUMPRODUCT((1-'Emission Factors'!$C$35)^ROW(INDIRECT("1:" &amp; 'Emission Factors'!$C$39-1)))+1))</f>
        <v/>
      </c>
      <c r="Q1632" s="79" t="str">
        <f ca="1">IFERROR((($N1632+$P1632)*'Emission Factors'!$C$13)+($O1632*'Emission Factors'!$C$20),"")</f>
        <v/>
      </c>
      <c r="R1632" s="56" t="str">
        <f t="shared" ca="1" si="102"/>
        <v/>
      </c>
      <c r="S1632" s="90" t="str">
        <f ca="1">IFERROR((($N1632+$P1632)*'Emission Factors'!$C$14)+($O1632*'Emission Factors'!$C$21),"")</f>
        <v/>
      </c>
      <c r="T1632" s="90" t="str">
        <f ca="1">IFERROR((($N1632+$P1632)*'Emission Factors'!$C$15)+($O1632*'Emission Factors'!$C$22),"")</f>
        <v/>
      </c>
      <c r="U1632" s="90" t="str">
        <f ca="1">IFERROR((($N1632+$P1632)*'Emission Factors'!$C$16)+($O1632*'Emission Factors'!$C$23),"")</f>
        <v/>
      </c>
      <c r="V1632" s="94" t="str">
        <f ca="1">IFERROR(IF(M1632="Residential",($N1632+P1632)*'Emission Factors'!$C$17+(O1632*'Emission Factors'!$C$24),($N1632+P1632)*'Emission Factors'!$C$18+(O1632*'Emission Factors'!$C$25)),"")</f>
        <v/>
      </c>
      <c r="W1632" s="79" t="str">
        <f t="shared" si="103"/>
        <v/>
      </c>
    </row>
    <row r="1633" spans="2:23" x14ac:dyDescent="0.35">
      <c r="B1633" s="92"/>
      <c r="C1633" s="86"/>
      <c r="D1633" s="91"/>
      <c r="E1633" s="92"/>
      <c r="F1633" s="92"/>
      <c r="G1633" s="93"/>
      <c r="H1633" s="64"/>
      <c r="I1633" s="64"/>
      <c r="J1633" s="64"/>
      <c r="K1633" s="64"/>
      <c r="L1633" s="64"/>
      <c r="M1633" s="64"/>
      <c r="N1633" s="79" t="str">
        <f t="shared" si="100"/>
        <v/>
      </c>
      <c r="O1633" s="79">
        <f t="shared" si="101"/>
        <v>0</v>
      </c>
      <c r="P1633" s="79" t="str">
        <f ca="1">IF(H1633=0,"",$H1633*(SUMPRODUCT((1-'Emission Factors'!$C$35)^ROW(INDIRECT("1:" &amp; 'Emission Factors'!$C$39-1)))+1))</f>
        <v/>
      </c>
      <c r="Q1633" s="79" t="str">
        <f ca="1">IFERROR((($N1633+$P1633)*'Emission Factors'!$C$13)+($O1633*'Emission Factors'!$C$20),"")</f>
        <v/>
      </c>
      <c r="R1633" s="56" t="str">
        <f t="shared" ca="1" si="102"/>
        <v/>
      </c>
      <c r="S1633" s="90" t="str">
        <f ca="1">IFERROR((($N1633+$P1633)*'Emission Factors'!$C$14)+($O1633*'Emission Factors'!$C$21),"")</f>
        <v/>
      </c>
      <c r="T1633" s="90" t="str">
        <f ca="1">IFERROR((($N1633+$P1633)*'Emission Factors'!$C$15)+($O1633*'Emission Factors'!$C$22),"")</f>
        <v/>
      </c>
      <c r="U1633" s="90" t="str">
        <f ca="1">IFERROR((($N1633+$P1633)*'Emission Factors'!$C$16)+($O1633*'Emission Factors'!$C$23),"")</f>
        <v/>
      </c>
      <c r="V1633" s="94" t="str">
        <f ca="1">IFERROR(IF(M1633="Residential",($N1633+P1633)*'Emission Factors'!$C$17+(O1633*'Emission Factors'!$C$24),($N1633+P1633)*'Emission Factors'!$C$18+(O1633*'Emission Factors'!$C$25)),"")</f>
        <v/>
      </c>
      <c r="W1633" s="79" t="str">
        <f t="shared" si="103"/>
        <v/>
      </c>
    </row>
    <row r="1634" spans="2:23" x14ac:dyDescent="0.35">
      <c r="B1634" s="92"/>
      <c r="C1634" s="86"/>
      <c r="D1634" s="91"/>
      <c r="E1634" s="92"/>
      <c r="F1634" s="92"/>
      <c r="G1634" s="93"/>
      <c r="H1634" s="64"/>
      <c r="I1634" s="64"/>
      <c r="J1634" s="64"/>
      <c r="K1634" s="64"/>
      <c r="L1634" s="64"/>
      <c r="M1634" s="64"/>
      <c r="N1634" s="79" t="str">
        <f t="shared" si="100"/>
        <v/>
      </c>
      <c r="O1634" s="79">
        <f t="shared" si="101"/>
        <v>0</v>
      </c>
      <c r="P1634" s="79" t="str">
        <f ca="1">IF(H1634=0,"",$H1634*(SUMPRODUCT((1-'Emission Factors'!$C$35)^ROW(INDIRECT("1:" &amp; 'Emission Factors'!$C$39-1)))+1))</f>
        <v/>
      </c>
      <c r="Q1634" s="79" t="str">
        <f ca="1">IFERROR((($N1634+$P1634)*'Emission Factors'!$C$13)+($O1634*'Emission Factors'!$C$20),"")</f>
        <v/>
      </c>
      <c r="R1634" s="56" t="str">
        <f t="shared" ca="1" si="102"/>
        <v/>
      </c>
      <c r="S1634" s="90" t="str">
        <f ca="1">IFERROR((($N1634+$P1634)*'Emission Factors'!$C$14)+($O1634*'Emission Factors'!$C$21),"")</f>
        <v/>
      </c>
      <c r="T1634" s="90" t="str">
        <f ca="1">IFERROR((($N1634+$P1634)*'Emission Factors'!$C$15)+($O1634*'Emission Factors'!$C$22),"")</f>
        <v/>
      </c>
      <c r="U1634" s="90" t="str">
        <f ca="1">IFERROR((($N1634+$P1634)*'Emission Factors'!$C$16)+($O1634*'Emission Factors'!$C$23),"")</f>
        <v/>
      </c>
      <c r="V1634" s="94" t="str">
        <f ca="1">IFERROR(IF(M1634="Residential",($N1634+P1634)*'Emission Factors'!$C$17+(O1634*'Emission Factors'!$C$24),($N1634+P1634)*'Emission Factors'!$C$18+(O1634*'Emission Factors'!$C$25)),"")</f>
        <v/>
      </c>
      <c r="W1634" s="79" t="str">
        <f t="shared" si="103"/>
        <v/>
      </c>
    </row>
    <row r="1635" spans="2:23" x14ac:dyDescent="0.35">
      <c r="B1635" s="92"/>
      <c r="C1635" s="86"/>
      <c r="D1635" s="91"/>
      <c r="E1635" s="92"/>
      <c r="F1635" s="92"/>
      <c r="G1635" s="93"/>
      <c r="H1635" s="64"/>
      <c r="I1635" s="64"/>
      <c r="J1635" s="64"/>
      <c r="K1635" s="64"/>
      <c r="L1635" s="64"/>
      <c r="M1635" s="64"/>
      <c r="N1635" s="79" t="str">
        <f t="shared" si="100"/>
        <v/>
      </c>
      <c r="O1635" s="79">
        <f t="shared" si="101"/>
        <v>0</v>
      </c>
      <c r="P1635" s="79" t="str">
        <f ca="1">IF(H1635=0,"",$H1635*(SUMPRODUCT((1-'Emission Factors'!$C$35)^ROW(INDIRECT("1:" &amp; 'Emission Factors'!$C$39-1)))+1))</f>
        <v/>
      </c>
      <c r="Q1635" s="79" t="str">
        <f ca="1">IFERROR((($N1635+$P1635)*'Emission Factors'!$C$13)+($O1635*'Emission Factors'!$C$20),"")</f>
        <v/>
      </c>
      <c r="R1635" s="56" t="str">
        <f t="shared" ca="1" si="102"/>
        <v/>
      </c>
      <c r="S1635" s="90" t="str">
        <f ca="1">IFERROR((($N1635+$P1635)*'Emission Factors'!$C$14)+($O1635*'Emission Factors'!$C$21),"")</f>
        <v/>
      </c>
      <c r="T1635" s="90" t="str">
        <f ca="1">IFERROR((($N1635+$P1635)*'Emission Factors'!$C$15)+($O1635*'Emission Factors'!$C$22),"")</f>
        <v/>
      </c>
      <c r="U1635" s="90" t="str">
        <f ca="1">IFERROR((($N1635+$P1635)*'Emission Factors'!$C$16)+($O1635*'Emission Factors'!$C$23),"")</f>
        <v/>
      </c>
      <c r="V1635" s="94" t="str">
        <f ca="1">IFERROR(IF(M1635="Residential",($N1635+P1635)*'Emission Factors'!$C$17+(O1635*'Emission Factors'!$C$24),($N1635+P1635)*'Emission Factors'!$C$18+(O1635*'Emission Factors'!$C$25)),"")</f>
        <v/>
      </c>
      <c r="W1635" s="79" t="str">
        <f t="shared" si="103"/>
        <v/>
      </c>
    </row>
    <row r="1636" spans="2:23" x14ac:dyDescent="0.35">
      <c r="B1636" s="92"/>
      <c r="C1636" s="86"/>
      <c r="D1636" s="91"/>
      <c r="E1636" s="92"/>
      <c r="F1636" s="92"/>
      <c r="G1636" s="93"/>
      <c r="H1636" s="64"/>
      <c r="I1636" s="64"/>
      <c r="J1636" s="64"/>
      <c r="K1636" s="64"/>
      <c r="L1636" s="64"/>
      <c r="M1636" s="64"/>
      <c r="N1636" s="79" t="str">
        <f t="shared" si="100"/>
        <v/>
      </c>
      <c r="O1636" s="79">
        <f t="shared" si="101"/>
        <v>0</v>
      </c>
      <c r="P1636" s="79" t="str">
        <f ca="1">IF(H1636=0,"",$H1636*(SUMPRODUCT((1-'Emission Factors'!$C$35)^ROW(INDIRECT("1:" &amp; 'Emission Factors'!$C$39-1)))+1))</f>
        <v/>
      </c>
      <c r="Q1636" s="79" t="str">
        <f ca="1">IFERROR((($N1636+$P1636)*'Emission Factors'!$C$13)+($O1636*'Emission Factors'!$C$20),"")</f>
        <v/>
      </c>
      <c r="R1636" s="56" t="str">
        <f t="shared" ca="1" si="102"/>
        <v/>
      </c>
      <c r="S1636" s="90" t="str">
        <f ca="1">IFERROR((($N1636+$P1636)*'Emission Factors'!$C$14)+($O1636*'Emission Factors'!$C$21),"")</f>
        <v/>
      </c>
      <c r="T1636" s="90" t="str">
        <f ca="1">IFERROR((($N1636+$P1636)*'Emission Factors'!$C$15)+($O1636*'Emission Factors'!$C$22),"")</f>
        <v/>
      </c>
      <c r="U1636" s="90" t="str">
        <f ca="1">IFERROR((($N1636+$P1636)*'Emission Factors'!$C$16)+($O1636*'Emission Factors'!$C$23),"")</f>
        <v/>
      </c>
      <c r="V1636" s="94" t="str">
        <f ca="1">IFERROR(IF(M1636="Residential",($N1636+P1636)*'Emission Factors'!$C$17+(O1636*'Emission Factors'!$C$24),($N1636+P1636)*'Emission Factors'!$C$18+(O1636*'Emission Factors'!$C$25)),"")</f>
        <v/>
      </c>
      <c r="W1636" s="79" t="str">
        <f t="shared" si="103"/>
        <v/>
      </c>
    </row>
    <row r="1637" spans="2:23" x14ac:dyDescent="0.35">
      <c r="B1637" s="92"/>
      <c r="C1637" s="86"/>
      <c r="D1637" s="91"/>
      <c r="E1637" s="92"/>
      <c r="F1637" s="92"/>
      <c r="G1637" s="93"/>
      <c r="H1637" s="64"/>
      <c r="I1637" s="64"/>
      <c r="J1637" s="64"/>
      <c r="K1637" s="64"/>
      <c r="L1637" s="64"/>
      <c r="M1637" s="64"/>
      <c r="N1637" s="79" t="str">
        <f t="shared" si="100"/>
        <v/>
      </c>
      <c r="O1637" s="79">
        <f t="shared" si="101"/>
        <v>0</v>
      </c>
      <c r="P1637" s="79" t="str">
        <f ca="1">IF(H1637=0,"",$H1637*(SUMPRODUCT((1-'Emission Factors'!$C$35)^ROW(INDIRECT("1:" &amp; 'Emission Factors'!$C$39-1)))+1))</f>
        <v/>
      </c>
      <c r="Q1637" s="79" t="str">
        <f ca="1">IFERROR((($N1637+$P1637)*'Emission Factors'!$C$13)+($O1637*'Emission Factors'!$C$20),"")</f>
        <v/>
      </c>
      <c r="R1637" s="56" t="str">
        <f t="shared" ca="1" si="102"/>
        <v/>
      </c>
      <c r="S1637" s="90" t="str">
        <f ca="1">IFERROR((($N1637+$P1637)*'Emission Factors'!$C$14)+($O1637*'Emission Factors'!$C$21),"")</f>
        <v/>
      </c>
      <c r="T1637" s="90" t="str">
        <f ca="1">IFERROR((($N1637+$P1637)*'Emission Factors'!$C$15)+($O1637*'Emission Factors'!$C$22),"")</f>
        <v/>
      </c>
      <c r="U1637" s="90" t="str">
        <f ca="1">IFERROR((($N1637+$P1637)*'Emission Factors'!$C$16)+($O1637*'Emission Factors'!$C$23),"")</f>
        <v/>
      </c>
      <c r="V1637" s="94" t="str">
        <f ca="1">IFERROR(IF(M1637="Residential",($N1637+P1637)*'Emission Factors'!$C$17+(O1637*'Emission Factors'!$C$24),($N1637+P1637)*'Emission Factors'!$C$18+(O1637*'Emission Factors'!$C$25)),"")</f>
        <v/>
      </c>
      <c r="W1637" s="79" t="str">
        <f t="shared" si="103"/>
        <v/>
      </c>
    </row>
    <row r="1638" spans="2:23" x14ac:dyDescent="0.35">
      <c r="B1638" s="92"/>
      <c r="C1638" s="86"/>
      <c r="D1638" s="91"/>
      <c r="E1638" s="92"/>
      <c r="F1638" s="92"/>
      <c r="G1638" s="93"/>
      <c r="H1638" s="64"/>
      <c r="I1638" s="64"/>
      <c r="J1638" s="64"/>
      <c r="K1638" s="64"/>
      <c r="L1638" s="64"/>
      <c r="M1638" s="64"/>
      <c r="N1638" s="79" t="str">
        <f t="shared" si="100"/>
        <v/>
      </c>
      <c r="O1638" s="79">
        <f t="shared" si="101"/>
        <v>0</v>
      </c>
      <c r="P1638" s="79" t="str">
        <f ca="1">IF(H1638=0,"",$H1638*(SUMPRODUCT((1-'Emission Factors'!$C$35)^ROW(INDIRECT("1:" &amp; 'Emission Factors'!$C$39-1)))+1))</f>
        <v/>
      </c>
      <c r="Q1638" s="79" t="str">
        <f ca="1">IFERROR((($N1638+$P1638)*'Emission Factors'!$C$13)+($O1638*'Emission Factors'!$C$20),"")</f>
        <v/>
      </c>
      <c r="R1638" s="56" t="str">
        <f t="shared" ca="1" si="102"/>
        <v/>
      </c>
      <c r="S1638" s="90" t="str">
        <f ca="1">IFERROR((($N1638+$P1638)*'Emission Factors'!$C$14)+($O1638*'Emission Factors'!$C$21),"")</f>
        <v/>
      </c>
      <c r="T1638" s="90" t="str">
        <f ca="1">IFERROR((($N1638+$P1638)*'Emission Factors'!$C$15)+($O1638*'Emission Factors'!$C$22),"")</f>
        <v/>
      </c>
      <c r="U1638" s="90" t="str">
        <f ca="1">IFERROR((($N1638+$P1638)*'Emission Factors'!$C$16)+($O1638*'Emission Factors'!$C$23),"")</f>
        <v/>
      </c>
      <c r="V1638" s="94" t="str">
        <f ca="1">IFERROR(IF(M1638="Residential",($N1638+P1638)*'Emission Factors'!$C$17+(O1638*'Emission Factors'!$C$24),($N1638+P1638)*'Emission Factors'!$C$18+(O1638*'Emission Factors'!$C$25)),"")</f>
        <v/>
      </c>
      <c r="W1638" s="79" t="str">
        <f t="shared" si="103"/>
        <v/>
      </c>
    </row>
    <row r="1639" spans="2:23" x14ac:dyDescent="0.35">
      <c r="B1639" s="92"/>
      <c r="C1639" s="86"/>
      <c r="D1639" s="91"/>
      <c r="E1639" s="92"/>
      <c r="F1639" s="92"/>
      <c r="G1639" s="93"/>
      <c r="H1639" s="64"/>
      <c r="I1639" s="64"/>
      <c r="J1639" s="64"/>
      <c r="K1639" s="64"/>
      <c r="L1639" s="64"/>
      <c r="M1639" s="64"/>
      <c r="N1639" s="79" t="str">
        <f t="shared" si="100"/>
        <v/>
      </c>
      <c r="O1639" s="79">
        <f t="shared" si="101"/>
        <v>0</v>
      </c>
      <c r="P1639" s="79" t="str">
        <f ca="1">IF(H1639=0,"",$H1639*(SUMPRODUCT((1-'Emission Factors'!$C$35)^ROW(INDIRECT("1:" &amp; 'Emission Factors'!$C$39-1)))+1))</f>
        <v/>
      </c>
      <c r="Q1639" s="79" t="str">
        <f ca="1">IFERROR((($N1639+$P1639)*'Emission Factors'!$C$13)+($O1639*'Emission Factors'!$C$20),"")</f>
        <v/>
      </c>
      <c r="R1639" s="56" t="str">
        <f t="shared" ca="1" si="102"/>
        <v/>
      </c>
      <c r="S1639" s="90" t="str">
        <f ca="1">IFERROR((($N1639+$P1639)*'Emission Factors'!$C$14)+($O1639*'Emission Factors'!$C$21),"")</f>
        <v/>
      </c>
      <c r="T1639" s="90" t="str">
        <f ca="1">IFERROR((($N1639+$P1639)*'Emission Factors'!$C$15)+($O1639*'Emission Factors'!$C$22),"")</f>
        <v/>
      </c>
      <c r="U1639" s="90" t="str">
        <f ca="1">IFERROR((($N1639+$P1639)*'Emission Factors'!$C$16)+($O1639*'Emission Factors'!$C$23),"")</f>
        <v/>
      </c>
      <c r="V1639" s="94" t="str">
        <f ca="1">IFERROR(IF(M1639="Residential",($N1639+P1639)*'Emission Factors'!$C$17+(O1639*'Emission Factors'!$C$24),($N1639+P1639)*'Emission Factors'!$C$18+(O1639*'Emission Factors'!$C$25)),"")</f>
        <v/>
      </c>
      <c r="W1639" s="79" t="str">
        <f t="shared" si="103"/>
        <v/>
      </c>
    </row>
    <row r="1640" spans="2:23" x14ac:dyDescent="0.35">
      <c r="B1640" s="92"/>
      <c r="C1640" s="86"/>
      <c r="D1640" s="91"/>
      <c r="E1640" s="92"/>
      <c r="F1640" s="92"/>
      <c r="G1640" s="93"/>
      <c r="H1640" s="64"/>
      <c r="I1640" s="64"/>
      <c r="J1640" s="64"/>
      <c r="K1640" s="64"/>
      <c r="L1640" s="64"/>
      <c r="M1640" s="64"/>
      <c r="N1640" s="79" t="str">
        <f t="shared" si="100"/>
        <v/>
      </c>
      <c r="O1640" s="79">
        <f t="shared" si="101"/>
        <v>0</v>
      </c>
      <c r="P1640" s="79" t="str">
        <f ca="1">IF(H1640=0,"",$H1640*(SUMPRODUCT((1-'Emission Factors'!$C$35)^ROW(INDIRECT("1:" &amp; 'Emission Factors'!$C$39-1)))+1))</f>
        <v/>
      </c>
      <c r="Q1640" s="79" t="str">
        <f ca="1">IFERROR((($N1640+$P1640)*'Emission Factors'!$C$13)+($O1640*'Emission Factors'!$C$20),"")</f>
        <v/>
      </c>
      <c r="R1640" s="56" t="str">
        <f t="shared" ca="1" si="102"/>
        <v/>
      </c>
      <c r="S1640" s="90" t="str">
        <f ca="1">IFERROR((($N1640+$P1640)*'Emission Factors'!$C$14)+($O1640*'Emission Factors'!$C$21),"")</f>
        <v/>
      </c>
      <c r="T1640" s="90" t="str">
        <f ca="1">IFERROR((($N1640+$P1640)*'Emission Factors'!$C$15)+($O1640*'Emission Factors'!$C$22),"")</f>
        <v/>
      </c>
      <c r="U1640" s="90" t="str">
        <f ca="1">IFERROR((($N1640+$P1640)*'Emission Factors'!$C$16)+($O1640*'Emission Factors'!$C$23),"")</f>
        <v/>
      </c>
      <c r="V1640" s="94" t="str">
        <f ca="1">IFERROR(IF(M1640="Residential",($N1640+P1640)*'Emission Factors'!$C$17+(O1640*'Emission Factors'!$C$24),($N1640+P1640)*'Emission Factors'!$C$18+(O1640*'Emission Factors'!$C$25)),"")</f>
        <v/>
      </c>
      <c r="W1640" s="79" t="str">
        <f t="shared" si="103"/>
        <v/>
      </c>
    </row>
    <row r="1641" spans="2:23" x14ac:dyDescent="0.35">
      <c r="B1641" s="92"/>
      <c r="C1641" s="86"/>
      <c r="D1641" s="91"/>
      <c r="E1641" s="92"/>
      <c r="F1641" s="92"/>
      <c r="G1641" s="93"/>
      <c r="H1641" s="64"/>
      <c r="I1641" s="64"/>
      <c r="J1641" s="64"/>
      <c r="K1641" s="64"/>
      <c r="L1641" s="64"/>
      <c r="M1641" s="64"/>
      <c r="N1641" s="79" t="str">
        <f t="shared" si="100"/>
        <v/>
      </c>
      <c r="O1641" s="79">
        <f t="shared" si="101"/>
        <v>0</v>
      </c>
      <c r="P1641" s="79" t="str">
        <f ca="1">IF(H1641=0,"",$H1641*(SUMPRODUCT((1-'Emission Factors'!$C$35)^ROW(INDIRECT("1:" &amp; 'Emission Factors'!$C$39-1)))+1))</f>
        <v/>
      </c>
      <c r="Q1641" s="79" t="str">
        <f ca="1">IFERROR((($N1641+$P1641)*'Emission Factors'!$C$13)+($O1641*'Emission Factors'!$C$20),"")</f>
        <v/>
      </c>
      <c r="R1641" s="56" t="str">
        <f t="shared" ca="1" si="102"/>
        <v/>
      </c>
      <c r="S1641" s="90" t="str">
        <f ca="1">IFERROR((($N1641+$P1641)*'Emission Factors'!$C$14)+($O1641*'Emission Factors'!$C$21),"")</f>
        <v/>
      </c>
      <c r="T1641" s="90" t="str">
        <f ca="1">IFERROR((($N1641+$P1641)*'Emission Factors'!$C$15)+($O1641*'Emission Factors'!$C$22),"")</f>
        <v/>
      </c>
      <c r="U1641" s="90" t="str">
        <f ca="1">IFERROR((($N1641+$P1641)*'Emission Factors'!$C$16)+($O1641*'Emission Factors'!$C$23),"")</f>
        <v/>
      </c>
      <c r="V1641" s="94" t="str">
        <f ca="1">IFERROR(IF(M1641="Residential",($N1641+P1641)*'Emission Factors'!$C$17+(O1641*'Emission Factors'!$C$24),($N1641+P1641)*'Emission Factors'!$C$18+(O1641*'Emission Factors'!$C$25)),"")</f>
        <v/>
      </c>
      <c r="W1641" s="79" t="str">
        <f t="shared" si="103"/>
        <v/>
      </c>
    </row>
    <row r="1642" spans="2:23" x14ac:dyDescent="0.35">
      <c r="B1642" s="92"/>
      <c r="C1642" s="86"/>
      <c r="D1642" s="91"/>
      <c r="E1642" s="92"/>
      <c r="F1642" s="92"/>
      <c r="G1642" s="93"/>
      <c r="H1642" s="64"/>
      <c r="I1642" s="64"/>
      <c r="J1642" s="64"/>
      <c r="K1642" s="64"/>
      <c r="L1642" s="64"/>
      <c r="M1642" s="64"/>
      <c r="N1642" s="79" t="str">
        <f t="shared" si="100"/>
        <v/>
      </c>
      <c r="O1642" s="79">
        <f t="shared" si="101"/>
        <v>0</v>
      </c>
      <c r="P1642" s="79" t="str">
        <f ca="1">IF(H1642=0,"",$H1642*(SUMPRODUCT((1-'Emission Factors'!$C$35)^ROW(INDIRECT("1:" &amp; 'Emission Factors'!$C$39-1)))+1))</f>
        <v/>
      </c>
      <c r="Q1642" s="79" t="str">
        <f ca="1">IFERROR((($N1642+$P1642)*'Emission Factors'!$C$13)+($O1642*'Emission Factors'!$C$20),"")</f>
        <v/>
      </c>
      <c r="R1642" s="56" t="str">
        <f t="shared" ca="1" si="102"/>
        <v/>
      </c>
      <c r="S1642" s="90" t="str">
        <f ca="1">IFERROR((($N1642+$P1642)*'Emission Factors'!$C$14)+($O1642*'Emission Factors'!$C$21),"")</f>
        <v/>
      </c>
      <c r="T1642" s="90" t="str">
        <f ca="1">IFERROR((($N1642+$P1642)*'Emission Factors'!$C$15)+($O1642*'Emission Factors'!$C$22),"")</f>
        <v/>
      </c>
      <c r="U1642" s="90" t="str">
        <f ca="1">IFERROR((($N1642+$P1642)*'Emission Factors'!$C$16)+($O1642*'Emission Factors'!$C$23),"")</f>
        <v/>
      </c>
      <c r="V1642" s="94" t="str">
        <f ca="1">IFERROR(IF(M1642="Residential",($N1642+P1642)*'Emission Factors'!$C$17+(O1642*'Emission Factors'!$C$24),($N1642+P1642)*'Emission Factors'!$C$18+(O1642*'Emission Factors'!$C$25)),"")</f>
        <v/>
      </c>
      <c r="W1642" s="79" t="str">
        <f t="shared" si="103"/>
        <v/>
      </c>
    </row>
    <row r="1643" spans="2:23" x14ac:dyDescent="0.35">
      <c r="B1643" s="92"/>
      <c r="C1643" s="86"/>
      <c r="D1643" s="91"/>
      <c r="E1643" s="92"/>
      <c r="F1643" s="92"/>
      <c r="G1643" s="93"/>
      <c r="H1643" s="64"/>
      <c r="I1643" s="64"/>
      <c r="J1643" s="64"/>
      <c r="K1643" s="64"/>
      <c r="L1643" s="64"/>
      <c r="M1643" s="64"/>
      <c r="N1643" s="79" t="str">
        <f t="shared" si="100"/>
        <v/>
      </c>
      <c r="O1643" s="79">
        <f t="shared" si="101"/>
        <v>0</v>
      </c>
      <c r="P1643" s="79" t="str">
        <f ca="1">IF(H1643=0,"",$H1643*(SUMPRODUCT((1-'Emission Factors'!$C$35)^ROW(INDIRECT("1:" &amp; 'Emission Factors'!$C$39-1)))+1))</f>
        <v/>
      </c>
      <c r="Q1643" s="79" t="str">
        <f ca="1">IFERROR((($N1643+$P1643)*'Emission Factors'!$C$13)+($O1643*'Emission Factors'!$C$20),"")</f>
        <v/>
      </c>
      <c r="R1643" s="56" t="str">
        <f t="shared" ca="1" si="102"/>
        <v/>
      </c>
      <c r="S1643" s="90" t="str">
        <f ca="1">IFERROR((($N1643+$P1643)*'Emission Factors'!$C$14)+($O1643*'Emission Factors'!$C$21),"")</f>
        <v/>
      </c>
      <c r="T1643" s="90" t="str">
        <f ca="1">IFERROR((($N1643+$P1643)*'Emission Factors'!$C$15)+($O1643*'Emission Factors'!$C$22),"")</f>
        <v/>
      </c>
      <c r="U1643" s="90" t="str">
        <f ca="1">IFERROR((($N1643+$P1643)*'Emission Factors'!$C$16)+($O1643*'Emission Factors'!$C$23),"")</f>
        <v/>
      </c>
      <c r="V1643" s="94" t="str">
        <f ca="1">IFERROR(IF(M1643="Residential",($N1643+P1643)*'Emission Factors'!$C$17+(O1643*'Emission Factors'!$C$24),($N1643+P1643)*'Emission Factors'!$C$18+(O1643*'Emission Factors'!$C$25)),"")</f>
        <v/>
      </c>
      <c r="W1643" s="79" t="str">
        <f t="shared" si="103"/>
        <v/>
      </c>
    </row>
    <row r="1644" spans="2:23" x14ac:dyDescent="0.35">
      <c r="B1644" s="92"/>
      <c r="C1644" s="86"/>
      <c r="D1644" s="91"/>
      <c r="E1644" s="92"/>
      <c r="F1644" s="92"/>
      <c r="G1644" s="93"/>
      <c r="H1644" s="64"/>
      <c r="I1644" s="64"/>
      <c r="J1644" s="64"/>
      <c r="K1644" s="64"/>
      <c r="L1644" s="64"/>
      <c r="M1644" s="64"/>
      <c r="N1644" s="79" t="str">
        <f t="shared" si="100"/>
        <v/>
      </c>
      <c r="O1644" s="79">
        <f t="shared" si="101"/>
        <v>0</v>
      </c>
      <c r="P1644" s="79" t="str">
        <f ca="1">IF(H1644=0,"",$H1644*(SUMPRODUCT((1-'Emission Factors'!$C$35)^ROW(INDIRECT("1:" &amp; 'Emission Factors'!$C$39-1)))+1))</f>
        <v/>
      </c>
      <c r="Q1644" s="79" t="str">
        <f ca="1">IFERROR((($N1644+$P1644)*'Emission Factors'!$C$13)+($O1644*'Emission Factors'!$C$20),"")</f>
        <v/>
      </c>
      <c r="R1644" s="56" t="str">
        <f t="shared" ca="1" si="102"/>
        <v/>
      </c>
      <c r="S1644" s="90" t="str">
        <f ca="1">IFERROR((($N1644+$P1644)*'Emission Factors'!$C$14)+($O1644*'Emission Factors'!$C$21),"")</f>
        <v/>
      </c>
      <c r="T1644" s="90" t="str">
        <f ca="1">IFERROR((($N1644+$P1644)*'Emission Factors'!$C$15)+($O1644*'Emission Factors'!$C$22),"")</f>
        <v/>
      </c>
      <c r="U1644" s="90" t="str">
        <f ca="1">IFERROR((($N1644+$P1644)*'Emission Factors'!$C$16)+($O1644*'Emission Factors'!$C$23),"")</f>
        <v/>
      </c>
      <c r="V1644" s="94" t="str">
        <f ca="1">IFERROR(IF(M1644="Residential",($N1644+P1644)*'Emission Factors'!$C$17+(O1644*'Emission Factors'!$C$24),($N1644+P1644)*'Emission Factors'!$C$18+(O1644*'Emission Factors'!$C$25)),"")</f>
        <v/>
      </c>
      <c r="W1644" s="79" t="str">
        <f t="shared" si="103"/>
        <v/>
      </c>
    </row>
    <row r="1645" spans="2:23" x14ac:dyDescent="0.35">
      <c r="B1645" s="92"/>
      <c r="C1645" s="86"/>
      <c r="D1645" s="91"/>
      <c r="E1645" s="92"/>
      <c r="F1645" s="92"/>
      <c r="G1645" s="93"/>
      <c r="H1645" s="64"/>
      <c r="I1645" s="64"/>
      <c r="J1645" s="64"/>
      <c r="K1645" s="64"/>
      <c r="L1645" s="64"/>
      <c r="M1645" s="64"/>
      <c r="N1645" s="79" t="str">
        <f t="shared" si="100"/>
        <v/>
      </c>
      <c r="O1645" s="79">
        <f t="shared" si="101"/>
        <v>0</v>
      </c>
      <c r="P1645" s="79" t="str">
        <f ca="1">IF(H1645=0,"",$H1645*(SUMPRODUCT((1-'Emission Factors'!$C$35)^ROW(INDIRECT("1:" &amp; 'Emission Factors'!$C$39-1)))+1))</f>
        <v/>
      </c>
      <c r="Q1645" s="79" t="str">
        <f ca="1">IFERROR((($N1645+$P1645)*'Emission Factors'!$C$13)+($O1645*'Emission Factors'!$C$20),"")</f>
        <v/>
      </c>
      <c r="R1645" s="56" t="str">
        <f t="shared" ca="1" si="102"/>
        <v/>
      </c>
      <c r="S1645" s="90" t="str">
        <f ca="1">IFERROR((($N1645+$P1645)*'Emission Factors'!$C$14)+($O1645*'Emission Factors'!$C$21),"")</f>
        <v/>
      </c>
      <c r="T1645" s="90" t="str">
        <f ca="1">IFERROR((($N1645+$P1645)*'Emission Factors'!$C$15)+($O1645*'Emission Factors'!$C$22),"")</f>
        <v/>
      </c>
      <c r="U1645" s="90" t="str">
        <f ca="1">IFERROR((($N1645+$P1645)*'Emission Factors'!$C$16)+($O1645*'Emission Factors'!$C$23),"")</f>
        <v/>
      </c>
      <c r="V1645" s="94" t="str">
        <f ca="1">IFERROR(IF(M1645="Residential",($N1645+P1645)*'Emission Factors'!$C$17+(O1645*'Emission Factors'!$C$24),($N1645+P1645)*'Emission Factors'!$C$18+(O1645*'Emission Factors'!$C$25)),"")</f>
        <v/>
      </c>
      <c r="W1645" s="79" t="str">
        <f t="shared" si="103"/>
        <v/>
      </c>
    </row>
    <row r="1646" spans="2:23" x14ac:dyDescent="0.35">
      <c r="B1646" s="92"/>
      <c r="C1646" s="86"/>
      <c r="D1646" s="91"/>
      <c r="E1646" s="92"/>
      <c r="F1646" s="92"/>
      <c r="G1646" s="93"/>
      <c r="H1646" s="64"/>
      <c r="I1646" s="64"/>
      <c r="J1646" s="64"/>
      <c r="K1646" s="64"/>
      <c r="L1646" s="64"/>
      <c r="M1646" s="64"/>
      <c r="N1646" s="79" t="str">
        <f t="shared" si="100"/>
        <v/>
      </c>
      <c r="O1646" s="79">
        <f t="shared" si="101"/>
        <v>0</v>
      </c>
      <c r="P1646" s="79" t="str">
        <f ca="1">IF(H1646=0,"",$H1646*(SUMPRODUCT((1-'Emission Factors'!$C$35)^ROW(INDIRECT("1:" &amp; 'Emission Factors'!$C$39-1)))+1))</f>
        <v/>
      </c>
      <c r="Q1646" s="79" t="str">
        <f ca="1">IFERROR((($N1646+$P1646)*'Emission Factors'!$C$13)+($O1646*'Emission Factors'!$C$20),"")</f>
        <v/>
      </c>
      <c r="R1646" s="56" t="str">
        <f t="shared" ca="1" si="102"/>
        <v/>
      </c>
      <c r="S1646" s="90" t="str">
        <f ca="1">IFERROR((($N1646+$P1646)*'Emission Factors'!$C$14)+($O1646*'Emission Factors'!$C$21),"")</f>
        <v/>
      </c>
      <c r="T1646" s="90" t="str">
        <f ca="1">IFERROR((($N1646+$P1646)*'Emission Factors'!$C$15)+($O1646*'Emission Factors'!$C$22),"")</f>
        <v/>
      </c>
      <c r="U1646" s="90" t="str">
        <f ca="1">IFERROR((($N1646+$P1646)*'Emission Factors'!$C$16)+($O1646*'Emission Factors'!$C$23),"")</f>
        <v/>
      </c>
      <c r="V1646" s="94" t="str">
        <f ca="1">IFERROR(IF(M1646="Residential",($N1646+P1646)*'Emission Factors'!$C$17+(O1646*'Emission Factors'!$C$24),($N1646+P1646)*'Emission Factors'!$C$18+(O1646*'Emission Factors'!$C$25)),"")</f>
        <v/>
      </c>
      <c r="W1646" s="79" t="str">
        <f t="shared" si="103"/>
        <v/>
      </c>
    </row>
    <row r="1647" spans="2:23" x14ac:dyDescent="0.35">
      <c r="B1647" s="92"/>
      <c r="C1647" s="86"/>
      <c r="D1647" s="91"/>
      <c r="E1647" s="92"/>
      <c r="F1647" s="92"/>
      <c r="G1647" s="93"/>
      <c r="H1647" s="64"/>
      <c r="I1647" s="64"/>
      <c r="J1647" s="64"/>
      <c r="K1647" s="64"/>
      <c r="L1647" s="64"/>
      <c r="M1647" s="64"/>
      <c r="N1647" s="79" t="str">
        <f t="shared" si="100"/>
        <v/>
      </c>
      <c r="O1647" s="79">
        <f t="shared" si="101"/>
        <v>0</v>
      </c>
      <c r="P1647" s="79" t="str">
        <f ca="1">IF(H1647=0,"",$H1647*(SUMPRODUCT((1-'Emission Factors'!$C$35)^ROW(INDIRECT("1:" &amp; 'Emission Factors'!$C$39-1)))+1))</f>
        <v/>
      </c>
      <c r="Q1647" s="79" t="str">
        <f ca="1">IFERROR((($N1647+$P1647)*'Emission Factors'!$C$13)+($O1647*'Emission Factors'!$C$20),"")</f>
        <v/>
      </c>
      <c r="R1647" s="56" t="str">
        <f t="shared" ca="1" si="102"/>
        <v/>
      </c>
      <c r="S1647" s="90" t="str">
        <f ca="1">IFERROR((($N1647+$P1647)*'Emission Factors'!$C$14)+($O1647*'Emission Factors'!$C$21),"")</f>
        <v/>
      </c>
      <c r="T1647" s="90" t="str">
        <f ca="1">IFERROR((($N1647+$P1647)*'Emission Factors'!$C$15)+($O1647*'Emission Factors'!$C$22),"")</f>
        <v/>
      </c>
      <c r="U1647" s="90" t="str">
        <f ca="1">IFERROR((($N1647+$P1647)*'Emission Factors'!$C$16)+($O1647*'Emission Factors'!$C$23),"")</f>
        <v/>
      </c>
      <c r="V1647" s="94" t="str">
        <f ca="1">IFERROR(IF(M1647="Residential",($N1647+P1647)*'Emission Factors'!$C$17+(O1647*'Emission Factors'!$C$24),($N1647+P1647)*'Emission Factors'!$C$18+(O1647*'Emission Factors'!$C$25)),"")</f>
        <v/>
      </c>
      <c r="W1647" s="79" t="str">
        <f t="shared" si="103"/>
        <v/>
      </c>
    </row>
    <row r="1648" spans="2:23" x14ac:dyDescent="0.35">
      <c r="B1648" s="92"/>
      <c r="C1648" s="86"/>
      <c r="D1648" s="91"/>
      <c r="E1648" s="92"/>
      <c r="F1648" s="92"/>
      <c r="G1648" s="93"/>
      <c r="H1648" s="64"/>
      <c r="I1648" s="64"/>
      <c r="J1648" s="64"/>
      <c r="K1648" s="64"/>
      <c r="L1648" s="64"/>
      <c r="M1648" s="64"/>
      <c r="N1648" s="79" t="str">
        <f t="shared" si="100"/>
        <v/>
      </c>
      <c r="O1648" s="79">
        <f t="shared" si="101"/>
        <v>0</v>
      </c>
      <c r="P1648" s="79" t="str">
        <f ca="1">IF(H1648=0,"",$H1648*(SUMPRODUCT((1-'Emission Factors'!$C$35)^ROW(INDIRECT("1:" &amp; 'Emission Factors'!$C$39-1)))+1))</f>
        <v/>
      </c>
      <c r="Q1648" s="79" t="str">
        <f ca="1">IFERROR((($N1648+$P1648)*'Emission Factors'!$C$13)+($O1648*'Emission Factors'!$C$20),"")</f>
        <v/>
      </c>
      <c r="R1648" s="56" t="str">
        <f t="shared" ca="1" si="102"/>
        <v/>
      </c>
      <c r="S1648" s="90" t="str">
        <f ca="1">IFERROR((($N1648+$P1648)*'Emission Factors'!$C$14)+($O1648*'Emission Factors'!$C$21),"")</f>
        <v/>
      </c>
      <c r="T1648" s="90" t="str">
        <f ca="1">IFERROR((($N1648+$P1648)*'Emission Factors'!$C$15)+($O1648*'Emission Factors'!$C$22),"")</f>
        <v/>
      </c>
      <c r="U1648" s="90" t="str">
        <f ca="1">IFERROR((($N1648+$P1648)*'Emission Factors'!$C$16)+($O1648*'Emission Factors'!$C$23),"")</f>
        <v/>
      </c>
      <c r="V1648" s="94" t="str">
        <f ca="1">IFERROR(IF(M1648="Residential",($N1648+P1648)*'Emission Factors'!$C$17+(O1648*'Emission Factors'!$C$24),($N1648+P1648)*'Emission Factors'!$C$18+(O1648*'Emission Factors'!$C$25)),"")</f>
        <v/>
      </c>
      <c r="W1648" s="79" t="str">
        <f t="shared" si="103"/>
        <v/>
      </c>
    </row>
    <row r="1649" spans="2:23" x14ac:dyDescent="0.35">
      <c r="B1649" s="92"/>
      <c r="C1649" s="86"/>
      <c r="D1649" s="91"/>
      <c r="E1649" s="92"/>
      <c r="F1649" s="92"/>
      <c r="G1649" s="93"/>
      <c r="H1649" s="64"/>
      <c r="I1649" s="64"/>
      <c r="J1649" s="64"/>
      <c r="K1649" s="64"/>
      <c r="L1649" s="64"/>
      <c r="M1649" s="64"/>
      <c r="N1649" s="79" t="str">
        <f t="shared" si="100"/>
        <v/>
      </c>
      <c r="O1649" s="79">
        <f t="shared" si="101"/>
        <v>0</v>
      </c>
      <c r="P1649" s="79" t="str">
        <f ca="1">IF(H1649=0,"",$H1649*(SUMPRODUCT((1-'Emission Factors'!$C$35)^ROW(INDIRECT("1:" &amp; 'Emission Factors'!$C$39-1)))+1))</f>
        <v/>
      </c>
      <c r="Q1649" s="79" t="str">
        <f ca="1">IFERROR((($N1649+$P1649)*'Emission Factors'!$C$13)+($O1649*'Emission Factors'!$C$20),"")</f>
        <v/>
      </c>
      <c r="R1649" s="56" t="str">
        <f t="shared" ca="1" si="102"/>
        <v/>
      </c>
      <c r="S1649" s="90" t="str">
        <f ca="1">IFERROR((($N1649+$P1649)*'Emission Factors'!$C$14)+($O1649*'Emission Factors'!$C$21),"")</f>
        <v/>
      </c>
      <c r="T1649" s="90" t="str">
        <f ca="1">IFERROR((($N1649+$P1649)*'Emission Factors'!$C$15)+($O1649*'Emission Factors'!$C$22),"")</f>
        <v/>
      </c>
      <c r="U1649" s="90" t="str">
        <f ca="1">IFERROR((($N1649+$P1649)*'Emission Factors'!$C$16)+($O1649*'Emission Factors'!$C$23),"")</f>
        <v/>
      </c>
      <c r="V1649" s="94" t="str">
        <f ca="1">IFERROR(IF(M1649="Residential",($N1649+P1649)*'Emission Factors'!$C$17+(O1649*'Emission Factors'!$C$24),($N1649+P1649)*'Emission Factors'!$C$18+(O1649*'Emission Factors'!$C$25)),"")</f>
        <v/>
      </c>
      <c r="W1649" s="79" t="str">
        <f t="shared" si="103"/>
        <v/>
      </c>
    </row>
    <row r="1650" spans="2:23" x14ac:dyDescent="0.35">
      <c r="B1650" s="92"/>
      <c r="C1650" s="86"/>
      <c r="D1650" s="91"/>
      <c r="E1650" s="92"/>
      <c r="F1650" s="92"/>
      <c r="G1650" s="93"/>
      <c r="H1650" s="64"/>
      <c r="I1650" s="64"/>
      <c r="J1650" s="64"/>
      <c r="K1650" s="64"/>
      <c r="L1650" s="64"/>
      <c r="M1650" s="64"/>
      <c r="N1650" s="79" t="str">
        <f t="shared" si="100"/>
        <v/>
      </c>
      <c r="O1650" s="79">
        <f t="shared" si="101"/>
        <v>0</v>
      </c>
      <c r="P1650" s="79" t="str">
        <f ca="1">IF(H1650=0,"",$H1650*(SUMPRODUCT((1-'Emission Factors'!$C$35)^ROW(INDIRECT("1:" &amp; 'Emission Factors'!$C$39-1)))+1))</f>
        <v/>
      </c>
      <c r="Q1650" s="79" t="str">
        <f ca="1">IFERROR((($N1650+$P1650)*'Emission Factors'!$C$13)+($O1650*'Emission Factors'!$C$20),"")</f>
        <v/>
      </c>
      <c r="R1650" s="56" t="str">
        <f t="shared" ca="1" si="102"/>
        <v/>
      </c>
      <c r="S1650" s="90" t="str">
        <f ca="1">IFERROR((($N1650+$P1650)*'Emission Factors'!$C$14)+($O1650*'Emission Factors'!$C$21),"")</f>
        <v/>
      </c>
      <c r="T1650" s="90" t="str">
        <f ca="1">IFERROR((($N1650+$P1650)*'Emission Factors'!$C$15)+($O1650*'Emission Factors'!$C$22),"")</f>
        <v/>
      </c>
      <c r="U1650" s="90" t="str">
        <f ca="1">IFERROR((($N1650+$P1650)*'Emission Factors'!$C$16)+($O1650*'Emission Factors'!$C$23),"")</f>
        <v/>
      </c>
      <c r="V1650" s="94" t="str">
        <f ca="1">IFERROR(IF(M1650="Residential",($N1650+P1650)*'Emission Factors'!$C$17+(O1650*'Emission Factors'!$C$24),($N1650+P1650)*'Emission Factors'!$C$18+(O1650*'Emission Factors'!$C$25)),"")</f>
        <v/>
      </c>
      <c r="W1650" s="79" t="str">
        <f t="shared" si="103"/>
        <v/>
      </c>
    </row>
    <row r="1651" spans="2:23" x14ac:dyDescent="0.35">
      <c r="B1651" s="92"/>
      <c r="C1651" s="86"/>
      <c r="D1651" s="91"/>
      <c r="E1651" s="92"/>
      <c r="F1651" s="92"/>
      <c r="G1651" s="93"/>
      <c r="H1651" s="64"/>
      <c r="I1651" s="64"/>
      <c r="J1651" s="64"/>
      <c r="K1651" s="64"/>
      <c r="L1651" s="64"/>
      <c r="M1651" s="64"/>
      <c r="N1651" s="79" t="str">
        <f t="shared" si="100"/>
        <v/>
      </c>
      <c r="O1651" s="79">
        <f t="shared" si="101"/>
        <v>0</v>
      </c>
      <c r="P1651" s="79" t="str">
        <f ca="1">IF(H1651=0,"",$H1651*(SUMPRODUCT((1-'Emission Factors'!$C$35)^ROW(INDIRECT("1:" &amp; 'Emission Factors'!$C$39-1)))+1))</f>
        <v/>
      </c>
      <c r="Q1651" s="79" t="str">
        <f ca="1">IFERROR((($N1651+$P1651)*'Emission Factors'!$C$13)+($O1651*'Emission Factors'!$C$20),"")</f>
        <v/>
      </c>
      <c r="R1651" s="56" t="str">
        <f t="shared" ca="1" si="102"/>
        <v/>
      </c>
      <c r="S1651" s="90" t="str">
        <f ca="1">IFERROR((($N1651+$P1651)*'Emission Factors'!$C$14)+($O1651*'Emission Factors'!$C$21),"")</f>
        <v/>
      </c>
      <c r="T1651" s="90" t="str">
        <f ca="1">IFERROR((($N1651+$P1651)*'Emission Factors'!$C$15)+($O1651*'Emission Factors'!$C$22),"")</f>
        <v/>
      </c>
      <c r="U1651" s="90" t="str">
        <f ca="1">IFERROR((($N1651+$P1651)*'Emission Factors'!$C$16)+($O1651*'Emission Factors'!$C$23),"")</f>
        <v/>
      </c>
      <c r="V1651" s="94" t="str">
        <f ca="1">IFERROR(IF(M1651="Residential",($N1651+P1651)*'Emission Factors'!$C$17+(O1651*'Emission Factors'!$C$24),($N1651+P1651)*'Emission Factors'!$C$18+(O1651*'Emission Factors'!$C$25)),"")</f>
        <v/>
      </c>
      <c r="W1651" s="79" t="str">
        <f t="shared" si="103"/>
        <v/>
      </c>
    </row>
    <row r="1652" spans="2:23" x14ac:dyDescent="0.35">
      <c r="B1652" s="92"/>
      <c r="C1652" s="86"/>
      <c r="D1652" s="91"/>
      <c r="E1652" s="92"/>
      <c r="F1652" s="92"/>
      <c r="G1652" s="93"/>
      <c r="H1652" s="64"/>
      <c r="I1652" s="64"/>
      <c r="J1652" s="64"/>
      <c r="K1652" s="64"/>
      <c r="L1652" s="64"/>
      <c r="M1652" s="64"/>
      <c r="N1652" s="79" t="str">
        <f t="shared" si="100"/>
        <v/>
      </c>
      <c r="O1652" s="79">
        <f t="shared" si="101"/>
        <v>0</v>
      </c>
      <c r="P1652" s="79" t="str">
        <f ca="1">IF(H1652=0,"",$H1652*(SUMPRODUCT((1-'Emission Factors'!$C$35)^ROW(INDIRECT("1:" &amp; 'Emission Factors'!$C$39-1)))+1))</f>
        <v/>
      </c>
      <c r="Q1652" s="79" t="str">
        <f ca="1">IFERROR((($N1652+$P1652)*'Emission Factors'!$C$13)+($O1652*'Emission Factors'!$C$20),"")</f>
        <v/>
      </c>
      <c r="R1652" s="56" t="str">
        <f t="shared" ca="1" si="102"/>
        <v/>
      </c>
      <c r="S1652" s="90" t="str">
        <f ca="1">IFERROR((($N1652+$P1652)*'Emission Factors'!$C$14)+($O1652*'Emission Factors'!$C$21),"")</f>
        <v/>
      </c>
      <c r="T1652" s="90" t="str">
        <f ca="1">IFERROR((($N1652+$P1652)*'Emission Factors'!$C$15)+($O1652*'Emission Factors'!$C$22),"")</f>
        <v/>
      </c>
      <c r="U1652" s="90" t="str">
        <f ca="1">IFERROR((($N1652+$P1652)*'Emission Factors'!$C$16)+($O1652*'Emission Factors'!$C$23),"")</f>
        <v/>
      </c>
      <c r="V1652" s="94" t="str">
        <f ca="1">IFERROR(IF(M1652="Residential",($N1652+P1652)*'Emission Factors'!$C$17+(O1652*'Emission Factors'!$C$24),($N1652+P1652)*'Emission Factors'!$C$18+(O1652*'Emission Factors'!$C$25)),"")</f>
        <v/>
      </c>
      <c r="W1652" s="79" t="str">
        <f t="shared" si="103"/>
        <v/>
      </c>
    </row>
    <row r="1653" spans="2:23" x14ac:dyDescent="0.35">
      <c r="B1653" s="92"/>
      <c r="C1653" s="86"/>
      <c r="D1653" s="91"/>
      <c r="E1653" s="92"/>
      <c r="F1653" s="92"/>
      <c r="G1653" s="93"/>
      <c r="H1653" s="64"/>
      <c r="I1653" s="64"/>
      <c r="J1653" s="64"/>
      <c r="K1653" s="64"/>
      <c r="L1653" s="64"/>
      <c r="M1653" s="64"/>
      <c r="N1653" s="79" t="str">
        <f t="shared" si="100"/>
        <v/>
      </c>
      <c r="O1653" s="79">
        <f t="shared" si="101"/>
        <v>0</v>
      </c>
      <c r="P1653" s="79" t="str">
        <f ca="1">IF(H1653=0,"",$H1653*(SUMPRODUCT((1-'Emission Factors'!$C$35)^ROW(INDIRECT("1:" &amp; 'Emission Factors'!$C$39-1)))+1))</f>
        <v/>
      </c>
      <c r="Q1653" s="79" t="str">
        <f ca="1">IFERROR((($N1653+$P1653)*'Emission Factors'!$C$13)+($O1653*'Emission Factors'!$C$20),"")</f>
        <v/>
      </c>
      <c r="R1653" s="56" t="str">
        <f t="shared" ca="1" si="102"/>
        <v/>
      </c>
      <c r="S1653" s="90" t="str">
        <f ca="1">IFERROR((($N1653+$P1653)*'Emission Factors'!$C$14)+($O1653*'Emission Factors'!$C$21),"")</f>
        <v/>
      </c>
      <c r="T1653" s="90" t="str">
        <f ca="1">IFERROR((($N1653+$P1653)*'Emission Factors'!$C$15)+($O1653*'Emission Factors'!$C$22),"")</f>
        <v/>
      </c>
      <c r="U1653" s="90" t="str">
        <f ca="1">IFERROR((($N1653+$P1653)*'Emission Factors'!$C$16)+($O1653*'Emission Factors'!$C$23),"")</f>
        <v/>
      </c>
      <c r="V1653" s="94" t="str">
        <f ca="1">IFERROR(IF(M1653="Residential",($N1653+P1653)*'Emission Factors'!$C$17+(O1653*'Emission Factors'!$C$24),($N1653+P1653)*'Emission Factors'!$C$18+(O1653*'Emission Factors'!$C$25)),"")</f>
        <v/>
      </c>
      <c r="W1653" s="79" t="str">
        <f t="shared" si="103"/>
        <v/>
      </c>
    </row>
    <row r="1654" spans="2:23" x14ac:dyDescent="0.35">
      <c r="B1654" s="92"/>
      <c r="C1654" s="86"/>
      <c r="D1654" s="91"/>
      <c r="E1654" s="92"/>
      <c r="F1654" s="92"/>
      <c r="G1654" s="93"/>
      <c r="H1654" s="64"/>
      <c r="I1654" s="64"/>
      <c r="J1654" s="64"/>
      <c r="K1654" s="64"/>
      <c r="L1654" s="64"/>
      <c r="M1654" s="64"/>
      <c r="N1654" s="79" t="str">
        <f t="shared" si="100"/>
        <v/>
      </c>
      <c r="O1654" s="79">
        <f t="shared" si="101"/>
        <v>0</v>
      </c>
      <c r="P1654" s="79" t="str">
        <f ca="1">IF(H1654=0,"",$H1654*(SUMPRODUCT((1-'Emission Factors'!$C$35)^ROW(INDIRECT("1:" &amp; 'Emission Factors'!$C$39-1)))+1))</f>
        <v/>
      </c>
      <c r="Q1654" s="79" t="str">
        <f ca="1">IFERROR((($N1654+$P1654)*'Emission Factors'!$C$13)+($O1654*'Emission Factors'!$C$20),"")</f>
        <v/>
      </c>
      <c r="R1654" s="56" t="str">
        <f t="shared" ca="1" si="102"/>
        <v/>
      </c>
      <c r="S1654" s="90" t="str">
        <f ca="1">IFERROR((($N1654+$P1654)*'Emission Factors'!$C$14)+($O1654*'Emission Factors'!$C$21),"")</f>
        <v/>
      </c>
      <c r="T1654" s="90" t="str">
        <f ca="1">IFERROR((($N1654+$P1654)*'Emission Factors'!$C$15)+($O1654*'Emission Factors'!$C$22),"")</f>
        <v/>
      </c>
      <c r="U1654" s="90" t="str">
        <f ca="1">IFERROR((($N1654+$P1654)*'Emission Factors'!$C$16)+($O1654*'Emission Factors'!$C$23),"")</f>
        <v/>
      </c>
      <c r="V1654" s="94" t="str">
        <f ca="1">IFERROR(IF(M1654="Residential",($N1654+P1654)*'Emission Factors'!$C$17+(O1654*'Emission Factors'!$C$24),($N1654+P1654)*'Emission Factors'!$C$18+(O1654*'Emission Factors'!$C$25)),"")</f>
        <v/>
      </c>
      <c r="W1654" s="79" t="str">
        <f t="shared" si="103"/>
        <v/>
      </c>
    </row>
    <row r="1655" spans="2:23" x14ac:dyDescent="0.35">
      <c r="B1655" s="92"/>
      <c r="C1655" s="86"/>
      <c r="D1655" s="91"/>
      <c r="E1655" s="92"/>
      <c r="F1655" s="92"/>
      <c r="G1655" s="93"/>
      <c r="H1655" s="64"/>
      <c r="I1655" s="64"/>
      <c r="J1655" s="64"/>
      <c r="K1655" s="64"/>
      <c r="L1655" s="64"/>
      <c r="M1655" s="64"/>
      <c r="N1655" s="79" t="str">
        <f t="shared" si="100"/>
        <v/>
      </c>
      <c r="O1655" s="79">
        <f t="shared" si="101"/>
        <v>0</v>
      </c>
      <c r="P1655" s="79" t="str">
        <f ca="1">IF(H1655=0,"",$H1655*(SUMPRODUCT((1-'Emission Factors'!$C$35)^ROW(INDIRECT("1:" &amp; 'Emission Factors'!$C$39-1)))+1))</f>
        <v/>
      </c>
      <c r="Q1655" s="79" t="str">
        <f ca="1">IFERROR((($N1655+$P1655)*'Emission Factors'!$C$13)+($O1655*'Emission Factors'!$C$20),"")</f>
        <v/>
      </c>
      <c r="R1655" s="56" t="str">
        <f t="shared" ca="1" si="102"/>
        <v/>
      </c>
      <c r="S1655" s="90" t="str">
        <f ca="1">IFERROR((($N1655+$P1655)*'Emission Factors'!$C$14)+($O1655*'Emission Factors'!$C$21),"")</f>
        <v/>
      </c>
      <c r="T1655" s="90" t="str">
        <f ca="1">IFERROR((($N1655+$P1655)*'Emission Factors'!$C$15)+($O1655*'Emission Factors'!$C$22),"")</f>
        <v/>
      </c>
      <c r="U1655" s="90" t="str">
        <f ca="1">IFERROR((($N1655+$P1655)*'Emission Factors'!$C$16)+($O1655*'Emission Factors'!$C$23),"")</f>
        <v/>
      </c>
      <c r="V1655" s="94" t="str">
        <f ca="1">IFERROR(IF(M1655="Residential",($N1655+P1655)*'Emission Factors'!$C$17+(O1655*'Emission Factors'!$C$24),($N1655+P1655)*'Emission Factors'!$C$18+(O1655*'Emission Factors'!$C$25)),"")</f>
        <v/>
      </c>
      <c r="W1655" s="79" t="str">
        <f t="shared" si="103"/>
        <v/>
      </c>
    </row>
    <row r="1656" spans="2:23" x14ac:dyDescent="0.35">
      <c r="B1656" s="92"/>
      <c r="C1656" s="86"/>
      <c r="D1656" s="91"/>
      <c r="E1656" s="92"/>
      <c r="F1656" s="92"/>
      <c r="G1656" s="93"/>
      <c r="H1656" s="64"/>
      <c r="I1656" s="64"/>
      <c r="J1656" s="64"/>
      <c r="K1656" s="64"/>
      <c r="L1656" s="64"/>
      <c r="M1656" s="64"/>
      <c r="N1656" s="79" t="str">
        <f t="shared" si="100"/>
        <v/>
      </c>
      <c r="O1656" s="79">
        <f t="shared" si="101"/>
        <v>0</v>
      </c>
      <c r="P1656" s="79" t="str">
        <f ca="1">IF(H1656=0,"",$H1656*(SUMPRODUCT((1-'Emission Factors'!$C$35)^ROW(INDIRECT("1:" &amp; 'Emission Factors'!$C$39-1)))+1))</f>
        <v/>
      </c>
      <c r="Q1656" s="79" t="str">
        <f ca="1">IFERROR((($N1656+$P1656)*'Emission Factors'!$C$13)+($O1656*'Emission Factors'!$C$20),"")</f>
        <v/>
      </c>
      <c r="R1656" s="56" t="str">
        <f t="shared" ca="1" si="102"/>
        <v/>
      </c>
      <c r="S1656" s="90" t="str">
        <f ca="1">IFERROR((($N1656+$P1656)*'Emission Factors'!$C$14)+($O1656*'Emission Factors'!$C$21),"")</f>
        <v/>
      </c>
      <c r="T1656" s="90" t="str">
        <f ca="1">IFERROR((($N1656+$P1656)*'Emission Factors'!$C$15)+($O1656*'Emission Factors'!$C$22),"")</f>
        <v/>
      </c>
      <c r="U1656" s="90" t="str">
        <f ca="1">IFERROR((($N1656+$P1656)*'Emission Factors'!$C$16)+($O1656*'Emission Factors'!$C$23),"")</f>
        <v/>
      </c>
      <c r="V1656" s="94" t="str">
        <f ca="1">IFERROR(IF(M1656="Residential",($N1656+P1656)*'Emission Factors'!$C$17+(O1656*'Emission Factors'!$C$24),($N1656+P1656)*'Emission Factors'!$C$18+(O1656*'Emission Factors'!$C$25)),"")</f>
        <v/>
      </c>
      <c r="W1656" s="79" t="str">
        <f t="shared" si="103"/>
        <v/>
      </c>
    </row>
    <row r="1657" spans="2:23" x14ac:dyDescent="0.35">
      <c r="B1657" s="92"/>
      <c r="C1657" s="86"/>
      <c r="D1657" s="91"/>
      <c r="E1657" s="92"/>
      <c r="F1657" s="92"/>
      <c r="G1657" s="93"/>
      <c r="H1657" s="64"/>
      <c r="I1657" s="64"/>
      <c r="J1657" s="64"/>
      <c r="K1657" s="64"/>
      <c r="L1657" s="64"/>
      <c r="M1657" s="64"/>
      <c r="N1657" s="79" t="str">
        <f t="shared" si="100"/>
        <v/>
      </c>
      <c r="O1657" s="79">
        <f t="shared" si="101"/>
        <v>0</v>
      </c>
      <c r="P1657" s="79" t="str">
        <f ca="1">IF(H1657=0,"",$H1657*(SUMPRODUCT((1-'Emission Factors'!$C$35)^ROW(INDIRECT("1:" &amp; 'Emission Factors'!$C$39-1)))+1))</f>
        <v/>
      </c>
      <c r="Q1657" s="79" t="str">
        <f ca="1">IFERROR((($N1657+$P1657)*'Emission Factors'!$C$13)+($O1657*'Emission Factors'!$C$20),"")</f>
        <v/>
      </c>
      <c r="R1657" s="56" t="str">
        <f t="shared" ca="1" si="102"/>
        <v/>
      </c>
      <c r="S1657" s="90" t="str">
        <f ca="1">IFERROR((($N1657+$P1657)*'Emission Factors'!$C$14)+($O1657*'Emission Factors'!$C$21),"")</f>
        <v/>
      </c>
      <c r="T1657" s="90" t="str">
        <f ca="1">IFERROR((($N1657+$P1657)*'Emission Factors'!$C$15)+($O1657*'Emission Factors'!$C$22),"")</f>
        <v/>
      </c>
      <c r="U1657" s="90" t="str">
        <f ca="1">IFERROR((($N1657+$P1657)*'Emission Factors'!$C$16)+($O1657*'Emission Factors'!$C$23),"")</f>
        <v/>
      </c>
      <c r="V1657" s="94" t="str">
        <f ca="1">IFERROR(IF(M1657="Residential",($N1657+P1657)*'Emission Factors'!$C$17+(O1657*'Emission Factors'!$C$24),($N1657+P1657)*'Emission Factors'!$C$18+(O1657*'Emission Factors'!$C$25)),"")</f>
        <v/>
      </c>
      <c r="W1657" s="79" t="str">
        <f t="shared" si="103"/>
        <v/>
      </c>
    </row>
    <row r="1658" spans="2:23" x14ac:dyDescent="0.35">
      <c r="B1658" s="92"/>
      <c r="C1658" s="86"/>
      <c r="D1658" s="91"/>
      <c r="E1658" s="92"/>
      <c r="F1658" s="92"/>
      <c r="G1658" s="93"/>
      <c r="H1658" s="64"/>
      <c r="I1658" s="64"/>
      <c r="J1658" s="64"/>
      <c r="K1658" s="64"/>
      <c r="L1658" s="64"/>
      <c r="M1658" s="64"/>
      <c r="N1658" s="79" t="str">
        <f t="shared" si="100"/>
        <v/>
      </c>
      <c r="O1658" s="79">
        <f t="shared" si="101"/>
        <v>0</v>
      </c>
      <c r="P1658" s="79" t="str">
        <f ca="1">IF(H1658=0,"",$H1658*(SUMPRODUCT((1-'Emission Factors'!$C$35)^ROW(INDIRECT("1:" &amp; 'Emission Factors'!$C$39-1)))+1))</f>
        <v/>
      </c>
      <c r="Q1658" s="79" t="str">
        <f ca="1">IFERROR((($N1658+$P1658)*'Emission Factors'!$C$13)+($O1658*'Emission Factors'!$C$20),"")</f>
        <v/>
      </c>
      <c r="R1658" s="56" t="str">
        <f t="shared" ca="1" si="102"/>
        <v/>
      </c>
      <c r="S1658" s="90" t="str">
        <f ca="1">IFERROR((($N1658+$P1658)*'Emission Factors'!$C$14)+($O1658*'Emission Factors'!$C$21),"")</f>
        <v/>
      </c>
      <c r="T1658" s="90" t="str">
        <f ca="1">IFERROR((($N1658+$P1658)*'Emission Factors'!$C$15)+($O1658*'Emission Factors'!$C$22),"")</f>
        <v/>
      </c>
      <c r="U1658" s="90" t="str">
        <f ca="1">IFERROR((($N1658+$P1658)*'Emission Factors'!$C$16)+($O1658*'Emission Factors'!$C$23),"")</f>
        <v/>
      </c>
      <c r="V1658" s="94" t="str">
        <f ca="1">IFERROR(IF(M1658="Residential",($N1658+P1658)*'Emission Factors'!$C$17+(O1658*'Emission Factors'!$C$24),($N1658+P1658)*'Emission Factors'!$C$18+(O1658*'Emission Factors'!$C$25)),"")</f>
        <v/>
      </c>
      <c r="W1658" s="79" t="str">
        <f t="shared" si="103"/>
        <v/>
      </c>
    </row>
    <row r="1659" spans="2:23" x14ac:dyDescent="0.35">
      <c r="B1659" s="92"/>
      <c r="C1659" s="86"/>
      <c r="D1659" s="91"/>
      <c r="E1659" s="92"/>
      <c r="F1659" s="92"/>
      <c r="G1659" s="93"/>
      <c r="H1659" s="64"/>
      <c r="I1659" s="64"/>
      <c r="J1659" s="64"/>
      <c r="K1659" s="64"/>
      <c r="L1659" s="64"/>
      <c r="M1659" s="64"/>
      <c r="N1659" s="79" t="str">
        <f t="shared" si="100"/>
        <v/>
      </c>
      <c r="O1659" s="79">
        <f t="shared" si="101"/>
        <v>0</v>
      </c>
      <c r="P1659" s="79" t="str">
        <f ca="1">IF(H1659=0,"",$H1659*(SUMPRODUCT((1-'Emission Factors'!$C$35)^ROW(INDIRECT("1:" &amp; 'Emission Factors'!$C$39-1)))+1))</f>
        <v/>
      </c>
      <c r="Q1659" s="79" t="str">
        <f ca="1">IFERROR((($N1659+$P1659)*'Emission Factors'!$C$13)+($O1659*'Emission Factors'!$C$20),"")</f>
        <v/>
      </c>
      <c r="R1659" s="56" t="str">
        <f t="shared" ca="1" si="102"/>
        <v/>
      </c>
      <c r="S1659" s="90" t="str">
        <f ca="1">IFERROR((($N1659+$P1659)*'Emission Factors'!$C$14)+($O1659*'Emission Factors'!$C$21),"")</f>
        <v/>
      </c>
      <c r="T1659" s="90" t="str">
        <f ca="1">IFERROR((($N1659+$P1659)*'Emission Factors'!$C$15)+($O1659*'Emission Factors'!$C$22),"")</f>
        <v/>
      </c>
      <c r="U1659" s="90" t="str">
        <f ca="1">IFERROR((($N1659+$P1659)*'Emission Factors'!$C$16)+($O1659*'Emission Factors'!$C$23),"")</f>
        <v/>
      </c>
      <c r="V1659" s="94" t="str">
        <f ca="1">IFERROR(IF(M1659="Residential",($N1659+P1659)*'Emission Factors'!$C$17+(O1659*'Emission Factors'!$C$24),($N1659+P1659)*'Emission Factors'!$C$18+(O1659*'Emission Factors'!$C$25)),"")</f>
        <v/>
      </c>
      <c r="W1659" s="79" t="str">
        <f t="shared" si="103"/>
        <v/>
      </c>
    </row>
    <row r="1660" spans="2:23" x14ac:dyDescent="0.35">
      <c r="B1660" s="92"/>
      <c r="C1660" s="86"/>
      <c r="D1660" s="91"/>
      <c r="E1660" s="92"/>
      <c r="F1660" s="92"/>
      <c r="G1660" s="93"/>
      <c r="H1660" s="64"/>
      <c r="I1660" s="64"/>
      <c r="J1660" s="64"/>
      <c r="K1660" s="64"/>
      <c r="L1660" s="64"/>
      <c r="M1660" s="64"/>
      <c r="N1660" s="79" t="str">
        <f t="shared" si="100"/>
        <v/>
      </c>
      <c r="O1660" s="79">
        <f t="shared" si="101"/>
        <v>0</v>
      </c>
      <c r="P1660" s="79" t="str">
        <f ca="1">IF(H1660=0,"",$H1660*(SUMPRODUCT((1-'Emission Factors'!$C$35)^ROW(INDIRECT("1:" &amp; 'Emission Factors'!$C$39-1)))+1))</f>
        <v/>
      </c>
      <c r="Q1660" s="79" t="str">
        <f ca="1">IFERROR((($N1660+$P1660)*'Emission Factors'!$C$13)+($O1660*'Emission Factors'!$C$20),"")</f>
        <v/>
      </c>
      <c r="R1660" s="56" t="str">
        <f t="shared" ca="1" si="102"/>
        <v/>
      </c>
      <c r="S1660" s="90" t="str">
        <f ca="1">IFERROR((($N1660+$P1660)*'Emission Factors'!$C$14)+($O1660*'Emission Factors'!$C$21),"")</f>
        <v/>
      </c>
      <c r="T1660" s="90" t="str">
        <f ca="1">IFERROR((($N1660+$P1660)*'Emission Factors'!$C$15)+($O1660*'Emission Factors'!$C$22),"")</f>
        <v/>
      </c>
      <c r="U1660" s="90" t="str">
        <f ca="1">IFERROR((($N1660+$P1660)*'Emission Factors'!$C$16)+($O1660*'Emission Factors'!$C$23),"")</f>
        <v/>
      </c>
      <c r="V1660" s="94" t="str">
        <f ca="1">IFERROR(IF(M1660="Residential",($N1660+P1660)*'Emission Factors'!$C$17+(O1660*'Emission Factors'!$C$24),($N1660+P1660)*'Emission Factors'!$C$18+(O1660*'Emission Factors'!$C$25)),"")</f>
        <v/>
      </c>
      <c r="W1660" s="79" t="str">
        <f t="shared" si="103"/>
        <v/>
      </c>
    </row>
    <row r="1661" spans="2:23" x14ac:dyDescent="0.35">
      <c r="B1661" s="92"/>
      <c r="C1661" s="86"/>
      <c r="D1661" s="91"/>
      <c r="E1661" s="92"/>
      <c r="F1661" s="92"/>
      <c r="G1661" s="93"/>
      <c r="H1661" s="64"/>
      <c r="I1661" s="64"/>
      <c r="J1661" s="64"/>
      <c r="K1661" s="64"/>
      <c r="L1661" s="64"/>
      <c r="M1661" s="64"/>
      <c r="N1661" s="79" t="str">
        <f t="shared" si="100"/>
        <v/>
      </c>
      <c r="O1661" s="79">
        <f t="shared" si="101"/>
        <v>0</v>
      </c>
      <c r="P1661" s="79" t="str">
        <f ca="1">IF(H1661=0,"",$H1661*(SUMPRODUCT((1-'Emission Factors'!$C$35)^ROW(INDIRECT("1:" &amp; 'Emission Factors'!$C$39-1)))+1))</f>
        <v/>
      </c>
      <c r="Q1661" s="79" t="str">
        <f ca="1">IFERROR((($N1661+$P1661)*'Emission Factors'!$C$13)+($O1661*'Emission Factors'!$C$20),"")</f>
        <v/>
      </c>
      <c r="R1661" s="56" t="str">
        <f t="shared" ca="1" si="102"/>
        <v/>
      </c>
      <c r="S1661" s="90" t="str">
        <f ca="1">IFERROR((($N1661+$P1661)*'Emission Factors'!$C$14)+($O1661*'Emission Factors'!$C$21),"")</f>
        <v/>
      </c>
      <c r="T1661" s="90" t="str">
        <f ca="1">IFERROR((($N1661+$P1661)*'Emission Factors'!$C$15)+($O1661*'Emission Factors'!$C$22),"")</f>
        <v/>
      </c>
      <c r="U1661" s="90" t="str">
        <f ca="1">IFERROR((($N1661+$P1661)*'Emission Factors'!$C$16)+($O1661*'Emission Factors'!$C$23),"")</f>
        <v/>
      </c>
      <c r="V1661" s="94" t="str">
        <f ca="1">IFERROR(IF(M1661="Residential",($N1661+P1661)*'Emission Factors'!$C$17+(O1661*'Emission Factors'!$C$24),($N1661+P1661)*'Emission Factors'!$C$18+(O1661*'Emission Factors'!$C$25)),"")</f>
        <v/>
      </c>
      <c r="W1661" s="79" t="str">
        <f t="shared" si="103"/>
        <v/>
      </c>
    </row>
    <row r="1662" spans="2:23" x14ac:dyDescent="0.35">
      <c r="B1662" s="92"/>
      <c r="C1662" s="86"/>
      <c r="D1662" s="91"/>
      <c r="E1662" s="92"/>
      <c r="F1662" s="92"/>
      <c r="G1662" s="93"/>
      <c r="H1662" s="64"/>
      <c r="I1662" s="64"/>
      <c r="J1662" s="64"/>
      <c r="K1662" s="64"/>
      <c r="L1662" s="64"/>
      <c r="M1662" s="64"/>
      <c r="N1662" s="79" t="str">
        <f t="shared" si="100"/>
        <v/>
      </c>
      <c r="O1662" s="79">
        <f t="shared" si="101"/>
        <v>0</v>
      </c>
      <c r="P1662" s="79" t="str">
        <f ca="1">IF(H1662=0,"",$H1662*(SUMPRODUCT((1-'Emission Factors'!$C$35)^ROW(INDIRECT("1:" &amp; 'Emission Factors'!$C$39-1)))+1))</f>
        <v/>
      </c>
      <c r="Q1662" s="79" t="str">
        <f ca="1">IFERROR((($N1662+$P1662)*'Emission Factors'!$C$13)+($O1662*'Emission Factors'!$C$20),"")</f>
        <v/>
      </c>
      <c r="R1662" s="56" t="str">
        <f t="shared" ca="1" si="102"/>
        <v/>
      </c>
      <c r="S1662" s="90" t="str">
        <f ca="1">IFERROR((($N1662+$P1662)*'Emission Factors'!$C$14)+($O1662*'Emission Factors'!$C$21),"")</f>
        <v/>
      </c>
      <c r="T1662" s="90" t="str">
        <f ca="1">IFERROR((($N1662+$P1662)*'Emission Factors'!$C$15)+($O1662*'Emission Factors'!$C$22),"")</f>
        <v/>
      </c>
      <c r="U1662" s="90" t="str">
        <f ca="1">IFERROR((($N1662+$P1662)*'Emission Factors'!$C$16)+($O1662*'Emission Factors'!$C$23),"")</f>
        <v/>
      </c>
      <c r="V1662" s="94" t="str">
        <f ca="1">IFERROR(IF(M1662="Residential",($N1662+P1662)*'Emission Factors'!$C$17+(O1662*'Emission Factors'!$C$24),($N1662+P1662)*'Emission Factors'!$C$18+(O1662*'Emission Factors'!$C$25)),"")</f>
        <v/>
      </c>
      <c r="W1662" s="79" t="str">
        <f t="shared" si="103"/>
        <v/>
      </c>
    </row>
    <row r="1663" spans="2:23" x14ac:dyDescent="0.35">
      <c r="B1663" s="92"/>
      <c r="C1663" s="86"/>
      <c r="D1663" s="91"/>
      <c r="E1663" s="92"/>
      <c r="F1663" s="92"/>
      <c r="G1663" s="93"/>
      <c r="H1663" s="64"/>
      <c r="I1663" s="64"/>
      <c r="J1663" s="64"/>
      <c r="K1663" s="64"/>
      <c r="L1663" s="64"/>
      <c r="M1663" s="64"/>
      <c r="N1663" s="79" t="str">
        <f t="shared" si="100"/>
        <v/>
      </c>
      <c r="O1663" s="79">
        <f t="shared" si="101"/>
        <v>0</v>
      </c>
      <c r="P1663" s="79" t="str">
        <f ca="1">IF(H1663=0,"",$H1663*(SUMPRODUCT((1-'Emission Factors'!$C$35)^ROW(INDIRECT("1:" &amp; 'Emission Factors'!$C$39-1)))+1))</f>
        <v/>
      </c>
      <c r="Q1663" s="79" t="str">
        <f ca="1">IFERROR((($N1663+$P1663)*'Emission Factors'!$C$13)+($O1663*'Emission Factors'!$C$20),"")</f>
        <v/>
      </c>
      <c r="R1663" s="56" t="str">
        <f t="shared" ca="1" si="102"/>
        <v/>
      </c>
      <c r="S1663" s="90" t="str">
        <f ca="1">IFERROR((($N1663+$P1663)*'Emission Factors'!$C$14)+($O1663*'Emission Factors'!$C$21),"")</f>
        <v/>
      </c>
      <c r="T1663" s="90" t="str">
        <f ca="1">IFERROR((($N1663+$P1663)*'Emission Factors'!$C$15)+($O1663*'Emission Factors'!$C$22),"")</f>
        <v/>
      </c>
      <c r="U1663" s="90" t="str">
        <f ca="1">IFERROR((($N1663+$P1663)*'Emission Factors'!$C$16)+($O1663*'Emission Factors'!$C$23),"")</f>
        <v/>
      </c>
      <c r="V1663" s="94" t="str">
        <f ca="1">IFERROR(IF(M1663="Residential",($N1663+P1663)*'Emission Factors'!$C$17+(O1663*'Emission Factors'!$C$24),($N1663+P1663)*'Emission Factors'!$C$18+(O1663*'Emission Factors'!$C$25)),"")</f>
        <v/>
      </c>
      <c r="W1663" s="79" t="str">
        <f t="shared" si="103"/>
        <v/>
      </c>
    </row>
    <row r="1664" spans="2:23" x14ac:dyDescent="0.35">
      <c r="B1664" s="92"/>
      <c r="C1664" s="86"/>
      <c r="D1664" s="91"/>
      <c r="E1664" s="92"/>
      <c r="F1664" s="92"/>
      <c r="G1664" s="93"/>
      <c r="H1664" s="64"/>
      <c r="I1664" s="64"/>
      <c r="J1664" s="64"/>
      <c r="K1664" s="64"/>
      <c r="L1664" s="64"/>
      <c r="M1664" s="64"/>
      <c r="N1664" s="79" t="str">
        <f t="shared" si="100"/>
        <v/>
      </c>
      <c r="O1664" s="79">
        <f t="shared" si="101"/>
        <v>0</v>
      </c>
      <c r="P1664" s="79" t="str">
        <f ca="1">IF(H1664=0,"",$H1664*(SUMPRODUCT((1-'Emission Factors'!$C$35)^ROW(INDIRECT("1:" &amp; 'Emission Factors'!$C$39-1)))+1))</f>
        <v/>
      </c>
      <c r="Q1664" s="79" t="str">
        <f ca="1">IFERROR((($N1664+$P1664)*'Emission Factors'!$C$13)+($O1664*'Emission Factors'!$C$20),"")</f>
        <v/>
      </c>
      <c r="R1664" s="56" t="str">
        <f t="shared" ca="1" si="102"/>
        <v/>
      </c>
      <c r="S1664" s="90" t="str">
        <f ca="1">IFERROR((($N1664+$P1664)*'Emission Factors'!$C$14)+($O1664*'Emission Factors'!$C$21),"")</f>
        <v/>
      </c>
      <c r="T1664" s="90" t="str">
        <f ca="1">IFERROR((($N1664+$P1664)*'Emission Factors'!$C$15)+($O1664*'Emission Factors'!$C$22),"")</f>
        <v/>
      </c>
      <c r="U1664" s="90" t="str">
        <f ca="1">IFERROR((($N1664+$P1664)*'Emission Factors'!$C$16)+($O1664*'Emission Factors'!$C$23),"")</f>
        <v/>
      </c>
      <c r="V1664" s="94" t="str">
        <f ca="1">IFERROR(IF(M1664="Residential",($N1664+P1664)*'Emission Factors'!$C$17+(O1664*'Emission Factors'!$C$24),($N1664+P1664)*'Emission Factors'!$C$18+(O1664*'Emission Factors'!$C$25)),"")</f>
        <v/>
      </c>
      <c r="W1664" s="79" t="str">
        <f t="shared" si="103"/>
        <v/>
      </c>
    </row>
    <row r="1665" spans="2:23" x14ac:dyDescent="0.35">
      <c r="B1665" s="92"/>
      <c r="C1665" s="86"/>
      <c r="D1665" s="91"/>
      <c r="E1665" s="92"/>
      <c r="F1665" s="92"/>
      <c r="G1665" s="93"/>
      <c r="H1665" s="64"/>
      <c r="I1665" s="64"/>
      <c r="J1665" s="64"/>
      <c r="K1665" s="64"/>
      <c r="L1665" s="64"/>
      <c r="M1665" s="64"/>
      <c r="N1665" s="79" t="str">
        <f t="shared" si="100"/>
        <v/>
      </c>
      <c r="O1665" s="79">
        <f t="shared" si="101"/>
        <v>0</v>
      </c>
      <c r="P1665" s="79" t="str">
        <f ca="1">IF(H1665=0,"",$H1665*(SUMPRODUCT((1-'Emission Factors'!$C$35)^ROW(INDIRECT("1:" &amp; 'Emission Factors'!$C$39-1)))+1))</f>
        <v/>
      </c>
      <c r="Q1665" s="79" t="str">
        <f ca="1">IFERROR((($N1665+$P1665)*'Emission Factors'!$C$13)+($O1665*'Emission Factors'!$C$20),"")</f>
        <v/>
      </c>
      <c r="R1665" s="56" t="str">
        <f t="shared" ca="1" si="102"/>
        <v/>
      </c>
      <c r="S1665" s="90" t="str">
        <f ca="1">IFERROR((($N1665+$P1665)*'Emission Factors'!$C$14)+($O1665*'Emission Factors'!$C$21),"")</f>
        <v/>
      </c>
      <c r="T1665" s="90" t="str">
        <f ca="1">IFERROR((($N1665+$P1665)*'Emission Factors'!$C$15)+($O1665*'Emission Factors'!$C$22),"")</f>
        <v/>
      </c>
      <c r="U1665" s="90" t="str">
        <f ca="1">IFERROR((($N1665+$P1665)*'Emission Factors'!$C$16)+($O1665*'Emission Factors'!$C$23),"")</f>
        <v/>
      </c>
      <c r="V1665" s="94" t="str">
        <f ca="1">IFERROR(IF(M1665="Residential",($N1665+P1665)*'Emission Factors'!$C$17+(O1665*'Emission Factors'!$C$24),($N1665+P1665)*'Emission Factors'!$C$18+(O1665*'Emission Factors'!$C$25)),"")</f>
        <v/>
      </c>
      <c r="W1665" s="79" t="str">
        <f t="shared" si="103"/>
        <v/>
      </c>
    </row>
    <row r="1666" spans="2:23" x14ac:dyDescent="0.35">
      <c r="B1666" s="92"/>
      <c r="C1666" s="86"/>
      <c r="D1666" s="91"/>
      <c r="E1666" s="92"/>
      <c r="F1666" s="92"/>
      <c r="G1666" s="93"/>
      <c r="H1666" s="64"/>
      <c r="I1666" s="64"/>
      <c r="J1666" s="64"/>
      <c r="K1666" s="64"/>
      <c r="L1666" s="64"/>
      <c r="M1666" s="64"/>
      <c r="N1666" s="79" t="str">
        <f t="shared" si="100"/>
        <v/>
      </c>
      <c r="O1666" s="79">
        <f t="shared" si="101"/>
        <v>0</v>
      </c>
      <c r="P1666" s="79" t="str">
        <f ca="1">IF(H1666=0,"",$H1666*(SUMPRODUCT((1-'Emission Factors'!$C$35)^ROW(INDIRECT("1:" &amp; 'Emission Factors'!$C$39-1)))+1))</f>
        <v/>
      </c>
      <c r="Q1666" s="79" t="str">
        <f ca="1">IFERROR((($N1666+$P1666)*'Emission Factors'!$C$13)+($O1666*'Emission Factors'!$C$20),"")</f>
        <v/>
      </c>
      <c r="R1666" s="56" t="str">
        <f t="shared" ca="1" si="102"/>
        <v/>
      </c>
      <c r="S1666" s="90" t="str">
        <f ca="1">IFERROR((($N1666+$P1666)*'Emission Factors'!$C$14)+($O1666*'Emission Factors'!$C$21),"")</f>
        <v/>
      </c>
      <c r="T1666" s="90" t="str">
        <f ca="1">IFERROR((($N1666+$P1666)*'Emission Factors'!$C$15)+($O1666*'Emission Factors'!$C$22),"")</f>
        <v/>
      </c>
      <c r="U1666" s="90" t="str">
        <f ca="1">IFERROR((($N1666+$P1666)*'Emission Factors'!$C$16)+($O1666*'Emission Factors'!$C$23),"")</f>
        <v/>
      </c>
      <c r="V1666" s="94" t="str">
        <f ca="1">IFERROR(IF(M1666="Residential",($N1666+P1666)*'Emission Factors'!$C$17+(O1666*'Emission Factors'!$C$24),($N1666+P1666)*'Emission Factors'!$C$18+(O1666*'Emission Factors'!$C$25)),"")</f>
        <v/>
      </c>
      <c r="W1666" s="79" t="str">
        <f t="shared" si="103"/>
        <v/>
      </c>
    </row>
    <row r="1667" spans="2:23" x14ac:dyDescent="0.35">
      <c r="B1667" s="92"/>
      <c r="C1667" s="86"/>
      <c r="D1667" s="91"/>
      <c r="E1667" s="92"/>
      <c r="F1667" s="92"/>
      <c r="G1667" s="93"/>
      <c r="H1667" s="64"/>
      <c r="I1667" s="64"/>
      <c r="J1667" s="64"/>
      <c r="K1667" s="64"/>
      <c r="L1667" s="64"/>
      <c r="M1667" s="64"/>
      <c r="N1667" s="79" t="str">
        <f t="shared" si="100"/>
        <v/>
      </c>
      <c r="O1667" s="79">
        <f t="shared" si="101"/>
        <v>0</v>
      </c>
      <c r="P1667" s="79" t="str">
        <f ca="1">IF(H1667=0,"",$H1667*(SUMPRODUCT((1-'Emission Factors'!$C$35)^ROW(INDIRECT("1:" &amp; 'Emission Factors'!$C$39-1)))+1))</f>
        <v/>
      </c>
      <c r="Q1667" s="79" t="str">
        <f ca="1">IFERROR((($N1667+$P1667)*'Emission Factors'!$C$13)+($O1667*'Emission Factors'!$C$20),"")</f>
        <v/>
      </c>
      <c r="R1667" s="56" t="str">
        <f t="shared" ca="1" si="102"/>
        <v/>
      </c>
      <c r="S1667" s="90" t="str">
        <f ca="1">IFERROR((($N1667+$P1667)*'Emission Factors'!$C$14)+($O1667*'Emission Factors'!$C$21),"")</f>
        <v/>
      </c>
      <c r="T1667" s="90" t="str">
        <f ca="1">IFERROR((($N1667+$P1667)*'Emission Factors'!$C$15)+($O1667*'Emission Factors'!$C$22),"")</f>
        <v/>
      </c>
      <c r="U1667" s="90" t="str">
        <f ca="1">IFERROR((($N1667+$P1667)*'Emission Factors'!$C$16)+($O1667*'Emission Factors'!$C$23),"")</f>
        <v/>
      </c>
      <c r="V1667" s="94" t="str">
        <f ca="1">IFERROR(IF(M1667="Residential",($N1667+P1667)*'Emission Factors'!$C$17+(O1667*'Emission Factors'!$C$24),($N1667+P1667)*'Emission Factors'!$C$18+(O1667*'Emission Factors'!$C$25)),"")</f>
        <v/>
      </c>
      <c r="W1667" s="79" t="str">
        <f t="shared" si="103"/>
        <v/>
      </c>
    </row>
    <row r="1668" spans="2:23" x14ac:dyDescent="0.35">
      <c r="B1668" s="92"/>
      <c r="C1668" s="86"/>
      <c r="D1668" s="91"/>
      <c r="E1668" s="92"/>
      <c r="F1668" s="92"/>
      <c r="G1668" s="93"/>
      <c r="H1668" s="64"/>
      <c r="I1668" s="64"/>
      <c r="J1668" s="64"/>
      <c r="K1668" s="64"/>
      <c r="L1668" s="64"/>
      <c r="M1668" s="64"/>
      <c r="N1668" s="79" t="str">
        <f t="shared" si="100"/>
        <v/>
      </c>
      <c r="O1668" s="79">
        <f t="shared" si="101"/>
        <v>0</v>
      </c>
      <c r="P1668" s="79" t="str">
        <f ca="1">IF(H1668=0,"",$H1668*(SUMPRODUCT((1-'Emission Factors'!$C$35)^ROW(INDIRECT("1:" &amp; 'Emission Factors'!$C$39-1)))+1))</f>
        <v/>
      </c>
      <c r="Q1668" s="79" t="str">
        <f ca="1">IFERROR((($N1668+$P1668)*'Emission Factors'!$C$13)+($O1668*'Emission Factors'!$C$20),"")</f>
        <v/>
      </c>
      <c r="R1668" s="56" t="str">
        <f t="shared" ca="1" si="102"/>
        <v/>
      </c>
      <c r="S1668" s="90" t="str">
        <f ca="1">IFERROR((($N1668+$P1668)*'Emission Factors'!$C$14)+($O1668*'Emission Factors'!$C$21),"")</f>
        <v/>
      </c>
      <c r="T1668" s="90" t="str">
        <f ca="1">IFERROR((($N1668+$P1668)*'Emission Factors'!$C$15)+($O1668*'Emission Factors'!$C$22),"")</f>
        <v/>
      </c>
      <c r="U1668" s="90" t="str">
        <f ca="1">IFERROR((($N1668+$P1668)*'Emission Factors'!$C$16)+($O1668*'Emission Factors'!$C$23),"")</f>
        <v/>
      </c>
      <c r="V1668" s="94" t="str">
        <f ca="1">IFERROR(IF(M1668="Residential",($N1668+P1668)*'Emission Factors'!$C$17+(O1668*'Emission Factors'!$C$24),($N1668+P1668)*'Emission Factors'!$C$18+(O1668*'Emission Factors'!$C$25)),"")</f>
        <v/>
      </c>
      <c r="W1668" s="79" t="str">
        <f t="shared" si="103"/>
        <v/>
      </c>
    </row>
    <row r="1669" spans="2:23" x14ac:dyDescent="0.35">
      <c r="B1669" s="92"/>
      <c r="C1669" s="86"/>
      <c r="D1669" s="91"/>
      <c r="E1669" s="92"/>
      <c r="F1669" s="92"/>
      <c r="G1669" s="93"/>
      <c r="H1669" s="64"/>
      <c r="I1669" s="64"/>
      <c r="J1669" s="64"/>
      <c r="K1669" s="64"/>
      <c r="L1669" s="64"/>
      <c r="M1669" s="64"/>
      <c r="N1669" s="79" t="str">
        <f t="shared" si="100"/>
        <v/>
      </c>
      <c r="O1669" s="79">
        <f t="shared" si="101"/>
        <v>0</v>
      </c>
      <c r="P1669" s="79" t="str">
        <f ca="1">IF(H1669=0,"",$H1669*(SUMPRODUCT((1-'Emission Factors'!$C$35)^ROW(INDIRECT("1:" &amp; 'Emission Factors'!$C$39-1)))+1))</f>
        <v/>
      </c>
      <c r="Q1669" s="79" t="str">
        <f ca="1">IFERROR((($N1669+$P1669)*'Emission Factors'!$C$13)+($O1669*'Emission Factors'!$C$20),"")</f>
        <v/>
      </c>
      <c r="R1669" s="56" t="str">
        <f t="shared" ca="1" si="102"/>
        <v/>
      </c>
      <c r="S1669" s="90" t="str">
        <f ca="1">IFERROR((($N1669+$P1669)*'Emission Factors'!$C$14)+($O1669*'Emission Factors'!$C$21),"")</f>
        <v/>
      </c>
      <c r="T1669" s="90" t="str">
        <f ca="1">IFERROR((($N1669+$P1669)*'Emission Factors'!$C$15)+($O1669*'Emission Factors'!$C$22),"")</f>
        <v/>
      </c>
      <c r="U1669" s="90" t="str">
        <f ca="1">IFERROR((($N1669+$P1669)*'Emission Factors'!$C$16)+($O1669*'Emission Factors'!$C$23),"")</f>
        <v/>
      </c>
      <c r="V1669" s="94" t="str">
        <f ca="1">IFERROR(IF(M1669="Residential",($N1669+P1669)*'Emission Factors'!$C$17+(O1669*'Emission Factors'!$C$24),($N1669+P1669)*'Emission Factors'!$C$18+(O1669*'Emission Factors'!$C$25)),"")</f>
        <v/>
      </c>
      <c r="W1669" s="79" t="str">
        <f t="shared" si="103"/>
        <v/>
      </c>
    </row>
    <row r="1670" spans="2:23" x14ac:dyDescent="0.35">
      <c r="B1670" s="92"/>
      <c r="C1670" s="86"/>
      <c r="D1670" s="91"/>
      <c r="E1670" s="92"/>
      <c r="F1670" s="92"/>
      <c r="G1670" s="93"/>
      <c r="H1670" s="64"/>
      <c r="I1670" s="64"/>
      <c r="J1670" s="64"/>
      <c r="K1670" s="64"/>
      <c r="L1670" s="64"/>
      <c r="M1670" s="64"/>
      <c r="N1670" s="79" t="str">
        <f t="shared" si="100"/>
        <v/>
      </c>
      <c r="O1670" s="79">
        <f t="shared" si="101"/>
        <v>0</v>
      </c>
      <c r="P1670" s="79" t="str">
        <f ca="1">IF(H1670=0,"",$H1670*(SUMPRODUCT((1-'Emission Factors'!$C$35)^ROW(INDIRECT("1:" &amp; 'Emission Factors'!$C$39-1)))+1))</f>
        <v/>
      </c>
      <c r="Q1670" s="79" t="str">
        <f ca="1">IFERROR((($N1670+$P1670)*'Emission Factors'!$C$13)+($O1670*'Emission Factors'!$C$20),"")</f>
        <v/>
      </c>
      <c r="R1670" s="56" t="str">
        <f t="shared" ca="1" si="102"/>
        <v/>
      </c>
      <c r="S1670" s="90" t="str">
        <f ca="1">IFERROR((($N1670+$P1670)*'Emission Factors'!$C$14)+($O1670*'Emission Factors'!$C$21),"")</f>
        <v/>
      </c>
      <c r="T1670" s="90" t="str">
        <f ca="1">IFERROR((($N1670+$P1670)*'Emission Factors'!$C$15)+($O1670*'Emission Factors'!$C$22),"")</f>
        <v/>
      </c>
      <c r="U1670" s="90" t="str">
        <f ca="1">IFERROR((($N1670+$P1670)*'Emission Factors'!$C$16)+($O1670*'Emission Factors'!$C$23),"")</f>
        <v/>
      </c>
      <c r="V1670" s="94" t="str">
        <f ca="1">IFERROR(IF(M1670="Residential",($N1670+P1670)*'Emission Factors'!$C$17+(O1670*'Emission Factors'!$C$24),($N1670+P1670)*'Emission Factors'!$C$18+(O1670*'Emission Factors'!$C$25)),"")</f>
        <v/>
      </c>
      <c r="W1670" s="79" t="str">
        <f t="shared" si="103"/>
        <v/>
      </c>
    </row>
    <row r="1671" spans="2:23" x14ac:dyDescent="0.35">
      <c r="B1671" s="92"/>
      <c r="C1671" s="86"/>
      <c r="D1671" s="91"/>
      <c r="E1671" s="92"/>
      <c r="F1671" s="92"/>
      <c r="G1671" s="93"/>
      <c r="H1671" s="64"/>
      <c r="I1671" s="64"/>
      <c r="J1671" s="64"/>
      <c r="K1671" s="64"/>
      <c r="L1671" s="64"/>
      <c r="M1671" s="64"/>
      <c r="N1671" s="79" t="str">
        <f t="shared" si="100"/>
        <v/>
      </c>
      <c r="O1671" s="79">
        <f t="shared" si="101"/>
        <v>0</v>
      </c>
      <c r="P1671" s="79" t="str">
        <f ca="1">IF(H1671=0,"",$H1671*(SUMPRODUCT((1-'Emission Factors'!$C$35)^ROW(INDIRECT("1:" &amp; 'Emission Factors'!$C$39-1)))+1))</f>
        <v/>
      </c>
      <c r="Q1671" s="79" t="str">
        <f ca="1">IFERROR((($N1671+$P1671)*'Emission Factors'!$C$13)+($O1671*'Emission Factors'!$C$20),"")</f>
        <v/>
      </c>
      <c r="R1671" s="56" t="str">
        <f t="shared" ca="1" si="102"/>
        <v/>
      </c>
      <c r="S1671" s="90" t="str">
        <f ca="1">IFERROR((($N1671+$P1671)*'Emission Factors'!$C$14)+($O1671*'Emission Factors'!$C$21),"")</f>
        <v/>
      </c>
      <c r="T1671" s="90" t="str">
        <f ca="1">IFERROR((($N1671+$P1671)*'Emission Factors'!$C$15)+($O1671*'Emission Factors'!$C$22),"")</f>
        <v/>
      </c>
      <c r="U1671" s="90" t="str">
        <f ca="1">IFERROR((($N1671+$P1671)*'Emission Factors'!$C$16)+($O1671*'Emission Factors'!$C$23),"")</f>
        <v/>
      </c>
      <c r="V1671" s="94" t="str">
        <f ca="1">IFERROR(IF(M1671="Residential",($N1671+P1671)*'Emission Factors'!$C$17+(O1671*'Emission Factors'!$C$24),($N1671+P1671)*'Emission Factors'!$C$18+(O1671*'Emission Factors'!$C$25)),"")</f>
        <v/>
      </c>
      <c r="W1671" s="79" t="str">
        <f t="shared" si="103"/>
        <v/>
      </c>
    </row>
    <row r="1672" spans="2:23" x14ac:dyDescent="0.35">
      <c r="B1672" s="92"/>
      <c r="C1672" s="86"/>
      <c r="D1672" s="91"/>
      <c r="E1672" s="92"/>
      <c r="F1672" s="92"/>
      <c r="G1672" s="93"/>
      <c r="H1672" s="64"/>
      <c r="I1672" s="64"/>
      <c r="J1672" s="64"/>
      <c r="K1672" s="64"/>
      <c r="L1672" s="64"/>
      <c r="M1672" s="64"/>
      <c r="N1672" s="79" t="str">
        <f t="shared" si="100"/>
        <v/>
      </c>
      <c r="O1672" s="79">
        <f t="shared" si="101"/>
        <v>0</v>
      </c>
      <c r="P1672" s="79" t="str">
        <f ca="1">IF(H1672=0,"",$H1672*(SUMPRODUCT((1-'Emission Factors'!$C$35)^ROW(INDIRECT("1:" &amp; 'Emission Factors'!$C$39-1)))+1))</f>
        <v/>
      </c>
      <c r="Q1672" s="79" t="str">
        <f ca="1">IFERROR((($N1672+$P1672)*'Emission Factors'!$C$13)+($O1672*'Emission Factors'!$C$20),"")</f>
        <v/>
      </c>
      <c r="R1672" s="56" t="str">
        <f t="shared" ca="1" si="102"/>
        <v/>
      </c>
      <c r="S1672" s="90" t="str">
        <f ca="1">IFERROR((($N1672+$P1672)*'Emission Factors'!$C$14)+($O1672*'Emission Factors'!$C$21),"")</f>
        <v/>
      </c>
      <c r="T1672" s="90" t="str">
        <f ca="1">IFERROR((($N1672+$P1672)*'Emission Factors'!$C$15)+($O1672*'Emission Factors'!$C$22),"")</f>
        <v/>
      </c>
      <c r="U1672" s="90" t="str">
        <f ca="1">IFERROR((($N1672+$P1672)*'Emission Factors'!$C$16)+($O1672*'Emission Factors'!$C$23),"")</f>
        <v/>
      </c>
      <c r="V1672" s="94" t="str">
        <f ca="1">IFERROR(IF(M1672="Residential",($N1672+P1672)*'Emission Factors'!$C$17+(O1672*'Emission Factors'!$C$24),($N1672+P1672)*'Emission Factors'!$C$18+(O1672*'Emission Factors'!$C$25)),"")</f>
        <v/>
      </c>
      <c r="W1672" s="79" t="str">
        <f t="shared" si="103"/>
        <v/>
      </c>
    </row>
    <row r="1673" spans="2:23" x14ac:dyDescent="0.35">
      <c r="B1673" s="92"/>
      <c r="C1673" s="86"/>
      <c r="D1673" s="91"/>
      <c r="E1673" s="92"/>
      <c r="F1673" s="92"/>
      <c r="G1673" s="93"/>
      <c r="H1673" s="64"/>
      <c r="I1673" s="64"/>
      <c r="J1673" s="64"/>
      <c r="K1673" s="64"/>
      <c r="L1673" s="64"/>
      <c r="M1673" s="64"/>
      <c r="N1673" s="79" t="str">
        <f t="shared" si="100"/>
        <v/>
      </c>
      <c r="O1673" s="79">
        <f t="shared" si="101"/>
        <v>0</v>
      </c>
      <c r="P1673" s="79" t="str">
        <f ca="1">IF(H1673=0,"",$H1673*(SUMPRODUCT((1-'Emission Factors'!$C$35)^ROW(INDIRECT("1:" &amp; 'Emission Factors'!$C$39-1)))+1))</f>
        <v/>
      </c>
      <c r="Q1673" s="79" t="str">
        <f ca="1">IFERROR((($N1673+$P1673)*'Emission Factors'!$C$13)+($O1673*'Emission Factors'!$C$20),"")</f>
        <v/>
      </c>
      <c r="R1673" s="56" t="str">
        <f t="shared" ca="1" si="102"/>
        <v/>
      </c>
      <c r="S1673" s="90" t="str">
        <f ca="1">IFERROR((($N1673+$P1673)*'Emission Factors'!$C$14)+($O1673*'Emission Factors'!$C$21),"")</f>
        <v/>
      </c>
      <c r="T1673" s="90" t="str">
        <f ca="1">IFERROR((($N1673+$P1673)*'Emission Factors'!$C$15)+($O1673*'Emission Factors'!$C$22),"")</f>
        <v/>
      </c>
      <c r="U1673" s="90" t="str">
        <f ca="1">IFERROR((($N1673+$P1673)*'Emission Factors'!$C$16)+($O1673*'Emission Factors'!$C$23),"")</f>
        <v/>
      </c>
      <c r="V1673" s="94" t="str">
        <f ca="1">IFERROR(IF(M1673="Residential",($N1673+P1673)*'Emission Factors'!$C$17+(O1673*'Emission Factors'!$C$24),($N1673+P1673)*'Emission Factors'!$C$18+(O1673*'Emission Factors'!$C$25)),"")</f>
        <v/>
      </c>
      <c r="W1673" s="79" t="str">
        <f t="shared" si="103"/>
        <v/>
      </c>
    </row>
    <row r="1674" spans="2:23" x14ac:dyDescent="0.35">
      <c r="B1674" s="92"/>
      <c r="C1674" s="86"/>
      <c r="D1674" s="91"/>
      <c r="E1674" s="92"/>
      <c r="F1674" s="92"/>
      <c r="G1674" s="93"/>
      <c r="H1674" s="64"/>
      <c r="I1674" s="64"/>
      <c r="J1674" s="64"/>
      <c r="K1674" s="64"/>
      <c r="L1674" s="64"/>
      <c r="M1674" s="64"/>
      <c r="N1674" s="79" t="str">
        <f t="shared" si="100"/>
        <v/>
      </c>
      <c r="O1674" s="79">
        <f t="shared" si="101"/>
        <v>0</v>
      </c>
      <c r="P1674" s="79" t="str">
        <f ca="1">IF(H1674=0,"",$H1674*(SUMPRODUCT((1-'Emission Factors'!$C$35)^ROW(INDIRECT("1:" &amp; 'Emission Factors'!$C$39-1)))+1))</f>
        <v/>
      </c>
      <c r="Q1674" s="79" t="str">
        <f ca="1">IFERROR((($N1674+$P1674)*'Emission Factors'!$C$13)+($O1674*'Emission Factors'!$C$20),"")</f>
        <v/>
      </c>
      <c r="R1674" s="56" t="str">
        <f t="shared" ca="1" si="102"/>
        <v/>
      </c>
      <c r="S1674" s="90" t="str">
        <f ca="1">IFERROR((($N1674+$P1674)*'Emission Factors'!$C$14)+($O1674*'Emission Factors'!$C$21),"")</f>
        <v/>
      </c>
      <c r="T1674" s="90" t="str">
        <f ca="1">IFERROR((($N1674+$P1674)*'Emission Factors'!$C$15)+($O1674*'Emission Factors'!$C$22),"")</f>
        <v/>
      </c>
      <c r="U1674" s="90" t="str">
        <f ca="1">IFERROR((($N1674+$P1674)*'Emission Factors'!$C$16)+($O1674*'Emission Factors'!$C$23),"")</f>
        <v/>
      </c>
      <c r="V1674" s="94" t="str">
        <f ca="1">IFERROR(IF(M1674="Residential",($N1674+P1674)*'Emission Factors'!$C$17+(O1674*'Emission Factors'!$C$24),($N1674+P1674)*'Emission Factors'!$C$18+(O1674*'Emission Factors'!$C$25)),"")</f>
        <v/>
      </c>
      <c r="W1674" s="79" t="str">
        <f t="shared" si="103"/>
        <v/>
      </c>
    </row>
    <row r="1675" spans="2:23" x14ac:dyDescent="0.35">
      <c r="B1675" s="92"/>
      <c r="C1675" s="86"/>
      <c r="D1675" s="91"/>
      <c r="E1675" s="92"/>
      <c r="F1675" s="92"/>
      <c r="G1675" s="93"/>
      <c r="H1675" s="64"/>
      <c r="I1675" s="64"/>
      <c r="J1675" s="64"/>
      <c r="K1675" s="64"/>
      <c r="L1675" s="64"/>
      <c r="M1675" s="64"/>
      <c r="N1675" s="79" t="str">
        <f t="shared" si="100"/>
        <v/>
      </c>
      <c r="O1675" s="79">
        <f t="shared" si="101"/>
        <v>0</v>
      </c>
      <c r="P1675" s="79" t="str">
        <f ca="1">IF(H1675=0,"",$H1675*(SUMPRODUCT((1-'Emission Factors'!$C$35)^ROW(INDIRECT("1:" &amp; 'Emission Factors'!$C$39-1)))+1))</f>
        <v/>
      </c>
      <c r="Q1675" s="79" t="str">
        <f ca="1">IFERROR((($N1675+$P1675)*'Emission Factors'!$C$13)+($O1675*'Emission Factors'!$C$20),"")</f>
        <v/>
      </c>
      <c r="R1675" s="56" t="str">
        <f t="shared" ca="1" si="102"/>
        <v/>
      </c>
      <c r="S1675" s="90" t="str">
        <f ca="1">IFERROR((($N1675+$P1675)*'Emission Factors'!$C$14)+($O1675*'Emission Factors'!$C$21),"")</f>
        <v/>
      </c>
      <c r="T1675" s="90" t="str">
        <f ca="1">IFERROR((($N1675+$P1675)*'Emission Factors'!$C$15)+($O1675*'Emission Factors'!$C$22),"")</f>
        <v/>
      </c>
      <c r="U1675" s="90" t="str">
        <f ca="1">IFERROR((($N1675+$P1675)*'Emission Factors'!$C$16)+($O1675*'Emission Factors'!$C$23),"")</f>
        <v/>
      </c>
      <c r="V1675" s="94" t="str">
        <f ca="1">IFERROR(IF(M1675="Residential",($N1675+P1675)*'Emission Factors'!$C$17+(O1675*'Emission Factors'!$C$24),($N1675+P1675)*'Emission Factors'!$C$18+(O1675*'Emission Factors'!$C$25)),"")</f>
        <v/>
      </c>
      <c r="W1675" s="79" t="str">
        <f t="shared" si="103"/>
        <v/>
      </c>
    </row>
    <row r="1676" spans="2:23" x14ac:dyDescent="0.35">
      <c r="B1676" s="92"/>
      <c r="C1676" s="86"/>
      <c r="D1676" s="91"/>
      <c r="E1676" s="92"/>
      <c r="F1676" s="92"/>
      <c r="G1676" s="93"/>
      <c r="H1676" s="64"/>
      <c r="I1676" s="64"/>
      <c r="J1676" s="64"/>
      <c r="K1676" s="64"/>
      <c r="L1676" s="64"/>
      <c r="M1676" s="64"/>
      <c r="N1676" s="79" t="str">
        <f t="shared" si="100"/>
        <v/>
      </c>
      <c r="O1676" s="79">
        <f t="shared" si="101"/>
        <v>0</v>
      </c>
      <c r="P1676" s="79" t="str">
        <f ca="1">IF(H1676=0,"",$H1676*(SUMPRODUCT((1-'Emission Factors'!$C$35)^ROW(INDIRECT("1:" &amp; 'Emission Factors'!$C$39-1)))+1))</f>
        <v/>
      </c>
      <c r="Q1676" s="79" t="str">
        <f ca="1">IFERROR((($N1676+$P1676)*'Emission Factors'!$C$13)+($O1676*'Emission Factors'!$C$20),"")</f>
        <v/>
      </c>
      <c r="R1676" s="56" t="str">
        <f t="shared" ca="1" si="102"/>
        <v/>
      </c>
      <c r="S1676" s="90" t="str">
        <f ca="1">IFERROR((($N1676+$P1676)*'Emission Factors'!$C$14)+($O1676*'Emission Factors'!$C$21),"")</f>
        <v/>
      </c>
      <c r="T1676" s="90" t="str">
        <f ca="1">IFERROR((($N1676+$P1676)*'Emission Factors'!$C$15)+($O1676*'Emission Factors'!$C$22),"")</f>
        <v/>
      </c>
      <c r="U1676" s="90" t="str">
        <f ca="1">IFERROR((($N1676+$P1676)*'Emission Factors'!$C$16)+($O1676*'Emission Factors'!$C$23),"")</f>
        <v/>
      </c>
      <c r="V1676" s="94" t="str">
        <f ca="1">IFERROR(IF(M1676="Residential",($N1676+P1676)*'Emission Factors'!$C$17+(O1676*'Emission Factors'!$C$24),($N1676+P1676)*'Emission Factors'!$C$18+(O1676*'Emission Factors'!$C$25)),"")</f>
        <v/>
      </c>
      <c r="W1676" s="79" t="str">
        <f t="shared" si="103"/>
        <v/>
      </c>
    </row>
    <row r="1677" spans="2:23" x14ac:dyDescent="0.35">
      <c r="B1677" s="92"/>
      <c r="C1677" s="86"/>
      <c r="D1677" s="91"/>
      <c r="E1677" s="92"/>
      <c r="F1677" s="92"/>
      <c r="G1677" s="93"/>
      <c r="H1677" s="64"/>
      <c r="I1677" s="64"/>
      <c r="J1677" s="64"/>
      <c r="K1677" s="64"/>
      <c r="L1677" s="64"/>
      <c r="M1677" s="64"/>
      <c r="N1677" s="79" t="str">
        <f t="shared" si="100"/>
        <v/>
      </c>
      <c r="O1677" s="79">
        <f t="shared" si="101"/>
        <v>0</v>
      </c>
      <c r="P1677" s="79" t="str">
        <f ca="1">IF(H1677=0,"",$H1677*(SUMPRODUCT((1-'Emission Factors'!$C$35)^ROW(INDIRECT("1:" &amp; 'Emission Factors'!$C$39-1)))+1))</f>
        <v/>
      </c>
      <c r="Q1677" s="79" t="str">
        <f ca="1">IFERROR((($N1677+$P1677)*'Emission Factors'!$C$13)+($O1677*'Emission Factors'!$C$20),"")</f>
        <v/>
      </c>
      <c r="R1677" s="56" t="str">
        <f t="shared" ca="1" si="102"/>
        <v/>
      </c>
      <c r="S1677" s="90" t="str">
        <f ca="1">IFERROR((($N1677+$P1677)*'Emission Factors'!$C$14)+($O1677*'Emission Factors'!$C$21),"")</f>
        <v/>
      </c>
      <c r="T1677" s="90" t="str">
        <f ca="1">IFERROR((($N1677+$P1677)*'Emission Factors'!$C$15)+($O1677*'Emission Factors'!$C$22),"")</f>
        <v/>
      </c>
      <c r="U1677" s="90" t="str">
        <f ca="1">IFERROR((($N1677+$P1677)*'Emission Factors'!$C$16)+($O1677*'Emission Factors'!$C$23),"")</f>
        <v/>
      </c>
      <c r="V1677" s="94" t="str">
        <f ca="1">IFERROR(IF(M1677="Residential",($N1677+P1677)*'Emission Factors'!$C$17+(O1677*'Emission Factors'!$C$24),($N1677+P1677)*'Emission Factors'!$C$18+(O1677*'Emission Factors'!$C$25)),"")</f>
        <v/>
      </c>
      <c r="W1677" s="79" t="str">
        <f t="shared" si="103"/>
        <v/>
      </c>
    </row>
    <row r="1678" spans="2:23" x14ac:dyDescent="0.35">
      <c r="B1678" s="92"/>
      <c r="C1678" s="86"/>
      <c r="D1678" s="91"/>
      <c r="E1678" s="92"/>
      <c r="F1678" s="92"/>
      <c r="G1678" s="93"/>
      <c r="H1678" s="64"/>
      <c r="I1678" s="64"/>
      <c r="J1678" s="64"/>
      <c r="K1678" s="64"/>
      <c r="L1678" s="64"/>
      <c r="M1678" s="64"/>
      <c r="N1678" s="79" t="str">
        <f t="shared" si="100"/>
        <v/>
      </c>
      <c r="O1678" s="79">
        <f t="shared" si="101"/>
        <v>0</v>
      </c>
      <c r="P1678" s="79" t="str">
        <f ca="1">IF(H1678=0,"",$H1678*(SUMPRODUCT((1-'Emission Factors'!$C$35)^ROW(INDIRECT("1:" &amp; 'Emission Factors'!$C$39-1)))+1))</f>
        <v/>
      </c>
      <c r="Q1678" s="79" t="str">
        <f ca="1">IFERROR((($N1678+$P1678)*'Emission Factors'!$C$13)+($O1678*'Emission Factors'!$C$20),"")</f>
        <v/>
      </c>
      <c r="R1678" s="56" t="str">
        <f t="shared" ca="1" si="102"/>
        <v/>
      </c>
      <c r="S1678" s="90" t="str">
        <f ca="1">IFERROR((($N1678+$P1678)*'Emission Factors'!$C$14)+($O1678*'Emission Factors'!$C$21),"")</f>
        <v/>
      </c>
      <c r="T1678" s="90" t="str">
        <f ca="1">IFERROR((($N1678+$P1678)*'Emission Factors'!$C$15)+($O1678*'Emission Factors'!$C$22),"")</f>
        <v/>
      </c>
      <c r="U1678" s="90" t="str">
        <f ca="1">IFERROR((($N1678+$P1678)*'Emission Factors'!$C$16)+($O1678*'Emission Factors'!$C$23),"")</f>
        <v/>
      </c>
      <c r="V1678" s="94" t="str">
        <f ca="1">IFERROR(IF(M1678="Residential",($N1678+P1678)*'Emission Factors'!$C$17+(O1678*'Emission Factors'!$C$24),($N1678+P1678)*'Emission Factors'!$C$18+(O1678*'Emission Factors'!$C$25)),"")</f>
        <v/>
      </c>
      <c r="W1678" s="79" t="str">
        <f t="shared" si="103"/>
        <v/>
      </c>
    </row>
    <row r="1679" spans="2:23" x14ac:dyDescent="0.35">
      <c r="B1679" s="92"/>
      <c r="C1679" s="86"/>
      <c r="D1679" s="91"/>
      <c r="E1679" s="92"/>
      <c r="F1679" s="92"/>
      <c r="G1679" s="93"/>
      <c r="H1679" s="64"/>
      <c r="I1679" s="64"/>
      <c r="J1679" s="64"/>
      <c r="K1679" s="64"/>
      <c r="L1679" s="64"/>
      <c r="M1679" s="64"/>
      <c r="N1679" s="79" t="str">
        <f t="shared" si="100"/>
        <v/>
      </c>
      <c r="O1679" s="79">
        <f t="shared" si="101"/>
        <v>0</v>
      </c>
      <c r="P1679" s="79" t="str">
        <f ca="1">IF(H1679=0,"",$H1679*(SUMPRODUCT((1-'Emission Factors'!$C$35)^ROW(INDIRECT("1:" &amp; 'Emission Factors'!$C$39-1)))+1))</f>
        <v/>
      </c>
      <c r="Q1679" s="79" t="str">
        <f ca="1">IFERROR((($N1679+$P1679)*'Emission Factors'!$C$13)+($O1679*'Emission Factors'!$C$20),"")</f>
        <v/>
      </c>
      <c r="R1679" s="56" t="str">
        <f t="shared" ca="1" si="102"/>
        <v/>
      </c>
      <c r="S1679" s="90" t="str">
        <f ca="1">IFERROR((($N1679+$P1679)*'Emission Factors'!$C$14)+($O1679*'Emission Factors'!$C$21),"")</f>
        <v/>
      </c>
      <c r="T1679" s="90" t="str">
        <f ca="1">IFERROR((($N1679+$P1679)*'Emission Factors'!$C$15)+($O1679*'Emission Factors'!$C$22),"")</f>
        <v/>
      </c>
      <c r="U1679" s="90" t="str">
        <f ca="1">IFERROR((($N1679+$P1679)*'Emission Factors'!$C$16)+($O1679*'Emission Factors'!$C$23),"")</f>
        <v/>
      </c>
      <c r="V1679" s="94" t="str">
        <f ca="1">IFERROR(IF(M1679="Residential",($N1679+P1679)*'Emission Factors'!$C$17+(O1679*'Emission Factors'!$C$24),($N1679+P1679)*'Emission Factors'!$C$18+(O1679*'Emission Factors'!$C$25)),"")</f>
        <v/>
      </c>
      <c r="W1679" s="79" t="str">
        <f t="shared" si="103"/>
        <v/>
      </c>
    </row>
    <row r="1680" spans="2:23" x14ac:dyDescent="0.35">
      <c r="B1680" s="92"/>
      <c r="C1680" s="86"/>
      <c r="D1680" s="91"/>
      <c r="E1680" s="92"/>
      <c r="F1680" s="92"/>
      <c r="G1680" s="93"/>
      <c r="H1680" s="64"/>
      <c r="I1680" s="64"/>
      <c r="J1680" s="64"/>
      <c r="K1680" s="64"/>
      <c r="L1680" s="64"/>
      <c r="M1680" s="64"/>
      <c r="N1680" s="79" t="str">
        <f t="shared" si="100"/>
        <v/>
      </c>
      <c r="O1680" s="79">
        <f t="shared" si="101"/>
        <v>0</v>
      </c>
      <c r="P1680" s="79" t="str">
        <f ca="1">IF(H1680=0,"",$H1680*(SUMPRODUCT((1-'Emission Factors'!$C$35)^ROW(INDIRECT("1:" &amp; 'Emission Factors'!$C$39-1)))+1))</f>
        <v/>
      </c>
      <c r="Q1680" s="79" t="str">
        <f ca="1">IFERROR((($N1680+$P1680)*'Emission Factors'!$C$13)+($O1680*'Emission Factors'!$C$20),"")</f>
        <v/>
      </c>
      <c r="R1680" s="56" t="str">
        <f t="shared" ca="1" si="102"/>
        <v/>
      </c>
      <c r="S1680" s="90" t="str">
        <f ca="1">IFERROR((($N1680+$P1680)*'Emission Factors'!$C$14)+($O1680*'Emission Factors'!$C$21),"")</f>
        <v/>
      </c>
      <c r="T1680" s="90" t="str">
        <f ca="1">IFERROR((($N1680+$P1680)*'Emission Factors'!$C$15)+($O1680*'Emission Factors'!$C$22),"")</f>
        <v/>
      </c>
      <c r="U1680" s="90" t="str">
        <f ca="1">IFERROR((($N1680+$P1680)*'Emission Factors'!$C$16)+($O1680*'Emission Factors'!$C$23),"")</f>
        <v/>
      </c>
      <c r="V1680" s="94" t="str">
        <f ca="1">IFERROR(IF(M1680="Residential",($N1680+P1680)*'Emission Factors'!$C$17+(O1680*'Emission Factors'!$C$24),($N1680+P1680)*'Emission Factors'!$C$18+(O1680*'Emission Factors'!$C$25)),"")</f>
        <v/>
      </c>
      <c r="W1680" s="79" t="str">
        <f t="shared" si="103"/>
        <v/>
      </c>
    </row>
    <row r="1681" spans="2:23" x14ac:dyDescent="0.35">
      <c r="B1681" s="92"/>
      <c r="C1681" s="86"/>
      <c r="D1681" s="91"/>
      <c r="E1681" s="92"/>
      <c r="F1681" s="92"/>
      <c r="G1681" s="93"/>
      <c r="H1681" s="64"/>
      <c r="I1681" s="64"/>
      <c r="J1681" s="64"/>
      <c r="K1681" s="64"/>
      <c r="L1681" s="64"/>
      <c r="M1681" s="64"/>
      <c r="N1681" s="79" t="str">
        <f t="shared" si="100"/>
        <v/>
      </c>
      <c r="O1681" s="79">
        <f t="shared" si="101"/>
        <v>0</v>
      </c>
      <c r="P1681" s="79" t="str">
        <f ca="1">IF(H1681=0,"",$H1681*(SUMPRODUCT((1-'Emission Factors'!$C$35)^ROW(INDIRECT("1:" &amp; 'Emission Factors'!$C$39-1)))+1))</f>
        <v/>
      </c>
      <c r="Q1681" s="79" t="str">
        <f ca="1">IFERROR((($N1681+$P1681)*'Emission Factors'!$C$13)+($O1681*'Emission Factors'!$C$20),"")</f>
        <v/>
      </c>
      <c r="R1681" s="56" t="str">
        <f t="shared" ca="1" si="102"/>
        <v/>
      </c>
      <c r="S1681" s="90" t="str">
        <f ca="1">IFERROR((($N1681+$P1681)*'Emission Factors'!$C$14)+($O1681*'Emission Factors'!$C$21),"")</f>
        <v/>
      </c>
      <c r="T1681" s="90" t="str">
        <f ca="1">IFERROR((($N1681+$P1681)*'Emission Factors'!$C$15)+($O1681*'Emission Factors'!$C$22),"")</f>
        <v/>
      </c>
      <c r="U1681" s="90" t="str">
        <f ca="1">IFERROR((($N1681+$P1681)*'Emission Factors'!$C$16)+($O1681*'Emission Factors'!$C$23),"")</f>
        <v/>
      </c>
      <c r="V1681" s="94" t="str">
        <f ca="1">IFERROR(IF(M1681="Residential",($N1681+P1681)*'Emission Factors'!$C$17+(O1681*'Emission Factors'!$C$24),($N1681+P1681)*'Emission Factors'!$C$18+(O1681*'Emission Factors'!$C$25)),"")</f>
        <v/>
      </c>
      <c r="W1681" s="79" t="str">
        <f t="shared" si="103"/>
        <v/>
      </c>
    </row>
    <row r="1682" spans="2:23" x14ac:dyDescent="0.35">
      <c r="B1682" s="92"/>
      <c r="C1682" s="86"/>
      <c r="D1682" s="91"/>
      <c r="E1682" s="92"/>
      <c r="F1682" s="92"/>
      <c r="G1682" s="93"/>
      <c r="H1682" s="64"/>
      <c r="I1682" s="64"/>
      <c r="J1682" s="64"/>
      <c r="K1682" s="64"/>
      <c r="L1682" s="64"/>
      <c r="M1682" s="64"/>
      <c r="N1682" s="79" t="str">
        <f t="shared" ref="N1682:N1745" si="104">IF(SUM(H1682+$I1682)=0,"",$I1682*$L1682)</f>
        <v/>
      </c>
      <c r="O1682" s="79">
        <f t="shared" ref="O1682:O1745" si="105">IF(J1682=0,0,J1682*L1682)</f>
        <v>0</v>
      </c>
      <c r="P1682" s="79" t="str">
        <f ca="1">IF(H1682=0,"",$H1682*(SUMPRODUCT((1-'Emission Factors'!$C$35)^ROW(INDIRECT("1:" &amp; 'Emission Factors'!$C$39-1)))+1))</f>
        <v/>
      </c>
      <c r="Q1682" s="79" t="str">
        <f ca="1">IFERROR((($N1682+$P1682)*'Emission Factors'!$C$13)+($O1682*'Emission Factors'!$C$20),"")</f>
        <v/>
      </c>
      <c r="R1682" s="56" t="str">
        <f t="shared" ref="R1682:R1745" ca="1" si="106">IFERROR(Q1682/G1682,"")</f>
        <v/>
      </c>
      <c r="S1682" s="90" t="str">
        <f ca="1">IFERROR((($N1682+$P1682)*'Emission Factors'!$C$14)+($O1682*'Emission Factors'!$C$21),"")</f>
        <v/>
      </c>
      <c r="T1682" s="90" t="str">
        <f ca="1">IFERROR((($N1682+$P1682)*'Emission Factors'!$C$15)+($O1682*'Emission Factors'!$C$22),"")</f>
        <v/>
      </c>
      <c r="U1682" s="90" t="str">
        <f ca="1">IFERROR((($N1682+$P1682)*'Emission Factors'!$C$16)+($O1682*'Emission Factors'!$C$23),"")</f>
        <v/>
      </c>
      <c r="V1682" s="94" t="str">
        <f ca="1">IFERROR(IF(M1682="Residential",($N1682+P1682)*'Emission Factors'!$C$17+(O1682*'Emission Factors'!$C$24),($N1682+P1682)*'Emission Factors'!$C$18+(O1682*'Emission Factors'!$C$25)),"")</f>
        <v/>
      </c>
      <c r="W1682" s="79" t="str">
        <f t="shared" ref="W1682:W1745" si="107">IF(K1682=0,"",K1682*L1682)</f>
        <v/>
      </c>
    </row>
    <row r="1683" spans="2:23" x14ac:dyDescent="0.35">
      <c r="B1683" s="92"/>
      <c r="C1683" s="86"/>
      <c r="D1683" s="91"/>
      <c r="E1683" s="92"/>
      <c r="F1683" s="92"/>
      <c r="G1683" s="93"/>
      <c r="H1683" s="64"/>
      <c r="I1683" s="64"/>
      <c r="J1683" s="64"/>
      <c r="K1683" s="64"/>
      <c r="L1683" s="64"/>
      <c r="M1683" s="64"/>
      <c r="N1683" s="79" t="str">
        <f t="shared" si="104"/>
        <v/>
      </c>
      <c r="O1683" s="79">
        <f t="shared" si="105"/>
        <v>0</v>
      </c>
      <c r="P1683" s="79" t="str">
        <f ca="1">IF(H1683=0,"",$H1683*(SUMPRODUCT((1-'Emission Factors'!$C$35)^ROW(INDIRECT("1:" &amp; 'Emission Factors'!$C$39-1)))+1))</f>
        <v/>
      </c>
      <c r="Q1683" s="79" t="str">
        <f ca="1">IFERROR((($N1683+$P1683)*'Emission Factors'!$C$13)+($O1683*'Emission Factors'!$C$20),"")</f>
        <v/>
      </c>
      <c r="R1683" s="56" t="str">
        <f t="shared" ca="1" si="106"/>
        <v/>
      </c>
      <c r="S1683" s="90" t="str">
        <f ca="1">IFERROR((($N1683+$P1683)*'Emission Factors'!$C$14)+($O1683*'Emission Factors'!$C$21),"")</f>
        <v/>
      </c>
      <c r="T1683" s="90" t="str">
        <f ca="1">IFERROR((($N1683+$P1683)*'Emission Factors'!$C$15)+($O1683*'Emission Factors'!$C$22),"")</f>
        <v/>
      </c>
      <c r="U1683" s="90" t="str">
        <f ca="1">IFERROR((($N1683+$P1683)*'Emission Factors'!$C$16)+($O1683*'Emission Factors'!$C$23),"")</f>
        <v/>
      </c>
      <c r="V1683" s="94" t="str">
        <f ca="1">IFERROR(IF(M1683="Residential",($N1683+P1683)*'Emission Factors'!$C$17+(O1683*'Emission Factors'!$C$24),($N1683+P1683)*'Emission Factors'!$C$18+(O1683*'Emission Factors'!$C$25)),"")</f>
        <v/>
      </c>
      <c r="W1683" s="79" t="str">
        <f t="shared" si="107"/>
        <v/>
      </c>
    </row>
    <row r="1684" spans="2:23" x14ac:dyDescent="0.35">
      <c r="B1684" s="92"/>
      <c r="C1684" s="86"/>
      <c r="D1684" s="91"/>
      <c r="E1684" s="92"/>
      <c r="F1684" s="92"/>
      <c r="G1684" s="93"/>
      <c r="H1684" s="64"/>
      <c r="I1684" s="64"/>
      <c r="J1684" s="64"/>
      <c r="K1684" s="64"/>
      <c r="L1684" s="64"/>
      <c r="M1684" s="64"/>
      <c r="N1684" s="79" t="str">
        <f t="shared" si="104"/>
        <v/>
      </c>
      <c r="O1684" s="79">
        <f t="shared" si="105"/>
        <v>0</v>
      </c>
      <c r="P1684" s="79" t="str">
        <f ca="1">IF(H1684=0,"",$H1684*(SUMPRODUCT((1-'Emission Factors'!$C$35)^ROW(INDIRECT("1:" &amp; 'Emission Factors'!$C$39-1)))+1))</f>
        <v/>
      </c>
      <c r="Q1684" s="79" t="str">
        <f ca="1">IFERROR((($N1684+$P1684)*'Emission Factors'!$C$13)+($O1684*'Emission Factors'!$C$20),"")</f>
        <v/>
      </c>
      <c r="R1684" s="56" t="str">
        <f t="shared" ca="1" si="106"/>
        <v/>
      </c>
      <c r="S1684" s="90" t="str">
        <f ca="1">IFERROR((($N1684+$P1684)*'Emission Factors'!$C$14)+($O1684*'Emission Factors'!$C$21),"")</f>
        <v/>
      </c>
      <c r="T1684" s="90" t="str">
        <f ca="1">IFERROR((($N1684+$P1684)*'Emission Factors'!$C$15)+($O1684*'Emission Factors'!$C$22),"")</f>
        <v/>
      </c>
      <c r="U1684" s="90" t="str">
        <f ca="1">IFERROR((($N1684+$P1684)*'Emission Factors'!$C$16)+($O1684*'Emission Factors'!$C$23),"")</f>
        <v/>
      </c>
      <c r="V1684" s="94" t="str">
        <f ca="1">IFERROR(IF(M1684="Residential",($N1684+P1684)*'Emission Factors'!$C$17+(O1684*'Emission Factors'!$C$24),($N1684+P1684)*'Emission Factors'!$C$18+(O1684*'Emission Factors'!$C$25)),"")</f>
        <v/>
      </c>
      <c r="W1684" s="79" t="str">
        <f t="shared" si="107"/>
        <v/>
      </c>
    </row>
    <row r="1685" spans="2:23" x14ac:dyDescent="0.35">
      <c r="B1685" s="92"/>
      <c r="C1685" s="86"/>
      <c r="D1685" s="91"/>
      <c r="E1685" s="92"/>
      <c r="F1685" s="92"/>
      <c r="G1685" s="93"/>
      <c r="H1685" s="64"/>
      <c r="I1685" s="64"/>
      <c r="J1685" s="64"/>
      <c r="K1685" s="64"/>
      <c r="L1685" s="64"/>
      <c r="M1685" s="64"/>
      <c r="N1685" s="79" t="str">
        <f t="shared" si="104"/>
        <v/>
      </c>
      <c r="O1685" s="79">
        <f t="shared" si="105"/>
        <v>0</v>
      </c>
      <c r="P1685" s="79" t="str">
        <f ca="1">IF(H1685=0,"",$H1685*(SUMPRODUCT((1-'Emission Factors'!$C$35)^ROW(INDIRECT("1:" &amp; 'Emission Factors'!$C$39-1)))+1))</f>
        <v/>
      </c>
      <c r="Q1685" s="79" t="str">
        <f ca="1">IFERROR((($N1685+$P1685)*'Emission Factors'!$C$13)+($O1685*'Emission Factors'!$C$20),"")</f>
        <v/>
      </c>
      <c r="R1685" s="56" t="str">
        <f t="shared" ca="1" si="106"/>
        <v/>
      </c>
      <c r="S1685" s="90" t="str">
        <f ca="1">IFERROR((($N1685+$P1685)*'Emission Factors'!$C$14)+($O1685*'Emission Factors'!$C$21),"")</f>
        <v/>
      </c>
      <c r="T1685" s="90" t="str">
        <f ca="1">IFERROR((($N1685+$P1685)*'Emission Factors'!$C$15)+($O1685*'Emission Factors'!$C$22),"")</f>
        <v/>
      </c>
      <c r="U1685" s="90" t="str">
        <f ca="1">IFERROR((($N1685+$P1685)*'Emission Factors'!$C$16)+($O1685*'Emission Factors'!$C$23),"")</f>
        <v/>
      </c>
      <c r="V1685" s="94" t="str">
        <f ca="1">IFERROR(IF(M1685="Residential",($N1685+P1685)*'Emission Factors'!$C$17+(O1685*'Emission Factors'!$C$24),($N1685+P1685)*'Emission Factors'!$C$18+(O1685*'Emission Factors'!$C$25)),"")</f>
        <v/>
      </c>
      <c r="W1685" s="79" t="str">
        <f t="shared" si="107"/>
        <v/>
      </c>
    </row>
    <row r="1686" spans="2:23" x14ac:dyDescent="0.35">
      <c r="B1686" s="92"/>
      <c r="C1686" s="86"/>
      <c r="D1686" s="91"/>
      <c r="E1686" s="92"/>
      <c r="F1686" s="92"/>
      <c r="G1686" s="93"/>
      <c r="H1686" s="64"/>
      <c r="I1686" s="64"/>
      <c r="J1686" s="64"/>
      <c r="K1686" s="64"/>
      <c r="L1686" s="64"/>
      <c r="M1686" s="64"/>
      <c r="N1686" s="79" t="str">
        <f t="shared" si="104"/>
        <v/>
      </c>
      <c r="O1686" s="79">
        <f t="shared" si="105"/>
        <v>0</v>
      </c>
      <c r="P1686" s="79" t="str">
        <f ca="1">IF(H1686=0,"",$H1686*(SUMPRODUCT((1-'Emission Factors'!$C$35)^ROW(INDIRECT("1:" &amp; 'Emission Factors'!$C$39-1)))+1))</f>
        <v/>
      </c>
      <c r="Q1686" s="79" t="str">
        <f ca="1">IFERROR((($N1686+$P1686)*'Emission Factors'!$C$13)+($O1686*'Emission Factors'!$C$20),"")</f>
        <v/>
      </c>
      <c r="R1686" s="56" t="str">
        <f t="shared" ca="1" si="106"/>
        <v/>
      </c>
      <c r="S1686" s="90" t="str">
        <f ca="1">IFERROR((($N1686+$P1686)*'Emission Factors'!$C$14)+($O1686*'Emission Factors'!$C$21),"")</f>
        <v/>
      </c>
      <c r="T1686" s="90" t="str">
        <f ca="1">IFERROR((($N1686+$P1686)*'Emission Factors'!$C$15)+($O1686*'Emission Factors'!$C$22),"")</f>
        <v/>
      </c>
      <c r="U1686" s="90" t="str">
        <f ca="1">IFERROR((($N1686+$P1686)*'Emission Factors'!$C$16)+($O1686*'Emission Factors'!$C$23),"")</f>
        <v/>
      </c>
      <c r="V1686" s="94" t="str">
        <f ca="1">IFERROR(IF(M1686="Residential",($N1686+P1686)*'Emission Factors'!$C$17+(O1686*'Emission Factors'!$C$24),($N1686+P1686)*'Emission Factors'!$C$18+(O1686*'Emission Factors'!$C$25)),"")</f>
        <v/>
      </c>
      <c r="W1686" s="79" t="str">
        <f t="shared" si="107"/>
        <v/>
      </c>
    </row>
    <row r="1687" spans="2:23" x14ac:dyDescent="0.35">
      <c r="B1687" s="92"/>
      <c r="C1687" s="86"/>
      <c r="D1687" s="91"/>
      <c r="E1687" s="92"/>
      <c r="F1687" s="92"/>
      <c r="G1687" s="93"/>
      <c r="H1687" s="64"/>
      <c r="I1687" s="64"/>
      <c r="J1687" s="64"/>
      <c r="K1687" s="64"/>
      <c r="L1687" s="64"/>
      <c r="M1687" s="64"/>
      <c r="N1687" s="79" t="str">
        <f t="shared" si="104"/>
        <v/>
      </c>
      <c r="O1687" s="79">
        <f t="shared" si="105"/>
        <v>0</v>
      </c>
      <c r="P1687" s="79" t="str">
        <f ca="1">IF(H1687=0,"",$H1687*(SUMPRODUCT((1-'Emission Factors'!$C$35)^ROW(INDIRECT("1:" &amp; 'Emission Factors'!$C$39-1)))+1))</f>
        <v/>
      </c>
      <c r="Q1687" s="79" t="str">
        <f ca="1">IFERROR((($N1687+$P1687)*'Emission Factors'!$C$13)+($O1687*'Emission Factors'!$C$20),"")</f>
        <v/>
      </c>
      <c r="R1687" s="56" t="str">
        <f t="shared" ca="1" si="106"/>
        <v/>
      </c>
      <c r="S1687" s="90" t="str">
        <f ca="1">IFERROR((($N1687+$P1687)*'Emission Factors'!$C$14)+($O1687*'Emission Factors'!$C$21),"")</f>
        <v/>
      </c>
      <c r="T1687" s="90" t="str">
        <f ca="1">IFERROR((($N1687+$P1687)*'Emission Factors'!$C$15)+($O1687*'Emission Factors'!$C$22),"")</f>
        <v/>
      </c>
      <c r="U1687" s="90" t="str">
        <f ca="1">IFERROR((($N1687+$P1687)*'Emission Factors'!$C$16)+($O1687*'Emission Factors'!$C$23),"")</f>
        <v/>
      </c>
      <c r="V1687" s="94" t="str">
        <f ca="1">IFERROR(IF(M1687="Residential",($N1687+P1687)*'Emission Factors'!$C$17+(O1687*'Emission Factors'!$C$24),($N1687+P1687)*'Emission Factors'!$C$18+(O1687*'Emission Factors'!$C$25)),"")</f>
        <v/>
      </c>
      <c r="W1687" s="79" t="str">
        <f t="shared" si="107"/>
        <v/>
      </c>
    </row>
    <row r="1688" spans="2:23" x14ac:dyDescent="0.35">
      <c r="B1688" s="92"/>
      <c r="C1688" s="86"/>
      <c r="D1688" s="91"/>
      <c r="E1688" s="92"/>
      <c r="F1688" s="92"/>
      <c r="G1688" s="93"/>
      <c r="H1688" s="64"/>
      <c r="I1688" s="64"/>
      <c r="J1688" s="64"/>
      <c r="K1688" s="64"/>
      <c r="L1688" s="64"/>
      <c r="M1688" s="64"/>
      <c r="N1688" s="79" t="str">
        <f t="shared" si="104"/>
        <v/>
      </c>
      <c r="O1688" s="79">
        <f t="shared" si="105"/>
        <v>0</v>
      </c>
      <c r="P1688" s="79" t="str">
        <f ca="1">IF(H1688=0,"",$H1688*(SUMPRODUCT((1-'Emission Factors'!$C$35)^ROW(INDIRECT("1:" &amp; 'Emission Factors'!$C$39-1)))+1))</f>
        <v/>
      </c>
      <c r="Q1688" s="79" t="str">
        <f ca="1">IFERROR((($N1688+$P1688)*'Emission Factors'!$C$13)+($O1688*'Emission Factors'!$C$20),"")</f>
        <v/>
      </c>
      <c r="R1688" s="56" t="str">
        <f t="shared" ca="1" si="106"/>
        <v/>
      </c>
      <c r="S1688" s="90" t="str">
        <f ca="1">IFERROR((($N1688+$P1688)*'Emission Factors'!$C$14)+($O1688*'Emission Factors'!$C$21),"")</f>
        <v/>
      </c>
      <c r="T1688" s="90" t="str">
        <f ca="1">IFERROR((($N1688+$P1688)*'Emission Factors'!$C$15)+($O1688*'Emission Factors'!$C$22),"")</f>
        <v/>
      </c>
      <c r="U1688" s="90" t="str">
        <f ca="1">IFERROR((($N1688+$P1688)*'Emission Factors'!$C$16)+($O1688*'Emission Factors'!$C$23),"")</f>
        <v/>
      </c>
      <c r="V1688" s="94" t="str">
        <f ca="1">IFERROR(IF(M1688="Residential",($N1688+P1688)*'Emission Factors'!$C$17+(O1688*'Emission Factors'!$C$24),($N1688+P1688)*'Emission Factors'!$C$18+(O1688*'Emission Factors'!$C$25)),"")</f>
        <v/>
      </c>
      <c r="W1688" s="79" t="str">
        <f t="shared" si="107"/>
        <v/>
      </c>
    </row>
    <row r="1689" spans="2:23" x14ac:dyDescent="0.35">
      <c r="B1689" s="92"/>
      <c r="C1689" s="86"/>
      <c r="D1689" s="91"/>
      <c r="E1689" s="92"/>
      <c r="F1689" s="92"/>
      <c r="G1689" s="93"/>
      <c r="H1689" s="64"/>
      <c r="I1689" s="64"/>
      <c r="J1689" s="64"/>
      <c r="K1689" s="64"/>
      <c r="L1689" s="64"/>
      <c r="M1689" s="64"/>
      <c r="N1689" s="79" t="str">
        <f t="shared" si="104"/>
        <v/>
      </c>
      <c r="O1689" s="79">
        <f t="shared" si="105"/>
        <v>0</v>
      </c>
      <c r="P1689" s="79" t="str">
        <f ca="1">IF(H1689=0,"",$H1689*(SUMPRODUCT((1-'Emission Factors'!$C$35)^ROW(INDIRECT("1:" &amp; 'Emission Factors'!$C$39-1)))+1))</f>
        <v/>
      </c>
      <c r="Q1689" s="79" t="str">
        <f ca="1">IFERROR((($N1689+$P1689)*'Emission Factors'!$C$13)+($O1689*'Emission Factors'!$C$20),"")</f>
        <v/>
      </c>
      <c r="R1689" s="56" t="str">
        <f t="shared" ca="1" si="106"/>
        <v/>
      </c>
      <c r="S1689" s="90" t="str">
        <f ca="1">IFERROR((($N1689+$P1689)*'Emission Factors'!$C$14)+($O1689*'Emission Factors'!$C$21),"")</f>
        <v/>
      </c>
      <c r="T1689" s="90" t="str">
        <f ca="1">IFERROR((($N1689+$P1689)*'Emission Factors'!$C$15)+($O1689*'Emission Factors'!$C$22),"")</f>
        <v/>
      </c>
      <c r="U1689" s="90" t="str">
        <f ca="1">IFERROR((($N1689+$P1689)*'Emission Factors'!$C$16)+($O1689*'Emission Factors'!$C$23),"")</f>
        <v/>
      </c>
      <c r="V1689" s="94" t="str">
        <f ca="1">IFERROR(IF(M1689="Residential",($N1689+P1689)*'Emission Factors'!$C$17+(O1689*'Emission Factors'!$C$24),($N1689+P1689)*'Emission Factors'!$C$18+(O1689*'Emission Factors'!$C$25)),"")</f>
        <v/>
      </c>
      <c r="W1689" s="79" t="str">
        <f t="shared" si="107"/>
        <v/>
      </c>
    </row>
    <row r="1690" spans="2:23" x14ac:dyDescent="0.35">
      <c r="B1690" s="92"/>
      <c r="C1690" s="86"/>
      <c r="D1690" s="91"/>
      <c r="E1690" s="92"/>
      <c r="F1690" s="92"/>
      <c r="G1690" s="93"/>
      <c r="H1690" s="64"/>
      <c r="I1690" s="64"/>
      <c r="J1690" s="64"/>
      <c r="K1690" s="64"/>
      <c r="L1690" s="64"/>
      <c r="M1690" s="64"/>
      <c r="N1690" s="79" t="str">
        <f t="shared" si="104"/>
        <v/>
      </c>
      <c r="O1690" s="79">
        <f t="shared" si="105"/>
        <v>0</v>
      </c>
      <c r="P1690" s="79" t="str">
        <f ca="1">IF(H1690=0,"",$H1690*(SUMPRODUCT((1-'Emission Factors'!$C$35)^ROW(INDIRECT("1:" &amp; 'Emission Factors'!$C$39-1)))+1))</f>
        <v/>
      </c>
      <c r="Q1690" s="79" t="str">
        <f ca="1">IFERROR((($N1690+$P1690)*'Emission Factors'!$C$13)+($O1690*'Emission Factors'!$C$20),"")</f>
        <v/>
      </c>
      <c r="R1690" s="56" t="str">
        <f t="shared" ca="1" si="106"/>
        <v/>
      </c>
      <c r="S1690" s="90" t="str">
        <f ca="1">IFERROR((($N1690+$P1690)*'Emission Factors'!$C$14)+($O1690*'Emission Factors'!$C$21),"")</f>
        <v/>
      </c>
      <c r="T1690" s="90" t="str">
        <f ca="1">IFERROR((($N1690+$P1690)*'Emission Factors'!$C$15)+($O1690*'Emission Factors'!$C$22),"")</f>
        <v/>
      </c>
      <c r="U1690" s="90" t="str">
        <f ca="1">IFERROR((($N1690+$P1690)*'Emission Factors'!$C$16)+($O1690*'Emission Factors'!$C$23),"")</f>
        <v/>
      </c>
      <c r="V1690" s="94" t="str">
        <f ca="1">IFERROR(IF(M1690="Residential",($N1690+P1690)*'Emission Factors'!$C$17+(O1690*'Emission Factors'!$C$24),($N1690+P1690)*'Emission Factors'!$C$18+(O1690*'Emission Factors'!$C$25)),"")</f>
        <v/>
      </c>
      <c r="W1690" s="79" t="str">
        <f t="shared" si="107"/>
        <v/>
      </c>
    </row>
    <row r="1691" spans="2:23" x14ac:dyDescent="0.35">
      <c r="B1691" s="92"/>
      <c r="C1691" s="86"/>
      <c r="D1691" s="91"/>
      <c r="E1691" s="92"/>
      <c r="F1691" s="92"/>
      <c r="G1691" s="93"/>
      <c r="H1691" s="64"/>
      <c r="I1691" s="64"/>
      <c r="J1691" s="64"/>
      <c r="K1691" s="64"/>
      <c r="L1691" s="64"/>
      <c r="M1691" s="64"/>
      <c r="N1691" s="79" t="str">
        <f t="shared" si="104"/>
        <v/>
      </c>
      <c r="O1691" s="79">
        <f t="shared" si="105"/>
        <v>0</v>
      </c>
      <c r="P1691" s="79" t="str">
        <f ca="1">IF(H1691=0,"",$H1691*(SUMPRODUCT((1-'Emission Factors'!$C$35)^ROW(INDIRECT("1:" &amp; 'Emission Factors'!$C$39-1)))+1))</f>
        <v/>
      </c>
      <c r="Q1691" s="79" t="str">
        <f ca="1">IFERROR((($N1691+$P1691)*'Emission Factors'!$C$13)+($O1691*'Emission Factors'!$C$20),"")</f>
        <v/>
      </c>
      <c r="R1691" s="56" t="str">
        <f t="shared" ca="1" si="106"/>
        <v/>
      </c>
      <c r="S1691" s="90" t="str">
        <f ca="1">IFERROR((($N1691+$P1691)*'Emission Factors'!$C$14)+($O1691*'Emission Factors'!$C$21),"")</f>
        <v/>
      </c>
      <c r="T1691" s="90" t="str">
        <f ca="1">IFERROR((($N1691+$P1691)*'Emission Factors'!$C$15)+($O1691*'Emission Factors'!$C$22),"")</f>
        <v/>
      </c>
      <c r="U1691" s="90" t="str">
        <f ca="1">IFERROR((($N1691+$P1691)*'Emission Factors'!$C$16)+($O1691*'Emission Factors'!$C$23),"")</f>
        <v/>
      </c>
      <c r="V1691" s="94" t="str">
        <f ca="1">IFERROR(IF(M1691="Residential",($N1691+P1691)*'Emission Factors'!$C$17+(O1691*'Emission Factors'!$C$24),($N1691+P1691)*'Emission Factors'!$C$18+(O1691*'Emission Factors'!$C$25)),"")</f>
        <v/>
      </c>
      <c r="W1691" s="79" t="str">
        <f t="shared" si="107"/>
        <v/>
      </c>
    </row>
    <row r="1692" spans="2:23" x14ac:dyDescent="0.35">
      <c r="B1692" s="92"/>
      <c r="C1692" s="86"/>
      <c r="D1692" s="91"/>
      <c r="E1692" s="92"/>
      <c r="F1692" s="92"/>
      <c r="G1692" s="93"/>
      <c r="H1692" s="64"/>
      <c r="I1692" s="64"/>
      <c r="J1692" s="64"/>
      <c r="K1692" s="64"/>
      <c r="L1692" s="64"/>
      <c r="M1692" s="64"/>
      <c r="N1692" s="79" t="str">
        <f t="shared" si="104"/>
        <v/>
      </c>
      <c r="O1692" s="79">
        <f t="shared" si="105"/>
        <v>0</v>
      </c>
      <c r="P1692" s="79" t="str">
        <f ca="1">IF(H1692=0,"",$H1692*(SUMPRODUCT((1-'Emission Factors'!$C$35)^ROW(INDIRECT("1:" &amp; 'Emission Factors'!$C$39-1)))+1))</f>
        <v/>
      </c>
      <c r="Q1692" s="79" t="str">
        <f ca="1">IFERROR((($N1692+$P1692)*'Emission Factors'!$C$13)+($O1692*'Emission Factors'!$C$20),"")</f>
        <v/>
      </c>
      <c r="R1692" s="56" t="str">
        <f t="shared" ca="1" si="106"/>
        <v/>
      </c>
      <c r="S1692" s="90" t="str">
        <f ca="1">IFERROR((($N1692+$P1692)*'Emission Factors'!$C$14)+($O1692*'Emission Factors'!$C$21),"")</f>
        <v/>
      </c>
      <c r="T1692" s="90" t="str">
        <f ca="1">IFERROR((($N1692+$P1692)*'Emission Factors'!$C$15)+($O1692*'Emission Factors'!$C$22),"")</f>
        <v/>
      </c>
      <c r="U1692" s="90" t="str">
        <f ca="1">IFERROR((($N1692+$P1692)*'Emission Factors'!$C$16)+($O1692*'Emission Factors'!$C$23),"")</f>
        <v/>
      </c>
      <c r="V1692" s="94" t="str">
        <f ca="1">IFERROR(IF(M1692="Residential",($N1692+P1692)*'Emission Factors'!$C$17+(O1692*'Emission Factors'!$C$24),($N1692+P1692)*'Emission Factors'!$C$18+(O1692*'Emission Factors'!$C$25)),"")</f>
        <v/>
      </c>
      <c r="W1692" s="79" t="str">
        <f t="shared" si="107"/>
        <v/>
      </c>
    </row>
    <row r="1693" spans="2:23" x14ac:dyDescent="0.35">
      <c r="B1693" s="92"/>
      <c r="C1693" s="86"/>
      <c r="D1693" s="91"/>
      <c r="E1693" s="92"/>
      <c r="F1693" s="92"/>
      <c r="G1693" s="93"/>
      <c r="H1693" s="64"/>
      <c r="I1693" s="64"/>
      <c r="J1693" s="64"/>
      <c r="K1693" s="64"/>
      <c r="L1693" s="64"/>
      <c r="M1693" s="64"/>
      <c r="N1693" s="79" t="str">
        <f t="shared" si="104"/>
        <v/>
      </c>
      <c r="O1693" s="79">
        <f t="shared" si="105"/>
        <v>0</v>
      </c>
      <c r="P1693" s="79" t="str">
        <f ca="1">IF(H1693=0,"",$H1693*(SUMPRODUCT((1-'Emission Factors'!$C$35)^ROW(INDIRECT("1:" &amp; 'Emission Factors'!$C$39-1)))+1))</f>
        <v/>
      </c>
      <c r="Q1693" s="79" t="str">
        <f ca="1">IFERROR((($N1693+$P1693)*'Emission Factors'!$C$13)+($O1693*'Emission Factors'!$C$20),"")</f>
        <v/>
      </c>
      <c r="R1693" s="56" t="str">
        <f t="shared" ca="1" si="106"/>
        <v/>
      </c>
      <c r="S1693" s="90" t="str">
        <f ca="1">IFERROR((($N1693+$P1693)*'Emission Factors'!$C$14)+($O1693*'Emission Factors'!$C$21),"")</f>
        <v/>
      </c>
      <c r="T1693" s="90" t="str">
        <f ca="1">IFERROR((($N1693+$P1693)*'Emission Factors'!$C$15)+($O1693*'Emission Factors'!$C$22),"")</f>
        <v/>
      </c>
      <c r="U1693" s="90" t="str">
        <f ca="1">IFERROR((($N1693+$P1693)*'Emission Factors'!$C$16)+($O1693*'Emission Factors'!$C$23),"")</f>
        <v/>
      </c>
      <c r="V1693" s="94" t="str">
        <f ca="1">IFERROR(IF(M1693="Residential",($N1693+P1693)*'Emission Factors'!$C$17+(O1693*'Emission Factors'!$C$24),($N1693+P1693)*'Emission Factors'!$C$18+(O1693*'Emission Factors'!$C$25)),"")</f>
        <v/>
      </c>
      <c r="W1693" s="79" t="str">
        <f t="shared" si="107"/>
        <v/>
      </c>
    </row>
    <row r="1694" spans="2:23" x14ac:dyDescent="0.35">
      <c r="B1694" s="92"/>
      <c r="C1694" s="86"/>
      <c r="D1694" s="91"/>
      <c r="E1694" s="92"/>
      <c r="F1694" s="92"/>
      <c r="G1694" s="93"/>
      <c r="H1694" s="64"/>
      <c r="I1694" s="64"/>
      <c r="J1694" s="64"/>
      <c r="K1694" s="64"/>
      <c r="L1694" s="64"/>
      <c r="M1694" s="64"/>
      <c r="N1694" s="79" t="str">
        <f t="shared" si="104"/>
        <v/>
      </c>
      <c r="O1694" s="79">
        <f t="shared" si="105"/>
        <v>0</v>
      </c>
      <c r="P1694" s="79" t="str">
        <f ca="1">IF(H1694=0,"",$H1694*(SUMPRODUCT((1-'Emission Factors'!$C$35)^ROW(INDIRECT("1:" &amp; 'Emission Factors'!$C$39-1)))+1))</f>
        <v/>
      </c>
      <c r="Q1694" s="79" t="str">
        <f ca="1">IFERROR((($N1694+$P1694)*'Emission Factors'!$C$13)+($O1694*'Emission Factors'!$C$20),"")</f>
        <v/>
      </c>
      <c r="R1694" s="56" t="str">
        <f t="shared" ca="1" si="106"/>
        <v/>
      </c>
      <c r="S1694" s="90" t="str">
        <f ca="1">IFERROR((($N1694+$P1694)*'Emission Factors'!$C$14)+($O1694*'Emission Factors'!$C$21),"")</f>
        <v/>
      </c>
      <c r="T1694" s="90" t="str">
        <f ca="1">IFERROR((($N1694+$P1694)*'Emission Factors'!$C$15)+($O1694*'Emission Factors'!$C$22),"")</f>
        <v/>
      </c>
      <c r="U1694" s="90" t="str">
        <f ca="1">IFERROR((($N1694+$P1694)*'Emission Factors'!$C$16)+($O1694*'Emission Factors'!$C$23),"")</f>
        <v/>
      </c>
      <c r="V1694" s="94" t="str">
        <f ca="1">IFERROR(IF(M1694="Residential",($N1694+P1694)*'Emission Factors'!$C$17+(O1694*'Emission Factors'!$C$24),($N1694+P1694)*'Emission Factors'!$C$18+(O1694*'Emission Factors'!$C$25)),"")</f>
        <v/>
      </c>
      <c r="W1694" s="79" t="str">
        <f t="shared" si="107"/>
        <v/>
      </c>
    </row>
    <row r="1695" spans="2:23" x14ac:dyDescent="0.35">
      <c r="B1695" s="92"/>
      <c r="C1695" s="86"/>
      <c r="D1695" s="91"/>
      <c r="E1695" s="92"/>
      <c r="F1695" s="92"/>
      <c r="G1695" s="93"/>
      <c r="H1695" s="64"/>
      <c r="I1695" s="64"/>
      <c r="J1695" s="64"/>
      <c r="K1695" s="64"/>
      <c r="L1695" s="64"/>
      <c r="M1695" s="64"/>
      <c r="N1695" s="79" t="str">
        <f t="shared" si="104"/>
        <v/>
      </c>
      <c r="O1695" s="79">
        <f t="shared" si="105"/>
        <v>0</v>
      </c>
      <c r="P1695" s="79" t="str">
        <f ca="1">IF(H1695=0,"",$H1695*(SUMPRODUCT((1-'Emission Factors'!$C$35)^ROW(INDIRECT("1:" &amp; 'Emission Factors'!$C$39-1)))+1))</f>
        <v/>
      </c>
      <c r="Q1695" s="79" t="str">
        <f ca="1">IFERROR((($N1695+$P1695)*'Emission Factors'!$C$13)+($O1695*'Emission Factors'!$C$20),"")</f>
        <v/>
      </c>
      <c r="R1695" s="56" t="str">
        <f t="shared" ca="1" si="106"/>
        <v/>
      </c>
      <c r="S1695" s="90" t="str">
        <f ca="1">IFERROR((($N1695+$P1695)*'Emission Factors'!$C$14)+($O1695*'Emission Factors'!$C$21),"")</f>
        <v/>
      </c>
      <c r="T1695" s="90" t="str">
        <f ca="1">IFERROR((($N1695+$P1695)*'Emission Factors'!$C$15)+($O1695*'Emission Factors'!$C$22),"")</f>
        <v/>
      </c>
      <c r="U1695" s="90" t="str">
        <f ca="1">IFERROR((($N1695+$P1695)*'Emission Factors'!$C$16)+($O1695*'Emission Factors'!$C$23),"")</f>
        <v/>
      </c>
      <c r="V1695" s="94" t="str">
        <f ca="1">IFERROR(IF(M1695="Residential",($N1695+P1695)*'Emission Factors'!$C$17+(O1695*'Emission Factors'!$C$24),($N1695+P1695)*'Emission Factors'!$C$18+(O1695*'Emission Factors'!$C$25)),"")</f>
        <v/>
      </c>
      <c r="W1695" s="79" t="str">
        <f t="shared" si="107"/>
        <v/>
      </c>
    </row>
    <row r="1696" spans="2:23" x14ac:dyDescent="0.35">
      <c r="B1696" s="92"/>
      <c r="C1696" s="86"/>
      <c r="D1696" s="91"/>
      <c r="E1696" s="92"/>
      <c r="F1696" s="92"/>
      <c r="G1696" s="93"/>
      <c r="H1696" s="64"/>
      <c r="I1696" s="64"/>
      <c r="J1696" s="64"/>
      <c r="K1696" s="64"/>
      <c r="L1696" s="64"/>
      <c r="M1696" s="64"/>
      <c r="N1696" s="79" t="str">
        <f t="shared" si="104"/>
        <v/>
      </c>
      <c r="O1696" s="79">
        <f t="shared" si="105"/>
        <v>0</v>
      </c>
      <c r="P1696" s="79" t="str">
        <f ca="1">IF(H1696=0,"",$H1696*(SUMPRODUCT((1-'Emission Factors'!$C$35)^ROW(INDIRECT("1:" &amp; 'Emission Factors'!$C$39-1)))+1))</f>
        <v/>
      </c>
      <c r="Q1696" s="79" t="str">
        <f ca="1">IFERROR((($N1696+$P1696)*'Emission Factors'!$C$13)+($O1696*'Emission Factors'!$C$20),"")</f>
        <v/>
      </c>
      <c r="R1696" s="56" t="str">
        <f t="shared" ca="1" si="106"/>
        <v/>
      </c>
      <c r="S1696" s="90" t="str">
        <f ca="1">IFERROR((($N1696+$P1696)*'Emission Factors'!$C$14)+($O1696*'Emission Factors'!$C$21),"")</f>
        <v/>
      </c>
      <c r="T1696" s="90" t="str">
        <f ca="1">IFERROR((($N1696+$P1696)*'Emission Factors'!$C$15)+($O1696*'Emission Factors'!$C$22),"")</f>
        <v/>
      </c>
      <c r="U1696" s="90" t="str">
        <f ca="1">IFERROR((($N1696+$P1696)*'Emission Factors'!$C$16)+($O1696*'Emission Factors'!$C$23),"")</f>
        <v/>
      </c>
      <c r="V1696" s="94" t="str">
        <f ca="1">IFERROR(IF(M1696="Residential",($N1696+P1696)*'Emission Factors'!$C$17+(O1696*'Emission Factors'!$C$24),($N1696+P1696)*'Emission Factors'!$C$18+(O1696*'Emission Factors'!$C$25)),"")</f>
        <v/>
      </c>
      <c r="W1696" s="79" t="str">
        <f t="shared" si="107"/>
        <v/>
      </c>
    </row>
    <row r="1697" spans="2:23" x14ac:dyDescent="0.35">
      <c r="B1697" s="92"/>
      <c r="C1697" s="86"/>
      <c r="D1697" s="91"/>
      <c r="E1697" s="92"/>
      <c r="F1697" s="92"/>
      <c r="G1697" s="93"/>
      <c r="H1697" s="64"/>
      <c r="I1697" s="64"/>
      <c r="J1697" s="64"/>
      <c r="K1697" s="64"/>
      <c r="L1697" s="64"/>
      <c r="M1697" s="64"/>
      <c r="N1697" s="79" t="str">
        <f t="shared" si="104"/>
        <v/>
      </c>
      <c r="O1697" s="79">
        <f t="shared" si="105"/>
        <v>0</v>
      </c>
      <c r="P1697" s="79" t="str">
        <f ca="1">IF(H1697=0,"",$H1697*(SUMPRODUCT((1-'Emission Factors'!$C$35)^ROW(INDIRECT("1:" &amp; 'Emission Factors'!$C$39-1)))+1))</f>
        <v/>
      </c>
      <c r="Q1697" s="79" t="str">
        <f ca="1">IFERROR((($N1697+$P1697)*'Emission Factors'!$C$13)+($O1697*'Emission Factors'!$C$20),"")</f>
        <v/>
      </c>
      <c r="R1697" s="56" t="str">
        <f t="shared" ca="1" si="106"/>
        <v/>
      </c>
      <c r="S1697" s="90" t="str">
        <f ca="1">IFERROR((($N1697+$P1697)*'Emission Factors'!$C$14)+($O1697*'Emission Factors'!$C$21),"")</f>
        <v/>
      </c>
      <c r="T1697" s="90" t="str">
        <f ca="1">IFERROR((($N1697+$P1697)*'Emission Factors'!$C$15)+($O1697*'Emission Factors'!$C$22),"")</f>
        <v/>
      </c>
      <c r="U1697" s="90" t="str">
        <f ca="1">IFERROR((($N1697+$P1697)*'Emission Factors'!$C$16)+($O1697*'Emission Factors'!$C$23),"")</f>
        <v/>
      </c>
      <c r="V1697" s="94" t="str">
        <f ca="1">IFERROR(IF(M1697="Residential",($N1697+P1697)*'Emission Factors'!$C$17+(O1697*'Emission Factors'!$C$24),($N1697+P1697)*'Emission Factors'!$C$18+(O1697*'Emission Factors'!$C$25)),"")</f>
        <v/>
      </c>
      <c r="W1697" s="79" t="str">
        <f t="shared" si="107"/>
        <v/>
      </c>
    </row>
    <row r="1698" spans="2:23" x14ac:dyDescent="0.35">
      <c r="B1698" s="92"/>
      <c r="C1698" s="86"/>
      <c r="D1698" s="91"/>
      <c r="E1698" s="92"/>
      <c r="F1698" s="92"/>
      <c r="G1698" s="93"/>
      <c r="H1698" s="64"/>
      <c r="I1698" s="64"/>
      <c r="J1698" s="64"/>
      <c r="K1698" s="64"/>
      <c r="L1698" s="64"/>
      <c r="M1698" s="64"/>
      <c r="N1698" s="79" t="str">
        <f t="shared" si="104"/>
        <v/>
      </c>
      <c r="O1698" s="79">
        <f t="shared" si="105"/>
        <v>0</v>
      </c>
      <c r="P1698" s="79" t="str">
        <f ca="1">IF(H1698=0,"",$H1698*(SUMPRODUCT((1-'Emission Factors'!$C$35)^ROW(INDIRECT("1:" &amp; 'Emission Factors'!$C$39-1)))+1))</f>
        <v/>
      </c>
      <c r="Q1698" s="79" t="str">
        <f ca="1">IFERROR((($N1698+$P1698)*'Emission Factors'!$C$13)+($O1698*'Emission Factors'!$C$20),"")</f>
        <v/>
      </c>
      <c r="R1698" s="56" t="str">
        <f t="shared" ca="1" si="106"/>
        <v/>
      </c>
      <c r="S1698" s="90" t="str">
        <f ca="1">IFERROR((($N1698+$P1698)*'Emission Factors'!$C$14)+($O1698*'Emission Factors'!$C$21),"")</f>
        <v/>
      </c>
      <c r="T1698" s="90" t="str">
        <f ca="1">IFERROR((($N1698+$P1698)*'Emission Factors'!$C$15)+($O1698*'Emission Factors'!$C$22),"")</f>
        <v/>
      </c>
      <c r="U1698" s="90" t="str">
        <f ca="1">IFERROR((($N1698+$P1698)*'Emission Factors'!$C$16)+($O1698*'Emission Factors'!$C$23),"")</f>
        <v/>
      </c>
      <c r="V1698" s="94" t="str">
        <f ca="1">IFERROR(IF(M1698="Residential",($N1698+P1698)*'Emission Factors'!$C$17+(O1698*'Emission Factors'!$C$24),($N1698+P1698)*'Emission Factors'!$C$18+(O1698*'Emission Factors'!$C$25)),"")</f>
        <v/>
      </c>
      <c r="W1698" s="79" t="str">
        <f t="shared" si="107"/>
        <v/>
      </c>
    </row>
    <row r="1699" spans="2:23" x14ac:dyDescent="0.35">
      <c r="B1699" s="92"/>
      <c r="C1699" s="86"/>
      <c r="D1699" s="91"/>
      <c r="E1699" s="92"/>
      <c r="F1699" s="92"/>
      <c r="G1699" s="93"/>
      <c r="H1699" s="64"/>
      <c r="I1699" s="64"/>
      <c r="J1699" s="64"/>
      <c r="K1699" s="64"/>
      <c r="L1699" s="64"/>
      <c r="M1699" s="64"/>
      <c r="N1699" s="79" t="str">
        <f t="shared" si="104"/>
        <v/>
      </c>
      <c r="O1699" s="79">
        <f t="shared" si="105"/>
        <v>0</v>
      </c>
      <c r="P1699" s="79" t="str">
        <f ca="1">IF(H1699=0,"",$H1699*(SUMPRODUCT((1-'Emission Factors'!$C$35)^ROW(INDIRECT("1:" &amp; 'Emission Factors'!$C$39-1)))+1))</f>
        <v/>
      </c>
      <c r="Q1699" s="79" t="str">
        <f ca="1">IFERROR((($N1699+$P1699)*'Emission Factors'!$C$13)+($O1699*'Emission Factors'!$C$20),"")</f>
        <v/>
      </c>
      <c r="R1699" s="56" t="str">
        <f t="shared" ca="1" si="106"/>
        <v/>
      </c>
      <c r="S1699" s="90" t="str">
        <f ca="1">IFERROR((($N1699+$P1699)*'Emission Factors'!$C$14)+($O1699*'Emission Factors'!$C$21),"")</f>
        <v/>
      </c>
      <c r="T1699" s="90" t="str">
        <f ca="1">IFERROR((($N1699+$P1699)*'Emission Factors'!$C$15)+($O1699*'Emission Factors'!$C$22),"")</f>
        <v/>
      </c>
      <c r="U1699" s="90" t="str">
        <f ca="1">IFERROR((($N1699+$P1699)*'Emission Factors'!$C$16)+($O1699*'Emission Factors'!$C$23),"")</f>
        <v/>
      </c>
      <c r="V1699" s="94" t="str">
        <f ca="1">IFERROR(IF(M1699="Residential",($N1699+P1699)*'Emission Factors'!$C$17+(O1699*'Emission Factors'!$C$24),($N1699+P1699)*'Emission Factors'!$C$18+(O1699*'Emission Factors'!$C$25)),"")</f>
        <v/>
      </c>
      <c r="W1699" s="79" t="str">
        <f t="shared" si="107"/>
        <v/>
      </c>
    </row>
    <row r="1700" spans="2:23" x14ac:dyDescent="0.35">
      <c r="B1700" s="92"/>
      <c r="C1700" s="86"/>
      <c r="D1700" s="91"/>
      <c r="E1700" s="92"/>
      <c r="F1700" s="92"/>
      <c r="G1700" s="93"/>
      <c r="H1700" s="64"/>
      <c r="I1700" s="64"/>
      <c r="J1700" s="64"/>
      <c r="K1700" s="64"/>
      <c r="L1700" s="64"/>
      <c r="M1700" s="64"/>
      <c r="N1700" s="79" t="str">
        <f t="shared" si="104"/>
        <v/>
      </c>
      <c r="O1700" s="79">
        <f t="shared" si="105"/>
        <v>0</v>
      </c>
      <c r="P1700" s="79" t="str">
        <f ca="1">IF(H1700=0,"",$H1700*(SUMPRODUCT((1-'Emission Factors'!$C$35)^ROW(INDIRECT("1:" &amp; 'Emission Factors'!$C$39-1)))+1))</f>
        <v/>
      </c>
      <c r="Q1700" s="79" t="str">
        <f ca="1">IFERROR((($N1700+$P1700)*'Emission Factors'!$C$13)+($O1700*'Emission Factors'!$C$20),"")</f>
        <v/>
      </c>
      <c r="R1700" s="56" t="str">
        <f t="shared" ca="1" si="106"/>
        <v/>
      </c>
      <c r="S1700" s="90" t="str">
        <f ca="1">IFERROR((($N1700+$P1700)*'Emission Factors'!$C$14)+($O1700*'Emission Factors'!$C$21),"")</f>
        <v/>
      </c>
      <c r="T1700" s="90" t="str">
        <f ca="1">IFERROR((($N1700+$P1700)*'Emission Factors'!$C$15)+($O1700*'Emission Factors'!$C$22),"")</f>
        <v/>
      </c>
      <c r="U1700" s="90" t="str">
        <f ca="1">IFERROR((($N1700+$P1700)*'Emission Factors'!$C$16)+($O1700*'Emission Factors'!$C$23),"")</f>
        <v/>
      </c>
      <c r="V1700" s="94" t="str">
        <f ca="1">IFERROR(IF(M1700="Residential",($N1700+P1700)*'Emission Factors'!$C$17+(O1700*'Emission Factors'!$C$24),($N1700+P1700)*'Emission Factors'!$C$18+(O1700*'Emission Factors'!$C$25)),"")</f>
        <v/>
      </c>
      <c r="W1700" s="79" t="str">
        <f t="shared" si="107"/>
        <v/>
      </c>
    </row>
    <row r="1701" spans="2:23" x14ac:dyDescent="0.35">
      <c r="B1701" s="92"/>
      <c r="C1701" s="86"/>
      <c r="D1701" s="91"/>
      <c r="E1701" s="92"/>
      <c r="F1701" s="92"/>
      <c r="G1701" s="93"/>
      <c r="H1701" s="64"/>
      <c r="I1701" s="64"/>
      <c r="J1701" s="64"/>
      <c r="K1701" s="64"/>
      <c r="L1701" s="64"/>
      <c r="M1701" s="64"/>
      <c r="N1701" s="79" t="str">
        <f t="shared" si="104"/>
        <v/>
      </c>
      <c r="O1701" s="79">
        <f t="shared" si="105"/>
        <v>0</v>
      </c>
      <c r="P1701" s="79" t="str">
        <f ca="1">IF(H1701=0,"",$H1701*(SUMPRODUCT((1-'Emission Factors'!$C$35)^ROW(INDIRECT("1:" &amp; 'Emission Factors'!$C$39-1)))+1))</f>
        <v/>
      </c>
      <c r="Q1701" s="79" t="str">
        <f ca="1">IFERROR((($N1701+$P1701)*'Emission Factors'!$C$13)+($O1701*'Emission Factors'!$C$20),"")</f>
        <v/>
      </c>
      <c r="R1701" s="56" t="str">
        <f t="shared" ca="1" si="106"/>
        <v/>
      </c>
      <c r="S1701" s="90" t="str">
        <f ca="1">IFERROR((($N1701+$P1701)*'Emission Factors'!$C$14)+($O1701*'Emission Factors'!$C$21),"")</f>
        <v/>
      </c>
      <c r="T1701" s="90" t="str">
        <f ca="1">IFERROR((($N1701+$P1701)*'Emission Factors'!$C$15)+($O1701*'Emission Factors'!$C$22),"")</f>
        <v/>
      </c>
      <c r="U1701" s="90" t="str">
        <f ca="1">IFERROR((($N1701+$P1701)*'Emission Factors'!$C$16)+($O1701*'Emission Factors'!$C$23),"")</f>
        <v/>
      </c>
      <c r="V1701" s="94" t="str">
        <f ca="1">IFERROR(IF(M1701="Residential",($N1701+P1701)*'Emission Factors'!$C$17+(O1701*'Emission Factors'!$C$24),($N1701+P1701)*'Emission Factors'!$C$18+(O1701*'Emission Factors'!$C$25)),"")</f>
        <v/>
      </c>
      <c r="W1701" s="79" t="str">
        <f t="shared" si="107"/>
        <v/>
      </c>
    </row>
    <row r="1702" spans="2:23" x14ac:dyDescent="0.35">
      <c r="B1702" s="92"/>
      <c r="C1702" s="86"/>
      <c r="D1702" s="91"/>
      <c r="E1702" s="92"/>
      <c r="F1702" s="92"/>
      <c r="G1702" s="93"/>
      <c r="H1702" s="64"/>
      <c r="I1702" s="64"/>
      <c r="J1702" s="64"/>
      <c r="K1702" s="64"/>
      <c r="L1702" s="64"/>
      <c r="M1702" s="64"/>
      <c r="N1702" s="79" t="str">
        <f t="shared" si="104"/>
        <v/>
      </c>
      <c r="O1702" s="79">
        <f t="shared" si="105"/>
        <v>0</v>
      </c>
      <c r="P1702" s="79" t="str">
        <f ca="1">IF(H1702=0,"",$H1702*(SUMPRODUCT((1-'Emission Factors'!$C$35)^ROW(INDIRECT("1:" &amp; 'Emission Factors'!$C$39-1)))+1))</f>
        <v/>
      </c>
      <c r="Q1702" s="79" t="str">
        <f ca="1">IFERROR((($N1702+$P1702)*'Emission Factors'!$C$13)+($O1702*'Emission Factors'!$C$20),"")</f>
        <v/>
      </c>
      <c r="R1702" s="56" t="str">
        <f t="shared" ca="1" si="106"/>
        <v/>
      </c>
      <c r="S1702" s="90" t="str">
        <f ca="1">IFERROR((($N1702+$P1702)*'Emission Factors'!$C$14)+($O1702*'Emission Factors'!$C$21),"")</f>
        <v/>
      </c>
      <c r="T1702" s="90" t="str">
        <f ca="1">IFERROR((($N1702+$P1702)*'Emission Factors'!$C$15)+($O1702*'Emission Factors'!$C$22),"")</f>
        <v/>
      </c>
      <c r="U1702" s="90" t="str">
        <f ca="1">IFERROR((($N1702+$P1702)*'Emission Factors'!$C$16)+($O1702*'Emission Factors'!$C$23),"")</f>
        <v/>
      </c>
      <c r="V1702" s="94" t="str">
        <f ca="1">IFERROR(IF(M1702="Residential",($N1702+P1702)*'Emission Factors'!$C$17+(O1702*'Emission Factors'!$C$24),($N1702+P1702)*'Emission Factors'!$C$18+(O1702*'Emission Factors'!$C$25)),"")</f>
        <v/>
      </c>
      <c r="W1702" s="79" t="str">
        <f t="shared" si="107"/>
        <v/>
      </c>
    </row>
    <row r="1703" spans="2:23" x14ac:dyDescent="0.35">
      <c r="B1703" s="92"/>
      <c r="C1703" s="86"/>
      <c r="D1703" s="91"/>
      <c r="E1703" s="92"/>
      <c r="F1703" s="92"/>
      <c r="G1703" s="93"/>
      <c r="H1703" s="64"/>
      <c r="I1703" s="64"/>
      <c r="J1703" s="64"/>
      <c r="K1703" s="64"/>
      <c r="L1703" s="64"/>
      <c r="M1703" s="64"/>
      <c r="N1703" s="79" t="str">
        <f t="shared" si="104"/>
        <v/>
      </c>
      <c r="O1703" s="79">
        <f t="shared" si="105"/>
        <v>0</v>
      </c>
      <c r="P1703" s="79" t="str">
        <f ca="1">IF(H1703=0,"",$H1703*(SUMPRODUCT((1-'Emission Factors'!$C$35)^ROW(INDIRECT("1:" &amp; 'Emission Factors'!$C$39-1)))+1))</f>
        <v/>
      </c>
      <c r="Q1703" s="79" t="str">
        <f ca="1">IFERROR((($N1703+$P1703)*'Emission Factors'!$C$13)+($O1703*'Emission Factors'!$C$20),"")</f>
        <v/>
      </c>
      <c r="R1703" s="56" t="str">
        <f t="shared" ca="1" si="106"/>
        <v/>
      </c>
      <c r="S1703" s="90" t="str">
        <f ca="1">IFERROR((($N1703+$P1703)*'Emission Factors'!$C$14)+($O1703*'Emission Factors'!$C$21),"")</f>
        <v/>
      </c>
      <c r="T1703" s="90" t="str">
        <f ca="1">IFERROR((($N1703+$P1703)*'Emission Factors'!$C$15)+($O1703*'Emission Factors'!$C$22),"")</f>
        <v/>
      </c>
      <c r="U1703" s="90" t="str">
        <f ca="1">IFERROR((($N1703+$P1703)*'Emission Factors'!$C$16)+($O1703*'Emission Factors'!$C$23),"")</f>
        <v/>
      </c>
      <c r="V1703" s="94" t="str">
        <f ca="1">IFERROR(IF(M1703="Residential",($N1703+P1703)*'Emission Factors'!$C$17+(O1703*'Emission Factors'!$C$24),($N1703+P1703)*'Emission Factors'!$C$18+(O1703*'Emission Factors'!$C$25)),"")</f>
        <v/>
      </c>
      <c r="W1703" s="79" t="str">
        <f t="shared" si="107"/>
        <v/>
      </c>
    </row>
    <row r="1704" spans="2:23" x14ac:dyDescent="0.35">
      <c r="B1704" s="92"/>
      <c r="C1704" s="86"/>
      <c r="D1704" s="91"/>
      <c r="E1704" s="92"/>
      <c r="F1704" s="92"/>
      <c r="G1704" s="93"/>
      <c r="H1704" s="64"/>
      <c r="I1704" s="64"/>
      <c r="J1704" s="64"/>
      <c r="K1704" s="64"/>
      <c r="L1704" s="64"/>
      <c r="M1704" s="64"/>
      <c r="N1704" s="79" t="str">
        <f t="shared" si="104"/>
        <v/>
      </c>
      <c r="O1704" s="79">
        <f t="shared" si="105"/>
        <v>0</v>
      </c>
      <c r="P1704" s="79" t="str">
        <f ca="1">IF(H1704=0,"",$H1704*(SUMPRODUCT((1-'Emission Factors'!$C$35)^ROW(INDIRECT("1:" &amp; 'Emission Factors'!$C$39-1)))+1))</f>
        <v/>
      </c>
      <c r="Q1704" s="79" t="str">
        <f ca="1">IFERROR((($N1704+$P1704)*'Emission Factors'!$C$13)+($O1704*'Emission Factors'!$C$20),"")</f>
        <v/>
      </c>
      <c r="R1704" s="56" t="str">
        <f t="shared" ca="1" si="106"/>
        <v/>
      </c>
      <c r="S1704" s="90" t="str">
        <f ca="1">IFERROR((($N1704+$P1704)*'Emission Factors'!$C$14)+($O1704*'Emission Factors'!$C$21),"")</f>
        <v/>
      </c>
      <c r="T1704" s="90" t="str">
        <f ca="1">IFERROR((($N1704+$P1704)*'Emission Factors'!$C$15)+($O1704*'Emission Factors'!$C$22),"")</f>
        <v/>
      </c>
      <c r="U1704" s="90" t="str">
        <f ca="1">IFERROR((($N1704+$P1704)*'Emission Factors'!$C$16)+($O1704*'Emission Factors'!$C$23),"")</f>
        <v/>
      </c>
      <c r="V1704" s="94" t="str">
        <f ca="1">IFERROR(IF(M1704="Residential",($N1704+P1704)*'Emission Factors'!$C$17+(O1704*'Emission Factors'!$C$24),($N1704+P1704)*'Emission Factors'!$C$18+(O1704*'Emission Factors'!$C$25)),"")</f>
        <v/>
      </c>
      <c r="W1704" s="79" t="str">
        <f t="shared" si="107"/>
        <v/>
      </c>
    </row>
    <row r="1705" spans="2:23" x14ac:dyDescent="0.35">
      <c r="B1705" s="92"/>
      <c r="C1705" s="86"/>
      <c r="D1705" s="91"/>
      <c r="E1705" s="92"/>
      <c r="F1705" s="92"/>
      <c r="G1705" s="93"/>
      <c r="H1705" s="64"/>
      <c r="I1705" s="64"/>
      <c r="J1705" s="64"/>
      <c r="K1705" s="64"/>
      <c r="L1705" s="64"/>
      <c r="M1705" s="64"/>
      <c r="N1705" s="79" t="str">
        <f t="shared" si="104"/>
        <v/>
      </c>
      <c r="O1705" s="79">
        <f t="shared" si="105"/>
        <v>0</v>
      </c>
      <c r="P1705" s="79" t="str">
        <f ca="1">IF(H1705=0,"",$H1705*(SUMPRODUCT((1-'Emission Factors'!$C$35)^ROW(INDIRECT("1:" &amp; 'Emission Factors'!$C$39-1)))+1))</f>
        <v/>
      </c>
      <c r="Q1705" s="79" t="str">
        <f ca="1">IFERROR((($N1705+$P1705)*'Emission Factors'!$C$13)+($O1705*'Emission Factors'!$C$20),"")</f>
        <v/>
      </c>
      <c r="R1705" s="56" t="str">
        <f t="shared" ca="1" si="106"/>
        <v/>
      </c>
      <c r="S1705" s="90" t="str">
        <f ca="1">IFERROR((($N1705+$P1705)*'Emission Factors'!$C$14)+($O1705*'Emission Factors'!$C$21),"")</f>
        <v/>
      </c>
      <c r="T1705" s="90" t="str">
        <f ca="1">IFERROR((($N1705+$P1705)*'Emission Factors'!$C$15)+($O1705*'Emission Factors'!$C$22),"")</f>
        <v/>
      </c>
      <c r="U1705" s="90" t="str">
        <f ca="1">IFERROR((($N1705+$P1705)*'Emission Factors'!$C$16)+($O1705*'Emission Factors'!$C$23),"")</f>
        <v/>
      </c>
      <c r="V1705" s="94" t="str">
        <f ca="1">IFERROR(IF(M1705="Residential",($N1705+P1705)*'Emission Factors'!$C$17+(O1705*'Emission Factors'!$C$24),($N1705+P1705)*'Emission Factors'!$C$18+(O1705*'Emission Factors'!$C$25)),"")</f>
        <v/>
      </c>
      <c r="W1705" s="79" t="str">
        <f t="shared" si="107"/>
        <v/>
      </c>
    </row>
    <row r="1706" spans="2:23" x14ac:dyDescent="0.35">
      <c r="B1706" s="92"/>
      <c r="C1706" s="86"/>
      <c r="D1706" s="91"/>
      <c r="E1706" s="92"/>
      <c r="F1706" s="92"/>
      <c r="G1706" s="93"/>
      <c r="H1706" s="64"/>
      <c r="I1706" s="64"/>
      <c r="J1706" s="64"/>
      <c r="K1706" s="64"/>
      <c r="L1706" s="64"/>
      <c r="M1706" s="64"/>
      <c r="N1706" s="79" t="str">
        <f t="shared" si="104"/>
        <v/>
      </c>
      <c r="O1706" s="79">
        <f t="shared" si="105"/>
        <v>0</v>
      </c>
      <c r="P1706" s="79" t="str">
        <f ca="1">IF(H1706=0,"",$H1706*(SUMPRODUCT((1-'Emission Factors'!$C$35)^ROW(INDIRECT("1:" &amp; 'Emission Factors'!$C$39-1)))+1))</f>
        <v/>
      </c>
      <c r="Q1706" s="79" t="str">
        <f ca="1">IFERROR((($N1706+$P1706)*'Emission Factors'!$C$13)+($O1706*'Emission Factors'!$C$20),"")</f>
        <v/>
      </c>
      <c r="R1706" s="56" t="str">
        <f t="shared" ca="1" si="106"/>
        <v/>
      </c>
      <c r="S1706" s="90" t="str">
        <f ca="1">IFERROR((($N1706+$P1706)*'Emission Factors'!$C$14)+($O1706*'Emission Factors'!$C$21),"")</f>
        <v/>
      </c>
      <c r="T1706" s="90" t="str">
        <f ca="1">IFERROR((($N1706+$P1706)*'Emission Factors'!$C$15)+($O1706*'Emission Factors'!$C$22),"")</f>
        <v/>
      </c>
      <c r="U1706" s="90" t="str">
        <f ca="1">IFERROR((($N1706+$P1706)*'Emission Factors'!$C$16)+($O1706*'Emission Factors'!$C$23),"")</f>
        <v/>
      </c>
      <c r="V1706" s="94" t="str">
        <f ca="1">IFERROR(IF(M1706="Residential",($N1706+P1706)*'Emission Factors'!$C$17+(O1706*'Emission Factors'!$C$24),($N1706+P1706)*'Emission Factors'!$C$18+(O1706*'Emission Factors'!$C$25)),"")</f>
        <v/>
      </c>
      <c r="W1706" s="79" t="str">
        <f t="shared" si="107"/>
        <v/>
      </c>
    </row>
    <row r="1707" spans="2:23" x14ac:dyDescent="0.35">
      <c r="B1707" s="92"/>
      <c r="C1707" s="86"/>
      <c r="D1707" s="91"/>
      <c r="E1707" s="92"/>
      <c r="F1707" s="92"/>
      <c r="G1707" s="93"/>
      <c r="H1707" s="64"/>
      <c r="I1707" s="64"/>
      <c r="J1707" s="64"/>
      <c r="K1707" s="64"/>
      <c r="L1707" s="64"/>
      <c r="M1707" s="64"/>
      <c r="N1707" s="79" t="str">
        <f t="shared" si="104"/>
        <v/>
      </c>
      <c r="O1707" s="79">
        <f t="shared" si="105"/>
        <v>0</v>
      </c>
      <c r="P1707" s="79" t="str">
        <f ca="1">IF(H1707=0,"",$H1707*(SUMPRODUCT((1-'Emission Factors'!$C$35)^ROW(INDIRECT("1:" &amp; 'Emission Factors'!$C$39-1)))+1))</f>
        <v/>
      </c>
      <c r="Q1707" s="79" t="str">
        <f ca="1">IFERROR((($N1707+$P1707)*'Emission Factors'!$C$13)+($O1707*'Emission Factors'!$C$20),"")</f>
        <v/>
      </c>
      <c r="R1707" s="56" t="str">
        <f t="shared" ca="1" si="106"/>
        <v/>
      </c>
      <c r="S1707" s="90" t="str">
        <f ca="1">IFERROR((($N1707+$P1707)*'Emission Factors'!$C$14)+($O1707*'Emission Factors'!$C$21),"")</f>
        <v/>
      </c>
      <c r="T1707" s="90" t="str">
        <f ca="1">IFERROR((($N1707+$P1707)*'Emission Factors'!$C$15)+($O1707*'Emission Factors'!$C$22),"")</f>
        <v/>
      </c>
      <c r="U1707" s="90" t="str">
        <f ca="1">IFERROR((($N1707+$P1707)*'Emission Factors'!$C$16)+($O1707*'Emission Factors'!$C$23),"")</f>
        <v/>
      </c>
      <c r="V1707" s="94" t="str">
        <f ca="1">IFERROR(IF(M1707="Residential",($N1707+P1707)*'Emission Factors'!$C$17+(O1707*'Emission Factors'!$C$24),($N1707+P1707)*'Emission Factors'!$C$18+(O1707*'Emission Factors'!$C$25)),"")</f>
        <v/>
      </c>
      <c r="W1707" s="79" t="str">
        <f t="shared" si="107"/>
        <v/>
      </c>
    </row>
    <row r="1708" spans="2:23" x14ac:dyDescent="0.35">
      <c r="B1708" s="92"/>
      <c r="C1708" s="86"/>
      <c r="D1708" s="91"/>
      <c r="E1708" s="92"/>
      <c r="F1708" s="92"/>
      <c r="G1708" s="93"/>
      <c r="H1708" s="64"/>
      <c r="I1708" s="64"/>
      <c r="J1708" s="64"/>
      <c r="K1708" s="64"/>
      <c r="L1708" s="64"/>
      <c r="M1708" s="64"/>
      <c r="N1708" s="79" t="str">
        <f t="shared" si="104"/>
        <v/>
      </c>
      <c r="O1708" s="79">
        <f t="shared" si="105"/>
        <v>0</v>
      </c>
      <c r="P1708" s="79" t="str">
        <f ca="1">IF(H1708=0,"",$H1708*(SUMPRODUCT((1-'Emission Factors'!$C$35)^ROW(INDIRECT("1:" &amp; 'Emission Factors'!$C$39-1)))+1))</f>
        <v/>
      </c>
      <c r="Q1708" s="79" t="str">
        <f ca="1">IFERROR((($N1708+$P1708)*'Emission Factors'!$C$13)+($O1708*'Emission Factors'!$C$20),"")</f>
        <v/>
      </c>
      <c r="R1708" s="56" t="str">
        <f t="shared" ca="1" si="106"/>
        <v/>
      </c>
      <c r="S1708" s="90" t="str">
        <f ca="1">IFERROR((($N1708+$P1708)*'Emission Factors'!$C$14)+($O1708*'Emission Factors'!$C$21),"")</f>
        <v/>
      </c>
      <c r="T1708" s="90" t="str">
        <f ca="1">IFERROR((($N1708+$P1708)*'Emission Factors'!$C$15)+($O1708*'Emission Factors'!$C$22),"")</f>
        <v/>
      </c>
      <c r="U1708" s="90" t="str">
        <f ca="1">IFERROR((($N1708+$P1708)*'Emission Factors'!$C$16)+($O1708*'Emission Factors'!$C$23),"")</f>
        <v/>
      </c>
      <c r="V1708" s="94" t="str">
        <f ca="1">IFERROR(IF(M1708="Residential",($N1708+P1708)*'Emission Factors'!$C$17+(O1708*'Emission Factors'!$C$24),($N1708+P1708)*'Emission Factors'!$C$18+(O1708*'Emission Factors'!$C$25)),"")</f>
        <v/>
      </c>
      <c r="W1708" s="79" t="str">
        <f t="shared" si="107"/>
        <v/>
      </c>
    </row>
    <row r="1709" spans="2:23" x14ac:dyDescent="0.35">
      <c r="B1709" s="92"/>
      <c r="C1709" s="86"/>
      <c r="D1709" s="91"/>
      <c r="E1709" s="92"/>
      <c r="F1709" s="92"/>
      <c r="G1709" s="93"/>
      <c r="H1709" s="64"/>
      <c r="I1709" s="64"/>
      <c r="J1709" s="64"/>
      <c r="K1709" s="64"/>
      <c r="L1709" s="64"/>
      <c r="M1709" s="64"/>
      <c r="N1709" s="79" t="str">
        <f t="shared" si="104"/>
        <v/>
      </c>
      <c r="O1709" s="79">
        <f t="shared" si="105"/>
        <v>0</v>
      </c>
      <c r="P1709" s="79" t="str">
        <f ca="1">IF(H1709=0,"",$H1709*(SUMPRODUCT((1-'Emission Factors'!$C$35)^ROW(INDIRECT("1:" &amp; 'Emission Factors'!$C$39-1)))+1))</f>
        <v/>
      </c>
      <c r="Q1709" s="79" t="str">
        <f ca="1">IFERROR((($N1709+$P1709)*'Emission Factors'!$C$13)+($O1709*'Emission Factors'!$C$20),"")</f>
        <v/>
      </c>
      <c r="R1709" s="56" t="str">
        <f t="shared" ca="1" si="106"/>
        <v/>
      </c>
      <c r="S1709" s="90" t="str">
        <f ca="1">IFERROR((($N1709+$P1709)*'Emission Factors'!$C$14)+($O1709*'Emission Factors'!$C$21),"")</f>
        <v/>
      </c>
      <c r="T1709" s="90" t="str">
        <f ca="1">IFERROR((($N1709+$P1709)*'Emission Factors'!$C$15)+($O1709*'Emission Factors'!$C$22),"")</f>
        <v/>
      </c>
      <c r="U1709" s="90" t="str">
        <f ca="1">IFERROR((($N1709+$P1709)*'Emission Factors'!$C$16)+($O1709*'Emission Factors'!$C$23),"")</f>
        <v/>
      </c>
      <c r="V1709" s="94" t="str">
        <f ca="1">IFERROR(IF(M1709="Residential",($N1709+P1709)*'Emission Factors'!$C$17+(O1709*'Emission Factors'!$C$24),($N1709+P1709)*'Emission Factors'!$C$18+(O1709*'Emission Factors'!$C$25)),"")</f>
        <v/>
      </c>
      <c r="W1709" s="79" t="str">
        <f t="shared" si="107"/>
        <v/>
      </c>
    </row>
    <row r="1710" spans="2:23" x14ac:dyDescent="0.35">
      <c r="B1710" s="92"/>
      <c r="C1710" s="86"/>
      <c r="D1710" s="91"/>
      <c r="E1710" s="92"/>
      <c r="F1710" s="92"/>
      <c r="G1710" s="93"/>
      <c r="H1710" s="64"/>
      <c r="I1710" s="64"/>
      <c r="J1710" s="64"/>
      <c r="K1710" s="64"/>
      <c r="L1710" s="64"/>
      <c r="M1710" s="64"/>
      <c r="N1710" s="79" t="str">
        <f t="shared" si="104"/>
        <v/>
      </c>
      <c r="O1710" s="79">
        <f t="shared" si="105"/>
        <v>0</v>
      </c>
      <c r="P1710" s="79" t="str">
        <f ca="1">IF(H1710=0,"",$H1710*(SUMPRODUCT((1-'Emission Factors'!$C$35)^ROW(INDIRECT("1:" &amp; 'Emission Factors'!$C$39-1)))+1))</f>
        <v/>
      </c>
      <c r="Q1710" s="79" t="str">
        <f ca="1">IFERROR((($N1710+$P1710)*'Emission Factors'!$C$13)+($O1710*'Emission Factors'!$C$20),"")</f>
        <v/>
      </c>
      <c r="R1710" s="56" t="str">
        <f t="shared" ca="1" si="106"/>
        <v/>
      </c>
      <c r="S1710" s="90" t="str">
        <f ca="1">IFERROR((($N1710+$P1710)*'Emission Factors'!$C$14)+($O1710*'Emission Factors'!$C$21),"")</f>
        <v/>
      </c>
      <c r="T1710" s="90" t="str">
        <f ca="1">IFERROR((($N1710+$P1710)*'Emission Factors'!$C$15)+($O1710*'Emission Factors'!$C$22),"")</f>
        <v/>
      </c>
      <c r="U1710" s="90" t="str">
        <f ca="1">IFERROR((($N1710+$P1710)*'Emission Factors'!$C$16)+($O1710*'Emission Factors'!$C$23),"")</f>
        <v/>
      </c>
      <c r="V1710" s="94" t="str">
        <f ca="1">IFERROR(IF(M1710="Residential",($N1710+P1710)*'Emission Factors'!$C$17+(O1710*'Emission Factors'!$C$24),($N1710+P1710)*'Emission Factors'!$C$18+(O1710*'Emission Factors'!$C$25)),"")</f>
        <v/>
      </c>
      <c r="W1710" s="79" t="str">
        <f t="shared" si="107"/>
        <v/>
      </c>
    </row>
    <row r="1711" spans="2:23" x14ac:dyDescent="0.35">
      <c r="B1711" s="92"/>
      <c r="C1711" s="86"/>
      <c r="D1711" s="91"/>
      <c r="E1711" s="92"/>
      <c r="F1711" s="92"/>
      <c r="G1711" s="93"/>
      <c r="H1711" s="64"/>
      <c r="I1711" s="64"/>
      <c r="J1711" s="64"/>
      <c r="K1711" s="64"/>
      <c r="L1711" s="64"/>
      <c r="M1711" s="64"/>
      <c r="N1711" s="79" t="str">
        <f t="shared" si="104"/>
        <v/>
      </c>
      <c r="O1711" s="79">
        <f t="shared" si="105"/>
        <v>0</v>
      </c>
      <c r="P1711" s="79" t="str">
        <f ca="1">IF(H1711=0,"",$H1711*(SUMPRODUCT((1-'Emission Factors'!$C$35)^ROW(INDIRECT("1:" &amp; 'Emission Factors'!$C$39-1)))+1))</f>
        <v/>
      </c>
      <c r="Q1711" s="79" t="str">
        <f ca="1">IFERROR((($N1711+$P1711)*'Emission Factors'!$C$13)+($O1711*'Emission Factors'!$C$20),"")</f>
        <v/>
      </c>
      <c r="R1711" s="56" t="str">
        <f t="shared" ca="1" si="106"/>
        <v/>
      </c>
      <c r="S1711" s="90" t="str">
        <f ca="1">IFERROR((($N1711+$P1711)*'Emission Factors'!$C$14)+($O1711*'Emission Factors'!$C$21),"")</f>
        <v/>
      </c>
      <c r="T1711" s="90" t="str">
        <f ca="1">IFERROR((($N1711+$P1711)*'Emission Factors'!$C$15)+($O1711*'Emission Factors'!$C$22),"")</f>
        <v/>
      </c>
      <c r="U1711" s="90" t="str">
        <f ca="1">IFERROR((($N1711+$P1711)*'Emission Factors'!$C$16)+($O1711*'Emission Factors'!$C$23),"")</f>
        <v/>
      </c>
      <c r="V1711" s="94" t="str">
        <f ca="1">IFERROR(IF(M1711="Residential",($N1711+P1711)*'Emission Factors'!$C$17+(O1711*'Emission Factors'!$C$24),($N1711+P1711)*'Emission Factors'!$C$18+(O1711*'Emission Factors'!$C$25)),"")</f>
        <v/>
      </c>
      <c r="W1711" s="79" t="str">
        <f t="shared" si="107"/>
        <v/>
      </c>
    </row>
    <row r="1712" spans="2:23" x14ac:dyDescent="0.35">
      <c r="B1712" s="92"/>
      <c r="C1712" s="86"/>
      <c r="D1712" s="91"/>
      <c r="E1712" s="92"/>
      <c r="F1712" s="92"/>
      <c r="G1712" s="93"/>
      <c r="H1712" s="64"/>
      <c r="I1712" s="64"/>
      <c r="J1712" s="64"/>
      <c r="K1712" s="64"/>
      <c r="L1712" s="64"/>
      <c r="M1712" s="64"/>
      <c r="N1712" s="79" t="str">
        <f t="shared" si="104"/>
        <v/>
      </c>
      <c r="O1712" s="79">
        <f t="shared" si="105"/>
        <v>0</v>
      </c>
      <c r="P1712" s="79" t="str">
        <f ca="1">IF(H1712=0,"",$H1712*(SUMPRODUCT((1-'Emission Factors'!$C$35)^ROW(INDIRECT("1:" &amp; 'Emission Factors'!$C$39-1)))+1))</f>
        <v/>
      </c>
      <c r="Q1712" s="79" t="str">
        <f ca="1">IFERROR((($N1712+$P1712)*'Emission Factors'!$C$13)+($O1712*'Emission Factors'!$C$20),"")</f>
        <v/>
      </c>
      <c r="R1712" s="56" t="str">
        <f t="shared" ca="1" si="106"/>
        <v/>
      </c>
      <c r="S1712" s="90" t="str">
        <f ca="1">IFERROR((($N1712+$P1712)*'Emission Factors'!$C$14)+($O1712*'Emission Factors'!$C$21),"")</f>
        <v/>
      </c>
      <c r="T1712" s="90" t="str">
        <f ca="1">IFERROR((($N1712+$P1712)*'Emission Factors'!$C$15)+($O1712*'Emission Factors'!$C$22),"")</f>
        <v/>
      </c>
      <c r="U1712" s="90" t="str">
        <f ca="1">IFERROR((($N1712+$P1712)*'Emission Factors'!$C$16)+($O1712*'Emission Factors'!$C$23),"")</f>
        <v/>
      </c>
      <c r="V1712" s="94" t="str">
        <f ca="1">IFERROR(IF(M1712="Residential",($N1712+P1712)*'Emission Factors'!$C$17+(O1712*'Emission Factors'!$C$24),($N1712+P1712)*'Emission Factors'!$C$18+(O1712*'Emission Factors'!$C$25)),"")</f>
        <v/>
      </c>
      <c r="W1712" s="79" t="str">
        <f t="shared" si="107"/>
        <v/>
      </c>
    </row>
    <row r="1713" spans="2:23" x14ac:dyDescent="0.35">
      <c r="B1713" s="92"/>
      <c r="C1713" s="86"/>
      <c r="D1713" s="91"/>
      <c r="E1713" s="92"/>
      <c r="F1713" s="92"/>
      <c r="G1713" s="93"/>
      <c r="H1713" s="64"/>
      <c r="I1713" s="64"/>
      <c r="J1713" s="64"/>
      <c r="K1713" s="64"/>
      <c r="L1713" s="64"/>
      <c r="M1713" s="64"/>
      <c r="N1713" s="79" t="str">
        <f t="shared" si="104"/>
        <v/>
      </c>
      <c r="O1713" s="79">
        <f t="shared" si="105"/>
        <v>0</v>
      </c>
      <c r="P1713" s="79" t="str">
        <f ca="1">IF(H1713=0,"",$H1713*(SUMPRODUCT((1-'Emission Factors'!$C$35)^ROW(INDIRECT("1:" &amp; 'Emission Factors'!$C$39-1)))+1))</f>
        <v/>
      </c>
      <c r="Q1713" s="79" t="str">
        <f ca="1">IFERROR((($N1713+$P1713)*'Emission Factors'!$C$13)+($O1713*'Emission Factors'!$C$20),"")</f>
        <v/>
      </c>
      <c r="R1713" s="56" t="str">
        <f t="shared" ca="1" si="106"/>
        <v/>
      </c>
      <c r="S1713" s="90" t="str">
        <f ca="1">IFERROR((($N1713+$P1713)*'Emission Factors'!$C$14)+($O1713*'Emission Factors'!$C$21),"")</f>
        <v/>
      </c>
      <c r="T1713" s="90" t="str">
        <f ca="1">IFERROR((($N1713+$P1713)*'Emission Factors'!$C$15)+($O1713*'Emission Factors'!$C$22),"")</f>
        <v/>
      </c>
      <c r="U1713" s="90" t="str">
        <f ca="1">IFERROR((($N1713+$P1713)*'Emission Factors'!$C$16)+($O1713*'Emission Factors'!$C$23),"")</f>
        <v/>
      </c>
      <c r="V1713" s="94" t="str">
        <f ca="1">IFERROR(IF(M1713="Residential",($N1713+P1713)*'Emission Factors'!$C$17+(O1713*'Emission Factors'!$C$24),($N1713+P1713)*'Emission Factors'!$C$18+(O1713*'Emission Factors'!$C$25)),"")</f>
        <v/>
      </c>
      <c r="W1713" s="79" t="str">
        <f t="shared" si="107"/>
        <v/>
      </c>
    </row>
    <row r="1714" spans="2:23" x14ac:dyDescent="0.35">
      <c r="B1714" s="92"/>
      <c r="C1714" s="86"/>
      <c r="D1714" s="91"/>
      <c r="E1714" s="92"/>
      <c r="F1714" s="92"/>
      <c r="G1714" s="93"/>
      <c r="H1714" s="64"/>
      <c r="I1714" s="64"/>
      <c r="J1714" s="64"/>
      <c r="K1714" s="64"/>
      <c r="L1714" s="64"/>
      <c r="M1714" s="64"/>
      <c r="N1714" s="79" t="str">
        <f t="shared" si="104"/>
        <v/>
      </c>
      <c r="O1714" s="79">
        <f t="shared" si="105"/>
        <v>0</v>
      </c>
      <c r="P1714" s="79" t="str">
        <f ca="1">IF(H1714=0,"",$H1714*(SUMPRODUCT((1-'Emission Factors'!$C$35)^ROW(INDIRECT("1:" &amp; 'Emission Factors'!$C$39-1)))+1))</f>
        <v/>
      </c>
      <c r="Q1714" s="79" t="str">
        <f ca="1">IFERROR((($N1714+$P1714)*'Emission Factors'!$C$13)+($O1714*'Emission Factors'!$C$20),"")</f>
        <v/>
      </c>
      <c r="R1714" s="56" t="str">
        <f t="shared" ca="1" si="106"/>
        <v/>
      </c>
      <c r="S1714" s="90" t="str">
        <f ca="1">IFERROR((($N1714+$P1714)*'Emission Factors'!$C$14)+($O1714*'Emission Factors'!$C$21),"")</f>
        <v/>
      </c>
      <c r="T1714" s="90" t="str">
        <f ca="1">IFERROR((($N1714+$P1714)*'Emission Factors'!$C$15)+($O1714*'Emission Factors'!$C$22),"")</f>
        <v/>
      </c>
      <c r="U1714" s="90" t="str">
        <f ca="1">IFERROR((($N1714+$P1714)*'Emission Factors'!$C$16)+($O1714*'Emission Factors'!$C$23),"")</f>
        <v/>
      </c>
      <c r="V1714" s="94" t="str">
        <f ca="1">IFERROR(IF(M1714="Residential",($N1714+P1714)*'Emission Factors'!$C$17+(O1714*'Emission Factors'!$C$24),($N1714+P1714)*'Emission Factors'!$C$18+(O1714*'Emission Factors'!$C$25)),"")</f>
        <v/>
      </c>
      <c r="W1714" s="79" t="str">
        <f t="shared" si="107"/>
        <v/>
      </c>
    </row>
    <row r="1715" spans="2:23" x14ac:dyDescent="0.35">
      <c r="B1715" s="92"/>
      <c r="C1715" s="86"/>
      <c r="D1715" s="91"/>
      <c r="E1715" s="92"/>
      <c r="F1715" s="92"/>
      <c r="G1715" s="93"/>
      <c r="H1715" s="64"/>
      <c r="I1715" s="64"/>
      <c r="J1715" s="64"/>
      <c r="K1715" s="64"/>
      <c r="L1715" s="64"/>
      <c r="M1715" s="64"/>
      <c r="N1715" s="79" t="str">
        <f t="shared" si="104"/>
        <v/>
      </c>
      <c r="O1715" s="79">
        <f t="shared" si="105"/>
        <v>0</v>
      </c>
      <c r="P1715" s="79" t="str">
        <f ca="1">IF(H1715=0,"",$H1715*(SUMPRODUCT((1-'Emission Factors'!$C$35)^ROW(INDIRECT("1:" &amp; 'Emission Factors'!$C$39-1)))+1))</f>
        <v/>
      </c>
      <c r="Q1715" s="79" t="str">
        <f ca="1">IFERROR((($N1715+$P1715)*'Emission Factors'!$C$13)+($O1715*'Emission Factors'!$C$20),"")</f>
        <v/>
      </c>
      <c r="R1715" s="56" t="str">
        <f t="shared" ca="1" si="106"/>
        <v/>
      </c>
      <c r="S1715" s="90" t="str">
        <f ca="1">IFERROR((($N1715+$P1715)*'Emission Factors'!$C$14)+($O1715*'Emission Factors'!$C$21),"")</f>
        <v/>
      </c>
      <c r="T1715" s="90" t="str">
        <f ca="1">IFERROR((($N1715+$P1715)*'Emission Factors'!$C$15)+($O1715*'Emission Factors'!$C$22),"")</f>
        <v/>
      </c>
      <c r="U1715" s="90" t="str">
        <f ca="1">IFERROR((($N1715+$P1715)*'Emission Factors'!$C$16)+($O1715*'Emission Factors'!$C$23),"")</f>
        <v/>
      </c>
      <c r="V1715" s="94" t="str">
        <f ca="1">IFERROR(IF(M1715="Residential",($N1715+P1715)*'Emission Factors'!$C$17+(O1715*'Emission Factors'!$C$24),($N1715+P1715)*'Emission Factors'!$C$18+(O1715*'Emission Factors'!$C$25)),"")</f>
        <v/>
      </c>
      <c r="W1715" s="79" t="str">
        <f t="shared" si="107"/>
        <v/>
      </c>
    </row>
    <row r="1716" spans="2:23" x14ac:dyDescent="0.35">
      <c r="B1716" s="92"/>
      <c r="C1716" s="86"/>
      <c r="D1716" s="91"/>
      <c r="E1716" s="92"/>
      <c r="F1716" s="92"/>
      <c r="G1716" s="93"/>
      <c r="H1716" s="64"/>
      <c r="I1716" s="64"/>
      <c r="J1716" s="64"/>
      <c r="K1716" s="64"/>
      <c r="L1716" s="64"/>
      <c r="M1716" s="64"/>
      <c r="N1716" s="79" t="str">
        <f t="shared" si="104"/>
        <v/>
      </c>
      <c r="O1716" s="79">
        <f t="shared" si="105"/>
        <v>0</v>
      </c>
      <c r="P1716" s="79" t="str">
        <f ca="1">IF(H1716=0,"",$H1716*(SUMPRODUCT((1-'Emission Factors'!$C$35)^ROW(INDIRECT("1:" &amp; 'Emission Factors'!$C$39-1)))+1))</f>
        <v/>
      </c>
      <c r="Q1716" s="79" t="str">
        <f ca="1">IFERROR((($N1716+$P1716)*'Emission Factors'!$C$13)+($O1716*'Emission Factors'!$C$20),"")</f>
        <v/>
      </c>
      <c r="R1716" s="56" t="str">
        <f t="shared" ca="1" si="106"/>
        <v/>
      </c>
      <c r="S1716" s="90" t="str">
        <f ca="1">IFERROR((($N1716+$P1716)*'Emission Factors'!$C$14)+($O1716*'Emission Factors'!$C$21),"")</f>
        <v/>
      </c>
      <c r="T1716" s="90" t="str">
        <f ca="1">IFERROR((($N1716+$P1716)*'Emission Factors'!$C$15)+($O1716*'Emission Factors'!$C$22),"")</f>
        <v/>
      </c>
      <c r="U1716" s="90" t="str">
        <f ca="1">IFERROR((($N1716+$P1716)*'Emission Factors'!$C$16)+($O1716*'Emission Factors'!$C$23),"")</f>
        <v/>
      </c>
      <c r="V1716" s="94" t="str">
        <f ca="1">IFERROR(IF(M1716="Residential",($N1716+P1716)*'Emission Factors'!$C$17+(O1716*'Emission Factors'!$C$24),($N1716+P1716)*'Emission Factors'!$C$18+(O1716*'Emission Factors'!$C$25)),"")</f>
        <v/>
      </c>
      <c r="W1716" s="79" t="str">
        <f t="shared" si="107"/>
        <v/>
      </c>
    </row>
    <row r="1717" spans="2:23" x14ac:dyDescent="0.35">
      <c r="B1717" s="92"/>
      <c r="C1717" s="86"/>
      <c r="D1717" s="91"/>
      <c r="E1717" s="92"/>
      <c r="F1717" s="92"/>
      <c r="G1717" s="93"/>
      <c r="H1717" s="64"/>
      <c r="I1717" s="64"/>
      <c r="J1717" s="64"/>
      <c r="K1717" s="64"/>
      <c r="L1717" s="64"/>
      <c r="M1717" s="64"/>
      <c r="N1717" s="79" t="str">
        <f t="shared" si="104"/>
        <v/>
      </c>
      <c r="O1717" s="79">
        <f t="shared" si="105"/>
        <v>0</v>
      </c>
      <c r="P1717" s="79" t="str">
        <f ca="1">IF(H1717=0,"",$H1717*(SUMPRODUCT((1-'Emission Factors'!$C$35)^ROW(INDIRECT("1:" &amp; 'Emission Factors'!$C$39-1)))+1))</f>
        <v/>
      </c>
      <c r="Q1717" s="79" t="str">
        <f ca="1">IFERROR((($N1717+$P1717)*'Emission Factors'!$C$13)+($O1717*'Emission Factors'!$C$20),"")</f>
        <v/>
      </c>
      <c r="R1717" s="56" t="str">
        <f t="shared" ca="1" si="106"/>
        <v/>
      </c>
      <c r="S1717" s="90" t="str">
        <f ca="1">IFERROR((($N1717+$P1717)*'Emission Factors'!$C$14)+($O1717*'Emission Factors'!$C$21),"")</f>
        <v/>
      </c>
      <c r="T1717" s="90" t="str">
        <f ca="1">IFERROR((($N1717+$P1717)*'Emission Factors'!$C$15)+($O1717*'Emission Factors'!$C$22),"")</f>
        <v/>
      </c>
      <c r="U1717" s="90" t="str">
        <f ca="1">IFERROR((($N1717+$P1717)*'Emission Factors'!$C$16)+($O1717*'Emission Factors'!$C$23),"")</f>
        <v/>
      </c>
      <c r="V1717" s="94" t="str">
        <f ca="1">IFERROR(IF(M1717="Residential",($N1717+P1717)*'Emission Factors'!$C$17+(O1717*'Emission Factors'!$C$24),($N1717+P1717)*'Emission Factors'!$C$18+(O1717*'Emission Factors'!$C$25)),"")</f>
        <v/>
      </c>
      <c r="W1717" s="79" t="str">
        <f t="shared" si="107"/>
        <v/>
      </c>
    </row>
    <row r="1718" spans="2:23" x14ac:dyDescent="0.35">
      <c r="B1718" s="92"/>
      <c r="C1718" s="86"/>
      <c r="D1718" s="91"/>
      <c r="E1718" s="92"/>
      <c r="F1718" s="92"/>
      <c r="G1718" s="93"/>
      <c r="H1718" s="64"/>
      <c r="I1718" s="64"/>
      <c r="J1718" s="64"/>
      <c r="K1718" s="64"/>
      <c r="L1718" s="64"/>
      <c r="M1718" s="64"/>
      <c r="N1718" s="79" t="str">
        <f t="shared" si="104"/>
        <v/>
      </c>
      <c r="O1718" s="79">
        <f t="shared" si="105"/>
        <v>0</v>
      </c>
      <c r="P1718" s="79" t="str">
        <f ca="1">IF(H1718=0,"",$H1718*(SUMPRODUCT((1-'Emission Factors'!$C$35)^ROW(INDIRECT("1:" &amp; 'Emission Factors'!$C$39-1)))+1))</f>
        <v/>
      </c>
      <c r="Q1718" s="79" t="str">
        <f ca="1">IFERROR((($N1718+$P1718)*'Emission Factors'!$C$13)+($O1718*'Emission Factors'!$C$20),"")</f>
        <v/>
      </c>
      <c r="R1718" s="56" t="str">
        <f t="shared" ca="1" si="106"/>
        <v/>
      </c>
      <c r="S1718" s="90" t="str">
        <f ca="1">IFERROR((($N1718+$P1718)*'Emission Factors'!$C$14)+($O1718*'Emission Factors'!$C$21),"")</f>
        <v/>
      </c>
      <c r="T1718" s="90" t="str">
        <f ca="1">IFERROR((($N1718+$P1718)*'Emission Factors'!$C$15)+($O1718*'Emission Factors'!$C$22),"")</f>
        <v/>
      </c>
      <c r="U1718" s="90" t="str">
        <f ca="1">IFERROR((($N1718+$P1718)*'Emission Factors'!$C$16)+($O1718*'Emission Factors'!$C$23),"")</f>
        <v/>
      </c>
      <c r="V1718" s="94" t="str">
        <f ca="1">IFERROR(IF(M1718="Residential",($N1718+P1718)*'Emission Factors'!$C$17+(O1718*'Emission Factors'!$C$24),($N1718+P1718)*'Emission Factors'!$C$18+(O1718*'Emission Factors'!$C$25)),"")</f>
        <v/>
      </c>
      <c r="W1718" s="79" t="str">
        <f t="shared" si="107"/>
        <v/>
      </c>
    </row>
    <row r="1719" spans="2:23" x14ac:dyDescent="0.35">
      <c r="B1719" s="92"/>
      <c r="C1719" s="86"/>
      <c r="D1719" s="91"/>
      <c r="E1719" s="92"/>
      <c r="F1719" s="92"/>
      <c r="G1719" s="93"/>
      <c r="H1719" s="64"/>
      <c r="I1719" s="64"/>
      <c r="J1719" s="64"/>
      <c r="K1719" s="64"/>
      <c r="L1719" s="64"/>
      <c r="M1719" s="64"/>
      <c r="N1719" s="79" t="str">
        <f t="shared" si="104"/>
        <v/>
      </c>
      <c r="O1719" s="79">
        <f t="shared" si="105"/>
        <v>0</v>
      </c>
      <c r="P1719" s="79" t="str">
        <f ca="1">IF(H1719=0,"",$H1719*(SUMPRODUCT((1-'Emission Factors'!$C$35)^ROW(INDIRECT("1:" &amp; 'Emission Factors'!$C$39-1)))+1))</f>
        <v/>
      </c>
      <c r="Q1719" s="79" t="str">
        <f ca="1">IFERROR((($N1719+$P1719)*'Emission Factors'!$C$13)+($O1719*'Emission Factors'!$C$20),"")</f>
        <v/>
      </c>
      <c r="R1719" s="56" t="str">
        <f t="shared" ca="1" si="106"/>
        <v/>
      </c>
      <c r="S1719" s="90" t="str">
        <f ca="1">IFERROR((($N1719+$P1719)*'Emission Factors'!$C$14)+($O1719*'Emission Factors'!$C$21),"")</f>
        <v/>
      </c>
      <c r="T1719" s="90" t="str">
        <f ca="1">IFERROR((($N1719+$P1719)*'Emission Factors'!$C$15)+($O1719*'Emission Factors'!$C$22),"")</f>
        <v/>
      </c>
      <c r="U1719" s="90" t="str">
        <f ca="1">IFERROR((($N1719+$P1719)*'Emission Factors'!$C$16)+($O1719*'Emission Factors'!$C$23),"")</f>
        <v/>
      </c>
      <c r="V1719" s="94" t="str">
        <f ca="1">IFERROR(IF(M1719="Residential",($N1719+P1719)*'Emission Factors'!$C$17+(O1719*'Emission Factors'!$C$24),($N1719+P1719)*'Emission Factors'!$C$18+(O1719*'Emission Factors'!$C$25)),"")</f>
        <v/>
      </c>
      <c r="W1719" s="79" t="str">
        <f t="shared" si="107"/>
        <v/>
      </c>
    </row>
    <row r="1720" spans="2:23" x14ac:dyDescent="0.35">
      <c r="B1720" s="92"/>
      <c r="C1720" s="86"/>
      <c r="D1720" s="91"/>
      <c r="E1720" s="92"/>
      <c r="F1720" s="92"/>
      <c r="G1720" s="93"/>
      <c r="H1720" s="64"/>
      <c r="I1720" s="64"/>
      <c r="J1720" s="64"/>
      <c r="K1720" s="64"/>
      <c r="L1720" s="64"/>
      <c r="M1720" s="64"/>
      <c r="N1720" s="79" t="str">
        <f t="shared" si="104"/>
        <v/>
      </c>
      <c r="O1720" s="79">
        <f t="shared" si="105"/>
        <v>0</v>
      </c>
      <c r="P1720" s="79" t="str">
        <f ca="1">IF(H1720=0,"",$H1720*(SUMPRODUCT((1-'Emission Factors'!$C$35)^ROW(INDIRECT("1:" &amp; 'Emission Factors'!$C$39-1)))+1))</f>
        <v/>
      </c>
      <c r="Q1720" s="79" t="str">
        <f ca="1">IFERROR((($N1720+$P1720)*'Emission Factors'!$C$13)+($O1720*'Emission Factors'!$C$20),"")</f>
        <v/>
      </c>
      <c r="R1720" s="56" t="str">
        <f t="shared" ca="1" si="106"/>
        <v/>
      </c>
      <c r="S1720" s="90" t="str">
        <f ca="1">IFERROR((($N1720+$P1720)*'Emission Factors'!$C$14)+($O1720*'Emission Factors'!$C$21),"")</f>
        <v/>
      </c>
      <c r="T1720" s="90" t="str">
        <f ca="1">IFERROR((($N1720+$P1720)*'Emission Factors'!$C$15)+($O1720*'Emission Factors'!$C$22),"")</f>
        <v/>
      </c>
      <c r="U1720" s="90" t="str">
        <f ca="1">IFERROR((($N1720+$P1720)*'Emission Factors'!$C$16)+($O1720*'Emission Factors'!$C$23),"")</f>
        <v/>
      </c>
      <c r="V1720" s="94" t="str">
        <f ca="1">IFERROR(IF(M1720="Residential",($N1720+P1720)*'Emission Factors'!$C$17+(O1720*'Emission Factors'!$C$24),($N1720+P1720)*'Emission Factors'!$C$18+(O1720*'Emission Factors'!$C$25)),"")</f>
        <v/>
      </c>
      <c r="W1720" s="79" t="str">
        <f t="shared" si="107"/>
        <v/>
      </c>
    </row>
    <row r="1721" spans="2:23" x14ac:dyDescent="0.35">
      <c r="B1721" s="92"/>
      <c r="C1721" s="86"/>
      <c r="D1721" s="91"/>
      <c r="E1721" s="92"/>
      <c r="F1721" s="92"/>
      <c r="G1721" s="93"/>
      <c r="H1721" s="64"/>
      <c r="I1721" s="64"/>
      <c r="J1721" s="64"/>
      <c r="K1721" s="64"/>
      <c r="L1721" s="64"/>
      <c r="M1721" s="64"/>
      <c r="N1721" s="79" t="str">
        <f t="shared" si="104"/>
        <v/>
      </c>
      <c r="O1721" s="79">
        <f t="shared" si="105"/>
        <v>0</v>
      </c>
      <c r="P1721" s="79" t="str">
        <f ca="1">IF(H1721=0,"",$H1721*(SUMPRODUCT((1-'Emission Factors'!$C$35)^ROW(INDIRECT("1:" &amp; 'Emission Factors'!$C$39-1)))+1))</f>
        <v/>
      </c>
      <c r="Q1721" s="79" t="str">
        <f ca="1">IFERROR((($N1721+$P1721)*'Emission Factors'!$C$13)+($O1721*'Emission Factors'!$C$20),"")</f>
        <v/>
      </c>
      <c r="R1721" s="56" t="str">
        <f t="shared" ca="1" si="106"/>
        <v/>
      </c>
      <c r="S1721" s="90" t="str">
        <f ca="1">IFERROR((($N1721+$P1721)*'Emission Factors'!$C$14)+($O1721*'Emission Factors'!$C$21),"")</f>
        <v/>
      </c>
      <c r="T1721" s="90" t="str">
        <f ca="1">IFERROR((($N1721+$P1721)*'Emission Factors'!$C$15)+($O1721*'Emission Factors'!$C$22),"")</f>
        <v/>
      </c>
      <c r="U1721" s="90" t="str">
        <f ca="1">IFERROR((($N1721+$P1721)*'Emission Factors'!$C$16)+($O1721*'Emission Factors'!$C$23),"")</f>
        <v/>
      </c>
      <c r="V1721" s="94" t="str">
        <f ca="1">IFERROR(IF(M1721="Residential",($N1721+P1721)*'Emission Factors'!$C$17+(O1721*'Emission Factors'!$C$24),($N1721+P1721)*'Emission Factors'!$C$18+(O1721*'Emission Factors'!$C$25)),"")</f>
        <v/>
      </c>
      <c r="W1721" s="79" t="str">
        <f t="shared" si="107"/>
        <v/>
      </c>
    </row>
    <row r="1722" spans="2:23" x14ac:dyDescent="0.35">
      <c r="B1722" s="92"/>
      <c r="C1722" s="86"/>
      <c r="D1722" s="91"/>
      <c r="E1722" s="92"/>
      <c r="F1722" s="92"/>
      <c r="G1722" s="93"/>
      <c r="H1722" s="64"/>
      <c r="I1722" s="64"/>
      <c r="J1722" s="64"/>
      <c r="K1722" s="64"/>
      <c r="L1722" s="64"/>
      <c r="M1722" s="64"/>
      <c r="N1722" s="79" t="str">
        <f t="shared" si="104"/>
        <v/>
      </c>
      <c r="O1722" s="79">
        <f t="shared" si="105"/>
        <v>0</v>
      </c>
      <c r="P1722" s="79" t="str">
        <f ca="1">IF(H1722=0,"",$H1722*(SUMPRODUCT((1-'Emission Factors'!$C$35)^ROW(INDIRECT("1:" &amp; 'Emission Factors'!$C$39-1)))+1))</f>
        <v/>
      </c>
      <c r="Q1722" s="79" t="str">
        <f ca="1">IFERROR((($N1722+$P1722)*'Emission Factors'!$C$13)+($O1722*'Emission Factors'!$C$20),"")</f>
        <v/>
      </c>
      <c r="R1722" s="56" t="str">
        <f t="shared" ca="1" si="106"/>
        <v/>
      </c>
      <c r="S1722" s="90" t="str">
        <f ca="1">IFERROR((($N1722+$P1722)*'Emission Factors'!$C$14)+($O1722*'Emission Factors'!$C$21),"")</f>
        <v/>
      </c>
      <c r="T1722" s="90" t="str">
        <f ca="1">IFERROR((($N1722+$P1722)*'Emission Factors'!$C$15)+($O1722*'Emission Factors'!$C$22),"")</f>
        <v/>
      </c>
      <c r="U1722" s="90" t="str">
        <f ca="1">IFERROR((($N1722+$P1722)*'Emission Factors'!$C$16)+($O1722*'Emission Factors'!$C$23),"")</f>
        <v/>
      </c>
      <c r="V1722" s="94" t="str">
        <f ca="1">IFERROR(IF(M1722="Residential",($N1722+P1722)*'Emission Factors'!$C$17+(O1722*'Emission Factors'!$C$24),($N1722+P1722)*'Emission Factors'!$C$18+(O1722*'Emission Factors'!$C$25)),"")</f>
        <v/>
      </c>
      <c r="W1722" s="79" t="str">
        <f t="shared" si="107"/>
        <v/>
      </c>
    </row>
    <row r="1723" spans="2:23" x14ac:dyDescent="0.35">
      <c r="B1723" s="92"/>
      <c r="C1723" s="86"/>
      <c r="D1723" s="91"/>
      <c r="E1723" s="92"/>
      <c r="F1723" s="92"/>
      <c r="G1723" s="93"/>
      <c r="H1723" s="64"/>
      <c r="I1723" s="64"/>
      <c r="J1723" s="64"/>
      <c r="K1723" s="64"/>
      <c r="L1723" s="64"/>
      <c r="M1723" s="64"/>
      <c r="N1723" s="79" t="str">
        <f t="shared" si="104"/>
        <v/>
      </c>
      <c r="O1723" s="79">
        <f t="shared" si="105"/>
        <v>0</v>
      </c>
      <c r="P1723" s="79" t="str">
        <f ca="1">IF(H1723=0,"",$H1723*(SUMPRODUCT((1-'Emission Factors'!$C$35)^ROW(INDIRECT("1:" &amp; 'Emission Factors'!$C$39-1)))+1))</f>
        <v/>
      </c>
      <c r="Q1723" s="79" t="str">
        <f ca="1">IFERROR((($N1723+$P1723)*'Emission Factors'!$C$13)+($O1723*'Emission Factors'!$C$20),"")</f>
        <v/>
      </c>
      <c r="R1723" s="56" t="str">
        <f t="shared" ca="1" si="106"/>
        <v/>
      </c>
      <c r="S1723" s="90" t="str">
        <f ca="1">IFERROR((($N1723+$P1723)*'Emission Factors'!$C$14)+($O1723*'Emission Factors'!$C$21),"")</f>
        <v/>
      </c>
      <c r="T1723" s="90" t="str">
        <f ca="1">IFERROR((($N1723+$P1723)*'Emission Factors'!$C$15)+($O1723*'Emission Factors'!$C$22),"")</f>
        <v/>
      </c>
      <c r="U1723" s="90" t="str">
        <f ca="1">IFERROR((($N1723+$P1723)*'Emission Factors'!$C$16)+($O1723*'Emission Factors'!$C$23),"")</f>
        <v/>
      </c>
      <c r="V1723" s="94" t="str">
        <f ca="1">IFERROR(IF(M1723="Residential",($N1723+P1723)*'Emission Factors'!$C$17+(O1723*'Emission Factors'!$C$24),($N1723+P1723)*'Emission Factors'!$C$18+(O1723*'Emission Factors'!$C$25)),"")</f>
        <v/>
      </c>
      <c r="W1723" s="79" t="str">
        <f t="shared" si="107"/>
        <v/>
      </c>
    </row>
    <row r="1724" spans="2:23" x14ac:dyDescent="0.35">
      <c r="B1724" s="92"/>
      <c r="C1724" s="86"/>
      <c r="D1724" s="91"/>
      <c r="E1724" s="92"/>
      <c r="F1724" s="92"/>
      <c r="G1724" s="93"/>
      <c r="H1724" s="64"/>
      <c r="I1724" s="64"/>
      <c r="J1724" s="64"/>
      <c r="K1724" s="64"/>
      <c r="L1724" s="64"/>
      <c r="M1724" s="64"/>
      <c r="N1724" s="79" t="str">
        <f t="shared" si="104"/>
        <v/>
      </c>
      <c r="O1724" s="79">
        <f t="shared" si="105"/>
        <v>0</v>
      </c>
      <c r="P1724" s="79" t="str">
        <f ca="1">IF(H1724=0,"",$H1724*(SUMPRODUCT((1-'Emission Factors'!$C$35)^ROW(INDIRECT("1:" &amp; 'Emission Factors'!$C$39-1)))+1))</f>
        <v/>
      </c>
      <c r="Q1724" s="79" t="str">
        <f ca="1">IFERROR((($N1724+$P1724)*'Emission Factors'!$C$13)+($O1724*'Emission Factors'!$C$20),"")</f>
        <v/>
      </c>
      <c r="R1724" s="56" t="str">
        <f t="shared" ca="1" si="106"/>
        <v/>
      </c>
      <c r="S1724" s="90" t="str">
        <f ca="1">IFERROR((($N1724+$P1724)*'Emission Factors'!$C$14)+($O1724*'Emission Factors'!$C$21),"")</f>
        <v/>
      </c>
      <c r="T1724" s="90" t="str">
        <f ca="1">IFERROR((($N1724+$P1724)*'Emission Factors'!$C$15)+($O1724*'Emission Factors'!$C$22),"")</f>
        <v/>
      </c>
      <c r="U1724" s="90" t="str">
        <f ca="1">IFERROR((($N1724+$P1724)*'Emission Factors'!$C$16)+($O1724*'Emission Factors'!$C$23),"")</f>
        <v/>
      </c>
      <c r="V1724" s="94" t="str">
        <f ca="1">IFERROR(IF(M1724="Residential",($N1724+P1724)*'Emission Factors'!$C$17+(O1724*'Emission Factors'!$C$24),($N1724+P1724)*'Emission Factors'!$C$18+(O1724*'Emission Factors'!$C$25)),"")</f>
        <v/>
      </c>
      <c r="W1724" s="79" t="str">
        <f t="shared" si="107"/>
        <v/>
      </c>
    </row>
    <row r="1725" spans="2:23" x14ac:dyDescent="0.35">
      <c r="B1725" s="92"/>
      <c r="C1725" s="86"/>
      <c r="D1725" s="91"/>
      <c r="E1725" s="92"/>
      <c r="F1725" s="92"/>
      <c r="G1725" s="93"/>
      <c r="H1725" s="64"/>
      <c r="I1725" s="64"/>
      <c r="J1725" s="64"/>
      <c r="K1725" s="64"/>
      <c r="L1725" s="64"/>
      <c r="M1725" s="64"/>
      <c r="N1725" s="79" t="str">
        <f t="shared" si="104"/>
        <v/>
      </c>
      <c r="O1725" s="79">
        <f t="shared" si="105"/>
        <v>0</v>
      </c>
      <c r="P1725" s="79" t="str">
        <f ca="1">IF(H1725=0,"",$H1725*(SUMPRODUCT((1-'Emission Factors'!$C$35)^ROW(INDIRECT("1:" &amp; 'Emission Factors'!$C$39-1)))+1))</f>
        <v/>
      </c>
      <c r="Q1725" s="79" t="str">
        <f ca="1">IFERROR((($N1725+$P1725)*'Emission Factors'!$C$13)+($O1725*'Emission Factors'!$C$20),"")</f>
        <v/>
      </c>
      <c r="R1725" s="56" t="str">
        <f t="shared" ca="1" si="106"/>
        <v/>
      </c>
      <c r="S1725" s="90" t="str">
        <f ca="1">IFERROR((($N1725+$P1725)*'Emission Factors'!$C$14)+($O1725*'Emission Factors'!$C$21),"")</f>
        <v/>
      </c>
      <c r="T1725" s="90" t="str">
        <f ca="1">IFERROR((($N1725+$P1725)*'Emission Factors'!$C$15)+($O1725*'Emission Factors'!$C$22),"")</f>
        <v/>
      </c>
      <c r="U1725" s="90" t="str">
        <f ca="1">IFERROR((($N1725+$P1725)*'Emission Factors'!$C$16)+($O1725*'Emission Factors'!$C$23),"")</f>
        <v/>
      </c>
      <c r="V1725" s="94" t="str">
        <f ca="1">IFERROR(IF(M1725="Residential",($N1725+P1725)*'Emission Factors'!$C$17+(O1725*'Emission Factors'!$C$24),($N1725+P1725)*'Emission Factors'!$C$18+(O1725*'Emission Factors'!$C$25)),"")</f>
        <v/>
      </c>
      <c r="W1725" s="79" t="str">
        <f t="shared" si="107"/>
        <v/>
      </c>
    </row>
    <row r="1726" spans="2:23" x14ac:dyDescent="0.35">
      <c r="B1726" s="92"/>
      <c r="C1726" s="86"/>
      <c r="D1726" s="91"/>
      <c r="E1726" s="92"/>
      <c r="F1726" s="92"/>
      <c r="G1726" s="93"/>
      <c r="H1726" s="64"/>
      <c r="I1726" s="64"/>
      <c r="J1726" s="64"/>
      <c r="K1726" s="64"/>
      <c r="L1726" s="64"/>
      <c r="M1726" s="64"/>
      <c r="N1726" s="79" t="str">
        <f t="shared" si="104"/>
        <v/>
      </c>
      <c r="O1726" s="79">
        <f t="shared" si="105"/>
        <v>0</v>
      </c>
      <c r="P1726" s="79" t="str">
        <f ca="1">IF(H1726=0,"",$H1726*(SUMPRODUCT((1-'Emission Factors'!$C$35)^ROW(INDIRECT("1:" &amp; 'Emission Factors'!$C$39-1)))+1))</f>
        <v/>
      </c>
      <c r="Q1726" s="79" t="str">
        <f ca="1">IFERROR((($N1726+$P1726)*'Emission Factors'!$C$13)+($O1726*'Emission Factors'!$C$20),"")</f>
        <v/>
      </c>
      <c r="R1726" s="56" t="str">
        <f t="shared" ca="1" si="106"/>
        <v/>
      </c>
      <c r="S1726" s="90" t="str">
        <f ca="1">IFERROR((($N1726+$P1726)*'Emission Factors'!$C$14)+($O1726*'Emission Factors'!$C$21),"")</f>
        <v/>
      </c>
      <c r="T1726" s="90" t="str">
        <f ca="1">IFERROR((($N1726+$P1726)*'Emission Factors'!$C$15)+($O1726*'Emission Factors'!$C$22),"")</f>
        <v/>
      </c>
      <c r="U1726" s="90" t="str">
        <f ca="1">IFERROR((($N1726+$P1726)*'Emission Factors'!$C$16)+($O1726*'Emission Factors'!$C$23),"")</f>
        <v/>
      </c>
      <c r="V1726" s="94" t="str">
        <f ca="1">IFERROR(IF(M1726="Residential",($N1726+P1726)*'Emission Factors'!$C$17+(O1726*'Emission Factors'!$C$24),($N1726+P1726)*'Emission Factors'!$C$18+(O1726*'Emission Factors'!$C$25)),"")</f>
        <v/>
      </c>
      <c r="W1726" s="79" t="str">
        <f t="shared" si="107"/>
        <v/>
      </c>
    </row>
    <row r="1727" spans="2:23" x14ac:dyDescent="0.35">
      <c r="B1727" s="92"/>
      <c r="C1727" s="86"/>
      <c r="D1727" s="91"/>
      <c r="E1727" s="92"/>
      <c r="F1727" s="92"/>
      <c r="G1727" s="93"/>
      <c r="H1727" s="64"/>
      <c r="I1727" s="64"/>
      <c r="J1727" s="64"/>
      <c r="K1727" s="64"/>
      <c r="L1727" s="64"/>
      <c r="M1727" s="64"/>
      <c r="N1727" s="79" t="str">
        <f t="shared" si="104"/>
        <v/>
      </c>
      <c r="O1727" s="79">
        <f t="shared" si="105"/>
        <v>0</v>
      </c>
      <c r="P1727" s="79" t="str">
        <f ca="1">IF(H1727=0,"",$H1727*(SUMPRODUCT((1-'Emission Factors'!$C$35)^ROW(INDIRECT("1:" &amp; 'Emission Factors'!$C$39-1)))+1))</f>
        <v/>
      </c>
      <c r="Q1727" s="79" t="str">
        <f ca="1">IFERROR((($N1727+$P1727)*'Emission Factors'!$C$13)+($O1727*'Emission Factors'!$C$20),"")</f>
        <v/>
      </c>
      <c r="R1727" s="56" t="str">
        <f t="shared" ca="1" si="106"/>
        <v/>
      </c>
      <c r="S1727" s="90" t="str">
        <f ca="1">IFERROR((($N1727+$P1727)*'Emission Factors'!$C$14)+($O1727*'Emission Factors'!$C$21),"")</f>
        <v/>
      </c>
      <c r="T1727" s="90" t="str">
        <f ca="1">IFERROR((($N1727+$P1727)*'Emission Factors'!$C$15)+($O1727*'Emission Factors'!$C$22),"")</f>
        <v/>
      </c>
      <c r="U1727" s="90" t="str">
        <f ca="1">IFERROR((($N1727+$P1727)*'Emission Factors'!$C$16)+($O1727*'Emission Factors'!$C$23),"")</f>
        <v/>
      </c>
      <c r="V1727" s="94" t="str">
        <f ca="1">IFERROR(IF(M1727="Residential",($N1727+P1727)*'Emission Factors'!$C$17+(O1727*'Emission Factors'!$C$24),($N1727+P1727)*'Emission Factors'!$C$18+(O1727*'Emission Factors'!$C$25)),"")</f>
        <v/>
      </c>
      <c r="W1727" s="79" t="str">
        <f t="shared" si="107"/>
        <v/>
      </c>
    </row>
    <row r="1728" spans="2:23" x14ac:dyDescent="0.35">
      <c r="B1728" s="92"/>
      <c r="C1728" s="86"/>
      <c r="D1728" s="91"/>
      <c r="E1728" s="92"/>
      <c r="F1728" s="92"/>
      <c r="G1728" s="93"/>
      <c r="H1728" s="64"/>
      <c r="I1728" s="64"/>
      <c r="J1728" s="64"/>
      <c r="K1728" s="64"/>
      <c r="L1728" s="64"/>
      <c r="M1728" s="64"/>
      <c r="N1728" s="79" t="str">
        <f t="shared" si="104"/>
        <v/>
      </c>
      <c r="O1728" s="79">
        <f t="shared" si="105"/>
        <v>0</v>
      </c>
      <c r="P1728" s="79" t="str">
        <f ca="1">IF(H1728=0,"",$H1728*(SUMPRODUCT((1-'Emission Factors'!$C$35)^ROW(INDIRECT("1:" &amp; 'Emission Factors'!$C$39-1)))+1))</f>
        <v/>
      </c>
      <c r="Q1728" s="79" t="str">
        <f ca="1">IFERROR((($N1728+$P1728)*'Emission Factors'!$C$13)+($O1728*'Emission Factors'!$C$20),"")</f>
        <v/>
      </c>
      <c r="R1728" s="56" t="str">
        <f t="shared" ca="1" si="106"/>
        <v/>
      </c>
      <c r="S1728" s="90" t="str">
        <f ca="1">IFERROR((($N1728+$P1728)*'Emission Factors'!$C$14)+($O1728*'Emission Factors'!$C$21),"")</f>
        <v/>
      </c>
      <c r="T1728" s="90" t="str">
        <f ca="1">IFERROR((($N1728+$P1728)*'Emission Factors'!$C$15)+($O1728*'Emission Factors'!$C$22),"")</f>
        <v/>
      </c>
      <c r="U1728" s="90" t="str">
        <f ca="1">IFERROR((($N1728+$P1728)*'Emission Factors'!$C$16)+($O1728*'Emission Factors'!$C$23),"")</f>
        <v/>
      </c>
      <c r="V1728" s="94" t="str">
        <f ca="1">IFERROR(IF(M1728="Residential",($N1728+P1728)*'Emission Factors'!$C$17+(O1728*'Emission Factors'!$C$24),($N1728+P1728)*'Emission Factors'!$C$18+(O1728*'Emission Factors'!$C$25)),"")</f>
        <v/>
      </c>
      <c r="W1728" s="79" t="str">
        <f t="shared" si="107"/>
        <v/>
      </c>
    </row>
    <row r="1729" spans="2:23" x14ac:dyDescent="0.35">
      <c r="B1729" s="92"/>
      <c r="C1729" s="86"/>
      <c r="D1729" s="91"/>
      <c r="E1729" s="92"/>
      <c r="F1729" s="92"/>
      <c r="G1729" s="93"/>
      <c r="H1729" s="64"/>
      <c r="I1729" s="64"/>
      <c r="J1729" s="64"/>
      <c r="K1729" s="64"/>
      <c r="L1729" s="64"/>
      <c r="M1729" s="64"/>
      <c r="N1729" s="79" t="str">
        <f t="shared" si="104"/>
        <v/>
      </c>
      <c r="O1729" s="79">
        <f t="shared" si="105"/>
        <v>0</v>
      </c>
      <c r="P1729" s="79" t="str">
        <f ca="1">IF(H1729=0,"",$H1729*(SUMPRODUCT((1-'Emission Factors'!$C$35)^ROW(INDIRECT("1:" &amp; 'Emission Factors'!$C$39-1)))+1))</f>
        <v/>
      </c>
      <c r="Q1729" s="79" t="str">
        <f ca="1">IFERROR((($N1729+$P1729)*'Emission Factors'!$C$13)+($O1729*'Emission Factors'!$C$20),"")</f>
        <v/>
      </c>
      <c r="R1729" s="56" t="str">
        <f t="shared" ca="1" si="106"/>
        <v/>
      </c>
      <c r="S1729" s="90" t="str">
        <f ca="1">IFERROR((($N1729+$P1729)*'Emission Factors'!$C$14)+($O1729*'Emission Factors'!$C$21),"")</f>
        <v/>
      </c>
      <c r="T1729" s="90" t="str">
        <f ca="1">IFERROR((($N1729+$P1729)*'Emission Factors'!$C$15)+($O1729*'Emission Factors'!$C$22),"")</f>
        <v/>
      </c>
      <c r="U1729" s="90" t="str">
        <f ca="1">IFERROR((($N1729+$P1729)*'Emission Factors'!$C$16)+($O1729*'Emission Factors'!$C$23),"")</f>
        <v/>
      </c>
      <c r="V1729" s="94" t="str">
        <f ca="1">IFERROR(IF(M1729="Residential",($N1729+P1729)*'Emission Factors'!$C$17+(O1729*'Emission Factors'!$C$24),($N1729+P1729)*'Emission Factors'!$C$18+(O1729*'Emission Factors'!$C$25)),"")</f>
        <v/>
      </c>
      <c r="W1729" s="79" t="str">
        <f t="shared" si="107"/>
        <v/>
      </c>
    </row>
    <row r="1730" spans="2:23" x14ac:dyDescent="0.35">
      <c r="B1730" s="92"/>
      <c r="C1730" s="86"/>
      <c r="D1730" s="91"/>
      <c r="E1730" s="92"/>
      <c r="F1730" s="92"/>
      <c r="G1730" s="93"/>
      <c r="H1730" s="64"/>
      <c r="I1730" s="64"/>
      <c r="J1730" s="64"/>
      <c r="K1730" s="64"/>
      <c r="L1730" s="64"/>
      <c r="M1730" s="64"/>
      <c r="N1730" s="79" t="str">
        <f t="shared" si="104"/>
        <v/>
      </c>
      <c r="O1730" s="79">
        <f t="shared" si="105"/>
        <v>0</v>
      </c>
      <c r="P1730" s="79" t="str">
        <f ca="1">IF(H1730=0,"",$H1730*(SUMPRODUCT((1-'Emission Factors'!$C$35)^ROW(INDIRECT("1:" &amp; 'Emission Factors'!$C$39-1)))+1))</f>
        <v/>
      </c>
      <c r="Q1730" s="79" t="str">
        <f ca="1">IFERROR((($N1730+$P1730)*'Emission Factors'!$C$13)+($O1730*'Emission Factors'!$C$20),"")</f>
        <v/>
      </c>
      <c r="R1730" s="56" t="str">
        <f t="shared" ca="1" si="106"/>
        <v/>
      </c>
      <c r="S1730" s="90" t="str">
        <f ca="1">IFERROR((($N1730+$P1730)*'Emission Factors'!$C$14)+($O1730*'Emission Factors'!$C$21),"")</f>
        <v/>
      </c>
      <c r="T1730" s="90" t="str">
        <f ca="1">IFERROR((($N1730+$P1730)*'Emission Factors'!$C$15)+($O1730*'Emission Factors'!$C$22),"")</f>
        <v/>
      </c>
      <c r="U1730" s="90" t="str">
        <f ca="1">IFERROR((($N1730+$P1730)*'Emission Factors'!$C$16)+($O1730*'Emission Factors'!$C$23),"")</f>
        <v/>
      </c>
      <c r="V1730" s="94" t="str">
        <f ca="1">IFERROR(IF(M1730="Residential",($N1730+P1730)*'Emission Factors'!$C$17+(O1730*'Emission Factors'!$C$24),($N1730+P1730)*'Emission Factors'!$C$18+(O1730*'Emission Factors'!$C$25)),"")</f>
        <v/>
      </c>
      <c r="W1730" s="79" t="str">
        <f t="shared" si="107"/>
        <v/>
      </c>
    </row>
    <row r="1731" spans="2:23" x14ac:dyDescent="0.35">
      <c r="B1731" s="92"/>
      <c r="C1731" s="86"/>
      <c r="D1731" s="91"/>
      <c r="E1731" s="92"/>
      <c r="F1731" s="92"/>
      <c r="G1731" s="93"/>
      <c r="H1731" s="64"/>
      <c r="I1731" s="64"/>
      <c r="J1731" s="64"/>
      <c r="K1731" s="64"/>
      <c r="L1731" s="64"/>
      <c r="M1731" s="64"/>
      <c r="N1731" s="79" t="str">
        <f t="shared" si="104"/>
        <v/>
      </c>
      <c r="O1731" s="79">
        <f t="shared" si="105"/>
        <v>0</v>
      </c>
      <c r="P1731" s="79" t="str">
        <f ca="1">IF(H1731=0,"",$H1731*(SUMPRODUCT((1-'Emission Factors'!$C$35)^ROW(INDIRECT("1:" &amp; 'Emission Factors'!$C$39-1)))+1))</f>
        <v/>
      </c>
      <c r="Q1731" s="79" t="str">
        <f ca="1">IFERROR((($N1731+$P1731)*'Emission Factors'!$C$13)+($O1731*'Emission Factors'!$C$20),"")</f>
        <v/>
      </c>
      <c r="R1731" s="56" t="str">
        <f t="shared" ca="1" si="106"/>
        <v/>
      </c>
      <c r="S1731" s="90" t="str">
        <f ca="1">IFERROR((($N1731+$P1731)*'Emission Factors'!$C$14)+($O1731*'Emission Factors'!$C$21),"")</f>
        <v/>
      </c>
      <c r="T1731" s="90" t="str">
        <f ca="1">IFERROR((($N1731+$P1731)*'Emission Factors'!$C$15)+($O1731*'Emission Factors'!$C$22),"")</f>
        <v/>
      </c>
      <c r="U1731" s="90" t="str">
        <f ca="1">IFERROR((($N1731+$P1731)*'Emission Factors'!$C$16)+($O1731*'Emission Factors'!$C$23),"")</f>
        <v/>
      </c>
      <c r="V1731" s="94" t="str">
        <f ca="1">IFERROR(IF(M1731="Residential",($N1731+P1731)*'Emission Factors'!$C$17+(O1731*'Emission Factors'!$C$24),($N1731+P1731)*'Emission Factors'!$C$18+(O1731*'Emission Factors'!$C$25)),"")</f>
        <v/>
      </c>
      <c r="W1731" s="79" t="str">
        <f t="shared" si="107"/>
        <v/>
      </c>
    </row>
    <row r="1732" spans="2:23" x14ac:dyDescent="0.35">
      <c r="B1732" s="92"/>
      <c r="C1732" s="86"/>
      <c r="D1732" s="91"/>
      <c r="E1732" s="92"/>
      <c r="F1732" s="92"/>
      <c r="G1732" s="93"/>
      <c r="H1732" s="64"/>
      <c r="I1732" s="64"/>
      <c r="J1732" s="64"/>
      <c r="K1732" s="64"/>
      <c r="L1732" s="64"/>
      <c r="M1732" s="64"/>
      <c r="N1732" s="79" t="str">
        <f t="shared" si="104"/>
        <v/>
      </c>
      <c r="O1732" s="79">
        <f t="shared" si="105"/>
        <v>0</v>
      </c>
      <c r="P1732" s="79" t="str">
        <f ca="1">IF(H1732=0,"",$H1732*(SUMPRODUCT((1-'Emission Factors'!$C$35)^ROW(INDIRECT("1:" &amp; 'Emission Factors'!$C$39-1)))+1))</f>
        <v/>
      </c>
      <c r="Q1732" s="79" t="str">
        <f ca="1">IFERROR((($N1732+$P1732)*'Emission Factors'!$C$13)+($O1732*'Emission Factors'!$C$20),"")</f>
        <v/>
      </c>
      <c r="R1732" s="56" t="str">
        <f t="shared" ca="1" si="106"/>
        <v/>
      </c>
      <c r="S1732" s="90" t="str">
        <f ca="1">IFERROR((($N1732+$P1732)*'Emission Factors'!$C$14)+($O1732*'Emission Factors'!$C$21),"")</f>
        <v/>
      </c>
      <c r="T1732" s="90" t="str">
        <f ca="1">IFERROR((($N1732+$P1732)*'Emission Factors'!$C$15)+($O1732*'Emission Factors'!$C$22),"")</f>
        <v/>
      </c>
      <c r="U1732" s="90" t="str">
        <f ca="1">IFERROR((($N1732+$P1732)*'Emission Factors'!$C$16)+($O1732*'Emission Factors'!$C$23),"")</f>
        <v/>
      </c>
      <c r="V1732" s="94" t="str">
        <f ca="1">IFERROR(IF(M1732="Residential",($N1732+P1732)*'Emission Factors'!$C$17+(O1732*'Emission Factors'!$C$24),($N1732+P1732)*'Emission Factors'!$C$18+(O1732*'Emission Factors'!$C$25)),"")</f>
        <v/>
      </c>
      <c r="W1732" s="79" t="str">
        <f t="shared" si="107"/>
        <v/>
      </c>
    </row>
    <row r="1733" spans="2:23" x14ac:dyDescent="0.35">
      <c r="B1733" s="92"/>
      <c r="C1733" s="86"/>
      <c r="D1733" s="91"/>
      <c r="E1733" s="92"/>
      <c r="F1733" s="92"/>
      <c r="G1733" s="93"/>
      <c r="H1733" s="64"/>
      <c r="I1733" s="64"/>
      <c r="J1733" s="64"/>
      <c r="K1733" s="64"/>
      <c r="L1733" s="64"/>
      <c r="M1733" s="64"/>
      <c r="N1733" s="79" t="str">
        <f t="shared" si="104"/>
        <v/>
      </c>
      <c r="O1733" s="79">
        <f t="shared" si="105"/>
        <v>0</v>
      </c>
      <c r="P1733" s="79" t="str">
        <f ca="1">IF(H1733=0,"",$H1733*(SUMPRODUCT((1-'Emission Factors'!$C$35)^ROW(INDIRECT("1:" &amp; 'Emission Factors'!$C$39-1)))+1))</f>
        <v/>
      </c>
      <c r="Q1733" s="79" t="str">
        <f ca="1">IFERROR((($N1733+$P1733)*'Emission Factors'!$C$13)+($O1733*'Emission Factors'!$C$20),"")</f>
        <v/>
      </c>
      <c r="R1733" s="56" t="str">
        <f t="shared" ca="1" si="106"/>
        <v/>
      </c>
      <c r="S1733" s="90" t="str">
        <f ca="1">IFERROR((($N1733+$P1733)*'Emission Factors'!$C$14)+($O1733*'Emission Factors'!$C$21),"")</f>
        <v/>
      </c>
      <c r="T1733" s="90" t="str">
        <f ca="1">IFERROR((($N1733+$P1733)*'Emission Factors'!$C$15)+($O1733*'Emission Factors'!$C$22),"")</f>
        <v/>
      </c>
      <c r="U1733" s="90" t="str">
        <f ca="1">IFERROR((($N1733+$P1733)*'Emission Factors'!$C$16)+($O1733*'Emission Factors'!$C$23),"")</f>
        <v/>
      </c>
      <c r="V1733" s="94" t="str">
        <f ca="1">IFERROR(IF(M1733="Residential",($N1733+P1733)*'Emission Factors'!$C$17+(O1733*'Emission Factors'!$C$24),($N1733+P1733)*'Emission Factors'!$C$18+(O1733*'Emission Factors'!$C$25)),"")</f>
        <v/>
      </c>
      <c r="W1733" s="79" t="str">
        <f t="shared" si="107"/>
        <v/>
      </c>
    </row>
    <row r="1734" spans="2:23" x14ac:dyDescent="0.35">
      <c r="B1734" s="92"/>
      <c r="C1734" s="86"/>
      <c r="D1734" s="91"/>
      <c r="E1734" s="92"/>
      <c r="F1734" s="92"/>
      <c r="G1734" s="93"/>
      <c r="H1734" s="64"/>
      <c r="I1734" s="64"/>
      <c r="J1734" s="64"/>
      <c r="K1734" s="64"/>
      <c r="L1734" s="64"/>
      <c r="M1734" s="64"/>
      <c r="N1734" s="79" t="str">
        <f t="shared" si="104"/>
        <v/>
      </c>
      <c r="O1734" s="79">
        <f t="shared" si="105"/>
        <v>0</v>
      </c>
      <c r="P1734" s="79" t="str">
        <f ca="1">IF(H1734=0,"",$H1734*(SUMPRODUCT((1-'Emission Factors'!$C$35)^ROW(INDIRECT("1:" &amp; 'Emission Factors'!$C$39-1)))+1))</f>
        <v/>
      </c>
      <c r="Q1734" s="79" t="str">
        <f ca="1">IFERROR((($N1734+$P1734)*'Emission Factors'!$C$13)+($O1734*'Emission Factors'!$C$20),"")</f>
        <v/>
      </c>
      <c r="R1734" s="56" t="str">
        <f t="shared" ca="1" si="106"/>
        <v/>
      </c>
      <c r="S1734" s="90" t="str">
        <f ca="1">IFERROR((($N1734+$P1734)*'Emission Factors'!$C$14)+($O1734*'Emission Factors'!$C$21),"")</f>
        <v/>
      </c>
      <c r="T1734" s="90" t="str">
        <f ca="1">IFERROR((($N1734+$P1734)*'Emission Factors'!$C$15)+($O1734*'Emission Factors'!$C$22),"")</f>
        <v/>
      </c>
      <c r="U1734" s="90" t="str">
        <f ca="1">IFERROR((($N1734+$P1734)*'Emission Factors'!$C$16)+($O1734*'Emission Factors'!$C$23),"")</f>
        <v/>
      </c>
      <c r="V1734" s="94" t="str">
        <f ca="1">IFERROR(IF(M1734="Residential",($N1734+P1734)*'Emission Factors'!$C$17+(O1734*'Emission Factors'!$C$24),($N1734+P1734)*'Emission Factors'!$C$18+(O1734*'Emission Factors'!$C$25)),"")</f>
        <v/>
      </c>
      <c r="W1734" s="79" t="str">
        <f t="shared" si="107"/>
        <v/>
      </c>
    </row>
    <row r="1735" spans="2:23" x14ac:dyDescent="0.35">
      <c r="B1735" s="92"/>
      <c r="C1735" s="86"/>
      <c r="D1735" s="91"/>
      <c r="E1735" s="92"/>
      <c r="F1735" s="92"/>
      <c r="G1735" s="93"/>
      <c r="H1735" s="64"/>
      <c r="I1735" s="64"/>
      <c r="J1735" s="64"/>
      <c r="K1735" s="64"/>
      <c r="L1735" s="64"/>
      <c r="M1735" s="64"/>
      <c r="N1735" s="79" t="str">
        <f t="shared" si="104"/>
        <v/>
      </c>
      <c r="O1735" s="79">
        <f t="shared" si="105"/>
        <v>0</v>
      </c>
      <c r="P1735" s="79" t="str">
        <f ca="1">IF(H1735=0,"",$H1735*(SUMPRODUCT((1-'Emission Factors'!$C$35)^ROW(INDIRECT("1:" &amp; 'Emission Factors'!$C$39-1)))+1))</f>
        <v/>
      </c>
      <c r="Q1735" s="79" t="str">
        <f ca="1">IFERROR((($N1735+$P1735)*'Emission Factors'!$C$13)+($O1735*'Emission Factors'!$C$20),"")</f>
        <v/>
      </c>
      <c r="R1735" s="56" t="str">
        <f t="shared" ca="1" si="106"/>
        <v/>
      </c>
      <c r="S1735" s="90" t="str">
        <f ca="1">IFERROR((($N1735+$P1735)*'Emission Factors'!$C$14)+($O1735*'Emission Factors'!$C$21),"")</f>
        <v/>
      </c>
      <c r="T1735" s="90" t="str">
        <f ca="1">IFERROR((($N1735+$P1735)*'Emission Factors'!$C$15)+($O1735*'Emission Factors'!$C$22),"")</f>
        <v/>
      </c>
      <c r="U1735" s="90" t="str">
        <f ca="1">IFERROR((($N1735+$P1735)*'Emission Factors'!$C$16)+($O1735*'Emission Factors'!$C$23),"")</f>
        <v/>
      </c>
      <c r="V1735" s="94" t="str">
        <f ca="1">IFERROR(IF(M1735="Residential",($N1735+P1735)*'Emission Factors'!$C$17+(O1735*'Emission Factors'!$C$24),($N1735+P1735)*'Emission Factors'!$C$18+(O1735*'Emission Factors'!$C$25)),"")</f>
        <v/>
      </c>
      <c r="W1735" s="79" t="str">
        <f t="shared" si="107"/>
        <v/>
      </c>
    </row>
    <row r="1736" spans="2:23" x14ac:dyDescent="0.35">
      <c r="B1736" s="92"/>
      <c r="C1736" s="86"/>
      <c r="D1736" s="91"/>
      <c r="E1736" s="92"/>
      <c r="F1736" s="92"/>
      <c r="G1736" s="93"/>
      <c r="H1736" s="64"/>
      <c r="I1736" s="64"/>
      <c r="J1736" s="64"/>
      <c r="K1736" s="64"/>
      <c r="L1736" s="64"/>
      <c r="M1736" s="64"/>
      <c r="N1736" s="79" t="str">
        <f t="shared" si="104"/>
        <v/>
      </c>
      <c r="O1736" s="79">
        <f t="shared" si="105"/>
        <v>0</v>
      </c>
      <c r="P1736" s="79" t="str">
        <f ca="1">IF(H1736=0,"",$H1736*(SUMPRODUCT((1-'Emission Factors'!$C$35)^ROW(INDIRECT("1:" &amp; 'Emission Factors'!$C$39-1)))+1))</f>
        <v/>
      </c>
      <c r="Q1736" s="79" t="str">
        <f ca="1">IFERROR((($N1736+$P1736)*'Emission Factors'!$C$13)+($O1736*'Emission Factors'!$C$20),"")</f>
        <v/>
      </c>
      <c r="R1736" s="56" t="str">
        <f t="shared" ca="1" si="106"/>
        <v/>
      </c>
      <c r="S1736" s="90" t="str">
        <f ca="1">IFERROR((($N1736+$P1736)*'Emission Factors'!$C$14)+($O1736*'Emission Factors'!$C$21),"")</f>
        <v/>
      </c>
      <c r="T1736" s="90" t="str">
        <f ca="1">IFERROR((($N1736+$P1736)*'Emission Factors'!$C$15)+($O1736*'Emission Factors'!$C$22),"")</f>
        <v/>
      </c>
      <c r="U1736" s="90" t="str">
        <f ca="1">IFERROR((($N1736+$P1736)*'Emission Factors'!$C$16)+($O1736*'Emission Factors'!$C$23),"")</f>
        <v/>
      </c>
      <c r="V1736" s="94" t="str">
        <f ca="1">IFERROR(IF(M1736="Residential",($N1736+P1736)*'Emission Factors'!$C$17+(O1736*'Emission Factors'!$C$24),($N1736+P1736)*'Emission Factors'!$C$18+(O1736*'Emission Factors'!$C$25)),"")</f>
        <v/>
      </c>
      <c r="W1736" s="79" t="str">
        <f t="shared" si="107"/>
        <v/>
      </c>
    </row>
    <row r="1737" spans="2:23" x14ac:dyDescent="0.35">
      <c r="B1737" s="92"/>
      <c r="C1737" s="86"/>
      <c r="D1737" s="91"/>
      <c r="E1737" s="92"/>
      <c r="F1737" s="92"/>
      <c r="G1737" s="93"/>
      <c r="H1737" s="64"/>
      <c r="I1737" s="64"/>
      <c r="J1737" s="64"/>
      <c r="K1737" s="64"/>
      <c r="L1737" s="64"/>
      <c r="M1737" s="64"/>
      <c r="N1737" s="79" t="str">
        <f t="shared" si="104"/>
        <v/>
      </c>
      <c r="O1737" s="79">
        <f t="shared" si="105"/>
        <v>0</v>
      </c>
      <c r="P1737" s="79" t="str">
        <f ca="1">IF(H1737=0,"",$H1737*(SUMPRODUCT((1-'Emission Factors'!$C$35)^ROW(INDIRECT("1:" &amp; 'Emission Factors'!$C$39-1)))+1))</f>
        <v/>
      </c>
      <c r="Q1737" s="79" t="str">
        <f ca="1">IFERROR((($N1737+$P1737)*'Emission Factors'!$C$13)+($O1737*'Emission Factors'!$C$20),"")</f>
        <v/>
      </c>
      <c r="R1737" s="56" t="str">
        <f t="shared" ca="1" si="106"/>
        <v/>
      </c>
      <c r="S1737" s="90" t="str">
        <f ca="1">IFERROR((($N1737+$P1737)*'Emission Factors'!$C$14)+($O1737*'Emission Factors'!$C$21),"")</f>
        <v/>
      </c>
      <c r="T1737" s="90" t="str">
        <f ca="1">IFERROR((($N1737+$P1737)*'Emission Factors'!$C$15)+($O1737*'Emission Factors'!$C$22),"")</f>
        <v/>
      </c>
      <c r="U1737" s="90" t="str">
        <f ca="1">IFERROR((($N1737+$P1737)*'Emission Factors'!$C$16)+($O1737*'Emission Factors'!$C$23),"")</f>
        <v/>
      </c>
      <c r="V1737" s="94" t="str">
        <f ca="1">IFERROR(IF(M1737="Residential",($N1737+P1737)*'Emission Factors'!$C$17+(O1737*'Emission Factors'!$C$24),($N1737+P1737)*'Emission Factors'!$C$18+(O1737*'Emission Factors'!$C$25)),"")</f>
        <v/>
      </c>
      <c r="W1737" s="79" t="str">
        <f t="shared" si="107"/>
        <v/>
      </c>
    </row>
    <row r="1738" spans="2:23" x14ac:dyDescent="0.35">
      <c r="B1738" s="92"/>
      <c r="C1738" s="86"/>
      <c r="D1738" s="91"/>
      <c r="E1738" s="92"/>
      <c r="F1738" s="92"/>
      <c r="G1738" s="93"/>
      <c r="H1738" s="64"/>
      <c r="I1738" s="64"/>
      <c r="J1738" s="64"/>
      <c r="K1738" s="64"/>
      <c r="L1738" s="64"/>
      <c r="M1738" s="64"/>
      <c r="N1738" s="79" t="str">
        <f t="shared" si="104"/>
        <v/>
      </c>
      <c r="O1738" s="79">
        <f t="shared" si="105"/>
        <v>0</v>
      </c>
      <c r="P1738" s="79" t="str">
        <f ca="1">IF(H1738=0,"",$H1738*(SUMPRODUCT((1-'Emission Factors'!$C$35)^ROW(INDIRECT("1:" &amp; 'Emission Factors'!$C$39-1)))+1))</f>
        <v/>
      </c>
      <c r="Q1738" s="79" t="str">
        <f ca="1">IFERROR((($N1738+$P1738)*'Emission Factors'!$C$13)+($O1738*'Emission Factors'!$C$20),"")</f>
        <v/>
      </c>
      <c r="R1738" s="56" t="str">
        <f t="shared" ca="1" si="106"/>
        <v/>
      </c>
      <c r="S1738" s="90" t="str">
        <f ca="1">IFERROR((($N1738+$P1738)*'Emission Factors'!$C$14)+($O1738*'Emission Factors'!$C$21),"")</f>
        <v/>
      </c>
      <c r="T1738" s="90" t="str">
        <f ca="1">IFERROR((($N1738+$P1738)*'Emission Factors'!$C$15)+($O1738*'Emission Factors'!$C$22),"")</f>
        <v/>
      </c>
      <c r="U1738" s="90" t="str">
        <f ca="1">IFERROR((($N1738+$P1738)*'Emission Factors'!$C$16)+($O1738*'Emission Factors'!$C$23),"")</f>
        <v/>
      </c>
      <c r="V1738" s="94" t="str">
        <f ca="1">IFERROR(IF(M1738="Residential",($N1738+P1738)*'Emission Factors'!$C$17+(O1738*'Emission Factors'!$C$24),($N1738+P1738)*'Emission Factors'!$C$18+(O1738*'Emission Factors'!$C$25)),"")</f>
        <v/>
      </c>
      <c r="W1738" s="79" t="str">
        <f t="shared" si="107"/>
        <v/>
      </c>
    </row>
    <row r="1739" spans="2:23" x14ac:dyDescent="0.35">
      <c r="B1739" s="92"/>
      <c r="C1739" s="86"/>
      <c r="D1739" s="91"/>
      <c r="E1739" s="92"/>
      <c r="F1739" s="92"/>
      <c r="G1739" s="93"/>
      <c r="H1739" s="64"/>
      <c r="I1739" s="64"/>
      <c r="J1739" s="64"/>
      <c r="K1739" s="64"/>
      <c r="L1739" s="64"/>
      <c r="M1739" s="64"/>
      <c r="N1739" s="79" t="str">
        <f t="shared" si="104"/>
        <v/>
      </c>
      <c r="O1739" s="79">
        <f t="shared" si="105"/>
        <v>0</v>
      </c>
      <c r="P1739" s="79" t="str">
        <f ca="1">IF(H1739=0,"",$H1739*(SUMPRODUCT((1-'Emission Factors'!$C$35)^ROW(INDIRECT("1:" &amp; 'Emission Factors'!$C$39-1)))+1))</f>
        <v/>
      </c>
      <c r="Q1739" s="79" t="str">
        <f ca="1">IFERROR((($N1739+$P1739)*'Emission Factors'!$C$13)+($O1739*'Emission Factors'!$C$20),"")</f>
        <v/>
      </c>
      <c r="R1739" s="56" t="str">
        <f t="shared" ca="1" si="106"/>
        <v/>
      </c>
      <c r="S1739" s="90" t="str">
        <f ca="1">IFERROR((($N1739+$P1739)*'Emission Factors'!$C$14)+($O1739*'Emission Factors'!$C$21),"")</f>
        <v/>
      </c>
      <c r="T1739" s="90" t="str">
        <f ca="1">IFERROR((($N1739+$P1739)*'Emission Factors'!$C$15)+($O1739*'Emission Factors'!$C$22),"")</f>
        <v/>
      </c>
      <c r="U1739" s="90" t="str">
        <f ca="1">IFERROR((($N1739+$P1739)*'Emission Factors'!$C$16)+($O1739*'Emission Factors'!$C$23),"")</f>
        <v/>
      </c>
      <c r="V1739" s="94" t="str">
        <f ca="1">IFERROR(IF(M1739="Residential",($N1739+P1739)*'Emission Factors'!$C$17+(O1739*'Emission Factors'!$C$24),($N1739+P1739)*'Emission Factors'!$C$18+(O1739*'Emission Factors'!$C$25)),"")</f>
        <v/>
      </c>
      <c r="W1739" s="79" t="str">
        <f t="shared" si="107"/>
        <v/>
      </c>
    </row>
    <row r="1740" spans="2:23" x14ac:dyDescent="0.35">
      <c r="B1740" s="92"/>
      <c r="C1740" s="86"/>
      <c r="D1740" s="91"/>
      <c r="E1740" s="92"/>
      <c r="F1740" s="92"/>
      <c r="G1740" s="93"/>
      <c r="H1740" s="64"/>
      <c r="I1740" s="64"/>
      <c r="J1740" s="64"/>
      <c r="K1740" s="64"/>
      <c r="L1740" s="64"/>
      <c r="M1740" s="64"/>
      <c r="N1740" s="79" t="str">
        <f t="shared" si="104"/>
        <v/>
      </c>
      <c r="O1740" s="79">
        <f t="shared" si="105"/>
        <v>0</v>
      </c>
      <c r="P1740" s="79" t="str">
        <f ca="1">IF(H1740=0,"",$H1740*(SUMPRODUCT((1-'Emission Factors'!$C$35)^ROW(INDIRECT("1:" &amp; 'Emission Factors'!$C$39-1)))+1))</f>
        <v/>
      </c>
      <c r="Q1740" s="79" t="str">
        <f ca="1">IFERROR((($N1740+$P1740)*'Emission Factors'!$C$13)+($O1740*'Emission Factors'!$C$20),"")</f>
        <v/>
      </c>
      <c r="R1740" s="56" t="str">
        <f t="shared" ca="1" si="106"/>
        <v/>
      </c>
      <c r="S1740" s="90" t="str">
        <f ca="1">IFERROR((($N1740+$P1740)*'Emission Factors'!$C$14)+($O1740*'Emission Factors'!$C$21),"")</f>
        <v/>
      </c>
      <c r="T1740" s="90" t="str">
        <f ca="1">IFERROR((($N1740+$P1740)*'Emission Factors'!$C$15)+($O1740*'Emission Factors'!$C$22),"")</f>
        <v/>
      </c>
      <c r="U1740" s="90" t="str">
        <f ca="1">IFERROR((($N1740+$P1740)*'Emission Factors'!$C$16)+($O1740*'Emission Factors'!$C$23),"")</f>
        <v/>
      </c>
      <c r="V1740" s="94" t="str">
        <f ca="1">IFERROR(IF(M1740="Residential",($N1740+P1740)*'Emission Factors'!$C$17+(O1740*'Emission Factors'!$C$24),($N1740+P1740)*'Emission Factors'!$C$18+(O1740*'Emission Factors'!$C$25)),"")</f>
        <v/>
      </c>
      <c r="W1740" s="79" t="str">
        <f t="shared" si="107"/>
        <v/>
      </c>
    </row>
    <row r="1741" spans="2:23" x14ac:dyDescent="0.35">
      <c r="B1741" s="92"/>
      <c r="C1741" s="86"/>
      <c r="D1741" s="91"/>
      <c r="E1741" s="92"/>
      <c r="F1741" s="92"/>
      <c r="G1741" s="93"/>
      <c r="H1741" s="64"/>
      <c r="I1741" s="64"/>
      <c r="J1741" s="64"/>
      <c r="K1741" s="64"/>
      <c r="L1741" s="64"/>
      <c r="M1741" s="64"/>
      <c r="N1741" s="79" t="str">
        <f t="shared" si="104"/>
        <v/>
      </c>
      <c r="O1741" s="79">
        <f t="shared" si="105"/>
        <v>0</v>
      </c>
      <c r="P1741" s="79" t="str">
        <f ca="1">IF(H1741=0,"",$H1741*(SUMPRODUCT((1-'Emission Factors'!$C$35)^ROW(INDIRECT("1:" &amp; 'Emission Factors'!$C$39-1)))+1))</f>
        <v/>
      </c>
      <c r="Q1741" s="79" t="str">
        <f ca="1">IFERROR((($N1741+$P1741)*'Emission Factors'!$C$13)+($O1741*'Emission Factors'!$C$20),"")</f>
        <v/>
      </c>
      <c r="R1741" s="56" t="str">
        <f t="shared" ca="1" si="106"/>
        <v/>
      </c>
      <c r="S1741" s="90" t="str">
        <f ca="1">IFERROR((($N1741+$P1741)*'Emission Factors'!$C$14)+($O1741*'Emission Factors'!$C$21),"")</f>
        <v/>
      </c>
      <c r="T1741" s="90" t="str">
        <f ca="1">IFERROR((($N1741+$P1741)*'Emission Factors'!$C$15)+($O1741*'Emission Factors'!$C$22),"")</f>
        <v/>
      </c>
      <c r="U1741" s="90" t="str">
        <f ca="1">IFERROR((($N1741+$P1741)*'Emission Factors'!$C$16)+($O1741*'Emission Factors'!$C$23),"")</f>
        <v/>
      </c>
      <c r="V1741" s="94" t="str">
        <f ca="1">IFERROR(IF(M1741="Residential",($N1741+P1741)*'Emission Factors'!$C$17+(O1741*'Emission Factors'!$C$24),($N1741+P1741)*'Emission Factors'!$C$18+(O1741*'Emission Factors'!$C$25)),"")</f>
        <v/>
      </c>
      <c r="W1741" s="79" t="str">
        <f t="shared" si="107"/>
        <v/>
      </c>
    </row>
    <row r="1742" spans="2:23" x14ac:dyDescent="0.35">
      <c r="B1742" s="92"/>
      <c r="C1742" s="86"/>
      <c r="D1742" s="91"/>
      <c r="E1742" s="92"/>
      <c r="F1742" s="92"/>
      <c r="G1742" s="93"/>
      <c r="H1742" s="64"/>
      <c r="I1742" s="64"/>
      <c r="J1742" s="64"/>
      <c r="K1742" s="64"/>
      <c r="L1742" s="64"/>
      <c r="M1742" s="64"/>
      <c r="N1742" s="79" t="str">
        <f t="shared" si="104"/>
        <v/>
      </c>
      <c r="O1742" s="79">
        <f t="shared" si="105"/>
        <v>0</v>
      </c>
      <c r="P1742" s="79" t="str">
        <f ca="1">IF(H1742=0,"",$H1742*(SUMPRODUCT((1-'Emission Factors'!$C$35)^ROW(INDIRECT("1:" &amp; 'Emission Factors'!$C$39-1)))+1))</f>
        <v/>
      </c>
      <c r="Q1742" s="79" t="str">
        <f ca="1">IFERROR((($N1742+$P1742)*'Emission Factors'!$C$13)+($O1742*'Emission Factors'!$C$20),"")</f>
        <v/>
      </c>
      <c r="R1742" s="56" t="str">
        <f t="shared" ca="1" si="106"/>
        <v/>
      </c>
      <c r="S1742" s="90" t="str">
        <f ca="1">IFERROR((($N1742+$P1742)*'Emission Factors'!$C$14)+($O1742*'Emission Factors'!$C$21),"")</f>
        <v/>
      </c>
      <c r="T1742" s="90" t="str">
        <f ca="1">IFERROR((($N1742+$P1742)*'Emission Factors'!$C$15)+($O1742*'Emission Factors'!$C$22),"")</f>
        <v/>
      </c>
      <c r="U1742" s="90" t="str">
        <f ca="1">IFERROR((($N1742+$P1742)*'Emission Factors'!$C$16)+($O1742*'Emission Factors'!$C$23),"")</f>
        <v/>
      </c>
      <c r="V1742" s="94" t="str">
        <f ca="1">IFERROR(IF(M1742="Residential",($N1742+P1742)*'Emission Factors'!$C$17+(O1742*'Emission Factors'!$C$24),($N1742+P1742)*'Emission Factors'!$C$18+(O1742*'Emission Factors'!$C$25)),"")</f>
        <v/>
      </c>
      <c r="W1742" s="79" t="str">
        <f t="shared" si="107"/>
        <v/>
      </c>
    </row>
    <row r="1743" spans="2:23" x14ac:dyDescent="0.35">
      <c r="B1743" s="92"/>
      <c r="C1743" s="86"/>
      <c r="D1743" s="91"/>
      <c r="E1743" s="92"/>
      <c r="F1743" s="92"/>
      <c r="G1743" s="93"/>
      <c r="H1743" s="64"/>
      <c r="I1743" s="64"/>
      <c r="J1743" s="64"/>
      <c r="K1743" s="64"/>
      <c r="L1743" s="64"/>
      <c r="M1743" s="64"/>
      <c r="N1743" s="79" t="str">
        <f t="shared" si="104"/>
        <v/>
      </c>
      <c r="O1743" s="79">
        <f t="shared" si="105"/>
        <v>0</v>
      </c>
      <c r="P1743" s="79" t="str">
        <f ca="1">IF(H1743=0,"",$H1743*(SUMPRODUCT((1-'Emission Factors'!$C$35)^ROW(INDIRECT("1:" &amp; 'Emission Factors'!$C$39-1)))+1))</f>
        <v/>
      </c>
      <c r="Q1743" s="79" t="str">
        <f ca="1">IFERROR((($N1743+$P1743)*'Emission Factors'!$C$13)+($O1743*'Emission Factors'!$C$20),"")</f>
        <v/>
      </c>
      <c r="R1743" s="56" t="str">
        <f t="shared" ca="1" si="106"/>
        <v/>
      </c>
      <c r="S1743" s="90" t="str">
        <f ca="1">IFERROR((($N1743+$P1743)*'Emission Factors'!$C$14)+($O1743*'Emission Factors'!$C$21),"")</f>
        <v/>
      </c>
      <c r="T1743" s="90" t="str">
        <f ca="1">IFERROR((($N1743+$P1743)*'Emission Factors'!$C$15)+($O1743*'Emission Factors'!$C$22),"")</f>
        <v/>
      </c>
      <c r="U1743" s="90" t="str">
        <f ca="1">IFERROR((($N1743+$P1743)*'Emission Factors'!$C$16)+($O1743*'Emission Factors'!$C$23),"")</f>
        <v/>
      </c>
      <c r="V1743" s="94" t="str">
        <f ca="1">IFERROR(IF(M1743="Residential",($N1743+P1743)*'Emission Factors'!$C$17+(O1743*'Emission Factors'!$C$24),($N1743+P1743)*'Emission Factors'!$C$18+(O1743*'Emission Factors'!$C$25)),"")</f>
        <v/>
      </c>
      <c r="W1743" s="79" t="str">
        <f t="shared" si="107"/>
        <v/>
      </c>
    </row>
    <row r="1744" spans="2:23" x14ac:dyDescent="0.35">
      <c r="B1744" s="92"/>
      <c r="C1744" s="86"/>
      <c r="D1744" s="91"/>
      <c r="E1744" s="92"/>
      <c r="F1744" s="92"/>
      <c r="G1744" s="93"/>
      <c r="H1744" s="64"/>
      <c r="I1744" s="64"/>
      <c r="J1744" s="64"/>
      <c r="K1744" s="64"/>
      <c r="L1744" s="64"/>
      <c r="M1744" s="64"/>
      <c r="N1744" s="79" t="str">
        <f t="shared" si="104"/>
        <v/>
      </c>
      <c r="O1744" s="79">
        <f t="shared" si="105"/>
        <v>0</v>
      </c>
      <c r="P1744" s="79" t="str">
        <f ca="1">IF(H1744=0,"",$H1744*(SUMPRODUCT((1-'Emission Factors'!$C$35)^ROW(INDIRECT("1:" &amp; 'Emission Factors'!$C$39-1)))+1))</f>
        <v/>
      </c>
      <c r="Q1744" s="79" t="str">
        <f ca="1">IFERROR((($N1744+$P1744)*'Emission Factors'!$C$13)+($O1744*'Emission Factors'!$C$20),"")</f>
        <v/>
      </c>
      <c r="R1744" s="56" t="str">
        <f t="shared" ca="1" si="106"/>
        <v/>
      </c>
      <c r="S1744" s="90" t="str">
        <f ca="1">IFERROR((($N1744+$P1744)*'Emission Factors'!$C$14)+($O1744*'Emission Factors'!$C$21),"")</f>
        <v/>
      </c>
      <c r="T1744" s="90" t="str">
        <f ca="1">IFERROR((($N1744+$P1744)*'Emission Factors'!$C$15)+($O1744*'Emission Factors'!$C$22),"")</f>
        <v/>
      </c>
      <c r="U1744" s="90" t="str">
        <f ca="1">IFERROR((($N1744+$P1744)*'Emission Factors'!$C$16)+($O1744*'Emission Factors'!$C$23),"")</f>
        <v/>
      </c>
      <c r="V1744" s="94" t="str">
        <f ca="1">IFERROR(IF(M1744="Residential",($N1744+P1744)*'Emission Factors'!$C$17+(O1744*'Emission Factors'!$C$24),($N1744+P1744)*'Emission Factors'!$C$18+(O1744*'Emission Factors'!$C$25)),"")</f>
        <v/>
      </c>
      <c r="W1744" s="79" t="str">
        <f t="shared" si="107"/>
        <v/>
      </c>
    </row>
    <row r="1745" spans="2:23" x14ac:dyDescent="0.35">
      <c r="B1745" s="92"/>
      <c r="C1745" s="86"/>
      <c r="D1745" s="91"/>
      <c r="E1745" s="92"/>
      <c r="F1745" s="92"/>
      <c r="G1745" s="93"/>
      <c r="H1745" s="64"/>
      <c r="I1745" s="64"/>
      <c r="J1745" s="64"/>
      <c r="K1745" s="64"/>
      <c r="L1745" s="64"/>
      <c r="M1745" s="64"/>
      <c r="N1745" s="79" t="str">
        <f t="shared" si="104"/>
        <v/>
      </c>
      <c r="O1745" s="79">
        <f t="shared" si="105"/>
        <v>0</v>
      </c>
      <c r="P1745" s="79" t="str">
        <f ca="1">IF(H1745=0,"",$H1745*(SUMPRODUCT((1-'Emission Factors'!$C$35)^ROW(INDIRECT("1:" &amp; 'Emission Factors'!$C$39-1)))+1))</f>
        <v/>
      </c>
      <c r="Q1745" s="79" t="str">
        <f ca="1">IFERROR((($N1745+$P1745)*'Emission Factors'!$C$13)+($O1745*'Emission Factors'!$C$20),"")</f>
        <v/>
      </c>
      <c r="R1745" s="56" t="str">
        <f t="shared" ca="1" si="106"/>
        <v/>
      </c>
      <c r="S1745" s="90" t="str">
        <f ca="1">IFERROR((($N1745+$P1745)*'Emission Factors'!$C$14)+($O1745*'Emission Factors'!$C$21),"")</f>
        <v/>
      </c>
      <c r="T1745" s="90" t="str">
        <f ca="1">IFERROR((($N1745+$P1745)*'Emission Factors'!$C$15)+($O1745*'Emission Factors'!$C$22),"")</f>
        <v/>
      </c>
      <c r="U1745" s="90" t="str">
        <f ca="1">IFERROR((($N1745+$P1745)*'Emission Factors'!$C$16)+($O1745*'Emission Factors'!$C$23),"")</f>
        <v/>
      </c>
      <c r="V1745" s="94" t="str">
        <f ca="1">IFERROR(IF(M1745="Residential",($N1745+P1745)*'Emission Factors'!$C$17+(O1745*'Emission Factors'!$C$24),($N1745+P1745)*'Emission Factors'!$C$18+(O1745*'Emission Factors'!$C$25)),"")</f>
        <v/>
      </c>
      <c r="W1745" s="79" t="str">
        <f t="shared" si="107"/>
        <v/>
      </c>
    </row>
    <row r="1746" spans="2:23" x14ac:dyDescent="0.35">
      <c r="B1746" s="92"/>
      <c r="C1746" s="86"/>
      <c r="D1746" s="91"/>
      <c r="E1746" s="92"/>
      <c r="F1746" s="92"/>
      <c r="G1746" s="93"/>
      <c r="H1746" s="64"/>
      <c r="I1746" s="64"/>
      <c r="J1746" s="64"/>
      <c r="K1746" s="64"/>
      <c r="L1746" s="64"/>
      <c r="M1746" s="64"/>
      <c r="N1746" s="79" t="str">
        <f t="shared" ref="N1746:N1809" si="108">IF(SUM(H1746+$I1746)=0,"",$I1746*$L1746)</f>
        <v/>
      </c>
      <c r="O1746" s="79">
        <f t="shared" ref="O1746:O1809" si="109">IF(J1746=0,0,J1746*L1746)</f>
        <v>0</v>
      </c>
      <c r="P1746" s="79" t="str">
        <f ca="1">IF(H1746=0,"",$H1746*(SUMPRODUCT((1-'Emission Factors'!$C$35)^ROW(INDIRECT("1:" &amp; 'Emission Factors'!$C$39-1)))+1))</f>
        <v/>
      </c>
      <c r="Q1746" s="79" t="str">
        <f ca="1">IFERROR((($N1746+$P1746)*'Emission Factors'!$C$13)+($O1746*'Emission Factors'!$C$20),"")</f>
        <v/>
      </c>
      <c r="R1746" s="56" t="str">
        <f t="shared" ref="R1746:R1809" ca="1" si="110">IFERROR(Q1746/G1746,"")</f>
        <v/>
      </c>
      <c r="S1746" s="90" t="str">
        <f ca="1">IFERROR((($N1746+$P1746)*'Emission Factors'!$C$14)+($O1746*'Emission Factors'!$C$21),"")</f>
        <v/>
      </c>
      <c r="T1746" s="90" t="str">
        <f ca="1">IFERROR((($N1746+$P1746)*'Emission Factors'!$C$15)+($O1746*'Emission Factors'!$C$22),"")</f>
        <v/>
      </c>
      <c r="U1746" s="90" t="str">
        <f ca="1">IFERROR((($N1746+$P1746)*'Emission Factors'!$C$16)+($O1746*'Emission Factors'!$C$23),"")</f>
        <v/>
      </c>
      <c r="V1746" s="94" t="str">
        <f ca="1">IFERROR(IF(M1746="Residential",($N1746+P1746)*'Emission Factors'!$C$17+(O1746*'Emission Factors'!$C$24),($N1746+P1746)*'Emission Factors'!$C$18+(O1746*'Emission Factors'!$C$25)),"")</f>
        <v/>
      </c>
      <c r="W1746" s="79" t="str">
        <f t="shared" ref="W1746:W1809" si="111">IF(K1746=0,"",K1746*L1746)</f>
        <v/>
      </c>
    </row>
    <row r="1747" spans="2:23" x14ac:dyDescent="0.35">
      <c r="B1747" s="92"/>
      <c r="C1747" s="86"/>
      <c r="D1747" s="91"/>
      <c r="E1747" s="92"/>
      <c r="F1747" s="92"/>
      <c r="G1747" s="93"/>
      <c r="H1747" s="64"/>
      <c r="I1747" s="64"/>
      <c r="J1747" s="64"/>
      <c r="K1747" s="64"/>
      <c r="L1747" s="64"/>
      <c r="M1747" s="64"/>
      <c r="N1747" s="79" t="str">
        <f t="shared" si="108"/>
        <v/>
      </c>
      <c r="O1747" s="79">
        <f t="shared" si="109"/>
        <v>0</v>
      </c>
      <c r="P1747" s="79" t="str">
        <f ca="1">IF(H1747=0,"",$H1747*(SUMPRODUCT((1-'Emission Factors'!$C$35)^ROW(INDIRECT("1:" &amp; 'Emission Factors'!$C$39-1)))+1))</f>
        <v/>
      </c>
      <c r="Q1747" s="79" t="str">
        <f ca="1">IFERROR((($N1747+$P1747)*'Emission Factors'!$C$13)+($O1747*'Emission Factors'!$C$20),"")</f>
        <v/>
      </c>
      <c r="R1747" s="56" t="str">
        <f t="shared" ca="1" si="110"/>
        <v/>
      </c>
      <c r="S1747" s="90" t="str">
        <f ca="1">IFERROR((($N1747+$P1747)*'Emission Factors'!$C$14)+($O1747*'Emission Factors'!$C$21),"")</f>
        <v/>
      </c>
      <c r="T1747" s="90" t="str">
        <f ca="1">IFERROR((($N1747+$P1747)*'Emission Factors'!$C$15)+($O1747*'Emission Factors'!$C$22),"")</f>
        <v/>
      </c>
      <c r="U1747" s="90" t="str">
        <f ca="1">IFERROR((($N1747+$P1747)*'Emission Factors'!$C$16)+($O1747*'Emission Factors'!$C$23),"")</f>
        <v/>
      </c>
      <c r="V1747" s="94" t="str">
        <f ca="1">IFERROR(IF(M1747="Residential",($N1747+P1747)*'Emission Factors'!$C$17+(O1747*'Emission Factors'!$C$24),($N1747+P1747)*'Emission Factors'!$C$18+(O1747*'Emission Factors'!$C$25)),"")</f>
        <v/>
      </c>
      <c r="W1747" s="79" t="str">
        <f t="shared" si="111"/>
        <v/>
      </c>
    </row>
    <row r="1748" spans="2:23" x14ac:dyDescent="0.35">
      <c r="B1748" s="92"/>
      <c r="C1748" s="86"/>
      <c r="D1748" s="91"/>
      <c r="E1748" s="92"/>
      <c r="F1748" s="92"/>
      <c r="G1748" s="93"/>
      <c r="H1748" s="64"/>
      <c r="I1748" s="64"/>
      <c r="J1748" s="64"/>
      <c r="K1748" s="64"/>
      <c r="L1748" s="64"/>
      <c r="M1748" s="64"/>
      <c r="N1748" s="79" t="str">
        <f t="shared" si="108"/>
        <v/>
      </c>
      <c r="O1748" s="79">
        <f t="shared" si="109"/>
        <v>0</v>
      </c>
      <c r="P1748" s="79" t="str">
        <f ca="1">IF(H1748=0,"",$H1748*(SUMPRODUCT((1-'Emission Factors'!$C$35)^ROW(INDIRECT("1:" &amp; 'Emission Factors'!$C$39-1)))+1))</f>
        <v/>
      </c>
      <c r="Q1748" s="79" t="str">
        <f ca="1">IFERROR((($N1748+$P1748)*'Emission Factors'!$C$13)+($O1748*'Emission Factors'!$C$20),"")</f>
        <v/>
      </c>
      <c r="R1748" s="56" t="str">
        <f t="shared" ca="1" si="110"/>
        <v/>
      </c>
      <c r="S1748" s="90" t="str">
        <f ca="1">IFERROR((($N1748+$P1748)*'Emission Factors'!$C$14)+($O1748*'Emission Factors'!$C$21),"")</f>
        <v/>
      </c>
      <c r="T1748" s="90" t="str">
        <f ca="1">IFERROR((($N1748+$P1748)*'Emission Factors'!$C$15)+($O1748*'Emission Factors'!$C$22),"")</f>
        <v/>
      </c>
      <c r="U1748" s="90" t="str">
        <f ca="1">IFERROR((($N1748+$P1748)*'Emission Factors'!$C$16)+($O1748*'Emission Factors'!$C$23),"")</f>
        <v/>
      </c>
      <c r="V1748" s="94" t="str">
        <f ca="1">IFERROR(IF(M1748="Residential",($N1748+P1748)*'Emission Factors'!$C$17+(O1748*'Emission Factors'!$C$24),($N1748+P1748)*'Emission Factors'!$C$18+(O1748*'Emission Factors'!$C$25)),"")</f>
        <v/>
      </c>
      <c r="W1748" s="79" t="str">
        <f t="shared" si="111"/>
        <v/>
      </c>
    </row>
    <row r="1749" spans="2:23" x14ac:dyDescent="0.35">
      <c r="B1749" s="92"/>
      <c r="C1749" s="86"/>
      <c r="D1749" s="91"/>
      <c r="E1749" s="92"/>
      <c r="F1749" s="92"/>
      <c r="G1749" s="93"/>
      <c r="H1749" s="64"/>
      <c r="I1749" s="64"/>
      <c r="J1749" s="64"/>
      <c r="K1749" s="64"/>
      <c r="L1749" s="64"/>
      <c r="M1749" s="64"/>
      <c r="N1749" s="79" t="str">
        <f t="shared" si="108"/>
        <v/>
      </c>
      <c r="O1749" s="79">
        <f t="shared" si="109"/>
        <v>0</v>
      </c>
      <c r="P1749" s="79" t="str">
        <f ca="1">IF(H1749=0,"",$H1749*(SUMPRODUCT((1-'Emission Factors'!$C$35)^ROW(INDIRECT("1:" &amp; 'Emission Factors'!$C$39-1)))+1))</f>
        <v/>
      </c>
      <c r="Q1749" s="79" t="str">
        <f ca="1">IFERROR((($N1749+$P1749)*'Emission Factors'!$C$13)+($O1749*'Emission Factors'!$C$20),"")</f>
        <v/>
      </c>
      <c r="R1749" s="56" t="str">
        <f t="shared" ca="1" si="110"/>
        <v/>
      </c>
      <c r="S1749" s="90" t="str">
        <f ca="1">IFERROR((($N1749+$P1749)*'Emission Factors'!$C$14)+($O1749*'Emission Factors'!$C$21),"")</f>
        <v/>
      </c>
      <c r="T1749" s="90" t="str">
        <f ca="1">IFERROR((($N1749+$P1749)*'Emission Factors'!$C$15)+($O1749*'Emission Factors'!$C$22),"")</f>
        <v/>
      </c>
      <c r="U1749" s="90" t="str">
        <f ca="1">IFERROR((($N1749+$P1749)*'Emission Factors'!$C$16)+($O1749*'Emission Factors'!$C$23),"")</f>
        <v/>
      </c>
      <c r="V1749" s="94" t="str">
        <f ca="1">IFERROR(IF(M1749="Residential",($N1749+P1749)*'Emission Factors'!$C$17+(O1749*'Emission Factors'!$C$24),($N1749+P1749)*'Emission Factors'!$C$18+(O1749*'Emission Factors'!$C$25)),"")</f>
        <v/>
      </c>
      <c r="W1749" s="79" t="str">
        <f t="shared" si="111"/>
        <v/>
      </c>
    </row>
    <row r="1750" spans="2:23" x14ac:dyDescent="0.35">
      <c r="B1750" s="92"/>
      <c r="C1750" s="86"/>
      <c r="D1750" s="91"/>
      <c r="E1750" s="92"/>
      <c r="F1750" s="92"/>
      <c r="G1750" s="93"/>
      <c r="H1750" s="64"/>
      <c r="I1750" s="64"/>
      <c r="J1750" s="64"/>
      <c r="K1750" s="64"/>
      <c r="L1750" s="64"/>
      <c r="M1750" s="64"/>
      <c r="N1750" s="79" t="str">
        <f t="shared" si="108"/>
        <v/>
      </c>
      <c r="O1750" s="79">
        <f t="shared" si="109"/>
        <v>0</v>
      </c>
      <c r="P1750" s="79" t="str">
        <f ca="1">IF(H1750=0,"",$H1750*(SUMPRODUCT((1-'Emission Factors'!$C$35)^ROW(INDIRECT("1:" &amp; 'Emission Factors'!$C$39-1)))+1))</f>
        <v/>
      </c>
      <c r="Q1750" s="79" t="str">
        <f ca="1">IFERROR((($N1750+$P1750)*'Emission Factors'!$C$13)+($O1750*'Emission Factors'!$C$20),"")</f>
        <v/>
      </c>
      <c r="R1750" s="56" t="str">
        <f t="shared" ca="1" si="110"/>
        <v/>
      </c>
      <c r="S1750" s="90" t="str">
        <f ca="1">IFERROR((($N1750+$P1750)*'Emission Factors'!$C$14)+($O1750*'Emission Factors'!$C$21),"")</f>
        <v/>
      </c>
      <c r="T1750" s="90" t="str">
        <f ca="1">IFERROR((($N1750+$P1750)*'Emission Factors'!$C$15)+($O1750*'Emission Factors'!$C$22),"")</f>
        <v/>
      </c>
      <c r="U1750" s="90" t="str">
        <f ca="1">IFERROR((($N1750+$P1750)*'Emission Factors'!$C$16)+($O1750*'Emission Factors'!$C$23),"")</f>
        <v/>
      </c>
      <c r="V1750" s="94" t="str">
        <f ca="1">IFERROR(IF(M1750="Residential",($N1750+P1750)*'Emission Factors'!$C$17+(O1750*'Emission Factors'!$C$24),($N1750+P1750)*'Emission Factors'!$C$18+(O1750*'Emission Factors'!$C$25)),"")</f>
        <v/>
      </c>
      <c r="W1750" s="79" t="str">
        <f t="shared" si="111"/>
        <v/>
      </c>
    </row>
    <row r="1751" spans="2:23" x14ac:dyDescent="0.35">
      <c r="B1751" s="92"/>
      <c r="C1751" s="86"/>
      <c r="D1751" s="91"/>
      <c r="E1751" s="92"/>
      <c r="F1751" s="92"/>
      <c r="G1751" s="93"/>
      <c r="H1751" s="64"/>
      <c r="I1751" s="64"/>
      <c r="J1751" s="64"/>
      <c r="K1751" s="64"/>
      <c r="L1751" s="64"/>
      <c r="M1751" s="64"/>
      <c r="N1751" s="79" t="str">
        <f t="shared" si="108"/>
        <v/>
      </c>
      <c r="O1751" s="79">
        <f t="shared" si="109"/>
        <v>0</v>
      </c>
      <c r="P1751" s="79" t="str">
        <f ca="1">IF(H1751=0,"",$H1751*(SUMPRODUCT((1-'Emission Factors'!$C$35)^ROW(INDIRECT("1:" &amp; 'Emission Factors'!$C$39-1)))+1))</f>
        <v/>
      </c>
      <c r="Q1751" s="79" t="str">
        <f ca="1">IFERROR((($N1751+$P1751)*'Emission Factors'!$C$13)+($O1751*'Emission Factors'!$C$20),"")</f>
        <v/>
      </c>
      <c r="R1751" s="56" t="str">
        <f t="shared" ca="1" si="110"/>
        <v/>
      </c>
      <c r="S1751" s="90" t="str">
        <f ca="1">IFERROR((($N1751+$P1751)*'Emission Factors'!$C$14)+($O1751*'Emission Factors'!$C$21),"")</f>
        <v/>
      </c>
      <c r="T1751" s="90" t="str">
        <f ca="1">IFERROR((($N1751+$P1751)*'Emission Factors'!$C$15)+($O1751*'Emission Factors'!$C$22),"")</f>
        <v/>
      </c>
      <c r="U1751" s="90" t="str">
        <f ca="1">IFERROR((($N1751+$P1751)*'Emission Factors'!$C$16)+($O1751*'Emission Factors'!$C$23),"")</f>
        <v/>
      </c>
      <c r="V1751" s="94" t="str">
        <f ca="1">IFERROR(IF(M1751="Residential",($N1751+P1751)*'Emission Factors'!$C$17+(O1751*'Emission Factors'!$C$24),($N1751+P1751)*'Emission Factors'!$C$18+(O1751*'Emission Factors'!$C$25)),"")</f>
        <v/>
      </c>
      <c r="W1751" s="79" t="str">
        <f t="shared" si="111"/>
        <v/>
      </c>
    </row>
    <row r="1752" spans="2:23" x14ac:dyDescent="0.35">
      <c r="B1752" s="92"/>
      <c r="C1752" s="86"/>
      <c r="D1752" s="91"/>
      <c r="E1752" s="92"/>
      <c r="F1752" s="92"/>
      <c r="G1752" s="93"/>
      <c r="H1752" s="64"/>
      <c r="I1752" s="64"/>
      <c r="J1752" s="64"/>
      <c r="K1752" s="64"/>
      <c r="L1752" s="64"/>
      <c r="M1752" s="64"/>
      <c r="N1752" s="79" t="str">
        <f t="shared" si="108"/>
        <v/>
      </c>
      <c r="O1752" s="79">
        <f t="shared" si="109"/>
        <v>0</v>
      </c>
      <c r="P1752" s="79" t="str">
        <f ca="1">IF(H1752=0,"",$H1752*(SUMPRODUCT((1-'Emission Factors'!$C$35)^ROW(INDIRECT("1:" &amp; 'Emission Factors'!$C$39-1)))+1))</f>
        <v/>
      </c>
      <c r="Q1752" s="79" t="str">
        <f ca="1">IFERROR((($N1752+$P1752)*'Emission Factors'!$C$13)+($O1752*'Emission Factors'!$C$20),"")</f>
        <v/>
      </c>
      <c r="R1752" s="56" t="str">
        <f t="shared" ca="1" si="110"/>
        <v/>
      </c>
      <c r="S1752" s="90" t="str">
        <f ca="1">IFERROR((($N1752+$P1752)*'Emission Factors'!$C$14)+($O1752*'Emission Factors'!$C$21),"")</f>
        <v/>
      </c>
      <c r="T1752" s="90" t="str">
        <f ca="1">IFERROR((($N1752+$P1752)*'Emission Factors'!$C$15)+($O1752*'Emission Factors'!$C$22),"")</f>
        <v/>
      </c>
      <c r="U1752" s="90" t="str">
        <f ca="1">IFERROR((($N1752+$P1752)*'Emission Factors'!$C$16)+($O1752*'Emission Factors'!$C$23),"")</f>
        <v/>
      </c>
      <c r="V1752" s="94" t="str">
        <f ca="1">IFERROR(IF(M1752="Residential",($N1752+P1752)*'Emission Factors'!$C$17+(O1752*'Emission Factors'!$C$24),($N1752+P1752)*'Emission Factors'!$C$18+(O1752*'Emission Factors'!$C$25)),"")</f>
        <v/>
      </c>
      <c r="W1752" s="79" t="str">
        <f t="shared" si="111"/>
        <v/>
      </c>
    </row>
    <row r="1753" spans="2:23" x14ac:dyDescent="0.35">
      <c r="B1753" s="92"/>
      <c r="C1753" s="86"/>
      <c r="D1753" s="91"/>
      <c r="E1753" s="92"/>
      <c r="F1753" s="92"/>
      <c r="G1753" s="93"/>
      <c r="H1753" s="64"/>
      <c r="I1753" s="64"/>
      <c r="J1753" s="64"/>
      <c r="K1753" s="64"/>
      <c r="L1753" s="64"/>
      <c r="M1753" s="64"/>
      <c r="N1753" s="79" t="str">
        <f t="shared" si="108"/>
        <v/>
      </c>
      <c r="O1753" s="79">
        <f t="shared" si="109"/>
        <v>0</v>
      </c>
      <c r="P1753" s="79" t="str">
        <f ca="1">IF(H1753=0,"",$H1753*(SUMPRODUCT((1-'Emission Factors'!$C$35)^ROW(INDIRECT("1:" &amp; 'Emission Factors'!$C$39-1)))+1))</f>
        <v/>
      </c>
      <c r="Q1753" s="79" t="str">
        <f ca="1">IFERROR((($N1753+$P1753)*'Emission Factors'!$C$13)+($O1753*'Emission Factors'!$C$20),"")</f>
        <v/>
      </c>
      <c r="R1753" s="56" t="str">
        <f t="shared" ca="1" si="110"/>
        <v/>
      </c>
      <c r="S1753" s="90" t="str">
        <f ca="1">IFERROR((($N1753+$P1753)*'Emission Factors'!$C$14)+($O1753*'Emission Factors'!$C$21),"")</f>
        <v/>
      </c>
      <c r="T1753" s="90" t="str">
        <f ca="1">IFERROR((($N1753+$P1753)*'Emission Factors'!$C$15)+($O1753*'Emission Factors'!$C$22),"")</f>
        <v/>
      </c>
      <c r="U1753" s="90" t="str">
        <f ca="1">IFERROR((($N1753+$P1753)*'Emission Factors'!$C$16)+($O1753*'Emission Factors'!$C$23),"")</f>
        <v/>
      </c>
      <c r="V1753" s="94" t="str">
        <f ca="1">IFERROR(IF(M1753="Residential",($N1753+P1753)*'Emission Factors'!$C$17+(O1753*'Emission Factors'!$C$24),($N1753+P1753)*'Emission Factors'!$C$18+(O1753*'Emission Factors'!$C$25)),"")</f>
        <v/>
      </c>
      <c r="W1753" s="79" t="str">
        <f t="shared" si="111"/>
        <v/>
      </c>
    </row>
    <row r="1754" spans="2:23" x14ac:dyDescent="0.35">
      <c r="B1754" s="92"/>
      <c r="C1754" s="86"/>
      <c r="D1754" s="91"/>
      <c r="E1754" s="92"/>
      <c r="F1754" s="92"/>
      <c r="G1754" s="93"/>
      <c r="H1754" s="64"/>
      <c r="I1754" s="64"/>
      <c r="J1754" s="64"/>
      <c r="K1754" s="64"/>
      <c r="L1754" s="64"/>
      <c r="M1754" s="64"/>
      <c r="N1754" s="79" t="str">
        <f t="shared" si="108"/>
        <v/>
      </c>
      <c r="O1754" s="79">
        <f t="shared" si="109"/>
        <v>0</v>
      </c>
      <c r="P1754" s="79" t="str">
        <f ca="1">IF(H1754=0,"",$H1754*(SUMPRODUCT((1-'Emission Factors'!$C$35)^ROW(INDIRECT("1:" &amp; 'Emission Factors'!$C$39-1)))+1))</f>
        <v/>
      </c>
      <c r="Q1754" s="79" t="str">
        <f ca="1">IFERROR((($N1754+$P1754)*'Emission Factors'!$C$13)+($O1754*'Emission Factors'!$C$20),"")</f>
        <v/>
      </c>
      <c r="R1754" s="56" t="str">
        <f t="shared" ca="1" si="110"/>
        <v/>
      </c>
      <c r="S1754" s="90" t="str">
        <f ca="1">IFERROR((($N1754+$P1754)*'Emission Factors'!$C$14)+($O1754*'Emission Factors'!$C$21),"")</f>
        <v/>
      </c>
      <c r="T1754" s="90" t="str">
        <f ca="1">IFERROR((($N1754+$P1754)*'Emission Factors'!$C$15)+($O1754*'Emission Factors'!$C$22),"")</f>
        <v/>
      </c>
      <c r="U1754" s="90" t="str">
        <f ca="1">IFERROR((($N1754+$P1754)*'Emission Factors'!$C$16)+($O1754*'Emission Factors'!$C$23),"")</f>
        <v/>
      </c>
      <c r="V1754" s="94" t="str">
        <f ca="1">IFERROR(IF(M1754="Residential",($N1754+P1754)*'Emission Factors'!$C$17+(O1754*'Emission Factors'!$C$24),($N1754+P1754)*'Emission Factors'!$C$18+(O1754*'Emission Factors'!$C$25)),"")</f>
        <v/>
      </c>
      <c r="W1754" s="79" t="str">
        <f t="shared" si="111"/>
        <v/>
      </c>
    </row>
    <row r="1755" spans="2:23" x14ac:dyDescent="0.35">
      <c r="B1755" s="92"/>
      <c r="C1755" s="86"/>
      <c r="D1755" s="91"/>
      <c r="E1755" s="92"/>
      <c r="F1755" s="92"/>
      <c r="G1755" s="93"/>
      <c r="H1755" s="64"/>
      <c r="I1755" s="64"/>
      <c r="J1755" s="64"/>
      <c r="K1755" s="64"/>
      <c r="L1755" s="64"/>
      <c r="M1755" s="64"/>
      <c r="N1755" s="79" t="str">
        <f t="shared" si="108"/>
        <v/>
      </c>
      <c r="O1755" s="79">
        <f t="shared" si="109"/>
        <v>0</v>
      </c>
      <c r="P1755" s="79" t="str">
        <f ca="1">IF(H1755=0,"",$H1755*(SUMPRODUCT((1-'Emission Factors'!$C$35)^ROW(INDIRECT("1:" &amp; 'Emission Factors'!$C$39-1)))+1))</f>
        <v/>
      </c>
      <c r="Q1755" s="79" t="str">
        <f ca="1">IFERROR((($N1755+$P1755)*'Emission Factors'!$C$13)+($O1755*'Emission Factors'!$C$20),"")</f>
        <v/>
      </c>
      <c r="R1755" s="56" t="str">
        <f t="shared" ca="1" si="110"/>
        <v/>
      </c>
      <c r="S1755" s="90" t="str">
        <f ca="1">IFERROR((($N1755+$P1755)*'Emission Factors'!$C$14)+($O1755*'Emission Factors'!$C$21),"")</f>
        <v/>
      </c>
      <c r="T1755" s="90" t="str">
        <f ca="1">IFERROR((($N1755+$P1755)*'Emission Factors'!$C$15)+($O1755*'Emission Factors'!$C$22),"")</f>
        <v/>
      </c>
      <c r="U1755" s="90" t="str">
        <f ca="1">IFERROR((($N1755+$P1755)*'Emission Factors'!$C$16)+($O1755*'Emission Factors'!$C$23),"")</f>
        <v/>
      </c>
      <c r="V1755" s="94" t="str">
        <f ca="1">IFERROR(IF(M1755="Residential",($N1755+P1755)*'Emission Factors'!$C$17+(O1755*'Emission Factors'!$C$24),($N1755+P1755)*'Emission Factors'!$C$18+(O1755*'Emission Factors'!$C$25)),"")</f>
        <v/>
      </c>
      <c r="W1755" s="79" t="str">
        <f t="shared" si="111"/>
        <v/>
      </c>
    </row>
    <row r="1756" spans="2:23" x14ac:dyDescent="0.35">
      <c r="B1756" s="92"/>
      <c r="C1756" s="86"/>
      <c r="D1756" s="91"/>
      <c r="E1756" s="92"/>
      <c r="F1756" s="92"/>
      <c r="G1756" s="93"/>
      <c r="H1756" s="64"/>
      <c r="I1756" s="64"/>
      <c r="J1756" s="64"/>
      <c r="K1756" s="64"/>
      <c r="L1756" s="64"/>
      <c r="M1756" s="64"/>
      <c r="N1756" s="79" t="str">
        <f t="shared" si="108"/>
        <v/>
      </c>
      <c r="O1756" s="79">
        <f t="shared" si="109"/>
        <v>0</v>
      </c>
      <c r="P1756" s="79" t="str">
        <f ca="1">IF(H1756=0,"",$H1756*(SUMPRODUCT((1-'Emission Factors'!$C$35)^ROW(INDIRECT("1:" &amp; 'Emission Factors'!$C$39-1)))+1))</f>
        <v/>
      </c>
      <c r="Q1756" s="79" t="str">
        <f ca="1">IFERROR((($N1756+$P1756)*'Emission Factors'!$C$13)+($O1756*'Emission Factors'!$C$20),"")</f>
        <v/>
      </c>
      <c r="R1756" s="56" t="str">
        <f t="shared" ca="1" si="110"/>
        <v/>
      </c>
      <c r="S1756" s="90" t="str">
        <f ca="1">IFERROR((($N1756+$P1756)*'Emission Factors'!$C$14)+($O1756*'Emission Factors'!$C$21),"")</f>
        <v/>
      </c>
      <c r="T1756" s="90" t="str">
        <f ca="1">IFERROR((($N1756+$P1756)*'Emission Factors'!$C$15)+($O1756*'Emission Factors'!$C$22),"")</f>
        <v/>
      </c>
      <c r="U1756" s="90" t="str">
        <f ca="1">IFERROR((($N1756+$P1756)*'Emission Factors'!$C$16)+($O1756*'Emission Factors'!$C$23),"")</f>
        <v/>
      </c>
      <c r="V1756" s="94" t="str">
        <f ca="1">IFERROR(IF(M1756="Residential",($N1756+P1756)*'Emission Factors'!$C$17+(O1756*'Emission Factors'!$C$24),($N1756+P1756)*'Emission Factors'!$C$18+(O1756*'Emission Factors'!$C$25)),"")</f>
        <v/>
      </c>
      <c r="W1756" s="79" t="str">
        <f t="shared" si="111"/>
        <v/>
      </c>
    </row>
    <row r="1757" spans="2:23" x14ac:dyDescent="0.35">
      <c r="B1757" s="92"/>
      <c r="C1757" s="86"/>
      <c r="D1757" s="91"/>
      <c r="E1757" s="92"/>
      <c r="F1757" s="92"/>
      <c r="G1757" s="93"/>
      <c r="H1757" s="64"/>
      <c r="I1757" s="64"/>
      <c r="J1757" s="64"/>
      <c r="K1757" s="64"/>
      <c r="L1757" s="64"/>
      <c r="M1757" s="64"/>
      <c r="N1757" s="79" t="str">
        <f t="shared" si="108"/>
        <v/>
      </c>
      <c r="O1757" s="79">
        <f t="shared" si="109"/>
        <v>0</v>
      </c>
      <c r="P1757" s="79" t="str">
        <f ca="1">IF(H1757=0,"",$H1757*(SUMPRODUCT((1-'Emission Factors'!$C$35)^ROW(INDIRECT("1:" &amp; 'Emission Factors'!$C$39-1)))+1))</f>
        <v/>
      </c>
      <c r="Q1757" s="79" t="str">
        <f ca="1">IFERROR((($N1757+$P1757)*'Emission Factors'!$C$13)+($O1757*'Emission Factors'!$C$20),"")</f>
        <v/>
      </c>
      <c r="R1757" s="56" t="str">
        <f t="shared" ca="1" si="110"/>
        <v/>
      </c>
      <c r="S1757" s="90" t="str">
        <f ca="1">IFERROR((($N1757+$P1757)*'Emission Factors'!$C$14)+($O1757*'Emission Factors'!$C$21),"")</f>
        <v/>
      </c>
      <c r="T1757" s="90" t="str">
        <f ca="1">IFERROR((($N1757+$P1757)*'Emission Factors'!$C$15)+($O1757*'Emission Factors'!$C$22),"")</f>
        <v/>
      </c>
      <c r="U1757" s="90" t="str">
        <f ca="1">IFERROR((($N1757+$P1757)*'Emission Factors'!$C$16)+($O1757*'Emission Factors'!$C$23),"")</f>
        <v/>
      </c>
      <c r="V1757" s="94" t="str">
        <f ca="1">IFERROR(IF(M1757="Residential",($N1757+P1757)*'Emission Factors'!$C$17+(O1757*'Emission Factors'!$C$24),($N1757+P1757)*'Emission Factors'!$C$18+(O1757*'Emission Factors'!$C$25)),"")</f>
        <v/>
      </c>
      <c r="W1757" s="79" t="str">
        <f t="shared" si="111"/>
        <v/>
      </c>
    </row>
    <row r="1758" spans="2:23" x14ac:dyDescent="0.35">
      <c r="B1758" s="92"/>
      <c r="C1758" s="86"/>
      <c r="D1758" s="91"/>
      <c r="E1758" s="92"/>
      <c r="F1758" s="92"/>
      <c r="G1758" s="93"/>
      <c r="H1758" s="64"/>
      <c r="I1758" s="64"/>
      <c r="J1758" s="64"/>
      <c r="K1758" s="64"/>
      <c r="L1758" s="64"/>
      <c r="M1758" s="64"/>
      <c r="N1758" s="79" t="str">
        <f t="shared" si="108"/>
        <v/>
      </c>
      <c r="O1758" s="79">
        <f t="shared" si="109"/>
        <v>0</v>
      </c>
      <c r="P1758" s="79" t="str">
        <f ca="1">IF(H1758=0,"",$H1758*(SUMPRODUCT((1-'Emission Factors'!$C$35)^ROW(INDIRECT("1:" &amp; 'Emission Factors'!$C$39-1)))+1))</f>
        <v/>
      </c>
      <c r="Q1758" s="79" t="str">
        <f ca="1">IFERROR((($N1758+$P1758)*'Emission Factors'!$C$13)+($O1758*'Emission Factors'!$C$20),"")</f>
        <v/>
      </c>
      <c r="R1758" s="56" t="str">
        <f t="shared" ca="1" si="110"/>
        <v/>
      </c>
      <c r="S1758" s="90" t="str">
        <f ca="1">IFERROR((($N1758+$P1758)*'Emission Factors'!$C$14)+($O1758*'Emission Factors'!$C$21),"")</f>
        <v/>
      </c>
      <c r="T1758" s="90" t="str">
        <f ca="1">IFERROR((($N1758+$P1758)*'Emission Factors'!$C$15)+($O1758*'Emission Factors'!$C$22),"")</f>
        <v/>
      </c>
      <c r="U1758" s="90" t="str">
        <f ca="1">IFERROR((($N1758+$P1758)*'Emission Factors'!$C$16)+($O1758*'Emission Factors'!$C$23),"")</f>
        <v/>
      </c>
      <c r="V1758" s="94" t="str">
        <f ca="1">IFERROR(IF(M1758="Residential",($N1758+P1758)*'Emission Factors'!$C$17+(O1758*'Emission Factors'!$C$24),($N1758+P1758)*'Emission Factors'!$C$18+(O1758*'Emission Factors'!$C$25)),"")</f>
        <v/>
      </c>
      <c r="W1758" s="79" t="str">
        <f t="shared" si="111"/>
        <v/>
      </c>
    </row>
    <row r="1759" spans="2:23" x14ac:dyDescent="0.35">
      <c r="B1759" s="92"/>
      <c r="C1759" s="86"/>
      <c r="D1759" s="91"/>
      <c r="E1759" s="92"/>
      <c r="F1759" s="92"/>
      <c r="G1759" s="93"/>
      <c r="H1759" s="64"/>
      <c r="I1759" s="64"/>
      <c r="J1759" s="64"/>
      <c r="K1759" s="64"/>
      <c r="L1759" s="64"/>
      <c r="M1759" s="64"/>
      <c r="N1759" s="79" t="str">
        <f t="shared" si="108"/>
        <v/>
      </c>
      <c r="O1759" s="79">
        <f t="shared" si="109"/>
        <v>0</v>
      </c>
      <c r="P1759" s="79" t="str">
        <f ca="1">IF(H1759=0,"",$H1759*(SUMPRODUCT((1-'Emission Factors'!$C$35)^ROW(INDIRECT("1:" &amp; 'Emission Factors'!$C$39-1)))+1))</f>
        <v/>
      </c>
      <c r="Q1759" s="79" t="str">
        <f ca="1">IFERROR((($N1759+$P1759)*'Emission Factors'!$C$13)+($O1759*'Emission Factors'!$C$20),"")</f>
        <v/>
      </c>
      <c r="R1759" s="56" t="str">
        <f t="shared" ca="1" si="110"/>
        <v/>
      </c>
      <c r="S1759" s="90" t="str">
        <f ca="1">IFERROR((($N1759+$P1759)*'Emission Factors'!$C$14)+($O1759*'Emission Factors'!$C$21),"")</f>
        <v/>
      </c>
      <c r="T1759" s="90" t="str">
        <f ca="1">IFERROR((($N1759+$P1759)*'Emission Factors'!$C$15)+($O1759*'Emission Factors'!$C$22),"")</f>
        <v/>
      </c>
      <c r="U1759" s="90" t="str">
        <f ca="1">IFERROR((($N1759+$P1759)*'Emission Factors'!$C$16)+($O1759*'Emission Factors'!$C$23),"")</f>
        <v/>
      </c>
      <c r="V1759" s="94" t="str">
        <f ca="1">IFERROR(IF(M1759="Residential",($N1759+P1759)*'Emission Factors'!$C$17+(O1759*'Emission Factors'!$C$24),($N1759+P1759)*'Emission Factors'!$C$18+(O1759*'Emission Factors'!$C$25)),"")</f>
        <v/>
      </c>
      <c r="W1759" s="79" t="str">
        <f t="shared" si="111"/>
        <v/>
      </c>
    </row>
    <row r="1760" spans="2:23" x14ac:dyDescent="0.35">
      <c r="B1760" s="92"/>
      <c r="C1760" s="86"/>
      <c r="D1760" s="91"/>
      <c r="E1760" s="92"/>
      <c r="F1760" s="92"/>
      <c r="G1760" s="93"/>
      <c r="H1760" s="64"/>
      <c r="I1760" s="64"/>
      <c r="J1760" s="64"/>
      <c r="K1760" s="64"/>
      <c r="L1760" s="64"/>
      <c r="M1760" s="64"/>
      <c r="N1760" s="79" t="str">
        <f t="shared" si="108"/>
        <v/>
      </c>
      <c r="O1760" s="79">
        <f t="shared" si="109"/>
        <v>0</v>
      </c>
      <c r="P1760" s="79" t="str">
        <f ca="1">IF(H1760=0,"",$H1760*(SUMPRODUCT((1-'Emission Factors'!$C$35)^ROW(INDIRECT("1:" &amp; 'Emission Factors'!$C$39-1)))+1))</f>
        <v/>
      </c>
      <c r="Q1760" s="79" t="str">
        <f ca="1">IFERROR((($N1760+$P1760)*'Emission Factors'!$C$13)+($O1760*'Emission Factors'!$C$20),"")</f>
        <v/>
      </c>
      <c r="R1760" s="56" t="str">
        <f t="shared" ca="1" si="110"/>
        <v/>
      </c>
      <c r="S1760" s="90" t="str">
        <f ca="1">IFERROR((($N1760+$P1760)*'Emission Factors'!$C$14)+($O1760*'Emission Factors'!$C$21),"")</f>
        <v/>
      </c>
      <c r="T1760" s="90" t="str">
        <f ca="1">IFERROR((($N1760+$P1760)*'Emission Factors'!$C$15)+($O1760*'Emission Factors'!$C$22),"")</f>
        <v/>
      </c>
      <c r="U1760" s="90" t="str">
        <f ca="1">IFERROR((($N1760+$P1760)*'Emission Factors'!$C$16)+($O1760*'Emission Factors'!$C$23),"")</f>
        <v/>
      </c>
      <c r="V1760" s="94" t="str">
        <f ca="1">IFERROR(IF(M1760="Residential",($N1760+P1760)*'Emission Factors'!$C$17+(O1760*'Emission Factors'!$C$24),($N1760+P1760)*'Emission Factors'!$C$18+(O1760*'Emission Factors'!$C$25)),"")</f>
        <v/>
      </c>
      <c r="W1760" s="79" t="str">
        <f t="shared" si="111"/>
        <v/>
      </c>
    </row>
    <row r="1761" spans="2:23" x14ac:dyDescent="0.35">
      <c r="B1761" s="92"/>
      <c r="C1761" s="86"/>
      <c r="D1761" s="91"/>
      <c r="E1761" s="92"/>
      <c r="F1761" s="92"/>
      <c r="G1761" s="93"/>
      <c r="H1761" s="64"/>
      <c r="I1761" s="64"/>
      <c r="J1761" s="64"/>
      <c r="K1761" s="64"/>
      <c r="L1761" s="64"/>
      <c r="M1761" s="64"/>
      <c r="N1761" s="79" t="str">
        <f t="shared" si="108"/>
        <v/>
      </c>
      <c r="O1761" s="79">
        <f t="shared" si="109"/>
        <v>0</v>
      </c>
      <c r="P1761" s="79" t="str">
        <f ca="1">IF(H1761=0,"",$H1761*(SUMPRODUCT((1-'Emission Factors'!$C$35)^ROW(INDIRECT("1:" &amp; 'Emission Factors'!$C$39-1)))+1))</f>
        <v/>
      </c>
      <c r="Q1761" s="79" t="str">
        <f ca="1">IFERROR((($N1761+$P1761)*'Emission Factors'!$C$13)+($O1761*'Emission Factors'!$C$20),"")</f>
        <v/>
      </c>
      <c r="R1761" s="56" t="str">
        <f t="shared" ca="1" si="110"/>
        <v/>
      </c>
      <c r="S1761" s="90" t="str">
        <f ca="1">IFERROR((($N1761+$P1761)*'Emission Factors'!$C$14)+($O1761*'Emission Factors'!$C$21),"")</f>
        <v/>
      </c>
      <c r="T1761" s="90" t="str">
        <f ca="1">IFERROR((($N1761+$P1761)*'Emission Factors'!$C$15)+($O1761*'Emission Factors'!$C$22),"")</f>
        <v/>
      </c>
      <c r="U1761" s="90" t="str">
        <f ca="1">IFERROR((($N1761+$P1761)*'Emission Factors'!$C$16)+($O1761*'Emission Factors'!$C$23),"")</f>
        <v/>
      </c>
      <c r="V1761" s="94" t="str">
        <f ca="1">IFERROR(IF(M1761="Residential",($N1761+P1761)*'Emission Factors'!$C$17+(O1761*'Emission Factors'!$C$24),($N1761+P1761)*'Emission Factors'!$C$18+(O1761*'Emission Factors'!$C$25)),"")</f>
        <v/>
      </c>
      <c r="W1761" s="79" t="str">
        <f t="shared" si="111"/>
        <v/>
      </c>
    </row>
    <row r="1762" spans="2:23" x14ac:dyDescent="0.35">
      <c r="B1762" s="92"/>
      <c r="C1762" s="86"/>
      <c r="D1762" s="91"/>
      <c r="E1762" s="92"/>
      <c r="F1762" s="92"/>
      <c r="G1762" s="93"/>
      <c r="H1762" s="64"/>
      <c r="I1762" s="64"/>
      <c r="J1762" s="64"/>
      <c r="K1762" s="64"/>
      <c r="L1762" s="64"/>
      <c r="M1762" s="64"/>
      <c r="N1762" s="79" t="str">
        <f t="shared" si="108"/>
        <v/>
      </c>
      <c r="O1762" s="79">
        <f t="shared" si="109"/>
        <v>0</v>
      </c>
      <c r="P1762" s="79" t="str">
        <f ca="1">IF(H1762=0,"",$H1762*(SUMPRODUCT((1-'Emission Factors'!$C$35)^ROW(INDIRECT("1:" &amp; 'Emission Factors'!$C$39-1)))+1))</f>
        <v/>
      </c>
      <c r="Q1762" s="79" t="str">
        <f ca="1">IFERROR((($N1762+$P1762)*'Emission Factors'!$C$13)+($O1762*'Emission Factors'!$C$20),"")</f>
        <v/>
      </c>
      <c r="R1762" s="56" t="str">
        <f t="shared" ca="1" si="110"/>
        <v/>
      </c>
      <c r="S1762" s="90" t="str">
        <f ca="1">IFERROR((($N1762+$P1762)*'Emission Factors'!$C$14)+($O1762*'Emission Factors'!$C$21),"")</f>
        <v/>
      </c>
      <c r="T1762" s="90" t="str">
        <f ca="1">IFERROR((($N1762+$P1762)*'Emission Factors'!$C$15)+($O1762*'Emission Factors'!$C$22),"")</f>
        <v/>
      </c>
      <c r="U1762" s="90" t="str">
        <f ca="1">IFERROR((($N1762+$P1762)*'Emission Factors'!$C$16)+($O1762*'Emission Factors'!$C$23),"")</f>
        <v/>
      </c>
      <c r="V1762" s="94" t="str">
        <f ca="1">IFERROR(IF(M1762="Residential",($N1762+P1762)*'Emission Factors'!$C$17+(O1762*'Emission Factors'!$C$24),($N1762+P1762)*'Emission Factors'!$C$18+(O1762*'Emission Factors'!$C$25)),"")</f>
        <v/>
      </c>
      <c r="W1762" s="79" t="str">
        <f t="shared" si="111"/>
        <v/>
      </c>
    </row>
    <row r="1763" spans="2:23" x14ac:dyDescent="0.35">
      <c r="B1763" s="92"/>
      <c r="C1763" s="86"/>
      <c r="D1763" s="91"/>
      <c r="E1763" s="92"/>
      <c r="F1763" s="92"/>
      <c r="G1763" s="93"/>
      <c r="H1763" s="64"/>
      <c r="I1763" s="64"/>
      <c r="J1763" s="64"/>
      <c r="K1763" s="64"/>
      <c r="L1763" s="64"/>
      <c r="M1763" s="64"/>
      <c r="N1763" s="79" t="str">
        <f t="shared" si="108"/>
        <v/>
      </c>
      <c r="O1763" s="79">
        <f t="shared" si="109"/>
        <v>0</v>
      </c>
      <c r="P1763" s="79" t="str">
        <f ca="1">IF(H1763=0,"",$H1763*(SUMPRODUCT((1-'Emission Factors'!$C$35)^ROW(INDIRECT("1:" &amp; 'Emission Factors'!$C$39-1)))+1))</f>
        <v/>
      </c>
      <c r="Q1763" s="79" t="str">
        <f ca="1">IFERROR((($N1763+$P1763)*'Emission Factors'!$C$13)+($O1763*'Emission Factors'!$C$20),"")</f>
        <v/>
      </c>
      <c r="R1763" s="56" t="str">
        <f t="shared" ca="1" si="110"/>
        <v/>
      </c>
      <c r="S1763" s="90" t="str">
        <f ca="1">IFERROR((($N1763+$P1763)*'Emission Factors'!$C$14)+($O1763*'Emission Factors'!$C$21),"")</f>
        <v/>
      </c>
      <c r="T1763" s="90" t="str">
        <f ca="1">IFERROR((($N1763+$P1763)*'Emission Factors'!$C$15)+($O1763*'Emission Factors'!$C$22),"")</f>
        <v/>
      </c>
      <c r="U1763" s="90" t="str">
        <f ca="1">IFERROR((($N1763+$P1763)*'Emission Factors'!$C$16)+($O1763*'Emission Factors'!$C$23),"")</f>
        <v/>
      </c>
      <c r="V1763" s="94" t="str">
        <f ca="1">IFERROR(IF(M1763="Residential",($N1763+P1763)*'Emission Factors'!$C$17+(O1763*'Emission Factors'!$C$24),($N1763+P1763)*'Emission Factors'!$C$18+(O1763*'Emission Factors'!$C$25)),"")</f>
        <v/>
      </c>
      <c r="W1763" s="79" t="str">
        <f t="shared" si="111"/>
        <v/>
      </c>
    </row>
    <row r="1764" spans="2:23" x14ac:dyDescent="0.35">
      <c r="B1764" s="92"/>
      <c r="C1764" s="86"/>
      <c r="D1764" s="91"/>
      <c r="E1764" s="92"/>
      <c r="F1764" s="92"/>
      <c r="G1764" s="93"/>
      <c r="H1764" s="64"/>
      <c r="I1764" s="64"/>
      <c r="J1764" s="64"/>
      <c r="K1764" s="64"/>
      <c r="L1764" s="64"/>
      <c r="M1764" s="64"/>
      <c r="N1764" s="79" t="str">
        <f t="shared" si="108"/>
        <v/>
      </c>
      <c r="O1764" s="79">
        <f t="shared" si="109"/>
        <v>0</v>
      </c>
      <c r="P1764" s="79" t="str">
        <f ca="1">IF(H1764=0,"",$H1764*(SUMPRODUCT((1-'Emission Factors'!$C$35)^ROW(INDIRECT("1:" &amp; 'Emission Factors'!$C$39-1)))+1))</f>
        <v/>
      </c>
      <c r="Q1764" s="79" t="str">
        <f ca="1">IFERROR((($N1764+$P1764)*'Emission Factors'!$C$13)+($O1764*'Emission Factors'!$C$20),"")</f>
        <v/>
      </c>
      <c r="R1764" s="56" t="str">
        <f t="shared" ca="1" si="110"/>
        <v/>
      </c>
      <c r="S1764" s="90" t="str">
        <f ca="1">IFERROR((($N1764+$P1764)*'Emission Factors'!$C$14)+($O1764*'Emission Factors'!$C$21),"")</f>
        <v/>
      </c>
      <c r="T1764" s="90" t="str">
        <f ca="1">IFERROR((($N1764+$P1764)*'Emission Factors'!$C$15)+($O1764*'Emission Factors'!$C$22),"")</f>
        <v/>
      </c>
      <c r="U1764" s="90" t="str">
        <f ca="1">IFERROR((($N1764+$P1764)*'Emission Factors'!$C$16)+($O1764*'Emission Factors'!$C$23),"")</f>
        <v/>
      </c>
      <c r="V1764" s="94" t="str">
        <f ca="1">IFERROR(IF(M1764="Residential",($N1764+P1764)*'Emission Factors'!$C$17+(O1764*'Emission Factors'!$C$24),($N1764+P1764)*'Emission Factors'!$C$18+(O1764*'Emission Factors'!$C$25)),"")</f>
        <v/>
      </c>
      <c r="W1764" s="79" t="str">
        <f t="shared" si="111"/>
        <v/>
      </c>
    </row>
    <row r="1765" spans="2:23" x14ac:dyDescent="0.35">
      <c r="B1765" s="92"/>
      <c r="C1765" s="86"/>
      <c r="D1765" s="91"/>
      <c r="E1765" s="92"/>
      <c r="F1765" s="92"/>
      <c r="G1765" s="93"/>
      <c r="H1765" s="64"/>
      <c r="I1765" s="64"/>
      <c r="J1765" s="64"/>
      <c r="K1765" s="64"/>
      <c r="L1765" s="64"/>
      <c r="M1765" s="64"/>
      <c r="N1765" s="79" t="str">
        <f t="shared" si="108"/>
        <v/>
      </c>
      <c r="O1765" s="79">
        <f t="shared" si="109"/>
        <v>0</v>
      </c>
      <c r="P1765" s="79" t="str">
        <f ca="1">IF(H1765=0,"",$H1765*(SUMPRODUCT((1-'Emission Factors'!$C$35)^ROW(INDIRECT("1:" &amp; 'Emission Factors'!$C$39-1)))+1))</f>
        <v/>
      </c>
      <c r="Q1765" s="79" t="str">
        <f ca="1">IFERROR((($N1765+$P1765)*'Emission Factors'!$C$13)+($O1765*'Emission Factors'!$C$20),"")</f>
        <v/>
      </c>
      <c r="R1765" s="56" t="str">
        <f t="shared" ca="1" si="110"/>
        <v/>
      </c>
      <c r="S1765" s="90" t="str">
        <f ca="1">IFERROR((($N1765+$P1765)*'Emission Factors'!$C$14)+($O1765*'Emission Factors'!$C$21),"")</f>
        <v/>
      </c>
      <c r="T1765" s="90" t="str">
        <f ca="1">IFERROR((($N1765+$P1765)*'Emission Factors'!$C$15)+($O1765*'Emission Factors'!$C$22),"")</f>
        <v/>
      </c>
      <c r="U1765" s="90" t="str">
        <f ca="1">IFERROR((($N1765+$P1765)*'Emission Factors'!$C$16)+($O1765*'Emission Factors'!$C$23),"")</f>
        <v/>
      </c>
      <c r="V1765" s="94" t="str">
        <f ca="1">IFERROR(IF(M1765="Residential",($N1765+P1765)*'Emission Factors'!$C$17+(O1765*'Emission Factors'!$C$24),($N1765+P1765)*'Emission Factors'!$C$18+(O1765*'Emission Factors'!$C$25)),"")</f>
        <v/>
      </c>
      <c r="W1765" s="79" t="str">
        <f t="shared" si="111"/>
        <v/>
      </c>
    </row>
    <row r="1766" spans="2:23" x14ac:dyDescent="0.35">
      <c r="B1766" s="92"/>
      <c r="C1766" s="86"/>
      <c r="D1766" s="91"/>
      <c r="E1766" s="92"/>
      <c r="F1766" s="92"/>
      <c r="G1766" s="93"/>
      <c r="H1766" s="64"/>
      <c r="I1766" s="64"/>
      <c r="J1766" s="64"/>
      <c r="K1766" s="64"/>
      <c r="L1766" s="64"/>
      <c r="M1766" s="64"/>
      <c r="N1766" s="79" t="str">
        <f t="shared" si="108"/>
        <v/>
      </c>
      <c r="O1766" s="79">
        <f t="shared" si="109"/>
        <v>0</v>
      </c>
      <c r="P1766" s="79" t="str">
        <f ca="1">IF(H1766=0,"",$H1766*(SUMPRODUCT((1-'Emission Factors'!$C$35)^ROW(INDIRECT("1:" &amp; 'Emission Factors'!$C$39-1)))+1))</f>
        <v/>
      </c>
      <c r="Q1766" s="79" t="str">
        <f ca="1">IFERROR((($N1766+$P1766)*'Emission Factors'!$C$13)+($O1766*'Emission Factors'!$C$20),"")</f>
        <v/>
      </c>
      <c r="R1766" s="56" t="str">
        <f t="shared" ca="1" si="110"/>
        <v/>
      </c>
      <c r="S1766" s="90" t="str">
        <f ca="1">IFERROR((($N1766+$P1766)*'Emission Factors'!$C$14)+($O1766*'Emission Factors'!$C$21),"")</f>
        <v/>
      </c>
      <c r="T1766" s="90" t="str">
        <f ca="1">IFERROR((($N1766+$P1766)*'Emission Factors'!$C$15)+($O1766*'Emission Factors'!$C$22),"")</f>
        <v/>
      </c>
      <c r="U1766" s="90" t="str">
        <f ca="1">IFERROR((($N1766+$P1766)*'Emission Factors'!$C$16)+($O1766*'Emission Factors'!$C$23),"")</f>
        <v/>
      </c>
      <c r="V1766" s="94" t="str">
        <f ca="1">IFERROR(IF(M1766="Residential",($N1766+P1766)*'Emission Factors'!$C$17+(O1766*'Emission Factors'!$C$24),($N1766+P1766)*'Emission Factors'!$C$18+(O1766*'Emission Factors'!$C$25)),"")</f>
        <v/>
      </c>
      <c r="W1766" s="79" t="str">
        <f t="shared" si="111"/>
        <v/>
      </c>
    </row>
    <row r="1767" spans="2:23" x14ac:dyDescent="0.35">
      <c r="B1767" s="92"/>
      <c r="C1767" s="86"/>
      <c r="D1767" s="91"/>
      <c r="E1767" s="92"/>
      <c r="F1767" s="92"/>
      <c r="G1767" s="93"/>
      <c r="H1767" s="64"/>
      <c r="I1767" s="64"/>
      <c r="J1767" s="64"/>
      <c r="K1767" s="64"/>
      <c r="L1767" s="64"/>
      <c r="M1767" s="64"/>
      <c r="N1767" s="79" t="str">
        <f t="shared" si="108"/>
        <v/>
      </c>
      <c r="O1767" s="79">
        <f t="shared" si="109"/>
        <v>0</v>
      </c>
      <c r="P1767" s="79" t="str">
        <f ca="1">IF(H1767=0,"",$H1767*(SUMPRODUCT((1-'Emission Factors'!$C$35)^ROW(INDIRECT("1:" &amp; 'Emission Factors'!$C$39-1)))+1))</f>
        <v/>
      </c>
      <c r="Q1767" s="79" t="str">
        <f ca="1">IFERROR((($N1767+$P1767)*'Emission Factors'!$C$13)+($O1767*'Emission Factors'!$C$20),"")</f>
        <v/>
      </c>
      <c r="R1767" s="56" t="str">
        <f t="shared" ca="1" si="110"/>
        <v/>
      </c>
      <c r="S1767" s="90" t="str">
        <f ca="1">IFERROR((($N1767+$P1767)*'Emission Factors'!$C$14)+($O1767*'Emission Factors'!$C$21),"")</f>
        <v/>
      </c>
      <c r="T1767" s="90" t="str">
        <f ca="1">IFERROR((($N1767+$P1767)*'Emission Factors'!$C$15)+($O1767*'Emission Factors'!$C$22),"")</f>
        <v/>
      </c>
      <c r="U1767" s="90" t="str">
        <f ca="1">IFERROR((($N1767+$P1767)*'Emission Factors'!$C$16)+($O1767*'Emission Factors'!$C$23),"")</f>
        <v/>
      </c>
      <c r="V1767" s="94" t="str">
        <f ca="1">IFERROR(IF(M1767="Residential",($N1767+P1767)*'Emission Factors'!$C$17+(O1767*'Emission Factors'!$C$24),($N1767+P1767)*'Emission Factors'!$C$18+(O1767*'Emission Factors'!$C$25)),"")</f>
        <v/>
      </c>
      <c r="W1767" s="79" t="str">
        <f t="shared" si="111"/>
        <v/>
      </c>
    </row>
    <row r="1768" spans="2:23" x14ac:dyDescent="0.35">
      <c r="B1768" s="92"/>
      <c r="C1768" s="86"/>
      <c r="D1768" s="91"/>
      <c r="E1768" s="92"/>
      <c r="F1768" s="92"/>
      <c r="G1768" s="93"/>
      <c r="H1768" s="64"/>
      <c r="I1768" s="64"/>
      <c r="J1768" s="64"/>
      <c r="K1768" s="64"/>
      <c r="L1768" s="64"/>
      <c r="M1768" s="64"/>
      <c r="N1768" s="79" t="str">
        <f t="shared" si="108"/>
        <v/>
      </c>
      <c r="O1768" s="79">
        <f t="shared" si="109"/>
        <v>0</v>
      </c>
      <c r="P1768" s="79" t="str">
        <f ca="1">IF(H1768=0,"",$H1768*(SUMPRODUCT((1-'Emission Factors'!$C$35)^ROW(INDIRECT("1:" &amp; 'Emission Factors'!$C$39-1)))+1))</f>
        <v/>
      </c>
      <c r="Q1768" s="79" t="str">
        <f ca="1">IFERROR((($N1768+$P1768)*'Emission Factors'!$C$13)+($O1768*'Emission Factors'!$C$20),"")</f>
        <v/>
      </c>
      <c r="R1768" s="56" t="str">
        <f t="shared" ca="1" si="110"/>
        <v/>
      </c>
      <c r="S1768" s="90" t="str">
        <f ca="1">IFERROR((($N1768+$P1768)*'Emission Factors'!$C$14)+($O1768*'Emission Factors'!$C$21),"")</f>
        <v/>
      </c>
      <c r="T1768" s="90" t="str">
        <f ca="1">IFERROR((($N1768+$P1768)*'Emission Factors'!$C$15)+($O1768*'Emission Factors'!$C$22),"")</f>
        <v/>
      </c>
      <c r="U1768" s="90" t="str">
        <f ca="1">IFERROR((($N1768+$P1768)*'Emission Factors'!$C$16)+($O1768*'Emission Factors'!$C$23),"")</f>
        <v/>
      </c>
      <c r="V1768" s="94" t="str">
        <f ca="1">IFERROR(IF(M1768="Residential",($N1768+P1768)*'Emission Factors'!$C$17+(O1768*'Emission Factors'!$C$24),($N1768+P1768)*'Emission Factors'!$C$18+(O1768*'Emission Factors'!$C$25)),"")</f>
        <v/>
      </c>
      <c r="W1768" s="79" t="str">
        <f t="shared" si="111"/>
        <v/>
      </c>
    </row>
    <row r="1769" spans="2:23" x14ac:dyDescent="0.35">
      <c r="B1769" s="92"/>
      <c r="C1769" s="86"/>
      <c r="D1769" s="91"/>
      <c r="E1769" s="92"/>
      <c r="F1769" s="92"/>
      <c r="G1769" s="93"/>
      <c r="H1769" s="64"/>
      <c r="I1769" s="64"/>
      <c r="J1769" s="64"/>
      <c r="K1769" s="64"/>
      <c r="L1769" s="64"/>
      <c r="M1769" s="64"/>
      <c r="N1769" s="79" t="str">
        <f t="shared" si="108"/>
        <v/>
      </c>
      <c r="O1769" s="79">
        <f t="shared" si="109"/>
        <v>0</v>
      </c>
      <c r="P1769" s="79" t="str">
        <f ca="1">IF(H1769=0,"",$H1769*(SUMPRODUCT((1-'Emission Factors'!$C$35)^ROW(INDIRECT("1:" &amp; 'Emission Factors'!$C$39-1)))+1))</f>
        <v/>
      </c>
      <c r="Q1769" s="79" t="str">
        <f ca="1">IFERROR((($N1769+$P1769)*'Emission Factors'!$C$13)+($O1769*'Emission Factors'!$C$20),"")</f>
        <v/>
      </c>
      <c r="R1769" s="56" t="str">
        <f t="shared" ca="1" si="110"/>
        <v/>
      </c>
      <c r="S1769" s="90" t="str">
        <f ca="1">IFERROR((($N1769+$P1769)*'Emission Factors'!$C$14)+($O1769*'Emission Factors'!$C$21),"")</f>
        <v/>
      </c>
      <c r="T1769" s="90" t="str">
        <f ca="1">IFERROR((($N1769+$P1769)*'Emission Factors'!$C$15)+($O1769*'Emission Factors'!$C$22),"")</f>
        <v/>
      </c>
      <c r="U1769" s="90" t="str">
        <f ca="1">IFERROR((($N1769+$P1769)*'Emission Factors'!$C$16)+($O1769*'Emission Factors'!$C$23),"")</f>
        <v/>
      </c>
      <c r="V1769" s="94" t="str">
        <f ca="1">IFERROR(IF(M1769="Residential",($N1769+P1769)*'Emission Factors'!$C$17+(O1769*'Emission Factors'!$C$24),($N1769+P1769)*'Emission Factors'!$C$18+(O1769*'Emission Factors'!$C$25)),"")</f>
        <v/>
      </c>
      <c r="W1769" s="79" t="str">
        <f t="shared" si="111"/>
        <v/>
      </c>
    </row>
    <row r="1770" spans="2:23" x14ac:dyDescent="0.35">
      <c r="B1770" s="92"/>
      <c r="C1770" s="86"/>
      <c r="D1770" s="91"/>
      <c r="E1770" s="92"/>
      <c r="F1770" s="92"/>
      <c r="G1770" s="93"/>
      <c r="H1770" s="64"/>
      <c r="I1770" s="64"/>
      <c r="J1770" s="64"/>
      <c r="K1770" s="64"/>
      <c r="L1770" s="64"/>
      <c r="M1770" s="64"/>
      <c r="N1770" s="79" t="str">
        <f t="shared" si="108"/>
        <v/>
      </c>
      <c r="O1770" s="79">
        <f t="shared" si="109"/>
        <v>0</v>
      </c>
      <c r="P1770" s="79" t="str">
        <f ca="1">IF(H1770=0,"",$H1770*(SUMPRODUCT((1-'Emission Factors'!$C$35)^ROW(INDIRECT("1:" &amp; 'Emission Factors'!$C$39-1)))+1))</f>
        <v/>
      </c>
      <c r="Q1770" s="79" t="str">
        <f ca="1">IFERROR((($N1770+$P1770)*'Emission Factors'!$C$13)+($O1770*'Emission Factors'!$C$20),"")</f>
        <v/>
      </c>
      <c r="R1770" s="56" t="str">
        <f t="shared" ca="1" si="110"/>
        <v/>
      </c>
      <c r="S1770" s="90" t="str">
        <f ca="1">IFERROR((($N1770+$P1770)*'Emission Factors'!$C$14)+($O1770*'Emission Factors'!$C$21),"")</f>
        <v/>
      </c>
      <c r="T1770" s="90" t="str">
        <f ca="1">IFERROR((($N1770+$P1770)*'Emission Factors'!$C$15)+($O1770*'Emission Factors'!$C$22),"")</f>
        <v/>
      </c>
      <c r="U1770" s="90" t="str">
        <f ca="1">IFERROR((($N1770+$P1770)*'Emission Factors'!$C$16)+($O1770*'Emission Factors'!$C$23),"")</f>
        <v/>
      </c>
      <c r="V1770" s="94" t="str">
        <f ca="1">IFERROR(IF(M1770="Residential",($N1770+P1770)*'Emission Factors'!$C$17+(O1770*'Emission Factors'!$C$24),($N1770+P1770)*'Emission Factors'!$C$18+(O1770*'Emission Factors'!$C$25)),"")</f>
        <v/>
      </c>
      <c r="W1770" s="79" t="str">
        <f t="shared" si="111"/>
        <v/>
      </c>
    </row>
    <row r="1771" spans="2:23" x14ac:dyDescent="0.35">
      <c r="B1771" s="92"/>
      <c r="C1771" s="86"/>
      <c r="D1771" s="91"/>
      <c r="E1771" s="92"/>
      <c r="F1771" s="92"/>
      <c r="G1771" s="93"/>
      <c r="H1771" s="64"/>
      <c r="I1771" s="64"/>
      <c r="J1771" s="64"/>
      <c r="K1771" s="64"/>
      <c r="L1771" s="64"/>
      <c r="M1771" s="64"/>
      <c r="N1771" s="79" t="str">
        <f t="shared" si="108"/>
        <v/>
      </c>
      <c r="O1771" s="79">
        <f t="shared" si="109"/>
        <v>0</v>
      </c>
      <c r="P1771" s="79" t="str">
        <f ca="1">IF(H1771=0,"",$H1771*(SUMPRODUCT((1-'Emission Factors'!$C$35)^ROW(INDIRECT("1:" &amp; 'Emission Factors'!$C$39-1)))+1))</f>
        <v/>
      </c>
      <c r="Q1771" s="79" t="str">
        <f ca="1">IFERROR((($N1771+$P1771)*'Emission Factors'!$C$13)+($O1771*'Emission Factors'!$C$20),"")</f>
        <v/>
      </c>
      <c r="R1771" s="56" t="str">
        <f t="shared" ca="1" si="110"/>
        <v/>
      </c>
      <c r="S1771" s="90" t="str">
        <f ca="1">IFERROR((($N1771+$P1771)*'Emission Factors'!$C$14)+($O1771*'Emission Factors'!$C$21),"")</f>
        <v/>
      </c>
      <c r="T1771" s="90" t="str">
        <f ca="1">IFERROR((($N1771+$P1771)*'Emission Factors'!$C$15)+($O1771*'Emission Factors'!$C$22),"")</f>
        <v/>
      </c>
      <c r="U1771" s="90" t="str">
        <f ca="1">IFERROR((($N1771+$P1771)*'Emission Factors'!$C$16)+($O1771*'Emission Factors'!$C$23),"")</f>
        <v/>
      </c>
      <c r="V1771" s="94" t="str">
        <f ca="1">IFERROR(IF(M1771="Residential",($N1771+P1771)*'Emission Factors'!$C$17+(O1771*'Emission Factors'!$C$24),($N1771+P1771)*'Emission Factors'!$C$18+(O1771*'Emission Factors'!$C$25)),"")</f>
        <v/>
      </c>
      <c r="W1771" s="79" t="str">
        <f t="shared" si="111"/>
        <v/>
      </c>
    </row>
    <row r="1772" spans="2:23" x14ac:dyDescent="0.35">
      <c r="B1772" s="92"/>
      <c r="C1772" s="86"/>
      <c r="D1772" s="91"/>
      <c r="E1772" s="92"/>
      <c r="F1772" s="92"/>
      <c r="G1772" s="93"/>
      <c r="H1772" s="64"/>
      <c r="I1772" s="64"/>
      <c r="J1772" s="64"/>
      <c r="K1772" s="64"/>
      <c r="L1772" s="64"/>
      <c r="M1772" s="64"/>
      <c r="N1772" s="79" t="str">
        <f t="shared" si="108"/>
        <v/>
      </c>
      <c r="O1772" s="79">
        <f t="shared" si="109"/>
        <v>0</v>
      </c>
      <c r="P1772" s="79" t="str">
        <f ca="1">IF(H1772=0,"",$H1772*(SUMPRODUCT((1-'Emission Factors'!$C$35)^ROW(INDIRECT("1:" &amp; 'Emission Factors'!$C$39-1)))+1))</f>
        <v/>
      </c>
      <c r="Q1772" s="79" t="str">
        <f ca="1">IFERROR((($N1772+$P1772)*'Emission Factors'!$C$13)+($O1772*'Emission Factors'!$C$20),"")</f>
        <v/>
      </c>
      <c r="R1772" s="56" t="str">
        <f t="shared" ca="1" si="110"/>
        <v/>
      </c>
      <c r="S1772" s="90" t="str">
        <f ca="1">IFERROR((($N1772+$P1772)*'Emission Factors'!$C$14)+($O1772*'Emission Factors'!$C$21),"")</f>
        <v/>
      </c>
      <c r="T1772" s="90" t="str">
        <f ca="1">IFERROR((($N1772+$P1772)*'Emission Factors'!$C$15)+($O1772*'Emission Factors'!$C$22),"")</f>
        <v/>
      </c>
      <c r="U1772" s="90" t="str">
        <f ca="1">IFERROR((($N1772+$P1772)*'Emission Factors'!$C$16)+($O1772*'Emission Factors'!$C$23),"")</f>
        <v/>
      </c>
      <c r="V1772" s="94" t="str">
        <f ca="1">IFERROR(IF(M1772="Residential",($N1772+P1772)*'Emission Factors'!$C$17+(O1772*'Emission Factors'!$C$24),($N1772+P1772)*'Emission Factors'!$C$18+(O1772*'Emission Factors'!$C$25)),"")</f>
        <v/>
      </c>
      <c r="W1772" s="79" t="str">
        <f t="shared" si="111"/>
        <v/>
      </c>
    </row>
    <row r="1773" spans="2:23" x14ac:dyDescent="0.35">
      <c r="B1773" s="92"/>
      <c r="C1773" s="86"/>
      <c r="D1773" s="91"/>
      <c r="E1773" s="92"/>
      <c r="F1773" s="92"/>
      <c r="G1773" s="93"/>
      <c r="H1773" s="64"/>
      <c r="I1773" s="64"/>
      <c r="J1773" s="64"/>
      <c r="K1773" s="64"/>
      <c r="L1773" s="64"/>
      <c r="M1773" s="64"/>
      <c r="N1773" s="79" t="str">
        <f t="shared" si="108"/>
        <v/>
      </c>
      <c r="O1773" s="79">
        <f t="shared" si="109"/>
        <v>0</v>
      </c>
      <c r="P1773" s="79" t="str">
        <f ca="1">IF(H1773=0,"",$H1773*(SUMPRODUCT((1-'Emission Factors'!$C$35)^ROW(INDIRECT("1:" &amp; 'Emission Factors'!$C$39-1)))+1))</f>
        <v/>
      </c>
      <c r="Q1773" s="79" t="str">
        <f ca="1">IFERROR((($N1773+$P1773)*'Emission Factors'!$C$13)+($O1773*'Emission Factors'!$C$20),"")</f>
        <v/>
      </c>
      <c r="R1773" s="56" t="str">
        <f t="shared" ca="1" si="110"/>
        <v/>
      </c>
      <c r="S1773" s="90" t="str">
        <f ca="1">IFERROR((($N1773+$P1773)*'Emission Factors'!$C$14)+($O1773*'Emission Factors'!$C$21),"")</f>
        <v/>
      </c>
      <c r="T1773" s="90" t="str">
        <f ca="1">IFERROR((($N1773+$P1773)*'Emission Factors'!$C$15)+($O1773*'Emission Factors'!$C$22),"")</f>
        <v/>
      </c>
      <c r="U1773" s="90" t="str">
        <f ca="1">IFERROR((($N1773+$P1773)*'Emission Factors'!$C$16)+($O1773*'Emission Factors'!$C$23),"")</f>
        <v/>
      </c>
      <c r="V1773" s="94" t="str">
        <f ca="1">IFERROR(IF(M1773="Residential",($N1773+P1773)*'Emission Factors'!$C$17+(O1773*'Emission Factors'!$C$24),($N1773+P1773)*'Emission Factors'!$C$18+(O1773*'Emission Factors'!$C$25)),"")</f>
        <v/>
      </c>
      <c r="W1773" s="79" t="str">
        <f t="shared" si="111"/>
        <v/>
      </c>
    </row>
    <row r="1774" spans="2:23" x14ac:dyDescent="0.35">
      <c r="B1774" s="92"/>
      <c r="C1774" s="86"/>
      <c r="D1774" s="91"/>
      <c r="E1774" s="92"/>
      <c r="F1774" s="92"/>
      <c r="G1774" s="93"/>
      <c r="H1774" s="64"/>
      <c r="I1774" s="64"/>
      <c r="J1774" s="64"/>
      <c r="K1774" s="64"/>
      <c r="L1774" s="64"/>
      <c r="M1774" s="64"/>
      <c r="N1774" s="79" t="str">
        <f t="shared" si="108"/>
        <v/>
      </c>
      <c r="O1774" s="79">
        <f t="shared" si="109"/>
        <v>0</v>
      </c>
      <c r="P1774" s="79" t="str">
        <f ca="1">IF(H1774=0,"",$H1774*(SUMPRODUCT((1-'Emission Factors'!$C$35)^ROW(INDIRECT("1:" &amp; 'Emission Factors'!$C$39-1)))+1))</f>
        <v/>
      </c>
      <c r="Q1774" s="79" t="str">
        <f ca="1">IFERROR((($N1774+$P1774)*'Emission Factors'!$C$13)+($O1774*'Emission Factors'!$C$20),"")</f>
        <v/>
      </c>
      <c r="R1774" s="56" t="str">
        <f t="shared" ca="1" si="110"/>
        <v/>
      </c>
      <c r="S1774" s="90" t="str">
        <f ca="1">IFERROR((($N1774+$P1774)*'Emission Factors'!$C$14)+($O1774*'Emission Factors'!$C$21),"")</f>
        <v/>
      </c>
      <c r="T1774" s="90" t="str">
        <f ca="1">IFERROR((($N1774+$P1774)*'Emission Factors'!$C$15)+($O1774*'Emission Factors'!$C$22),"")</f>
        <v/>
      </c>
      <c r="U1774" s="90" t="str">
        <f ca="1">IFERROR((($N1774+$P1774)*'Emission Factors'!$C$16)+($O1774*'Emission Factors'!$C$23),"")</f>
        <v/>
      </c>
      <c r="V1774" s="94" t="str">
        <f ca="1">IFERROR(IF(M1774="Residential",($N1774+P1774)*'Emission Factors'!$C$17+(O1774*'Emission Factors'!$C$24),($N1774+P1774)*'Emission Factors'!$C$18+(O1774*'Emission Factors'!$C$25)),"")</f>
        <v/>
      </c>
      <c r="W1774" s="79" t="str">
        <f t="shared" si="111"/>
        <v/>
      </c>
    </row>
    <row r="1775" spans="2:23" x14ac:dyDescent="0.35">
      <c r="B1775" s="92"/>
      <c r="C1775" s="86"/>
      <c r="D1775" s="91"/>
      <c r="E1775" s="92"/>
      <c r="F1775" s="92"/>
      <c r="G1775" s="93"/>
      <c r="H1775" s="64"/>
      <c r="I1775" s="64"/>
      <c r="J1775" s="64"/>
      <c r="K1775" s="64"/>
      <c r="L1775" s="64"/>
      <c r="M1775" s="64"/>
      <c r="N1775" s="79" t="str">
        <f t="shared" si="108"/>
        <v/>
      </c>
      <c r="O1775" s="79">
        <f t="shared" si="109"/>
        <v>0</v>
      </c>
      <c r="P1775" s="79" t="str">
        <f ca="1">IF(H1775=0,"",$H1775*(SUMPRODUCT((1-'Emission Factors'!$C$35)^ROW(INDIRECT("1:" &amp; 'Emission Factors'!$C$39-1)))+1))</f>
        <v/>
      </c>
      <c r="Q1775" s="79" t="str">
        <f ca="1">IFERROR((($N1775+$P1775)*'Emission Factors'!$C$13)+($O1775*'Emission Factors'!$C$20),"")</f>
        <v/>
      </c>
      <c r="R1775" s="56" t="str">
        <f t="shared" ca="1" si="110"/>
        <v/>
      </c>
      <c r="S1775" s="90" t="str">
        <f ca="1">IFERROR((($N1775+$P1775)*'Emission Factors'!$C$14)+($O1775*'Emission Factors'!$C$21),"")</f>
        <v/>
      </c>
      <c r="T1775" s="90" t="str">
        <f ca="1">IFERROR((($N1775+$P1775)*'Emission Factors'!$C$15)+($O1775*'Emission Factors'!$C$22),"")</f>
        <v/>
      </c>
      <c r="U1775" s="90" t="str">
        <f ca="1">IFERROR((($N1775+$P1775)*'Emission Factors'!$C$16)+($O1775*'Emission Factors'!$C$23),"")</f>
        <v/>
      </c>
      <c r="V1775" s="94" t="str">
        <f ca="1">IFERROR(IF(M1775="Residential",($N1775+P1775)*'Emission Factors'!$C$17+(O1775*'Emission Factors'!$C$24),($N1775+P1775)*'Emission Factors'!$C$18+(O1775*'Emission Factors'!$C$25)),"")</f>
        <v/>
      </c>
      <c r="W1775" s="79" t="str">
        <f t="shared" si="111"/>
        <v/>
      </c>
    </row>
    <row r="1776" spans="2:23" x14ac:dyDescent="0.35">
      <c r="B1776" s="92"/>
      <c r="C1776" s="86"/>
      <c r="D1776" s="91"/>
      <c r="E1776" s="92"/>
      <c r="F1776" s="92"/>
      <c r="G1776" s="93"/>
      <c r="H1776" s="64"/>
      <c r="I1776" s="64"/>
      <c r="J1776" s="64"/>
      <c r="K1776" s="64"/>
      <c r="L1776" s="64"/>
      <c r="M1776" s="64"/>
      <c r="N1776" s="79" t="str">
        <f t="shared" si="108"/>
        <v/>
      </c>
      <c r="O1776" s="79">
        <f t="shared" si="109"/>
        <v>0</v>
      </c>
      <c r="P1776" s="79" t="str">
        <f ca="1">IF(H1776=0,"",$H1776*(SUMPRODUCT((1-'Emission Factors'!$C$35)^ROW(INDIRECT("1:" &amp; 'Emission Factors'!$C$39-1)))+1))</f>
        <v/>
      </c>
      <c r="Q1776" s="79" t="str">
        <f ca="1">IFERROR((($N1776+$P1776)*'Emission Factors'!$C$13)+($O1776*'Emission Factors'!$C$20),"")</f>
        <v/>
      </c>
      <c r="R1776" s="56" t="str">
        <f t="shared" ca="1" si="110"/>
        <v/>
      </c>
      <c r="S1776" s="90" t="str">
        <f ca="1">IFERROR((($N1776+$P1776)*'Emission Factors'!$C$14)+($O1776*'Emission Factors'!$C$21),"")</f>
        <v/>
      </c>
      <c r="T1776" s="90" t="str">
        <f ca="1">IFERROR((($N1776+$P1776)*'Emission Factors'!$C$15)+($O1776*'Emission Factors'!$C$22),"")</f>
        <v/>
      </c>
      <c r="U1776" s="90" t="str">
        <f ca="1">IFERROR((($N1776+$P1776)*'Emission Factors'!$C$16)+($O1776*'Emission Factors'!$C$23),"")</f>
        <v/>
      </c>
      <c r="V1776" s="94" t="str">
        <f ca="1">IFERROR(IF(M1776="Residential",($N1776+P1776)*'Emission Factors'!$C$17+(O1776*'Emission Factors'!$C$24),($N1776+P1776)*'Emission Factors'!$C$18+(O1776*'Emission Factors'!$C$25)),"")</f>
        <v/>
      </c>
      <c r="W1776" s="79" t="str">
        <f t="shared" si="111"/>
        <v/>
      </c>
    </row>
    <row r="1777" spans="2:23" x14ac:dyDescent="0.35">
      <c r="B1777" s="92"/>
      <c r="C1777" s="86"/>
      <c r="D1777" s="91"/>
      <c r="E1777" s="92"/>
      <c r="F1777" s="92"/>
      <c r="G1777" s="93"/>
      <c r="H1777" s="64"/>
      <c r="I1777" s="64"/>
      <c r="J1777" s="64"/>
      <c r="K1777" s="64"/>
      <c r="L1777" s="64"/>
      <c r="M1777" s="64"/>
      <c r="N1777" s="79" t="str">
        <f t="shared" si="108"/>
        <v/>
      </c>
      <c r="O1777" s="79">
        <f t="shared" si="109"/>
        <v>0</v>
      </c>
      <c r="P1777" s="79" t="str">
        <f ca="1">IF(H1777=0,"",$H1777*(SUMPRODUCT((1-'Emission Factors'!$C$35)^ROW(INDIRECT("1:" &amp; 'Emission Factors'!$C$39-1)))+1))</f>
        <v/>
      </c>
      <c r="Q1777" s="79" t="str">
        <f ca="1">IFERROR((($N1777+$P1777)*'Emission Factors'!$C$13)+($O1777*'Emission Factors'!$C$20),"")</f>
        <v/>
      </c>
      <c r="R1777" s="56" t="str">
        <f t="shared" ca="1" si="110"/>
        <v/>
      </c>
      <c r="S1777" s="90" t="str">
        <f ca="1">IFERROR((($N1777+$P1777)*'Emission Factors'!$C$14)+($O1777*'Emission Factors'!$C$21),"")</f>
        <v/>
      </c>
      <c r="T1777" s="90" t="str">
        <f ca="1">IFERROR((($N1777+$P1777)*'Emission Factors'!$C$15)+($O1777*'Emission Factors'!$C$22),"")</f>
        <v/>
      </c>
      <c r="U1777" s="90" t="str">
        <f ca="1">IFERROR((($N1777+$P1777)*'Emission Factors'!$C$16)+($O1777*'Emission Factors'!$C$23),"")</f>
        <v/>
      </c>
      <c r="V1777" s="94" t="str">
        <f ca="1">IFERROR(IF(M1777="Residential",($N1777+P1777)*'Emission Factors'!$C$17+(O1777*'Emission Factors'!$C$24),($N1777+P1777)*'Emission Factors'!$C$18+(O1777*'Emission Factors'!$C$25)),"")</f>
        <v/>
      </c>
      <c r="W1777" s="79" t="str">
        <f t="shared" si="111"/>
        <v/>
      </c>
    </row>
    <row r="1778" spans="2:23" x14ac:dyDescent="0.35">
      <c r="B1778" s="92"/>
      <c r="C1778" s="86"/>
      <c r="D1778" s="91"/>
      <c r="E1778" s="92"/>
      <c r="F1778" s="92"/>
      <c r="G1778" s="93"/>
      <c r="H1778" s="64"/>
      <c r="I1778" s="64"/>
      <c r="J1778" s="64"/>
      <c r="K1778" s="64"/>
      <c r="L1778" s="64"/>
      <c r="M1778" s="64"/>
      <c r="N1778" s="79" t="str">
        <f t="shared" si="108"/>
        <v/>
      </c>
      <c r="O1778" s="79">
        <f t="shared" si="109"/>
        <v>0</v>
      </c>
      <c r="P1778" s="79" t="str">
        <f ca="1">IF(H1778=0,"",$H1778*(SUMPRODUCT((1-'Emission Factors'!$C$35)^ROW(INDIRECT("1:" &amp; 'Emission Factors'!$C$39-1)))+1))</f>
        <v/>
      </c>
      <c r="Q1778" s="79" t="str">
        <f ca="1">IFERROR((($N1778+$P1778)*'Emission Factors'!$C$13)+($O1778*'Emission Factors'!$C$20),"")</f>
        <v/>
      </c>
      <c r="R1778" s="56" t="str">
        <f t="shared" ca="1" si="110"/>
        <v/>
      </c>
      <c r="S1778" s="90" t="str">
        <f ca="1">IFERROR((($N1778+$P1778)*'Emission Factors'!$C$14)+($O1778*'Emission Factors'!$C$21),"")</f>
        <v/>
      </c>
      <c r="T1778" s="90" t="str">
        <f ca="1">IFERROR((($N1778+$P1778)*'Emission Factors'!$C$15)+($O1778*'Emission Factors'!$C$22),"")</f>
        <v/>
      </c>
      <c r="U1778" s="90" t="str">
        <f ca="1">IFERROR((($N1778+$P1778)*'Emission Factors'!$C$16)+($O1778*'Emission Factors'!$C$23),"")</f>
        <v/>
      </c>
      <c r="V1778" s="94" t="str">
        <f ca="1">IFERROR(IF(M1778="Residential",($N1778+P1778)*'Emission Factors'!$C$17+(O1778*'Emission Factors'!$C$24),($N1778+P1778)*'Emission Factors'!$C$18+(O1778*'Emission Factors'!$C$25)),"")</f>
        <v/>
      </c>
      <c r="W1778" s="79" t="str">
        <f t="shared" si="111"/>
        <v/>
      </c>
    </row>
    <row r="1779" spans="2:23" x14ac:dyDescent="0.35">
      <c r="B1779" s="92"/>
      <c r="C1779" s="86"/>
      <c r="D1779" s="91"/>
      <c r="E1779" s="92"/>
      <c r="F1779" s="92"/>
      <c r="G1779" s="93"/>
      <c r="H1779" s="64"/>
      <c r="I1779" s="64"/>
      <c r="J1779" s="64"/>
      <c r="K1779" s="64"/>
      <c r="L1779" s="64"/>
      <c r="M1779" s="64"/>
      <c r="N1779" s="79" t="str">
        <f t="shared" si="108"/>
        <v/>
      </c>
      <c r="O1779" s="79">
        <f t="shared" si="109"/>
        <v>0</v>
      </c>
      <c r="P1779" s="79" t="str">
        <f ca="1">IF(H1779=0,"",$H1779*(SUMPRODUCT((1-'Emission Factors'!$C$35)^ROW(INDIRECT("1:" &amp; 'Emission Factors'!$C$39-1)))+1))</f>
        <v/>
      </c>
      <c r="Q1779" s="79" t="str">
        <f ca="1">IFERROR((($N1779+$P1779)*'Emission Factors'!$C$13)+($O1779*'Emission Factors'!$C$20),"")</f>
        <v/>
      </c>
      <c r="R1779" s="56" t="str">
        <f t="shared" ca="1" si="110"/>
        <v/>
      </c>
      <c r="S1779" s="90" t="str">
        <f ca="1">IFERROR((($N1779+$P1779)*'Emission Factors'!$C$14)+($O1779*'Emission Factors'!$C$21),"")</f>
        <v/>
      </c>
      <c r="T1779" s="90" t="str">
        <f ca="1">IFERROR((($N1779+$P1779)*'Emission Factors'!$C$15)+($O1779*'Emission Factors'!$C$22),"")</f>
        <v/>
      </c>
      <c r="U1779" s="90" t="str">
        <f ca="1">IFERROR((($N1779+$P1779)*'Emission Factors'!$C$16)+($O1779*'Emission Factors'!$C$23),"")</f>
        <v/>
      </c>
      <c r="V1779" s="94" t="str">
        <f ca="1">IFERROR(IF(M1779="Residential",($N1779+P1779)*'Emission Factors'!$C$17+(O1779*'Emission Factors'!$C$24),($N1779+P1779)*'Emission Factors'!$C$18+(O1779*'Emission Factors'!$C$25)),"")</f>
        <v/>
      </c>
      <c r="W1779" s="79" t="str">
        <f t="shared" si="111"/>
        <v/>
      </c>
    </row>
    <row r="1780" spans="2:23" x14ac:dyDescent="0.35">
      <c r="B1780" s="92"/>
      <c r="C1780" s="86"/>
      <c r="D1780" s="91"/>
      <c r="E1780" s="92"/>
      <c r="F1780" s="92"/>
      <c r="G1780" s="93"/>
      <c r="H1780" s="64"/>
      <c r="I1780" s="64"/>
      <c r="J1780" s="64"/>
      <c r="K1780" s="64"/>
      <c r="L1780" s="64"/>
      <c r="M1780" s="64"/>
      <c r="N1780" s="79" t="str">
        <f t="shared" si="108"/>
        <v/>
      </c>
      <c r="O1780" s="79">
        <f t="shared" si="109"/>
        <v>0</v>
      </c>
      <c r="P1780" s="79" t="str">
        <f ca="1">IF(H1780=0,"",$H1780*(SUMPRODUCT((1-'Emission Factors'!$C$35)^ROW(INDIRECT("1:" &amp; 'Emission Factors'!$C$39-1)))+1))</f>
        <v/>
      </c>
      <c r="Q1780" s="79" t="str">
        <f ca="1">IFERROR((($N1780+$P1780)*'Emission Factors'!$C$13)+($O1780*'Emission Factors'!$C$20),"")</f>
        <v/>
      </c>
      <c r="R1780" s="56" t="str">
        <f t="shared" ca="1" si="110"/>
        <v/>
      </c>
      <c r="S1780" s="90" t="str">
        <f ca="1">IFERROR((($N1780+$P1780)*'Emission Factors'!$C$14)+($O1780*'Emission Factors'!$C$21),"")</f>
        <v/>
      </c>
      <c r="T1780" s="90" t="str">
        <f ca="1">IFERROR((($N1780+$P1780)*'Emission Factors'!$C$15)+($O1780*'Emission Factors'!$C$22),"")</f>
        <v/>
      </c>
      <c r="U1780" s="90" t="str">
        <f ca="1">IFERROR((($N1780+$P1780)*'Emission Factors'!$C$16)+($O1780*'Emission Factors'!$C$23),"")</f>
        <v/>
      </c>
      <c r="V1780" s="94" t="str">
        <f ca="1">IFERROR(IF(M1780="Residential",($N1780+P1780)*'Emission Factors'!$C$17+(O1780*'Emission Factors'!$C$24),($N1780+P1780)*'Emission Factors'!$C$18+(O1780*'Emission Factors'!$C$25)),"")</f>
        <v/>
      </c>
      <c r="W1780" s="79" t="str">
        <f t="shared" si="111"/>
        <v/>
      </c>
    </row>
    <row r="1781" spans="2:23" x14ac:dyDescent="0.35">
      <c r="B1781" s="92"/>
      <c r="C1781" s="86"/>
      <c r="D1781" s="91"/>
      <c r="E1781" s="92"/>
      <c r="F1781" s="92"/>
      <c r="G1781" s="93"/>
      <c r="H1781" s="64"/>
      <c r="I1781" s="64"/>
      <c r="J1781" s="64"/>
      <c r="K1781" s="64"/>
      <c r="L1781" s="64"/>
      <c r="M1781" s="64"/>
      <c r="N1781" s="79" t="str">
        <f t="shared" si="108"/>
        <v/>
      </c>
      <c r="O1781" s="79">
        <f t="shared" si="109"/>
        <v>0</v>
      </c>
      <c r="P1781" s="79" t="str">
        <f ca="1">IF(H1781=0,"",$H1781*(SUMPRODUCT((1-'Emission Factors'!$C$35)^ROW(INDIRECT("1:" &amp; 'Emission Factors'!$C$39-1)))+1))</f>
        <v/>
      </c>
      <c r="Q1781" s="79" t="str">
        <f ca="1">IFERROR((($N1781+$P1781)*'Emission Factors'!$C$13)+($O1781*'Emission Factors'!$C$20),"")</f>
        <v/>
      </c>
      <c r="R1781" s="56" t="str">
        <f t="shared" ca="1" si="110"/>
        <v/>
      </c>
      <c r="S1781" s="90" t="str">
        <f ca="1">IFERROR((($N1781+$P1781)*'Emission Factors'!$C$14)+($O1781*'Emission Factors'!$C$21),"")</f>
        <v/>
      </c>
      <c r="T1781" s="90" t="str">
        <f ca="1">IFERROR((($N1781+$P1781)*'Emission Factors'!$C$15)+($O1781*'Emission Factors'!$C$22),"")</f>
        <v/>
      </c>
      <c r="U1781" s="90" t="str">
        <f ca="1">IFERROR((($N1781+$P1781)*'Emission Factors'!$C$16)+($O1781*'Emission Factors'!$C$23),"")</f>
        <v/>
      </c>
      <c r="V1781" s="94" t="str">
        <f ca="1">IFERROR(IF(M1781="Residential",($N1781+P1781)*'Emission Factors'!$C$17+(O1781*'Emission Factors'!$C$24),($N1781+P1781)*'Emission Factors'!$C$18+(O1781*'Emission Factors'!$C$25)),"")</f>
        <v/>
      </c>
      <c r="W1781" s="79" t="str">
        <f t="shared" si="111"/>
        <v/>
      </c>
    </row>
    <row r="1782" spans="2:23" x14ac:dyDescent="0.35">
      <c r="B1782" s="92"/>
      <c r="C1782" s="86"/>
      <c r="D1782" s="91"/>
      <c r="E1782" s="92"/>
      <c r="F1782" s="92"/>
      <c r="G1782" s="93"/>
      <c r="H1782" s="64"/>
      <c r="I1782" s="64"/>
      <c r="J1782" s="64"/>
      <c r="K1782" s="64"/>
      <c r="L1782" s="64"/>
      <c r="M1782" s="64"/>
      <c r="N1782" s="79" t="str">
        <f t="shared" si="108"/>
        <v/>
      </c>
      <c r="O1782" s="79">
        <f t="shared" si="109"/>
        <v>0</v>
      </c>
      <c r="P1782" s="79" t="str">
        <f ca="1">IF(H1782=0,"",$H1782*(SUMPRODUCT((1-'Emission Factors'!$C$35)^ROW(INDIRECT("1:" &amp; 'Emission Factors'!$C$39-1)))+1))</f>
        <v/>
      </c>
      <c r="Q1782" s="79" t="str">
        <f ca="1">IFERROR((($N1782+$P1782)*'Emission Factors'!$C$13)+($O1782*'Emission Factors'!$C$20),"")</f>
        <v/>
      </c>
      <c r="R1782" s="56" t="str">
        <f t="shared" ca="1" si="110"/>
        <v/>
      </c>
      <c r="S1782" s="90" t="str">
        <f ca="1">IFERROR((($N1782+$P1782)*'Emission Factors'!$C$14)+($O1782*'Emission Factors'!$C$21),"")</f>
        <v/>
      </c>
      <c r="T1782" s="90" t="str">
        <f ca="1">IFERROR((($N1782+$P1782)*'Emission Factors'!$C$15)+($O1782*'Emission Factors'!$C$22),"")</f>
        <v/>
      </c>
      <c r="U1782" s="90" t="str">
        <f ca="1">IFERROR((($N1782+$P1782)*'Emission Factors'!$C$16)+($O1782*'Emission Factors'!$C$23),"")</f>
        <v/>
      </c>
      <c r="V1782" s="94" t="str">
        <f ca="1">IFERROR(IF(M1782="Residential",($N1782+P1782)*'Emission Factors'!$C$17+(O1782*'Emission Factors'!$C$24),($N1782+P1782)*'Emission Factors'!$C$18+(O1782*'Emission Factors'!$C$25)),"")</f>
        <v/>
      </c>
      <c r="W1782" s="79" t="str">
        <f t="shared" si="111"/>
        <v/>
      </c>
    </row>
    <row r="1783" spans="2:23" x14ac:dyDescent="0.35">
      <c r="B1783" s="92"/>
      <c r="C1783" s="86"/>
      <c r="D1783" s="91"/>
      <c r="E1783" s="92"/>
      <c r="F1783" s="92"/>
      <c r="G1783" s="93"/>
      <c r="H1783" s="64"/>
      <c r="I1783" s="64"/>
      <c r="J1783" s="64"/>
      <c r="K1783" s="64"/>
      <c r="L1783" s="64"/>
      <c r="M1783" s="64"/>
      <c r="N1783" s="79" t="str">
        <f t="shared" si="108"/>
        <v/>
      </c>
      <c r="O1783" s="79">
        <f t="shared" si="109"/>
        <v>0</v>
      </c>
      <c r="P1783" s="79" t="str">
        <f ca="1">IF(H1783=0,"",$H1783*(SUMPRODUCT((1-'Emission Factors'!$C$35)^ROW(INDIRECT("1:" &amp; 'Emission Factors'!$C$39-1)))+1))</f>
        <v/>
      </c>
      <c r="Q1783" s="79" t="str">
        <f ca="1">IFERROR((($N1783+$P1783)*'Emission Factors'!$C$13)+($O1783*'Emission Factors'!$C$20),"")</f>
        <v/>
      </c>
      <c r="R1783" s="56" t="str">
        <f t="shared" ca="1" si="110"/>
        <v/>
      </c>
      <c r="S1783" s="90" t="str">
        <f ca="1">IFERROR((($N1783+$P1783)*'Emission Factors'!$C$14)+($O1783*'Emission Factors'!$C$21),"")</f>
        <v/>
      </c>
      <c r="T1783" s="90" t="str">
        <f ca="1">IFERROR((($N1783+$P1783)*'Emission Factors'!$C$15)+($O1783*'Emission Factors'!$C$22),"")</f>
        <v/>
      </c>
      <c r="U1783" s="90" t="str">
        <f ca="1">IFERROR((($N1783+$P1783)*'Emission Factors'!$C$16)+($O1783*'Emission Factors'!$C$23),"")</f>
        <v/>
      </c>
      <c r="V1783" s="94" t="str">
        <f ca="1">IFERROR(IF(M1783="Residential",($N1783+P1783)*'Emission Factors'!$C$17+(O1783*'Emission Factors'!$C$24),($N1783+P1783)*'Emission Factors'!$C$18+(O1783*'Emission Factors'!$C$25)),"")</f>
        <v/>
      </c>
      <c r="W1783" s="79" t="str">
        <f t="shared" si="111"/>
        <v/>
      </c>
    </row>
    <row r="1784" spans="2:23" x14ac:dyDescent="0.35">
      <c r="B1784" s="92"/>
      <c r="C1784" s="86"/>
      <c r="D1784" s="91"/>
      <c r="E1784" s="92"/>
      <c r="F1784" s="92"/>
      <c r="G1784" s="93"/>
      <c r="H1784" s="64"/>
      <c r="I1784" s="64"/>
      <c r="J1784" s="64"/>
      <c r="K1784" s="64"/>
      <c r="L1784" s="64"/>
      <c r="M1784" s="64"/>
      <c r="N1784" s="79" t="str">
        <f t="shared" si="108"/>
        <v/>
      </c>
      <c r="O1784" s="79">
        <f t="shared" si="109"/>
        <v>0</v>
      </c>
      <c r="P1784" s="79" t="str">
        <f ca="1">IF(H1784=0,"",$H1784*(SUMPRODUCT((1-'Emission Factors'!$C$35)^ROW(INDIRECT("1:" &amp; 'Emission Factors'!$C$39-1)))+1))</f>
        <v/>
      </c>
      <c r="Q1784" s="79" t="str">
        <f ca="1">IFERROR((($N1784+$P1784)*'Emission Factors'!$C$13)+($O1784*'Emission Factors'!$C$20),"")</f>
        <v/>
      </c>
      <c r="R1784" s="56" t="str">
        <f t="shared" ca="1" si="110"/>
        <v/>
      </c>
      <c r="S1784" s="90" t="str">
        <f ca="1">IFERROR((($N1784+$P1784)*'Emission Factors'!$C$14)+($O1784*'Emission Factors'!$C$21),"")</f>
        <v/>
      </c>
      <c r="T1784" s="90" t="str">
        <f ca="1">IFERROR((($N1784+$P1784)*'Emission Factors'!$C$15)+($O1784*'Emission Factors'!$C$22),"")</f>
        <v/>
      </c>
      <c r="U1784" s="90" t="str">
        <f ca="1">IFERROR((($N1784+$P1784)*'Emission Factors'!$C$16)+($O1784*'Emission Factors'!$C$23),"")</f>
        <v/>
      </c>
      <c r="V1784" s="94" t="str">
        <f ca="1">IFERROR(IF(M1784="Residential",($N1784+P1784)*'Emission Factors'!$C$17+(O1784*'Emission Factors'!$C$24),($N1784+P1784)*'Emission Factors'!$C$18+(O1784*'Emission Factors'!$C$25)),"")</f>
        <v/>
      </c>
      <c r="W1784" s="79" t="str">
        <f t="shared" si="111"/>
        <v/>
      </c>
    </row>
    <row r="1785" spans="2:23" x14ac:dyDescent="0.35">
      <c r="B1785" s="92"/>
      <c r="C1785" s="86"/>
      <c r="D1785" s="91"/>
      <c r="E1785" s="92"/>
      <c r="F1785" s="92"/>
      <c r="G1785" s="93"/>
      <c r="H1785" s="64"/>
      <c r="I1785" s="64"/>
      <c r="J1785" s="64"/>
      <c r="K1785" s="64"/>
      <c r="L1785" s="64"/>
      <c r="M1785" s="64"/>
      <c r="N1785" s="79" t="str">
        <f t="shared" si="108"/>
        <v/>
      </c>
      <c r="O1785" s="79">
        <f t="shared" si="109"/>
        <v>0</v>
      </c>
      <c r="P1785" s="79" t="str">
        <f ca="1">IF(H1785=0,"",$H1785*(SUMPRODUCT((1-'Emission Factors'!$C$35)^ROW(INDIRECT("1:" &amp; 'Emission Factors'!$C$39-1)))+1))</f>
        <v/>
      </c>
      <c r="Q1785" s="79" t="str">
        <f ca="1">IFERROR((($N1785+$P1785)*'Emission Factors'!$C$13)+($O1785*'Emission Factors'!$C$20),"")</f>
        <v/>
      </c>
      <c r="R1785" s="56" t="str">
        <f t="shared" ca="1" si="110"/>
        <v/>
      </c>
      <c r="S1785" s="90" t="str">
        <f ca="1">IFERROR((($N1785+$P1785)*'Emission Factors'!$C$14)+($O1785*'Emission Factors'!$C$21),"")</f>
        <v/>
      </c>
      <c r="T1785" s="90" t="str">
        <f ca="1">IFERROR((($N1785+$P1785)*'Emission Factors'!$C$15)+($O1785*'Emission Factors'!$C$22),"")</f>
        <v/>
      </c>
      <c r="U1785" s="90" t="str">
        <f ca="1">IFERROR((($N1785+$P1785)*'Emission Factors'!$C$16)+($O1785*'Emission Factors'!$C$23),"")</f>
        <v/>
      </c>
      <c r="V1785" s="94" t="str">
        <f ca="1">IFERROR(IF(M1785="Residential",($N1785+P1785)*'Emission Factors'!$C$17+(O1785*'Emission Factors'!$C$24),($N1785+P1785)*'Emission Factors'!$C$18+(O1785*'Emission Factors'!$C$25)),"")</f>
        <v/>
      </c>
      <c r="W1785" s="79" t="str">
        <f t="shared" si="111"/>
        <v/>
      </c>
    </row>
    <row r="1786" spans="2:23" x14ac:dyDescent="0.35">
      <c r="B1786" s="92"/>
      <c r="C1786" s="86"/>
      <c r="D1786" s="91"/>
      <c r="E1786" s="92"/>
      <c r="F1786" s="92"/>
      <c r="G1786" s="93"/>
      <c r="H1786" s="64"/>
      <c r="I1786" s="64"/>
      <c r="J1786" s="64"/>
      <c r="K1786" s="64"/>
      <c r="L1786" s="64"/>
      <c r="M1786" s="64"/>
      <c r="N1786" s="79" t="str">
        <f t="shared" si="108"/>
        <v/>
      </c>
      <c r="O1786" s="79">
        <f t="shared" si="109"/>
        <v>0</v>
      </c>
      <c r="P1786" s="79" t="str">
        <f ca="1">IF(H1786=0,"",$H1786*(SUMPRODUCT((1-'Emission Factors'!$C$35)^ROW(INDIRECT("1:" &amp; 'Emission Factors'!$C$39-1)))+1))</f>
        <v/>
      </c>
      <c r="Q1786" s="79" t="str">
        <f ca="1">IFERROR((($N1786+$P1786)*'Emission Factors'!$C$13)+($O1786*'Emission Factors'!$C$20),"")</f>
        <v/>
      </c>
      <c r="R1786" s="56" t="str">
        <f t="shared" ca="1" si="110"/>
        <v/>
      </c>
      <c r="S1786" s="90" t="str">
        <f ca="1">IFERROR((($N1786+$P1786)*'Emission Factors'!$C$14)+($O1786*'Emission Factors'!$C$21),"")</f>
        <v/>
      </c>
      <c r="T1786" s="90" t="str">
        <f ca="1">IFERROR((($N1786+$P1786)*'Emission Factors'!$C$15)+($O1786*'Emission Factors'!$C$22),"")</f>
        <v/>
      </c>
      <c r="U1786" s="90" t="str">
        <f ca="1">IFERROR((($N1786+$P1786)*'Emission Factors'!$C$16)+($O1786*'Emission Factors'!$C$23),"")</f>
        <v/>
      </c>
      <c r="V1786" s="94" t="str">
        <f ca="1">IFERROR(IF(M1786="Residential",($N1786+P1786)*'Emission Factors'!$C$17+(O1786*'Emission Factors'!$C$24),($N1786+P1786)*'Emission Factors'!$C$18+(O1786*'Emission Factors'!$C$25)),"")</f>
        <v/>
      </c>
      <c r="W1786" s="79" t="str">
        <f t="shared" si="111"/>
        <v/>
      </c>
    </row>
    <row r="1787" spans="2:23" x14ac:dyDescent="0.35">
      <c r="B1787" s="92"/>
      <c r="C1787" s="86"/>
      <c r="D1787" s="91"/>
      <c r="E1787" s="92"/>
      <c r="F1787" s="92"/>
      <c r="G1787" s="93"/>
      <c r="H1787" s="64"/>
      <c r="I1787" s="64"/>
      <c r="J1787" s="64"/>
      <c r="K1787" s="64"/>
      <c r="L1787" s="64"/>
      <c r="M1787" s="64"/>
      <c r="N1787" s="79" t="str">
        <f t="shared" si="108"/>
        <v/>
      </c>
      <c r="O1787" s="79">
        <f t="shared" si="109"/>
        <v>0</v>
      </c>
      <c r="P1787" s="79" t="str">
        <f ca="1">IF(H1787=0,"",$H1787*(SUMPRODUCT((1-'Emission Factors'!$C$35)^ROW(INDIRECT("1:" &amp; 'Emission Factors'!$C$39-1)))+1))</f>
        <v/>
      </c>
      <c r="Q1787" s="79" t="str">
        <f ca="1">IFERROR((($N1787+$P1787)*'Emission Factors'!$C$13)+($O1787*'Emission Factors'!$C$20),"")</f>
        <v/>
      </c>
      <c r="R1787" s="56" t="str">
        <f t="shared" ca="1" si="110"/>
        <v/>
      </c>
      <c r="S1787" s="90" t="str">
        <f ca="1">IFERROR((($N1787+$P1787)*'Emission Factors'!$C$14)+($O1787*'Emission Factors'!$C$21),"")</f>
        <v/>
      </c>
      <c r="T1787" s="90" t="str">
        <f ca="1">IFERROR((($N1787+$P1787)*'Emission Factors'!$C$15)+($O1787*'Emission Factors'!$C$22),"")</f>
        <v/>
      </c>
      <c r="U1787" s="90" t="str">
        <f ca="1">IFERROR((($N1787+$P1787)*'Emission Factors'!$C$16)+($O1787*'Emission Factors'!$C$23),"")</f>
        <v/>
      </c>
      <c r="V1787" s="94" t="str">
        <f ca="1">IFERROR(IF(M1787="Residential",($N1787+P1787)*'Emission Factors'!$C$17+(O1787*'Emission Factors'!$C$24),($N1787+P1787)*'Emission Factors'!$C$18+(O1787*'Emission Factors'!$C$25)),"")</f>
        <v/>
      </c>
      <c r="W1787" s="79" t="str">
        <f t="shared" si="111"/>
        <v/>
      </c>
    </row>
    <row r="1788" spans="2:23" x14ac:dyDescent="0.35">
      <c r="B1788" s="92"/>
      <c r="C1788" s="86"/>
      <c r="D1788" s="91"/>
      <c r="E1788" s="92"/>
      <c r="F1788" s="92"/>
      <c r="G1788" s="93"/>
      <c r="H1788" s="64"/>
      <c r="I1788" s="64"/>
      <c r="J1788" s="64"/>
      <c r="K1788" s="64"/>
      <c r="L1788" s="64"/>
      <c r="M1788" s="64"/>
      <c r="N1788" s="79" t="str">
        <f t="shared" si="108"/>
        <v/>
      </c>
      <c r="O1788" s="79">
        <f t="shared" si="109"/>
        <v>0</v>
      </c>
      <c r="P1788" s="79" t="str">
        <f ca="1">IF(H1788=0,"",$H1788*(SUMPRODUCT((1-'Emission Factors'!$C$35)^ROW(INDIRECT("1:" &amp; 'Emission Factors'!$C$39-1)))+1))</f>
        <v/>
      </c>
      <c r="Q1788" s="79" t="str">
        <f ca="1">IFERROR((($N1788+$P1788)*'Emission Factors'!$C$13)+($O1788*'Emission Factors'!$C$20),"")</f>
        <v/>
      </c>
      <c r="R1788" s="56" t="str">
        <f t="shared" ca="1" si="110"/>
        <v/>
      </c>
      <c r="S1788" s="90" t="str">
        <f ca="1">IFERROR((($N1788+$P1788)*'Emission Factors'!$C$14)+($O1788*'Emission Factors'!$C$21),"")</f>
        <v/>
      </c>
      <c r="T1788" s="90" t="str">
        <f ca="1">IFERROR((($N1788+$P1788)*'Emission Factors'!$C$15)+($O1788*'Emission Factors'!$C$22),"")</f>
        <v/>
      </c>
      <c r="U1788" s="90" t="str">
        <f ca="1">IFERROR((($N1788+$P1788)*'Emission Factors'!$C$16)+($O1788*'Emission Factors'!$C$23),"")</f>
        <v/>
      </c>
      <c r="V1788" s="94" t="str">
        <f ca="1">IFERROR(IF(M1788="Residential",($N1788+P1788)*'Emission Factors'!$C$17+(O1788*'Emission Factors'!$C$24),($N1788+P1788)*'Emission Factors'!$C$18+(O1788*'Emission Factors'!$C$25)),"")</f>
        <v/>
      </c>
      <c r="W1788" s="79" t="str">
        <f t="shared" si="111"/>
        <v/>
      </c>
    </row>
    <row r="1789" spans="2:23" x14ac:dyDescent="0.35">
      <c r="B1789" s="92"/>
      <c r="C1789" s="86"/>
      <c r="D1789" s="91"/>
      <c r="E1789" s="92"/>
      <c r="F1789" s="92"/>
      <c r="G1789" s="93"/>
      <c r="H1789" s="64"/>
      <c r="I1789" s="64"/>
      <c r="J1789" s="64"/>
      <c r="K1789" s="64"/>
      <c r="L1789" s="64"/>
      <c r="M1789" s="64"/>
      <c r="N1789" s="79" t="str">
        <f t="shared" si="108"/>
        <v/>
      </c>
      <c r="O1789" s="79">
        <f t="shared" si="109"/>
        <v>0</v>
      </c>
      <c r="P1789" s="79" t="str">
        <f ca="1">IF(H1789=0,"",$H1789*(SUMPRODUCT((1-'Emission Factors'!$C$35)^ROW(INDIRECT("1:" &amp; 'Emission Factors'!$C$39-1)))+1))</f>
        <v/>
      </c>
      <c r="Q1789" s="79" t="str">
        <f ca="1">IFERROR((($N1789+$P1789)*'Emission Factors'!$C$13)+($O1789*'Emission Factors'!$C$20),"")</f>
        <v/>
      </c>
      <c r="R1789" s="56" t="str">
        <f t="shared" ca="1" si="110"/>
        <v/>
      </c>
      <c r="S1789" s="90" t="str">
        <f ca="1">IFERROR((($N1789+$P1789)*'Emission Factors'!$C$14)+($O1789*'Emission Factors'!$C$21),"")</f>
        <v/>
      </c>
      <c r="T1789" s="90" t="str">
        <f ca="1">IFERROR((($N1789+$P1789)*'Emission Factors'!$C$15)+($O1789*'Emission Factors'!$C$22),"")</f>
        <v/>
      </c>
      <c r="U1789" s="90" t="str">
        <f ca="1">IFERROR((($N1789+$P1789)*'Emission Factors'!$C$16)+($O1789*'Emission Factors'!$C$23),"")</f>
        <v/>
      </c>
      <c r="V1789" s="94" t="str">
        <f ca="1">IFERROR(IF(M1789="Residential",($N1789+P1789)*'Emission Factors'!$C$17+(O1789*'Emission Factors'!$C$24),($N1789+P1789)*'Emission Factors'!$C$18+(O1789*'Emission Factors'!$C$25)),"")</f>
        <v/>
      </c>
      <c r="W1789" s="79" t="str">
        <f t="shared" si="111"/>
        <v/>
      </c>
    </row>
    <row r="1790" spans="2:23" x14ac:dyDescent="0.35">
      <c r="B1790" s="92"/>
      <c r="C1790" s="86"/>
      <c r="D1790" s="91"/>
      <c r="E1790" s="92"/>
      <c r="F1790" s="92"/>
      <c r="G1790" s="93"/>
      <c r="H1790" s="64"/>
      <c r="I1790" s="64"/>
      <c r="J1790" s="64"/>
      <c r="K1790" s="64"/>
      <c r="L1790" s="64"/>
      <c r="M1790" s="64"/>
      <c r="N1790" s="79" t="str">
        <f t="shared" si="108"/>
        <v/>
      </c>
      <c r="O1790" s="79">
        <f t="shared" si="109"/>
        <v>0</v>
      </c>
      <c r="P1790" s="79" t="str">
        <f ca="1">IF(H1790=0,"",$H1790*(SUMPRODUCT((1-'Emission Factors'!$C$35)^ROW(INDIRECT("1:" &amp; 'Emission Factors'!$C$39-1)))+1))</f>
        <v/>
      </c>
      <c r="Q1790" s="79" t="str">
        <f ca="1">IFERROR((($N1790+$P1790)*'Emission Factors'!$C$13)+($O1790*'Emission Factors'!$C$20),"")</f>
        <v/>
      </c>
      <c r="R1790" s="56" t="str">
        <f t="shared" ca="1" si="110"/>
        <v/>
      </c>
      <c r="S1790" s="90" t="str">
        <f ca="1">IFERROR((($N1790+$P1790)*'Emission Factors'!$C$14)+($O1790*'Emission Factors'!$C$21),"")</f>
        <v/>
      </c>
      <c r="T1790" s="90" t="str">
        <f ca="1">IFERROR((($N1790+$P1790)*'Emission Factors'!$C$15)+($O1790*'Emission Factors'!$C$22),"")</f>
        <v/>
      </c>
      <c r="U1790" s="90" t="str">
        <f ca="1">IFERROR((($N1790+$P1790)*'Emission Factors'!$C$16)+($O1790*'Emission Factors'!$C$23),"")</f>
        <v/>
      </c>
      <c r="V1790" s="94" t="str">
        <f ca="1">IFERROR(IF(M1790="Residential",($N1790+P1790)*'Emission Factors'!$C$17+(O1790*'Emission Factors'!$C$24),($N1790+P1790)*'Emission Factors'!$C$18+(O1790*'Emission Factors'!$C$25)),"")</f>
        <v/>
      </c>
      <c r="W1790" s="79" t="str">
        <f t="shared" si="111"/>
        <v/>
      </c>
    </row>
    <row r="1791" spans="2:23" x14ac:dyDescent="0.35">
      <c r="B1791" s="92"/>
      <c r="C1791" s="86"/>
      <c r="D1791" s="91"/>
      <c r="E1791" s="92"/>
      <c r="F1791" s="92"/>
      <c r="G1791" s="93"/>
      <c r="H1791" s="64"/>
      <c r="I1791" s="64"/>
      <c r="J1791" s="64"/>
      <c r="K1791" s="64"/>
      <c r="L1791" s="64"/>
      <c r="M1791" s="64"/>
      <c r="N1791" s="79" t="str">
        <f t="shared" si="108"/>
        <v/>
      </c>
      <c r="O1791" s="79">
        <f t="shared" si="109"/>
        <v>0</v>
      </c>
      <c r="P1791" s="79" t="str">
        <f ca="1">IF(H1791=0,"",$H1791*(SUMPRODUCT((1-'Emission Factors'!$C$35)^ROW(INDIRECT("1:" &amp; 'Emission Factors'!$C$39-1)))+1))</f>
        <v/>
      </c>
      <c r="Q1791" s="79" t="str">
        <f ca="1">IFERROR((($N1791+$P1791)*'Emission Factors'!$C$13)+($O1791*'Emission Factors'!$C$20),"")</f>
        <v/>
      </c>
      <c r="R1791" s="56" t="str">
        <f t="shared" ca="1" si="110"/>
        <v/>
      </c>
      <c r="S1791" s="90" t="str">
        <f ca="1">IFERROR((($N1791+$P1791)*'Emission Factors'!$C$14)+($O1791*'Emission Factors'!$C$21),"")</f>
        <v/>
      </c>
      <c r="T1791" s="90" t="str">
        <f ca="1">IFERROR((($N1791+$P1791)*'Emission Factors'!$C$15)+($O1791*'Emission Factors'!$C$22),"")</f>
        <v/>
      </c>
      <c r="U1791" s="90" t="str">
        <f ca="1">IFERROR((($N1791+$P1791)*'Emission Factors'!$C$16)+($O1791*'Emission Factors'!$C$23),"")</f>
        <v/>
      </c>
      <c r="V1791" s="94" t="str">
        <f ca="1">IFERROR(IF(M1791="Residential",($N1791+P1791)*'Emission Factors'!$C$17+(O1791*'Emission Factors'!$C$24),($N1791+P1791)*'Emission Factors'!$C$18+(O1791*'Emission Factors'!$C$25)),"")</f>
        <v/>
      </c>
      <c r="W1791" s="79" t="str">
        <f t="shared" si="111"/>
        <v/>
      </c>
    </row>
    <row r="1792" spans="2:23" x14ac:dyDescent="0.35">
      <c r="B1792" s="92"/>
      <c r="C1792" s="86"/>
      <c r="D1792" s="91"/>
      <c r="E1792" s="92"/>
      <c r="F1792" s="92"/>
      <c r="G1792" s="93"/>
      <c r="H1792" s="64"/>
      <c r="I1792" s="64"/>
      <c r="J1792" s="64"/>
      <c r="K1792" s="64"/>
      <c r="L1792" s="64"/>
      <c r="M1792" s="64"/>
      <c r="N1792" s="79" t="str">
        <f t="shared" si="108"/>
        <v/>
      </c>
      <c r="O1792" s="79">
        <f t="shared" si="109"/>
        <v>0</v>
      </c>
      <c r="P1792" s="79" t="str">
        <f ca="1">IF(H1792=0,"",$H1792*(SUMPRODUCT((1-'Emission Factors'!$C$35)^ROW(INDIRECT("1:" &amp; 'Emission Factors'!$C$39-1)))+1))</f>
        <v/>
      </c>
      <c r="Q1792" s="79" t="str">
        <f ca="1">IFERROR((($N1792+$P1792)*'Emission Factors'!$C$13)+($O1792*'Emission Factors'!$C$20),"")</f>
        <v/>
      </c>
      <c r="R1792" s="56" t="str">
        <f t="shared" ca="1" si="110"/>
        <v/>
      </c>
      <c r="S1792" s="90" t="str">
        <f ca="1">IFERROR((($N1792+$P1792)*'Emission Factors'!$C$14)+($O1792*'Emission Factors'!$C$21),"")</f>
        <v/>
      </c>
      <c r="T1792" s="90" t="str">
        <f ca="1">IFERROR((($N1792+$P1792)*'Emission Factors'!$C$15)+($O1792*'Emission Factors'!$C$22),"")</f>
        <v/>
      </c>
      <c r="U1792" s="90" t="str">
        <f ca="1">IFERROR((($N1792+$P1792)*'Emission Factors'!$C$16)+($O1792*'Emission Factors'!$C$23),"")</f>
        <v/>
      </c>
      <c r="V1792" s="94" t="str">
        <f ca="1">IFERROR(IF(M1792="Residential",($N1792+P1792)*'Emission Factors'!$C$17+(O1792*'Emission Factors'!$C$24),($N1792+P1792)*'Emission Factors'!$C$18+(O1792*'Emission Factors'!$C$25)),"")</f>
        <v/>
      </c>
      <c r="W1792" s="79" t="str">
        <f t="shared" si="111"/>
        <v/>
      </c>
    </row>
    <row r="1793" spans="2:23" x14ac:dyDescent="0.35">
      <c r="B1793" s="92"/>
      <c r="C1793" s="86"/>
      <c r="D1793" s="91"/>
      <c r="E1793" s="92"/>
      <c r="F1793" s="92"/>
      <c r="G1793" s="93"/>
      <c r="H1793" s="64"/>
      <c r="I1793" s="64"/>
      <c r="J1793" s="64"/>
      <c r="K1793" s="64"/>
      <c r="L1793" s="64"/>
      <c r="M1793" s="64"/>
      <c r="N1793" s="79" t="str">
        <f t="shared" si="108"/>
        <v/>
      </c>
      <c r="O1793" s="79">
        <f t="shared" si="109"/>
        <v>0</v>
      </c>
      <c r="P1793" s="79" t="str">
        <f ca="1">IF(H1793=0,"",$H1793*(SUMPRODUCT((1-'Emission Factors'!$C$35)^ROW(INDIRECT("1:" &amp; 'Emission Factors'!$C$39-1)))+1))</f>
        <v/>
      </c>
      <c r="Q1793" s="79" t="str">
        <f ca="1">IFERROR((($N1793+$P1793)*'Emission Factors'!$C$13)+($O1793*'Emission Factors'!$C$20),"")</f>
        <v/>
      </c>
      <c r="R1793" s="56" t="str">
        <f t="shared" ca="1" si="110"/>
        <v/>
      </c>
      <c r="S1793" s="90" t="str">
        <f ca="1">IFERROR((($N1793+$P1793)*'Emission Factors'!$C$14)+($O1793*'Emission Factors'!$C$21),"")</f>
        <v/>
      </c>
      <c r="T1793" s="90" t="str">
        <f ca="1">IFERROR((($N1793+$P1793)*'Emission Factors'!$C$15)+($O1793*'Emission Factors'!$C$22),"")</f>
        <v/>
      </c>
      <c r="U1793" s="90" t="str">
        <f ca="1">IFERROR((($N1793+$P1793)*'Emission Factors'!$C$16)+($O1793*'Emission Factors'!$C$23),"")</f>
        <v/>
      </c>
      <c r="V1793" s="94" t="str">
        <f ca="1">IFERROR(IF(M1793="Residential",($N1793+P1793)*'Emission Factors'!$C$17+(O1793*'Emission Factors'!$C$24),($N1793+P1793)*'Emission Factors'!$C$18+(O1793*'Emission Factors'!$C$25)),"")</f>
        <v/>
      </c>
      <c r="W1793" s="79" t="str">
        <f t="shared" si="111"/>
        <v/>
      </c>
    </row>
    <row r="1794" spans="2:23" x14ac:dyDescent="0.35">
      <c r="B1794" s="92"/>
      <c r="C1794" s="86"/>
      <c r="D1794" s="91"/>
      <c r="E1794" s="92"/>
      <c r="F1794" s="92"/>
      <c r="G1794" s="93"/>
      <c r="H1794" s="64"/>
      <c r="I1794" s="64"/>
      <c r="J1794" s="64"/>
      <c r="K1794" s="64"/>
      <c r="L1794" s="64"/>
      <c r="M1794" s="64"/>
      <c r="N1794" s="79" t="str">
        <f t="shared" si="108"/>
        <v/>
      </c>
      <c r="O1794" s="79">
        <f t="shared" si="109"/>
        <v>0</v>
      </c>
      <c r="P1794" s="79" t="str">
        <f ca="1">IF(H1794=0,"",$H1794*(SUMPRODUCT((1-'Emission Factors'!$C$35)^ROW(INDIRECT("1:" &amp; 'Emission Factors'!$C$39-1)))+1))</f>
        <v/>
      </c>
      <c r="Q1794" s="79" t="str">
        <f ca="1">IFERROR((($N1794+$P1794)*'Emission Factors'!$C$13)+($O1794*'Emission Factors'!$C$20),"")</f>
        <v/>
      </c>
      <c r="R1794" s="56" t="str">
        <f t="shared" ca="1" si="110"/>
        <v/>
      </c>
      <c r="S1794" s="90" t="str">
        <f ca="1">IFERROR((($N1794+$P1794)*'Emission Factors'!$C$14)+($O1794*'Emission Factors'!$C$21),"")</f>
        <v/>
      </c>
      <c r="T1794" s="90" t="str">
        <f ca="1">IFERROR((($N1794+$P1794)*'Emission Factors'!$C$15)+($O1794*'Emission Factors'!$C$22),"")</f>
        <v/>
      </c>
      <c r="U1794" s="90" t="str">
        <f ca="1">IFERROR((($N1794+$P1794)*'Emission Factors'!$C$16)+($O1794*'Emission Factors'!$C$23),"")</f>
        <v/>
      </c>
      <c r="V1794" s="94" t="str">
        <f ca="1">IFERROR(IF(M1794="Residential",($N1794+P1794)*'Emission Factors'!$C$17+(O1794*'Emission Factors'!$C$24),($N1794+P1794)*'Emission Factors'!$C$18+(O1794*'Emission Factors'!$C$25)),"")</f>
        <v/>
      </c>
      <c r="W1794" s="79" t="str">
        <f t="shared" si="111"/>
        <v/>
      </c>
    </row>
    <row r="1795" spans="2:23" x14ac:dyDescent="0.35">
      <c r="B1795" s="92"/>
      <c r="C1795" s="86"/>
      <c r="D1795" s="91"/>
      <c r="E1795" s="92"/>
      <c r="F1795" s="92"/>
      <c r="G1795" s="93"/>
      <c r="H1795" s="64"/>
      <c r="I1795" s="64"/>
      <c r="J1795" s="64"/>
      <c r="K1795" s="64"/>
      <c r="L1795" s="64"/>
      <c r="M1795" s="64"/>
      <c r="N1795" s="79" t="str">
        <f t="shared" si="108"/>
        <v/>
      </c>
      <c r="O1795" s="79">
        <f t="shared" si="109"/>
        <v>0</v>
      </c>
      <c r="P1795" s="79" t="str">
        <f ca="1">IF(H1795=0,"",$H1795*(SUMPRODUCT((1-'Emission Factors'!$C$35)^ROW(INDIRECT("1:" &amp; 'Emission Factors'!$C$39-1)))+1))</f>
        <v/>
      </c>
      <c r="Q1795" s="79" t="str">
        <f ca="1">IFERROR((($N1795+$P1795)*'Emission Factors'!$C$13)+($O1795*'Emission Factors'!$C$20),"")</f>
        <v/>
      </c>
      <c r="R1795" s="56" t="str">
        <f t="shared" ca="1" si="110"/>
        <v/>
      </c>
      <c r="S1795" s="90" t="str">
        <f ca="1">IFERROR((($N1795+$P1795)*'Emission Factors'!$C$14)+($O1795*'Emission Factors'!$C$21),"")</f>
        <v/>
      </c>
      <c r="T1795" s="90" t="str">
        <f ca="1">IFERROR((($N1795+$P1795)*'Emission Factors'!$C$15)+($O1795*'Emission Factors'!$C$22),"")</f>
        <v/>
      </c>
      <c r="U1795" s="90" t="str">
        <f ca="1">IFERROR((($N1795+$P1795)*'Emission Factors'!$C$16)+($O1795*'Emission Factors'!$C$23),"")</f>
        <v/>
      </c>
      <c r="V1795" s="94" t="str">
        <f ca="1">IFERROR(IF(M1795="Residential",($N1795+P1795)*'Emission Factors'!$C$17+(O1795*'Emission Factors'!$C$24),($N1795+P1795)*'Emission Factors'!$C$18+(O1795*'Emission Factors'!$C$25)),"")</f>
        <v/>
      </c>
      <c r="W1795" s="79" t="str">
        <f t="shared" si="111"/>
        <v/>
      </c>
    </row>
    <row r="1796" spans="2:23" x14ac:dyDescent="0.35">
      <c r="B1796" s="92"/>
      <c r="C1796" s="86"/>
      <c r="D1796" s="91"/>
      <c r="E1796" s="92"/>
      <c r="F1796" s="92"/>
      <c r="G1796" s="93"/>
      <c r="H1796" s="64"/>
      <c r="I1796" s="64"/>
      <c r="J1796" s="64"/>
      <c r="K1796" s="64"/>
      <c r="L1796" s="64"/>
      <c r="M1796" s="64"/>
      <c r="N1796" s="79" t="str">
        <f t="shared" si="108"/>
        <v/>
      </c>
      <c r="O1796" s="79">
        <f t="shared" si="109"/>
        <v>0</v>
      </c>
      <c r="P1796" s="79" t="str">
        <f ca="1">IF(H1796=0,"",$H1796*(SUMPRODUCT((1-'Emission Factors'!$C$35)^ROW(INDIRECT("1:" &amp; 'Emission Factors'!$C$39-1)))+1))</f>
        <v/>
      </c>
      <c r="Q1796" s="79" t="str">
        <f ca="1">IFERROR((($N1796+$P1796)*'Emission Factors'!$C$13)+($O1796*'Emission Factors'!$C$20),"")</f>
        <v/>
      </c>
      <c r="R1796" s="56" t="str">
        <f t="shared" ca="1" si="110"/>
        <v/>
      </c>
      <c r="S1796" s="90" t="str">
        <f ca="1">IFERROR((($N1796+$P1796)*'Emission Factors'!$C$14)+($O1796*'Emission Factors'!$C$21),"")</f>
        <v/>
      </c>
      <c r="T1796" s="90" t="str">
        <f ca="1">IFERROR((($N1796+$P1796)*'Emission Factors'!$C$15)+($O1796*'Emission Factors'!$C$22),"")</f>
        <v/>
      </c>
      <c r="U1796" s="90" t="str">
        <f ca="1">IFERROR((($N1796+$P1796)*'Emission Factors'!$C$16)+($O1796*'Emission Factors'!$C$23),"")</f>
        <v/>
      </c>
      <c r="V1796" s="94" t="str">
        <f ca="1">IFERROR(IF(M1796="Residential",($N1796+P1796)*'Emission Factors'!$C$17+(O1796*'Emission Factors'!$C$24),($N1796+P1796)*'Emission Factors'!$C$18+(O1796*'Emission Factors'!$C$25)),"")</f>
        <v/>
      </c>
      <c r="W1796" s="79" t="str">
        <f t="shared" si="111"/>
        <v/>
      </c>
    </row>
    <row r="1797" spans="2:23" x14ac:dyDescent="0.35">
      <c r="B1797" s="92"/>
      <c r="C1797" s="86"/>
      <c r="D1797" s="91"/>
      <c r="E1797" s="92"/>
      <c r="F1797" s="92"/>
      <c r="G1797" s="93"/>
      <c r="H1797" s="64"/>
      <c r="I1797" s="64"/>
      <c r="J1797" s="64"/>
      <c r="K1797" s="64"/>
      <c r="L1797" s="64"/>
      <c r="M1797" s="64"/>
      <c r="N1797" s="79" t="str">
        <f t="shared" si="108"/>
        <v/>
      </c>
      <c r="O1797" s="79">
        <f t="shared" si="109"/>
        <v>0</v>
      </c>
      <c r="P1797" s="79" t="str">
        <f ca="1">IF(H1797=0,"",$H1797*(SUMPRODUCT((1-'Emission Factors'!$C$35)^ROW(INDIRECT("1:" &amp; 'Emission Factors'!$C$39-1)))+1))</f>
        <v/>
      </c>
      <c r="Q1797" s="79" t="str">
        <f ca="1">IFERROR((($N1797+$P1797)*'Emission Factors'!$C$13)+($O1797*'Emission Factors'!$C$20),"")</f>
        <v/>
      </c>
      <c r="R1797" s="56" t="str">
        <f t="shared" ca="1" si="110"/>
        <v/>
      </c>
      <c r="S1797" s="90" t="str">
        <f ca="1">IFERROR((($N1797+$P1797)*'Emission Factors'!$C$14)+($O1797*'Emission Factors'!$C$21),"")</f>
        <v/>
      </c>
      <c r="T1797" s="90" t="str">
        <f ca="1">IFERROR((($N1797+$P1797)*'Emission Factors'!$C$15)+($O1797*'Emission Factors'!$C$22),"")</f>
        <v/>
      </c>
      <c r="U1797" s="90" t="str">
        <f ca="1">IFERROR((($N1797+$P1797)*'Emission Factors'!$C$16)+($O1797*'Emission Factors'!$C$23),"")</f>
        <v/>
      </c>
      <c r="V1797" s="94" t="str">
        <f ca="1">IFERROR(IF(M1797="Residential",($N1797+P1797)*'Emission Factors'!$C$17+(O1797*'Emission Factors'!$C$24),($N1797+P1797)*'Emission Factors'!$C$18+(O1797*'Emission Factors'!$C$25)),"")</f>
        <v/>
      </c>
      <c r="W1797" s="79" t="str">
        <f t="shared" si="111"/>
        <v/>
      </c>
    </row>
    <row r="1798" spans="2:23" x14ac:dyDescent="0.35">
      <c r="B1798" s="92"/>
      <c r="C1798" s="86"/>
      <c r="D1798" s="91"/>
      <c r="E1798" s="92"/>
      <c r="F1798" s="92"/>
      <c r="G1798" s="93"/>
      <c r="H1798" s="64"/>
      <c r="I1798" s="64"/>
      <c r="J1798" s="64"/>
      <c r="K1798" s="64"/>
      <c r="L1798" s="64"/>
      <c r="M1798" s="64"/>
      <c r="N1798" s="79" t="str">
        <f t="shared" si="108"/>
        <v/>
      </c>
      <c r="O1798" s="79">
        <f t="shared" si="109"/>
        <v>0</v>
      </c>
      <c r="P1798" s="79" t="str">
        <f ca="1">IF(H1798=0,"",$H1798*(SUMPRODUCT((1-'Emission Factors'!$C$35)^ROW(INDIRECT("1:" &amp; 'Emission Factors'!$C$39-1)))+1))</f>
        <v/>
      </c>
      <c r="Q1798" s="79" t="str">
        <f ca="1">IFERROR((($N1798+$P1798)*'Emission Factors'!$C$13)+($O1798*'Emission Factors'!$C$20),"")</f>
        <v/>
      </c>
      <c r="R1798" s="56" t="str">
        <f t="shared" ca="1" si="110"/>
        <v/>
      </c>
      <c r="S1798" s="90" t="str">
        <f ca="1">IFERROR((($N1798+$P1798)*'Emission Factors'!$C$14)+($O1798*'Emission Factors'!$C$21),"")</f>
        <v/>
      </c>
      <c r="T1798" s="90" t="str">
        <f ca="1">IFERROR((($N1798+$P1798)*'Emission Factors'!$C$15)+($O1798*'Emission Factors'!$C$22),"")</f>
        <v/>
      </c>
      <c r="U1798" s="90" t="str">
        <f ca="1">IFERROR((($N1798+$P1798)*'Emission Factors'!$C$16)+($O1798*'Emission Factors'!$C$23),"")</f>
        <v/>
      </c>
      <c r="V1798" s="94" t="str">
        <f ca="1">IFERROR(IF(M1798="Residential",($N1798+P1798)*'Emission Factors'!$C$17+(O1798*'Emission Factors'!$C$24),($N1798+P1798)*'Emission Factors'!$C$18+(O1798*'Emission Factors'!$C$25)),"")</f>
        <v/>
      </c>
      <c r="W1798" s="79" t="str">
        <f t="shared" si="111"/>
        <v/>
      </c>
    </row>
    <row r="1799" spans="2:23" x14ac:dyDescent="0.35">
      <c r="B1799" s="92"/>
      <c r="C1799" s="86"/>
      <c r="D1799" s="91"/>
      <c r="E1799" s="92"/>
      <c r="F1799" s="92"/>
      <c r="G1799" s="93"/>
      <c r="H1799" s="64"/>
      <c r="I1799" s="64"/>
      <c r="J1799" s="64"/>
      <c r="K1799" s="64"/>
      <c r="L1799" s="64"/>
      <c r="M1799" s="64"/>
      <c r="N1799" s="79" t="str">
        <f t="shared" si="108"/>
        <v/>
      </c>
      <c r="O1799" s="79">
        <f t="shared" si="109"/>
        <v>0</v>
      </c>
      <c r="P1799" s="79" t="str">
        <f ca="1">IF(H1799=0,"",$H1799*(SUMPRODUCT((1-'Emission Factors'!$C$35)^ROW(INDIRECT("1:" &amp; 'Emission Factors'!$C$39-1)))+1))</f>
        <v/>
      </c>
      <c r="Q1799" s="79" t="str">
        <f ca="1">IFERROR((($N1799+$P1799)*'Emission Factors'!$C$13)+($O1799*'Emission Factors'!$C$20),"")</f>
        <v/>
      </c>
      <c r="R1799" s="56" t="str">
        <f t="shared" ca="1" si="110"/>
        <v/>
      </c>
      <c r="S1799" s="90" t="str">
        <f ca="1">IFERROR((($N1799+$P1799)*'Emission Factors'!$C$14)+($O1799*'Emission Factors'!$C$21),"")</f>
        <v/>
      </c>
      <c r="T1799" s="90" t="str">
        <f ca="1">IFERROR((($N1799+$P1799)*'Emission Factors'!$C$15)+($O1799*'Emission Factors'!$C$22),"")</f>
        <v/>
      </c>
      <c r="U1799" s="90" t="str">
        <f ca="1">IFERROR((($N1799+$P1799)*'Emission Factors'!$C$16)+($O1799*'Emission Factors'!$C$23),"")</f>
        <v/>
      </c>
      <c r="V1799" s="94" t="str">
        <f ca="1">IFERROR(IF(M1799="Residential",($N1799+P1799)*'Emission Factors'!$C$17+(O1799*'Emission Factors'!$C$24),($N1799+P1799)*'Emission Factors'!$C$18+(O1799*'Emission Factors'!$C$25)),"")</f>
        <v/>
      </c>
      <c r="W1799" s="79" t="str">
        <f t="shared" si="111"/>
        <v/>
      </c>
    </row>
    <row r="1800" spans="2:23" x14ac:dyDescent="0.35">
      <c r="B1800" s="92"/>
      <c r="C1800" s="86"/>
      <c r="D1800" s="91"/>
      <c r="E1800" s="92"/>
      <c r="F1800" s="92"/>
      <c r="G1800" s="93"/>
      <c r="H1800" s="64"/>
      <c r="I1800" s="64"/>
      <c r="J1800" s="64"/>
      <c r="K1800" s="64"/>
      <c r="L1800" s="64"/>
      <c r="M1800" s="64"/>
      <c r="N1800" s="79" t="str">
        <f t="shared" si="108"/>
        <v/>
      </c>
      <c r="O1800" s="79">
        <f t="shared" si="109"/>
        <v>0</v>
      </c>
      <c r="P1800" s="79" t="str">
        <f ca="1">IF(H1800=0,"",$H1800*(SUMPRODUCT((1-'Emission Factors'!$C$35)^ROW(INDIRECT("1:" &amp; 'Emission Factors'!$C$39-1)))+1))</f>
        <v/>
      </c>
      <c r="Q1800" s="79" t="str">
        <f ca="1">IFERROR((($N1800+$P1800)*'Emission Factors'!$C$13)+($O1800*'Emission Factors'!$C$20),"")</f>
        <v/>
      </c>
      <c r="R1800" s="56" t="str">
        <f t="shared" ca="1" si="110"/>
        <v/>
      </c>
      <c r="S1800" s="90" t="str">
        <f ca="1">IFERROR((($N1800+$P1800)*'Emission Factors'!$C$14)+($O1800*'Emission Factors'!$C$21),"")</f>
        <v/>
      </c>
      <c r="T1800" s="90" t="str">
        <f ca="1">IFERROR((($N1800+$P1800)*'Emission Factors'!$C$15)+($O1800*'Emission Factors'!$C$22),"")</f>
        <v/>
      </c>
      <c r="U1800" s="90" t="str">
        <f ca="1">IFERROR((($N1800+$P1800)*'Emission Factors'!$C$16)+($O1800*'Emission Factors'!$C$23),"")</f>
        <v/>
      </c>
      <c r="V1800" s="94" t="str">
        <f ca="1">IFERROR(IF(M1800="Residential",($N1800+P1800)*'Emission Factors'!$C$17+(O1800*'Emission Factors'!$C$24),($N1800+P1800)*'Emission Factors'!$C$18+(O1800*'Emission Factors'!$C$25)),"")</f>
        <v/>
      </c>
      <c r="W1800" s="79" t="str">
        <f t="shared" si="111"/>
        <v/>
      </c>
    </row>
    <row r="1801" spans="2:23" x14ac:dyDescent="0.35">
      <c r="B1801" s="92"/>
      <c r="C1801" s="86"/>
      <c r="D1801" s="91"/>
      <c r="E1801" s="92"/>
      <c r="F1801" s="92"/>
      <c r="G1801" s="93"/>
      <c r="H1801" s="64"/>
      <c r="I1801" s="64"/>
      <c r="J1801" s="64"/>
      <c r="K1801" s="64"/>
      <c r="L1801" s="64"/>
      <c r="M1801" s="64"/>
      <c r="N1801" s="79" t="str">
        <f t="shared" si="108"/>
        <v/>
      </c>
      <c r="O1801" s="79">
        <f t="shared" si="109"/>
        <v>0</v>
      </c>
      <c r="P1801" s="79" t="str">
        <f ca="1">IF(H1801=0,"",$H1801*(SUMPRODUCT((1-'Emission Factors'!$C$35)^ROW(INDIRECT("1:" &amp; 'Emission Factors'!$C$39-1)))+1))</f>
        <v/>
      </c>
      <c r="Q1801" s="79" t="str">
        <f ca="1">IFERROR((($N1801+$P1801)*'Emission Factors'!$C$13)+($O1801*'Emission Factors'!$C$20),"")</f>
        <v/>
      </c>
      <c r="R1801" s="56" t="str">
        <f t="shared" ca="1" si="110"/>
        <v/>
      </c>
      <c r="S1801" s="90" t="str">
        <f ca="1">IFERROR((($N1801+$P1801)*'Emission Factors'!$C$14)+($O1801*'Emission Factors'!$C$21),"")</f>
        <v/>
      </c>
      <c r="T1801" s="90" t="str">
        <f ca="1">IFERROR((($N1801+$P1801)*'Emission Factors'!$C$15)+($O1801*'Emission Factors'!$C$22),"")</f>
        <v/>
      </c>
      <c r="U1801" s="90" t="str">
        <f ca="1">IFERROR((($N1801+$P1801)*'Emission Factors'!$C$16)+($O1801*'Emission Factors'!$C$23),"")</f>
        <v/>
      </c>
      <c r="V1801" s="94" t="str">
        <f ca="1">IFERROR(IF(M1801="Residential",($N1801+P1801)*'Emission Factors'!$C$17+(O1801*'Emission Factors'!$C$24),($N1801+P1801)*'Emission Factors'!$C$18+(O1801*'Emission Factors'!$C$25)),"")</f>
        <v/>
      </c>
      <c r="W1801" s="79" t="str">
        <f t="shared" si="111"/>
        <v/>
      </c>
    </row>
    <row r="1802" spans="2:23" x14ac:dyDescent="0.35">
      <c r="B1802" s="92"/>
      <c r="C1802" s="86"/>
      <c r="D1802" s="91"/>
      <c r="E1802" s="92"/>
      <c r="F1802" s="92"/>
      <c r="G1802" s="93"/>
      <c r="H1802" s="64"/>
      <c r="I1802" s="64"/>
      <c r="J1802" s="64"/>
      <c r="K1802" s="64"/>
      <c r="L1802" s="64"/>
      <c r="M1802" s="64"/>
      <c r="N1802" s="79" t="str">
        <f t="shared" si="108"/>
        <v/>
      </c>
      <c r="O1802" s="79">
        <f t="shared" si="109"/>
        <v>0</v>
      </c>
      <c r="P1802" s="79" t="str">
        <f ca="1">IF(H1802=0,"",$H1802*(SUMPRODUCT((1-'Emission Factors'!$C$35)^ROW(INDIRECT("1:" &amp; 'Emission Factors'!$C$39-1)))+1))</f>
        <v/>
      </c>
      <c r="Q1802" s="79" t="str">
        <f ca="1">IFERROR((($N1802+$P1802)*'Emission Factors'!$C$13)+($O1802*'Emission Factors'!$C$20),"")</f>
        <v/>
      </c>
      <c r="R1802" s="56" t="str">
        <f t="shared" ca="1" si="110"/>
        <v/>
      </c>
      <c r="S1802" s="90" t="str">
        <f ca="1">IFERROR((($N1802+$P1802)*'Emission Factors'!$C$14)+($O1802*'Emission Factors'!$C$21),"")</f>
        <v/>
      </c>
      <c r="T1802" s="90" t="str">
        <f ca="1">IFERROR((($N1802+$P1802)*'Emission Factors'!$C$15)+($O1802*'Emission Factors'!$C$22),"")</f>
        <v/>
      </c>
      <c r="U1802" s="90" t="str">
        <f ca="1">IFERROR((($N1802+$P1802)*'Emission Factors'!$C$16)+($O1802*'Emission Factors'!$C$23),"")</f>
        <v/>
      </c>
      <c r="V1802" s="94" t="str">
        <f ca="1">IFERROR(IF(M1802="Residential",($N1802+P1802)*'Emission Factors'!$C$17+(O1802*'Emission Factors'!$C$24),($N1802+P1802)*'Emission Factors'!$C$18+(O1802*'Emission Factors'!$C$25)),"")</f>
        <v/>
      </c>
      <c r="W1802" s="79" t="str">
        <f t="shared" si="111"/>
        <v/>
      </c>
    </row>
    <row r="1803" spans="2:23" x14ac:dyDescent="0.35">
      <c r="B1803" s="92"/>
      <c r="C1803" s="86"/>
      <c r="D1803" s="91"/>
      <c r="E1803" s="92"/>
      <c r="F1803" s="92"/>
      <c r="G1803" s="93"/>
      <c r="H1803" s="64"/>
      <c r="I1803" s="64"/>
      <c r="J1803" s="64"/>
      <c r="K1803" s="64"/>
      <c r="L1803" s="64"/>
      <c r="M1803" s="64"/>
      <c r="N1803" s="79" t="str">
        <f t="shared" si="108"/>
        <v/>
      </c>
      <c r="O1803" s="79">
        <f t="shared" si="109"/>
        <v>0</v>
      </c>
      <c r="P1803" s="79" t="str">
        <f ca="1">IF(H1803=0,"",$H1803*(SUMPRODUCT((1-'Emission Factors'!$C$35)^ROW(INDIRECT("1:" &amp; 'Emission Factors'!$C$39-1)))+1))</f>
        <v/>
      </c>
      <c r="Q1803" s="79" t="str">
        <f ca="1">IFERROR((($N1803+$P1803)*'Emission Factors'!$C$13)+($O1803*'Emission Factors'!$C$20),"")</f>
        <v/>
      </c>
      <c r="R1803" s="56" t="str">
        <f t="shared" ca="1" si="110"/>
        <v/>
      </c>
      <c r="S1803" s="90" t="str">
        <f ca="1">IFERROR((($N1803+$P1803)*'Emission Factors'!$C$14)+($O1803*'Emission Factors'!$C$21),"")</f>
        <v/>
      </c>
      <c r="T1803" s="90" t="str">
        <f ca="1">IFERROR((($N1803+$P1803)*'Emission Factors'!$C$15)+($O1803*'Emission Factors'!$C$22),"")</f>
        <v/>
      </c>
      <c r="U1803" s="90" t="str">
        <f ca="1">IFERROR((($N1803+$P1803)*'Emission Factors'!$C$16)+($O1803*'Emission Factors'!$C$23),"")</f>
        <v/>
      </c>
      <c r="V1803" s="94" t="str">
        <f ca="1">IFERROR(IF(M1803="Residential",($N1803+P1803)*'Emission Factors'!$C$17+(O1803*'Emission Factors'!$C$24),($N1803+P1803)*'Emission Factors'!$C$18+(O1803*'Emission Factors'!$C$25)),"")</f>
        <v/>
      </c>
      <c r="W1803" s="79" t="str">
        <f t="shared" si="111"/>
        <v/>
      </c>
    </row>
    <row r="1804" spans="2:23" x14ac:dyDescent="0.35">
      <c r="B1804" s="92"/>
      <c r="C1804" s="86"/>
      <c r="D1804" s="91"/>
      <c r="E1804" s="92"/>
      <c r="F1804" s="92"/>
      <c r="G1804" s="93"/>
      <c r="H1804" s="64"/>
      <c r="I1804" s="64"/>
      <c r="J1804" s="64"/>
      <c r="K1804" s="64"/>
      <c r="L1804" s="64"/>
      <c r="M1804" s="64"/>
      <c r="N1804" s="79" t="str">
        <f t="shared" si="108"/>
        <v/>
      </c>
      <c r="O1804" s="79">
        <f t="shared" si="109"/>
        <v>0</v>
      </c>
      <c r="P1804" s="79" t="str">
        <f ca="1">IF(H1804=0,"",$H1804*(SUMPRODUCT((1-'Emission Factors'!$C$35)^ROW(INDIRECT("1:" &amp; 'Emission Factors'!$C$39-1)))+1))</f>
        <v/>
      </c>
      <c r="Q1804" s="79" t="str">
        <f ca="1">IFERROR((($N1804+$P1804)*'Emission Factors'!$C$13)+($O1804*'Emission Factors'!$C$20),"")</f>
        <v/>
      </c>
      <c r="R1804" s="56" t="str">
        <f t="shared" ca="1" si="110"/>
        <v/>
      </c>
      <c r="S1804" s="90" t="str">
        <f ca="1">IFERROR((($N1804+$P1804)*'Emission Factors'!$C$14)+($O1804*'Emission Factors'!$C$21),"")</f>
        <v/>
      </c>
      <c r="T1804" s="90" t="str">
        <f ca="1">IFERROR((($N1804+$P1804)*'Emission Factors'!$C$15)+($O1804*'Emission Factors'!$C$22),"")</f>
        <v/>
      </c>
      <c r="U1804" s="90" t="str">
        <f ca="1">IFERROR((($N1804+$P1804)*'Emission Factors'!$C$16)+($O1804*'Emission Factors'!$C$23),"")</f>
        <v/>
      </c>
      <c r="V1804" s="94" t="str">
        <f ca="1">IFERROR(IF(M1804="Residential",($N1804+P1804)*'Emission Factors'!$C$17+(O1804*'Emission Factors'!$C$24),($N1804+P1804)*'Emission Factors'!$C$18+(O1804*'Emission Factors'!$C$25)),"")</f>
        <v/>
      </c>
      <c r="W1804" s="79" t="str">
        <f t="shared" si="111"/>
        <v/>
      </c>
    </row>
    <row r="1805" spans="2:23" x14ac:dyDescent="0.35">
      <c r="B1805" s="92"/>
      <c r="C1805" s="86"/>
      <c r="D1805" s="91"/>
      <c r="E1805" s="92"/>
      <c r="F1805" s="92"/>
      <c r="G1805" s="93"/>
      <c r="H1805" s="64"/>
      <c r="I1805" s="64"/>
      <c r="J1805" s="64"/>
      <c r="K1805" s="64"/>
      <c r="L1805" s="64"/>
      <c r="M1805" s="64"/>
      <c r="N1805" s="79" t="str">
        <f t="shared" si="108"/>
        <v/>
      </c>
      <c r="O1805" s="79">
        <f t="shared" si="109"/>
        <v>0</v>
      </c>
      <c r="P1805" s="79" t="str">
        <f ca="1">IF(H1805=0,"",$H1805*(SUMPRODUCT((1-'Emission Factors'!$C$35)^ROW(INDIRECT("1:" &amp; 'Emission Factors'!$C$39-1)))+1))</f>
        <v/>
      </c>
      <c r="Q1805" s="79" t="str">
        <f ca="1">IFERROR((($N1805+$P1805)*'Emission Factors'!$C$13)+($O1805*'Emission Factors'!$C$20),"")</f>
        <v/>
      </c>
      <c r="R1805" s="56" t="str">
        <f t="shared" ca="1" si="110"/>
        <v/>
      </c>
      <c r="S1805" s="90" t="str">
        <f ca="1">IFERROR((($N1805+$P1805)*'Emission Factors'!$C$14)+($O1805*'Emission Factors'!$C$21),"")</f>
        <v/>
      </c>
      <c r="T1805" s="90" t="str">
        <f ca="1">IFERROR((($N1805+$P1805)*'Emission Factors'!$C$15)+($O1805*'Emission Factors'!$C$22),"")</f>
        <v/>
      </c>
      <c r="U1805" s="90" t="str">
        <f ca="1">IFERROR((($N1805+$P1805)*'Emission Factors'!$C$16)+($O1805*'Emission Factors'!$C$23),"")</f>
        <v/>
      </c>
      <c r="V1805" s="94" t="str">
        <f ca="1">IFERROR(IF(M1805="Residential",($N1805+P1805)*'Emission Factors'!$C$17+(O1805*'Emission Factors'!$C$24),($N1805+P1805)*'Emission Factors'!$C$18+(O1805*'Emission Factors'!$C$25)),"")</f>
        <v/>
      </c>
      <c r="W1805" s="79" t="str">
        <f t="shared" si="111"/>
        <v/>
      </c>
    </row>
    <row r="1806" spans="2:23" x14ac:dyDescent="0.35">
      <c r="B1806" s="92"/>
      <c r="C1806" s="86"/>
      <c r="D1806" s="91"/>
      <c r="E1806" s="92"/>
      <c r="F1806" s="92"/>
      <c r="G1806" s="93"/>
      <c r="H1806" s="64"/>
      <c r="I1806" s="64"/>
      <c r="J1806" s="64"/>
      <c r="K1806" s="64"/>
      <c r="L1806" s="64"/>
      <c r="M1806" s="64"/>
      <c r="N1806" s="79" t="str">
        <f t="shared" si="108"/>
        <v/>
      </c>
      <c r="O1806" s="79">
        <f t="shared" si="109"/>
        <v>0</v>
      </c>
      <c r="P1806" s="79" t="str">
        <f ca="1">IF(H1806=0,"",$H1806*(SUMPRODUCT((1-'Emission Factors'!$C$35)^ROW(INDIRECT("1:" &amp; 'Emission Factors'!$C$39-1)))+1))</f>
        <v/>
      </c>
      <c r="Q1806" s="79" t="str">
        <f ca="1">IFERROR((($N1806+$P1806)*'Emission Factors'!$C$13)+($O1806*'Emission Factors'!$C$20),"")</f>
        <v/>
      </c>
      <c r="R1806" s="56" t="str">
        <f t="shared" ca="1" si="110"/>
        <v/>
      </c>
      <c r="S1806" s="90" t="str">
        <f ca="1">IFERROR((($N1806+$P1806)*'Emission Factors'!$C$14)+($O1806*'Emission Factors'!$C$21),"")</f>
        <v/>
      </c>
      <c r="T1806" s="90" t="str">
        <f ca="1">IFERROR((($N1806+$P1806)*'Emission Factors'!$C$15)+($O1806*'Emission Factors'!$C$22),"")</f>
        <v/>
      </c>
      <c r="U1806" s="90" t="str">
        <f ca="1">IFERROR((($N1806+$P1806)*'Emission Factors'!$C$16)+($O1806*'Emission Factors'!$C$23),"")</f>
        <v/>
      </c>
      <c r="V1806" s="94" t="str">
        <f ca="1">IFERROR(IF(M1806="Residential",($N1806+P1806)*'Emission Factors'!$C$17+(O1806*'Emission Factors'!$C$24),($N1806+P1806)*'Emission Factors'!$C$18+(O1806*'Emission Factors'!$C$25)),"")</f>
        <v/>
      </c>
      <c r="W1806" s="79" t="str">
        <f t="shared" si="111"/>
        <v/>
      </c>
    </row>
    <row r="1807" spans="2:23" x14ac:dyDescent="0.35">
      <c r="B1807" s="92"/>
      <c r="C1807" s="86"/>
      <c r="D1807" s="91"/>
      <c r="E1807" s="92"/>
      <c r="F1807" s="92"/>
      <c r="G1807" s="93"/>
      <c r="H1807" s="64"/>
      <c r="I1807" s="64"/>
      <c r="J1807" s="64"/>
      <c r="K1807" s="64"/>
      <c r="L1807" s="64"/>
      <c r="M1807" s="64"/>
      <c r="N1807" s="79" t="str">
        <f t="shared" si="108"/>
        <v/>
      </c>
      <c r="O1807" s="79">
        <f t="shared" si="109"/>
        <v>0</v>
      </c>
      <c r="P1807" s="79" t="str">
        <f ca="1">IF(H1807=0,"",$H1807*(SUMPRODUCT((1-'Emission Factors'!$C$35)^ROW(INDIRECT("1:" &amp; 'Emission Factors'!$C$39-1)))+1))</f>
        <v/>
      </c>
      <c r="Q1807" s="79" t="str">
        <f ca="1">IFERROR((($N1807+$P1807)*'Emission Factors'!$C$13)+($O1807*'Emission Factors'!$C$20),"")</f>
        <v/>
      </c>
      <c r="R1807" s="56" t="str">
        <f t="shared" ca="1" si="110"/>
        <v/>
      </c>
      <c r="S1807" s="90" t="str">
        <f ca="1">IFERROR((($N1807+$P1807)*'Emission Factors'!$C$14)+($O1807*'Emission Factors'!$C$21),"")</f>
        <v/>
      </c>
      <c r="T1807" s="90" t="str">
        <f ca="1">IFERROR((($N1807+$P1807)*'Emission Factors'!$C$15)+($O1807*'Emission Factors'!$C$22),"")</f>
        <v/>
      </c>
      <c r="U1807" s="90" t="str">
        <f ca="1">IFERROR((($N1807+$P1807)*'Emission Factors'!$C$16)+($O1807*'Emission Factors'!$C$23),"")</f>
        <v/>
      </c>
      <c r="V1807" s="94" t="str">
        <f ca="1">IFERROR(IF(M1807="Residential",($N1807+P1807)*'Emission Factors'!$C$17+(O1807*'Emission Factors'!$C$24),($N1807+P1807)*'Emission Factors'!$C$18+(O1807*'Emission Factors'!$C$25)),"")</f>
        <v/>
      </c>
      <c r="W1807" s="79" t="str">
        <f t="shared" si="111"/>
        <v/>
      </c>
    </row>
    <row r="1808" spans="2:23" x14ac:dyDescent="0.35">
      <c r="B1808" s="92"/>
      <c r="C1808" s="86"/>
      <c r="D1808" s="91"/>
      <c r="E1808" s="92"/>
      <c r="F1808" s="92"/>
      <c r="G1808" s="93"/>
      <c r="H1808" s="64"/>
      <c r="I1808" s="64"/>
      <c r="J1808" s="64"/>
      <c r="K1808" s="64"/>
      <c r="L1808" s="64"/>
      <c r="M1808" s="64"/>
      <c r="N1808" s="79" t="str">
        <f t="shared" si="108"/>
        <v/>
      </c>
      <c r="O1808" s="79">
        <f t="shared" si="109"/>
        <v>0</v>
      </c>
      <c r="P1808" s="79" t="str">
        <f ca="1">IF(H1808=0,"",$H1808*(SUMPRODUCT((1-'Emission Factors'!$C$35)^ROW(INDIRECT("1:" &amp; 'Emission Factors'!$C$39-1)))+1))</f>
        <v/>
      </c>
      <c r="Q1808" s="79" t="str">
        <f ca="1">IFERROR((($N1808+$P1808)*'Emission Factors'!$C$13)+($O1808*'Emission Factors'!$C$20),"")</f>
        <v/>
      </c>
      <c r="R1808" s="56" t="str">
        <f t="shared" ca="1" si="110"/>
        <v/>
      </c>
      <c r="S1808" s="90" t="str">
        <f ca="1">IFERROR((($N1808+$P1808)*'Emission Factors'!$C$14)+($O1808*'Emission Factors'!$C$21),"")</f>
        <v/>
      </c>
      <c r="T1808" s="90" t="str">
        <f ca="1">IFERROR((($N1808+$P1808)*'Emission Factors'!$C$15)+($O1808*'Emission Factors'!$C$22),"")</f>
        <v/>
      </c>
      <c r="U1808" s="90" t="str">
        <f ca="1">IFERROR((($N1808+$P1808)*'Emission Factors'!$C$16)+($O1808*'Emission Factors'!$C$23),"")</f>
        <v/>
      </c>
      <c r="V1808" s="94" t="str">
        <f ca="1">IFERROR(IF(M1808="Residential",($N1808+P1808)*'Emission Factors'!$C$17+(O1808*'Emission Factors'!$C$24),($N1808+P1808)*'Emission Factors'!$C$18+(O1808*'Emission Factors'!$C$25)),"")</f>
        <v/>
      </c>
      <c r="W1808" s="79" t="str">
        <f t="shared" si="111"/>
        <v/>
      </c>
    </row>
    <row r="1809" spans="2:23" x14ac:dyDescent="0.35">
      <c r="B1809" s="92"/>
      <c r="C1809" s="86"/>
      <c r="D1809" s="91"/>
      <c r="E1809" s="92"/>
      <c r="F1809" s="92"/>
      <c r="G1809" s="93"/>
      <c r="H1809" s="64"/>
      <c r="I1809" s="64"/>
      <c r="J1809" s="64"/>
      <c r="K1809" s="64"/>
      <c r="L1809" s="64"/>
      <c r="M1809" s="64"/>
      <c r="N1809" s="79" t="str">
        <f t="shared" si="108"/>
        <v/>
      </c>
      <c r="O1809" s="79">
        <f t="shared" si="109"/>
        <v>0</v>
      </c>
      <c r="P1809" s="79" t="str">
        <f ca="1">IF(H1809=0,"",$H1809*(SUMPRODUCT((1-'Emission Factors'!$C$35)^ROW(INDIRECT("1:" &amp; 'Emission Factors'!$C$39-1)))+1))</f>
        <v/>
      </c>
      <c r="Q1809" s="79" t="str">
        <f ca="1">IFERROR((($N1809+$P1809)*'Emission Factors'!$C$13)+($O1809*'Emission Factors'!$C$20),"")</f>
        <v/>
      </c>
      <c r="R1809" s="56" t="str">
        <f t="shared" ca="1" si="110"/>
        <v/>
      </c>
      <c r="S1809" s="90" t="str">
        <f ca="1">IFERROR((($N1809+$P1809)*'Emission Factors'!$C$14)+($O1809*'Emission Factors'!$C$21),"")</f>
        <v/>
      </c>
      <c r="T1809" s="90" t="str">
        <f ca="1">IFERROR((($N1809+$P1809)*'Emission Factors'!$C$15)+($O1809*'Emission Factors'!$C$22),"")</f>
        <v/>
      </c>
      <c r="U1809" s="90" t="str">
        <f ca="1">IFERROR((($N1809+$P1809)*'Emission Factors'!$C$16)+($O1809*'Emission Factors'!$C$23),"")</f>
        <v/>
      </c>
      <c r="V1809" s="94" t="str">
        <f ca="1">IFERROR(IF(M1809="Residential",($N1809+P1809)*'Emission Factors'!$C$17+(O1809*'Emission Factors'!$C$24),($N1809+P1809)*'Emission Factors'!$C$18+(O1809*'Emission Factors'!$C$25)),"")</f>
        <v/>
      </c>
      <c r="W1809" s="79" t="str">
        <f t="shared" si="111"/>
        <v/>
      </c>
    </row>
    <row r="1810" spans="2:23" x14ac:dyDescent="0.35">
      <c r="B1810" s="92"/>
      <c r="C1810" s="86"/>
      <c r="D1810" s="91"/>
      <c r="E1810" s="92"/>
      <c r="F1810" s="92"/>
      <c r="G1810" s="93"/>
      <c r="H1810" s="64"/>
      <c r="I1810" s="64"/>
      <c r="J1810" s="64"/>
      <c r="K1810" s="64"/>
      <c r="L1810" s="64"/>
      <c r="M1810" s="64"/>
      <c r="N1810" s="79" t="str">
        <f t="shared" ref="N1810:N1873" si="112">IF(SUM(H1810+$I1810)=0,"",$I1810*$L1810)</f>
        <v/>
      </c>
      <c r="O1810" s="79">
        <f t="shared" ref="O1810:O1873" si="113">IF(J1810=0,0,J1810*L1810)</f>
        <v>0</v>
      </c>
      <c r="P1810" s="79" t="str">
        <f ca="1">IF(H1810=0,"",$H1810*(SUMPRODUCT((1-'Emission Factors'!$C$35)^ROW(INDIRECT("1:" &amp; 'Emission Factors'!$C$39-1)))+1))</f>
        <v/>
      </c>
      <c r="Q1810" s="79" t="str">
        <f ca="1">IFERROR((($N1810+$P1810)*'Emission Factors'!$C$13)+($O1810*'Emission Factors'!$C$20),"")</f>
        <v/>
      </c>
      <c r="R1810" s="56" t="str">
        <f t="shared" ref="R1810:R1873" ca="1" si="114">IFERROR(Q1810/G1810,"")</f>
        <v/>
      </c>
      <c r="S1810" s="90" t="str">
        <f ca="1">IFERROR((($N1810+$P1810)*'Emission Factors'!$C$14)+($O1810*'Emission Factors'!$C$21),"")</f>
        <v/>
      </c>
      <c r="T1810" s="90" t="str">
        <f ca="1">IFERROR((($N1810+$P1810)*'Emission Factors'!$C$15)+($O1810*'Emission Factors'!$C$22),"")</f>
        <v/>
      </c>
      <c r="U1810" s="90" t="str">
        <f ca="1">IFERROR((($N1810+$P1810)*'Emission Factors'!$C$16)+($O1810*'Emission Factors'!$C$23),"")</f>
        <v/>
      </c>
      <c r="V1810" s="94" t="str">
        <f ca="1">IFERROR(IF(M1810="Residential",($N1810+P1810)*'Emission Factors'!$C$17+(O1810*'Emission Factors'!$C$24),($N1810+P1810)*'Emission Factors'!$C$18+(O1810*'Emission Factors'!$C$25)),"")</f>
        <v/>
      </c>
      <c r="W1810" s="79" t="str">
        <f t="shared" ref="W1810:W1873" si="115">IF(K1810=0,"",K1810*L1810)</f>
        <v/>
      </c>
    </row>
    <row r="1811" spans="2:23" x14ac:dyDescent="0.35">
      <c r="B1811" s="92"/>
      <c r="C1811" s="86"/>
      <c r="D1811" s="91"/>
      <c r="E1811" s="92"/>
      <c r="F1811" s="92"/>
      <c r="G1811" s="93"/>
      <c r="H1811" s="64"/>
      <c r="I1811" s="64"/>
      <c r="J1811" s="64"/>
      <c r="K1811" s="64"/>
      <c r="L1811" s="64"/>
      <c r="M1811" s="64"/>
      <c r="N1811" s="79" t="str">
        <f t="shared" si="112"/>
        <v/>
      </c>
      <c r="O1811" s="79">
        <f t="shared" si="113"/>
        <v>0</v>
      </c>
      <c r="P1811" s="79" t="str">
        <f ca="1">IF(H1811=0,"",$H1811*(SUMPRODUCT((1-'Emission Factors'!$C$35)^ROW(INDIRECT("1:" &amp; 'Emission Factors'!$C$39-1)))+1))</f>
        <v/>
      </c>
      <c r="Q1811" s="79" t="str">
        <f ca="1">IFERROR((($N1811+$P1811)*'Emission Factors'!$C$13)+($O1811*'Emission Factors'!$C$20),"")</f>
        <v/>
      </c>
      <c r="R1811" s="56" t="str">
        <f t="shared" ca="1" si="114"/>
        <v/>
      </c>
      <c r="S1811" s="90" t="str">
        <f ca="1">IFERROR((($N1811+$P1811)*'Emission Factors'!$C$14)+($O1811*'Emission Factors'!$C$21),"")</f>
        <v/>
      </c>
      <c r="T1811" s="90" t="str">
        <f ca="1">IFERROR((($N1811+$P1811)*'Emission Factors'!$C$15)+($O1811*'Emission Factors'!$C$22),"")</f>
        <v/>
      </c>
      <c r="U1811" s="90" t="str">
        <f ca="1">IFERROR((($N1811+$P1811)*'Emission Factors'!$C$16)+($O1811*'Emission Factors'!$C$23),"")</f>
        <v/>
      </c>
      <c r="V1811" s="94" t="str">
        <f ca="1">IFERROR(IF(M1811="Residential",($N1811+P1811)*'Emission Factors'!$C$17+(O1811*'Emission Factors'!$C$24),($N1811+P1811)*'Emission Factors'!$C$18+(O1811*'Emission Factors'!$C$25)),"")</f>
        <v/>
      </c>
      <c r="W1811" s="79" t="str">
        <f t="shared" si="115"/>
        <v/>
      </c>
    </row>
    <row r="1812" spans="2:23" x14ac:dyDescent="0.35">
      <c r="B1812" s="92"/>
      <c r="C1812" s="86"/>
      <c r="D1812" s="91"/>
      <c r="E1812" s="92"/>
      <c r="F1812" s="92"/>
      <c r="G1812" s="93"/>
      <c r="H1812" s="64"/>
      <c r="I1812" s="64"/>
      <c r="J1812" s="64"/>
      <c r="K1812" s="64"/>
      <c r="L1812" s="64"/>
      <c r="M1812" s="64"/>
      <c r="N1812" s="79" t="str">
        <f t="shared" si="112"/>
        <v/>
      </c>
      <c r="O1812" s="79">
        <f t="shared" si="113"/>
        <v>0</v>
      </c>
      <c r="P1812" s="79" t="str">
        <f ca="1">IF(H1812=0,"",$H1812*(SUMPRODUCT((1-'Emission Factors'!$C$35)^ROW(INDIRECT("1:" &amp; 'Emission Factors'!$C$39-1)))+1))</f>
        <v/>
      </c>
      <c r="Q1812" s="79" t="str">
        <f ca="1">IFERROR((($N1812+$P1812)*'Emission Factors'!$C$13)+($O1812*'Emission Factors'!$C$20),"")</f>
        <v/>
      </c>
      <c r="R1812" s="56" t="str">
        <f t="shared" ca="1" si="114"/>
        <v/>
      </c>
      <c r="S1812" s="90" t="str">
        <f ca="1">IFERROR((($N1812+$P1812)*'Emission Factors'!$C$14)+($O1812*'Emission Factors'!$C$21),"")</f>
        <v/>
      </c>
      <c r="T1812" s="90" t="str">
        <f ca="1">IFERROR((($N1812+$P1812)*'Emission Factors'!$C$15)+($O1812*'Emission Factors'!$C$22),"")</f>
        <v/>
      </c>
      <c r="U1812" s="90" t="str">
        <f ca="1">IFERROR((($N1812+$P1812)*'Emission Factors'!$C$16)+($O1812*'Emission Factors'!$C$23),"")</f>
        <v/>
      </c>
      <c r="V1812" s="94" t="str">
        <f ca="1">IFERROR(IF(M1812="Residential",($N1812+P1812)*'Emission Factors'!$C$17+(O1812*'Emission Factors'!$C$24),($N1812+P1812)*'Emission Factors'!$C$18+(O1812*'Emission Factors'!$C$25)),"")</f>
        <v/>
      </c>
      <c r="W1812" s="79" t="str">
        <f t="shared" si="115"/>
        <v/>
      </c>
    </row>
    <row r="1813" spans="2:23" x14ac:dyDescent="0.35">
      <c r="B1813" s="92"/>
      <c r="C1813" s="86"/>
      <c r="D1813" s="91"/>
      <c r="E1813" s="92"/>
      <c r="F1813" s="92"/>
      <c r="G1813" s="93"/>
      <c r="H1813" s="64"/>
      <c r="I1813" s="64"/>
      <c r="J1813" s="64"/>
      <c r="K1813" s="64"/>
      <c r="L1813" s="64"/>
      <c r="M1813" s="64"/>
      <c r="N1813" s="79" t="str">
        <f t="shared" si="112"/>
        <v/>
      </c>
      <c r="O1813" s="79">
        <f t="shared" si="113"/>
        <v>0</v>
      </c>
      <c r="P1813" s="79" t="str">
        <f ca="1">IF(H1813=0,"",$H1813*(SUMPRODUCT((1-'Emission Factors'!$C$35)^ROW(INDIRECT("1:" &amp; 'Emission Factors'!$C$39-1)))+1))</f>
        <v/>
      </c>
      <c r="Q1813" s="79" t="str">
        <f ca="1">IFERROR((($N1813+$P1813)*'Emission Factors'!$C$13)+($O1813*'Emission Factors'!$C$20),"")</f>
        <v/>
      </c>
      <c r="R1813" s="56" t="str">
        <f t="shared" ca="1" si="114"/>
        <v/>
      </c>
      <c r="S1813" s="90" t="str">
        <f ca="1">IFERROR((($N1813+$P1813)*'Emission Factors'!$C$14)+($O1813*'Emission Factors'!$C$21),"")</f>
        <v/>
      </c>
      <c r="T1813" s="90" t="str">
        <f ca="1">IFERROR((($N1813+$P1813)*'Emission Factors'!$C$15)+($O1813*'Emission Factors'!$C$22),"")</f>
        <v/>
      </c>
      <c r="U1813" s="90" t="str">
        <f ca="1">IFERROR((($N1813+$P1813)*'Emission Factors'!$C$16)+($O1813*'Emission Factors'!$C$23),"")</f>
        <v/>
      </c>
      <c r="V1813" s="94" t="str">
        <f ca="1">IFERROR(IF(M1813="Residential",($N1813+P1813)*'Emission Factors'!$C$17+(O1813*'Emission Factors'!$C$24),($N1813+P1813)*'Emission Factors'!$C$18+(O1813*'Emission Factors'!$C$25)),"")</f>
        <v/>
      </c>
      <c r="W1813" s="79" t="str">
        <f t="shared" si="115"/>
        <v/>
      </c>
    </row>
    <row r="1814" spans="2:23" x14ac:dyDescent="0.35">
      <c r="B1814" s="92"/>
      <c r="C1814" s="86"/>
      <c r="D1814" s="91"/>
      <c r="E1814" s="92"/>
      <c r="F1814" s="92"/>
      <c r="G1814" s="93"/>
      <c r="H1814" s="64"/>
      <c r="I1814" s="64"/>
      <c r="J1814" s="64"/>
      <c r="K1814" s="64"/>
      <c r="L1814" s="64"/>
      <c r="M1814" s="64"/>
      <c r="N1814" s="79" t="str">
        <f t="shared" si="112"/>
        <v/>
      </c>
      <c r="O1814" s="79">
        <f t="shared" si="113"/>
        <v>0</v>
      </c>
      <c r="P1814" s="79" t="str">
        <f ca="1">IF(H1814=0,"",$H1814*(SUMPRODUCT((1-'Emission Factors'!$C$35)^ROW(INDIRECT("1:" &amp; 'Emission Factors'!$C$39-1)))+1))</f>
        <v/>
      </c>
      <c r="Q1814" s="79" t="str">
        <f ca="1">IFERROR((($N1814+$P1814)*'Emission Factors'!$C$13)+($O1814*'Emission Factors'!$C$20),"")</f>
        <v/>
      </c>
      <c r="R1814" s="56" t="str">
        <f t="shared" ca="1" si="114"/>
        <v/>
      </c>
      <c r="S1814" s="90" t="str">
        <f ca="1">IFERROR((($N1814+$P1814)*'Emission Factors'!$C$14)+($O1814*'Emission Factors'!$C$21),"")</f>
        <v/>
      </c>
      <c r="T1814" s="90" t="str">
        <f ca="1">IFERROR((($N1814+$P1814)*'Emission Factors'!$C$15)+($O1814*'Emission Factors'!$C$22),"")</f>
        <v/>
      </c>
      <c r="U1814" s="90" t="str">
        <f ca="1">IFERROR((($N1814+$P1814)*'Emission Factors'!$C$16)+($O1814*'Emission Factors'!$C$23),"")</f>
        <v/>
      </c>
      <c r="V1814" s="94" t="str">
        <f ca="1">IFERROR(IF(M1814="Residential",($N1814+P1814)*'Emission Factors'!$C$17+(O1814*'Emission Factors'!$C$24),($N1814+P1814)*'Emission Factors'!$C$18+(O1814*'Emission Factors'!$C$25)),"")</f>
        <v/>
      </c>
      <c r="W1814" s="79" t="str">
        <f t="shared" si="115"/>
        <v/>
      </c>
    </row>
    <row r="1815" spans="2:23" x14ac:dyDescent="0.35">
      <c r="B1815" s="92"/>
      <c r="C1815" s="86"/>
      <c r="D1815" s="91"/>
      <c r="E1815" s="92"/>
      <c r="F1815" s="92"/>
      <c r="G1815" s="93"/>
      <c r="H1815" s="64"/>
      <c r="I1815" s="64"/>
      <c r="J1815" s="64"/>
      <c r="K1815" s="64"/>
      <c r="L1815" s="64"/>
      <c r="M1815" s="64"/>
      <c r="N1815" s="79" t="str">
        <f t="shared" si="112"/>
        <v/>
      </c>
      <c r="O1815" s="79">
        <f t="shared" si="113"/>
        <v>0</v>
      </c>
      <c r="P1815" s="79" t="str">
        <f ca="1">IF(H1815=0,"",$H1815*(SUMPRODUCT((1-'Emission Factors'!$C$35)^ROW(INDIRECT("1:" &amp; 'Emission Factors'!$C$39-1)))+1))</f>
        <v/>
      </c>
      <c r="Q1815" s="79" t="str">
        <f ca="1">IFERROR((($N1815+$P1815)*'Emission Factors'!$C$13)+($O1815*'Emission Factors'!$C$20),"")</f>
        <v/>
      </c>
      <c r="R1815" s="56" t="str">
        <f t="shared" ca="1" si="114"/>
        <v/>
      </c>
      <c r="S1815" s="90" t="str">
        <f ca="1">IFERROR((($N1815+$P1815)*'Emission Factors'!$C$14)+($O1815*'Emission Factors'!$C$21),"")</f>
        <v/>
      </c>
      <c r="T1815" s="90" t="str">
        <f ca="1">IFERROR((($N1815+$P1815)*'Emission Factors'!$C$15)+($O1815*'Emission Factors'!$C$22),"")</f>
        <v/>
      </c>
      <c r="U1815" s="90" t="str">
        <f ca="1">IFERROR((($N1815+$P1815)*'Emission Factors'!$C$16)+($O1815*'Emission Factors'!$C$23),"")</f>
        <v/>
      </c>
      <c r="V1815" s="94" t="str">
        <f ca="1">IFERROR(IF(M1815="Residential",($N1815+P1815)*'Emission Factors'!$C$17+(O1815*'Emission Factors'!$C$24),($N1815+P1815)*'Emission Factors'!$C$18+(O1815*'Emission Factors'!$C$25)),"")</f>
        <v/>
      </c>
      <c r="W1815" s="79" t="str">
        <f t="shared" si="115"/>
        <v/>
      </c>
    </row>
    <row r="1816" spans="2:23" x14ac:dyDescent="0.35">
      <c r="B1816" s="92"/>
      <c r="C1816" s="86"/>
      <c r="D1816" s="91"/>
      <c r="E1816" s="92"/>
      <c r="F1816" s="92"/>
      <c r="G1816" s="93"/>
      <c r="H1816" s="64"/>
      <c r="I1816" s="64"/>
      <c r="J1816" s="64"/>
      <c r="K1816" s="64"/>
      <c r="L1816" s="64"/>
      <c r="M1816" s="64"/>
      <c r="N1816" s="79" t="str">
        <f t="shared" si="112"/>
        <v/>
      </c>
      <c r="O1816" s="79">
        <f t="shared" si="113"/>
        <v>0</v>
      </c>
      <c r="P1816" s="79" t="str">
        <f ca="1">IF(H1816=0,"",$H1816*(SUMPRODUCT((1-'Emission Factors'!$C$35)^ROW(INDIRECT("1:" &amp; 'Emission Factors'!$C$39-1)))+1))</f>
        <v/>
      </c>
      <c r="Q1816" s="79" t="str">
        <f ca="1">IFERROR((($N1816+$P1816)*'Emission Factors'!$C$13)+($O1816*'Emission Factors'!$C$20),"")</f>
        <v/>
      </c>
      <c r="R1816" s="56" t="str">
        <f t="shared" ca="1" si="114"/>
        <v/>
      </c>
      <c r="S1816" s="90" t="str">
        <f ca="1">IFERROR((($N1816+$P1816)*'Emission Factors'!$C$14)+($O1816*'Emission Factors'!$C$21),"")</f>
        <v/>
      </c>
      <c r="T1816" s="90" t="str">
        <f ca="1">IFERROR((($N1816+$P1816)*'Emission Factors'!$C$15)+($O1816*'Emission Factors'!$C$22),"")</f>
        <v/>
      </c>
      <c r="U1816" s="90" t="str">
        <f ca="1">IFERROR((($N1816+$P1816)*'Emission Factors'!$C$16)+($O1816*'Emission Factors'!$C$23),"")</f>
        <v/>
      </c>
      <c r="V1816" s="94" t="str">
        <f ca="1">IFERROR(IF(M1816="Residential",($N1816+P1816)*'Emission Factors'!$C$17+(O1816*'Emission Factors'!$C$24),($N1816+P1816)*'Emission Factors'!$C$18+(O1816*'Emission Factors'!$C$25)),"")</f>
        <v/>
      </c>
      <c r="W1816" s="79" t="str">
        <f t="shared" si="115"/>
        <v/>
      </c>
    </row>
    <row r="1817" spans="2:23" x14ac:dyDescent="0.35">
      <c r="B1817" s="92"/>
      <c r="C1817" s="86"/>
      <c r="D1817" s="91"/>
      <c r="E1817" s="92"/>
      <c r="F1817" s="92"/>
      <c r="G1817" s="93"/>
      <c r="H1817" s="64"/>
      <c r="I1817" s="64"/>
      <c r="J1817" s="64"/>
      <c r="K1817" s="64"/>
      <c r="L1817" s="64"/>
      <c r="M1817" s="64"/>
      <c r="N1817" s="79" t="str">
        <f t="shared" si="112"/>
        <v/>
      </c>
      <c r="O1817" s="79">
        <f t="shared" si="113"/>
        <v>0</v>
      </c>
      <c r="P1817" s="79" t="str">
        <f ca="1">IF(H1817=0,"",$H1817*(SUMPRODUCT((1-'Emission Factors'!$C$35)^ROW(INDIRECT("1:" &amp; 'Emission Factors'!$C$39-1)))+1))</f>
        <v/>
      </c>
      <c r="Q1817" s="79" t="str">
        <f ca="1">IFERROR((($N1817+$P1817)*'Emission Factors'!$C$13)+($O1817*'Emission Factors'!$C$20),"")</f>
        <v/>
      </c>
      <c r="R1817" s="56" t="str">
        <f t="shared" ca="1" si="114"/>
        <v/>
      </c>
      <c r="S1817" s="90" t="str">
        <f ca="1">IFERROR((($N1817+$P1817)*'Emission Factors'!$C$14)+($O1817*'Emission Factors'!$C$21),"")</f>
        <v/>
      </c>
      <c r="T1817" s="90" t="str">
        <f ca="1">IFERROR((($N1817+$P1817)*'Emission Factors'!$C$15)+($O1817*'Emission Factors'!$C$22),"")</f>
        <v/>
      </c>
      <c r="U1817" s="90" t="str">
        <f ca="1">IFERROR((($N1817+$P1817)*'Emission Factors'!$C$16)+($O1817*'Emission Factors'!$C$23),"")</f>
        <v/>
      </c>
      <c r="V1817" s="94" t="str">
        <f ca="1">IFERROR(IF(M1817="Residential",($N1817+P1817)*'Emission Factors'!$C$17+(O1817*'Emission Factors'!$C$24),($N1817+P1817)*'Emission Factors'!$C$18+(O1817*'Emission Factors'!$C$25)),"")</f>
        <v/>
      </c>
      <c r="W1817" s="79" t="str">
        <f t="shared" si="115"/>
        <v/>
      </c>
    </row>
    <row r="1818" spans="2:23" x14ac:dyDescent="0.35">
      <c r="B1818" s="92"/>
      <c r="C1818" s="86"/>
      <c r="D1818" s="91"/>
      <c r="E1818" s="92"/>
      <c r="F1818" s="92"/>
      <c r="G1818" s="93"/>
      <c r="H1818" s="64"/>
      <c r="I1818" s="64"/>
      <c r="J1818" s="64"/>
      <c r="K1818" s="64"/>
      <c r="L1818" s="64"/>
      <c r="M1818" s="64"/>
      <c r="N1818" s="79" t="str">
        <f t="shared" si="112"/>
        <v/>
      </c>
      <c r="O1818" s="79">
        <f t="shared" si="113"/>
        <v>0</v>
      </c>
      <c r="P1818" s="79" t="str">
        <f ca="1">IF(H1818=0,"",$H1818*(SUMPRODUCT((1-'Emission Factors'!$C$35)^ROW(INDIRECT("1:" &amp; 'Emission Factors'!$C$39-1)))+1))</f>
        <v/>
      </c>
      <c r="Q1818" s="79" t="str">
        <f ca="1">IFERROR((($N1818+$P1818)*'Emission Factors'!$C$13)+($O1818*'Emission Factors'!$C$20),"")</f>
        <v/>
      </c>
      <c r="R1818" s="56" t="str">
        <f t="shared" ca="1" si="114"/>
        <v/>
      </c>
      <c r="S1818" s="90" t="str">
        <f ca="1">IFERROR((($N1818+$P1818)*'Emission Factors'!$C$14)+($O1818*'Emission Factors'!$C$21),"")</f>
        <v/>
      </c>
      <c r="T1818" s="90" t="str">
        <f ca="1">IFERROR((($N1818+$P1818)*'Emission Factors'!$C$15)+($O1818*'Emission Factors'!$C$22),"")</f>
        <v/>
      </c>
      <c r="U1818" s="90" t="str">
        <f ca="1">IFERROR((($N1818+$P1818)*'Emission Factors'!$C$16)+($O1818*'Emission Factors'!$C$23),"")</f>
        <v/>
      </c>
      <c r="V1818" s="94" t="str">
        <f ca="1">IFERROR(IF(M1818="Residential",($N1818+P1818)*'Emission Factors'!$C$17+(O1818*'Emission Factors'!$C$24),($N1818+P1818)*'Emission Factors'!$C$18+(O1818*'Emission Factors'!$C$25)),"")</f>
        <v/>
      </c>
      <c r="W1818" s="79" t="str">
        <f t="shared" si="115"/>
        <v/>
      </c>
    </row>
    <row r="1819" spans="2:23" x14ac:dyDescent="0.35">
      <c r="B1819" s="92"/>
      <c r="C1819" s="86"/>
      <c r="D1819" s="91"/>
      <c r="E1819" s="92"/>
      <c r="F1819" s="92"/>
      <c r="G1819" s="93"/>
      <c r="H1819" s="64"/>
      <c r="I1819" s="64"/>
      <c r="J1819" s="64"/>
      <c r="K1819" s="64"/>
      <c r="L1819" s="64"/>
      <c r="M1819" s="64"/>
      <c r="N1819" s="79" t="str">
        <f t="shared" si="112"/>
        <v/>
      </c>
      <c r="O1819" s="79">
        <f t="shared" si="113"/>
        <v>0</v>
      </c>
      <c r="P1819" s="79" t="str">
        <f ca="1">IF(H1819=0,"",$H1819*(SUMPRODUCT((1-'Emission Factors'!$C$35)^ROW(INDIRECT("1:" &amp; 'Emission Factors'!$C$39-1)))+1))</f>
        <v/>
      </c>
      <c r="Q1819" s="79" t="str">
        <f ca="1">IFERROR((($N1819+$P1819)*'Emission Factors'!$C$13)+($O1819*'Emission Factors'!$C$20),"")</f>
        <v/>
      </c>
      <c r="R1819" s="56" t="str">
        <f t="shared" ca="1" si="114"/>
        <v/>
      </c>
      <c r="S1819" s="90" t="str">
        <f ca="1">IFERROR((($N1819+$P1819)*'Emission Factors'!$C$14)+($O1819*'Emission Factors'!$C$21),"")</f>
        <v/>
      </c>
      <c r="T1819" s="90" t="str">
        <f ca="1">IFERROR((($N1819+$P1819)*'Emission Factors'!$C$15)+($O1819*'Emission Factors'!$C$22),"")</f>
        <v/>
      </c>
      <c r="U1819" s="90" t="str">
        <f ca="1">IFERROR((($N1819+$P1819)*'Emission Factors'!$C$16)+($O1819*'Emission Factors'!$C$23),"")</f>
        <v/>
      </c>
      <c r="V1819" s="94" t="str">
        <f ca="1">IFERROR(IF(M1819="Residential",($N1819+P1819)*'Emission Factors'!$C$17+(O1819*'Emission Factors'!$C$24),($N1819+P1819)*'Emission Factors'!$C$18+(O1819*'Emission Factors'!$C$25)),"")</f>
        <v/>
      </c>
      <c r="W1819" s="79" t="str">
        <f t="shared" si="115"/>
        <v/>
      </c>
    </row>
    <row r="1820" spans="2:23" x14ac:dyDescent="0.35">
      <c r="B1820" s="92"/>
      <c r="C1820" s="86"/>
      <c r="D1820" s="91"/>
      <c r="E1820" s="92"/>
      <c r="F1820" s="92"/>
      <c r="G1820" s="93"/>
      <c r="H1820" s="64"/>
      <c r="I1820" s="64"/>
      <c r="J1820" s="64"/>
      <c r="K1820" s="64"/>
      <c r="L1820" s="64"/>
      <c r="M1820" s="64"/>
      <c r="N1820" s="79" t="str">
        <f t="shared" si="112"/>
        <v/>
      </c>
      <c r="O1820" s="79">
        <f t="shared" si="113"/>
        <v>0</v>
      </c>
      <c r="P1820" s="79" t="str">
        <f ca="1">IF(H1820=0,"",$H1820*(SUMPRODUCT((1-'Emission Factors'!$C$35)^ROW(INDIRECT("1:" &amp; 'Emission Factors'!$C$39-1)))+1))</f>
        <v/>
      </c>
      <c r="Q1820" s="79" t="str">
        <f ca="1">IFERROR((($N1820+$P1820)*'Emission Factors'!$C$13)+($O1820*'Emission Factors'!$C$20),"")</f>
        <v/>
      </c>
      <c r="R1820" s="56" t="str">
        <f t="shared" ca="1" si="114"/>
        <v/>
      </c>
      <c r="S1820" s="90" t="str">
        <f ca="1">IFERROR((($N1820+$P1820)*'Emission Factors'!$C$14)+($O1820*'Emission Factors'!$C$21),"")</f>
        <v/>
      </c>
      <c r="T1820" s="90" t="str">
        <f ca="1">IFERROR((($N1820+$P1820)*'Emission Factors'!$C$15)+($O1820*'Emission Factors'!$C$22),"")</f>
        <v/>
      </c>
      <c r="U1820" s="90" t="str">
        <f ca="1">IFERROR((($N1820+$P1820)*'Emission Factors'!$C$16)+($O1820*'Emission Factors'!$C$23),"")</f>
        <v/>
      </c>
      <c r="V1820" s="94" t="str">
        <f ca="1">IFERROR(IF(M1820="Residential",($N1820+P1820)*'Emission Factors'!$C$17+(O1820*'Emission Factors'!$C$24),($N1820+P1820)*'Emission Factors'!$C$18+(O1820*'Emission Factors'!$C$25)),"")</f>
        <v/>
      </c>
      <c r="W1820" s="79" t="str">
        <f t="shared" si="115"/>
        <v/>
      </c>
    </row>
    <row r="1821" spans="2:23" x14ac:dyDescent="0.35">
      <c r="B1821" s="92"/>
      <c r="C1821" s="86"/>
      <c r="D1821" s="91"/>
      <c r="E1821" s="92"/>
      <c r="F1821" s="92"/>
      <c r="G1821" s="93"/>
      <c r="H1821" s="64"/>
      <c r="I1821" s="64"/>
      <c r="J1821" s="64"/>
      <c r="K1821" s="64"/>
      <c r="L1821" s="64"/>
      <c r="M1821" s="64"/>
      <c r="N1821" s="79" t="str">
        <f t="shared" si="112"/>
        <v/>
      </c>
      <c r="O1821" s="79">
        <f t="shared" si="113"/>
        <v>0</v>
      </c>
      <c r="P1821" s="79" t="str">
        <f ca="1">IF(H1821=0,"",$H1821*(SUMPRODUCT((1-'Emission Factors'!$C$35)^ROW(INDIRECT("1:" &amp; 'Emission Factors'!$C$39-1)))+1))</f>
        <v/>
      </c>
      <c r="Q1821" s="79" t="str">
        <f ca="1">IFERROR((($N1821+$P1821)*'Emission Factors'!$C$13)+($O1821*'Emission Factors'!$C$20),"")</f>
        <v/>
      </c>
      <c r="R1821" s="56" t="str">
        <f t="shared" ca="1" si="114"/>
        <v/>
      </c>
      <c r="S1821" s="90" t="str">
        <f ca="1">IFERROR((($N1821+$P1821)*'Emission Factors'!$C$14)+($O1821*'Emission Factors'!$C$21),"")</f>
        <v/>
      </c>
      <c r="T1821" s="90" t="str">
        <f ca="1">IFERROR((($N1821+$P1821)*'Emission Factors'!$C$15)+($O1821*'Emission Factors'!$C$22),"")</f>
        <v/>
      </c>
      <c r="U1821" s="90" t="str">
        <f ca="1">IFERROR((($N1821+$P1821)*'Emission Factors'!$C$16)+($O1821*'Emission Factors'!$C$23),"")</f>
        <v/>
      </c>
      <c r="V1821" s="94" t="str">
        <f ca="1">IFERROR(IF(M1821="Residential",($N1821+P1821)*'Emission Factors'!$C$17+(O1821*'Emission Factors'!$C$24),($N1821+P1821)*'Emission Factors'!$C$18+(O1821*'Emission Factors'!$C$25)),"")</f>
        <v/>
      </c>
      <c r="W1821" s="79" t="str">
        <f t="shared" si="115"/>
        <v/>
      </c>
    </row>
    <row r="1822" spans="2:23" x14ac:dyDescent="0.35">
      <c r="B1822" s="92"/>
      <c r="C1822" s="86"/>
      <c r="D1822" s="91"/>
      <c r="E1822" s="92"/>
      <c r="F1822" s="92"/>
      <c r="G1822" s="93"/>
      <c r="H1822" s="64"/>
      <c r="I1822" s="64"/>
      <c r="J1822" s="64"/>
      <c r="K1822" s="64"/>
      <c r="L1822" s="64"/>
      <c r="M1822" s="64"/>
      <c r="N1822" s="79" t="str">
        <f t="shared" si="112"/>
        <v/>
      </c>
      <c r="O1822" s="79">
        <f t="shared" si="113"/>
        <v>0</v>
      </c>
      <c r="P1822" s="79" t="str">
        <f ca="1">IF(H1822=0,"",$H1822*(SUMPRODUCT((1-'Emission Factors'!$C$35)^ROW(INDIRECT("1:" &amp; 'Emission Factors'!$C$39-1)))+1))</f>
        <v/>
      </c>
      <c r="Q1822" s="79" t="str">
        <f ca="1">IFERROR((($N1822+$P1822)*'Emission Factors'!$C$13)+($O1822*'Emission Factors'!$C$20),"")</f>
        <v/>
      </c>
      <c r="R1822" s="56" t="str">
        <f t="shared" ca="1" si="114"/>
        <v/>
      </c>
      <c r="S1822" s="90" t="str">
        <f ca="1">IFERROR((($N1822+$P1822)*'Emission Factors'!$C$14)+($O1822*'Emission Factors'!$C$21),"")</f>
        <v/>
      </c>
      <c r="T1822" s="90" t="str">
        <f ca="1">IFERROR((($N1822+$P1822)*'Emission Factors'!$C$15)+($O1822*'Emission Factors'!$C$22),"")</f>
        <v/>
      </c>
      <c r="U1822" s="90" t="str">
        <f ca="1">IFERROR((($N1822+$P1822)*'Emission Factors'!$C$16)+($O1822*'Emission Factors'!$C$23),"")</f>
        <v/>
      </c>
      <c r="V1822" s="94" t="str">
        <f ca="1">IFERROR(IF(M1822="Residential",($N1822+P1822)*'Emission Factors'!$C$17+(O1822*'Emission Factors'!$C$24),($N1822+P1822)*'Emission Factors'!$C$18+(O1822*'Emission Factors'!$C$25)),"")</f>
        <v/>
      </c>
      <c r="W1822" s="79" t="str">
        <f t="shared" si="115"/>
        <v/>
      </c>
    </row>
    <row r="1823" spans="2:23" x14ac:dyDescent="0.35">
      <c r="B1823" s="92"/>
      <c r="C1823" s="86"/>
      <c r="D1823" s="91"/>
      <c r="E1823" s="92"/>
      <c r="F1823" s="92"/>
      <c r="G1823" s="93"/>
      <c r="H1823" s="64"/>
      <c r="I1823" s="64"/>
      <c r="J1823" s="64"/>
      <c r="K1823" s="64"/>
      <c r="L1823" s="64"/>
      <c r="M1823" s="64"/>
      <c r="N1823" s="79" t="str">
        <f t="shared" si="112"/>
        <v/>
      </c>
      <c r="O1823" s="79">
        <f t="shared" si="113"/>
        <v>0</v>
      </c>
      <c r="P1823" s="79" t="str">
        <f ca="1">IF(H1823=0,"",$H1823*(SUMPRODUCT((1-'Emission Factors'!$C$35)^ROW(INDIRECT("1:" &amp; 'Emission Factors'!$C$39-1)))+1))</f>
        <v/>
      </c>
      <c r="Q1823" s="79" t="str">
        <f ca="1">IFERROR((($N1823+$P1823)*'Emission Factors'!$C$13)+($O1823*'Emission Factors'!$C$20),"")</f>
        <v/>
      </c>
      <c r="R1823" s="56" t="str">
        <f t="shared" ca="1" si="114"/>
        <v/>
      </c>
      <c r="S1823" s="90" t="str">
        <f ca="1">IFERROR((($N1823+$P1823)*'Emission Factors'!$C$14)+($O1823*'Emission Factors'!$C$21),"")</f>
        <v/>
      </c>
      <c r="T1823" s="90" t="str">
        <f ca="1">IFERROR((($N1823+$P1823)*'Emission Factors'!$C$15)+($O1823*'Emission Factors'!$C$22),"")</f>
        <v/>
      </c>
      <c r="U1823" s="90" t="str">
        <f ca="1">IFERROR((($N1823+$P1823)*'Emission Factors'!$C$16)+($O1823*'Emission Factors'!$C$23),"")</f>
        <v/>
      </c>
      <c r="V1823" s="94" t="str">
        <f ca="1">IFERROR(IF(M1823="Residential",($N1823+P1823)*'Emission Factors'!$C$17+(O1823*'Emission Factors'!$C$24),($N1823+P1823)*'Emission Factors'!$C$18+(O1823*'Emission Factors'!$C$25)),"")</f>
        <v/>
      </c>
      <c r="W1823" s="79" t="str">
        <f t="shared" si="115"/>
        <v/>
      </c>
    </row>
    <row r="1824" spans="2:23" x14ac:dyDescent="0.35">
      <c r="B1824" s="92"/>
      <c r="C1824" s="86"/>
      <c r="D1824" s="91"/>
      <c r="E1824" s="92"/>
      <c r="F1824" s="92"/>
      <c r="G1824" s="93"/>
      <c r="H1824" s="64"/>
      <c r="I1824" s="64"/>
      <c r="J1824" s="64"/>
      <c r="K1824" s="64"/>
      <c r="L1824" s="64"/>
      <c r="M1824" s="64"/>
      <c r="N1824" s="79" t="str">
        <f t="shared" si="112"/>
        <v/>
      </c>
      <c r="O1824" s="79">
        <f t="shared" si="113"/>
        <v>0</v>
      </c>
      <c r="P1824" s="79" t="str">
        <f ca="1">IF(H1824=0,"",$H1824*(SUMPRODUCT((1-'Emission Factors'!$C$35)^ROW(INDIRECT("1:" &amp; 'Emission Factors'!$C$39-1)))+1))</f>
        <v/>
      </c>
      <c r="Q1824" s="79" t="str">
        <f ca="1">IFERROR((($N1824+$P1824)*'Emission Factors'!$C$13)+($O1824*'Emission Factors'!$C$20),"")</f>
        <v/>
      </c>
      <c r="R1824" s="56" t="str">
        <f t="shared" ca="1" si="114"/>
        <v/>
      </c>
      <c r="S1824" s="90" t="str">
        <f ca="1">IFERROR((($N1824+$P1824)*'Emission Factors'!$C$14)+($O1824*'Emission Factors'!$C$21),"")</f>
        <v/>
      </c>
      <c r="T1824" s="90" t="str">
        <f ca="1">IFERROR((($N1824+$P1824)*'Emission Factors'!$C$15)+($O1824*'Emission Factors'!$C$22),"")</f>
        <v/>
      </c>
      <c r="U1824" s="90" t="str">
        <f ca="1">IFERROR((($N1824+$P1824)*'Emission Factors'!$C$16)+($O1824*'Emission Factors'!$C$23),"")</f>
        <v/>
      </c>
      <c r="V1824" s="94" t="str">
        <f ca="1">IFERROR(IF(M1824="Residential",($N1824+P1824)*'Emission Factors'!$C$17+(O1824*'Emission Factors'!$C$24),($N1824+P1824)*'Emission Factors'!$C$18+(O1824*'Emission Factors'!$C$25)),"")</f>
        <v/>
      </c>
      <c r="W1824" s="79" t="str">
        <f t="shared" si="115"/>
        <v/>
      </c>
    </row>
    <row r="1825" spans="2:23" x14ac:dyDescent="0.35">
      <c r="B1825" s="92"/>
      <c r="C1825" s="86"/>
      <c r="D1825" s="91"/>
      <c r="E1825" s="92"/>
      <c r="F1825" s="92"/>
      <c r="G1825" s="93"/>
      <c r="H1825" s="64"/>
      <c r="I1825" s="64"/>
      <c r="J1825" s="64"/>
      <c r="K1825" s="64"/>
      <c r="L1825" s="64"/>
      <c r="M1825" s="64"/>
      <c r="N1825" s="79" t="str">
        <f t="shared" si="112"/>
        <v/>
      </c>
      <c r="O1825" s="79">
        <f t="shared" si="113"/>
        <v>0</v>
      </c>
      <c r="P1825" s="79" t="str">
        <f ca="1">IF(H1825=0,"",$H1825*(SUMPRODUCT((1-'Emission Factors'!$C$35)^ROW(INDIRECT("1:" &amp; 'Emission Factors'!$C$39-1)))+1))</f>
        <v/>
      </c>
      <c r="Q1825" s="79" t="str">
        <f ca="1">IFERROR((($N1825+$P1825)*'Emission Factors'!$C$13)+($O1825*'Emission Factors'!$C$20),"")</f>
        <v/>
      </c>
      <c r="R1825" s="56" t="str">
        <f t="shared" ca="1" si="114"/>
        <v/>
      </c>
      <c r="S1825" s="90" t="str">
        <f ca="1">IFERROR((($N1825+$P1825)*'Emission Factors'!$C$14)+($O1825*'Emission Factors'!$C$21),"")</f>
        <v/>
      </c>
      <c r="T1825" s="90" t="str">
        <f ca="1">IFERROR((($N1825+$P1825)*'Emission Factors'!$C$15)+($O1825*'Emission Factors'!$C$22),"")</f>
        <v/>
      </c>
      <c r="U1825" s="90" t="str">
        <f ca="1">IFERROR((($N1825+$P1825)*'Emission Factors'!$C$16)+($O1825*'Emission Factors'!$C$23),"")</f>
        <v/>
      </c>
      <c r="V1825" s="94" t="str">
        <f ca="1">IFERROR(IF(M1825="Residential",($N1825+P1825)*'Emission Factors'!$C$17+(O1825*'Emission Factors'!$C$24),($N1825+P1825)*'Emission Factors'!$C$18+(O1825*'Emission Factors'!$C$25)),"")</f>
        <v/>
      </c>
      <c r="W1825" s="79" t="str">
        <f t="shared" si="115"/>
        <v/>
      </c>
    </row>
    <row r="1826" spans="2:23" x14ac:dyDescent="0.35">
      <c r="B1826" s="92"/>
      <c r="C1826" s="86"/>
      <c r="D1826" s="91"/>
      <c r="E1826" s="92"/>
      <c r="F1826" s="92"/>
      <c r="G1826" s="93"/>
      <c r="H1826" s="64"/>
      <c r="I1826" s="64"/>
      <c r="J1826" s="64"/>
      <c r="K1826" s="64"/>
      <c r="L1826" s="64"/>
      <c r="M1826" s="64"/>
      <c r="N1826" s="79" t="str">
        <f t="shared" si="112"/>
        <v/>
      </c>
      <c r="O1826" s="79">
        <f t="shared" si="113"/>
        <v>0</v>
      </c>
      <c r="P1826" s="79" t="str">
        <f ca="1">IF(H1826=0,"",$H1826*(SUMPRODUCT((1-'Emission Factors'!$C$35)^ROW(INDIRECT("1:" &amp; 'Emission Factors'!$C$39-1)))+1))</f>
        <v/>
      </c>
      <c r="Q1826" s="79" t="str">
        <f ca="1">IFERROR((($N1826+$P1826)*'Emission Factors'!$C$13)+($O1826*'Emission Factors'!$C$20),"")</f>
        <v/>
      </c>
      <c r="R1826" s="56" t="str">
        <f t="shared" ca="1" si="114"/>
        <v/>
      </c>
      <c r="S1826" s="90" t="str">
        <f ca="1">IFERROR((($N1826+$P1826)*'Emission Factors'!$C$14)+($O1826*'Emission Factors'!$C$21),"")</f>
        <v/>
      </c>
      <c r="T1826" s="90" t="str">
        <f ca="1">IFERROR((($N1826+$P1826)*'Emission Factors'!$C$15)+($O1826*'Emission Factors'!$C$22),"")</f>
        <v/>
      </c>
      <c r="U1826" s="90" t="str">
        <f ca="1">IFERROR((($N1826+$P1826)*'Emission Factors'!$C$16)+($O1826*'Emission Factors'!$C$23),"")</f>
        <v/>
      </c>
      <c r="V1826" s="94" t="str">
        <f ca="1">IFERROR(IF(M1826="Residential",($N1826+P1826)*'Emission Factors'!$C$17+(O1826*'Emission Factors'!$C$24),($N1826+P1826)*'Emission Factors'!$C$18+(O1826*'Emission Factors'!$C$25)),"")</f>
        <v/>
      </c>
      <c r="W1826" s="79" t="str">
        <f t="shared" si="115"/>
        <v/>
      </c>
    </row>
    <row r="1827" spans="2:23" x14ac:dyDescent="0.35">
      <c r="B1827" s="92"/>
      <c r="C1827" s="86"/>
      <c r="D1827" s="91"/>
      <c r="E1827" s="92"/>
      <c r="F1827" s="92"/>
      <c r="G1827" s="93"/>
      <c r="H1827" s="64"/>
      <c r="I1827" s="64"/>
      <c r="J1827" s="64"/>
      <c r="K1827" s="64"/>
      <c r="L1827" s="64"/>
      <c r="M1827" s="64"/>
      <c r="N1827" s="79" t="str">
        <f t="shared" si="112"/>
        <v/>
      </c>
      <c r="O1827" s="79">
        <f t="shared" si="113"/>
        <v>0</v>
      </c>
      <c r="P1827" s="79" t="str">
        <f ca="1">IF(H1827=0,"",$H1827*(SUMPRODUCT((1-'Emission Factors'!$C$35)^ROW(INDIRECT("1:" &amp; 'Emission Factors'!$C$39-1)))+1))</f>
        <v/>
      </c>
      <c r="Q1827" s="79" t="str">
        <f ca="1">IFERROR((($N1827+$P1827)*'Emission Factors'!$C$13)+($O1827*'Emission Factors'!$C$20),"")</f>
        <v/>
      </c>
      <c r="R1827" s="56" t="str">
        <f t="shared" ca="1" si="114"/>
        <v/>
      </c>
      <c r="S1827" s="90" t="str">
        <f ca="1">IFERROR((($N1827+$P1827)*'Emission Factors'!$C$14)+($O1827*'Emission Factors'!$C$21),"")</f>
        <v/>
      </c>
      <c r="T1827" s="90" t="str">
        <f ca="1">IFERROR((($N1827+$P1827)*'Emission Factors'!$C$15)+($O1827*'Emission Factors'!$C$22),"")</f>
        <v/>
      </c>
      <c r="U1827" s="90" t="str">
        <f ca="1">IFERROR((($N1827+$P1827)*'Emission Factors'!$C$16)+($O1827*'Emission Factors'!$C$23),"")</f>
        <v/>
      </c>
      <c r="V1827" s="94" t="str">
        <f ca="1">IFERROR(IF(M1827="Residential",($N1827+P1827)*'Emission Factors'!$C$17+(O1827*'Emission Factors'!$C$24),($N1827+P1827)*'Emission Factors'!$C$18+(O1827*'Emission Factors'!$C$25)),"")</f>
        <v/>
      </c>
      <c r="W1827" s="79" t="str">
        <f t="shared" si="115"/>
        <v/>
      </c>
    </row>
    <row r="1828" spans="2:23" x14ac:dyDescent="0.35">
      <c r="B1828" s="92"/>
      <c r="C1828" s="86"/>
      <c r="D1828" s="91"/>
      <c r="E1828" s="92"/>
      <c r="F1828" s="92"/>
      <c r="G1828" s="93"/>
      <c r="H1828" s="64"/>
      <c r="I1828" s="64"/>
      <c r="J1828" s="64"/>
      <c r="K1828" s="64"/>
      <c r="L1828" s="64"/>
      <c r="M1828" s="64"/>
      <c r="N1828" s="79" t="str">
        <f t="shared" si="112"/>
        <v/>
      </c>
      <c r="O1828" s="79">
        <f t="shared" si="113"/>
        <v>0</v>
      </c>
      <c r="P1828" s="79" t="str">
        <f ca="1">IF(H1828=0,"",$H1828*(SUMPRODUCT((1-'Emission Factors'!$C$35)^ROW(INDIRECT("1:" &amp; 'Emission Factors'!$C$39-1)))+1))</f>
        <v/>
      </c>
      <c r="Q1828" s="79" t="str">
        <f ca="1">IFERROR((($N1828+$P1828)*'Emission Factors'!$C$13)+($O1828*'Emission Factors'!$C$20),"")</f>
        <v/>
      </c>
      <c r="R1828" s="56" t="str">
        <f t="shared" ca="1" si="114"/>
        <v/>
      </c>
      <c r="S1828" s="90" t="str">
        <f ca="1">IFERROR((($N1828+$P1828)*'Emission Factors'!$C$14)+($O1828*'Emission Factors'!$C$21),"")</f>
        <v/>
      </c>
      <c r="T1828" s="90" t="str">
        <f ca="1">IFERROR((($N1828+$P1828)*'Emission Factors'!$C$15)+($O1828*'Emission Factors'!$C$22),"")</f>
        <v/>
      </c>
      <c r="U1828" s="90" t="str">
        <f ca="1">IFERROR((($N1828+$P1828)*'Emission Factors'!$C$16)+($O1828*'Emission Factors'!$C$23),"")</f>
        <v/>
      </c>
      <c r="V1828" s="94" t="str">
        <f ca="1">IFERROR(IF(M1828="Residential",($N1828+P1828)*'Emission Factors'!$C$17+(O1828*'Emission Factors'!$C$24),($N1828+P1828)*'Emission Factors'!$C$18+(O1828*'Emission Factors'!$C$25)),"")</f>
        <v/>
      </c>
      <c r="W1828" s="79" t="str">
        <f t="shared" si="115"/>
        <v/>
      </c>
    </row>
    <row r="1829" spans="2:23" x14ac:dyDescent="0.35">
      <c r="B1829" s="92"/>
      <c r="C1829" s="86"/>
      <c r="D1829" s="91"/>
      <c r="E1829" s="92"/>
      <c r="F1829" s="92"/>
      <c r="G1829" s="93"/>
      <c r="H1829" s="64"/>
      <c r="I1829" s="64"/>
      <c r="J1829" s="64"/>
      <c r="K1829" s="64"/>
      <c r="L1829" s="64"/>
      <c r="M1829" s="64"/>
      <c r="N1829" s="79" t="str">
        <f t="shared" si="112"/>
        <v/>
      </c>
      <c r="O1829" s="79">
        <f t="shared" si="113"/>
        <v>0</v>
      </c>
      <c r="P1829" s="79" t="str">
        <f ca="1">IF(H1829=0,"",$H1829*(SUMPRODUCT((1-'Emission Factors'!$C$35)^ROW(INDIRECT("1:" &amp; 'Emission Factors'!$C$39-1)))+1))</f>
        <v/>
      </c>
      <c r="Q1829" s="79" t="str">
        <f ca="1">IFERROR((($N1829+$P1829)*'Emission Factors'!$C$13)+($O1829*'Emission Factors'!$C$20),"")</f>
        <v/>
      </c>
      <c r="R1829" s="56" t="str">
        <f t="shared" ca="1" si="114"/>
        <v/>
      </c>
      <c r="S1829" s="90" t="str">
        <f ca="1">IFERROR((($N1829+$P1829)*'Emission Factors'!$C$14)+($O1829*'Emission Factors'!$C$21),"")</f>
        <v/>
      </c>
      <c r="T1829" s="90" t="str">
        <f ca="1">IFERROR((($N1829+$P1829)*'Emission Factors'!$C$15)+($O1829*'Emission Factors'!$C$22),"")</f>
        <v/>
      </c>
      <c r="U1829" s="90" t="str">
        <f ca="1">IFERROR((($N1829+$P1829)*'Emission Factors'!$C$16)+($O1829*'Emission Factors'!$C$23),"")</f>
        <v/>
      </c>
      <c r="V1829" s="94" t="str">
        <f ca="1">IFERROR(IF(M1829="Residential",($N1829+P1829)*'Emission Factors'!$C$17+(O1829*'Emission Factors'!$C$24),($N1829+P1829)*'Emission Factors'!$C$18+(O1829*'Emission Factors'!$C$25)),"")</f>
        <v/>
      </c>
      <c r="W1829" s="79" t="str">
        <f t="shared" si="115"/>
        <v/>
      </c>
    </row>
    <row r="1830" spans="2:23" x14ac:dyDescent="0.35">
      <c r="B1830" s="92"/>
      <c r="C1830" s="86"/>
      <c r="D1830" s="91"/>
      <c r="E1830" s="92"/>
      <c r="F1830" s="92"/>
      <c r="G1830" s="93"/>
      <c r="H1830" s="64"/>
      <c r="I1830" s="64"/>
      <c r="J1830" s="64"/>
      <c r="K1830" s="64"/>
      <c r="L1830" s="64"/>
      <c r="M1830" s="64"/>
      <c r="N1830" s="79" t="str">
        <f t="shared" si="112"/>
        <v/>
      </c>
      <c r="O1830" s="79">
        <f t="shared" si="113"/>
        <v>0</v>
      </c>
      <c r="P1830" s="79" t="str">
        <f ca="1">IF(H1830=0,"",$H1830*(SUMPRODUCT((1-'Emission Factors'!$C$35)^ROW(INDIRECT("1:" &amp; 'Emission Factors'!$C$39-1)))+1))</f>
        <v/>
      </c>
      <c r="Q1830" s="79" t="str">
        <f ca="1">IFERROR((($N1830+$P1830)*'Emission Factors'!$C$13)+($O1830*'Emission Factors'!$C$20),"")</f>
        <v/>
      </c>
      <c r="R1830" s="56" t="str">
        <f t="shared" ca="1" si="114"/>
        <v/>
      </c>
      <c r="S1830" s="90" t="str">
        <f ca="1">IFERROR((($N1830+$P1830)*'Emission Factors'!$C$14)+($O1830*'Emission Factors'!$C$21),"")</f>
        <v/>
      </c>
      <c r="T1830" s="90" t="str">
        <f ca="1">IFERROR((($N1830+$P1830)*'Emission Factors'!$C$15)+($O1830*'Emission Factors'!$C$22),"")</f>
        <v/>
      </c>
      <c r="U1830" s="90" t="str">
        <f ca="1">IFERROR((($N1830+$P1830)*'Emission Factors'!$C$16)+($O1830*'Emission Factors'!$C$23),"")</f>
        <v/>
      </c>
      <c r="V1830" s="94" t="str">
        <f ca="1">IFERROR(IF(M1830="Residential",($N1830+P1830)*'Emission Factors'!$C$17+(O1830*'Emission Factors'!$C$24),($N1830+P1830)*'Emission Factors'!$C$18+(O1830*'Emission Factors'!$C$25)),"")</f>
        <v/>
      </c>
      <c r="W1830" s="79" t="str">
        <f t="shared" si="115"/>
        <v/>
      </c>
    </row>
    <row r="1831" spans="2:23" x14ac:dyDescent="0.35">
      <c r="B1831" s="92"/>
      <c r="C1831" s="86"/>
      <c r="D1831" s="91"/>
      <c r="E1831" s="92"/>
      <c r="F1831" s="92"/>
      <c r="G1831" s="93"/>
      <c r="H1831" s="64"/>
      <c r="I1831" s="64"/>
      <c r="J1831" s="64"/>
      <c r="K1831" s="64"/>
      <c r="L1831" s="64"/>
      <c r="M1831" s="64"/>
      <c r="N1831" s="79" t="str">
        <f t="shared" si="112"/>
        <v/>
      </c>
      <c r="O1831" s="79">
        <f t="shared" si="113"/>
        <v>0</v>
      </c>
      <c r="P1831" s="79" t="str">
        <f ca="1">IF(H1831=0,"",$H1831*(SUMPRODUCT((1-'Emission Factors'!$C$35)^ROW(INDIRECT("1:" &amp; 'Emission Factors'!$C$39-1)))+1))</f>
        <v/>
      </c>
      <c r="Q1831" s="79" t="str">
        <f ca="1">IFERROR((($N1831+$P1831)*'Emission Factors'!$C$13)+($O1831*'Emission Factors'!$C$20),"")</f>
        <v/>
      </c>
      <c r="R1831" s="56" t="str">
        <f t="shared" ca="1" si="114"/>
        <v/>
      </c>
      <c r="S1831" s="90" t="str">
        <f ca="1">IFERROR((($N1831+$P1831)*'Emission Factors'!$C$14)+($O1831*'Emission Factors'!$C$21),"")</f>
        <v/>
      </c>
      <c r="T1831" s="90" t="str">
        <f ca="1">IFERROR((($N1831+$P1831)*'Emission Factors'!$C$15)+($O1831*'Emission Factors'!$C$22),"")</f>
        <v/>
      </c>
      <c r="U1831" s="90" t="str">
        <f ca="1">IFERROR((($N1831+$P1831)*'Emission Factors'!$C$16)+($O1831*'Emission Factors'!$C$23),"")</f>
        <v/>
      </c>
      <c r="V1831" s="94" t="str">
        <f ca="1">IFERROR(IF(M1831="Residential",($N1831+P1831)*'Emission Factors'!$C$17+(O1831*'Emission Factors'!$C$24),($N1831+P1831)*'Emission Factors'!$C$18+(O1831*'Emission Factors'!$C$25)),"")</f>
        <v/>
      </c>
      <c r="W1831" s="79" t="str">
        <f t="shared" si="115"/>
        <v/>
      </c>
    </row>
    <row r="1832" spans="2:23" x14ac:dyDescent="0.35">
      <c r="B1832" s="92"/>
      <c r="C1832" s="86"/>
      <c r="D1832" s="91"/>
      <c r="E1832" s="92"/>
      <c r="F1832" s="92"/>
      <c r="G1832" s="93"/>
      <c r="H1832" s="64"/>
      <c r="I1832" s="64"/>
      <c r="J1832" s="64"/>
      <c r="K1832" s="64"/>
      <c r="L1832" s="64"/>
      <c r="M1832" s="64"/>
      <c r="N1832" s="79" t="str">
        <f t="shared" si="112"/>
        <v/>
      </c>
      <c r="O1832" s="79">
        <f t="shared" si="113"/>
        <v>0</v>
      </c>
      <c r="P1832" s="79" t="str">
        <f ca="1">IF(H1832=0,"",$H1832*(SUMPRODUCT((1-'Emission Factors'!$C$35)^ROW(INDIRECT("1:" &amp; 'Emission Factors'!$C$39-1)))+1))</f>
        <v/>
      </c>
      <c r="Q1832" s="79" t="str">
        <f ca="1">IFERROR((($N1832+$P1832)*'Emission Factors'!$C$13)+($O1832*'Emission Factors'!$C$20),"")</f>
        <v/>
      </c>
      <c r="R1832" s="56" t="str">
        <f t="shared" ca="1" si="114"/>
        <v/>
      </c>
      <c r="S1832" s="90" t="str">
        <f ca="1">IFERROR((($N1832+$P1832)*'Emission Factors'!$C$14)+($O1832*'Emission Factors'!$C$21),"")</f>
        <v/>
      </c>
      <c r="T1832" s="90" t="str">
        <f ca="1">IFERROR((($N1832+$P1832)*'Emission Factors'!$C$15)+($O1832*'Emission Factors'!$C$22),"")</f>
        <v/>
      </c>
      <c r="U1832" s="90" t="str">
        <f ca="1">IFERROR((($N1832+$P1832)*'Emission Factors'!$C$16)+($O1832*'Emission Factors'!$C$23),"")</f>
        <v/>
      </c>
      <c r="V1832" s="94" t="str">
        <f ca="1">IFERROR(IF(M1832="Residential",($N1832+P1832)*'Emission Factors'!$C$17+(O1832*'Emission Factors'!$C$24),($N1832+P1832)*'Emission Factors'!$C$18+(O1832*'Emission Factors'!$C$25)),"")</f>
        <v/>
      </c>
      <c r="W1832" s="79" t="str">
        <f t="shared" si="115"/>
        <v/>
      </c>
    </row>
    <row r="1833" spans="2:23" x14ac:dyDescent="0.35">
      <c r="B1833" s="92"/>
      <c r="C1833" s="86"/>
      <c r="D1833" s="91"/>
      <c r="E1833" s="92"/>
      <c r="F1833" s="92"/>
      <c r="G1833" s="93"/>
      <c r="H1833" s="64"/>
      <c r="I1833" s="64"/>
      <c r="J1833" s="64"/>
      <c r="K1833" s="64"/>
      <c r="L1833" s="64"/>
      <c r="M1833" s="64"/>
      <c r="N1833" s="79" t="str">
        <f t="shared" si="112"/>
        <v/>
      </c>
      <c r="O1833" s="79">
        <f t="shared" si="113"/>
        <v>0</v>
      </c>
      <c r="P1833" s="79" t="str">
        <f ca="1">IF(H1833=0,"",$H1833*(SUMPRODUCT((1-'Emission Factors'!$C$35)^ROW(INDIRECT("1:" &amp; 'Emission Factors'!$C$39-1)))+1))</f>
        <v/>
      </c>
      <c r="Q1833" s="79" t="str">
        <f ca="1">IFERROR((($N1833+$P1833)*'Emission Factors'!$C$13)+($O1833*'Emission Factors'!$C$20),"")</f>
        <v/>
      </c>
      <c r="R1833" s="56" t="str">
        <f t="shared" ca="1" si="114"/>
        <v/>
      </c>
      <c r="S1833" s="90" t="str">
        <f ca="1">IFERROR((($N1833+$P1833)*'Emission Factors'!$C$14)+($O1833*'Emission Factors'!$C$21),"")</f>
        <v/>
      </c>
      <c r="T1833" s="90" t="str">
        <f ca="1">IFERROR((($N1833+$P1833)*'Emission Factors'!$C$15)+($O1833*'Emission Factors'!$C$22),"")</f>
        <v/>
      </c>
      <c r="U1833" s="90" t="str">
        <f ca="1">IFERROR((($N1833+$P1833)*'Emission Factors'!$C$16)+($O1833*'Emission Factors'!$C$23),"")</f>
        <v/>
      </c>
      <c r="V1833" s="94" t="str">
        <f ca="1">IFERROR(IF(M1833="Residential",($N1833+P1833)*'Emission Factors'!$C$17+(O1833*'Emission Factors'!$C$24),($N1833+P1833)*'Emission Factors'!$C$18+(O1833*'Emission Factors'!$C$25)),"")</f>
        <v/>
      </c>
      <c r="W1833" s="79" t="str">
        <f t="shared" si="115"/>
        <v/>
      </c>
    </row>
    <row r="1834" spans="2:23" x14ac:dyDescent="0.35">
      <c r="B1834" s="92"/>
      <c r="C1834" s="86"/>
      <c r="D1834" s="91"/>
      <c r="E1834" s="92"/>
      <c r="F1834" s="92"/>
      <c r="G1834" s="93"/>
      <c r="H1834" s="64"/>
      <c r="I1834" s="64"/>
      <c r="J1834" s="64"/>
      <c r="K1834" s="64"/>
      <c r="L1834" s="64"/>
      <c r="M1834" s="64"/>
      <c r="N1834" s="79" t="str">
        <f t="shared" si="112"/>
        <v/>
      </c>
      <c r="O1834" s="79">
        <f t="shared" si="113"/>
        <v>0</v>
      </c>
      <c r="P1834" s="79" t="str">
        <f ca="1">IF(H1834=0,"",$H1834*(SUMPRODUCT((1-'Emission Factors'!$C$35)^ROW(INDIRECT("1:" &amp; 'Emission Factors'!$C$39-1)))+1))</f>
        <v/>
      </c>
      <c r="Q1834" s="79" t="str">
        <f ca="1">IFERROR((($N1834+$P1834)*'Emission Factors'!$C$13)+($O1834*'Emission Factors'!$C$20),"")</f>
        <v/>
      </c>
      <c r="R1834" s="56" t="str">
        <f t="shared" ca="1" si="114"/>
        <v/>
      </c>
      <c r="S1834" s="90" t="str">
        <f ca="1">IFERROR((($N1834+$P1834)*'Emission Factors'!$C$14)+($O1834*'Emission Factors'!$C$21),"")</f>
        <v/>
      </c>
      <c r="T1834" s="90" t="str">
        <f ca="1">IFERROR((($N1834+$P1834)*'Emission Factors'!$C$15)+($O1834*'Emission Factors'!$C$22),"")</f>
        <v/>
      </c>
      <c r="U1834" s="90" t="str">
        <f ca="1">IFERROR((($N1834+$P1834)*'Emission Factors'!$C$16)+($O1834*'Emission Factors'!$C$23),"")</f>
        <v/>
      </c>
      <c r="V1834" s="94" t="str">
        <f ca="1">IFERROR(IF(M1834="Residential",($N1834+P1834)*'Emission Factors'!$C$17+(O1834*'Emission Factors'!$C$24),($N1834+P1834)*'Emission Factors'!$C$18+(O1834*'Emission Factors'!$C$25)),"")</f>
        <v/>
      </c>
      <c r="W1834" s="79" t="str">
        <f t="shared" si="115"/>
        <v/>
      </c>
    </row>
    <row r="1835" spans="2:23" x14ac:dyDescent="0.35">
      <c r="B1835" s="92"/>
      <c r="C1835" s="86"/>
      <c r="D1835" s="91"/>
      <c r="E1835" s="92"/>
      <c r="F1835" s="92"/>
      <c r="G1835" s="93"/>
      <c r="H1835" s="64"/>
      <c r="I1835" s="64"/>
      <c r="J1835" s="64"/>
      <c r="K1835" s="64"/>
      <c r="L1835" s="64"/>
      <c r="M1835" s="64"/>
      <c r="N1835" s="79" t="str">
        <f t="shared" si="112"/>
        <v/>
      </c>
      <c r="O1835" s="79">
        <f t="shared" si="113"/>
        <v>0</v>
      </c>
      <c r="P1835" s="79" t="str">
        <f ca="1">IF(H1835=0,"",$H1835*(SUMPRODUCT((1-'Emission Factors'!$C$35)^ROW(INDIRECT("1:" &amp; 'Emission Factors'!$C$39-1)))+1))</f>
        <v/>
      </c>
      <c r="Q1835" s="79" t="str">
        <f ca="1">IFERROR((($N1835+$P1835)*'Emission Factors'!$C$13)+($O1835*'Emission Factors'!$C$20),"")</f>
        <v/>
      </c>
      <c r="R1835" s="56" t="str">
        <f t="shared" ca="1" si="114"/>
        <v/>
      </c>
      <c r="S1835" s="90" t="str">
        <f ca="1">IFERROR((($N1835+$P1835)*'Emission Factors'!$C$14)+($O1835*'Emission Factors'!$C$21),"")</f>
        <v/>
      </c>
      <c r="T1835" s="90" t="str">
        <f ca="1">IFERROR((($N1835+$P1835)*'Emission Factors'!$C$15)+($O1835*'Emission Factors'!$C$22),"")</f>
        <v/>
      </c>
      <c r="U1835" s="90" t="str">
        <f ca="1">IFERROR((($N1835+$P1835)*'Emission Factors'!$C$16)+($O1835*'Emission Factors'!$C$23),"")</f>
        <v/>
      </c>
      <c r="V1835" s="94" t="str">
        <f ca="1">IFERROR(IF(M1835="Residential",($N1835+P1835)*'Emission Factors'!$C$17+(O1835*'Emission Factors'!$C$24),($N1835+P1835)*'Emission Factors'!$C$18+(O1835*'Emission Factors'!$C$25)),"")</f>
        <v/>
      </c>
      <c r="W1835" s="79" t="str">
        <f t="shared" si="115"/>
        <v/>
      </c>
    </row>
    <row r="1836" spans="2:23" x14ac:dyDescent="0.35">
      <c r="B1836" s="92"/>
      <c r="C1836" s="86"/>
      <c r="D1836" s="91"/>
      <c r="E1836" s="92"/>
      <c r="F1836" s="92"/>
      <c r="G1836" s="93"/>
      <c r="H1836" s="64"/>
      <c r="I1836" s="64"/>
      <c r="J1836" s="64"/>
      <c r="K1836" s="64"/>
      <c r="L1836" s="64"/>
      <c r="M1836" s="64"/>
      <c r="N1836" s="79" t="str">
        <f t="shared" si="112"/>
        <v/>
      </c>
      <c r="O1836" s="79">
        <f t="shared" si="113"/>
        <v>0</v>
      </c>
      <c r="P1836" s="79" t="str">
        <f ca="1">IF(H1836=0,"",$H1836*(SUMPRODUCT((1-'Emission Factors'!$C$35)^ROW(INDIRECT("1:" &amp; 'Emission Factors'!$C$39-1)))+1))</f>
        <v/>
      </c>
      <c r="Q1836" s="79" t="str">
        <f ca="1">IFERROR((($N1836+$P1836)*'Emission Factors'!$C$13)+($O1836*'Emission Factors'!$C$20),"")</f>
        <v/>
      </c>
      <c r="R1836" s="56" t="str">
        <f t="shared" ca="1" si="114"/>
        <v/>
      </c>
      <c r="S1836" s="90" t="str">
        <f ca="1">IFERROR((($N1836+$P1836)*'Emission Factors'!$C$14)+($O1836*'Emission Factors'!$C$21),"")</f>
        <v/>
      </c>
      <c r="T1836" s="90" t="str">
        <f ca="1">IFERROR((($N1836+$P1836)*'Emission Factors'!$C$15)+($O1836*'Emission Factors'!$C$22),"")</f>
        <v/>
      </c>
      <c r="U1836" s="90" t="str">
        <f ca="1">IFERROR((($N1836+$P1836)*'Emission Factors'!$C$16)+($O1836*'Emission Factors'!$C$23),"")</f>
        <v/>
      </c>
      <c r="V1836" s="94" t="str">
        <f ca="1">IFERROR(IF(M1836="Residential",($N1836+P1836)*'Emission Factors'!$C$17+(O1836*'Emission Factors'!$C$24),($N1836+P1836)*'Emission Factors'!$C$18+(O1836*'Emission Factors'!$C$25)),"")</f>
        <v/>
      </c>
      <c r="W1836" s="79" t="str">
        <f t="shared" si="115"/>
        <v/>
      </c>
    </row>
    <row r="1837" spans="2:23" x14ac:dyDescent="0.35">
      <c r="B1837" s="92"/>
      <c r="C1837" s="86"/>
      <c r="D1837" s="91"/>
      <c r="E1837" s="92"/>
      <c r="F1837" s="92"/>
      <c r="G1837" s="93"/>
      <c r="H1837" s="64"/>
      <c r="I1837" s="64"/>
      <c r="J1837" s="64"/>
      <c r="K1837" s="64"/>
      <c r="L1837" s="64"/>
      <c r="M1837" s="64"/>
      <c r="N1837" s="79" t="str">
        <f t="shared" si="112"/>
        <v/>
      </c>
      <c r="O1837" s="79">
        <f t="shared" si="113"/>
        <v>0</v>
      </c>
      <c r="P1837" s="79" t="str">
        <f ca="1">IF(H1837=0,"",$H1837*(SUMPRODUCT((1-'Emission Factors'!$C$35)^ROW(INDIRECT("1:" &amp; 'Emission Factors'!$C$39-1)))+1))</f>
        <v/>
      </c>
      <c r="Q1837" s="79" t="str">
        <f ca="1">IFERROR((($N1837+$P1837)*'Emission Factors'!$C$13)+($O1837*'Emission Factors'!$C$20),"")</f>
        <v/>
      </c>
      <c r="R1837" s="56" t="str">
        <f t="shared" ca="1" si="114"/>
        <v/>
      </c>
      <c r="S1837" s="90" t="str">
        <f ca="1">IFERROR((($N1837+$P1837)*'Emission Factors'!$C$14)+($O1837*'Emission Factors'!$C$21),"")</f>
        <v/>
      </c>
      <c r="T1837" s="90" t="str">
        <f ca="1">IFERROR((($N1837+$P1837)*'Emission Factors'!$C$15)+($O1837*'Emission Factors'!$C$22),"")</f>
        <v/>
      </c>
      <c r="U1837" s="90" t="str">
        <f ca="1">IFERROR((($N1837+$P1837)*'Emission Factors'!$C$16)+($O1837*'Emission Factors'!$C$23),"")</f>
        <v/>
      </c>
      <c r="V1837" s="94" t="str">
        <f ca="1">IFERROR(IF(M1837="Residential",($N1837+P1837)*'Emission Factors'!$C$17+(O1837*'Emission Factors'!$C$24),($N1837+P1837)*'Emission Factors'!$C$18+(O1837*'Emission Factors'!$C$25)),"")</f>
        <v/>
      </c>
      <c r="W1837" s="79" t="str">
        <f t="shared" si="115"/>
        <v/>
      </c>
    </row>
    <row r="1838" spans="2:23" x14ac:dyDescent="0.35">
      <c r="B1838" s="92"/>
      <c r="C1838" s="86"/>
      <c r="D1838" s="91"/>
      <c r="E1838" s="92"/>
      <c r="F1838" s="92"/>
      <c r="G1838" s="93"/>
      <c r="H1838" s="64"/>
      <c r="I1838" s="64"/>
      <c r="J1838" s="64"/>
      <c r="K1838" s="64"/>
      <c r="L1838" s="64"/>
      <c r="M1838" s="64"/>
      <c r="N1838" s="79" t="str">
        <f t="shared" si="112"/>
        <v/>
      </c>
      <c r="O1838" s="79">
        <f t="shared" si="113"/>
        <v>0</v>
      </c>
      <c r="P1838" s="79" t="str">
        <f ca="1">IF(H1838=0,"",$H1838*(SUMPRODUCT((1-'Emission Factors'!$C$35)^ROW(INDIRECT("1:" &amp; 'Emission Factors'!$C$39-1)))+1))</f>
        <v/>
      </c>
      <c r="Q1838" s="79" t="str">
        <f ca="1">IFERROR((($N1838+$P1838)*'Emission Factors'!$C$13)+($O1838*'Emission Factors'!$C$20),"")</f>
        <v/>
      </c>
      <c r="R1838" s="56" t="str">
        <f t="shared" ca="1" si="114"/>
        <v/>
      </c>
      <c r="S1838" s="90" t="str">
        <f ca="1">IFERROR((($N1838+$P1838)*'Emission Factors'!$C$14)+($O1838*'Emission Factors'!$C$21),"")</f>
        <v/>
      </c>
      <c r="T1838" s="90" t="str">
        <f ca="1">IFERROR((($N1838+$P1838)*'Emission Factors'!$C$15)+($O1838*'Emission Factors'!$C$22),"")</f>
        <v/>
      </c>
      <c r="U1838" s="90" t="str">
        <f ca="1">IFERROR((($N1838+$P1838)*'Emission Factors'!$C$16)+($O1838*'Emission Factors'!$C$23),"")</f>
        <v/>
      </c>
      <c r="V1838" s="94" t="str">
        <f ca="1">IFERROR(IF(M1838="Residential",($N1838+P1838)*'Emission Factors'!$C$17+(O1838*'Emission Factors'!$C$24),($N1838+P1838)*'Emission Factors'!$C$18+(O1838*'Emission Factors'!$C$25)),"")</f>
        <v/>
      </c>
      <c r="W1838" s="79" t="str">
        <f t="shared" si="115"/>
        <v/>
      </c>
    </row>
    <row r="1839" spans="2:23" x14ac:dyDescent="0.35">
      <c r="B1839" s="92"/>
      <c r="C1839" s="86"/>
      <c r="D1839" s="91"/>
      <c r="E1839" s="92"/>
      <c r="F1839" s="92"/>
      <c r="G1839" s="93"/>
      <c r="H1839" s="64"/>
      <c r="I1839" s="64"/>
      <c r="J1839" s="64"/>
      <c r="K1839" s="64"/>
      <c r="L1839" s="64"/>
      <c r="M1839" s="64"/>
      <c r="N1839" s="79" t="str">
        <f t="shared" si="112"/>
        <v/>
      </c>
      <c r="O1839" s="79">
        <f t="shared" si="113"/>
        <v>0</v>
      </c>
      <c r="P1839" s="79" t="str">
        <f ca="1">IF(H1839=0,"",$H1839*(SUMPRODUCT((1-'Emission Factors'!$C$35)^ROW(INDIRECT("1:" &amp; 'Emission Factors'!$C$39-1)))+1))</f>
        <v/>
      </c>
      <c r="Q1839" s="79" t="str">
        <f ca="1">IFERROR((($N1839+$P1839)*'Emission Factors'!$C$13)+($O1839*'Emission Factors'!$C$20),"")</f>
        <v/>
      </c>
      <c r="R1839" s="56" t="str">
        <f t="shared" ca="1" si="114"/>
        <v/>
      </c>
      <c r="S1839" s="90" t="str">
        <f ca="1">IFERROR((($N1839+$P1839)*'Emission Factors'!$C$14)+($O1839*'Emission Factors'!$C$21),"")</f>
        <v/>
      </c>
      <c r="T1839" s="90" t="str">
        <f ca="1">IFERROR((($N1839+$P1839)*'Emission Factors'!$C$15)+($O1839*'Emission Factors'!$C$22),"")</f>
        <v/>
      </c>
      <c r="U1839" s="90" t="str">
        <f ca="1">IFERROR((($N1839+$P1839)*'Emission Factors'!$C$16)+($O1839*'Emission Factors'!$C$23),"")</f>
        <v/>
      </c>
      <c r="V1839" s="94" t="str">
        <f ca="1">IFERROR(IF(M1839="Residential",($N1839+P1839)*'Emission Factors'!$C$17+(O1839*'Emission Factors'!$C$24),($N1839+P1839)*'Emission Factors'!$C$18+(O1839*'Emission Factors'!$C$25)),"")</f>
        <v/>
      </c>
      <c r="W1839" s="79" t="str">
        <f t="shared" si="115"/>
        <v/>
      </c>
    </row>
    <row r="1840" spans="2:23" x14ac:dyDescent="0.35">
      <c r="B1840" s="92"/>
      <c r="C1840" s="86"/>
      <c r="D1840" s="91"/>
      <c r="E1840" s="92"/>
      <c r="F1840" s="92"/>
      <c r="G1840" s="93"/>
      <c r="H1840" s="64"/>
      <c r="I1840" s="64"/>
      <c r="J1840" s="64"/>
      <c r="K1840" s="64"/>
      <c r="L1840" s="64"/>
      <c r="M1840" s="64"/>
      <c r="N1840" s="79" t="str">
        <f t="shared" si="112"/>
        <v/>
      </c>
      <c r="O1840" s="79">
        <f t="shared" si="113"/>
        <v>0</v>
      </c>
      <c r="P1840" s="79" t="str">
        <f ca="1">IF(H1840=0,"",$H1840*(SUMPRODUCT((1-'Emission Factors'!$C$35)^ROW(INDIRECT("1:" &amp; 'Emission Factors'!$C$39-1)))+1))</f>
        <v/>
      </c>
      <c r="Q1840" s="79" t="str">
        <f ca="1">IFERROR((($N1840+$P1840)*'Emission Factors'!$C$13)+($O1840*'Emission Factors'!$C$20),"")</f>
        <v/>
      </c>
      <c r="R1840" s="56" t="str">
        <f t="shared" ca="1" si="114"/>
        <v/>
      </c>
      <c r="S1840" s="90" t="str">
        <f ca="1">IFERROR((($N1840+$P1840)*'Emission Factors'!$C$14)+($O1840*'Emission Factors'!$C$21),"")</f>
        <v/>
      </c>
      <c r="T1840" s="90" t="str">
        <f ca="1">IFERROR((($N1840+$P1840)*'Emission Factors'!$C$15)+($O1840*'Emission Factors'!$C$22),"")</f>
        <v/>
      </c>
      <c r="U1840" s="90" t="str">
        <f ca="1">IFERROR((($N1840+$P1840)*'Emission Factors'!$C$16)+($O1840*'Emission Factors'!$C$23),"")</f>
        <v/>
      </c>
      <c r="V1840" s="94" t="str">
        <f ca="1">IFERROR(IF(M1840="Residential",($N1840+P1840)*'Emission Factors'!$C$17+(O1840*'Emission Factors'!$C$24),($N1840+P1840)*'Emission Factors'!$C$18+(O1840*'Emission Factors'!$C$25)),"")</f>
        <v/>
      </c>
      <c r="W1840" s="79" t="str">
        <f t="shared" si="115"/>
        <v/>
      </c>
    </row>
    <row r="1841" spans="2:23" x14ac:dyDescent="0.35">
      <c r="B1841" s="92"/>
      <c r="C1841" s="86"/>
      <c r="D1841" s="91"/>
      <c r="E1841" s="92"/>
      <c r="F1841" s="92"/>
      <c r="G1841" s="93"/>
      <c r="H1841" s="64"/>
      <c r="I1841" s="64"/>
      <c r="J1841" s="64"/>
      <c r="K1841" s="64"/>
      <c r="L1841" s="64"/>
      <c r="M1841" s="64"/>
      <c r="N1841" s="79" t="str">
        <f t="shared" si="112"/>
        <v/>
      </c>
      <c r="O1841" s="79">
        <f t="shared" si="113"/>
        <v>0</v>
      </c>
      <c r="P1841" s="79" t="str">
        <f ca="1">IF(H1841=0,"",$H1841*(SUMPRODUCT((1-'Emission Factors'!$C$35)^ROW(INDIRECT("1:" &amp; 'Emission Factors'!$C$39-1)))+1))</f>
        <v/>
      </c>
      <c r="Q1841" s="79" t="str">
        <f ca="1">IFERROR((($N1841+$P1841)*'Emission Factors'!$C$13)+($O1841*'Emission Factors'!$C$20),"")</f>
        <v/>
      </c>
      <c r="R1841" s="56" t="str">
        <f t="shared" ca="1" si="114"/>
        <v/>
      </c>
      <c r="S1841" s="90" t="str">
        <f ca="1">IFERROR((($N1841+$P1841)*'Emission Factors'!$C$14)+($O1841*'Emission Factors'!$C$21),"")</f>
        <v/>
      </c>
      <c r="T1841" s="90" t="str">
        <f ca="1">IFERROR((($N1841+$P1841)*'Emission Factors'!$C$15)+($O1841*'Emission Factors'!$C$22),"")</f>
        <v/>
      </c>
      <c r="U1841" s="90" t="str">
        <f ca="1">IFERROR((($N1841+$P1841)*'Emission Factors'!$C$16)+($O1841*'Emission Factors'!$C$23),"")</f>
        <v/>
      </c>
      <c r="V1841" s="94" t="str">
        <f ca="1">IFERROR(IF(M1841="Residential",($N1841+P1841)*'Emission Factors'!$C$17+(O1841*'Emission Factors'!$C$24),($N1841+P1841)*'Emission Factors'!$C$18+(O1841*'Emission Factors'!$C$25)),"")</f>
        <v/>
      </c>
      <c r="W1841" s="79" t="str">
        <f t="shared" si="115"/>
        <v/>
      </c>
    </row>
    <row r="1842" spans="2:23" x14ac:dyDescent="0.35">
      <c r="B1842" s="92"/>
      <c r="C1842" s="86"/>
      <c r="D1842" s="91"/>
      <c r="E1842" s="92"/>
      <c r="F1842" s="92"/>
      <c r="G1842" s="93"/>
      <c r="H1842" s="64"/>
      <c r="I1842" s="64"/>
      <c r="J1842" s="64"/>
      <c r="K1842" s="64"/>
      <c r="L1842" s="64"/>
      <c r="M1842" s="64"/>
      <c r="N1842" s="79" t="str">
        <f t="shared" si="112"/>
        <v/>
      </c>
      <c r="O1842" s="79">
        <f t="shared" si="113"/>
        <v>0</v>
      </c>
      <c r="P1842" s="79" t="str">
        <f ca="1">IF(H1842=0,"",$H1842*(SUMPRODUCT((1-'Emission Factors'!$C$35)^ROW(INDIRECT("1:" &amp; 'Emission Factors'!$C$39-1)))+1))</f>
        <v/>
      </c>
      <c r="Q1842" s="79" t="str">
        <f ca="1">IFERROR((($N1842+$P1842)*'Emission Factors'!$C$13)+($O1842*'Emission Factors'!$C$20),"")</f>
        <v/>
      </c>
      <c r="R1842" s="56" t="str">
        <f t="shared" ca="1" si="114"/>
        <v/>
      </c>
      <c r="S1842" s="90" t="str">
        <f ca="1">IFERROR((($N1842+$P1842)*'Emission Factors'!$C$14)+($O1842*'Emission Factors'!$C$21),"")</f>
        <v/>
      </c>
      <c r="T1842" s="90" t="str">
        <f ca="1">IFERROR((($N1842+$P1842)*'Emission Factors'!$C$15)+($O1842*'Emission Factors'!$C$22),"")</f>
        <v/>
      </c>
      <c r="U1842" s="90" t="str">
        <f ca="1">IFERROR((($N1842+$P1842)*'Emission Factors'!$C$16)+($O1842*'Emission Factors'!$C$23),"")</f>
        <v/>
      </c>
      <c r="V1842" s="94" t="str">
        <f ca="1">IFERROR(IF(M1842="Residential",($N1842+P1842)*'Emission Factors'!$C$17+(O1842*'Emission Factors'!$C$24),($N1842+P1842)*'Emission Factors'!$C$18+(O1842*'Emission Factors'!$C$25)),"")</f>
        <v/>
      </c>
      <c r="W1842" s="79" t="str">
        <f t="shared" si="115"/>
        <v/>
      </c>
    </row>
    <row r="1843" spans="2:23" x14ac:dyDescent="0.35">
      <c r="B1843" s="92"/>
      <c r="C1843" s="86"/>
      <c r="D1843" s="91"/>
      <c r="E1843" s="92"/>
      <c r="F1843" s="92"/>
      <c r="G1843" s="93"/>
      <c r="H1843" s="64"/>
      <c r="I1843" s="64"/>
      <c r="J1843" s="64"/>
      <c r="K1843" s="64"/>
      <c r="L1843" s="64"/>
      <c r="M1843" s="64"/>
      <c r="N1843" s="79" t="str">
        <f t="shared" si="112"/>
        <v/>
      </c>
      <c r="O1843" s="79">
        <f t="shared" si="113"/>
        <v>0</v>
      </c>
      <c r="P1843" s="79" t="str">
        <f ca="1">IF(H1843=0,"",$H1843*(SUMPRODUCT((1-'Emission Factors'!$C$35)^ROW(INDIRECT("1:" &amp; 'Emission Factors'!$C$39-1)))+1))</f>
        <v/>
      </c>
      <c r="Q1843" s="79" t="str">
        <f ca="1">IFERROR((($N1843+$P1843)*'Emission Factors'!$C$13)+($O1843*'Emission Factors'!$C$20),"")</f>
        <v/>
      </c>
      <c r="R1843" s="56" t="str">
        <f t="shared" ca="1" si="114"/>
        <v/>
      </c>
      <c r="S1843" s="90" t="str">
        <f ca="1">IFERROR((($N1843+$P1843)*'Emission Factors'!$C$14)+($O1843*'Emission Factors'!$C$21),"")</f>
        <v/>
      </c>
      <c r="T1843" s="90" t="str">
        <f ca="1">IFERROR((($N1843+$P1843)*'Emission Factors'!$C$15)+($O1843*'Emission Factors'!$C$22),"")</f>
        <v/>
      </c>
      <c r="U1843" s="90" t="str">
        <f ca="1">IFERROR((($N1843+$P1843)*'Emission Factors'!$C$16)+($O1843*'Emission Factors'!$C$23),"")</f>
        <v/>
      </c>
      <c r="V1843" s="94" t="str">
        <f ca="1">IFERROR(IF(M1843="Residential",($N1843+P1843)*'Emission Factors'!$C$17+(O1843*'Emission Factors'!$C$24),($N1843+P1843)*'Emission Factors'!$C$18+(O1843*'Emission Factors'!$C$25)),"")</f>
        <v/>
      </c>
      <c r="W1843" s="79" t="str">
        <f t="shared" si="115"/>
        <v/>
      </c>
    </row>
    <row r="1844" spans="2:23" x14ac:dyDescent="0.35">
      <c r="B1844" s="92"/>
      <c r="C1844" s="86"/>
      <c r="D1844" s="91"/>
      <c r="E1844" s="92"/>
      <c r="F1844" s="92"/>
      <c r="G1844" s="93"/>
      <c r="H1844" s="64"/>
      <c r="I1844" s="64"/>
      <c r="J1844" s="64"/>
      <c r="K1844" s="64"/>
      <c r="L1844" s="64"/>
      <c r="M1844" s="64"/>
      <c r="N1844" s="79" t="str">
        <f t="shared" si="112"/>
        <v/>
      </c>
      <c r="O1844" s="79">
        <f t="shared" si="113"/>
        <v>0</v>
      </c>
      <c r="P1844" s="79" t="str">
        <f ca="1">IF(H1844=0,"",$H1844*(SUMPRODUCT((1-'Emission Factors'!$C$35)^ROW(INDIRECT("1:" &amp; 'Emission Factors'!$C$39-1)))+1))</f>
        <v/>
      </c>
      <c r="Q1844" s="79" t="str">
        <f ca="1">IFERROR((($N1844+$P1844)*'Emission Factors'!$C$13)+($O1844*'Emission Factors'!$C$20),"")</f>
        <v/>
      </c>
      <c r="R1844" s="56" t="str">
        <f t="shared" ca="1" si="114"/>
        <v/>
      </c>
      <c r="S1844" s="90" t="str">
        <f ca="1">IFERROR((($N1844+$P1844)*'Emission Factors'!$C$14)+($O1844*'Emission Factors'!$C$21),"")</f>
        <v/>
      </c>
      <c r="T1844" s="90" t="str">
        <f ca="1">IFERROR((($N1844+$P1844)*'Emission Factors'!$C$15)+($O1844*'Emission Factors'!$C$22),"")</f>
        <v/>
      </c>
      <c r="U1844" s="90" t="str">
        <f ca="1">IFERROR((($N1844+$P1844)*'Emission Factors'!$C$16)+($O1844*'Emission Factors'!$C$23),"")</f>
        <v/>
      </c>
      <c r="V1844" s="94" t="str">
        <f ca="1">IFERROR(IF(M1844="Residential",($N1844+P1844)*'Emission Factors'!$C$17+(O1844*'Emission Factors'!$C$24),($N1844+P1844)*'Emission Factors'!$C$18+(O1844*'Emission Factors'!$C$25)),"")</f>
        <v/>
      </c>
      <c r="W1844" s="79" t="str">
        <f t="shared" si="115"/>
        <v/>
      </c>
    </row>
    <row r="1845" spans="2:23" x14ac:dyDescent="0.35">
      <c r="B1845" s="92"/>
      <c r="C1845" s="86"/>
      <c r="D1845" s="91"/>
      <c r="E1845" s="92"/>
      <c r="F1845" s="92"/>
      <c r="G1845" s="93"/>
      <c r="H1845" s="64"/>
      <c r="I1845" s="64"/>
      <c r="J1845" s="64"/>
      <c r="K1845" s="64"/>
      <c r="L1845" s="64"/>
      <c r="M1845" s="64"/>
      <c r="N1845" s="79" t="str">
        <f t="shared" si="112"/>
        <v/>
      </c>
      <c r="O1845" s="79">
        <f t="shared" si="113"/>
        <v>0</v>
      </c>
      <c r="P1845" s="79" t="str">
        <f ca="1">IF(H1845=0,"",$H1845*(SUMPRODUCT((1-'Emission Factors'!$C$35)^ROW(INDIRECT("1:" &amp; 'Emission Factors'!$C$39-1)))+1))</f>
        <v/>
      </c>
      <c r="Q1845" s="79" t="str">
        <f ca="1">IFERROR((($N1845+$P1845)*'Emission Factors'!$C$13)+($O1845*'Emission Factors'!$C$20),"")</f>
        <v/>
      </c>
      <c r="R1845" s="56" t="str">
        <f t="shared" ca="1" si="114"/>
        <v/>
      </c>
      <c r="S1845" s="90" t="str">
        <f ca="1">IFERROR((($N1845+$P1845)*'Emission Factors'!$C$14)+($O1845*'Emission Factors'!$C$21),"")</f>
        <v/>
      </c>
      <c r="T1845" s="90" t="str">
        <f ca="1">IFERROR((($N1845+$P1845)*'Emission Factors'!$C$15)+($O1845*'Emission Factors'!$C$22),"")</f>
        <v/>
      </c>
      <c r="U1845" s="90" t="str">
        <f ca="1">IFERROR((($N1845+$P1845)*'Emission Factors'!$C$16)+($O1845*'Emission Factors'!$C$23),"")</f>
        <v/>
      </c>
      <c r="V1845" s="94" t="str">
        <f ca="1">IFERROR(IF(M1845="Residential",($N1845+P1845)*'Emission Factors'!$C$17+(O1845*'Emission Factors'!$C$24),($N1845+P1845)*'Emission Factors'!$C$18+(O1845*'Emission Factors'!$C$25)),"")</f>
        <v/>
      </c>
      <c r="W1845" s="79" t="str">
        <f t="shared" si="115"/>
        <v/>
      </c>
    </row>
    <row r="1846" spans="2:23" x14ac:dyDescent="0.35">
      <c r="B1846" s="92"/>
      <c r="C1846" s="86"/>
      <c r="D1846" s="91"/>
      <c r="E1846" s="92"/>
      <c r="F1846" s="92"/>
      <c r="G1846" s="93"/>
      <c r="H1846" s="64"/>
      <c r="I1846" s="64"/>
      <c r="J1846" s="64"/>
      <c r="K1846" s="64"/>
      <c r="L1846" s="64"/>
      <c r="M1846" s="64"/>
      <c r="N1846" s="79" t="str">
        <f t="shared" si="112"/>
        <v/>
      </c>
      <c r="O1846" s="79">
        <f t="shared" si="113"/>
        <v>0</v>
      </c>
      <c r="P1846" s="79" t="str">
        <f ca="1">IF(H1846=0,"",$H1846*(SUMPRODUCT((1-'Emission Factors'!$C$35)^ROW(INDIRECT("1:" &amp; 'Emission Factors'!$C$39-1)))+1))</f>
        <v/>
      </c>
      <c r="Q1846" s="79" t="str">
        <f ca="1">IFERROR((($N1846+$P1846)*'Emission Factors'!$C$13)+($O1846*'Emission Factors'!$C$20),"")</f>
        <v/>
      </c>
      <c r="R1846" s="56" t="str">
        <f t="shared" ca="1" si="114"/>
        <v/>
      </c>
      <c r="S1846" s="90" t="str">
        <f ca="1">IFERROR((($N1846+$P1846)*'Emission Factors'!$C$14)+($O1846*'Emission Factors'!$C$21),"")</f>
        <v/>
      </c>
      <c r="T1846" s="90" t="str">
        <f ca="1">IFERROR((($N1846+$P1846)*'Emission Factors'!$C$15)+($O1846*'Emission Factors'!$C$22),"")</f>
        <v/>
      </c>
      <c r="U1846" s="90" t="str">
        <f ca="1">IFERROR((($N1846+$P1846)*'Emission Factors'!$C$16)+($O1846*'Emission Factors'!$C$23),"")</f>
        <v/>
      </c>
      <c r="V1846" s="94" t="str">
        <f ca="1">IFERROR(IF(M1846="Residential",($N1846+P1846)*'Emission Factors'!$C$17+(O1846*'Emission Factors'!$C$24),($N1846+P1846)*'Emission Factors'!$C$18+(O1846*'Emission Factors'!$C$25)),"")</f>
        <v/>
      </c>
      <c r="W1846" s="79" t="str">
        <f t="shared" si="115"/>
        <v/>
      </c>
    </row>
    <row r="1847" spans="2:23" x14ac:dyDescent="0.35">
      <c r="B1847" s="92"/>
      <c r="C1847" s="86"/>
      <c r="D1847" s="91"/>
      <c r="E1847" s="92"/>
      <c r="F1847" s="92"/>
      <c r="G1847" s="93"/>
      <c r="H1847" s="64"/>
      <c r="I1847" s="64"/>
      <c r="J1847" s="64"/>
      <c r="K1847" s="64"/>
      <c r="L1847" s="64"/>
      <c r="M1847" s="64"/>
      <c r="N1847" s="79" t="str">
        <f t="shared" si="112"/>
        <v/>
      </c>
      <c r="O1847" s="79">
        <f t="shared" si="113"/>
        <v>0</v>
      </c>
      <c r="P1847" s="79" t="str">
        <f ca="1">IF(H1847=0,"",$H1847*(SUMPRODUCT((1-'Emission Factors'!$C$35)^ROW(INDIRECT("1:" &amp; 'Emission Factors'!$C$39-1)))+1))</f>
        <v/>
      </c>
      <c r="Q1847" s="79" t="str">
        <f ca="1">IFERROR((($N1847+$P1847)*'Emission Factors'!$C$13)+($O1847*'Emission Factors'!$C$20),"")</f>
        <v/>
      </c>
      <c r="R1847" s="56" t="str">
        <f t="shared" ca="1" si="114"/>
        <v/>
      </c>
      <c r="S1847" s="90" t="str">
        <f ca="1">IFERROR((($N1847+$P1847)*'Emission Factors'!$C$14)+($O1847*'Emission Factors'!$C$21),"")</f>
        <v/>
      </c>
      <c r="T1847" s="90" t="str">
        <f ca="1">IFERROR((($N1847+$P1847)*'Emission Factors'!$C$15)+($O1847*'Emission Factors'!$C$22),"")</f>
        <v/>
      </c>
      <c r="U1847" s="90" t="str">
        <f ca="1">IFERROR((($N1847+$P1847)*'Emission Factors'!$C$16)+($O1847*'Emission Factors'!$C$23),"")</f>
        <v/>
      </c>
      <c r="V1847" s="94" t="str">
        <f ca="1">IFERROR(IF(M1847="Residential",($N1847+P1847)*'Emission Factors'!$C$17+(O1847*'Emission Factors'!$C$24),($N1847+P1847)*'Emission Factors'!$C$18+(O1847*'Emission Factors'!$C$25)),"")</f>
        <v/>
      </c>
      <c r="W1847" s="79" t="str">
        <f t="shared" si="115"/>
        <v/>
      </c>
    </row>
    <row r="1848" spans="2:23" x14ac:dyDescent="0.35">
      <c r="B1848" s="92"/>
      <c r="C1848" s="86"/>
      <c r="D1848" s="91"/>
      <c r="E1848" s="92"/>
      <c r="F1848" s="92"/>
      <c r="G1848" s="93"/>
      <c r="H1848" s="64"/>
      <c r="I1848" s="64"/>
      <c r="J1848" s="64"/>
      <c r="K1848" s="64"/>
      <c r="L1848" s="64"/>
      <c r="M1848" s="64"/>
      <c r="N1848" s="79" t="str">
        <f t="shared" si="112"/>
        <v/>
      </c>
      <c r="O1848" s="79">
        <f t="shared" si="113"/>
        <v>0</v>
      </c>
      <c r="P1848" s="79" t="str">
        <f ca="1">IF(H1848=0,"",$H1848*(SUMPRODUCT((1-'Emission Factors'!$C$35)^ROW(INDIRECT("1:" &amp; 'Emission Factors'!$C$39-1)))+1))</f>
        <v/>
      </c>
      <c r="Q1848" s="79" t="str">
        <f ca="1">IFERROR((($N1848+$P1848)*'Emission Factors'!$C$13)+($O1848*'Emission Factors'!$C$20),"")</f>
        <v/>
      </c>
      <c r="R1848" s="56" t="str">
        <f t="shared" ca="1" si="114"/>
        <v/>
      </c>
      <c r="S1848" s="90" t="str">
        <f ca="1">IFERROR((($N1848+$P1848)*'Emission Factors'!$C$14)+($O1848*'Emission Factors'!$C$21),"")</f>
        <v/>
      </c>
      <c r="T1848" s="90" t="str">
        <f ca="1">IFERROR((($N1848+$P1848)*'Emission Factors'!$C$15)+($O1848*'Emission Factors'!$C$22),"")</f>
        <v/>
      </c>
      <c r="U1848" s="90" t="str">
        <f ca="1">IFERROR((($N1848+$P1848)*'Emission Factors'!$C$16)+($O1848*'Emission Factors'!$C$23),"")</f>
        <v/>
      </c>
      <c r="V1848" s="94" t="str">
        <f ca="1">IFERROR(IF(M1848="Residential",($N1848+P1848)*'Emission Factors'!$C$17+(O1848*'Emission Factors'!$C$24),($N1848+P1848)*'Emission Factors'!$C$18+(O1848*'Emission Factors'!$C$25)),"")</f>
        <v/>
      </c>
      <c r="W1848" s="79" t="str">
        <f t="shared" si="115"/>
        <v/>
      </c>
    </row>
    <row r="1849" spans="2:23" x14ac:dyDescent="0.35">
      <c r="B1849" s="92"/>
      <c r="C1849" s="86"/>
      <c r="D1849" s="91"/>
      <c r="E1849" s="92"/>
      <c r="F1849" s="92"/>
      <c r="G1849" s="93"/>
      <c r="H1849" s="64"/>
      <c r="I1849" s="64"/>
      <c r="J1849" s="64"/>
      <c r="K1849" s="64"/>
      <c r="L1849" s="64"/>
      <c r="M1849" s="64"/>
      <c r="N1849" s="79" t="str">
        <f t="shared" si="112"/>
        <v/>
      </c>
      <c r="O1849" s="79">
        <f t="shared" si="113"/>
        <v>0</v>
      </c>
      <c r="P1849" s="79" t="str">
        <f ca="1">IF(H1849=0,"",$H1849*(SUMPRODUCT((1-'Emission Factors'!$C$35)^ROW(INDIRECT("1:" &amp; 'Emission Factors'!$C$39-1)))+1))</f>
        <v/>
      </c>
      <c r="Q1849" s="79" t="str">
        <f ca="1">IFERROR((($N1849+$P1849)*'Emission Factors'!$C$13)+($O1849*'Emission Factors'!$C$20),"")</f>
        <v/>
      </c>
      <c r="R1849" s="56" t="str">
        <f t="shared" ca="1" si="114"/>
        <v/>
      </c>
      <c r="S1849" s="90" t="str">
        <f ca="1">IFERROR((($N1849+$P1849)*'Emission Factors'!$C$14)+($O1849*'Emission Factors'!$C$21),"")</f>
        <v/>
      </c>
      <c r="T1849" s="90" t="str">
        <f ca="1">IFERROR((($N1849+$P1849)*'Emission Factors'!$C$15)+($O1849*'Emission Factors'!$C$22),"")</f>
        <v/>
      </c>
      <c r="U1849" s="90" t="str">
        <f ca="1">IFERROR((($N1849+$P1849)*'Emission Factors'!$C$16)+($O1849*'Emission Factors'!$C$23),"")</f>
        <v/>
      </c>
      <c r="V1849" s="94" t="str">
        <f ca="1">IFERROR(IF(M1849="Residential",($N1849+P1849)*'Emission Factors'!$C$17+(O1849*'Emission Factors'!$C$24),($N1849+P1849)*'Emission Factors'!$C$18+(O1849*'Emission Factors'!$C$25)),"")</f>
        <v/>
      </c>
      <c r="W1849" s="79" t="str">
        <f t="shared" si="115"/>
        <v/>
      </c>
    </row>
    <row r="1850" spans="2:23" x14ac:dyDescent="0.35">
      <c r="B1850" s="92"/>
      <c r="C1850" s="86"/>
      <c r="D1850" s="91"/>
      <c r="E1850" s="92"/>
      <c r="F1850" s="92"/>
      <c r="G1850" s="93"/>
      <c r="H1850" s="64"/>
      <c r="I1850" s="64"/>
      <c r="J1850" s="64"/>
      <c r="K1850" s="64"/>
      <c r="L1850" s="64"/>
      <c r="M1850" s="64"/>
      <c r="N1850" s="79" t="str">
        <f t="shared" si="112"/>
        <v/>
      </c>
      <c r="O1850" s="79">
        <f t="shared" si="113"/>
        <v>0</v>
      </c>
      <c r="P1850" s="79" t="str">
        <f ca="1">IF(H1850=0,"",$H1850*(SUMPRODUCT((1-'Emission Factors'!$C$35)^ROW(INDIRECT("1:" &amp; 'Emission Factors'!$C$39-1)))+1))</f>
        <v/>
      </c>
      <c r="Q1850" s="79" t="str">
        <f ca="1">IFERROR((($N1850+$P1850)*'Emission Factors'!$C$13)+($O1850*'Emission Factors'!$C$20),"")</f>
        <v/>
      </c>
      <c r="R1850" s="56" t="str">
        <f t="shared" ca="1" si="114"/>
        <v/>
      </c>
      <c r="S1850" s="90" t="str">
        <f ca="1">IFERROR((($N1850+$P1850)*'Emission Factors'!$C$14)+($O1850*'Emission Factors'!$C$21),"")</f>
        <v/>
      </c>
      <c r="T1850" s="90" t="str">
        <f ca="1">IFERROR((($N1850+$P1850)*'Emission Factors'!$C$15)+($O1850*'Emission Factors'!$C$22),"")</f>
        <v/>
      </c>
      <c r="U1850" s="90" t="str">
        <f ca="1">IFERROR((($N1850+$P1850)*'Emission Factors'!$C$16)+($O1850*'Emission Factors'!$C$23),"")</f>
        <v/>
      </c>
      <c r="V1850" s="94" t="str">
        <f ca="1">IFERROR(IF(M1850="Residential",($N1850+P1850)*'Emission Factors'!$C$17+(O1850*'Emission Factors'!$C$24),($N1850+P1850)*'Emission Factors'!$C$18+(O1850*'Emission Factors'!$C$25)),"")</f>
        <v/>
      </c>
      <c r="W1850" s="79" t="str">
        <f t="shared" si="115"/>
        <v/>
      </c>
    </row>
    <row r="1851" spans="2:23" x14ac:dyDescent="0.35">
      <c r="B1851" s="92"/>
      <c r="C1851" s="86"/>
      <c r="D1851" s="91"/>
      <c r="E1851" s="92"/>
      <c r="F1851" s="92"/>
      <c r="G1851" s="93"/>
      <c r="H1851" s="64"/>
      <c r="I1851" s="64"/>
      <c r="J1851" s="64"/>
      <c r="K1851" s="64"/>
      <c r="L1851" s="64"/>
      <c r="M1851" s="64"/>
      <c r="N1851" s="79" t="str">
        <f t="shared" si="112"/>
        <v/>
      </c>
      <c r="O1851" s="79">
        <f t="shared" si="113"/>
        <v>0</v>
      </c>
      <c r="P1851" s="79" t="str">
        <f ca="1">IF(H1851=0,"",$H1851*(SUMPRODUCT((1-'Emission Factors'!$C$35)^ROW(INDIRECT("1:" &amp; 'Emission Factors'!$C$39-1)))+1))</f>
        <v/>
      </c>
      <c r="Q1851" s="79" t="str">
        <f ca="1">IFERROR((($N1851+$P1851)*'Emission Factors'!$C$13)+($O1851*'Emission Factors'!$C$20),"")</f>
        <v/>
      </c>
      <c r="R1851" s="56" t="str">
        <f t="shared" ca="1" si="114"/>
        <v/>
      </c>
      <c r="S1851" s="90" t="str">
        <f ca="1">IFERROR((($N1851+$P1851)*'Emission Factors'!$C$14)+($O1851*'Emission Factors'!$C$21),"")</f>
        <v/>
      </c>
      <c r="T1851" s="90" t="str">
        <f ca="1">IFERROR((($N1851+$P1851)*'Emission Factors'!$C$15)+($O1851*'Emission Factors'!$C$22),"")</f>
        <v/>
      </c>
      <c r="U1851" s="90" t="str">
        <f ca="1">IFERROR((($N1851+$P1851)*'Emission Factors'!$C$16)+($O1851*'Emission Factors'!$C$23),"")</f>
        <v/>
      </c>
      <c r="V1851" s="94" t="str">
        <f ca="1">IFERROR(IF(M1851="Residential",($N1851+P1851)*'Emission Factors'!$C$17+(O1851*'Emission Factors'!$C$24),($N1851+P1851)*'Emission Factors'!$C$18+(O1851*'Emission Factors'!$C$25)),"")</f>
        <v/>
      </c>
      <c r="W1851" s="79" t="str">
        <f t="shared" si="115"/>
        <v/>
      </c>
    </row>
    <row r="1852" spans="2:23" x14ac:dyDescent="0.35">
      <c r="B1852" s="92"/>
      <c r="C1852" s="86"/>
      <c r="D1852" s="91"/>
      <c r="E1852" s="92"/>
      <c r="F1852" s="92"/>
      <c r="G1852" s="93"/>
      <c r="H1852" s="64"/>
      <c r="I1852" s="64"/>
      <c r="J1852" s="64"/>
      <c r="K1852" s="64"/>
      <c r="L1852" s="64"/>
      <c r="M1852" s="64"/>
      <c r="N1852" s="79" t="str">
        <f t="shared" si="112"/>
        <v/>
      </c>
      <c r="O1852" s="79">
        <f t="shared" si="113"/>
        <v>0</v>
      </c>
      <c r="P1852" s="79" t="str">
        <f ca="1">IF(H1852=0,"",$H1852*(SUMPRODUCT((1-'Emission Factors'!$C$35)^ROW(INDIRECT("1:" &amp; 'Emission Factors'!$C$39-1)))+1))</f>
        <v/>
      </c>
      <c r="Q1852" s="79" t="str">
        <f ca="1">IFERROR((($N1852+$P1852)*'Emission Factors'!$C$13)+($O1852*'Emission Factors'!$C$20),"")</f>
        <v/>
      </c>
      <c r="R1852" s="56" t="str">
        <f t="shared" ca="1" si="114"/>
        <v/>
      </c>
      <c r="S1852" s="90" t="str">
        <f ca="1">IFERROR((($N1852+$P1852)*'Emission Factors'!$C$14)+($O1852*'Emission Factors'!$C$21),"")</f>
        <v/>
      </c>
      <c r="T1852" s="90" t="str">
        <f ca="1">IFERROR((($N1852+$P1852)*'Emission Factors'!$C$15)+($O1852*'Emission Factors'!$C$22),"")</f>
        <v/>
      </c>
      <c r="U1852" s="90" t="str">
        <f ca="1">IFERROR((($N1852+$P1852)*'Emission Factors'!$C$16)+($O1852*'Emission Factors'!$C$23),"")</f>
        <v/>
      </c>
      <c r="V1852" s="94" t="str">
        <f ca="1">IFERROR(IF(M1852="Residential",($N1852+P1852)*'Emission Factors'!$C$17+(O1852*'Emission Factors'!$C$24),($N1852+P1852)*'Emission Factors'!$C$18+(O1852*'Emission Factors'!$C$25)),"")</f>
        <v/>
      </c>
      <c r="W1852" s="79" t="str">
        <f t="shared" si="115"/>
        <v/>
      </c>
    </row>
    <row r="1853" spans="2:23" x14ac:dyDescent="0.35">
      <c r="B1853" s="92"/>
      <c r="C1853" s="86"/>
      <c r="D1853" s="91"/>
      <c r="E1853" s="92"/>
      <c r="F1853" s="92"/>
      <c r="G1853" s="93"/>
      <c r="H1853" s="64"/>
      <c r="I1853" s="64"/>
      <c r="J1853" s="64"/>
      <c r="K1853" s="64"/>
      <c r="L1853" s="64"/>
      <c r="M1853" s="64"/>
      <c r="N1853" s="79" t="str">
        <f t="shared" si="112"/>
        <v/>
      </c>
      <c r="O1853" s="79">
        <f t="shared" si="113"/>
        <v>0</v>
      </c>
      <c r="P1853" s="79" t="str">
        <f ca="1">IF(H1853=0,"",$H1853*(SUMPRODUCT((1-'Emission Factors'!$C$35)^ROW(INDIRECT("1:" &amp; 'Emission Factors'!$C$39-1)))+1))</f>
        <v/>
      </c>
      <c r="Q1853" s="79" t="str">
        <f ca="1">IFERROR((($N1853+$P1853)*'Emission Factors'!$C$13)+($O1853*'Emission Factors'!$C$20),"")</f>
        <v/>
      </c>
      <c r="R1853" s="56" t="str">
        <f t="shared" ca="1" si="114"/>
        <v/>
      </c>
      <c r="S1853" s="90" t="str">
        <f ca="1">IFERROR((($N1853+$P1853)*'Emission Factors'!$C$14)+($O1853*'Emission Factors'!$C$21),"")</f>
        <v/>
      </c>
      <c r="T1853" s="90" t="str">
        <f ca="1">IFERROR((($N1853+$P1853)*'Emission Factors'!$C$15)+($O1853*'Emission Factors'!$C$22),"")</f>
        <v/>
      </c>
      <c r="U1853" s="90" t="str">
        <f ca="1">IFERROR((($N1853+$P1853)*'Emission Factors'!$C$16)+($O1853*'Emission Factors'!$C$23),"")</f>
        <v/>
      </c>
      <c r="V1853" s="94" t="str">
        <f ca="1">IFERROR(IF(M1853="Residential",($N1853+P1853)*'Emission Factors'!$C$17+(O1853*'Emission Factors'!$C$24),($N1853+P1853)*'Emission Factors'!$C$18+(O1853*'Emission Factors'!$C$25)),"")</f>
        <v/>
      </c>
      <c r="W1853" s="79" t="str">
        <f t="shared" si="115"/>
        <v/>
      </c>
    </row>
    <row r="1854" spans="2:23" x14ac:dyDescent="0.35">
      <c r="B1854" s="92"/>
      <c r="C1854" s="86"/>
      <c r="D1854" s="91"/>
      <c r="E1854" s="92"/>
      <c r="F1854" s="92"/>
      <c r="G1854" s="93"/>
      <c r="H1854" s="64"/>
      <c r="I1854" s="64"/>
      <c r="J1854" s="64"/>
      <c r="K1854" s="64"/>
      <c r="L1854" s="64"/>
      <c r="M1854" s="64"/>
      <c r="N1854" s="79" t="str">
        <f t="shared" si="112"/>
        <v/>
      </c>
      <c r="O1854" s="79">
        <f t="shared" si="113"/>
        <v>0</v>
      </c>
      <c r="P1854" s="79" t="str">
        <f ca="1">IF(H1854=0,"",$H1854*(SUMPRODUCT((1-'Emission Factors'!$C$35)^ROW(INDIRECT("1:" &amp; 'Emission Factors'!$C$39-1)))+1))</f>
        <v/>
      </c>
      <c r="Q1854" s="79" t="str">
        <f ca="1">IFERROR((($N1854+$P1854)*'Emission Factors'!$C$13)+($O1854*'Emission Factors'!$C$20),"")</f>
        <v/>
      </c>
      <c r="R1854" s="56" t="str">
        <f t="shared" ca="1" si="114"/>
        <v/>
      </c>
      <c r="S1854" s="90" t="str">
        <f ca="1">IFERROR((($N1854+$P1854)*'Emission Factors'!$C$14)+($O1854*'Emission Factors'!$C$21),"")</f>
        <v/>
      </c>
      <c r="T1854" s="90" t="str">
        <f ca="1">IFERROR((($N1854+$P1854)*'Emission Factors'!$C$15)+($O1854*'Emission Factors'!$C$22),"")</f>
        <v/>
      </c>
      <c r="U1854" s="90" t="str">
        <f ca="1">IFERROR((($N1854+$P1854)*'Emission Factors'!$C$16)+($O1854*'Emission Factors'!$C$23),"")</f>
        <v/>
      </c>
      <c r="V1854" s="94" t="str">
        <f ca="1">IFERROR(IF(M1854="Residential",($N1854+P1854)*'Emission Factors'!$C$17+(O1854*'Emission Factors'!$C$24),($N1854+P1854)*'Emission Factors'!$C$18+(O1854*'Emission Factors'!$C$25)),"")</f>
        <v/>
      </c>
      <c r="W1854" s="79" t="str">
        <f t="shared" si="115"/>
        <v/>
      </c>
    </row>
    <row r="1855" spans="2:23" x14ac:dyDescent="0.35">
      <c r="B1855" s="92"/>
      <c r="C1855" s="86"/>
      <c r="D1855" s="91"/>
      <c r="E1855" s="92"/>
      <c r="F1855" s="92"/>
      <c r="G1855" s="93"/>
      <c r="H1855" s="64"/>
      <c r="I1855" s="64"/>
      <c r="J1855" s="64"/>
      <c r="K1855" s="64"/>
      <c r="L1855" s="64"/>
      <c r="M1855" s="64"/>
      <c r="N1855" s="79" t="str">
        <f t="shared" si="112"/>
        <v/>
      </c>
      <c r="O1855" s="79">
        <f t="shared" si="113"/>
        <v>0</v>
      </c>
      <c r="P1855" s="79" t="str">
        <f ca="1">IF(H1855=0,"",$H1855*(SUMPRODUCT((1-'Emission Factors'!$C$35)^ROW(INDIRECT("1:" &amp; 'Emission Factors'!$C$39-1)))+1))</f>
        <v/>
      </c>
      <c r="Q1855" s="79" t="str">
        <f ca="1">IFERROR((($N1855+$P1855)*'Emission Factors'!$C$13)+($O1855*'Emission Factors'!$C$20),"")</f>
        <v/>
      </c>
      <c r="R1855" s="56" t="str">
        <f t="shared" ca="1" si="114"/>
        <v/>
      </c>
      <c r="S1855" s="90" t="str">
        <f ca="1">IFERROR((($N1855+$P1855)*'Emission Factors'!$C$14)+($O1855*'Emission Factors'!$C$21),"")</f>
        <v/>
      </c>
      <c r="T1855" s="90" t="str">
        <f ca="1">IFERROR((($N1855+$P1855)*'Emission Factors'!$C$15)+($O1855*'Emission Factors'!$C$22),"")</f>
        <v/>
      </c>
      <c r="U1855" s="90" t="str">
        <f ca="1">IFERROR((($N1855+$P1855)*'Emission Factors'!$C$16)+($O1855*'Emission Factors'!$C$23),"")</f>
        <v/>
      </c>
      <c r="V1855" s="94" t="str">
        <f ca="1">IFERROR(IF(M1855="Residential",($N1855+P1855)*'Emission Factors'!$C$17+(O1855*'Emission Factors'!$C$24),($N1855+P1855)*'Emission Factors'!$C$18+(O1855*'Emission Factors'!$C$25)),"")</f>
        <v/>
      </c>
      <c r="W1855" s="79" t="str">
        <f t="shared" si="115"/>
        <v/>
      </c>
    </row>
    <row r="1856" spans="2:23" x14ac:dyDescent="0.35">
      <c r="B1856" s="92"/>
      <c r="C1856" s="86"/>
      <c r="D1856" s="91"/>
      <c r="E1856" s="92"/>
      <c r="F1856" s="92"/>
      <c r="G1856" s="93"/>
      <c r="H1856" s="64"/>
      <c r="I1856" s="64"/>
      <c r="J1856" s="64"/>
      <c r="K1856" s="64"/>
      <c r="L1856" s="64"/>
      <c r="M1856" s="64"/>
      <c r="N1856" s="79" t="str">
        <f t="shared" si="112"/>
        <v/>
      </c>
      <c r="O1856" s="79">
        <f t="shared" si="113"/>
        <v>0</v>
      </c>
      <c r="P1856" s="79" t="str">
        <f ca="1">IF(H1856=0,"",$H1856*(SUMPRODUCT((1-'Emission Factors'!$C$35)^ROW(INDIRECT("1:" &amp; 'Emission Factors'!$C$39-1)))+1))</f>
        <v/>
      </c>
      <c r="Q1856" s="79" t="str">
        <f ca="1">IFERROR((($N1856+$P1856)*'Emission Factors'!$C$13)+($O1856*'Emission Factors'!$C$20),"")</f>
        <v/>
      </c>
      <c r="R1856" s="56" t="str">
        <f t="shared" ca="1" si="114"/>
        <v/>
      </c>
      <c r="S1856" s="90" t="str">
        <f ca="1">IFERROR((($N1856+$P1856)*'Emission Factors'!$C$14)+($O1856*'Emission Factors'!$C$21),"")</f>
        <v/>
      </c>
      <c r="T1856" s="90" t="str">
        <f ca="1">IFERROR((($N1856+$P1856)*'Emission Factors'!$C$15)+($O1856*'Emission Factors'!$C$22),"")</f>
        <v/>
      </c>
      <c r="U1856" s="90" t="str">
        <f ca="1">IFERROR((($N1856+$P1856)*'Emission Factors'!$C$16)+($O1856*'Emission Factors'!$C$23),"")</f>
        <v/>
      </c>
      <c r="V1856" s="94" t="str">
        <f ca="1">IFERROR(IF(M1856="Residential",($N1856+P1856)*'Emission Factors'!$C$17+(O1856*'Emission Factors'!$C$24),($N1856+P1856)*'Emission Factors'!$C$18+(O1856*'Emission Factors'!$C$25)),"")</f>
        <v/>
      </c>
      <c r="W1856" s="79" t="str">
        <f t="shared" si="115"/>
        <v/>
      </c>
    </row>
    <row r="1857" spans="2:23" x14ac:dyDescent="0.35">
      <c r="B1857" s="92"/>
      <c r="C1857" s="86"/>
      <c r="D1857" s="91"/>
      <c r="E1857" s="92"/>
      <c r="F1857" s="92"/>
      <c r="G1857" s="93"/>
      <c r="H1857" s="64"/>
      <c r="I1857" s="64"/>
      <c r="J1857" s="64"/>
      <c r="K1857" s="64"/>
      <c r="L1857" s="64"/>
      <c r="M1857" s="64"/>
      <c r="N1857" s="79" t="str">
        <f t="shared" si="112"/>
        <v/>
      </c>
      <c r="O1857" s="79">
        <f t="shared" si="113"/>
        <v>0</v>
      </c>
      <c r="P1857" s="79" t="str">
        <f ca="1">IF(H1857=0,"",$H1857*(SUMPRODUCT((1-'Emission Factors'!$C$35)^ROW(INDIRECT("1:" &amp; 'Emission Factors'!$C$39-1)))+1))</f>
        <v/>
      </c>
      <c r="Q1857" s="79" t="str">
        <f ca="1">IFERROR((($N1857+$P1857)*'Emission Factors'!$C$13)+($O1857*'Emission Factors'!$C$20),"")</f>
        <v/>
      </c>
      <c r="R1857" s="56" t="str">
        <f t="shared" ca="1" si="114"/>
        <v/>
      </c>
      <c r="S1857" s="90" t="str">
        <f ca="1">IFERROR((($N1857+$P1857)*'Emission Factors'!$C$14)+($O1857*'Emission Factors'!$C$21),"")</f>
        <v/>
      </c>
      <c r="T1857" s="90" t="str">
        <f ca="1">IFERROR((($N1857+$P1857)*'Emission Factors'!$C$15)+($O1857*'Emission Factors'!$C$22),"")</f>
        <v/>
      </c>
      <c r="U1857" s="90" t="str">
        <f ca="1">IFERROR((($N1857+$P1857)*'Emission Factors'!$C$16)+($O1857*'Emission Factors'!$C$23),"")</f>
        <v/>
      </c>
      <c r="V1857" s="94" t="str">
        <f ca="1">IFERROR(IF(M1857="Residential",($N1857+P1857)*'Emission Factors'!$C$17+(O1857*'Emission Factors'!$C$24),($N1857+P1857)*'Emission Factors'!$C$18+(O1857*'Emission Factors'!$C$25)),"")</f>
        <v/>
      </c>
      <c r="W1857" s="79" t="str">
        <f t="shared" si="115"/>
        <v/>
      </c>
    </row>
    <row r="1858" spans="2:23" x14ac:dyDescent="0.35">
      <c r="B1858" s="92"/>
      <c r="C1858" s="86"/>
      <c r="D1858" s="91"/>
      <c r="E1858" s="92"/>
      <c r="F1858" s="92"/>
      <c r="G1858" s="93"/>
      <c r="H1858" s="64"/>
      <c r="I1858" s="64"/>
      <c r="J1858" s="64"/>
      <c r="K1858" s="64"/>
      <c r="L1858" s="64"/>
      <c r="M1858" s="64"/>
      <c r="N1858" s="79" t="str">
        <f t="shared" si="112"/>
        <v/>
      </c>
      <c r="O1858" s="79">
        <f t="shared" si="113"/>
        <v>0</v>
      </c>
      <c r="P1858" s="79" t="str">
        <f ca="1">IF(H1858=0,"",$H1858*(SUMPRODUCT((1-'Emission Factors'!$C$35)^ROW(INDIRECT("1:" &amp; 'Emission Factors'!$C$39-1)))+1))</f>
        <v/>
      </c>
      <c r="Q1858" s="79" t="str">
        <f ca="1">IFERROR((($N1858+$P1858)*'Emission Factors'!$C$13)+($O1858*'Emission Factors'!$C$20),"")</f>
        <v/>
      </c>
      <c r="R1858" s="56" t="str">
        <f t="shared" ca="1" si="114"/>
        <v/>
      </c>
      <c r="S1858" s="90" t="str">
        <f ca="1">IFERROR((($N1858+$P1858)*'Emission Factors'!$C$14)+($O1858*'Emission Factors'!$C$21),"")</f>
        <v/>
      </c>
      <c r="T1858" s="90" t="str">
        <f ca="1">IFERROR((($N1858+$P1858)*'Emission Factors'!$C$15)+($O1858*'Emission Factors'!$C$22),"")</f>
        <v/>
      </c>
      <c r="U1858" s="90" t="str">
        <f ca="1">IFERROR((($N1858+$P1858)*'Emission Factors'!$C$16)+($O1858*'Emission Factors'!$C$23),"")</f>
        <v/>
      </c>
      <c r="V1858" s="94" t="str">
        <f ca="1">IFERROR(IF(M1858="Residential",($N1858+P1858)*'Emission Factors'!$C$17+(O1858*'Emission Factors'!$C$24),($N1858+P1858)*'Emission Factors'!$C$18+(O1858*'Emission Factors'!$C$25)),"")</f>
        <v/>
      </c>
      <c r="W1858" s="79" t="str">
        <f t="shared" si="115"/>
        <v/>
      </c>
    </row>
    <row r="1859" spans="2:23" x14ac:dyDescent="0.35">
      <c r="B1859" s="92"/>
      <c r="C1859" s="86"/>
      <c r="D1859" s="91"/>
      <c r="E1859" s="92"/>
      <c r="F1859" s="92"/>
      <c r="G1859" s="93"/>
      <c r="H1859" s="64"/>
      <c r="I1859" s="64"/>
      <c r="J1859" s="64"/>
      <c r="K1859" s="64"/>
      <c r="L1859" s="64"/>
      <c r="M1859" s="64"/>
      <c r="N1859" s="79" t="str">
        <f t="shared" si="112"/>
        <v/>
      </c>
      <c r="O1859" s="79">
        <f t="shared" si="113"/>
        <v>0</v>
      </c>
      <c r="P1859" s="79" t="str">
        <f ca="1">IF(H1859=0,"",$H1859*(SUMPRODUCT((1-'Emission Factors'!$C$35)^ROW(INDIRECT("1:" &amp; 'Emission Factors'!$C$39-1)))+1))</f>
        <v/>
      </c>
      <c r="Q1859" s="79" t="str">
        <f ca="1">IFERROR((($N1859+$P1859)*'Emission Factors'!$C$13)+($O1859*'Emission Factors'!$C$20),"")</f>
        <v/>
      </c>
      <c r="R1859" s="56" t="str">
        <f t="shared" ca="1" si="114"/>
        <v/>
      </c>
      <c r="S1859" s="90" t="str">
        <f ca="1">IFERROR((($N1859+$P1859)*'Emission Factors'!$C$14)+($O1859*'Emission Factors'!$C$21),"")</f>
        <v/>
      </c>
      <c r="T1859" s="90" t="str">
        <f ca="1">IFERROR((($N1859+$P1859)*'Emission Factors'!$C$15)+($O1859*'Emission Factors'!$C$22),"")</f>
        <v/>
      </c>
      <c r="U1859" s="90" t="str">
        <f ca="1">IFERROR((($N1859+$P1859)*'Emission Factors'!$C$16)+($O1859*'Emission Factors'!$C$23),"")</f>
        <v/>
      </c>
      <c r="V1859" s="94" t="str">
        <f ca="1">IFERROR(IF(M1859="Residential",($N1859+P1859)*'Emission Factors'!$C$17+(O1859*'Emission Factors'!$C$24),($N1859+P1859)*'Emission Factors'!$C$18+(O1859*'Emission Factors'!$C$25)),"")</f>
        <v/>
      </c>
      <c r="W1859" s="79" t="str">
        <f t="shared" si="115"/>
        <v/>
      </c>
    </row>
    <row r="1860" spans="2:23" x14ac:dyDescent="0.35">
      <c r="B1860" s="92"/>
      <c r="C1860" s="86"/>
      <c r="D1860" s="91"/>
      <c r="E1860" s="92"/>
      <c r="F1860" s="92"/>
      <c r="G1860" s="93"/>
      <c r="H1860" s="64"/>
      <c r="I1860" s="64"/>
      <c r="J1860" s="64"/>
      <c r="K1860" s="64"/>
      <c r="L1860" s="64"/>
      <c r="M1860" s="64"/>
      <c r="N1860" s="79" t="str">
        <f t="shared" si="112"/>
        <v/>
      </c>
      <c r="O1860" s="79">
        <f t="shared" si="113"/>
        <v>0</v>
      </c>
      <c r="P1860" s="79" t="str">
        <f ca="1">IF(H1860=0,"",$H1860*(SUMPRODUCT((1-'Emission Factors'!$C$35)^ROW(INDIRECT("1:" &amp; 'Emission Factors'!$C$39-1)))+1))</f>
        <v/>
      </c>
      <c r="Q1860" s="79" t="str">
        <f ca="1">IFERROR((($N1860+$P1860)*'Emission Factors'!$C$13)+($O1860*'Emission Factors'!$C$20),"")</f>
        <v/>
      </c>
      <c r="R1860" s="56" t="str">
        <f t="shared" ca="1" si="114"/>
        <v/>
      </c>
      <c r="S1860" s="90" t="str">
        <f ca="1">IFERROR((($N1860+$P1860)*'Emission Factors'!$C$14)+($O1860*'Emission Factors'!$C$21),"")</f>
        <v/>
      </c>
      <c r="T1860" s="90" t="str">
        <f ca="1">IFERROR((($N1860+$P1860)*'Emission Factors'!$C$15)+($O1860*'Emission Factors'!$C$22),"")</f>
        <v/>
      </c>
      <c r="U1860" s="90" t="str">
        <f ca="1">IFERROR((($N1860+$P1860)*'Emission Factors'!$C$16)+($O1860*'Emission Factors'!$C$23),"")</f>
        <v/>
      </c>
      <c r="V1860" s="94" t="str">
        <f ca="1">IFERROR(IF(M1860="Residential",($N1860+P1860)*'Emission Factors'!$C$17+(O1860*'Emission Factors'!$C$24),($N1860+P1860)*'Emission Factors'!$C$18+(O1860*'Emission Factors'!$C$25)),"")</f>
        <v/>
      </c>
      <c r="W1860" s="79" t="str">
        <f t="shared" si="115"/>
        <v/>
      </c>
    </row>
    <row r="1861" spans="2:23" x14ac:dyDescent="0.35">
      <c r="B1861" s="92"/>
      <c r="C1861" s="86"/>
      <c r="D1861" s="91"/>
      <c r="E1861" s="92"/>
      <c r="F1861" s="92"/>
      <c r="G1861" s="93"/>
      <c r="H1861" s="64"/>
      <c r="I1861" s="64"/>
      <c r="J1861" s="64"/>
      <c r="K1861" s="64"/>
      <c r="L1861" s="64"/>
      <c r="M1861" s="64"/>
      <c r="N1861" s="79" t="str">
        <f t="shared" si="112"/>
        <v/>
      </c>
      <c r="O1861" s="79">
        <f t="shared" si="113"/>
        <v>0</v>
      </c>
      <c r="P1861" s="79" t="str">
        <f ca="1">IF(H1861=0,"",$H1861*(SUMPRODUCT((1-'Emission Factors'!$C$35)^ROW(INDIRECT("1:" &amp; 'Emission Factors'!$C$39-1)))+1))</f>
        <v/>
      </c>
      <c r="Q1861" s="79" t="str">
        <f ca="1">IFERROR((($N1861+$P1861)*'Emission Factors'!$C$13)+($O1861*'Emission Factors'!$C$20),"")</f>
        <v/>
      </c>
      <c r="R1861" s="56" t="str">
        <f t="shared" ca="1" si="114"/>
        <v/>
      </c>
      <c r="S1861" s="90" t="str">
        <f ca="1">IFERROR((($N1861+$P1861)*'Emission Factors'!$C$14)+($O1861*'Emission Factors'!$C$21),"")</f>
        <v/>
      </c>
      <c r="T1861" s="90" t="str">
        <f ca="1">IFERROR((($N1861+$P1861)*'Emission Factors'!$C$15)+($O1861*'Emission Factors'!$C$22),"")</f>
        <v/>
      </c>
      <c r="U1861" s="90" t="str">
        <f ca="1">IFERROR((($N1861+$P1861)*'Emission Factors'!$C$16)+($O1861*'Emission Factors'!$C$23),"")</f>
        <v/>
      </c>
      <c r="V1861" s="94" t="str">
        <f ca="1">IFERROR(IF(M1861="Residential",($N1861+P1861)*'Emission Factors'!$C$17+(O1861*'Emission Factors'!$C$24),($N1861+P1861)*'Emission Factors'!$C$18+(O1861*'Emission Factors'!$C$25)),"")</f>
        <v/>
      </c>
      <c r="W1861" s="79" t="str">
        <f t="shared" si="115"/>
        <v/>
      </c>
    </row>
    <row r="1862" spans="2:23" x14ac:dyDescent="0.35">
      <c r="B1862" s="92"/>
      <c r="C1862" s="86"/>
      <c r="D1862" s="91"/>
      <c r="E1862" s="92"/>
      <c r="F1862" s="92"/>
      <c r="G1862" s="93"/>
      <c r="H1862" s="64"/>
      <c r="I1862" s="64"/>
      <c r="J1862" s="64"/>
      <c r="K1862" s="64"/>
      <c r="L1862" s="64"/>
      <c r="M1862" s="64"/>
      <c r="N1862" s="79" t="str">
        <f t="shared" si="112"/>
        <v/>
      </c>
      <c r="O1862" s="79">
        <f t="shared" si="113"/>
        <v>0</v>
      </c>
      <c r="P1862" s="79" t="str">
        <f ca="1">IF(H1862=0,"",$H1862*(SUMPRODUCT((1-'Emission Factors'!$C$35)^ROW(INDIRECT("1:" &amp; 'Emission Factors'!$C$39-1)))+1))</f>
        <v/>
      </c>
      <c r="Q1862" s="79" t="str">
        <f ca="1">IFERROR((($N1862+$P1862)*'Emission Factors'!$C$13)+($O1862*'Emission Factors'!$C$20),"")</f>
        <v/>
      </c>
      <c r="R1862" s="56" t="str">
        <f t="shared" ca="1" si="114"/>
        <v/>
      </c>
      <c r="S1862" s="90" t="str">
        <f ca="1">IFERROR((($N1862+$P1862)*'Emission Factors'!$C$14)+($O1862*'Emission Factors'!$C$21),"")</f>
        <v/>
      </c>
      <c r="T1862" s="90" t="str">
        <f ca="1">IFERROR((($N1862+$P1862)*'Emission Factors'!$C$15)+($O1862*'Emission Factors'!$C$22),"")</f>
        <v/>
      </c>
      <c r="U1862" s="90" t="str">
        <f ca="1">IFERROR((($N1862+$P1862)*'Emission Factors'!$C$16)+($O1862*'Emission Factors'!$C$23),"")</f>
        <v/>
      </c>
      <c r="V1862" s="94" t="str">
        <f ca="1">IFERROR(IF(M1862="Residential",($N1862+P1862)*'Emission Factors'!$C$17+(O1862*'Emission Factors'!$C$24),($N1862+P1862)*'Emission Factors'!$C$18+(O1862*'Emission Factors'!$C$25)),"")</f>
        <v/>
      </c>
      <c r="W1862" s="79" t="str">
        <f t="shared" si="115"/>
        <v/>
      </c>
    </row>
    <row r="1863" spans="2:23" x14ac:dyDescent="0.35">
      <c r="B1863" s="92"/>
      <c r="C1863" s="86"/>
      <c r="D1863" s="91"/>
      <c r="E1863" s="92"/>
      <c r="F1863" s="92"/>
      <c r="G1863" s="93"/>
      <c r="H1863" s="64"/>
      <c r="I1863" s="64"/>
      <c r="J1863" s="64"/>
      <c r="K1863" s="64"/>
      <c r="L1863" s="64"/>
      <c r="M1863" s="64"/>
      <c r="N1863" s="79" t="str">
        <f t="shared" si="112"/>
        <v/>
      </c>
      <c r="O1863" s="79">
        <f t="shared" si="113"/>
        <v>0</v>
      </c>
      <c r="P1863" s="79" t="str">
        <f ca="1">IF(H1863=0,"",$H1863*(SUMPRODUCT((1-'Emission Factors'!$C$35)^ROW(INDIRECT("1:" &amp; 'Emission Factors'!$C$39-1)))+1))</f>
        <v/>
      </c>
      <c r="Q1863" s="79" t="str">
        <f ca="1">IFERROR((($N1863+$P1863)*'Emission Factors'!$C$13)+($O1863*'Emission Factors'!$C$20),"")</f>
        <v/>
      </c>
      <c r="R1863" s="56" t="str">
        <f t="shared" ca="1" si="114"/>
        <v/>
      </c>
      <c r="S1863" s="90" t="str">
        <f ca="1">IFERROR((($N1863+$P1863)*'Emission Factors'!$C$14)+($O1863*'Emission Factors'!$C$21),"")</f>
        <v/>
      </c>
      <c r="T1863" s="90" t="str">
        <f ca="1">IFERROR((($N1863+$P1863)*'Emission Factors'!$C$15)+($O1863*'Emission Factors'!$C$22),"")</f>
        <v/>
      </c>
      <c r="U1863" s="90" t="str">
        <f ca="1">IFERROR((($N1863+$P1863)*'Emission Factors'!$C$16)+($O1863*'Emission Factors'!$C$23),"")</f>
        <v/>
      </c>
      <c r="V1863" s="94" t="str">
        <f ca="1">IFERROR(IF(M1863="Residential",($N1863+P1863)*'Emission Factors'!$C$17+(O1863*'Emission Factors'!$C$24),($N1863+P1863)*'Emission Factors'!$C$18+(O1863*'Emission Factors'!$C$25)),"")</f>
        <v/>
      </c>
      <c r="W1863" s="79" t="str">
        <f t="shared" si="115"/>
        <v/>
      </c>
    </row>
    <row r="1864" spans="2:23" x14ac:dyDescent="0.35">
      <c r="B1864" s="92"/>
      <c r="C1864" s="86"/>
      <c r="D1864" s="91"/>
      <c r="E1864" s="92"/>
      <c r="F1864" s="92"/>
      <c r="G1864" s="93"/>
      <c r="H1864" s="64"/>
      <c r="I1864" s="64"/>
      <c r="J1864" s="64"/>
      <c r="K1864" s="64"/>
      <c r="L1864" s="64"/>
      <c r="M1864" s="64"/>
      <c r="N1864" s="79" t="str">
        <f t="shared" si="112"/>
        <v/>
      </c>
      <c r="O1864" s="79">
        <f t="shared" si="113"/>
        <v>0</v>
      </c>
      <c r="P1864" s="79" t="str">
        <f ca="1">IF(H1864=0,"",$H1864*(SUMPRODUCT((1-'Emission Factors'!$C$35)^ROW(INDIRECT("1:" &amp; 'Emission Factors'!$C$39-1)))+1))</f>
        <v/>
      </c>
      <c r="Q1864" s="79" t="str">
        <f ca="1">IFERROR((($N1864+$P1864)*'Emission Factors'!$C$13)+($O1864*'Emission Factors'!$C$20),"")</f>
        <v/>
      </c>
      <c r="R1864" s="56" t="str">
        <f t="shared" ca="1" si="114"/>
        <v/>
      </c>
      <c r="S1864" s="90" t="str">
        <f ca="1">IFERROR((($N1864+$P1864)*'Emission Factors'!$C$14)+($O1864*'Emission Factors'!$C$21),"")</f>
        <v/>
      </c>
      <c r="T1864" s="90" t="str">
        <f ca="1">IFERROR((($N1864+$P1864)*'Emission Factors'!$C$15)+($O1864*'Emission Factors'!$C$22),"")</f>
        <v/>
      </c>
      <c r="U1864" s="90" t="str">
        <f ca="1">IFERROR((($N1864+$P1864)*'Emission Factors'!$C$16)+($O1864*'Emission Factors'!$C$23),"")</f>
        <v/>
      </c>
      <c r="V1864" s="94" t="str">
        <f ca="1">IFERROR(IF(M1864="Residential",($N1864+P1864)*'Emission Factors'!$C$17+(O1864*'Emission Factors'!$C$24),($N1864+P1864)*'Emission Factors'!$C$18+(O1864*'Emission Factors'!$C$25)),"")</f>
        <v/>
      </c>
      <c r="W1864" s="79" t="str">
        <f t="shared" si="115"/>
        <v/>
      </c>
    </row>
    <row r="1865" spans="2:23" x14ac:dyDescent="0.35">
      <c r="B1865" s="92"/>
      <c r="C1865" s="86"/>
      <c r="D1865" s="91"/>
      <c r="E1865" s="92"/>
      <c r="F1865" s="92"/>
      <c r="G1865" s="93"/>
      <c r="H1865" s="64"/>
      <c r="I1865" s="64"/>
      <c r="J1865" s="64"/>
      <c r="K1865" s="64"/>
      <c r="L1865" s="64"/>
      <c r="M1865" s="64"/>
      <c r="N1865" s="79" t="str">
        <f t="shared" si="112"/>
        <v/>
      </c>
      <c r="O1865" s="79">
        <f t="shared" si="113"/>
        <v>0</v>
      </c>
      <c r="P1865" s="79" t="str">
        <f ca="1">IF(H1865=0,"",$H1865*(SUMPRODUCT((1-'Emission Factors'!$C$35)^ROW(INDIRECT("1:" &amp; 'Emission Factors'!$C$39-1)))+1))</f>
        <v/>
      </c>
      <c r="Q1865" s="79" t="str">
        <f ca="1">IFERROR((($N1865+$P1865)*'Emission Factors'!$C$13)+($O1865*'Emission Factors'!$C$20),"")</f>
        <v/>
      </c>
      <c r="R1865" s="56" t="str">
        <f t="shared" ca="1" si="114"/>
        <v/>
      </c>
      <c r="S1865" s="90" t="str">
        <f ca="1">IFERROR((($N1865+$P1865)*'Emission Factors'!$C$14)+($O1865*'Emission Factors'!$C$21),"")</f>
        <v/>
      </c>
      <c r="T1865" s="90" t="str">
        <f ca="1">IFERROR((($N1865+$P1865)*'Emission Factors'!$C$15)+($O1865*'Emission Factors'!$C$22),"")</f>
        <v/>
      </c>
      <c r="U1865" s="90" t="str">
        <f ca="1">IFERROR((($N1865+$P1865)*'Emission Factors'!$C$16)+($O1865*'Emission Factors'!$C$23),"")</f>
        <v/>
      </c>
      <c r="V1865" s="94" t="str">
        <f ca="1">IFERROR(IF(M1865="Residential",($N1865+P1865)*'Emission Factors'!$C$17+(O1865*'Emission Factors'!$C$24),($N1865+P1865)*'Emission Factors'!$C$18+(O1865*'Emission Factors'!$C$25)),"")</f>
        <v/>
      </c>
      <c r="W1865" s="79" t="str">
        <f t="shared" si="115"/>
        <v/>
      </c>
    </row>
    <row r="1866" spans="2:23" x14ac:dyDescent="0.35">
      <c r="B1866" s="92"/>
      <c r="C1866" s="86"/>
      <c r="D1866" s="91"/>
      <c r="E1866" s="92"/>
      <c r="F1866" s="92"/>
      <c r="G1866" s="93"/>
      <c r="H1866" s="64"/>
      <c r="I1866" s="64"/>
      <c r="J1866" s="64"/>
      <c r="K1866" s="64"/>
      <c r="L1866" s="64"/>
      <c r="M1866" s="64"/>
      <c r="N1866" s="79" t="str">
        <f t="shared" si="112"/>
        <v/>
      </c>
      <c r="O1866" s="79">
        <f t="shared" si="113"/>
        <v>0</v>
      </c>
      <c r="P1866" s="79" t="str">
        <f ca="1">IF(H1866=0,"",$H1866*(SUMPRODUCT((1-'Emission Factors'!$C$35)^ROW(INDIRECT("1:" &amp; 'Emission Factors'!$C$39-1)))+1))</f>
        <v/>
      </c>
      <c r="Q1866" s="79" t="str">
        <f ca="1">IFERROR((($N1866+$P1866)*'Emission Factors'!$C$13)+($O1866*'Emission Factors'!$C$20),"")</f>
        <v/>
      </c>
      <c r="R1866" s="56" t="str">
        <f t="shared" ca="1" si="114"/>
        <v/>
      </c>
      <c r="S1866" s="90" t="str">
        <f ca="1">IFERROR((($N1866+$P1866)*'Emission Factors'!$C$14)+($O1866*'Emission Factors'!$C$21),"")</f>
        <v/>
      </c>
      <c r="T1866" s="90" t="str">
        <f ca="1">IFERROR((($N1866+$P1866)*'Emission Factors'!$C$15)+($O1866*'Emission Factors'!$C$22),"")</f>
        <v/>
      </c>
      <c r="U1866" s="90" t="str">
        <f ca="1">IFERROR((($N1866+$P1866)*'Emission Factors'!$C$16)+($O1866*'Emission Factors'!$C$23),"")</f>
        <v/>
      </c>
      <c r="V1866" s="94" t="str">
        <f ca="1">IFERROR(IF(M1866="Residential",($N1866+P1866)*'Emission Factors'!$C$17+(O1866*'Emission Factors'!$C$24),($N1866+P1866)*'Emission Factors'!$C$18+(O1866*'Emission Factors'!$C$25)),"")</f>
        <v/>
      </c>
      <c r="W1866" s="79" t="str">
        <f t="shared" si="115"/>
        <v/>
      </c>
    </row>
    <row r="1867" spans="2:23" x14ac:dyDescent="0.35">
      <c r="B1867" s="92"/>
      <c r="C1867" s="86"/>
      <c r="D1867" s="91"/>
      <c r="E1867" s="92"/>
      <c r="F1867" s="92"/>
      <c r="G1867" s="93"/>
      <c r="H1867" s="64"/>
      <c r="I1867" s="64"/>
      <c r="J1867" s="64"/>
      <c r="K1867" s="64"/>
      <c r="L1867" s="64"/>
      <c r="M1867" s="64"/>
      <c r="N1867" s="79" t="str">
        <f t="shared" si="112"/>
        <v/>
      </c>
      <c r="O1867" s="79">
        <f t="shared" si="113"/>
        <v>0</v>
      </c>
      <c r="P1867" s="79" t="str">
        <f ca="1">IF(H1867=0,"",$H1867*(SUMPRODUCT((1-'Emission Factors'!$C$35)^ROW(INDIRECT("1:" &amp; 'Emission Factors'!$C$39-1)))+1))</f>
        <v/>
      </c>
      <c r="Q1867" s="79" t="str">
        <f ca="1">IFERROR((($N1867+$P1867)*'Emission Factors'!$C$13)+($O1867*'Emission Factors'!$C$20),"")</f>
        <v/>
      </c>
      <c r="R1867" s="56" t="str">
        <f t="shared" ca="1" si="114"/>
        <v/>
      </c>
      <c r="S1867" s="90" t="str">
        <f ca="1">IFERROR((($N1867+$P1867)*'Emission Factors'!$C$14)+($O1867*'Emission Factors'!$C$21),"")</f>
        <v/>
      </c>
      <c r="T1867" s="90" t="str">
        <f ca="1">IFERROR((($N1867+$P1867)*'Emission Factors'!$C$15)+($O1867*'Emission Factors'!$C$22),"")</f>
        <v/>
      </c>
      <c r="U1867" s="90" t="str">
        <f ca="1">IFERROR((($N1867+$P1867)*'Emission Factors'!$C$16)+($O1867*'Emission Factors'!$C$23),"")</f>
        <v/>
      </c>
      <c r="V1867" s="94" t="str">
        <f ca="1">IFERROR(IF(M1867="Residential",($N1867+P1867)*'Emission Factors'!$C$17+(O1867*'Emission Factors'!$C$24),($N1867+P1867)*'Emission Factors'!$C$18+(O1867*'Emission Factors'!$C$25)),"")</f>
        <v/>
      </c>
      <c r="W1867" s="79" t="str">
        <f t="shared" si="115"/>
        <v/>
      </c>
    </row>
    <row r="1868" spans="2:23" x14ac:dyDescent="0.35">
      <c r="B1868" s="92"/>
      <c r="C1868" s="86"/>
      <c r="D1868" s="91"/>
      <c r="E1868" s="92"/>
      <c r="F1868" s="92"/>
      <c r="G1868" s="93"/>
      <c r="H1868" s="64"/>
      <c r="I1868" s="64"/>
      <c r="J1868" s="64"/>
      <c r="K1868" s="64"/>
      <c r="L1868" s="64"/>
      <c r="M1868" s="64"/>
      <c r="N1868" s="79" t="str">
        <f t="shared" si="112"/>
        <v/>
      </c>
      <c r="O1868" s="79">
        <f t="shared" si="113"/>
        <v>0</v>
      </c>
      <c r="P1868" s="79" t="str">
        <f ca="1">IF(H1868=0,"",$H1868*(SUMPRODUCT((1-'Emission Factors'!$C$35)^ROW(INDIRECT("1:" &amp; 'Emission Factors'!$C$39-1)))+1))</f>
        <v/>
      </c>
      <c r="Q1868" s="79" t="str">
        <f ca="1">IFERROR((($N1868+$P1868)*'Emission Factors'!$C$13)+($O1868*'Emission Factors'!$C$20),"")</f>
        <v/>
      </c>
      <c r="R1868" s="56" t="str">
        <f t="shared" ca="1" si="114"/>
        <v/>
      </c>
      <c r="S1868" s="90" t="str">
        <f ca="1">IFERROR((($N1868+$P1868)*'Emission Factors'!$C$14)+($O1868*'Emission Factors'!$C$21),"")</f>
        <v/>
      </c>
      <c r="T1868" s="90" t="str">
        <f ca="1">IFERROR((($N1868+$P1868)*'Emission Factors'!$C$15)+($O1868*'Emission Factors'!$C$22),"")</f>
        <v/>
      </c>
      <c r="U1868" s="90" t="str">
        <f ca="1">IFERROR((($N1868+$P1868)*'Emission Factors'!$C$16)+($O1868*'Emission Factors'!$C$23),"")</f>
        <v/>
      </c>
      <c r="V1868" s="94" t="str">
        <f ca="1">IFERROR(IF(M1868="Residential",($N1868+P1868)*'Emission Factors'!$C$17+(O1868*'Emission Factors'!$C$24),($N1868+P1868)*'Emission Factors'!$C$18+(O1868*'Emission Factors'!$C$25)),"")</f>
        <v/>
      </c>
      <c r="W1868" s="79" t="str">
        <f t="shared" si="115"/>
        <v/>
      </c>
    </row>
    <row r="1869" spans="2:23" x14ac:dyDescent="0.35">
      <c r="B1869" s="92"/>
      <c r="C1869" s="86"/>
      <c r="D1869" s="91"/>
      <c r="E1869" s="92"/>
      <c r="F1869" s="92"/>
      <c r="G1869" s="93"/>
      <c r="H1869" s="64"/>
      <c r="I1869" s="64"/>
      <c r="J1869" s="64"/>
      <c r="K1869" s="64"/>
      <c r="L1869" s="64"/>
      <c r="M1869" s="64"/>
      <c r="N1869" s="79" t="str">
        <f t="shared" si="112"/>
        <v/>
      </c>
      <c r="O1869" s="79">
        <f t="shared" si="113"/>
        <v>0</v>
      </c>
      <c r="P1869" s="79" t="str">
        <f ca="1">IF(H1869=0,"",$H1869*(SUMPRODUCT((1-'Emission Factors'!$C$35)^ROW(INDIRECT("1:" &amp; 'Emission Factors'!$C$39-1)))+1))</f>
        <v/>
      </c>
      <c r="Q1869" s="79" t="str">
        <f ca="1">IFERROR((($N1869+$P1869)*'Emission Factors'!$C$13)+($O1869*'Emission Factors'!$C$20),"")</f>
        <v/>
      </c>
      <c r="R1869" s="56" t="str">
        <f t="shared" ca="1" si="114"/>
        <v/>
      </c>
      <c r="S1869" s="90" t="str">
        <f ca="1">IFERROR((($N1869+$P1869)*'Emission Factors'!$C$14)+($O1869*'Emission Factors'!$C$21),"")</f>
        <v/>
      </c>
      <c r="T1869" s="90" t="str">
        <f ca="1">IFERROR((($N1869+$P1869)*'Emission Factors'!$C$15)+($O1869*'Emission Factors'!$C$22),"")</f>
        <v/>
      </c>
      <c r="U1869" s="90" t="str">
        <f ca="1">IFERROR((($N1869+$P1869)*'Emission Factors'!$C$16)+($O1869*'Emission Factors'!$C$23),"")</f>
        <v/>
      </c>
      <c r="V1869" s="94" t="str">
        <f ca="1">IFERROR(IF(M1869="Residential",($N1869+P1869)*'Emission Factors'!$C$17+(O1869*'Emission Factors'!$C$24),($N1869+P1869)*'Emission Factors'!$C$18+(O1869*'Emission Factors'!$C$25)),"")</f>
        <v/>
      </c>
      <c r="W1869" s="79" t="str">
        <f t="shared" si="115"/>
        <v/>
      </c>
    </row>
    <row r="1870" spans="2:23" x14ac:dyDescent="0.35">
      <c r="B1870" s="92"/>
      <c r="C1870" s="86"/>
      <c r="D1870" s="91"/>
      <c r="E1870" s="92"/>
      <c r="F1870" s="92"/>
      <c r="G1870" s="93"/>
      <c r="H1870" s="64"/>
      <c r="I1870" s="64"/>
      <c r="J1870" s="64"/>
      <c r="K1870" s="64"/>
      <c r="L1870" s="64"/>
      <c r="M1870" s="64"/>
      <c r="N1870" s="79" t="str">
        <f t="shared" si="112"/>
        <v/>
      </c>
      <c r="O1870" s="79">
        <f t="shared" si="113"/>
        <v>0</v>
      </c>
      <c r="P1870" s="79" t="str">
        <f ca="1">IF(H1870=0,"",$H1870*(SUMPRODUCT((1-'Emission Factors'!$C$35)^ROW(INDIRECT("1:" &amp; 'Emission Factors'!$C$39-1)))+1))</f>
        <v/>
      </c>
      <c r="Q1870" s="79" t="str">
        <f ca="1">IFERROR((($N1870+$P1870)*'Emission Factors'!$C$13)+($O1870*'Emission Factors'!$C$20),"")</f>
        <v/>
      </c>
      <c r="R1870" s="56" t="str">
        <f t="shared" ca="1" si="114"/>
        <v/>
      </c>
      <c r="S1870" s="90" t="str">
        <f ca="1">IFERROR((($N1870+$P1870)*'Emission Factors'!$C$14)+($O1870*'Emission Factors'!$C$21),"")</f>
        <v/>
      </c>
      <c r="T1870" s="90" t="str">
        <f ca="1">IFERROR((($N1870+$P1870)*'Emission Factors'!$C$15)+($O1870*'Emission Factors'!$C$22),"")</f>
        <v/>
      </c>
      <c r="U1870" s="90" t="str">
        <f ca="1">IFERROR((($N1870+$P1870)*'Emission Factors'!$C$16)+($O1870*'Emission Factors'!$C$23),"")</f>
        <v/>
      </c>
      <c r="V1870" s="94" t="str">
        <f ca="1">IFERROR(IF(M1870="Residential",($N1870+P1870)*'Emission Factors'!$C$17+(O1870*'Emission Factors'!$C$24),($N1870+P1870)*'Emission Factors'!$C$18+(O1870*'Emission Factors'!$C$25)),"")</f>
        <v/>
      </c>
      <c r="W1870" s="79" t="str">
        <f t="shared" si="115"/>
        <v/>
      </c>
    </row>
    <row r="1871" spans="2:23" x14ac:dyDescent="0.35">
      <c r="B1871" s="92"/>
      <c r="C1871" s="86"/>
      <c r="D1871" s="91"/>
      <c r="E1871" s="92"/>
      <c r="F1871" s="92"/>
      <c r="G1871" s="93"/>
      <c r="H1871" s="64"/>
      <c r="I1871" s="64"/>
      <c r="J1871" s="64"/>
      <c r="K1871" s="64"/>
      <c r="L1871" s="64"/>
      <c r="M1871" s="64"/>
      <c r="N1871" s="79" t="str">
        <f t="shared" si="112"/>
        <v/>
      </c>
      <c r="O1871" s="79">
        <f t="shared" si="113"/>
        <v>0</v>
      </c>
      <c r="P1871" s="79" t="str">
        <f ca="1">IF(H1871=0,"",$H1871*(SUMPRODUCT((1-'Emission Factors'!$C$35)^ROW(INDIRECT("1:" &amp; 'Emission Factors'!$C$39-1)))+1))</f>
        <v/>
      </c>
      <c r="Q1871" s="79" t="str">
        <f ca="1">IFERROR((($N1871+$P1871)*'Emission Factors'!$C$13)+($O1871*'Emission Factors'!$C$20),"")</f>
        <v/>
      </c>
      <c r="R1871" s="56" t="str">
        <f t="shared" ca="1" si="114"/>
        <v/>
      </c>
      <c r="S1871" s="90" t="str">
        <f ca="1">IFERROR((($N1871+$P1871)*'Emission Factors'!$C$14)+($O1871*'Emission Factors'!$C$21),"")</f>
        <v/>
      </c>
      <c r="T1871" s="90" t="str">
        <f ca="1">IFERROR((($N1871+$P1871)*'Emission Factors'!$C$15)+($O1871*'Emission Factors'!$C$22),"")</f>
        <v/>
      </c>
      <c r="U1871" s="90" t="str">
        <f ca="1">IFERROR((($N1871+$P1871)*'Emission Factors'!$C$16)+($O1871*'Emission Factors'!$C$23),"")</f>
        <v/>
      </c>
      <c r="V1871" s="94" t="str">
        <f ca="1">IFERROR(IF(M1871="Residential",($N1871+P1871)*'Emission Factors'!$C$17+(O1871*'Emission Factors'!$C$24),($N1871+P1871)*'Emission Factors'!$C$18+(O1871*'Emission Factors'!$C$25)),"")</f>
        <v/>
      </c>
      <c r="W1871" s="79" t="str">
        <f t="shared" si="115"/>
        <v/>
      </c>
    </row>
    <row r="1872" spans="2:23" x14ac:dyDescent="0.35">
      <c r="B1872" s="92"/>
      <c r="C1872" s="86"/>
      <c r="D1872" s="91"/>
      <c r="E1872" s="92"/>
      <c r="F1872" s="92"/>
      <c r="G1872" s="93"/>
      <c r="H1872" s="64"/>
      <c r="I1872" s="64"/>
      <c r="J1872" s="64"/>
      <c r="K1872" s="64"/>
      <c r="L1872" s="64"/>
      <c r="M1872" s="64"/>
      <c r="N1872" s="79" t="str">
        <f t="shared" si="112"/>
        <v/>
      </c>
      <c r="O1872" s="79">
        <f t="shared" si="113"/>
        <v>0</v>
      </c>
      <c r="P1872" s="79" t="str">
        <f ca="1">IF(H1872=0,"",$H1872*(SUMPRODUCT((1-'Emission Factors'!$C$35)^ROW(INDIRECT("1:" &amp; 'Emission Factors'!$C$39-1)))+1))</f>
        <v/>
      </c>
      <c r="Q1872" s="79" t="str">
        <f ca="1">IFERROR((($N1872+$P1872)*'Emission Factors'!$C$13)+($O1872*'Emission Factors'!$C$20),"")</f>
        <v/>
      </c>
      <c r="R1872" s="56" t="str">
        <f t="shared" ca="1" si="114"/>
        <v/>
      </c>
      <c r="S1872" s="90" t="str">
        <f ca="1">IFERROR((($N1872+$P1872)*'Emission Factors'!$C$14)+($O1872*'Emission Factors'!$C$21),"")</f>
        <v/>
      </c>
      <c r="T1872" s="90" t="str">
        <f ca="1">IFERROR((($N1872+$P1872)*'Emission Factors'!$C$15)+($O1872*'Emission Factors'!$C$22),"")</f>
        <v/>
      </c>
      <c r="U1872" s="90" t="str">
        <f ca="1">IFERROR((($N1872+$P1872)*'Emission Factors'!$C$16)+($O1872*'Emission Factors'!$C$23),"")</f>
        <v/>
      </c>
      <c r="V1872" s="94" t="str">
        <f ca="1">IFERROR(IF(M1872="Residential",($N1872+P1872)*'Emission Factors'!$C$17+(O1872*'Emission Factors'!$C$24),($N1872+P1872)*'Emission Factors'!$C$18+(O1872*'Emission Factors'!$C$25)),"")</f>
        <v/>
      </c>
      <c r="W1872" s="79" t="str">
        <f t="shared" si="115"/>
        <v/>
      </c>
    </row>
    <row r="1873" spans="2:23" x14ac:dyDescent="0.35">
      <c r="B1873" s="92"/>
      <c r="C1873" s="86"/>
      <c r="D1873" s="91"/>
      <c r="E1873" s="92"/>
      <c r="F1873" s="92"/>
      <c r="G1873" s="93"/>
      <c r="H1873" s="64"/>
      <c r="I1873" s="64"/>
      <c r="J1873" s="64"/>
      <c r="K1873" s="64"/>
      <c r="L1873" s="64"/>
      <c r="M1873" s="64"/>
      <c r="N1873" s="79" t="str">
        <f t="shared" si="112"/>
        <v/>
      </c>
      <c r="O1873" s="79">
        <f t="shared" si="113"/>
        <v>0</v>
      </c>
      <c r="P1873" s="79" t="str">
        <f ca="1">IF(H1873=0,"",$H1873*(SUMPRODUCT((1-'Emission Factors'!$C$35)^ROW(INDIRECT("1:" &amp; 'Emission Factors'!$C$39-1)))+1))</f>
        <v/>
      </c>
      <c r="Q1873" s="79" t="str">
        <f ca="1">IFERROR((($N1873+$P1873)*'Emission Factors'!$C$13)+($O1873*'Emission Factors'!$C$20),"")</f>
        <v/>
      </c>
      <c r="R1873" s="56" t="str">
        <f t="shared" ca="1" si="114"/>
        <v/>
      </c>
      <c r="S1873" s="90" t="str">
        <f ca="1">IFERROR((($N1873+$P1873)*'Emission Factors'!$C$14)+($O1873*'Emission Factors'!$C$21),"")</f>
        <v/>
      </c>
      <c r="T1873" s="90" t="str">
        <f ca="1">IFERROR((($N1873+$P1873)*'Emission Factors'!$C$15)+($O1873*'Emission Factors'!$C$22),"")</f>
        <v/>
      </c>
      <c r="U1873" s="90" t="str">
        <f ca="1">IFERROR((($N1873+$P1873)*'Emission Factors'!$C$16)+($O1873*'Emission Factors'!$C$23),"")</f>
        <v/>
      </c>
      <c r="V1873" s="94" t="str">
        <f ca="1">IFERROR(IF(M1873="Residential",($N1873+P1873)*'Emission Factors'!$C$17+(O1873*'Emission Factors'!$C$24),($N1873+P1873)*'Emission Factors'!$C$18+(O1873*'Emission Factors'!$C$25)),"")</f>
        <v/>
      </c>
      <c r="W1873" s="79" t="str">
        <f t="shared" si="115"/>
        <v/>
      </c>
    </row>
    <row r="1874" spans="2:23" x14ac:dyDescent="0.35">
      <c r="B1874" s="92"/>
      <c r="C1874" s="86"/>
      <c r="D1874" s="91"/>
      <c r="E1874" s="92"/>
      <c r="F1874" s="92"/>
      <c r="G1874" s="93"/>
      <c r="H1874" s="64"/>
      <c r="I1874" s="64"/>
      <c r="J1874" s="64"/>
      <c r="K1874" s="64"/>
      <c r="L1874" s="64"/>
      <c r="M1874" s="64"/>
      <c r="N1874" s="79" t="str">
        <f t="shared" ref="N1874:N1937" si="116">IF(SUM(H1874+$I1874)=0,"",$I1874*$L1874)</f>
        <v/>
      </c>
      <c r="O1874" s="79">
        <f t="shared" ref="O1874:O1937" si="117">IF(J1874=0,0,J1874*L1874)</f>
        <v>0</v>
      </c>
      <c r="P1874" s="79" t="str">
        <f ca="1">IF(H1874=0,"",$H1874*(SUMPRODUCT((1-'Emission Factors'!$C$35)^ROW(INDIRECT("1:" &amp; 'Emission Factors'!$C$39-1)))+1))</f>
        <v/>
      </c>
      <c r="Q1874" s="79" t="str">
        <f ca="1">IFERROR((($N1874+$P1874)*'Emission Factors'!$C$13)+($O1874*'Emission Factors'!$C$20),"")</f>
        <v/>
      </c>
      <c r="R1874" s="56" t="str">
        <f t="shared" ref="R1874:R1937" ca="1" si="118">IFERROR(Q1874/G1874,"")</f>
        <v/>
      </c>
      <c r="S1874" s="90" t="str">
        <f ca="1">IFERROR((($N1874+$P1874)*'Emission Factors'!$C$14)+($O1874*'Emission Factors'!$C$21),"")</f>
        <v/>
      </c>
      <c r="T1874" s="90" t="str">
        <f ca="1">IFERROR((($N1874+$P1874)*'Emission Factors'!$C$15)+($O1874*'Emission Factors'!$C$22),"")</f>
        <v/>
      </c>
      <c r="U1874" s="90" t="str">
        <f ca="1">IFERROR((($N1874+$P1874)*'Emission Factors'!$C$16)+($O1874*'Emission Factors'!$C$23),"")</f>
        <v/>
      </c>
      <c r="V1874" s="94" t="str">
        <f ca="1">IFERROR(IF(M1874="Residential",($N1874+P1874)*'Emission Factors'!$C$17+(O1874*'Emission Factors'!$C$24),($N1874+P1874)*'Emission Factors'!$C$18+(O1874*'Emission Factors'!$C$25)),"")</f>
        <v/>
      </c>
      <c r="W1874" s="79" t="str">
        <f t="shared" ref="W1874:W1937" si="119">IF(K1874=0,"",K1874*L1874)</f>
        <v/>
      </c>
    </row>
    <row r="1875" spans="2:23" x14ac:dyDescent="0.35">
      <c r="B1875" s="92"/>
      <c r="C1875" s="86"/>
      <c r="D1875" s="91"/>
      <c r="E1875" s="92"/>
      <c r="F1875" s="92"/>
      <c r="G1875" s="93"/>
      <c r="H1875" s="64"/>
      <c r="I1875" s="64"/>
      <c r="J1875" s="64"/>
      <c r="K1875" s="64"/>
      <c r="L1875" s="64"/>
      <c r="M1875" s="64"/>
      <c r="N1875" s="79" t="str">
        <f t="shared" si="116"/>
        <v/>
      </c>
      <c r="O1875" s="79">
        <f t="shared" si="117"/>
        <v>0</v>
      </c>
      <c r="P1875" s="79" t="str">
        <f ca="1">IF(H1875=0,"",$H1875*(SUMPRODUCT((1-'Emission Factors'!$C$35)^ROW(INDIRECT("1:" &amp; 'Emission Factors'!$C$39-1)))+1))</f>
        <v/>
      </c>
      <c r="Q1875" s="79" t="str">
        <f ca="1">IFERROR((($N1875+$P1875)*'Emission Factors'!$C$13)+($O1875*'Emission Factors'!$C$20),"")</f>
        <v/>
      </c>
      <c r="R1875" s="56" t="str">
        <f t="shared" ca="1" si="118"/>
        <v/>
      </c>
      <c r="S1875" s="90" t="str">
        <f ca="1">IFERROR((($N1875+$P1875)*'Emission Factors'!$C$14)+($O1875*'Emission Factors'!$C$21),"")</f>
        <v/>
      </c>
      <c r="T1875" s="90" t="str">
        <f ca="1">IFERROR((($N1875+$P1875)*'Emission Factors'!$C$15)+($O1875*'Emission Factors'!$C$22),"")</f>
        <v/>
      </c>
      <c r="U1875" s="90" t="str">
        <f ca="1">IFERROR((($N1875+$P1875)*'Emission Factors'!$C$16)+($O1875*'Emission Factors'!$C$23),"")</f>
        <v/>
      </c>
      <c r="V1875" s="94" t="str">
        <f ca="1">IFERROR(IF(M1875="Residential",($N1875+P1875)*'Emission Factors'!$C$17+(O1875*'Emission Factors'!$C$24),($N1875+P1875)*'Emission Factors'!$C$18+(O1875*'Emission Factors'!$C$25)),"")</f>
        <v/>
      </c>
      <c r="W1875" s="79" t="str">
        <f t="shared" si="119"/>
        <v/>
      </c>
    </row>
    <row r="1876" spans="2:23" x14ac:dyDescent="0.35">
      <c r="B1876" s="92"/>
      <c r="C1876" s="86"/>
      <c r="D1876" s="91"/>
      <c r="E1876" s="92"/>
      <c r="F1876" s="92"/>
      <c r="G1876" s="93"/>
      <c r="H1876" s="64"/>
      <c r="I1876" s="64"/>
      <c r="J1876" s="64"/>
      <c r="K1876" s="64"/>
      <c r="L1876" s="64"/>
      <c r="M1876" s="64"/>
      <c r="N1876" s="79" t="str">
        <f t="shared" si="116"/>
        <v/>
      </c>
      <c r="O1876" s="79">
        <f t="shared" si="117"/>
        <v>0</v>
      </c>
      <c r="P1876" s="79" t="str">
        <f ca="1">IF(H1876=0,"",$H1876*(SUMPRODUCT((1-'Emission Factors'!$C$35)^ROW(INDIRECT("1:" &amp; 'Emission Factors'!$C$39-1)))+1))</f>
        <v/>
      </c>
      <c r="Q1876" s="79" t="str">
        <f ca="1">IFERROR((($N1876+$P1876)*'Emission Factors'!$C$13)+($O1876*'Emission Factors'!$C$20),"")</f>
        <v/>
      </c>
      <c r="R1876" s="56" t="str">
        <f t="shared" ca="1" si="118"/>
        <v/>
      </c>
      <c r="S1876" s="90" t="str">
        <f ca="1">IFERROR((($N1876+$P1876)*'Emission Factors'!$C$14)+($O1876*'Emission Factors'!$C$21),"")</f>
        <v/>
      </c>
      <c r="T1876" s="90" t="str">
        <f ca="1">IFERROR((($N1876+$P1876)*'Emission Factors'!$C$15)+($O1876*'Emission Factors'!$C$22),"")</f>
        <v/>
      </c>
      <c r="U1876" s="90" t="str">
        <f ca="1">IFERROR((($N1876+$P1876)*'Emission Factors'!$C$16)+($O1876*'Emission Factors'!$C$23),"")</f>
        <v/>
      </c>
      <c r="V1876" s="94" t="str">
        <f ca="1">IFERROR(IF(M1876="Residential",($N1876+P1876)*'Emission Factors'!$C$17+(O1876*'Emission Factors'!$C$24),($N1876+P1876)*'Emission Factors'!$C$18+(O1876*'Emission Factors'!$C$25)),"")</f>
        <v/>
      </c>
      <c r="W1876" s="79" t="str">
        <f t="shared" si="119"/>
        <v/>
      </c>
    </row>
    <row r="1877" spans="2:23" x14ac:dyDescent="0.35">
      <c r="B1877" s="92"/>
      <c r="C1877" s="86"/>
      <c r="D1877" s="91"/>
      <c r="E1877" s="92"/>
      <c r="F1877" s="92"/>
      <c r="G1877" s="93"/>
      <c r="H1877" s="64"/>
      <c r="I1877" s="64"/>
      <c r="J1877" s="64"/>
      <c r="K1877" s="64"/>
      <c r="L1877" s="64"/>
      <c r="M1877" s="64"/>
      <c r="N1877" s="79" t="str">
        <f t="shared" si="116"/>
        <v/>
      </c>
      <c r="O1877" s="79">
        <f t="shared" si="117"/>
        <v>0</v>
      </c>
      <c r="P1877" s="79" t="str">
        <f ca="1">IF(H1877=0,"",$H1877*(SUMPRODUCT((1-'Emission Factors'!$C$35)^ROW(INDIRECT("1:" &amp; 'Emission Factors'!$C$39-1)))+1))</f>
        <v/>
      </c>
      <c r="Q1877" s="79" t="str">
        <f ca="1">IFERROR((($N1877+$P1877)*'Emission Factors'!$C$13)+($O1877*'Emission Factors'!$C$20),"")</f>
        <v/>
      </c>
      <c r="R1877" s="56" t="str">
        <f t="shared" ca="1" si="118"/>
        <v/>
      </c>
      <c r="S1877" s="90" t="str">
        <f ca="1">IFERROR((($N1877+$P1877)*'Emission Factors'!$C$14)+($O1877*'Emission Factors'!$C$21),"")</f>
        <v/>
      </c>
      <c r="T1877" s="90" t="str">
        <f ca="1">IFERROR((($N1877+$P1877)*'Emission Factors'!$C$15)+($O1877*'Emission Factors'!$C$22),"")</f>
        <v/>
      </c>
      <c r="U1877" s="90" t="str">
        <f ca="1">IFERROR((($N1877+$P1877)*'Emission Factors'!$C$16)+($O1877*'Emission Factors'!$C$23),"")</f>
        <v/>
      </c>
      <c r="V1877" s="94" t="str">
        <f ca="1">IFERROR(IF(M1877="Residential",($N1877+P1877)*'Emission Factors'!$C$17+(O1877*'Emission Factors'!$C$24),($N1877+P1877)*'Emission Factors'!$C$18+(O1877*'Emission Factors'!$C$25)),"")</f>
        <v/>
      </c>
      <c r="W1877" s="79" t="str">
        <f t="shared" si="119"/>
        <v/>
      </c>
    </row>
    <row r="1878" spans="2:23" x14ac:dyDescent="0.35">
      <c r="B1878" s="92"/>
      <c r="C1878" s="86"/>
      <c r="D1878" s="91"/>
      <c r="E1878" s="92"/>
      <c r="F1878" s="92"/>
      <c r="G1878" s="93"/>
      <c r="H1878" s="64"/>
      <c r="I1878" s="64"/>
      <c r="J1878" s="64"/>
      <c r="K1878" s="64"/>
      <c r="L1878" s="64"/>
      <c r="M1878" s="64"/>
      <c r="N1878" s="79" t="str">
        <f t="shared" si="116"/>
        <v/>
      </c>
      <c r="O1878" s="79">
        <f t="shared" si="117"/>
        <v>0</v>
      </c>
      <c r="P1878" s="79" t="str">
        <f ca="1">IF(H1878=0,"",$H1878*(SUMPRODUCT((1-'Emission Factors'!$C$35)^ROW(INDIRECT("1:" &amp; 'Emission Factors'!$C$39-1)))+1))</f>
        <v/>
      </c>
      <c r="Q1878" s="79" t="str">
        <f ca="1">IFERROR((($N1878+$P1878)*'Emission Factors'!$C$13)+($O1878*'Emission Factors'!$C$20),"")</f>
        <v/>
      </c>
      <c r="R1878" s="56" t="str">
        <f t="shared" ca="1" si="118"/>
        <v/>
      </c>
      <c r="S1878" s="90" t="str">
        <f ca="1">IFERROR((($N1878+$P1878)*'Emission Factors'!$C$14)+($O1878*'Emission Factors'!$C$21),"")</f>
        <v/>
      </c>
      <c r="T1878" s="90" t="str">
        <f ca="1">IFERROR((($N1878+$P1878)*'Emission Factors'!$C$15)+($O1878*'Emission Factors'!$C$22),"")</f>
        <v/>
      </c>
      <c r="U1878" s="90" t="str">
        <f ca="1">IFERROR((($N1878+$P1878)*'Emission Factors'!$C$16)+($O1878*'Emission Factors'!$C$23),"")</f>
        <v/>
      </c>
      <c r="V1878" s="94" t="str">
        <f ca="1">IFERROR(IF(M1878="Residential",($N1878+P1878)*'Emission Factors'!$C$17+(O1878*'Emission Factors'!$C$24),($N1878+P1878)*'Emission Factors'!$C$18+(O1878*'Emission Factors'!$C$25)),"")</f>
        <v/>
      </c>
      <c r="W1878" s="79" t="str">
        <f t="shared" si="119"/>
        <v/>
      </c>
    </row>
    <row r="1879" spans="2:23" x14ac:dyDescent="0.35">
      <c r="B1879" s="92"/>
      <c r="C1879" s="86"/>
      <c r="D1879" s="91"/>
      <c r="E1879" s="92"/>
      <c r="F1879" s="92"/>
      <c r="G1879" s="93"/>
      <c r="H1879" s="64"/>
      <c r="I1879" s="64"/>
      <c r="J1879" s="64"/>
      <c r="K1879" s="64"/>
      <c r="L1879" s="64"/>
      <c r="M1879" s="64"/>
      <c r="N1879" s="79" t="str">
        <f t="shared" si="116"/>
        <v/>
      </c>
      <c r="O1879" s="79">
        <f t="shared" si="117"/>
        <v>0</v>
      </c>
      <c r="P1879" s="79" t="str">
        <f ca="1">IF(H1879=0,"",$H1879*(SUMPRODUCT((1-'Emission Factors'!$C$35)^ROW(INDIRECT("1:" &amp; 'Emission Factors'!$C$39-1)))+1))</f>
        <v/>
      </c>
      <c r="Q1879" s="79" t="str">
        <f ca="1">IFERROR((($N1879+$P1879)*'Emission Factors'!$C$13)+($O1879*'Emission Factors'!$C$20),"")</f>
        <v/>
      </c>
      <c r="R1879" s="56" t="str">
        <f t="shared" ca="1" si="118"/>
        <v/>
      </c>
      <c r="S1879" s="90" t="str">
        <f ca="1">IFERROR((($N1879+$P1879)*'Emission Factors'!$C$14)+($O1879*'Emission Factors'!$C$21),"")</f>
        <v/>
      </c>
      <c r="T1879" s="90" t="str">
        <f ca="1">IFERROR((($N1879+$P1879)*'Emission Factors'!$C$15)+($O1879*'Emission Factors'!$C$22),"")</f>
        <v/>
      </c>
      <c r="U1879" s="90" t="str">
        <f ca="1">IFERROR((($N1879+$P1879)*'Emission Factors'!$C$16)+($O1879*'Emission Factors'!$C$23),"")</f>
        <v/>
      </c>
      <c r="V1879" s="94" t="str">
        <f ca="1">IFERROR(IF(M1879="Residential",($N1879+P1879)*'Emission Factors'!$C$17+(O1879*'Emission Factors'!$C$24),($N1879+P1879)*'Emission Factors'!$C$18+(O1879*'Emission Factors'!$C$25)),"")</f>
        <v/>
      </c>
      <c r="W1879" s="79" t="str">
        <f t="shared" si="119"/>
        <v/>
      </c>
    </row>
    <row r="1880" spans="2:23" x14ac:dyDescent="0.35">
      <c r="B1880" s="92"/>
      <c r="C1880" s="86"/>
      <c r="D1880" s="91"/>
      <c r="E1880" s="92"/>
      <c r="F1880" s="92"/>
      <c r="G1880" s="93"/>
      <c r="H1880" s="64"/>
      <c r="I1880" s="64"/>
      <c r="J1880" s="64"/>
      <c r="K1880" s="64"/>
      <c r="L1880" s="64"/>
      <c r="M1880" s="64"/>
      <c r="N1880" s="79" t="str">
        <f t="shared" si="116"/>
        <v/>
      </c>
      <c r="O1880" s="79">
        <f t="shared" si="117"/>
        <v>0</v>
      </c>
      <c r="P1880" s="79" t="str">
        <f ca="1">IF(H1880=0,"",$H1880*(SUMPRODUCT((1-'Emission Factors'!$C$35)^ROW(INDIRECT("1:" &amp; 'Emission Factors'!$C$39-1)))+1))</f>
        <v/>
      </c>
      <c r="Q1880" s="79" t="str">
        <f ca="1">IFERROR((($N1880+$P1880)*'Emission Factors'!$C$13)+($O1880*'Emission Factors'!$C$20),"")</f>
        <v/>
      </c>
      <c r="R1880" s="56" t="str">
        <f t="shared" ca="1" si="118"/>
        <v/>
      </c>
      <c r="S1880" s="90" t="str">
        <f ca="1">IFERROR((($N1880+$P1880)*'Emission Factors'!$C$14)+($O1880*'Emission Factors'!$C$21),"")</f>
        <v/>
      </c>
      <c r="T1880" s="90" t="str">
        <f ca="1">IFERROR((($N1880+$P1880)*'Emission Factors'!$C$15)+($O1880*'Emission Factors'!$C$22),"")</f>
        <v/>
      </c>
      <c r="U1880" s="90" t="str">
        <f ca="1">IFERROR((($N1880+$P1880)*'Emission Factors'!$C$16)+($O1880*'Emission Factors'!$C$23),"")</f>
        <v/>
      </c>
      <c r="V1880" s="94" t="str">
        <f ca="1">IFERROR(IF(M1880="Residential",($N1880+P1880)*'Emission Factors'!$C$17+(O1880*'Emission Factors'!$C$24),($N1880+P1880)*'Emission Factors'!$C$18+(O1880*'Emission Factors'!$C$25)),"")</f>
        <v/>
      </c>
      <c r="W1880" s="79" t="str">
        <f t="shared" si="119"/>
        <v/>
      </c>
    </row>
    <row r="1881" spans="2:23" x14ac:dyDescent="0.35">
      <c r="B1881" s="92"/>
      <c r="C1881" s="86"/>
      <c r="D1881" s="91"/>
      <c r="E1881" s="92"/>
      <c r="F1881" s="92"/>
      <c r="G1881" s="93"/>
      <c r="H1881" s="64"/>
      <c r="I1881" s="64"/>
      <c r="J1881" s="64"/>
      <c r="K1881" s="64"/>
      <c r="L1881" s="64"/>
      <c r="M1881" s="64"/>
      <c r="N1881" s="79" t="str">
        <f t="shared" si="116"/>
        <v/>
      </c>
      <c r="O1881" s="79">
        <f t="shared" si="117"/>
        <v>0</v>
      </c>
      <c r="P1881" s="79" t="str">
        <f ca="1">IF(H1881=0,"",$H1881*(SUMPRODUCT((1-'Emission Factors'!$C$35)^ROW(INDIRECT("1:" &amp; 'Emission Factors'!$C$39-1)))+1))</f>
        <v/>
      </c>
      <c r="Q1881" s="79" t="str">
        <f ca="1">IFERROR((($N1881+$P1881)*'Emission Factors'!$C$13)+($O1881*'Emission Factors'!$C$20),"")</f>
        <v/>
      </c>
      <c r="R1881" s="56" t="str">
        <f t="shared" ca="1" si="118"/>
        <v/>
      </c>
      <c r="S1881" s="90" t="str">
        <f ca="1">IFERROR((($N1881+$P1881)*'Emission Factors'!$C$14)+($O1881*'Emission Factors'!$C$21),"")</f>
        <v/>
      </c>
      <c r="T1881" s="90" t="str">
        <f ca="1">IFERROR((($N1881+$P1881)*'Emission Factors'!$C$15)+($O1881*'Emission Factors'!$C$22),"")</f>
        <v/>
      </c>
      <c r="U1881" s="90" t="str">
        <f ca="1">IFERROR((($N1881+$P1881)*'Emission Factors'!$C$16)+($O1881*'Emission Factors'!$C$23),"")</f>
        <v/>
      </c>
      <c r="V1881" s="94" t="str">
        <f ca="1">IFERROR(IF(M1881="Residential",($N1881+P1881)*'Emission Factors'!$C$17+(O1881*'Emission Factors'!$C$24),($N1881+P1881)*'Emission Factors'!$C$18+(O1881*'Emission Factors'!$C$25)),"")</f>
        <v/>
      </c>
      <c r="W1881" s="79" t="str">
        <f t="shared" si="119"/>
        <v/>
      </c>
    </row>
    <row r="1882" spans="2:23" x14ac:dyDescent="0.35">
      <c r="B1882" s="92"/>
      <c r="C1882" s="86"/>
      <c r="D1882" s="91"/>
      <c r="E1882" s="92"/>
      <c r="F1882" s="92"/>
      <c r="G1882" s="93"/>
      <c r="H1882" s="64"/>
      <c r="I1882" s="64"/>
      <c r="J1882" s="64"/>
      <c r="K1882" s="64"/>
      <c r="L1882" s="64"/>
      <c r="M1882" s="64"/>
      <c r="N1882" s="79" t="str">
        <f t="shared" si="116"/>
        <v/>
      </c>
      <c r="O1882" s="79">
        <f t="shared" si="117"/>
        <v>0</v>
      </c>
      <c r="P1882" s="79" t="str">
        <f ca="1">IF(H1882=0,"",$H1882*(SUMPRODUCT((1-'Emission Factors'!$C$35)^ROW(INDIRECT("1:" &amp; 'Emission Factors'!$C$39-1)))+1))</f>
        <v/>
      </c>
      <c r="Q1882" s="79" t="str">
        <f ca="1">IFERROR((($N1882+$P1882)*'Emission Factors'!$C$13)+($O1882*'Emission Factors'!$C$20),"")</f>
        <v/>
      </c>
      <c r="R1882" s="56" t="str">
        <f t="shared" ca="1" si="118"/>
        <v/>
      </c>
      <c r="S1882" s="90" t="str">
        <f ca="1">IFERROR((($N1882+$P1882)*'Emission Factors'!$C$14)+($O1882*'Emission Factors'!$C$21),"")</f>
        <v/>
      </c>
      <c r="T1882" s="90" t="str">
        <f ca="1">IFERROR((($N1882+$P1882)*'Emission Factors'!$C$15)+($O1882*'Emission Factors'!$C$22),"")</f>
        <v/>
      </c>
      <c r="U1882" s="90" t="str">
        <f ca="1">IFERROR((($N1882+$P1882)*'Emission Factors'!$C$16)+($O1882*'Emission Factors'!$C$23),"")</f>
        <v/>
      </c>
      <c r="V1882" s="94" t="str">
        <f ca="1">IFERROR(IF(M1882="Residential",($N1882+P1882)*'Emission Factors'!$C$17+(O1882*'Emission Factors'!$C$24),($N1882+P1882)*'Emission Factors'!$C$18+(O1882*'Emission Factors'!$C$25)),"")</f>
        <v/>
      </c>
      <c r="W1882" s="79" t="str">
        <f t="shared" si="119"/>
        <v/>
      </c>
    </row>
    <row r="1883" spans="2:23" x14ac:dyDescent="0.35">
      <c r="B1883" s="92"/>
      <c r="C1883" s="86"/>
      <c r="D1883" s="91"/>
      <c r="E1883" s="92"/>
      <c r="F1883" s="92"/>
      <c r="G1883" s="93"/>
      <c r="H1883" s="64"/>
      <c r="I1883" s="64"/>
      <c r="J1883" s="64"/>
      <c r="K1883" s="64"/>
      <c r="L1883" s="64"/>
      <c r="M1883" s="64"/>
      <c r="N1883" s="79" t="str">
        <f t="shared" si="116"/>
        <v/>
      </c>
      <c r="O1883" s="79">
        <f t="shared" si="117"/>
        <v>0</v>
      </c>
      <c r="P1883" s="79" t="str">
        <f ca="1">IF(H1883=0,"",$H1883*(SUMPRODUCT((1-'Emission Factors'!$C$35)^ROW(INDIRECT("1:" &amp; 'Emission Factors'!$C$39-1)))+1))</f>
        <v/>
      </c>
      <c r="Q1883" s="79" t="str">
        <f ca="1">IFERROR((($N1883+$P1883)*'Emission Factors'!$C$13)+($O1883*'Emission Factors'!$C$20),"")</f>
        <v/>
      </c>
      <c r="R1883" s="56" t="str">
        <f t="shared" ca="1" si="118"/>
        <v/>
      </c>
      <c r="S1883" s="90" t="str">
        <f ca="1">IFERROR((($N1883+$P1883)*'Emission Factors'!$C$14)+($O1883*'Emission Factors'!$C$21),"")</f>
        <v/>
      </c>
      <c r="T1883" s="90" t="str">
        <f ca="1">IFERROR((($N1883+$P1883)*'Emission Factors'!$C$15)+($O1883*'Emission Factors'!$C$22),"")</f>
        <v/>
      </c>
      <c r="U1883" s="90" t="str">
        <f ca="1">IFERROR((($N1883+$P1883)*'Emission Factors'!$C$16)+($O1883*'Emission Factors'!$C$23),"")</f>
        <v/>
      </c>
      <c r="V1883" s="94" t="str">
        <f ca="1">IFERROR(IF(M1883="Residential",($N1883+P1883)*'Emission Factors'!$C$17+(O1883*'Emission Factors'!$C$24),($N1883+P1883)*'Emission Factors'!$C$18+(O1883*'Emission Factors'!$C$25)),"")</f>
        <v/>
      </c>
      <c r="W1883" s="79" t="str">
        <f t="shared" si="119"/>
        <v/>
      </c>
    </row>
    <row r="1884" spans="2:23" x14ac:dyDescent="0.35">
      <c r="B1884" s="92"/>
      <c r="C1884" s="86"/>
      <c r="D1884" s="91"/>
      <c r="E1884" s="92"/>
      <c r="F1884" s="92"/>
      <c r="G1884" s="93"/>
      <c r="H1884" s="64"/>
      <c r="I1884" s="64"/>
      <c r="J1884" s="64"/>
      <c r="K1884" s="64"/>
      <c r="L1884" s="64"/>
      <c r="M1884" s="64"/>
      <c r="N1884" s="79" t="str">
        <f t="shared" si="116"/>
        <v/>
      </c>
      <c r="O1884" s="79">
        <f t="shared" si="117"/>
        <v>0</v>
      </c>
      <c r="P1884" s="79" t="str">
        <f ca="1">IF(H1884=0,"",$H1884*(SUMPRODUCT((1-'Emission Factors'!$C$35)^ROW(INDIRECT("1:" &amp; 'Emission Factors'!$C$39-1)))+1))</f>
        <v/>
      </c>
      <c r="Q1884" s="79" t="str">
        <f ca="1">IFERROR((($N1884+$P1884)*'Emission Factors'!$C$13)+($O1884*'Emission Factors'!$C$20),"")</f>
        <v/>
      </c>
      <c r="R1884" s="56" t="str">
        <f t="shared" ca="1" si="118"/>
        <v/>
      </c>
      <c r="S1884" s="90" t="str">
        <f ca="1">IFERROR((($N1884+$P1884)*'Emission Factors'!$C$14)+($O1884*'Emission Factors'!$C$21),"")</f>
        <v/>
      </c>
      <c r="T1884" s="90" t="str">
        <f ca="1">IFERROR((($N1884+$P1884)*'Emission Factors'!$C$15)+($O1884*'Emission Factors'!$C$22),"")</f>
        <v/>
      </c>
      <c r="U1884" s="90" t="str">
        <f ca="1">IFERROR((($N1884+$P1884)*'Emission Factors'!$C$16)+($O1884*'Emission Factors'!$C$23),"")</f>
        <v/>
      </c>
      <c r="V1884" s="94" t="str">
        <f ca="1">IFERROR(IF(M1884="Residential",($N1884+P1884)*'Emission Factors'!$C$17+(O1884*'Emission Factors'!$C$24),($N1884+P1884)*'Emission Factors'!$C$18+(O1884*'Emission Factors'!$C$25)),"")</f>
        <v/>
      </c>
      <c r="W1884" s="79" t="str">
        <f t="shared" si="119"/>
        <v/>
      </c>
    </row>
    <row r="1885" spans="2:23" x14ac:dyDescent="0.35">
      <c r="B1885" s="92"/>
      <c r="C1885" s="86"/>
      <c r="D1885" s="91"/>
      <c r="E1885" s="92"/>
      <c r="F1885" s="92"/>
      <c r="G1885" s="93"/>
      <c r="H1885" s="64"/>
      <c r="I1885" s="64"/>
      <c r="J1885" s="64"/>
      <c r="K1885" s="64"/>
      <c r="L1885" s="64"/>
      <c r="M1885" s="64"/>
      <c r="N1885" s="79" t="str">
        <f t="shared" si="116"/>
        <v/>
      </c>
      <c r="O1885" s="79">
        <f t="shared" si="117"/>
        <v>0</v>
      </c>
      <c r="P1885" s="79" t="str">
        <f ca="1">IF(H1885=0,"",$H1885*(SUMPRODUCT((1-'Emission Factors'!$C$35)^ROW(INDIRECT("1:" &amp; 'Emission Factors'!$C$39-1)))+1))</f>
        <v/>
      </c>
      <c r="Q1885" s="79" t="str">
        <f ca="1">IFERROR((($N1885+$P1885)*'Emission Factors'!$C$13)+($O1885*'Emission Factors'!$C$20),"")</f>
        <v/>
      </c>
      <c r="R1885" s="56" t="str">
        <f t="shared" ca="1" si="118"/>
        <v/>
      </c>
      <c r="S1885" s="90" t="str">
        <f ca="1">IFERROR((($N1885+$P1885)*'Emission Factors'!$C$14)+($O1885*'Emission Factors'!$C$21),"")</f>
        <v/>
      </c>
      <c r="T1885" s="90" t="str">
        <f ca="1">IFERROR((($N1885+$P1885)*'Emission Factors'!$C$15)+($O1885*'Emission Factors'!$C$22),"")</f>
        <v/>
      </c>
      <c r="U1885" s="90" t="str">
        <f ca="1">IFERROR((($N1885+$P1885)*'Emission Factors'!$C$16)+($O1885*'Emission Factors'!$C$23),"")</f>
        <v/>
      </c>
      <c r="V1885" s="94" t="str">
        <f ca="1">IFERROR(IF(M1885="Residential",($N1885+P1885)*'Emission Factors'!$C$17+(O1885*'Emission Factors'!$C$24),($N1885+P1885)*'Emission Factors'!$C$18+(O1885*'Emission Factors'!$C$25)),"")</f>
        <v/>
      </c>
      <c r="W1885" s="79" t="str">
        <f t="shared" si="119"/>
        <v/>
      </c>
    </row>
    <row r="1886" spans="2:23" x14ac:dyDescent="0.35">
      <c r="B1886" s="92"/>
      <c r="C1886" s="86"/>
      <c r="D1886" s="91"/>
      <c r="E1886" s="92"/>
      <c r="F1886" s="92"/>
      <c r="G1886" s="93"/>
      <c r="H1886" s="64"/>
      <c r="I1886" s="64"/>
      <c r="J1886" s="64"/>
      <c r="K1886" s="64"/>
      <c r="L1886" s="64"/>
      <c r="M1886" s="64"/>
      <c r="N1886" s="79" t="str">
        <f t="shared" si="116"/>
        <v/>
      </c>
      <c r="O1886" s="79">
        <f t="shared" si="117"/>
        <v>0</v>
      </c>
      <c r="P1886" s="79" t="str">
        <f ca="1">IF(H1886=0,"",$H1886*(SUMPRODUCT((1-'Emission Factors'!$C$35)^ROW(INDIRECT("1:" &amp; 'Emission Factors'!$C$39-1)))+1))</f>
        <v/>
      </c>
      <c r="Q1886" s="79" t="str">
        <f ca="1">IFERROR((($N1886+$P1886)*'Emission Factors'!$C$13)+($O1886*'Emission Factors'!$C$20),"")</f>
        <v/>
      </c>
      <c r="R1886" s="56" t="str">
        <f t="shared" ca="1" si="118"/>
        <v/>
      </c>
      <c r="S1886" s="90" t="str">
        <f ca="1">IFERROR((($N1886+$P1886)*'Emission Factors'!$C$14)+($O1886*'Emission Factors'!$C$21),"")</f>
        <v/>
      </c>
      <c r="T1886" s="90" t="str">
        <f ca="1">IFERROR((($N1886+$P1886)*'Emission Factors'!$C$15)+($O1886*'Emission Factors'!$C$22),"")</f>
        <v/>
      </c>
      <c r="U1886" s="90" t="str">
        <f ca="1">IFERROR((($N1886+$P1886)*'Emission Factors'!$C$16)+($O1886*'Emission Factors'!$C$23),"")</f>
        <v/>
      </c>
      <c r="V1886" s="94" t="str">
        <f ca="1">IFERROR(IF(M1886="Residential",($N1886+P1886)*'Emission Factors'!$C$17+(O1886*'Emission Factors'!$C$24),($N1886+P1886)*'Emission Factors'!$C$18+(O1886*'Emission Factors'!$C$25)),"")</f>
        <v/>
      </c>
      <c r="W1886" s="79" t="str">
        <f t="shared" si="119"/>
        <v/>
      </c>
    </row>
    <row r="1887" spans="2:23" x14ac:dyDescent="0.35">
      <c r="B1887" s="92"/>
      <c r="C1887" s="86"/>
      <c r="D1887" s="91"/>
      <c r="E1887" s="92"/>
      <c r="F1887" s="92"/>
      <c r="G1887" s="93"/>
      <c r="H1887" s="64"/>
      <c r="I1887" s="64"/>
      <c r="J1887" s="64"/>
      <c r="K1887" s="64"/>
      <c r="L1887" s="64"/>
      <c r="M1887" s="64"/>
      <c r="N1887" s="79" t="str">
        <f t="shared" si="116"/>
        <v/>
      </c>
      <c r="O1887" s="79">
        <f t="shared" si="117"/>
        <v>0</v>
      </c>
      <c r="P1887" s="79" t="str">
        <f ca="1">IF(H1887=0,"",$H1887*(SUMPRODUCT((1-'Emission Factors'!$C$35)^ROW(INDIRECT("1:" &amp; 'Emission Factors'!$C$39-1)))+1))</f>
        <v/>
      </c>
      <c r="Q1887" s="79" t="str">
        <f ca="1">IFERROR((($N1887+$P1887)*'Emission Factors'!$C$13)+($O1887*'Emission Factors'!$C$20),"")</f>
        <v/>
      </c>
      <c r="R1887" s="56" t="str">
        <f t="shared" ca="1" si="118"/>
        <v/>
      </c>
      <c r="S1887" s="90" t="str">
        <f ca="1">IFERROR((($N1887+$P1887)*'Emission Factors'!$C$14)+($O1887*'Emission Factors'!$C$21),"")</f>
        <v/>
      </c>
      <c r="T1887" s="90" t="str">
        <f ca="1">IFERROR((($N1887+$P1887)*'Emission Factors'!$C$15)+($O1887*'Emission Factors'!$C$22),"")</f>
        <v/>
      </c>
      <c r="U1887" s="90" t="str">
        <f ca="1">IFERROR((($N1887+$P1887)*'Emission Factors'!$C$16)+($O1887*'Emission Factors'!$C$23),"")</f>
        <v/>
      </c>
      <c r="V1887" s="94" t="str">
        <f ca="1">IFERROR(IF(M1887="Residential",($N1887+P1887)*'Emission Factors'!$C$17+(O1887*'Emission Factors'!$C$24),($N1887+P1887)*'Emission Factors'!$C$18+(O1887*'Emission Factors'!$C$25)),"")</f>
        <v/>
      </c>
      <c r="W1887" s="79" t="str">
        <f t="shared" si="119"/>
        <v/>
      </c>
    </row>
    <row r="1888" spans="2:23" x14ac:dyDescent="0.35">
      <c r="B1888" s="92"/>
      <c r="C1888" s="86"/>
      <c r="D1888" s="91"/>
      <c r="E1888" s="92"/>
      <c r="F1888" s="92"/>
      <c r="G1888" s="93"/>
      <c r="H1888" s="64"/>
      <c r="I1888" s="64"/>
      <c r="J1888" s="64"/>
      <c r="K1888" s="64"/>
      <c r="L1888" s="64"/>
      <c r="M1888" s="64"/>
      <c r="N1888" s="79" t="str">
        <f t="shared" si="116"/>
        <v/>
      </c>
      <c r="O1888" s="79">
        <f t="shared" si="117"/>
        <v>0</v>
      </c>
      <c r="P1888" s="79" t="str">
        <f ca="1">IF(H1888=0,"",$H1888*(SUMPRODUCT((1-'Emission Factors'!$C$35)^ROW(INDIRECT("1:" &amp; 'Emission Factors'!$C$39-1)))+1))</f>
        <v/>
      </c>
      <c r="Q1888" s="79" t="str">
        <f ca="1">IFERROR((($N1888+$P1888)*'Emission Factors'!$C$13)+($O1888*'Emission Factors'!$C$20),"")</f>
        <v/>
      </c>
      <c r="R1888" s="56" t="str">
        <f t="shared" ca="1" si="118"/>
        <v/>
      </c>
      <c r="S1888" s="90" t="str">
        <f ca="1">IFERROR((($N1888+$P1888)*'Emission Factors'!$C$14)+($O1888*'Emission Factors'!$C$21),"")</f>
        <v/>
      </c>
      <c r="T1888" s="90" t="str">
        <f ca="1">IFERROR((($N1888+$P1888)*'Emission Factors'!$C$15)+($O1888*'Emission Factors'!$C$22),"")</f>
        <v/>
      </c>
      <c r="U1888" s="90" t="str">
        <f ca="1">IFERROR((($N1888+$P1888)*'Emission Factors'!$C$16)+($O1888*'Emission Factors'!$C$23),"")</f>
        <v/>
      </c>
      <c r="V1888" s="94" t="str">
        <f ca="1">IFERROR(IF(M1888="Residential",($N1888+P1888)*'Emission Factors'!$C$17+(O1888*'Emission Factors'!$C$24),($N1888+P1888)*'Emission Factors'!$C$18+(O1888*'Emission Factors'!$C$25)),"")</f>
        <v/>
      </c>
      <c r="W1888" s="79" t="str">
        <f t="shared" si="119"/>
        <v/>
      </c>
    </row>
    <row r="1889" spans="2:23" x14ac:dyDescent="0.35">
      <c r="B1889" s="92"/>
      <c r="C1889" s="86"/>
      <c r="D1889" s="91"/>
      <c r="E1889" s="92"/>
      <c r="F1889" s="92"/>
      <c r="G1889" s="93"/>
      <c r="H1889" s="64"/>
      <c r="I1889" s="64"/>
      <c r="J1889" s="64"/>
      <c r="K1889" s="64"/>
      <c r="L1889" s="64"/>
      <c r="M1889" s="64"/>
      <c r="N1889" s="79" t="str">
        <f t="shared" si="116"/>
        <v/>
      </c>
      <c r="O1889" s="79">
        <f t="shared" si="117"/>
        <v>0</v>
      </c>
      <c r="P1889" s="79" t="str">
        <f ca="1">IF(H1889=0,"",$H1889*(SUMPRODUCT((1-'Emission Factors'!$C$35)^ROW(INDIRECT("1:" &amp; 'Emission Factors'!$C$39-1)))+1))</f>
        <v/>
      </c>
      <c r="Q1889" s="79" t="str">
        <f ca="1">IFERROR((($N1889+$P1889)*'Emission Factors'!$C$13)+($O1889*'Emission Factors'!$C$20),"")</f>
        <v/>
      </c>
      <c r="R1889" s="56" t="str">
        <f t="shared" ca="1" si="118"/>
        <v/>
      </c>
      <c r="S1889" s="90" t="str">
        <f ca="1">IFERROR((($N1889+$P1889)*'Emission Factors'!$C$14)+($O1889*'Emission Factors'!$C$21),"")</f>
        <v/>
      </c>
      <c r="T1889" s="90" t="str">
        <f ca="1">IFERROR((($N1889+$P1889)*'Emission Factors'!$C$15)+($O1889*'Emission Factors'!$C$22),"")</f>
        <v/>
      </c>
      <c r="U1889" s="90" t="str">
        <f ca="1">IFERROR((($N1889+$P1889)*'Emission Factors'!$C$16)+($O1889*'Emission Factors'!$C$23),"")</f>
        <v/>
      </c>
      <c r="V1889" s="94" t="str">
        <f ca="1">IFERROR(IF(M1889="Residential",($N1889+P1889)*'Emission Factors'!$C$17+(O1889*'Emission Factors'!$C$24),($N1889+P1889)*'Emission Factors'!$C$18+(O1889*'Emission Factors'!$C$25)),"")</f>
        <v/>
      </c>
      <c r="W1889" s="79" t="str">
        <f t="shared" si="119"/>
        <v/>
      </c>
    </row>
    <row r="1890" spans="2:23" x14ac:dyDescent="0.35">
      <c r="B1890" s="92"/>
      <c r="C1890" s="86"/>
      <c r="D1890" s="91"/>
      <c r="E1890" s="92"/>
      <c r="F1890" s="92"/>
      <c r="G1890" s="93"/>
      <c r="H1890" s="64"/>
      <c r="I1890" s="64"/>
      <c r="J1890" s="64"/>
      <c r="K1890" s="64"/>
      <c r="L1890" s="64"/>
      <c r="M1890" s="64"/>
      <c r="N1890" s="79" t="str">
        <f t="shared" si="116"/>
        <v/>
      </c>
      <c r="O1890" s="79">
        <f t="shared" si="117"/>
        <v>0</v>
      </c>
      <c r="P1890" s="79" t="str">
        <f ca="1">IF(H1890=0,"",$H1890*(SUMPRODUCT((1-'Emission Factors'!$C$35)^ROW(INDIRECT("1:" &amp; 'Emission Factors'!$C$39-1)))+1))</f>
        <v/>
      </c>
      <c r="Q1890" s="79" t="str">
        <f ca="1">IFERROR((($N1890+$P1890)*'Emission Factors'!$C$13)+($O1890*'Emission Factors'!$C$20),"")</f>
        <v/>
      </c>
      <c r="R1890" s="56" t="str">
        <f t="shared" ca="1" si="118"/>
        <v/>
      </c>
      <c r="S1890" s="90" t="str">
        <f ca="1">IFERROR((($N1890+$P1890)*'Emission Factors'!$C$14)+($O1890*'Emission Factors'!$C$21),"")</f>
        <v/>
      </c>
      <c r="T1890" s="90" t="str">
        <f ca="1">IFERROR((($N1890+$P1890)*'Emission Factors'!$C$15)+($O1890*'Emission Factors'!$C$22),"")</f>
        <v/>
      </c>
      <c r="U1890" s="90" t="str">
        <f ca="1">IFERROR((($N1890+$P1890)*'Emission Factors'!$C$16)+($O1890*'Emission Factors'!$C$23),"")</f>
        <v/>
      </c>
      <c r="V1890" s="94" t="str">
        <f ca="1">IFERROR(IF(M1890="Residential",($N1890+P1890)*'Emission Factors'!$C$17+(O1890*'Emission Factors'!$C$24),($N1890+P1890)*'Emission Factors'!$C$18+(O1890*'Emission Factors'!$C$25)),"")</f>
        <v/>
      </c>
      <c r="W1890" s="79" t="str">
        <f t="shared" si="119"/>
        <v/>
      </c>
    </row>
    <row r="1891" spans="2:23" x14ac:dyDescent="0.35">
      <c r="B1891" s="92"/>
      <c r="C1891" s="86"/>
      <c r="D1891" s="91"/>
      <c r="E1891" s="92"/>
      <c r="F1891" s="92"/>
      <c r="G1891" s="93"/>
      <c r="H1891" s="64"/>
      <c r="I1891" s="64"/>
      <c r="J1891" s="64"/>
      <c r="K1891" s="64"/>
      <c r="L1891" s="64"/>
      <c r="M1891" s="64"/>
      <c r="N1891" s="79" t="str">
        <f t="shared" si="116"/>
        <v/>
      </c>
      <c r="O1891" s="79">
        <f t="shared" si="117"/>
        <v>0</v>
      </c>
      <c r="P1891" s="79" t="str">
        <f ca="1">IF(H1891=0,"",$H1891*(SUMPRODUCT((1-'Emission Factors'!$C$35)^ROW(INDIRECT("1:" &amp; 'Emission Factors'!$C$39-1)))+1))</f>
        <v/>
      </c>
      <c r="Q1891" s="79" t="str">
        <f ca="1">IFERROR((($N1891+$P1891)*'Emission Factors'!$C$13)+($O1891*'Emission Factors'!$C$20),"")</f>
        <v/>
      </c>
      <c r="R1891" s="56" t="str">
        <f t="shared" ca="1" si="118"/>
        <v/>
      </c>
      <c r="S1891" s="90" t="str">
        <f ca="1">IFERROR((($N1891+$P1891)*'Emission Factors'!$C$14)+($O1891*'Emission Factors'!$C$21),"")</f>
        <v/>
      </c>
      <c r="T1891" s="90" t="str">
        <f ca="1">IFERROR((($N1891+$P1891)*'Emission Factors'!$C$15)+($O1891*'Emission Factors'!$C$22),"")</f>
        <v/>
      </c>
      <c r="U1891" s="90" t="str">
        <f ca="1">IFERROR((($N1891+$P1891)*'Emission Factors'!$C$16)+($O1891*'Emission Factors'!$C$23),"")</f>
        <v/>
      </c>
      <c r="V1891" s="94" t="str">
        <f ca="1">IFERROR(IF(M1891="Residential",($N1891+P1891)*'Emission Factors'!$C$17+(O1891*'Emission Factors'!$C$24),($N1891+P1891)*'Emission Factors'!$C$18+(O1891*'Emission Factors'!$C$25)),"")</f>
        <v/>
      </c>
      <c r="W1891" s="79" t="str">
        <f t="shared" si="119"/>
        <v/>
      </c>
    </row>
    <row r="1892" spans="2:23" x14ac:dyDescent="0.35">
      <c r="B1892" s="92"/>
      <c r="C1892" s="86"/>
      <c r="D1892" s="91"/>
      <c r="E1892" s="92"/>
      <c r="F1892" s="92"/>
      <c r="G1892" s="93"/>
      <c r="H1892" s="64"/>
      <c r="I1892" s="64"/>
      <c r="J1892" s="64"/>
      <c r="K1892" s="64"/>
      <c r="L1892" s="64"/>
      <c r="M1892" s="64"/>
      <c r="N1892" s="79" t="str">
        <f t="shared" si="116"/>
        <v/>
      </c>
      <c r="O1892" s="79">
        <f t="shared" si="117"/>
        <v>0</v>
      </c>
      <c r="P1892" s="79" t="str">
        <f ca="1">IF(H1892=0,"",$H1892*(SUMPRODUCT((1-'Emission Factors'!$C$35)^ROW(INDIRECT("1:" &amp; 'Emission Factors'!$C$39-1)))+1))</f>
        <v/>
      </c>
      <c r="Q1892" s="79" t="str">
        <f ca="1">IFERROR((($N1892+$P1892)*'Emission Factors'!$C$13)+($O1892*'Emission Factors'!$C$20),"")</f>
        <v/>
      </c>
      <c r="R1892" s="56" t="str">
        <f t="shared" ca="1" si="118"/>
        <v/>
      </c>
      <c r="S1892" s="90" t="str">
        <f ca="1">IFERROR((($N1892+$P1892)*'Emission Factors'!$C$14)+($O1892*'Emission Factors'!$C$21),"")</f>
        <v/>
      </c>
      <c r="T1892" s="90" t="str">
        <f ca="1">IFERROR((($N1892+$P1892)*'Emission Factors'!$C$15)+($O1892*'Emission Factors'!$C$22),"")</f>
        <v/>
      </c>
      <c r="U1892" s="90" t="str">
        <f ca="1">IFERROR((($N1892+$P1892)*'Emission Factors'!$C$16)+($O1892*'Emission Factors'!$C$23),"")</f>
        <v/>
      </c>
      <c r="V1892" s="94" t="str">
        <f ca="1">IFERROR(IF(M1892="Residential",($N1892+P1892)*'Emission Factors'!$C$17+(O1892*'Emission Factors'!$C$24),($N1892+P1892)*'Emission Factors'!$C$18+(O1892*'Emission Factors'!$C$25)),"")</f>
        <v/>
      </c>
      <c r="W1892" s="79" t="str">
        <f t="shared" si="119"/>
        <v/>
      </c>
    </row>
    <row r="1893" spans="2:23" x14ac:dyDescent="0.35">
      <c r="B1893" s="92"/>
      <c r="C1893" s="86"/>
      <c r="D1893" s="91"/>
      <c r="E1893" s="92"/>
      <c r="F1893" s="92"/>
      <c r="G1893" s="93"/>
      <c r="H1893" s="64"/>
      <c r="I1893" s="64"/>
      <c r="J1893" s="64"/>
      <c r="K1893" s="64"/>
      <c r="L1893" s="64"/>
      <c r="M1893" s="64"/>
      <c r="N1893" s="79" t="str">
        <f t="shared" si="116"/>
        <v/>
      </c>
      <c r="O1893" s="79">
        <f t="shared" si="117"/>
        <v>0</v>
      </c>
      <c r="P1893" s="79" t="str">
        <f ca="1">IF(H1893=0,"",$H1893*(SUMPRODUCT((1-'Emission Factors'!$C$35)^ROW(INDIRECT("1:" &amp; 'Emission Factors'!$C$39-1)))+1))</f>
        <v/>
      </c>
      <c r="Q1893" s="79" t="str">
        <f ca="1">IFERROR((($N1893+$P1893)*'Emission Factors'!$C$13)+($O1893*'Emission Factors'!$C$20),"")</f>
        <v/>
      </c>
      <c r="R1893" s="56" t="str">
        <f t="shared" ca="1" si="118"/>
        <v/>
      </c>
      <c r="S1893" s="90" t="str">
        <f ca="1">IFERROR((($N1893+$P1893)*'Emission Factors'!$C$14)+($O1893*'Emission Factors'!$C$21),"")</f>
        <v/>
      </c>
      <c r="T1893" s="90" t="str">
        <f ca="1">IFERROR((($N1893+$P1893)*'Emission Factors'!$C$15)+($O1893*'Emission Factors'!$C$22),"")</f>
        <v/>
      </c>
      <c r="U1893" s="90" t="str">
        <f ca="1">IFERROR((($N1893+$P1893)*'Emission Factors'!$C$16)+($O1893*'Emission Factors'!$C$23),"")</f>
        <v/>
      </c>
      <c r="V1893" s="94" t="str">
        <f ca="1">IFERROR(IF(M1893="Residential",($N1893+P1893)*'Emission Factors'!$C$17+(O1893*'Emission Factors'!$C$24),($N1893+P1893)*'Emission Factors'!$C$18+(O1893*'Emission Factors'!$C$25)),"")</f>
        <v/>
      </c>
      <c r="W1893" s="79" t="str">
        <f t="shared" si="119"/>
        <v/>
      </c>
    </row>
    <row r="1894" spans="2:23" x14ac:dyDescent="0.35">
      <c r="B1894" s="92"/>
      <c r="C1894" s="86"/>
      <c r="D1894" s="91"/>
      <c r="E1894" s="92"/>
      <c r="F1894" s="92"/>
      <c r="G1894" s="93"/>
      <c r="H1894" s="64"/>
      <c r="I1894" s="64"/>
      <c r="J1894" s="64"/>
      <c r="K1894" s="64"/>
      <c r="L1894" s="64"/>
      <c r="M1894" s="64"/>
      <c r="N1894" s="79" t="str">
        <f t="shared" si="116"/>
        <v/>
      </c>
      <c r="O1894" s="79">
        <f t="shared" si="117"/>
        <v>0</v>
      </c>
      <c r="P1894" s="79" t="str">
        <f ca="1">IF(H1894=0,"",$H1894*(SUMPRODUCT((1-'Emission Factors'!$C$35)^ROW(INDIRECT("1:" &amp; 'Emission Factors'!$C$39-1)))+1))</f>
        <v/>
      </c>
      <c r="Q1894" s="79" t="str">
        <f ca="1">IFERROR((($N1894+$P1894)*'Emission Factors'!$C$13)+($O1894*'Emission Factors'!$C$20),"")</f>
        <v/>
      </c>
      <c r="R1894" s="56" t="str">
        <f t="shared" ca="1" si="118"/>
        <v/>
      </c>
      <c r="S1894" s="90" t="str">
        <f ca="1">IFERROR((($N1894+$P1894)*'Emission Factors'!$C$14)+($O1894*'Emission Factors'!$C$21),"")</f>
        <v/>
      </c>
      <c r="T1894" s="90" t="str">
        <f ca="1">IFERROR((($N1894+$P1894)*'Emission Factors'!$C$15)+($O1894*'Emission Factors'!$C$22),"")</f>
        <v/>
      </c>
      <c r="U1894" s="90" t="str">
        <f ca="1">IFERROR((($N1894+$P1894)*'Emission Factors'!$C$16)+($O1894*'Emission Factors'!$C$23),"")</f>
        <v/>
      </c>
      <c r="V1894" s="94" t="str">
        <f ca="1">IFERROR(IF(M1894="Residential",($N1894+P1894)*'Emission Factors'!$C$17+(O1894*'Emission Factors'!$C$24),($N1894+P1894)*'Emission Factors'!$C$18+(O1894*'Emission Factors'!$C$25)),"")</f>
        <v/>
      </c>
      <c r="W1894" s="79" t="str">
        <f t="shared" si="119"/>
        <v/>
      </c>
    </row>
    <row r="1895" spans="2:23" x14ac:dyDescent="0.35">
      <c r="B1895" s="92"/>
      <c r="C1895" s="86"/>
      <c r="D1895" s="91"/>
      <c r="E1895" s="92"/>
      <c r="F1895" s="92"/>
      <c r="G1895" s="93"/>
      <c r="H1895" s="64"/>
      <c r="I1895" s="64"/>
      <c r="J1895" s="64"/>
      <c r="K1895" s="64"/>
      <c r="L1895" s="64"/>
      <c r="M1895" s="64"/>
      <c r="N1895" s="79" t="str">
        <f t="shared" si="116"/>
        <v/>
      </c>
      <c r="O1895" s="79">
        <f t="shared" si="117"/>
        <v>0</v>
      </c>
      <c r="P1895" s="79" t="str">
        <f ca="1">IF(H1895=0,"",$H1895*(SUMPRODUCT((1-'Emission Factors'!$C$35)^ROW(INDIRECT("1:" &amp; 'Emission Factors'!$C$39-1)))+1))</f>
        <v/>
      </c>
      <c r="Q1895" s="79" t="str">
        <f ca="1">IFERROR((($N1895+$P1895)*'Emission Factors'!$C$13)+($O1895*'Emission Factors'!$C$20),"")</f>
        <v/>
      </c>
      <c r="R1895" s="56" t="str">
        <f t="shared" ca="1" si="118"/>
        <v/>
      </c>
      <c r="S1895" s="90" t="str">
        <f ca="1">IFERROR((($N1895+$P1895)*'Emission Factors'!$C$14)+($O1895*'Emission Factors'!$C$21),"")</f>
        <v/>
      </c>
      <c r="T1895" s="90" t="str">
        <f ca="1">IFERROR((($N1895+$P1895)*'Emission Factors'!$C$15)+($O1895*'Emission Factors'!$C$22),"")</f>
        <v/>
      </c>
      <c r="U1895" s="90" t="str">
        <f ca="1">IFERROR((($N1895+$P1895)*'Emission Factors'!$C$16)+($O1895*'Emission Factors'!$C$23),"")</f>
        <v/>
      </c>
      <c r="V1895" s="94" t="str">
        <f ca="1">IFERROR(IF(M1895="Residential",($N1895+P1895)*'Emission Factors'!$C$17+(O1895*'Emission Factors'!$C$24),($N1895+P1895)*'Emission Factors'!$C$18+(O1895*'Emission Factors'!$C$25)),"")</f>
        <v/>
      </c>
      <c r="W1895" s="79" t="str">
        <f t="shared" si="119"/>
        <v/>
      </c>
    </row>
    <row r="1896" spans="2:23" x14ac:dyDescent="0.35">
      <c r="B1896" s="92"/>
      <c r="C1896" s="86"/>
      <c r="D1896" s="91"/>
      <c r="E1896" s="92"/>
      <c r="F1896" s="92"/>
      <c r="G1896" s="93"/>
      <c r="H1896" s="64"/>
      <c r="I1896" s="64"/>
      <c r="J1896" s="64"/>
      <c r="K1896" s="64"/>
      <c r="L1896" s="64"/>
      <c r="M1896" s="64"/>
      <c r="N1896" s="79" t="str">
        <f t="shared" si="116"/>
        <v/>
      </c>
      <c r="O1896" s="79">
        <f t="shared" si="117"/>
        <v>0</v>
      </c>
      <c r="P1896" s="79" t="str">
        <f ca="1">IF(H1896=0,"",$H1896*(SUMPRODUCT((1-'Emission Factors'!$C$35)^ROW(INDIRECT("1:" &amp; 'Emission Factors'!$C$39-1)))+1))</f>
        <v/>
      </c>
      <c r="Q1896" s="79" t="str">
        <f ca="1">IFERROR((($N1896+$P1896)*'Emission Factors'!$C$13)+($O1896*'Emission Factors'!$C$20),"")</f>
        <v/>
      </c>
      <c r="R1896" s="56" t="str">
        <f t="shared" ca="1" si="118"/>
        <v/>
      </c>
      <c r="S1896" s="90" t="str">
        <f ca="1">IFERROR((($N1896+$P1896)*'Emission Factors'!$C$14)+($O1896*'Emission Factors'!$C$21),"")</f>
        <v/>
      </c>
      <c r="T1896" s="90" t="str">
        <f ca="1">IFERROR((($N1896+$P1896)*'Emission Factors'!$C$15)+($O1896*'Emission Factors'!$C$22),"")</f>
        <v/>
      </c>
      <c r="U1896" s="90" t="str">
        <f ca="1">IFERROR((($N1896+$P1896)*'Emission Factors'!$C$16)+($O1896*'Emission Factors'!$C$23),"")</f>
        <v/>
      </c>
      <c r="V1896" s="94" t="str">
        <f ca="1">IFERROR(IF(M1896="Residential",($N1896+P1896)*'Emission Factors'!$C$17+(O1896*'Emission Factors'!$C$24),($N1896+P1896)*'Emission Factors'!$C$18+(O1896*'Emission Factors'!$C$25)),"")</f>
        <v/>
      </c>
      <c r="W1896" s="79" t="str">
        <f t="shared" si="119"/>
        <v/>
      </c>
    </row>
    <row r="1897" spans="2:23" x14ac:dyDescent="0.35">
      <c r="B1897" s="92"/>
      <c r="C1897" s="86"/>
      <c r="D1897" s="91"/>
      <c r="E1897" s="92"/>
      <c r="F1897" s="92"/>
      <c r="G1897" s="93"/>
      <c r="H1897" s="64"/>
      <c r="I1897" s="64"/>
      <c r="J1897" s="64"/>
      <c r="K1897" s="64"/>
      <c r="L1897" s="64"/>
      <c r="M1897" s="64"/>
      <c r="N1897" s="79" t="str">
        <f t="shared" si="116"/>
        <v/>
      </c>
      <c r="O1897" s="79">
        <f t="shared" si="117"/>
        <v>0</v>
      </c>
      <c r="P1897" s="79" t="str">
        <f ca="1">IF(H1897=0,"",$H1897*(SUMPRODUCT((1-'Emission Factors'!$C$35)^ROW(INDIRECT("1:" &amp; 'Emission Factors'!$C$39-1)))+1))</f>
        <v/>
      </c>
      <c r="Q1897" s="79" t="str">
        <f ca="1">IFERROR((($N1897+$P1897)*'Emission Factors'!$C$13)+($O1897*'Emission Factors'!$C$20),"")</f>
        <v/>
      </c>
      <c r="R1897" s="56" t="str">
        <f t="shared" ca="1" si="118"/>
        <v/>
      </c>
      <c r="S1897" s="90" t="str">
        <f ca="1">IFERROR((($N1897+$P1897)*'Emission Factors'!$C$14)+($O1897*'Emission Factors'!$C$21),"")</f>
        <v/>
      </c>
      <c r="T1897" s="90" t="str">
        <f ca="1">IFERROR((($N1897+$P1897)*'Emission Factors'!$C$15)+($O1897*'Emission Factors'!$C$22),"")</f>
        <v/>
      </c>
      <c r="U1897" s="90" t="str">
        <f ca="1">IFERROR((($N1897+$P1897)*'Emission Factors'!$C$16)+($O1897*'Emission Factors'!$C$23),"")</f>
        <v/>
      </c>
      <c r="V1897" s="94" t="str">
        <f ca="1">IFERROR(IF(M1897="Residential",($N1897+P1897)*'Emission Factors'!$C$17+(O1897*'Emission Factors'!$C$24),($N1897+P1897)*'Emission Factors'!$C$18+(O1897*'Emission Factors'!$C$25)),"")</f>
        <v/>
      </c>
      <c r="W1897" s="79" t="str">
        <f t="shared" si="119"/>
        <v/>
      </c>
    </row>
    <row r="1898" spans="2:23" x14ac:dyDescent="0.35">
      <c r="B1898" s="92"/>
      <c r="C1898" s="86"/>
      <c r="D1898" s="91"/>
      <c r="E1898" s="92"/>
      <c r="F1898" s="92"/>
      <c r="G1898" s="93"/>
      <c r="H1898" s="64"/>
      <c r="I1898" s="64"/>
      <c r="J1898" s="64"/>
      <c r="K1898" s="64"/>
      <c r="L1898" s="64"/>
      <c r="M1898" s="64"/>
      <c r="N1898" s="79" t="str">
        <f t="shared" si="116"/>
        <v/>
      </c>
      <c r="O1898" s="79">
        <f t="shared" si="117"/>
        <v>0</v>
      </c>
      <c r="P1898" s="79" t="str">
        <f ca="1">IF(H1898=0,"",$H1898*(SUMPRODUCT((1-'Emission Factors'!$C$35)^ROW(INDIRECT("1:" &amp; 'Emission Factors'!$C$39-1)))+1))</f>
        <v/>
      </c>
      <c r="Q1898" s="79" t="str">
        <f ca="1">IFERROR((($N1898+$P1898)*'Emission Factors'!$C$13)+($O1898*'Emission Factors'!$C$20),"")</f>
        <v/>
      </c>
      <c r="R1898" s="56" t="str">
        <f t="shared" ca="1" si="118"/>
        <v/>
      </c>
      <c r="S1898" s="90" t="str">
        <f ca="1">IFERROR((($N1898+$P1898)*'Emission Factors'!$C$14)+($O1898*'Emission Factors'!$C$21),"")</f>
        <v/>
      </c>
      <c r="T1898" s="90" t="str">
        <f ca="1">IFERROR((($N1898+$P1898)*'Emission Factors'!$C$15)+($O1898*'Emission Factors'!$C$22),"")</f>
        <v/>
      </c>
      <c r="U1898" s="90" t="str">
        <f ca="1">IFERROR((($N1898+$P1898)*'Emission Factors'!$C$16)+($O1898*'Emission Factors'!$C$23),"")</f>
        <v/>
      </c>
      <c r="V1898" s="94" t="str">
        <f ca="1">IFERROR(IF(M1898="Residential",($N1898+P1898)*'Emission Factors'!$C$17+(O1898*'Emission Factors'!$C$24),($N1898+P1898)*'Emission Factors'!$C$18+(O1898*'Emission Factors'!$C$25)),"")</f>
        <v/>
      </c>
      <c r="W1898" s="79" t="str">
        <f t="shared" si="119"/>
        <v/>
      </c>
    </row>
    <row r="1899" spans="2:23" x14ac:dyDescent="0.35">
      <c r="B1899" s="92"/>
      <c r="C1899" s="86"/>
      <c r="D1899" s="91"/>
      <c r="E1899" s="92"/>
      <c r="F1899" s="92"/>
      <c r="G1899" s="93"/>
      <c r="H1899" s="64"/>
      <c r="I1899" s="64"/>
      <c r="J1899" s="64"/>
      <c r="K1899" s="64"/>
      <c r="L1899" s="64"/>
      <c r="M1899" s="64"/>
      <c r="N1899" s="79" t="str">
        <f t="shared" si="116"/>
        <v/>
      </c>
      <c r="O1899" s="79">
        <f t="shared" si="117"/>
        <v>0</v>
      </c>
      <c r="P1899" s="79" t="str">
        <f ca="1">IF(H1899=0,"",$H1899*(SUMPRODUCT((1-'Emission Factors'!$C$35)^ROW(INDIRECT("1:" &amp; 'Emission Factors'!$C$39-1)))+1))</f>
        <v/>
      </c>
      <c r="Q1899" s="79" t="str">
        <f ca="1">IFERROR((($N1899+$P1899)*'Emission Factors'!$C$13)+($O1899*'Emission Factors'!$C$20),"")</f>
        <v/>
      </c>
      <c r="R1899" s="56" t="str">
        <f t="shared" ca="1" si="118"/>
        <v/>
      </c>
      <c r="S1899" s="90" t="str">
        <f ca="1">IFERROR((($N1899+$P1899)*'Emission Factors'!$C$14)+($O1899*'Emission Factors'!$C$21),"")</f>
        <v/>
      </c>
      <c r="T1899" s="90" t="str">
        <f ca="1">IFERROR((($N1899+$P1899)*'Emission Factors'!$C$15)+($O1899*'Emission Factors'!$C$22),"")</f>
        <v/>
      </c>
      <c r="U1899" s="90" t="str">
        <f ca="1">IFERROR((($N1899+$P1899)*'Emission Factors'!$C$16)+($O1899*'Emission Factors'!$C$23),"")</f>
        <v/>
      </c>
      <c r="V1899" s="94" t="str">
        <f ca="1">IFERROR(IF(M1899="Residential",($N1899+P1899)*'Emission Factors'!$C$17+(O1899*'Emission Factors'!$C$24),($N1899+P1899)*'Emission Factors'!$C$18+(O1899*'Emission Factors'!$C$25)),"")</f>
        <v/>
      </c>
      <c r="W1899" s="79" t="str">
        <f t="shared" si="119"/>
        <v/>
      </c>
    </row>
    <row r="1900" spans="2:23" x14ac:dyDescent="0.35">
      <c r="B1900" s="92"/>
      <c r="C1900" s="86"/>
      <c r="D1900" s="91"/>
      <c r="E1900" s="92"/>
      <c r="F1900" s="92"/>
      <c r="G1900" s="93"/>
      <c r="H1900" s="64"/>
      <c r="I1900" s="64"/>
      <c r="J1900" s="64"/>
      <c r="K1900" s="64"/>
      <c r="L1900" s="64"/>
      <c r="M1900" s="64"/>
      <c r="N1900" s="79" t="str">
        <f t="shared" si="116"/>
        <v/>
      </c>
      <c r="O1900" s="79">
        <f t="shared" si="117"/>
        <v>0</v>
      </c>
      <c r="P1900" s="79" t="str">
        <f ca="1">IF(H1900=0,"",$H1900*(SUMPRODUCT((1-'Emission Factors'!$C$35)^ROW(INDIRECT("1:" &amp; 'Emission Factors'!$C$39-1)))+1))</f>
        <v/>
      </c>
      <c r="Q1900" s="79" t="str">
        <f ca="1">IFERROR((($N1900+$P1900)*'Emission Factors'!$C$13)+($O1900*'Emission Factors'!$C$20),"")</f>
        <v/>
      </c>
      <c r="R1900" s="56" t="str">
        <f t="shared" ca="1" si="118"/>
        <v/>
      </c>
      <c r="S1900" s="90" t="str">
        <f ca="1">IFERROR((($N1900+$P1900)*'Emission Factors'!$C$14)+($O1900*'Emission Factors'!$C$21),"")</f>
        <v/>
      </c>
      <c r="T1900" s="90" t="str">
        <f ca="1">IFERROR((($N1900+$P1900)*'Emission Factors'!$C$15)+($O1900*'Emission Factors'!$C$22),"")</f>
        <v/>
      </c>
      <c r="U1900" s="90" t="str">
        <f ca="1">IFERROR((($N1900+$P1900)*'Emission Factors'!$C$16)+($O1900*'Emission Factors'!$C$23),"")</f>
        <v/>
      </c>
      <c r="V1900" s="94" t="str">
        <f ca="1">IFERROR(IF(M1900="Residential",($N1900+P1900)*'Emission Factors'!$C$17+(O1900*'Emission Factors'!$C$24),($N1900+P1900)*'Emission Factors'!$C$18+(O1900*'Emission Factors'!$C$25)),"")</f>
        <v/>
      </c>
      <c r="W1900" s="79" t="str">
        <f t="shared" si="119"/>
        <v/>
      </c>
    </row>
    <row r="1901" spans="2:23" x14ac:dyDescent="0.35">
      <c r="B1901" s="92"/>
      <c r="C1901" s="86"/>
      <c r="D1901" s="91"/>
      <c r="E1901" s="92"/>
      <c r="F1901" s="92"/>
      <c r="G1901" s="93"/>
      <c r="H1901" s="64"/>
      <c r="I1901" s="64"/>
      <c r="J1901" s="64"/>
      <c r="K1901" s="64"/>
      <c r="L1901" s="64"/>
      <c r="M1901" s="64"/>
      <c r="N1901" s="79" t="str">
        <f t="shared" si="116"/>
        <v/>
      </c>
      <c r="O1901" s="79">
        <f t="shared" si="117"/>
        <v>0</v>
      </c>
      <c r="P1901" s="79" t="str">
        <f ca="1">IF(H1901=0,"",$H1901*(SUMPRODUCT((1-'Emission Factors'!$C$35)^ROW(INDIRECT("1:" &amp; 'Emission Factors'!$C$39-1)))+1))</f>
        <v/>
      </c>
      <c r="Q1901" s="79" t="str">
        <f ca="1">IFERROR((($N1901+$P1901)*'Emission Factors'!$C$13)+($O1901*'Emission Factors'!$C$20),"")</f>
        <v/>
      </c>
      <c r="R1901" s="56" t="str">
        <f t="shared" ca="1" si="118"/>
        <v/>
      </c>
      <c r="S1901" s="90" t="str">
        <f ca="1">IFERROR((($N1901+$P1901)*'Emission Factors'!$C$14)+($O1901*'Emission Factors'!$C$21),"")</f>
        <v/>
      </c>
      <c r="T1901" s="90" t="str">
        <f ca="1">IFERROR((($N1901+$P1901)*'Emission Factors'!$C$15)+($O1901*'Emission Factors'!$C$22),"")</f>
        <v/>
      </c>
      <c r="U1901" s="90" t="str">
        <f ca="1">IFERROR((($N1901+$P1901)*'Emission Factors'!$C$16)+($O1901*'Emission Factors'!$C$23),"")</f>
        <v/>
      </c>
      <c r="V1901" s="94" t="str">
        <f ca="1">IFERROR(IF(M1901="Residential",($N1901+P1901)*'Emission Factors'!$C$17+(O1901*'Emission Factors'!$C$24),($N1901+P1901)*'Emission Factors'!$C$18+(O1901*'Emission Factors'!$C$25)),"")</f>
        <v/>
      </c>
      <c r="W1901" s="79" t="str">
        <f t="shared" si="119"/>
        <v/>
      </c>
    </row>
    <row r="1902" spans="2:23" x14ac:dyDescent="0.35">
      <c r="B1902" s="92"/>
      <c r="C1902" s="86"/>
      <c r="D1902" s="91"/>
      <c r="E1902" s="92"/>
      <c r="F1902" s="92"/>
      <c r="G1902" s="93"/>
      <c r="H1902" s="64"/>
      <c r="I1902" s="64"/>
      <c r="J1902" s="64"/>
      <c r="K1902" s="64"/>
      <c r="L1902" s="64"/>
      <c r="M1902" s="64"/>
      <c r="N1902" s="79" t="str">
        <f t="shared" si="116"/>
        <v/>
      </c>
      <c r="O1902" s="79">
        <f t="shared" si="117"/>
        <v>0</v>
      </c>
      <c r="P1902" s="79" t="str">
        <f ca="1">IF(H1902=0,"",$H1902*(SUMPRODUCT((1-'Emission Factors'!$C$35)^ROW(INDIRECT("1:" &amp; 'Emission Factors'!$C$39-1)))+1))</f>
        <v/>
      </c>
      <c r="Q1902" s="79" t="str">
        <f ca="1">IFERROR((($N1902+$P1902)*'Emission Factors'!$C$13)+($O1902*'Emission Factors'!$C$20),"")</f>
        <v/>
      </c>
      <c r="R1902" s="56" t="str">
        <f t="shared" ca="1" si="118"/>
        <v/>
      </c>
      <c r="S1902" s="90" t="str">
        <f ca="1">IFERROR((($N1902+$P1902)*'Emission Factors'!$C$14)+($O1902*'Emission Factors'!$C$21),"")</f>
        <v/>
      </c>
      <c r="T1902" s="90" t="str">
        <f ca="1">IFERROR((($N1902+$P1902)*'Emission Factors'!$C$15)+($O1902*'Emission Factors'!$C$22),"")</f>
        <v/>
      </c>
      <c r="U1902" s="90" t="str">
        <f ca="1">IFERROR((($N1902+$P1902)*'Emission Factors'!$C$16)+($O1902*'Emission Factors'!$C$23),"")</f>
        <v/>
      </c>
      <c r="V1902" s="94" t="str">
        <f ca="1">IFERROR(IF(M1902="Residential",($N1902+P1902)*'Emission Factors'!$C$17+(O1902*'Emission Factors'!$C$24),($N1902+P1902)*'Emission Factors'!$C$18+(O1902*'Emission Factors'!$C$25)),"")</f>
        <v/>
      </c>
      <c r="W1902" s="79" t="str">
        <f t="shared" si="119"/>
        <v/>
      </c>
    </row>
    <row r="1903" spans="2:23" x14ac:dyDescent="0.35">
      <c r="B1903" s="92"/>
      <c r="C1903" s="86"/>
      <c r="D1903" s="91"/>
      <c r="E1903" s="92"/>
      <c r="F1903" s="92"/>
      <c r="G1903" s="93"/>
      <c r="H1903" s="64"/>
      <c r="I1903" s="64"/>
      <c r="J1903" s="64"/>
      <c r="K1903" s="64"/>
      <c r="L1903" s="64"/>
      <c r="M1903" s="64"/>
      <c r="N1903" s="79" t="str">
        <f t="shared" si="116"/>
        <v/>
      </c>
      <c r="O1903" s="79">
        <f t="shared" si="117"/>
        <v>0</v>
      </c>
      <c r="P1903" s="79" t="str">
        <f ca="1">IF(H1903=0,"",$H1903*(SUMPRODUCT((1-'Emission Factors'!$C$35)^ROW(INDIRECT("1:" &amp; 'Emission Factors'!$C$39-1)))+1))</f>
        <v/>
      </c>
      <c r="Q1903" s="79" t="str">
        <f ca="1">IFERROR((($N1903+$P1903)*'Emission Factors'!$C$13)+($O1903*'Emission Factors'!$C$20),"")</f>
        <v/>
      </c>
      <c r="R1903" s="56" t="str">
        <f t="shared" ca="1" si="118"/>
        <v/>
      </c>
      <c r="S1903" s="90" t="str">
        <f ca="1">IFERROR((($N1903+$P1903)*'Emission Factors'!$C$14)+($O1903*'Emission Factors'!$C$21),"")</f>
        <v/>
      </c>
      <c r="T1903" s="90" t="str">
        <f ca="1">IFERROR((($N1903+$P1903)*'Emission Factors'!$C$15)+($O1903*'Emission Factors'!$C$22),"")</f>
        <v/>
      </c>
      <c r="U1903" s="90" t="str">
        <f ca="1">IFERROR((($N1903+$P1903)*'Emission Factors'!$C$16)+($O1903*'Emission Factors'!$C$23),"")</f>
        <v/>
      </c>
      <c r="V1903" s="94" t="str">
        <f ca="1">IFERROR(IF(M1903="Residential",($N1903+P1903)*'Emission Factors'!$C$17+(O1903*'Emission Factors'!$C$24),($N1903+P1903)*'Emission Factors'!$C$18+(O1903*'Emission Factors'!$C$25)),"")</f>
        <v/>
      </c>
      <c r="W1903" s="79" t="str">
        <f t="shared" si="119"/>
        <v/>
      </c>
    </row>
    <row r="1904" spans="2:23" x14ac:dyDescent="0.35">
      <c r="B1904" s="92"/>
      <c r="C1904" s="86"/>
      <c r="D1904" s="91"/>
      <c r="E1904" s="92"/>
      <c r="F1904" s="92"/>
      <c r="G1904" s="93"/>
      <c r="H1904" s="64"/>
      <c r="I1904" s="64"/>
      <c r="J1904" s="64"/>
      <c r="K1904" s="64"/>
      <c r="L1904" s="64"/>
      <c r="M1904" s="64"/>
      <c r="N1904" s="79" t="str">
        <f t="shared" si="116"/>
        <v/>
      </c>
      <c r="O1904" s="79">
        <f t="shared" si="117"/>
        <v>0</v>
      </c>
      <c r="P1904" s="79" t="str">
        <f ca="1">IF(H1904=0,"",$H1904*(SUMPRODUCT((1-'Emission Factors'!$C$35)^ROW(INDIRECT("1:" &amp; 'Emission Factors'!$C$39-1)))+1))</f>
        <v/>
      </c>
      <c r="Q1904" s="79" t="str">
        <f ca="1">IFERROR((($N1904+$P1904)*'Emission Factors'!$C$13)+($O1904*'Emission Factors'!$C$20),"")</f>
        <v/>
      </c>
      <c r="R1904" s="56" t="str">
        <f t="shared" ca="1" si="118"/>
        <v/>
      </c>
      <c r="S1904" s="90" t="str">
        <f ca="1">IFERROR((($N1904+$P1904)*'Emission Factors'!$C$14)+($O1904*'Emission Factors'!$C$21),"")</f>
        <v/>
      </c>
      <c r="T1904" s="90" t="str">
        <f ca="1">IFERROR((($N1904+$P1904)*'Emission Factors'!$C$15)+($O1904*'Emission Factors'!$C$22),"")</f>
        <v/>
      </c>
      <c r="U1904" s="90" t="str">
        <f ca="1">IFERROR((($N1904+$P1904)*'Emission Factors'!$C$16)+($O1904*'Emission Factors'!$C$23),"")</f>
        <v/>
      </c>
      <c r="V1904" s="94" t="str">
        <f ca="1">IFERROR(IF(M1904="Residential",($N1904+P1904)*'Emission Factors'!$C$17+(O1904*'Emission Factors'!$C$24),($N1904+P1904)*'Emission Factors'!$C$18+(O1904*'Emission Factors'!$C$25)),"")</f>
        <v/>
      </c>
      <c r="W1904" s="79" t="str">
        <f t="shared" si="119"/>
        <v/>
      </c>
    </row>
    <row r="1905" spans="2:23" x14ac:dyDescent="0.35">
      <c r="B1905" s="92"/>
      <c r="C1905" s="86"/>
      <c r="D1905" s="91"/>
      <c r="E1905" s="92"/>
      <c r="F1905" s="92"/>
      <c r="G1905" s="93"/>
      <c r="H1905" s="64"/>
      <c r="I1905" s="64"/>
      <c r="J1905" s="64"/>
      <c r="K1905" s="64"/>
      <c r="L1905" s="64"/>
      <c r="M1905" s="64"/>
      <c r="N1905" s="79" t="str">
        <f t="shared" si="116"/>
        <v/>
      </c>
      <c r="O1905" s="79">
        <f t="shared" si="117"/>
        <v>0</v>
      </c>
      <c r="P1905" s="79" t="str">
        <f ca="1">IF(H1905=0,"",$H1905*(SUMPRODUCT((1-'Emission Factors'!$C$35)^ROW(INDIRECT("1:" &amp; 'Emission Factors'!$C$39-1)))+1))</f>
        <v/>
      </c>
      <c r="Q1905" s="79" t="str">
        <f ca="1">IFERROR((($N1905+$P1905)*'Emission Factors'!$C$13)+($O1905*'Emission Factors'!$C$20),"")</f>
        <v/>
      </c>
      <c r="R1905" s="56" t="str">
        <f t="shared" ca="1" si="118"/>
        <v/>
      </c>
      <c r="S1905" s="90" t="str">
        <f ca="1">IFERROR((($N1905+$P1905)*'Emission Factors'!$C$14)+($O1905*'Emission Factors'!$C$21),"")</f>
        <v/>
      </c>
      <c r="T1905" s="90" t="str">
        <f ca="1">IFERROR((($N1905+$P1905)*'Emission Factors'!$C$15)+($O1905*'Emission Factors'!$C$22),"")</f>
        <v/>
      </c>
      <c r="U1905" s="90" t="str">
        <f ca="1">IFERROR((($N1905+$P1905)*'Emission Factors'!$C$16)+($O1905*'Emission Factors'!$C$23),"")</f>
        <v/>
      </c>
      <c r="V1905" s="94" t="str">
        <f ca="1">IFERROR(IF(M1905="Residential",($N1905+P1905)*'Emission Factors'!$C$17+(O1905*'Emission Factors'!$C$24),($N1905+P1905)*'Emission Factors'!$C$18+(O1905*'Emission Factors'!$C$25)),"")</f>
        <v/>
      </c>
      <c r="W1905" s="79" t="str">
        <f t="shared" si="119"/>
        <v/>
      </c>
    </row>
    <row r="1906" spans="2:23" x14ac:dyDescent="0.35">
      <c r="B1906" s="92"/>
      <c r="C1906" s="86"/>
      <c r="D1906" s="91"/>
      <c r="E1906" s="92"/>
      <c r="F1906" s="92"/>
      <c r="G1906" s="93"/>
      <c r="H1906" s="64"/>
      <c r="I1906" s="64"/>
      <c r="J1906" s="64"/>
      <c r="K1906" s="64"/>
      <c r="L1906" s="64"/>
      <c r="M1906" s="64"/>
      <c r="N1906" s="79" t="str">
        <f t="shared" si="116"/>
        <v/>
      </c>
      <c r="O1906" s="79">
        <f t="shared" si="117"/>
        <v>0</v>
      </c>
      <c r="P1906" s="79" t="str">
        <f ca="1">IF(H1906=0,"",$H1906*(SUMPRODUCT((1-'Emission Factors'!$C$35)^ROW(INDIRECT("1:" &amp; 'Emission Factors'!$C$39-1)))+1))</f>
        <v/>
      </c>
      <c r="Q1906" s="79" t="str">
        <f ca="1">IFERROR((($N1906+$P1906)*'Emission Factors'!$C$13)+($O1906*'Emission Factors'!$C$20),"")</f>
        <v/>
      </c>
      <c r="R1906" s="56" t="str">
        <f t="shared" ca="1" si="118"/>
        <v/>
      </c>
      <c r="S1906" s="90" t="str">
        <f ca="1">IFERROR((($N1906+$P1906)*'Emission Factors'!$C$14)+($O1906*'Emission Factors'!$C$21),"")</f>
        <v/>
      </c>
      <c r="T1906" s="90" t="str">
        <f ca="1">IFERROR((($N1906+$P1906)*'Emission Factors'!$C$15)+($O1906*'Emission Factors'!$C$22),"")</f>
        <v/>
      </c>
      <c r="U1906" s="90" t="str">
        <f ca="1">IFERROR((($N1906+$P1906)*'Emission Factors'!$C$16)+($O1906*'Emission Factors'!$C$23),"")</f>
        <v/>
      </c>
      <c r="V1906" s="94" t="str">
        <f ca="1">IFERROR(IF(M1906="Residential",($N1906+P1906)*'Emission Factors'!$C$17+(O1906*'Emission Factors'!$C$24),($N1906+P1906)*'Emission Factors'!$C$18+(O1906*'Emission Factors'!$C$25)),"")</f>
        <v/>
      </c>
      <c r="W1906" s="79" t="str">
        <f t="shared" si="119"/>
        <v/>
      </c>
    </row>
    <row r="1907" spans="2:23" x14ac:dyDescent="0.35">
      <c r="B1907" s="92"/>
      <c r="C1907" s="86"/>
      <c r="D1907" s="91"/>
      <c r="E1907" s="92"/>
      <c r="F1907" s="92"/>
      <c r="G1907" s="93"/>
      <c r="H1907" s="64"/>
      <c r="I1907" s="64"/>
      <c r="J1907" s="64"/>
      <c r="K1907" s="64"/>
      <c r="L1907" s="64"/>
      <c r="M1907" s="64"/>
      <c r="N1907" s="79" t="str">
        <f t="shared" si="116"/>
        <v/>
      </c>
      <c r="O1907" s="79">
        <f t="shared" si="117"/>
        <v>0</v>
      </c>
      <c r="P1907" s="79" t="str">
        <f ca="1">IF(H1907=0,"",$H1907*(SUMPRODUCT((1-'Emission Factors'!$C$35)^ROW(INDIRECT("1:" &amp; 'Emission Factors'!$C$39-1)))+1))</f>
        <v/>
      </c>
      <c r="Q1907" s="79" t="str">
        <f ca="1">IFERROR((($N1907+$P1907)*'Emission Factors'!$C$13)+($O1907*'Emission Factors'!$C$20),"")</f>
        <v/>
      </c>
      <c r="R1907" s="56" t="str">
        <f t="shared" ca="1" si="118"/>
        <v/>
      </c>
      <c r="S1907" s="90" t="str">
        <f ca="1">IFERROR((($N1907+$P1907)*'Emission Factors'!$C$14)+($O1907*'Emission Factors'!$C$21),"")</f>
        <v/>
      </c>
      <c r="T1907" s="90" t="str">
        <f ca="1">IFERROR((($N1907+$P1907)*'Emission Factors'!$C$15)+($O1907*'Emission Factors'!$C$22),"")</f>
        <v/>
      </c>
      <c r="U1907" s="90" t="str">
        <f ca="1">IFERROR((($N1907+$P1907)*'Emission Factors'!$C$16)+($O1907*'Emission Factors'!$C$23),"")</f>
        <v/>
      </c>
      <c r="V1907" s="94" t="str">
        <f ca="1">IFERROR(IF(M1907="Residential",($N1907+P1907)*'Emission Factors'!$C$17+(O1907*'Emission Factors'!$C$24),($N1907+P1907)*'Emission Factors'!$C$18+(O1907*'Emission Factors'!$C$25)),"")</f>
        <v/>
      </c>
      <c r="W1907" s="79" t="str">
        <f t="shared" si="119"/>
        <v/>
      </c>
    </row>
    <row r="1908" spans="2:23" x14ac:dyDescent="0.35">
      <c r="B1908" s="92"/>
      <c r="C1908" s="86"/>
      <c r="D1908" s="91"/>
      <c r="E1908" s="92"/>
      <c r="F1908" s="92"/>
      <c r="G1908" s="93"/>
      <c r="H1908" s="64"/>
      <c r="I1908" s="64"/>
      <c r="J1908" s="64"/>
      <c r="K1908" s="64"/>
      <c r="L1908" s="64"/>
      <c r="M1908" s="64"/>
      <c r="N1908" s="79" t="str">
        <f t="shared" si="116"/>
        <v/>
      </c>
      <c r="O1908" s="79">
        <f t="shared" si="117"/>
        <v>0</v>
      </c>
      <c r="P1908" s="79" t="str">
        <f ca="1">IF(H1908=0,"",$H1908*(SUMPRODUCT((1-'Emission Factors'!$C$35)^ROW(INDIRECT("1:" &amp; 'Emission Factors'!$C$39-1)))+1))</f>
        <v/>
      </c>
      <c r="Q1908" s="79" t="str">
        <f ca="1">IFERROR((($N1908+$P1908)*'Emission Factors'!$C$13)+($O1908*'Emission Factors'!$C$20),"")</f>
        <v/>
      </c>
      <c r="R1908" s="56" t="str">
        <f t="shared" ca="1" si="118"/>
        <v/>
      </c>
      <c r="S1908" s="90" t="str">
        <f ca="1">IFERROR((($N1908+$P1908)*'Emission Factors'!$C$14)+($O1908*'Emission Factors'!$C$21),"")</f>
        <v/>
      </c>
      <c r="T1908" s="90" t="str">
        <f ca="1">IFERROR((($N1908+$P1908)*'Emission Factors'!$C$15)+($O1908*'Emission Factors'!$C$22),"")</f>
        <v/>
      </c>
      <c r="U1908" s="90" t="str">
        <f ca="1">IFERROR((($N1908+$P1908)*'Emission Factors'!$C$16)+($O1908*'Emission Factors'!$C$23),"")</f>
        <v/>
      </c>
      <c r="V1908" s="94" t="str">
        <f ca="1">IFERROR(IF(M1908="Residential",($N1908+P1908)*'Emission Factors'!$C$17+(O1908*'Emission Factors'!$C$24),($N1908+P1908)*'Emission Factors'!$C$18+(O1908*'Emission Factors'!$C$25)),"")</f>
        <v/>
      </c>
      <c r="W1908" s="79" t="str">
        <f t="shared" si="119"/>
        <v/>
      </c>
    </row>
    <row r="1909" spans="2:23" x14ac:dyDescent="0.35">
      <c r="B1909" s="92"/>
      <c r="C1909" s="86"/>
      <c r="D1909" s="91"/>
      <c r="E1909" s="92"/>
      <c r="F1909" s="92"/>
      <c r="G1909" s="93"/>
      <c r="H1909" s="64"/>
      <c r="I1909" s="64"/>
      <c r="J1909" s="64"/>
      <c r="K1909" s="64"/>
      <c r="L1909" s="64"/>
      <c r="M1909" s="64"/>
      <c r="N1909" s="79" t="str">
        <f t="shared" si="116"/>
        <v/>
      </c>
      <c r="O1909" s="79">
        <f t="shared" si="117"/>
        <v>0</v>
      </c>
      <c r="P1909" s="79" t="str">
        <f ca="1">IF(H1909=0,"",$H1909*(SUMPRODUCT((1-'Emission Factors'!$C$35)^ROW(INDIRECT("1:" &amp; 'Emission Factors'!$C$39-1)))+1))</f>
        <v/>
      </c>
      <c r="Q1909" s="79" t="str">
        <f ca="1">IFERROR((($N1909+$P1909)*'Emission Factors'!$C$13)+($O1909*'Emission Factors'!$C$20),"")</f>
        <v/>
      </c>
      <c r="R1909" s="56" t="str">
        <f t="shared" ca="1" si="118"/>
        <v/>
      </c>
      <c r="S1909" s="90" t="str">
        <f ca="1">IFERROR((($N1909+$P1909)*'Emission Factors'!$C$14)+($O1909*'Emission Factors'!$C$21),"")</f>
        <v/>
      </c>
      <c r="T1909" s="90" t="str">
        <f ca="1">IFERROR((($N1909+$P1909)*'Emission Factors'!$C$15)+($O1909*'Emission Factors'!$C$22),"")</f>
        <v/>
      </c>
      <c r="U1909" s="90" t="str">
        <f ca="1">IFERROR((($N1909+$P1909)*'Emission Factors'!$C$16)+($O1909*'Emission Factors'!$C$23),"")</f>
        <v/>
      </c>
      <c r="V1909" s="94" t="str">
        <f ca="1">IFERROR(IF(M1909="Residential",($N1909+P1909)*'Emission Factors'!$C$17+(O1909*'Emission Factors'!$C$24),($N1909+P1909)*'Emission Factors'!$C$18+(O1909*'Emission Factors'!$C$25)),"")</f>
        <v/>
      </c>
      <c r="W1909" s="79" t="str">
        <f t="shared" si="119"/>
        <v/>
      </c>
    </row>
    <row r="1910" spans="2:23" x14ac:dyDescent="0.35">
      <c r="B1910" s="92"/>
      <c r="C1910" s="86"/>
      <c r="D1910" s="91"/>
      <c r="E1910" s="92"/>
      <c r="F1910" s="92"/>
      <c r="G1910" s="93"/>
      <c r="H1910" s="64"/>
      <c r="I1910" s="64"/>
      <c r="J1910" s="64"/>
      <c r="K1910" s="64"/>
      <c r="L1910" s="64"/>
      <c r="M1910" s="64"/>
      <c r="N1910" s="79" t="str">
        <f t="shared" si="116"/>
        <v/>
      </c>
      <c r="O1910" s="79">
        <f t="shared" si="117"/>
        <v>0</v>
      </c>
      <c r="P1910" s="79" t="str">
        <f ca="1">IF(H1910=0,"",$H1910*(SUMPRODUCT((1-'Emission Factors'!$C$35)^ROW(INDIRECT("1:" &amp; 'Emission Factors'!$C$39-1)))+1))</f>
        <v/>
      </c>
      <c r="Q1910" s="79" t="str">
        <f ca="1">IFERROR((($N1910+$P1910)*'Emission Factors'!$C$13)+($O1910*'Emission Factors'!$C$20),"")</f>
        <v/>
      </c>
      <c r="R1910" s="56" t="str">
        <f t="shared" ca="1" si="118"/>
        <v/>
      </c>
      <c r="S1910" s="90" t="str">
        <f ca="1">IFERROR((($N1910+$P1910)*'Emission Factors'!$C$14)+($O1910*'Emission Factors'!$C$21),"")</f>
        <v/>
      </c>
      <c r="T1910" s="90" t="str">
        <f ca="1">IFERROR((($N1910+$P1910)*'Emission Factors'!$C$15)+($O1910*'Emission Factors'!$C$22),"")</f>
        <v/>
      </c>
      <c r="U1910" s="90" t="str">
        <f ca="1">IFERROR((($N1910+$P1910)*'Emission Factors'!$C$16)+($O1910*'Emission Factors'!$C$23),"")</f>
        <v/>
      </c>
      <c r="V1910" s="94" t="str">
        <f ca="1">IFERROR(IF(M1910="Residential",($N1910+P1910)*'Emission Factors'!$C$17+(O1910*'Emission Factors'!$C$24),($N1910+P1910)*'Emission Factors'!$C$18+(O1910*'Emission Factors'!$C$25)),"")</f>
        <v/>
      </c>
      <c r="W1910" s="79" t="str">
        <f t="shared" si="119"/>
        <v/>
      </c>
    </row>
    <row r="1911" spans="2:23" x14ac:dyDescent="0.35">
      <c r="B1911" s="92"/>
      <c r="C1911" s="86"/>
      <c r="D1911" s="91"/>
      <c r="E1911" s="92"/>
      <c r="F1911" s="92"/>
      <c r="G1911" s="93"/>
      <c r="H1911" s="64"/>
      <c r="I1911" s="64"/>
      <c r="J1911" s="64"/>
      <c r="K1911" s="64"/>
      <c r="L1911" s="64"/>
      <c r="M1911" s="64"/>
      <c r="N1911" s="79" t="str">
        <f t="shared" si="116"/>
        <v/>
      </c>
      <c r="O1911" s="79">
        <f t="shared" si="117"/>
        <v>0</v>
      </c>
      <c r="P1911" s="79" t="str">
        <f ca="1">IF(H1911=0,"",$H1911*(SUMPRODUCT((1-'Emission Factors'!$C$35)^ROW(INDIRECT("1:" &amp; 'Emission Factors'!$C$39-1)))+1))</f>
        <v/>
      </c>
      <c r="Q1911" s="79" t="str">
        <f ca="1">IFERROR((($N1911+$P1911)*'Emission Factors'!$C$13)+($O1911*'Emission Factors'!$C$20),"")</f>
        <v/>
      </c>
      <c r="R1911" s="56" t="str">
        <f t="shared" ca="1" si="118"/>
        <v/>
      </c>
      <c r="S1911" s="90" t="str">
        <f ca="1">IFERROR((($N1911+$P1911)*'Emission Factors'!$C$14)+($O1911*'Emission Factors'!$C$21),"")</f>
        <v/>
      </c>
      <c r="T1911" s="90" t="str">
        <f ca="1">IFERROR((($N1911+$P1911)*'Emission Factors'!$C$15)+($O1911*'Emission Factors'!$C$22),"")</f>
        <v/>
      </c>
      <c r="U1911" s="90" t="str">
        <f ca="1">IFERROR((($N1911+$P1911)*'Emission Factors'!$C$16)+($O1911*'Emission Factors'!$C$23),"")</f>
        <v/>
      </c>
      <c r="V1911" s="94" t="str">
        <f ca="1">IFERROR(IF(M1911="Residential",($N1911+P1911)*'Emission Factors'!$C$17+(O1911*'Emission Factors'!$C$24),($N1911+P1911)*'Emission Factors'!$C$18+(O1911*'Emission Factors'!$C$25)),"")</f>
        <v/>
      </c>
      <c r="W1911" s="79" t="str">
        <f t="shared" si="119"/>
        <v/>
      </c>
    </row>
    <row r="1912" spans="2:23" x14ac:dyDescent="0.35">
      <c r="B1912" s="92"/>
      <c r="C1912" s="86"/>
      <c r="D1912" s="91"/>
      <c r="E1912" s="92"/>
      <c r="F1912" s="92"/>
      <c r="G1912" s="93"/>
      <c r="H1912" s="64"/>
      <c r="I1912" s="64"/>
      <c r="J1912" s="64"/>
      <c r="K1912" s="64"/>
      <c r="L1912" s="64"/>
      <c r="M1912" s="64"/>
      <c r="N1912" s="79" t="str">
        <f t="shared" si="116"/>
        <v/>
      </c>
      <c r="O1912" s="79">
        <f t="shared" si="117"/>
        <v>0</v>
      </c>
      <c r="P1912" s="79" t="str">
        <f ca="1">IF(H1912=0,"",$H1912*(SUMPRODUCT((1-'Emission Factors'!$C$35)^ROW(INDIRECT("1:" &amp; 'Emission Factors'!$C$39-1)))+1))</f>
        <v/>
      </c>
      <c r="Q1912" s="79" t="str">
        <f ca="1">IFERROR((($N1912+$P1912)*'Emission Factors'!$C$13)+($O1912*'Emission Factors'!$C$20),"")</f>
        <v/>
      </c>
      <c r="R1912" s="56" t="str">
        <f t="shared" ca="1" si="118"/>
        <v/>
      </c>
      <c r="S1912" s="90" t="str">
        <f ca="1">IFERROR((($N1912+$P1912)*'Emission Factors'!$C$14)+($O1912*'Emission Factors'!$C$21),"")</f>
        <v/>
      </c>
      <c r="T1912" s="90" t="str">
        <f ca="1">IFERROR((($N1912+$P1912)*'Emission Factors'!$C$15)+($O1912*'Emission Factors'!$C$22),"")</f>
        <v/>
      </c>
      <c r="U1912" s="90" t="str">
        <f ca="1">IFERROR((($N1912+$P1912)*'Emission Factors'!$C$16)+($O1912*'Emission Factors'!$C$23),"")</f>
        <v/>
      </c>
      <c r="V1912" s="94" t="str">
        <f ca="1">IFERROR(IF(M1912="Residential",($N1912+P1912)*'Emission Factors'!$C$17+(O1912*'Emission Factors'!$C$24),($N1912+P1912)*'Emission Factors'!$C$18+(O1912*'Emission Factors'!$C$25)),"")</f>
        <v/>
      </c>
      <c r="W1912" s="79" t="str">
        <f t="shared" si="119"/>
        <v/>
      </c>
    </row>
    <row r="1913" spans="2:23" x14ac:dyDescent="0.35">
      <c r="B1913" s="92"/>
      <c r="C1913" s="86"/>
      <c r="D1913" s="91"/>
      <c r="E1913" s="92"/>
      <c r="F1913" s="92"/>
      <c r="G1913" s="93"/>
      <c r="H1913" s="64"/>
      <c r="I1913" s="64"/>
      <c r="J1913" s="64"/>
      <c r="K1913" s="64"/>
      <c r="L1913" s="64"/>
      <c r="M1913" s="64"/>
      <c r="N1913" s="79" t="str">
        <f t="shared" si="116"/>
        <v/>
      </c>
      <c r="O1913" s="79">
        <f t="shared" si="117"/>
        <v>0</v>
      </c>
      <c r="P1913" s="79" t="str">
        <f ca="1">IF(H1913=0,"",$H1913*(SUMPRODUCT((1-'Emission Factors'!$C$35)^ROW(INDIRECT("1:" &amp; 'Emission Factors'!$C$39-1)))+1))</f>
        <v/>
      </c>
      <c r="Q1913" s="79" t="str">
        <f ca="1">IFERROR((($N1913+$P1913)*'Emission Factors'!$C$13)+($O1913*'Emission Factors'!$C$20),"")</f>
        <v/>
      </c>
      <c r="R1913" s="56" t="str">
        <f t="shared" ca="1" si="118"/>
        <v/>
      </c>
      <c r="S1913" s="90" t="str">
        <f ca="1">IFERROR((($N1913+$P1913)*'Emission Factors'!$C$14)+($O1913*'Emission Factors'!$C$21),"")</f>
        <v/>
      </c>
      <c r="T1913" s="90" t="str">
        <f ca="1">IFERROR((($N1913+$P1913)*'Emission Factors'!$C$15)+($O1913*'Emission Factors'!$C$22),"")</f>
        <v/>
      </c>
      <c r="U1913" s="90" t="str">
        <f ca="1">IFERROR((($N1913+$P1913)*'Emission Factors'!$C$16)+($O1913*'Emission Factors'!$C$23),"")</f>
        <v/>
      </c>
      <c r="V1913" s="94" t="str">
        <f ca="1">IFERROR(IF(M1913="Residential",($N1913+P1913)*'Emission Factors'!$C$17+(O1913*'Emission Factors'!$C$24),($N1913+P1913)*'Emission Factors'!$C$18+(O1913*'Emission Factors'!$C$25)),"")</f>
        <v/>
      </c>
      <c r="W1913" s="79" t="str">
        <f t="shared" si="119"/>
        <v/>
      </c>
    </row>
    <row r="1914" spans="2:23" x14ac:dyDescent="0.35">
      <c r="B1914" s="92"/>
      <c r="C1914" s="86"/>
      <c r="D1914" s="91"/>
      <c r="E1914" s="92"/>
      <c r="F1914" s="92"/>
      <c r="G1914" s="93"/>
      <c r="H1914" s="64"/>
      <c r="I1914" s="64"/>
      <c r="J1914" s="64"/>
      <c r="K1914" s="64"/>
      <c r="L1914" s="64"/>
      <c r="M1914" s="64"/>
      <c r="N1914" s="79" t="str">
        <f t="shared" si="116"/>
        <v/>
      </c>
      <c r="O1914" s="79">
        <f t="shared" si="117"/>
        <v>0</v>
      </c>
      <c r="P1914" s="79" t="str">
        <f ca="1">IF(H1914=0,"",$H1914*(SUMPRODUCT((1-'Emission Factors'!$C$35)^ROW(INDIRECT("1:" &amp; 'Emission Factors'!$C$39-1)))+1))</f>
        <v/>
      </c>
      <c r="Q1914" s="79" t="str">
        <f ca="1">IFERROR((($N1914+$P1914)*'Emission Factors'!$C$13)+($O1914*'Emission Factors'!$C$20),"")</f>
        <v/>
      </c>
      <c r="R1914" s="56" t="str">
        <f t="shared" ca="1" si="118"/>
        <v/>
      </c>
      <c r="S1914" s="90" t="str">
        <f ca="1">IFERROR((($N1914+$P1914)*'Emission Factors'!$C$14)+($O1914*'Emission Factors'!$C$21),"")</f>
        <v/>
      </c>
      <c r="T1914" s="90" t="str">
        <f ca="1">IFERROR((($N1914+$P1914)*'Emission Factors'!$C$15)+($O1914*'Emission Factors'!$C$22),"")</f>
        <v/>
      </c>
      <c r="U1914" s="90" t="str">
        <f ca="1">IFERROR((($N1914+$P1914)*'Emission Factors'!$C$16)+($O1914*'Emission Factors'!$C$23),"")</f>
        <v/>
      </c>
      <c r="V1914" s="94" t="str">
        <f ca="1">IFERROR(IF(M1914="Residential",($N1914+P1914)*'Emission Factors'!$C$17+(O1914*'Emission Factors'!$C$24),($N1914+P1914)*'Emission Factors'!$C$18+(O1914*'Emission Factors'!$C$25)),"")</f>
        <v/>
      </c>
      <c r="W1914" s="79" t="str">
        <f t="shared" si="119"/>
        <v/>
      </c>
    </row>
    <row r="1915" spans="2:23" x14ac:dyDescent="0.35">
      <c r="B1915" s="92"/>
      <c r="C1915" s="86"/>
      <c r="D1915" s="91"/>
      <c r="E1915" s="92"/>
      <c r="F1915" s="92"/>
      <c r="G1915" s="93"/>
      <c r="H1915" s="64"/>
      <c r="I1915" s="64"/>
      <c r="J1915" s="64"/>
      <c r="K1915" s="64"/>
      <c r="L1915" s="64"/>
      <c r="M1915" s="64"/>
      <c r="N1915" s="79" t="str">
        <f t="shared" si="116"/>
        <v/>
      </c>
      <c r="O1915" s="79">
        <f t="shared" si="117"/>
        <v>0</v>
      </c>
      <c r="P1915" s="79" t="str">
        <f ca="1">IF(H1915=0,"",$H1915*(SUMPRODUCT((1-'Emission Factors'!$C$35)^ROW(INDIRECT("1:" &amp; 'Emission Factors'!$C$39-1)))+1))</f>
        <v/>
      </c>
      <c r="Q1915" s="79" t="str">
        <f ca="1">IFERROR((($N1915+$P1915)*'Emission Factors'!$C$13)+($O1915*'Emission Factors'!$C$20),"")</f>
        <v/>
      </c>
      <c r="R1915" s="56" t="str">
        <f t="shared" ca="1" si="118"/>
        <v/>
      </c>
      <c r="S1915" s="90" t="str">
        <f ca="1">IFERROR((($N1915+$P1915)*'Emission Factors'!$C$14)+($O1915*'Emission Factors'!$C$21),"")</f>
        <v/>
      </c>
      <c r="T1915" s="90" t="str">
        <f ca="1">IFERROR((($N1915+$P1915)*'Emission Factors'!$C$15)+($O1915*'Emission Factors'!$C$22),"")</f>
        <v/>
      </c>
      <c r="U1915" s="90" t="str">
        <f ca="1">IFERROR((($N1915+$P1915)*'Emission Factors'!$C$16)+($O1915*'Emission Factors'!$C$23),"")</f>
        <v/>
      </c>
      <c r="V1915" s="94" t="str">
        <f ca="1">IFERROR(IF(M1915="Residential",($N1915+P1915)*'Emission Factors'!$C$17+(O1915*'Emission Factors'!$C$24),($N1915+P1915)*'Emission Factors'!$C$18+(O1915*'Emission Factors'!$C$25)),"")</f>
        <v/>
      </c>
      <c r="W1915" s="79" t="str">
        <f t="shared" si="119"/>
        <v/>
      </c>
    </row>
    <row r="1916" spans="2:23" x14ac:dyDescent="0.35">
      <c r="B1916" s="92"/>
      <c r="C1916" s="86"/>
      <c r="D1916" s="91"/>
      <c r="E1916" s="92"/>
      <c r="F1916" s="92"/>
      <c r="G1916" s="93"/>
      <c r="H1916" s="64"/>
      <c r="I1916" s="64"/>
      <c r="J1916" s="64"/>
      <c r="K1916" s="64"/>
      <c r="L1916" s="64"/>
      <c r="M1916" s="64"/>
      <c r="N1916" s="79" t="str">
        <f t="shared" si="116"/>
        <v/>
      </c>
      <c r="O1916" s="79">
        <f t="shared" si="117"/>
        <v>0</v>
      </c>
      <c r="P1916" s="79" t="str">
        <f ca="1">IF(H1916=0,"",$H1916*(SUMPRODUCT((1-'Emission Factors'!$C$35)^ROW(INDIRECT("1:" &amp; 'Emission Factors'!$C$39-1)))+1))</f>
        <v/>
      </c>
      <c r="Q1916" s="79" t="str">
        <f ca="1">IFERROR((($N1916+$P1916)*'Emission Factors'!$C$13)+($O1916*'Emission Factors'!$C$20),"")</f>
        <v/>
      </c>
      <c r="R1916" s="56" t="str">
        <f t="shared" ca="1" si="118"/>
        <v/>
      </c>
      <c r="S1916" s="90" t="str">
        <f ca="1">IFERROR((($N1916+$P1916)*'Emission Factors'!$C$14)+($O1916*'Emission Factors'!$C$21),"")</f>
        <v/>
      </c>
      <c r="T1916" s="90" t="str">
        <f ca="1">IFERROR((($N1916+$P1916)*'Emission Factors'!$C$15)+($O1916*'Emission Factors'!$C$22),"")</f>
        <v/>
      </c>
      <c r="U1916" s="90" t="str">
        <f ca="1">IFERROR((($N1916+$P1916)*'Emission Factors'!$C$16)+($O1916*'Emission Factors'!$C$23),"")</f>
        <v/>
      </c>
      <c r="V1916" s="94" t="str">
        <f ca="1">IFERROR(IF(M1916="Residential",($N1916+P1916)*'Emission Factors'!$C$17+(O1916*'Emission Factors'!$C$24),($N1916+P1916)*'Emission Factors'!$C$18+(O1916*'Emission Factors'!$C$25)),"")</f>
        <v/>
      </c>
      <c r="W1916" s="79" t="str">
        <f t="shared" si="119"/>
        <v/>
      </c>
    </row>
    <row r="1917" spans="2:23" x14ac:dyDescent="0.35">
      <c r="B1917" s="92"/>
      <c r="C1917" s="86"/>
      <c r="D1917" s="91"/>
      <c r="E1917" s="92"/>
      <c r="F1917" s="92"/>
      <c r="G1917" s="93"/>
      <c r="H1917" s="64"/>
      <c r="I1917" s="64"/>
      <c r="J1917" s="64"/>
      <c r="K1917" s="64"/>
      <c r="L1917" s="64"/>
      <c r="M1917" s="64"/>
      <c r="N1917" s="79" t="str">
        <f t="shared" si="116"/>
        <v/>
      </c>
      <c r="O1917" s="79">
        <f t="shared" si="117"/>
        <v>0</v>
      </c>
      <c r="P1917" s="79" t="str">
        <f ca="1">IF(H1917=0,"",$H1917*(SUMPRODUCT((1-'Emission Factors'!$C$35)^ROW(INDIRECT("1:" &amp; 'Emission Factors'!$C$39-1)))+1))</f>
        <v/>
      </c>
      <c r="Q1917" s="79" t="str">
        <f ca="1">IFERROR((($N1917+$P1917)*'Emission Factors'!$C$13)+($O1917*'Emission Factors'!$C$20),"")</f>
        <v/>
      </c>
      <c r="R1917" s="56" t="str">
        <f t="shared" ca="1" si="118"/>
        <v/>
      </c>
      <c r="S1917" s="90" t="str">
        <f ca="1">IFERROR((($N1917+$P1917)*'Emission Factors'!$C$14)+($O1917*'Emission Factors'!$C$21),"")</f>
        <v/>
      </c>
      <c r="T1917" s="90" t="str">
        <f ca="1">IFERROR((($N1917+$P1917)*'Emission Factors'!$C$15)+($O1917*'Emission Factors'!$C$22),"")</f>
        <v/>
      </c>
      <c r="U1917" s="90" t="str">
        <f ca="1">IFERROR((($N1917+$P1917)*'Emission Factors'!$C$16)+($O1917*'Emission Factors'!$C$23),"")</f>
        <v/>
      </c>
      <c r="V1917" s="94" t="str">
        <f ca="1">IFERROR(IF(M1917="Residential",($N1917+P1917)*'Emission Factors'!$C$17+(O1917*'Emission Factors'!$C$24),($N1917+P1917)*'Emission Factors'!$C$18+(O1917*'Emission Factors'!$C$25)),"")</f>
        <v/>
      </c>
      <c r="W1917" s="79" t="str">
        <f t="shared" si="119"/>
        <v/>
      </c>
    </row>
    <row r="1918" spans="2:23" x14ac:dyDescent="0.35">
      <c r="B1918" s="92"/>
      <c r="C1918" s="86"/>
      <c r="D1918" s="91"/>
      <c r="E1918" s="92"/>
      <c r="F1918" s="92"/>
      <c r="G1918" s="93"/>
      <c r="H1918" s="64"/>
      <c r="I1918" s="64"/>
      <c r="J1918" s="64"/>
      <c r="K1918" s="64"/>
      <c r="L1918" s="64"/>
      <c r="M1918" s="64"/>
      <c r="N1918" s="79" t="str">
        <f t="shared" si="116"/>
        <v/>
      </c>
      <c r="O1918" s="79">
        <f t="shared" si="117"/>
        <v>0</v>
      </c>
      <c r="P1918" s="79" t="str">
        <f ca="1">IF(H1918=0,"",$H1918*(SUMPRODUCT((1-'Emission Factors'!$C$35)^ROW(INDIRECT("1:" &amp; 'Emission Factors'!$C$39-1)))+1))</f>
        <v/>
      </c>
      <c r="Q1918" s="79" t="str">
        <f ca="1">IFERROR((($N1918+$P1918)*'Emission Factors'!$C$13)+($O1918*'Emission Factors'!$C$20),"")</f>
        <v/>
      </c>
      <c r="R1918" s="56" t="str">
        <f t="shared" ca="1" si="118"/>
        <v/>
      </c>
      <c r="S1918" s="90" t="str">
        <f ca="1">IFERROR((($N1918+$P1918)*'Emission Factors'!$C$14)+($O1918*'Emission Factors'!$C$21),"")</f>
        <v/>
      </c>
      <c r="T1918" s="90" t="str">
        <f ca="1">IFERROR((($N1918+$P1918)*'Emission Factors'!$C$15)+($O1918*'Emission Factors'!$C$22),"")</f>
        <v/>
      </c>
      <c r="U1918" s="90" t="str">
        <f ca="1">IFERROR((($N1918+$P1918)*'Emission Factors'!$C$16)+($O1918*'Emission Factors'!$C$23),"")</f>
        <v/>
      </c>
      <c r="V1918" s="94" t="str">
        <f ca="1">IFERROR(IF(M1918="Residential",($N1918+P1918)*'Emission Factors'!$C$17+(O1918*'Emission Factors'!$C$24),($N1918+P1918)*'Emission Factors'!$C$18+(O1918*'Emission Factors'!$C$25)),"")</f>
        <v/>
      </c>
      <c r="W1918" s="79" t="str">
        <f t="shared" si="119"/>
        <v/>
      </c>
    </row>
    <row r="1919" spans="2:23" x14ac:dyDescent="0.35">
      <c r="B1919" s="92"/>
      <c r="C1919" s="86"/>
      <c r="D1919" s="91"/>
      <c r="E1919" s="92"/>
      <c r="F1919" s="92"/>
      <c r="G1919" s="93"/>
      <c r="H1919" s="64"/>
      <c r="I1919" s="64"/>
      <c r="J1919" s="64"/>
      <c r="K1919" s="64"/>
      <c r="L1919" s="64"/>
      <c r="M1919" s="64"/>
      <c r="N1919" s="79" t="str">
        <f t="shared" si="116"/>
        <v/>
      </c>
      <c r="O1919" s="79">
        <f t="shared" si="117"/>
        <v>0</v>
      </c>
      <c r="P1919" s="79" t="str">
        <f ca="1">IF(H1919=0,"",$H1919*(SUMPRODUCT((1-'Emission Factors'!$C$35)^ROW(INDIRECT("1:" &amp; 'Emission Factors'!$C$39-1)))+1))</f>
        <v/>
      </c>
      <c r="Q1919" s="79" t="str">
        <f ca="1">IFERROR((($N1919+$P1919)*'Emission Factors'!$C$13)+($O1919*'Emission Factors'!$C$20),"")</f>
        <v/>
      </c>
      <c r="R1919" s="56" t="str">
        <f t="shared" ca="1" si="118"/>
        <v/>
      </c>
      <c r="S1919" s="90" t="str">
        <f ca="1">IFERROR((($N1919+$P1919)*'Emission Factors'!$C$14)+($O1919*'Emission Factors'!$C$21),"")</f>
        <v/>
      </c>
      <c r="T1919" s="90" t="str">
        <f ca="1">IFERROR((($N1919+$P1919)*'Emission Factors'!$C$15)+($O1919*'Emission Factors'!$C$22),"")</f>
        <v/>
      </c>
      <c r="U1919" s="90" t="str">
        <f ca="1">IFERROR((($N1919+$P1919)*'Emission Factors'!$C$16)+($O1919*'Emission Factors'!$C$23),"")</f>
        <v/>
      </c>
      <c r="V1919" s="94" t="str">
        <f ca="1">IFERROR(IF(M1919="Residential",($N1919+P1919)*'Emission Factors'!$C$17+(O1919*'Emission Factors'!$C$24),($N1919+P1919)*'Emission Factors'!$C$18+(O1919*'Emission Factors'!$C$25)),"")</f>
        <v/>
      </c>
      <c r="W1919" s="79" t="str">
        <f t="shared" si="119"/>
        <v/>
      </c>
    </row>
    <row r="1920" spans="2:23" x14ac:dyDescent="0.35">
      <c r="B1920" s="92"/>
      <c r="C1920" s="86"/>
      <c r="D1920" s="91"/>
      <c r="E1920" s="92"/>
      <c r="F1920" s="92"/>
      <c r="G1920" s="93"/>
      <c r="H1920" s="64"/>
      <c r="I1920" s="64"/>
      <c r="J1920" s="64"/>
      <c r="K1920" s="64"/>
      <c r="L1920" s="64"/>
      <c r="M1920" s="64"/>
      <c r="N1920" s="79" t="str">
        <f t="shared" si="116"/>
        <v/>
      </c>
      <c r="O1920" s="79">
        <f t="shared" si="117"/>
        <v>0</v>
      </c>
      <c r="P1920" s="79" t="str">
        <f ca="1">IF(H1920=0,"",$H1920*(SUMPRODUCT((1-'Emission Factors'!$C$35)^ROW(INDIRECT("1:" &amp; 'Emission Factors'!$C$39-1)))+1))</f>
        <v/>
      </c>
      <c r="Q1920" s="79" t="str">
        <f ca="1">IFERROR((($N1920+$P1920)*'Emission Factors'!$C$13)+($O1920*'Emission Factors'!$C$20),"")</f>
        <v/>
      </c>
      <c r="R1920" s="56" t="str">
        <f t="shared" ca="1" si="118"/>
        <v/>
      </c>
      <c r="S1920" s="90" t="str">
        <f ca="1">IFERROR((($N1920+$P1920)*'Emission Factors'!$C$14)+($O1920*'Emission Factors'!$C$21),"")</f>
        <v/>
      </c>
      <c r="T1920" s="90" t="str">
        <f ca="1">IFERROR((($N1920+$P1920)*'Emission Factors'!$C$15)+($O1920*'Emission Factors'!$C$22),"")</f>
        <v/>
      </c>
      <c r="U1920" s="90" t="str">
        <f ca="1">IFERROR((($N1920+$P1920)*'Emission Factors'!$C$16)+($O1920*'Emission Factors'!$C$23),"")</f>
        <v/>
      </c>
      <c r="V1920" s="94" t="str">
        <f ca="1">IFERROR(IF(M1920="Residential",($N1920+P1920)*'Emission Factors'!$C$17+(O1920*'Emission Factors'!$C$24),($N1920+P1920)*'Emission Factors'!$C$18+(O1920*'Emission Factors'!$C$25)),"")</f>
        <v/>
      </c>
      <c r="W1920" s="79" t="str">
        <f t="shared" si="119"/>
        <v/>
      </c>
    </row>
    <row r="1921" spans="2:23" x14ac:dyDescent="0.35">
      <c r="B1921" s="92"/>
      <c r="C1921" s="86"/>
      <c r="D1921" s="91"/>
      <c r="E1921" s="92"/>
      <c r="F1921" s="92"/>
      <c r="G1921" s="93"/>
      <c r="H1921" s="64"/>
      <c r="I1921" s="64"/>
      <c r="J1921" s="64"/>
      <c r="K1921" s="64"/>
      <c r="L1921" s="64"/>
      <c r="M1921" s="64"/>
      <c r="N1921" s="79" t="str">
        <f t="shared" si="116"/>
        <v/>
      </c>
      <c r="O1921" s="79">
        <f t="shared" si="117"/>
        <v>0</v>
      </c>
      <c r="P1921" s="79" t="str">
        <f ca="1">IF(H1921=0,"",$H1921*(SUMPRODUCT((1-'Emission Factors'!$C$35)^ROW(INDIRECT("1:" &amp; 'Emission Factors'!$C$39-1)))+1))</f>
        <v/>
      </c>
      <c r="Q1921" s="79" t="str">
        <f ca="1">IFERROR((($N1921+$P1921)*'Emission Factors'!$C$13)+($O1921*'Emission Factors'!$C$20),"")</f>
        <v/>
      </c>
      <c r="R1921" s="56" t="str">
        <f t="shared" ca="1" si="118"/>
        <v/>
      </c>
      <c r="S1921" s="90" t="str">
        <f ca="1">IFERROR((($N1921+$P1921)*'Emission Factors'!$C$14)+($O1921*'Emission Factors'!$C$21),"")</f>
        <v/>
      </c>
      <c r="T1921" s="90" t="str">
        <f ca="1">IFERROR((($N1921+$P1921)*'Emission Factors'!$C$15)+($O1921*'Emission Factors'!$C$22),"")</f>
        <v/>
      </c>
      <c r="U1921" s="90" t="str">
        <f ca="1">IFERROR((($N1921+$P1921)*'Emission Factors'!$C$16)+($O1921*'Emission Factors'!$C$23),"")</f>
        <v/>
      </c>
      <c r="V1921" s="94" t="str">
        <f ca="1">IFERROR(IF(M1921="Residential",($N1921+P1921)*'Emission Factors'!$C$17+(O1921*'Emission Factors'!$C$24),($N1921+P1921)*'Emission Factors'!$C$18+(O1921*'Emission Factors'!$C$25)),"")</f>
        <v/>
      </c>
      <c r="W1921" s="79" t="str">
        <f t="shared" si="119"/>
        <v/>
      </c>
    </row>
    <row r="1922" spans="2:23" x14ac:dyDescent="0.35">
      <c r="B1922" s="92"/>
      <c r="C1922" s="86"/>
      <c r="D1922" s="91"/>
      <c r="E1922" s="92"/>
      <c r="F1922" s="92"/>
      <c r="G1922" s="93"/>
      <c r="H1922" s="64"/>
      <c r="I1922" s="64"/>
      <c r="J1922" s="64"/>
      <c r="K1922" s="64"/>
      <c r="L1922" s="64"/>
      <c r="M1922" s="64"/>
      <c r="N1922" s="79" t="str">
        <f t="shared" si="116"/>
        <v/>
      </c>
      <c r="O1922" s="79">
        <f t="shared" si="117"/>
        <v>0</v>
      </c>
      <c r="P1922" s="79" t="str">
        <f ca="1">IF(H1922=0,"",$H1922*(SUMPRODUCT((1-'Emission Factors'!$C$35)^ROW(INDIRECT("1:" &amp; 'Emission Factors'!$C$39-1)))+1))</f>
        <v/>
      </c>
      <c r="Q1922" s="79" t="str">
        <f ca="1">IFERROR((($N1922+$P1922)*'Emission Factors'!$C$13)+($O1922*'Emission Factors'!$C$20),"")</f>
        <v/>
      </c>
      <c r="R1922" s="56" t="str">
        <f t="shared" ca="1" si="118"/>
        <v/>
      </c>
      <c r="S1922" s="90" t="str">
        <f ca="1">IFERROR((($N1922+$P1922)*'Emission Factors'!$C$14)+($O1922*'Emission Factors'!$C$21),"")</f>
        <v/>
      </c>
      <c r="T1922" s="90" t="str">
        <f ca="1">IFERROR((($N1922+$P1922)*'Emission Factors'!$C$15)+($O1922*'Emission Factors'!$C$22),"")</f>
        <v/>
      </c>
      <c r="U1922" s="90" t="str">
        <f ca="1">IFERROR((($N1922+$P1922)*'Emission Factors'!$C$16)+($O1922*'Emission Factors'!$C$23),"")</f>
        <v/>
      </c>
      <c r="V1922" s="94" t="str">
        <f ca="1">IFERROR(IF(M1922="Residential",($N1922+P1922)*'Emission Factors'!$C$17+(O1922*'Emission Factors'!$C$24),($N1922+P1922)*'Emission Factors'!$C$18+(O1922*'Emission Factors'!$C$25)),"")</f>
        <v/>
      </c>
      <c r="W1922" s="79" t="str">
        <f t="shared" si="119"/>
        <v/>
      </c>
    </row>
    <row r="1923" spans="2:23" x14ac:dyDescent="0.35">
      <c r="B1923" s="92"/>
      <c r="C1923" s="86"/>
      <c r="D1923" s="91"/>
      <c r="E1923" s="92"/>
      <c r="F1923" s="92"/>
      <c r="G1923" s="93"/>
      <c r="H1923" s="64"/>
      <c r="I1923" s="64"/>
      <c r="J1923" s="64"/>
      <c r="K1923" s="64"/>
      <c r="L1923" s="64"/>
      <c r="M1923" s="64"/>
      <c r="N1923" s="79" t="str">
        <f t="shared" si="116"/>
        <v/>
      </c>
      <c r="O1923" s="79">
        <f t="shared" si="117"/>
        <v>0</v>
      </c>
      <c r="P1923" s="79" t="str">
        <f ca="1">IF(H1923=0,"",$H1923*(SUMPRODUCT((1-'Emission Factors'!$C$35)^ROW(INDIRECT("1:" &amp; 'Emission Factors'!$C$39-1)))+1))</f>
        <v/>
      </c>
      <c r="Q1923" s="79" t="str">
        <f ca="1">IFERROR((($N1923+$P1923)*'Emission Factors'!$C$13)+($O1923*'Emission Factors'!$C$20),"")</f>
        <v/>
      </c>
      <c r="R1923" s="56" t="str">
        <f t="shared" ca="1" si="118"/>
        <v/>
      </c>
      <c r="S1923" s="90" t="str">
        <f ca="1">IFERROR((($N1923+$P1923)*'Emission Factors'!$C$14)+($O1923*'Emission Factors'!$C$21),"")</f>
        <v/>
      </c>
      <c r="T1923" s="90" t="str">
        <f ca="1">IFERROR((($N1923+$P1923)*'Emission Factors'!$C$15)+($O1923*'Emission Factors'!$C$22),"")</f>
        <v/>
      </c>
      <c r="U1923" s="90" t="str">
        <f ca="1">IFERROR((($N1923+$P1923)*'Emission Factors'!$C$16)+($O1923*'Emission Factors'!$C$23),"")</f>
        <v/>
      </c>
      <c r="V1923" s="94" t="str">
        <f ca="1">IFERROR(IF(M1923="Residential",($N1923+P1923)*'Emission Factors'!$C$17+(O1923*'Emission Factors'!$C$24),($N1923+P1923)*'Emission Factors'!$C$18+(O1923*'Emission Factors'!$C$25)),"")</f>
        <v/>
      </c>
      <c r="W1923" s="79" t="str">
        <f t="shared" si="119"/>
        <v/>
      </c>
    </row>
    <row r="1924" spans="2:23" x14ac:dyDescent="0.35">
      <c r="B1924" s="92"/>
      <c r="C1924" s="86"/>
      <c r="D1924" s="91"/>
      <c r="E1924" s="92"/>
      <c r="F1924" s="92"/>
      <c r="G1924" s="93"/>
      <c r="H1924" s="64"/>
      <c r="I1924" s="64"/>
      <c r="J1924" s="64"/>
      <c r="K1924" s="64"/>
      <c r="L1924" s="64"/>
      <c r="M1924" s="64"/>
      <c r="N1924" s="79" t="str">
        <f t="shared" si="116"/>
        <v/>
      </c>
      <c r="O1924" s="79">
        <f t="shared" si="117"/>
        <v>0</v>
      </c>
      <c r="P1924" s="79" t="str">
        <f ca="1">IF(H1924=0,"",$H1924*(SUMPRODUCT((1-'Emission Factors'!$C$35)^ROW(INDIRECT("1:" &amp; 'Emission Factors'!$C$39-1)))+1))</f>
        <v/>
      </c>
      <c r="Q1924" s="79" t="str">
        <f ca="1">IFERROR((($N1924+$P1924)*'Emission Factors'!$C$13)+($O1924*'Emission Factors'!$C$20),"")</f>
        <v/>
      </c>
      <c r="R1924" s="56" t="str">
        <f t="shared" ca="1" si="118"/>
        <v/>
      </c>
      <c r="S1924" s="90" t="str">
        <f ca="1">IFERROR((($N1924+$P1924)*'Emission Factors'!$C$14)+($O1924*'Emission Factors'!$C$21),"")</f>
        <v/>
      </c>
      <c r="T1924" s="90" t="str">
        <f ca="1">IFERROR((($N1924+$P1924)*'Emission Factors'!$C$15)+($O1924*'Emission Factors'!$C$22),"")</f>
        <v/>
      </c>
      <c r="U1924" s="90" t="str">
        <f ca="1">IFERROR((($N1924+$P1924)*'Emission Factors'!$C$16)+($O1924*'Emission Factors'!$C$23),"")</f>
        <v/>
      </c>
      <c r="V1924" s="94" t="str">
        <f ca="1">IFERROR(IF(M1924="Residential",($N1924+P1924)*'Emission Factors'!$C$17+(O1924*'Emission Factors'!$C$24),($N1924+P1924)*'Emission Factors'!$C$18+(O1924*'Emission Factors'!$C$25)),"")</f>
        <v/>
      </c>
      <c r="W1924" s="79" t="str">
        <f t="shared" si="119"/>
        <v/>
      </c>
    </row>
    <row r="1925" spans="2:23" x14ac:dyDescent="0.35">
      <c r="B1925" s="92"/>
      <c r="C1925" s="86"/>
      <c r="D1925" s="91"/>
      <c r="E1925" s="92"/>
      <c r="F1925" s="92"/>
      <c r="G1925" s="93"/>
      <c r="H1925" s="64"/>
      <c r="I1925" s="64"/>
      <c r="J1925" s="64"/>
      <c r="K1925" s="64"/>
      <c r="L1925" s="64"/>
      <c r="M1925" s="64"/>
      <c r="N1925" s="79" t="str">
        <f t="shared" si="116"/>
        <v/>
      </c>
      <c r="O1925" s="79">
        <f t="shared" si="117"/>
        <v>0</v>
      </c>
      <c r="P1925" s="79" t="str">
        <f ca="1">IF(H1925=0,"",$H1925*(SUMPRODUCT((1-'Emission Factors'!$C$35)^ROW(INDIRECT("1:" &amp; 'Emission Factors'!$C$39-1)))+1))</f>
        <v/>
      </c>
      <c r="Q1925" s="79" t="str">
        <f ca="1">IFERROR((($N1925+$P1925)*'Emission Factors'!$C$13)+($O1925*'Emission Factors'!$C$20),"")</f>
        <v/>
      </c>
      <c r="R1925" s="56" t="str">
        <f t="shared" ca="1" si="118"/>
        <v/>
      </c>
      <c r="S1925" s="90" t="str">
        <f ca="1">IFERROR((($N1925+$P1925)*'Emission Factors'!$C$14)+($O1925*'Emission Factors'!$C$21),"")</f>
        <v/>
      </c>
      <c r="T1925" s="90" t="str">
        <f ca="1">IFERROR((($N1925+$P1925)*'Emission Factors'!$C$15)+($O1925*'Emission Factors'!$C$22),"")</f>
        <v/>
      </c>
      <c r="U1925" s="90" t="str">
        <f ca="1">IFERROR((($N1925+$P1925)*'Emission Factors'!$C$16)+($O1925*'Emission Factors'!$C$23),"")</f>
        <v/>
      </c>
      <c r="V1925" s="94" t="str">
        <f ca="1">IFERROR(IF(M1925="Residential",($N1925+P1925)*'Emission Factors'!$C$17+(O1925*'Emission Factors'!$C$24),($N1925+P1925)*'Emission Factors'!$C$18+(O1925*'Emission Factors'!$C$25)),"")</f>
        <v/>
      </c>
      <c r="W1925" s="79" t="str">
        <f t="shared" si="119"/>
        <v/>
      </c>
    </row>
    <row r="1926" spans="2:23" x14ac:dyDescent="0.35">
      <c r="B1926" s="92"/>
      <c r="C1926" s="86"/>
      <c r="D1926" s="91"/>
      <c r="E1926" s="92"/>
      <c r="F1926" s="92"/>
      <c r="G1926" s="93"/>
      <c r="H1926" s="64"/>
      <c r="I1926" s="64"/>
      <c r="J1926" s="64"/>
      <c r="K1926" s="64"/>
      <c r="L1926" s="64"/>
      <c r="M1926" s="64"/>
      <c r="N1926" s="79" t="str">
        <f t="shared" si="116"/>
        <v/>
      </c>
      <c r="O1926" s="79">
        <f t="shared" si="117"/>
        <v>0</v>
      </c>
      <c r="P1926" s="79" t="str">
        <f ca="1">IF(H1926=0,"",$H1926*(SUMPRODUCT((1-'Emission Factors'!$C$35)^ROW(INDIRECT("1:" &amp; 'Emission Factors'!$C$39-1)))+1))</f>
        <v/>
      </c>
      <c r="Q1926" s="79" t="str">
        <f ca="1">IFERROR((($N1926+$P1926)*'Emission Factors'!$C$13)+($O1926*'Emission Factors'!$C$20),"")</f>
        <v/>
      </c>
      <c r="R1926" s="56" t="str">
        <f t="shared" ca="1" si="118"/>
        <v/>
      </c>
      <c r="S1926" s="90" t="str">
        <f ca="1">IFERROR((($N1926+$P1926)*'Emission Factors'!$C$14)+($O1926*'Emission Factors'!$C$21),"")</f>
        <v/>
      </c>
      <c r="T1926" s="90" t="str">
        <f ca="1">IFERROR((($N1926+$P1926)*'Emission Factors'!$C$15)+($O1926*'Emission Factors'!$C$22),"")</f>
        <v/>
      </c>
      <c r="U1926" s="90" t="str">
        <f ca="1">IFERROR((($N1926+$P1926)*'Emission Factors'!$C$16)+($O1926*'Emission Factors'!$C$23),"")</f>
        <v/>
      </c>
      <c r="V1926" s="94" t="str">
        <f ca="1">IFERROR(IF(M1926="Residential",($N1926+P1926)*'Emission Factors'!$C$17+(O1926*'Emission Factors'!$C$24),($N1926+P1926)*'Emission Factors'!$C$18+(O1926*'Emission Factors'!$C$25)),"")</f>
        <v/>
      </c>
      <c r="W1926" s="79" t="str">
        <f t="shared" si="119"/>
        <v/>
      </c>
    </row>
    <row r="1927" spans="2:23" x14ac:dyDescent="0.35">
      <c r="B1927" s="92"/>
      <c r="C1927" s="86"/>
      <c r="D1927" s="91"/>
      <c r="E1927" s="92"/>
      <c r="F1927" s="92"/>
      <c r="G1927" s="93"/>
      <c r="H1927" s="64"/>
      <c r="I1927" s="64"/>
      <c r="J1927" s="64"/>
      <c r="K1927" s="64"/>
      <c r="L1927" s="64"/>
      <c r="M1927" s="64"/>
      <c r="N1927" s="79" t="str">
        <f t="shared" si="116"/>
        <v/>
      </c>
      <c r="O1927" s="79">
        <f t="shared" si="117"/>
        <v>0</v>
      </c>
      <c r="P1927" s="79" t="str">
        <f ca="1">IF(H1927=0,"",$H1927*(SUMPRODUCT((1-'Emission Factors'!$C$35)^ROW(INDIRECT("1:" &amp; 'Emission Factors'!$C$39-1)))+1))</f>
        <v/>
      </c>
      <c r="Q1927" s="79" t="str">
        <f ca="1">IFERROR((($N1927+$P1927)*'Emission Factors'!$C$13)+($O1927*'Emission Factors'!$C$20),"")</f>
        <v/>
      </c>
      <c r="R1927" s="56" t="str">
        <f t="shared" ca="1" si="118"/>
        <v/>
      </c>
      <c r="S1927" s="90" t="str">
        <f ca="1">IFERROR((($N1927+$P1927)*'Emission Factors'!$C$14)+($O1927*'Emission Factors'!$C$21),"")</f>
        <v/>
      </c>
      <c r="T1927" s="90" t="str">
        <f ca="1">IFERROR((($N1927+$P1927)*'Emission Factors'!$C$15)+($O1927*'Emission Factors'!$C$22),"")</f>
        <v/>
      </c>
      <c r="U1927" s="90" t="str">
        <f ca="1">IFERROR((($N1927+$P1927)*'Emission Factors'!$C$16)+($O1927*'Emission Factors'!$C$23),"")</f>
        <v/>
      </c>
      <c r="V1927" s="94" t="str">
        <f ca="1">IFERROR(IF(M1927="Residential",($N1927+P1927)*'Emission Factors'!$C$17+(O1927*'Emission Factors'!$C$24),($N1927+P1927)*'Emission Factors'!$C$18+(O1927*'Emission Factors'!$C$25)),"")</f>
        <v/>
      </c>
      <c r="W1927" s="79" t="str">
        <f t="shared" si="119"/>
        <v/>
      </c>
    </row>
    <row r="1928" spans="2:23" x14ac:dyDescent="0.35">
      <c r="B1928" s="92"/>
      <c r="C1928" s="86"/>
      <c r="D1928" s="91"/>
      <c r="E1928" s="92"/>
      <c r="F1928" s="92"/>
      <c r="G1928" s="93"/>
      <c r="H1928" s="64"/>
      <c r="I1928" s="64"/>
      <c r="J1928" s="64"/>
      <c r="K1928" s="64"/>
      <c r="L1928" s="64"/>
      <c r="M1928" s="64"/>
      <c r="N1928" s="79" t="str">
        <f t="shared" si="116"/>
        <v/>
      </c>
      <c r="O1928" s="79">
        <f t="shared" si="117"/>
        <v>0</v>
      </c>
      <c r="P1928" s="79" t="str">
        <f ca="1">IF(H1928=0,"",$H1928*(SUMPRODUCT((1-'Emission Factors'!$C$35)^ROW(INDIRECT("1:" &amp; 'Emission Factors'!$C$39-1)))+1))</f>
        <v/>
      </c>
      <c r="Q1928" s="79" t="str">
        <f ca="1">IFERROR((($N1928+$P1928)*'Emission Factors'!$C$13)+($O1928*'Emission Factors'!$C$20),"")</f>
        <v/>
      </c>
      <c r="R1928" s="56" t="str">
        <f t="shared" ca="1" si="118"/>
        <v/>
      </c>
      <c r="S1928" s="90" t="str">
        <f ca="1">IFERROR((($N1928+$P1928)*'Emission Factors'!$C$14)+($O1928*'Emission Factors'!$C$21),"")</f>
        <v/>
      </c>
      <c r="T1928" s="90" t="str">
        <f ca="1">IFERROR((($N1928+$P1928)*'Emission Factors'!$C$15)+($O1928*'Emission Factors'!$C$22),"")</f>
        <v/>
      </c>
      <c r="U1928" s="90" t="str">
        <f ca="1">IFERROR((($N1928+$P1928)*'Emission Factors'!$C$16)+($O1928*'Emission Factors'!$C$23),"")</f>
        <v/>
      </c>
      <c r="V1928" s="94" t="str">
        <f ca="1">IFERROR(IF(M1928="Residential",($N1928+P1928)*'Emission Factors'!$C$17+(O1928*'Emission Factors'!$C$24),($N1928+P1928)*'Emission Factors'!$C$18+(O1928*'Emission Factors'!$C$25)),"")</f>
        <v/>
      </c>
      <c r="W1928" s="79" t="str">
        <f t="shared" si="119"/>
        <v/>
      </c>
    </row>
    <row r="1929" spans="2:23" x14ac:dyDescent="0.35">
      <c r="B1929" s="92"/>
      <c r="C1929" s="86"/>
      <c r="D1929" s="91"/>
      <c r="E1929" s="92"/>
      <c r="F1929" s="92"/>
      <c r="G1929" s="93"/>
      <c r="H1929" s="64"/>
      <c r="I1929" s="64"/>
      <c r="J1929" s="64"/>
      <c r="K1929" s="64"/>
      <c r="L1929" s="64"/>
      <c r="M1929" s="64"/>
      <c r="N1929" s="79" t="str">
        <f t="shared" si="116"/>
        <v/>
      </c>
      <c r="O1929" s="79">
        <f t="shared" si="117"/>
        <v>0</v>
      </c>
      <c r="P1929" s="79" t="str">
        <f ca="1">IF(H1929=0,"",$H1929*(SUMPRODUCT((1-'Emission Factors'!$C$35)^ROW(INDIRECT("1:" &amp; 'Emission Factors'!$C$39-1)))+1))</f>
        <v/>
      </c>
      <c r="Q1929" s="79" t="str">
        <f ca="1">IFERROR((($N1929+$P1929)*'Emission Factors'!$C$13)+($O1929*'Emission Factors'!$C$20),"")</f>
        <v/>
      </c>
      <c r="R1929" s="56" t="str">
        <f t="shared" ca="1" si="118"/>
        <v/>
      </c>
      <c r="S1929" s="90" t="str">
        <f ca="1">IFERROR((($N1929+$P1929)*'Emission Factors'!$C$14)+($O1929*'Emission Factors'!$C$21),"")</f>
        <v/>
      </c>
      <c r="T1929" s="90" t="str">
        <f ca="1">IFERROR((($N1929+$P1929)*'Emission Factors'!$C$15)+($O1929*'Emission Factors'!$C$22),"")</f>
        <v/>
      </c>
      <c r="U1929" s="90" t="str">
        <f ca="1">IFERROR((($N1929+$P1929)*'Emission Factors'!$C$16)+($O1929*'Emission Factors'!$C$23),"")</f>
        <v/>
      </c>
      <c r="V1929" s="94" t="str">
        <f ca="1">IFERROR(IF(M1929="Residential",($N1929+P1929)*'Emission Factors'!$C$17+(O1929*'Emission Factors'!$C$24),($N1929+P1929)*'Emission Factors'!$C$18+(O1929*'Emission Factors'!$C$25)),"")</f>
        <v/>
      </c>
      <c r="W1929" s="79" t="str">
        <f t="shared" si="119"/>
        <v/>
      </c>
    </row>
    <row r="1930" spans="2:23" x14ac:dyDescent="0.35">
      <c r="B1930" s="92"/>
      <c r="C1930" s="86"/>
      <c r="D1930" s="91"/>
      <c r="E1930" s="92"/>
      <c r="F1930" s="92"/>
      <c r="G1930" s="93"/>
      <c r="H1930" s="64"/>
      <c r="I1930" s="64"/>
      <c r="J1930" s="64"/>
      <c r="K1930" s="64"/>
      <c r="L1930" s="64"/>
      <c r="M1930" s="64"/>
      <c r="N1930" s="79" t="str">
        <f t="shared" si="116"/>
        <v/>
      </c>
      <c r="O1930" s="79">
        <f t="shared" si="117"/>
        <v>0</v>
      </c>
      <c r="P1930" s="79" t="str">
        <f ca="1">IF(H1930=0,"",$H1930*(SUMPRODUCT((1-'Emission Factors'!$C$35)^ROW(INDIRECT("1:" &amp; 'Emission Factors'!$C$39-1)))+1))</f>
        <v/>
      </c>
      <c r="Q1930" s="79" t="str">
        <f ca="1">IFERROR((($N1930+$P1930)*'Emission Factors'!$C$13)+($O1930*'Emission Factors'!$C$20),"")</f>
        <v/>
      </c>
      <c r="R1930" s="56" t="str">
        <f t="shared" ca="1" si="118"/>
        <v/>
      </c>
      <c r="S1930" s="90" t="str">
        <f ca="1">IFERROR((($N1930+$P1930)*'Emission Factors'!$C$14)+($O1930*'Emission Factors'!$C$21),"")</f>
        <v/>
      </c>
      <c r="T1930" s="90" t="str">
        <f ca="1">IFERROR((($N1930+$P1930)*'Emission Factors'!$C$15)+($O1930*'Emission Factors'!$C$22),"")</f>
        <v/>
      </c>
      <c r="U1930" s="90" t="str">
        <f ca="1">IFERROR((($N1930+$P1930)*'Emission Factors'!$C$16)+($O1930*'Emission Factors'!$C$23),"")</f>
        <v/>
      </c>
      <c r="V1930" s="94" t="str">
        <f ca="1">IFERROR(IF(M1930="Residential",($N1930+P1930)*'Emission Factors'!$C$17+(O1930*'Emission Factors'!$C$24),($N1930+P1930)*'Emission Factors'!$C$18+(O1930*'Emission Factors'!$C$25)),"")</f>
        <v/>
      </c>
      <c r="W1930" s="79" t="str">
        <f t="shared" si="119"/>
        <v/>
      </c>
    </row>
    <row r="1931" spans="2:23" x14ac:dyDescent="0.35">
      <c r="B1931" s="92"/>
      <c r="C1931" s="86"/>
      <c r="D1931" s="91"/>
      <c r="E1931" s="92"/>
      <c r="F1931" s="92"/>
      <c r="G1931" s="93"/>
      <c r="H1931" s="64"/>
      <c r="I1931" s="64"/>
      <c r="J1931" s="64"/>
      <c r="K1931" s="64"/>
      <c r="L1931" s="64"/>
      <c r="M1931" s="64"/>
      <c r="N1931" s="79" t="str">
        <f t="shared" si="116"/>
        <v/>
      </c>
      <c r="O1931" s="79">
        <f t="shared" si="117"/>
        <v>0</v>
      </c>
      <c r="P1931" s="79" t="str">
        <f ca="1">IF(H1931=0,"",$H1931*(SUMPRODUCT((1-'Emission Factors'!$C$35)^ROW(INDIRECT("1:" &amp; 'Emission Factors'!$C$39-1)))+1))</f>
        <v/>
      </c>
      <c r="Q1931" s="79" t="str">
        <f ca="1">IFERROR((($N1931+$P1931)*'Emission Factors'!$C$13)+($O1931*'Emission Factors'!$C$20),"")</f>
        <v/>
      </c>
      <c r="R1931" s="56" t="str">
        <f t="shared" ca="1" si="118"/>
        <v/>
      </c>
      <c r="S1931" s="90" t="str">
        <f ca="1">IFERROR((($N1931+$P1931)*'Emission Factors'!$C$14)+($O1931*'Emission Factors'!$C$21),"")</f>
        <v/>
      </c>
      <c r="T1931" s="90" t="str">
        <f ca="1">IFERROR((($N1931+$P1931)*'Emission Factors'!$C$15)+($O1931*'Emission Factors'!$C$22),"")</f>
        <v/>
      </c>
      <c r="U1931" s="90" t="str">
        <f ca="1">IFERROR((($N1931+$P1931)*'Emission Factors'!$C$16)+($O1931*'Emission Factors'!$C$23),"")</f>
        <v/>
      </c>
      <c r="V1931" s="94" t="str">
        <f ca="1">IFERROR(IF(M1931="Residential",($N1931+P1931)*'Emission Factors'!$C$17+(O1931*'Emission Factors'!$C$24),($N1931+P1931)*'Emission Factors'!$C$18+(O1931*'Emission Factors'!$C$25)),"")</f>
        <v/>
      </c>
      <c r="W1931" s="79" t="str">
        <f t="shared" si="119"/>
        <v/>
      </c>
    </row>
    <row r="1932" spans="2:23" x14ac:dyDescent="0.35">
      <c r="B1932" s="92"/>
      <c r="C1932" s="86"/>
      <c r="D1932" s="91"/>
      <c r="E1932" s="92"/>
      <c r="F1932" s="92"/>
      <c r="G1932" s="93"/>
      <c r="H1932" s="64"/>
      <c r="I1932" s="64"/>
      <c r="J1932" s="64"/>
      <c r="K1932" s="64"/>
      <c r="L1932" s="64"/>
      <c r="M1932" s="64"/>
      <c r="N1932" s="79" t="str">
        <f t="shared" si="116"/>
        <v/>
      </c>
      <c r="O1932" s="79">
        <f t="shared" si="117"/>
        <v>0</v>
      </c>
      <c r="P1932" s="79" t="str">
        <f ca="1">IF(H1932=0,"",$H1932*(SUMPRODUCT((1-'Emission Factors'!$C$35)^ROW(INDIRECT("1:" &amp; 'Emission Factors'!$C$39-1)))+1))</f>
        <v/>
      </c>
      <c r="Q1932" s="79" t="str">
        <f ca="1">IFERROR((($N1932+$P1932)*'Emission Factors'!$C$13)+($O1932*'Emission Factors'!$C$20),"")</f>
        <v/>
      </c>
      <c r="R1932" s="56" t="str">
        <f t="shared" ca="1" si="118"/>
        <v/>
      </c>
      <c r="S1932" s="90" t="str">
        <f ca="1">IFERROR((($N1932+$P1932)*'Emission Factors'!$C$14)+($O1932*'Emission Factors'!$C$21),"")</f>
        <v/>
      </c>
      <c r="T1932" s="90" t="str">
        <f ca="1">IFERROR((($N1932+$P1932)*'Emission Factors'!$C$15)+($O1932*'Emission Factors'!$C$22),"")</f>
        <v/>
      </c>
      <c r="U1932" s="90" t="str">
        <f ca="1">IFERROR((($N1932+$P1932)*'Emission Factors'!$C$16)+($O1932*'Emission Factors'!$C$23),"")</f>
        <v/>
      </c>
      <c r="V1932" s="94" t="str">
        <f ca="1">IFERROR(IF(M1932="Residential",($N1932+P1932)*'Emission Factors'!$C$17+(O1932*'Emission Factors'!$C$24),($N1932+P1932)*'Emission Factors'!$C$18+(O1932*'Emission Factors'!$C$25)),"")</f>
        <v/>
      </c>
      <c r="W1932" s="79" t="str">
        <f t="shared" si="119"/>
        <v/>
      </c>
    </row>
    <row r="1933" spans="2:23" x14ac:dyDescent="0.35">
      <c r="B1933" s="92"/>
      <c r="C1933" s="86"/>
      <c r="D1933" s="91"/>
      <c r="E1933" s="92"/>
      <c r="F1933" s="92"/>
      <c r="G1933" s="93"/>
      <c r="H1933" s="64"/>
      <c r="I1933" s="64"/>
      <c r="J1933" s="64"/>
      <c r="K1933" s="64"/>
      <c r="L1933" s="64"/>
      <c r="M1933" s="64"/>
      <c r="N1933" s="79" t="str">
        <f t="shared" si="116"/>
        <v/>
      </c>
      <c r="O1933" s="79">
        <f t="shared" si="117"/>
        <v>0</v>
      </c>
      <c r="P1933" s="79" t="str">
        <f ca="1">IF(H1933=0,"",$H1933*(SUMPRODUCT((1-'Emission Factors'!$C$35)^ROW(INDIRECT("1:" &amp; 'Emission Factors'!$C$39-1)))+1))</f>
        <v/>
      </c>
      <c r="Q1933" s="79" t="str">
        <f ca="1">IFERROR((($N1933+$P1933)*'Emission Factors'!$C$13)+($O1933*'Emission Factors'!$C$20),"")</f>
        <v/>
      </c>
      <c r="R1933" s="56" t="str">
        <f t="shared" ca="1" si="118"/>
        <v/>
      </c>
      <c r="S1933" s="90" t="str">
        <f ca="1">IFERROR((($N1933+$P1933)*'Emission Factors'!$C$14)+($O1933*'Emission Factors'!$C$21),"")</f>
        <v/>
      </c>
      <c r="T1933" s="90" t="str">
        <f ca="1">IFERROR((($N1933+$P1933)*'Emission Factors'!$C$15)+($O1933*'Emission Factors'!$C$22),"")</f>
        <v/>
      </c>
      <c r="U1933" s="90" t="str">
        <f ca="1">IFERROR((($N1933+$P1933)*'Emission Factors'!$C$16)+($O1933*'Emission Factors'!$C$23),"")</f>
        <v/>
      </c>
      <c r="V1933" s="94" t="str">
        <f ca="1">IFERROR(IF(M1933="Residential",($N1933+P1933)*'Emission Factors'!$C$17+(O1933*'Emission Factors'!$C$24),($N1933+P1933)*'Emission Factors'!$C$18+(O1933*'Emission Factors'!$C$25)),"")</f>
        <v/>
      </c>
      <c r="W1933" s="79" t="str">
        <f t="shared" si="119"/>
        <v/>
      </c>
    </row>
    <row r="1934" spans="2:23" x14ac:dyDescent="0.35">
      <c r="B1934" s="92"/>
      <c r="C1934" s="86"/>
      <c r="D1934" s="91"/>
      <c r="E1934" s="92"/>
      <c r="F1934" s="92"/>
      <c r="G1934" s="93"/>
      <c r="H1934" s="64"/>
      <c r="I1934" s="64"/>
      <c r="J1934" s="64"/>
      <c r="K1934" s="64"/>
      <c r="L1934" s="64"/>
      <c r="M1934" s="64"/>
      <c r="N1934" s="79" t="str">
        <f t="shared" si="116"/>
        <v/>
      </c>
      <c r="O1934" s="79">
        <f t="shared" si="117"/>
        <v>0</v>
      </c>
      <c r="P1934" s="79" t="str">
        <f ca="1">IF(H1934=0,"",$H1934*(SUMPRODUCT((1-'Emission Factors'!$C$35)^ROW(INDIRECT("1:" &amp; 'Emission Factors'!$C$39-1)))+1))</f>
        <v/>
      </c>
      <c r="Q1934" s="79" t="str">
        <f ca="1">IFERROR((($N1934+$P1934)*'Emission Factors'!$C$13)+($O1934*'Emission Factors'!$C$20),"")</f>
        <v/>
      </c>
      <c r="R1934" s="56" t="str">
        <f t="shared" ca="1" si="118"/>
        <v/>
      </c>
      <c r="S1934" s="90" t="str">
        <f ca="1">IFERROR((($N1934+$P1934)*'Emission Factors'!$C$14)+($O1934*'Emission Factors'!$C$21),"")</f>
        <v/>
      </c>
      <c r="T1934" s="90" t="str">
        <f ca="1">IFERROR((($N1934+$P1934)*'Emission Factors'!$C$15)+($O1934*'Emission Factors'!$C$22),"")</f>
        <v/>
      </c>
      <c r="U1934" s="90" t="str">
        <f ca="1">IFERROR((($N1934+$P1934)*'Emission Factors'!$C$16)+($O1934*'Emission Factors'!$C$23),"")</f>
        <v/>
      </c>
      <c r="V1934" s="94" t="str">
        <f ca="1">IFERROR(IF(M1934="Residential",($N1934+P1934)*'Emission Factors'!$C$17+(O1934*'Emission Factors'!$C$24),($N1934+P1934)*'Emission Factors'!$C$18+(O1934*'Emission Factors'!$C$25)),"")</f>
        <v/>
      </c>
      <c r="W1934" s="79" t="str">
        <f t="shared" si="119"/>
        <v/>
      </c>
    </row>
    <row r="1935" spans="2:23" x14ac:dyDescent="0.35">
      <c r="B1935" s="92"/>
      <c r="C1935" s="86"/>
      <c r="D1935" s="91"/>
      <c r="E1935" s="92"/>
      <c r="F1935" s="92"/>
      <c r="G1935" s="93"/>
      <c r="H1935" s="64"/>
      <c r="I1935" s="64"/>
      <c r="J1935" s="64"/>
      <c r="K1935" s="64"/>
      <c r="L1935" s="64"/>
      <c r="M1935" s="64"/>
      <c r="N1935" s="79" t="str">
        <f t="shared" si="116"/>
        <v/>
      </c>
      <c r="O1935" s="79">
        <f t="shared" si="117"/>
        <v>0</v>
      </c>
      <c r="P1935" s="79" t="str">
        <f ca="1">IF(H1935=0,"",$H1935*(SUMPRODUCT((1-'Emission Factors'!$C$35)^ROW(INDIRECT("1:" &amp; 'Emission Factors'!$C$39-1)))+1))</f>
        <v/>
      </c>
      <c r="Q1935" s="79" t="str">
        <f ca="1">IFERROR((($N1935+$P1935)*'Emission Factors'!$C$13)+($O1935*'Emission Factors'!$C$20),"")</f>
        <v/>
      </c>
      <c r="R1935" s="56" t="str">
        <f t="shared" ca="1" si="118"/>
        <v/>
      </c>
      <c r="S1935" s="90" t="str">
        <f ca="1">IFERROR((($N1935+$P1935)*'Emission Factors'!$C$14)+($O1935*'Emission Factors'!$C$21),"")</f>
        <v/>
      </c>
      <c r="T1935" s="90" t="str">
        <f ca="1">IFERROR((($N1935+$P1935)*'Emission Factors'!$C$15)+($O1935*'Emission Factors'!$C$22),"")</f>
        <v/>
      </c>
      <c r="U1935" s="90" t="str">
        <f ca="1">IFERROR((($N1935+$P1935)*'Emission Factors'!$C$16)+($O1935*'Emission Factors'!$C$23),"")</f>
        <v/>
      </c>
      <c r="V1935" s="94" t="str">
        <f ca="1">IFERROR(IF(M1935="Residential",($N1935+P1935)*'Emission Factors'!$C$17+(O1935*'Emission Factors'!$C$24),($N1935+P1935)*'Emission Factors'!$C$18+(O1935*'Emission Factors'!$C$25)),"")</f>
        <v/>
      </c>
      <c r="W1935" s="79" t="str">
        <f t="shared" si="119"/>
        <v/>
      </c>
    </row>
    <row r="1936" spans="2:23" x14ac:dyDescent="0.35">
      <c r="B1936" s="92"/>
      <c r="C1936" s="86"/>
      <c r="D1936" s="91"/>
      <c r="E1936" s="92"/>
      <c r="F1936" s="92"/>
      <c r="G1936" s="93"/>
      <c r="H1936" s="64"/>
      <c r="I1936" s="64"/>
      <c r="J1936" s="64"/>
      <c r="K1936" s="64"/>
      <c r="L1936" s="64"/>
      <c r="M1936" s="64"/>
      <c r="N1936" s="79" t="str">
        <f t="shared" si="116"/>
        <v/>
      </c>
      <c r="O1936" s="79">
        <f t="shared" si="117"/>
        <v>0</v>
      </c>
      <c r="P1936" s="79" t="str">
        <f ca="1">IF(H1936=0,"",$H1936*(SUMPRODUCT((1-'Emission Factors'!$C$35)^ROW(INDIRECT("1:" &amp; 'Emission Factors'!$C$39-1)))+1))</f>
        <v/>
      </c>
      <c r="Q1936" s="79" t="str">
        <f ca="1">IFERROR((($N1936+$P1936)*'Emission Factors'!$C$13)+($O1936*'Emission Factors'!$C$20),"")</f>
        <v/>
      </c>
      <c r="R1936" s="56" t="str">
        <f t="shared" ca="1" si="118"/>
        <v/>
      </c>
      <c r="S1936" s="90" t="str">
        <f ca="1">IFERROR((($N1936+$P1936)*'Emission Factors'!$C$14)+($O1936*'Emission Factors'!$C$21),"")</f>
        <v/>
      </c>
      <c r="T1936" s="90" t="str">
        <f ca="1">IFERROR((($N1936+$P1936)*'Emission Factors'!$C$15)+($O1936*'Emission Factors'!$C$22),"")</f>
        <v/>
      </c>
      <c r="U1936" s="90" t="str">
        <f ca="1">IFERROR((($N1936+$P1936)*'Emission Factors'!$C$16)+($O1936*'Emission Factors'!$C$23),"")</f>
        <v/>
      </c>
      <c r="V1936" s="94" t="str">
        <f ca="1">IFERROR(IF(M1936="Residential",($N1936+P1936)*'Emission Factors'!$C$17+(O1936*'Emission Factors'!$C$24),($N1936+P1936)*'Emission Factors'!$C$18+(O1936*'Emission Factors'!$C$25)),"")</f>
        <v/>
      </c>
      <c r="W1936" s="79" t="str">
        <f t="shared" si="119"/>
        <v/>
      </c>
    </row>
    <row r="1937" spans="2:23" x14ac:dyDescent="0.35">
      <c r="B1937" s="92"/>
      <c r="C1937" s="86"/>
      <c r="D1937" s="91"/>
      <c r="E1937" s="92"/>
      <c r="F1937" s="92"/>
      <c r="G1937" s="93"/>
      <c r="H1937" s="64"/>
      <c r="I1937" s="64"/>
      <c r="J1937" s="64"/>
      <c r="K1937" s="64"/>
      <c r="L1937" s="64"/>
      <c r="M1937" s="64"/>
      <c r="N1937" s="79" t="str">
        <f t="shared" si="116"/>
        <v/>
      </c>
      <c r="O1937" s="79">
        <f t="shared" si="117"/>
        <v>0</v>
      </c>
      <c r="P1937" s="79" t="str">
        <f ca="1">IF(H1937=0,"",$H1937*(SUMPRODUCT((1-'Emission Factors'!$C$35)^ROW(INDIRECT("1:" &amp; 'Emission Factors'!$C$39-1)))+1))</f>
        <v/>
      </c>
      <c r="Q1937" s="79" t="str">
        <f ca="1">IFERROR((($N1937+$P1937)*'Emission Factors'!$C$13)+($O1937*'Emission Factors'!$C$20),"")</f>
        <v/>
      </c>
      <c r="R1937" s="56" t="str">
        <f t="shared" ca="1" si="118"/>
        <v/>
      </c>
      <c r="S1937" s="90" t="str">
        <f ca="1">IFERROR((($N1937+$P1937)*'Emission Factors'!$C$14)+($O1937*'Emission Factors'!$C$21),"")</f>
        <v/>
      </c>
      <c r="T1937" s="90" t="str">
        <f ca="1">IFERROR((($N1937+$P1937)*'Emission Factors'!$C$15)+($O1937*'Emission Factors'!$C$22),"")</f>
        <v/>
      </c>
      <c r="U1937" s="90" t="str">
        <f ca="1">IFERROR((($N1937+$P1937)*'Emission Factors'!$C$16)+($O1937*'Emission Factors'!$C$23),"")</f>
        <v/>
      </c>
      <c r="V1937" s="94" t="str">
        <f ca="1">IFERROR(IF(M1937="Residential",($N1937+P1937)*'Emission Factors'!$C$17+(O1937*'Emission Factors'!$C$24),($N1937+P1937)*'Emission Factors'!$C$18+(O1937*'Emission Factors'!$C$25)),"")</f>
        <v/>
      </c>
      <c r="W1937" s="79" t="str">
        <f t="shared" si="119"/>
        <v/>
      </c>
    </row>
    <row r="1938" spans="2:23" x14ac:dyDescent="0.35">
      <c r="B1938" s="92"/>
      <c r="C1938" s="86"/>
      <c r="D1938" s="91"/>
      <c r="E1938" s="92"/>
      <c r="F1938" s="92"/>
      <c r="G1938" s="93"/>
      <c r="H1938" s="64"/>
      <c r="I1938" s="64"/>
      <c r="J1938" s="64"/>
      <c r="K1938" s="64"/>
      <c r="L1938" s="64"/>
      <c r="M1938" s="64"/>
      <c r="N1938" s="79" t="str">
        <f t="shared" ref="N1938:N2001" si="120">IF(SUM(H1938+$I1938)=0,"",$I1938*$L1938)</f>
        <v/>
      </c>
      <c r="O1938" s="79">
        <f t="shared" ref="O1938:O2001" si="121">IF(J1938=0,0,J1938*L1938)</f>
        <v>0</v>
      </c>
      <c r="P1938" s="79" t="str">
        <f ca="1">IF(H1938=0,"",$H1938*(SUMPRODUCT((1-'Emission Factors'!$C$35)^ROW(INDIRECT("1:" &amp; 'Emission Factors'!$C$39-1)))+1))</f>
        <v/>
      </c>
      <c r="Q1938" s="79" t="str">
        <f ca="1">IFERROR((($N1938+$P1938)*'Emission Factors'!$C$13)+($O1938*'Emission Factors'!$C$20),"")</f>
        <v/>
      </c>
      <c r="R1938" s="56" t="str">
        <f t="shared" ref="R1938:R2001" ca="1" si="122">IFERROR(Q1938/G1938,"")</f>
        <v/>
      </c>
      <c r="S1938" s="90" t="str">
        <f ca="1">IFERROR((($N1938+$P1938)*'Emission Factors'!$C$14)+($O1938*'Emission Factors'!$C$21),"")</f>
        <v/>
      </c>
      <c r="T1938" s="90" t="str">
        <f ca="1">IFERROR((($N1938+$P1938)*'Emission Factors'!$C$15)+($O1938*'Emission Factors'!$C$22),"")</f>
        <v/>
      </c>
      <c r="U1938" s="90" t="str">
        <f ca="1">IFERROR((($N1938+$P1938)*'Emission Factors'!$C$16)+($O1938*'Emission Factors'!$C$23),"")</f>
        <v/>
      </c>
      <c r="V1938" s="94" t="str">
        <f ca="1">IFERROR(IF(M1938="Residential",($N1938+P1938)*'Emission Factors'!$C$17+(O1938*'Emission Factors'!$C$24),($N1938+P1938)*'Emission Factors'!$C$18+(O1938*'Emission Factors'!$C$25)),"")</f>
        <v/>
      </c>
      <c r="W1938" s="79" t="str">
        <f t="shared" ref="W1938:W2001" si="123">IF(K1938=0,"",K1938*L1938)</f>
        <v/>
      </c>
    </row>
    <row r="1939" spans="2:23" x14ac:dyDescent="0.35">
      <c r="B1939" s="92"/>
      <c r="C1939" s="86"/>
      <c r="D1939" s="91"/>
      <c r="E1939" s="92"/>
      <c r="F1939" s="92"/>
      <c r="G1939" s="93"/>
      <c r="H1939" s="64"/>
      <c r="I1939" s="64"/>
      <c r="J1939" s="64"/>
      <c r="K1939" s="64"/>
      <c r="L1939" s="64"/>
      <c r="M1939" s="64"/>
      <c r="N1939" s="79" t="str">
        <f t="shared" si="120"/>
        <v/>
      </c>
      <c r="O1939" s="79">
        <f t="shared" si="121"/>
        <v>0</v>
      </c>
      <c r="P1939" s="79" t="str">
        <f ca="1">IF(H1939=0,"",$H1939*(SUMPRODUCT((1-'Emission Factors'!$C$35)^ROW(INDIRECT("1:" &amp; 'Emission Factors'!$C$39-1)))+1))</f>
        <v/>
      </c>
      <c r="Q1939" s="79" t="str">
        <f ca="1">IFERROR((($N1939+$P1939)*'Emission Factors'!$C$13)+($O1939*'Emission Factors'!$C$20),"")</f>
        <v/>
      </c>
      <c r="R1939" s="56" t="str">
        <f t="shared" ca="1" si="122"/>
        <v/>
      </c>
      <c r="S1939" s="90" t="str">
        <f ca="1">IFERROR((($N1939+$P1939)*'Emission Factors'!$C$14)+($O1939*'Emission Factors'!$C$21),"")</f>
        <v/>
      </c>
      <c r="T1939" s="90" t="str">
        <f ca="1">IFERROR((($N1939+$P1939)*'Emission Factors'!$C$15)+($O1939*'Emission Factors'!$C$22),"")</f>
        <v/>
      </c>
      <c r="U1939" s="90" t="str">
        <f ca="1">IFERROR((($N1939+$P1939)*'Emission Factors'!$C$16)+($O1939*'Emission Factors'!$C$23),"")</f>
        <v/>
      </c>
      <c r="V1939" s="94" t="str">
        <f ca="1">IFERROR(IF(M1939="Residential",($N1939+P1939)*'Emission Factors'!$C$17+(O1939*'Emission Factors'!$C$24),($N1939+P1939)*'Emission Factors'!$C$18+(O1939*'Emission Factors'!$C$25)),"")</f>
        <v/>
      </c>
      <c r="W1939" s="79" t="str">
        <f t="shared" si="123"/>
        <v/>
      </c>
    </row>
    <row r="1940" spans="2:23" x14ac:dyDescent="0.35">
      <c r="B1940" s="92"/>
      <c r="C1940" s="86"/>
      <c r="D1940" s="91"/>
      <c r="E1940" s="92"/>
      <c r="F1940" s="92"/>
      <c r="G1940" s="93"/>
      <c r="H1940" s="64"/>
      <c r="I1940" s="64"/>
      <c r="J1940" s="64"/>
      <c r="K1940" s="64"/>
      <c r="L1940" s="64"/>
      <c r="M1940" s="64"/>
      <c r="N1940" s="79" t="str">
        <f t="shared" si="120"/>
        <v/>
      </c>
      <c r="O1940" s="79">
        <f t="shared" si="121"/>
        <v>0</v>
      </c>
      <c r="P1940" s="79" t="str">
        <f ca="1">IF(H1940=0,"",$H1940*(SUMPRODUCT((1-'Emission Factors'!$C$35)^ROW(INDIRECT("1:" &amp; 'Emission Factors'!$C$39-1)))+1))</f>
        <v/>
      </c>
      <c r="Q1940" s="79" t="str">
        <f ca="1">IFERROR((($N1940+$P1940)*'Emission Factors'!$C$13)+($O1940*'Emission Factors'!$C$20),"")</f>
        <v/>
      </c>
      <c r="R1940" s="56" t="str">
        <f t="shared" ca="1" si="122"/>
        <v/>
      </c>
      <c r="S1940" s="90" t="str">
        <f ca="1">IFERROR((($N1940+$P1940)*'Emission Factors'!$C$14)+($O1940*'Emission Factors'!$C$21),"")</f>
        <v/>
      </c>
      <c r="T1940" s="90" t="str">
        <f ca="1">IFERROR((($N1940+$P1940)*'Emission Factors'!$C$15)+($O1940*'Emission Factors'!$C$22),"")</f>
        <v/>
      </c>
      <c r="U1940" s="90" t="str">
        <f ca="1">IFERROR((($N1940+$P1940)*'Emission Factors'!$C$16)+($O1940*'Emission Factors'!$C$23),"")</f>
        <v/>
      </c>
      <c r="V1940" s="94" t="str">
        <f ca="1">IFERROR(IF(M1940="Residential",($N1940+P1940)*'Emission Factors'!$C$17+(O1940*'Emission Factors'!$C$24),($N1940+P1940)*'Emission Factors'!$C$18+(O1940*'Emission Factors'!$C$25)),"")</f>
        <v/>
      </c>
      <c r="W1940" s="79" t="str">
        <f t="shared" si="123"/>
        <v/>
      </c>
    </row>
    <row r="1941" spans="2:23" x14ac:dyDescent="0.35">
      <c r="B1941" s="92"/>
      <c r="C1941" s="86"/>
      <c r="D1941" s="91"/>
      <c r="E1941" s="92"/>
      <c r="F1941" s="92"/>
      <c r="G1941" s="93"/>
      <c r="H1941" s="64"/>
      <c r="I1941" s="64"/>
      <c r="J1941" s="64"/>
      <c r="K1941" s="64"/>
      <c r="L1941" s="64"/>
      <c r="M1941" s="64"/>
      <c r="N1941" s="79" t="str">
        <f t="shared" si="120"/>
        <v/>
      </c>
      <c r="O1941" s="79">
        <f t="shared" si="121"/>
        <v>0</v>
      </c>
      <c r="P1941" s="79" t="str">
        <f ca="1">IF(H1941=0,"",$H1941*(SUMPRODUCT((1-'Emission Factors'!$C$35)^ROW(INDIRECT("1:" &amp; 'Emission Factors'!$C$39-1)))+1))</f>
        <v/>
      </c>
      <c r="Q1941" s="79" t="str">
        <f ca="1">IFERROR((($N1941+$P1941)*'Emission Factors'!$C$13)+($O1941*'Emission Factors'!$C$20),"")</f>
        <v/>
      </c>
      <c r="R1941" s="56" t="str">
        <f t="shared" ca="1" si="122"/>
        <v/>
      </c>
      <c r="S1941" s="90" t="str">
        <f ca="1">IFERROR((($N1941+$P1941)*'Emission Factors'!$C$14)+($O1941*'Emission Factors'!$C$21),"")</f>
        <v/>
      </c>
      <c r="T1941" s="90" t="str">
        <f ca="1">IFERROR((($N1941+$P1941)*'Emission Factors'!$C$15)+($O1941*'Emission Factors'!$C$22),"")</f>
        <v/>
      </c>
      <c r="U1941" s="90" t="str">
        <f ca="1">IFERROR((($N1941+$P1941)*'Emission Factors'!$C$16)+($O1941*'Emission Factors'!$C$23),"")</f>
        <v/>
      </c>
      <c r="V1941" s="94" t="str">
        <f ca="1">IFERROR(IF(M1941="Residential",($N1941+P1941)*'Emission Factors'!$C$17+(O1941*'Emission Factors'!$C$24),($N1941+P1941)*'Emission Factors'!$C$18+(O1941*'Emission Factors'!$C$25)),"")</f>
        <v/>
      </c>
      <c r="W1941" s="79" t="str">
        <f t="shared" si="123"/>
        <v/>
      </c>
    </row>
    <row r="1942" spans="2:23" x14ac:dyDescent="0.35">
      <c r="B1942" s="92"/>
      <c r="C1942" s="86"/>
      <c r="D1942" s="91"/>
      <c r="E1942" s="92"/>
      <c r="F1942" s="92"/>
      <c r="G1942" s="93"/>
      <c r="H1942" s="64"/>
      <c r="I1942" s="64"/>
      <c r="J1942" s="64"/>
      <c r="K1942" s="64"/>
      <c r="L1942" s="64"/>
      <c r="M1942" s="64"/>
      <c r="N1942" s="79" t="str">
        <f t="shared" si="120"/>
        <v/>
      </c>
      <c r="O1942" s="79">
        <f t="shared" si="121"/>
        <v>0</v>
      </c>
      <c r="P1942" s="79" t="str">
        <f ca="1">IF(H1942=0,"",$H1942*(SUMPRODUCT((1-'Emission Factors'!$C$35)^ROW(INDIRECT("1:" &amp; 'Emission Factors'!$C$39-1)))+1))</f>
        <v/>
      </c>
      <c r="Q1942" s="79" t="str">
        <f ca="1">IFERROR((($N1942+$P1942)*'Emission Factors'!$C$13)+($O1942*'Emission Factors'!$C$20),"")</f>
        <v/>
      </c>
      <c r="R1942" s="56" t="str">
        <f t="shared" ca="1" si="122"/>
        <v/>
      </c>
      <c r="S1942" s="90" t="str">
        <f ca="1">IFERROR((($N1942+$P1942)*'Emission Factors'!$C$14)+($O1942*'Emission Factors'!$C$21),"")</f>
        <v/>
      </c>
      <c r="T1942" s="90" t="str">
        <f ca="1">IFERROR((($N1942+$P1942)*'Emission Factors'!$C$15)+($O1942*'Emission Factors'!$C$22),"")</f>
        <v/>
      </c>
      <c r="U1942" s="90" t="str">
        <f ca="1">IFERROR((($N1942+$P1942)*'Emission Factors'!$C$16)+($O1942*'Emission Factors'!$C$23),"")</f>
        <v/>
      </c>
      <c r="V1942" s="94" t="str">
        <f ca="1">IFERROR(IF(M1942="Residential",($N1942+P1942)*'Emission Factors'!$C$17+(O1942*'Emission Factors'!$C$24),($N1942+P1942)*'Emission Factors'!$C$18+(O1942*'Emission Factors'!$C$25)),"")</f>
        <v/>
      </c>
      <c r="W1942" s="79" t="str">
        <f t="shared" si="123"/>
        <v/>
      </c>
    </row>
    <row r="1943" spans="2:23" x14ac:dyDescent="0.35">
      <c r="B1943" s="92"/>
      <c r="C1943" s="86"/>
      <c r="D1943" s="91"/>
      <c r="E1943" s="92"/>
      <c r="F1943" s="92"/>
      <c r="G1943" s="93"/>
      <c r="H1943" s="64"/>
      <c r="I1943" s="64"/>
      <c r="J1943" s="64"/>
      <c r="K1943" s="64"/>
      <c r="L1943" s="64"/>
      <c r="M1943" s="64"/>
      <c r="N1943" s="79" t="str">
        <f t="shared" si="120"/>
        <v/>
      </c>
      <c r="O1943" s="79">
        <f t="shared" si="121"/>
        <v>0</v>
      </c>
      <c r="P1943" s="79" t="str">
        <f ca="1">IF(H1943=0,"",$H1943*(SUMPRODUCT((1-'Emission Factors'!$C$35)^ROW(INDIRECT("1:" &amp; 'Emission Factors'!$C$39-1)))+1))</f>
        <v/>
      </c>
      <c r="Q1943" s="79" t="str">
        <f ca="1">IFERROR((($N1943+$P1943)*'Emission Factors'!$C$13)+($O1943*'Emission Factors'!$C$20),"")</f>
        <v/>
      </c>
      <c r="R1943" s="56" t="str">
        <f t="shared" ca="1" si="122"/>
        <v/>
      </c>
      <c r="S1943" s="90" t="str">
        <f ca="1">IFERROR((($N1943+$P1943)*'Emission Factors'!$C$14)+($O1943*'Emission Factors'!$C$21),"")</f>
        <v/>
      </c>
      <c r="T1943" s="90" t="str">
        <f ca="1">IFERROR((($N1943+$P1943)*'Emission Factors'!$C$15)+($O1943*'Emission Factors'!$C$22),"")</f>
        <v/>
      </c>
      <c r="U1943" s="90" t="str">
        <f ca="1">IFERROR((($N1943+$P1943)*'Emission Factors'!$C$16)+($O1943*'Emission Factors'!$C$23),"")</f>
        <v/>
      </c>
      <c r="V1943" s="94" t="str">
        <f ca="1">IFERROR(IF(M1943="Residential",($N1943+P1943)*'Emission Factors'!$C$17+(O1943*'Emission Factors'!$C$24),($N1943+P1943)*'Emission Factors'!$C$18+(O1943*'Emission Factors'!$C$25)),"")</f>
        <v/>
      </c>
      <c r="W1943" s="79" t="str">
        <f t="shared" si="123"/>
        <v/>
      </c>
    </row>
    <row r="1944" spans="2:23" x14ac:dyDescent="0.35">
      <c r="B1944" s="92"/>
      <c r="C1944" s="86"/>
      <c r="D1944" s="91"/>
      <c r="E1944" s="92"/>
      <c r="F1944" s="92"/>
      <c r="G1944" s="93"/>
      <c r="H1944" s="64"/>
      <c r="I1944" s="64"/>
      <c r="J1944" s="64"/>
      <c r="K1944" s="64"/>
      <c r="L1944" s="64"/>
      <c r="M1944" s="64"/>
      <c r="N1944" s="79" t="str">
        <f t="shared" si="120"/>
        <v/>
      </c>
      <c r="O1944" s="79">
        <f t="shared" si="121"/>
        <v>0</v>
      </c>
      <c r="P1944" s="79" t="str">
        <f ca="1">IF(H1944=0,"",$H1944*(SUMPRODUCT((1-'Emission Factors'!$C$35)^ROW(INDIRECT("1:" &amp; 'Emission Factors'!$C$39-1)))+1))</f>
        <v/>
      </c>
      <c r="Q1944" s="79" t="str">
        <f ca="1">IFERROR((($N1944+$P1944)*'Emission Factors'!$C$13)+($O1944*'Emission Factors'!$C$20),"")</f>
        <v/>
      </c>
      <c r="R1944" s="56" t="str">
        <f t="shared" ca="1" si="122"/>
        <v/>
      </c>
      <c r="S1944" s="90" t="str">
        <f ca="1">IFERROR((($N1944+$P1944)*'Emission Factors'!$C$14)+($O1944*'Emission Factors'!$C$21),"")</f>
        <v/>
      </c>
      <c r="T1944" s="90" t="str">
        <f ca="1">IFERROR((($N1944+$P1944)*'Emission Factors'!$C$15)+($O1944*'Emission Factors'!$C$22),"")</f>
        <v/>
      </c>
      <c r="U1944" s="90" t="str">
        <f ca="1">IFERROR((($N1944+$P1944)*'Emission Factors'!$C$16)+($O1944*'Emission Factors'!$C$23),"")</f>
        <v/>
      </c>
      <c r="V1944" s="94" t="str">
        <f ca="1">IFERROR(IF(M1944="Residential",($N1944+P1944)*'Emission Factors'!$C$17+(O1944*'Emission Factors'!$C$24),($N1944+P1944)*'Emission Factors'!$C$18+(O1944*'Emission Factors'!$C$25)),"")</f>
        <v/>
      </c>
      <c r="W1944" s="79" t="str">
        <f t="shared" si="123"/>
        <v/>
      </c>
    </row>
    <row r="1945" spans="2:23" x14ac:dyDescent="0.35">
      <c r="B1945" s="92"/>
      <c r="C1945" s="86"/>
      <c r="D1945" s="91"/>
      <c r="E1945" s="92"/>
      <c r="F1945" s="92"/>
      <c r="G1945" s="93"/>
      <c r="H1945" s="64"/>
      <c r="I1945" s="64"/>
      <c r="J1945" s="64"/>
      <c r="K1945" s="64"/>
      <c r="L1945" s="64"/>
      <c r="M1945" s="64"/>
      <c r="N1945" s="79" t="str">
        <f t="shared" si="120"/>
        <v/>
      </c>
      <c r="O1945" s="79">
        <f t="shared" si="121"/>
        <v>0</v>
      </c>
      <c r="P1945" s="79" t="str">
        <f ca="1">IF(H1945=0,"",$H1945*(SUMPRODUCT((1-'Emission Factors'!$C$35)^ROW(INDIRECT("1:" &amp; 'Emission Factors'!$C$39-1)))+1))</f>
        <v/>
      </c>
      <c r="Q1945" s="79" t="str">
        <f ca="1">IFERROR((($N1945+$P1945)*'Emission Factors'!$C$13)+($O1945*'Emission Factors'!$C$20),"")</f>
        <v/>
      </c>
      <c r="R1945" s="56" t="str">
        <f t="shared" ca="1" si="122"/>
        <v/>
      </c>
      <c r="S1945" s="90" t="str">
        <f ca="1">IFERROR((($N1945+$P1945)*'Emission Factors'!$C$14)+($O1945*'Emission Factors'!$C$21),"")</f>
        <v/>
      </c>
      <c r="T1945" s="90" t="str">
        <f ca="1">IFERROR((($N1945+$P1945)*'Emission Factors'!$C$15)+($O1945*'Emission Factors'!$C$22),"")</f>
        <v/>
      </c>
      <c r="U1945" s="90" t="str">
        <f ca="1">IFERROR((($N1945+$P1945)*'Emission Factors'!$C$16)+($O1945*'Emission Factors'!$C$23),"")</f>
        <v/>
      </c>
      <c r="V1945" s="94" t="str">
        <f ca="1">IFERROR(IF(M1945="Residential",($N1945+P1945)*'Emission Factors'!$C$17+(O1945*'Emission Factors'!$C$24),($N1945+P1945)*'Emission Factors'!$C$18+(O1945*'Emission Factors'!$C$25)),"")</f>
        <v/>
      </c>
      <c r="W1945" s="79" t="str">
        <f t="shared" si="123"/>
        <v/>
      </c>
    </row>
    <row r="1946" spans="2:23" x14ac:dyDescent="0.35">
      <c r="B1946" s="92"/>
      <c r="C1946" s="86"/>
      <c r="D1946" s="91"/>
      <c r="E1946" s="92"/>
      <c r="F1946" s="92"/>
      <c r="G1946" s="93"/>
      <c r="H1946" s="64"/>
      <c r="I1946" s="64"/>
      <c r="J1946" s="64"/>
      <c r="K1946" s="64"/>
      <c r="L1946" s="64"/>
      <c r="M1946" s="64"/>
      <c r="N1946" s="79" t="str">
        <f t="shared" si="120"/>
        <v/>
      </c>
      <c r="O1946" s="79">
        <f t="shared" si="121"/>
        <v>0</v>
      </c>
      <c r="P1946" s="79" t="str">
        <f ca="1">IF(H1946=0,"",$H1946*(SUMPRODUCT((1-'Emission Factors'!$C$35)^ROW(INDIRECT("1:" &amp; 'Emission Factors'!$C$39-1)))+1))</f>
        <v/>
      </c>
      <c r="Q1946" s="79" t="str">
        <f ca="1">IFERROR((($N1946+$P1946)*'Emission Factors'!$C$13)+($O1946*'Emission Factors'!$C$20),"")</f>
        <v/>
      </c>
      <c r="R1946" s="56" t="str">
        <f t="shared" ca="1" si="122"/>
        <v/>
      </c>
      <c r="S1946" s="90" t="str">
        <f ca="1">IFERROR((($N1946+$P1946)*'Emission Factors'!$C$14)+($O1946*'Emission Factors'!$C$21),"")</f>
        <v/>
      </c>
      <c r="T1946" s="90" t="str">
        <f ca="1">IFERROR((($N1946+$P1946)*'Emission Factors'!$C$15)+($O1946*'Emission Factors'!$C$22),"")</f>
        <v/>
      </c>
      <c r="U1946" s="90" t="str">
        <f ca="1">IFERROR((($N1946+$P1946)*'Emission Factors'!$C$16)+($O1946*'Emission Factors'!$C$23),"")</f>
        <v/>
      </c>
      <c r="V1946" s="94" t="str">
        <f ca="1">IFERROR(IF(M1946="Residential",($N1946+P1946)*'Emission Factors'!$C$17+(O1946*'Emission Factors'!$C$24),($N1946+P1946)*'Emission Factors'!$C$18+(O1946*'Emission Factors'!$C$25)),"")</f>
        <v/>
      </c>
      <c r="W1946" s="79" t="str">
        <f t="shared" si="123"/>
        <v/>
      </c>
    </row>
    <row r="1947" spans="2:23" x14ac:dyDescent="0.35">
      <c r="B1947" s="92"/>
      <c r="C1947" s="86"/>
      <c r="D1947" s="91"/>
      <c r="E1947" s="92"/>
      <c r="F1947" s="92"/>
      <c r="G1947" s="93"/>
      <c r="H1947" s="64"/>
      <c r="I1947" s="64"/>
      <c r="J1947" s="64"/>
      <c r="K1947" s="64"/>
      <c r="L1947" s="64"/>
      <c r="M1947" s="64"/>
      <c r="N1947" s="79" t="str">
        <f t="shared" si="120"/>
        <v/>
      </c>
      <c r="O1947" s="79">
        <f t="shared" si="121"/>
        <v>0</v>
      </c>
      <c r="P1947" s="79" t="str">
        <f ca="1">IF(H1947=0,"",$H1947*(SUMPRODUCT((1-'Emission Factors'!$C$35)^ROW(INDIRECT("1:" &amp; 'Emission Factors'!$C$39-1)))+1))</f>
        <v/>
      </c>
      <c r="Q1947" s="79" t="str">
        <f ca="1">IFERROR((($N1947+$P1947)*'Emission Factors'!$C$13)+($O1947*'Emission Factors'!$C$20),"")</f>
        <v/>
      </c>
      <c r="R1947" s="56" t="str">
        <f t="shared" ca="1" si="122"/>
        <v/>
      </c>
      <c r="S1947" s="90" t="str">
        <f ca="1">IFERROR((($N1947+$P1947)*'Emission Factors'!$C$14)+($O1947*'Emission Factors'!$C$21),"")</f>
        <v/>
      </c>
      <c r="T1947" s="90" t="str">
        <f ca="1">IFERROR((($N1947+$P1947)*'Emission Factors'!$C$15)+($O1947*'Emission Factors'!$C$22),"")</f>
        <v/>
      </c>
      <c r="U1947" s="90" t="str">
        <f ca="1">IFERROR((($N1947+$P1947)*'Emission Factors'!$C$16)+($O1947*'Emission Factors'!$C$23),"")</f>
        <v/>
      </c>
      <c r="V1947" s="94" t="str">
        <f ca="1">IFERROR(IF(M1947="Residential",($N1947+P1947)*'Emission Factors'!$C$17+(O1947*'Emission Factors'!$C$24),($N1947+P1947)*'Emission Factors'!$C$18+(O1947*'Emission Factors'!$C$25)),"")</f>
        <v/>
      </c>
      <c r="W1947" s="79" t="str">
        <f t="shared" si="123"/>
        <v/>
      </c>
    </row>
    <row r="1948" spans="2:23" x14ac:dyDescent="0.35">
      <c r="B1948" s="92"/>
      <c r="C1948" s="86"/>
      <c r="D1948" s="91"/>
      <c r="E1948" s="92"/>
      <c r="F1948" s="92"/>
      <c r="G1948" s="93"/>
      <c r="H1948" s="64"/>
      <c r="I1948" s="64"/>
      <c r="J1948" s="64"/>
      <c r="K1948" s="64"/>
      <c r="L1948" s="64"/>
      <c r="M1948" s="64"/>
      <c r="N1948" s="79" t="str">
        <f t="shared" si="120"/>
        <v/>
      </c>
      <c r="O1948" s="79">
        <f t="shared" si="121"/>
        <v>0</v>
      </c>
      <c r="P1948" s="79" t="str">
        <f ca="1">IF(H1948=0,"",$H1948*(SUMPRODUCT((1-'Emission Factors'!$C$35)^ROW(INDIRECT("1:" &amp; 'Emission Factors'!$C$39-1)))+1))</f>
        <v/>
      </c>
      <c r="Q1948" s="79" t="str">
        <f ca="1">IFERROR((($N1948+$P1948)*'Emission Factors'!$C$13)+($O1948*'Emission Factors'!$C$20),"")</f>
        <v/>
      </c>
      <c r="R1948" s="56" t="str">
        <f t="shared" ca="1" si="122"/>
        <v/>
      </c>
      <c r="S1948" s="90" t="str">
        <f ca="1">IFERROR((($N1948+$P1948)*'Emission Factors'!$C$14)+($O1948*'Emission Factors'!$C$21),"")</f>
        <v/>
      </c>
      <c r="T1948" s="90" t="str">
        <f ca="1">IFERROR((($N1948+$P1948)*'Emission Factors'!$C$15)+($O1948*'Emission Factors'!$C$22),"")</f>
        <v/>
      </c>
      <c r="U1948" s="90" t="str">
        <f ca="1">IFERROR((($N1948+$P1948)*'Emission Factors'!$C$16)+($O1948*'Emission Factors'!$C$23),"")</f>
        <v/>
      </c>
      <c r="V1948" s="94" t="str">
        <f ca="1">IFERROR(IF(M1948="Residential",($N1948+P1948)*'Emission Factors'!$C$17+(O1948*'Emission Factors'!$C$24),($N1948+P1948)*'Emission Factors'!$C$18+(O1948*'Emission Factors'!$C$25)),"")</f>
        <v/>
      </c>
      <c r="W1948" s="79" t="str">
        <f t="shared" si="123"/>
        <v/>
      </c>
    </row>
    <row r="1949" spans="2:23" x14ac:dyDescent="0.35">
      <c r="B1949" s="92"/>
      <c r="C1949" s="86"/>
      <c r="D1949" s="91"/>
      <c r="E1949" s="92"/>
      <c r="F1949" s="92"/>
      <c r="G1949" s="93"/>
      <c r="H1949" s="64"/>
      <c r="I1949" s="64"/>
      <c r="J1949" s="64"/>
      <c r="K1949" s="64"/>
      <c r="L1949" s="64"/>
      <c r="M1949" s="64"/>
      <c r="N1949" s="79" t="str">
        <f t="shared" si="120"/>
        <v/>
      </c>
      <c r="O1949" s="79">
        <f t="shared" si="121"/>
        <v>0</v>
      </c>
      <c r="P1949" s="79" t="str">
        <f ca="1">IF(H1949=0,"",$H1949*(SUMPRODUCT((1-'Emission Factors'!$C$35)^ROW(INDIRECT("1:" &amp; 'Emission Factors'!$C$39-1)))+1))</f>
        <v/>
      </c>
      <c r="Q1949" s="79" t="str">
        <f ca="1">IFERROR((($N1949+$P1949)*'Emission Factors'!$C$13)+($O1949*'Emission Factors'!$C$20),"")</f>
        <v/>
      </c>
      <c r="R1949" s="56" t="str">
        <f t="shared" ca="1" si="122"/>
        <v/>
      </c>
      <c r="S1949" s="90" t="str">
        <f ca="1">IFERROR((($N1949+$P1949)*'Emission Factors'!$C$14)+($O1949*'Emission Factors'!$C$21),"")</f>
        <v/>
      </c>
      <c r="T1949" s="90" t="str">
        <f ca="1">IFERROR((($N1949+$P1949)*'Emission Factors'!$C$15)+($O1949*'Emission Factors'!$C$22),"")</f>
        <v/>
      </c>
      <c r="U1949" s="90" t="str">
        <f ca="1">IFERROR((($N1949+$P1949)*'Emission Factors'!$C$16)+($O1949*'Emission Factors'!$C$23),"")</f>
        <v/>
      </c>
      <c r="V1949" s="94" t="str">
        <f ca="1">IFERROR(IF(M1949="Residential",($N1949+P1949)*'Emission Factors'!$C$17+(O1949*'Emission Factors'!$C$24),($N1949+P1949)*'Emission Factors'!$C$18+(O1949*'Emission Factors'!$C$25)),"")</f>
        <v/>
      </c>
      <c r="W1949" s="79" t="str">
        <f t="shared" si="123"/>
        <v/>
      </c>
    </row>
    <row r="1950" spans="2:23" x14ac:dyDescent="0.35">
      <c r="B1950" s="92"/>
      <c r="C1950" s="86"/>
      <c r="D1950" s="91"/>
      <c r="E1950" s="92"/>
      <c r="F1950" s="92"/>
      <c r="G1950" s="93"/>
      <c r="H1950" s="64"/>
      <c r="I1950" s="64"/>
      <c r="J1950" s="64"/>
      <c r="K1950" s="64"/>
      <c r="L1950" s="64"/>
      <c r="M1950" s="64"/>
      <c r="N1950" s="79" t="str">
        <f t="shared" si="120"/>
        <v/>
      </c>
      <c r="O1950" s="79">
        <f t="shared" si="121"/>
        <v>0</v>
      </c>
      <c r="P1950" s="79" t="str">
        <f ca="1">IF(H1950=0,"",$H1950*(SUMPRODUCT((1-'Emission Factors'!$C$35)^ROW(INDIRECT("1:" &amp; 'Emission Factors'!$C$39-1)))+1))</f>
        <v/>
      </c>
      <c r="Q1950" s="79" t="str">
        <f ca="1">IFERROR((($N1950+$P1950)*'Emission Factors'!$C$13)+($O1950*'Emission Factors'!$C$20),"")</f>
        <v/>
      </c>
      <c r="R1950" s="56" t="str">
        <f t="shared" ca="1" si="122"/>
        <v/>
      </c>
      <c r="S1950" s="90" t="str">
        <f ca="1">IFERROR((($N1950+$P1950)*'Emission Factors'!$C$14)+($O1950*'Emission Factors'!$C$21),"")</f>
        <v/>
      </c>
      <c r="T1950" s="90" t="str">
        <f ca="1">IFERROR((($N1950+$P1950)*'Emission Factors'!$C$15)+($O1950*'Emission Factors'!$C$22),"")</f>
        <v/>
      </c>
      <c r="U1950" s="90" t="str">
        <f ca="1">IFERROR((($N1950+$P1950)*'Emission Factors'!$C$16)+($O1950*'Emission Factors'!$C$23),"")</f>
        <v/>
      </c>
      <c r="V1950" s="94" t="str">
        <f ca="1">IFERROR(IF(M1950="Residential",($N1950+P1950)*'Emission Factors'!$C$17+(O1950*'Emission Factors'!$C$24),($N1950+P1950)*'Emission Factors'!$C$18+(O1950*'Emission Factors'!$C$25)),"")</f>
        <v/>
      </c>
      <c r="W1950" s="79" t="str">
        <f t="shared" si="123"/>
        <v/>
      </c>
    </row>
    <row r="1951" spans="2:23" x14ac:dyDescent="0.35">
      <c r="B1951" s="92"/>
      <c r="C1951" s="86"/>
      <c r="D1951" s="91"/>
      <c r="E1951" s="92"/>
      <c r="F1951" s="92"/>
      <c r="G1951" s="93"/>
      <c r="H1951" s="64"/>
      <c r="I1951" s="64"/>
      <c r="J1951" s="64"/>
      <c r="K1951" s="64"/>
      <c r="L1951" s="64"/>
      <c r="M1951" s="64"/>
      <c r="N1951" s="79" t="str">
        <f t="shared" si="120"/>
        <v/>
      </c>
      <c r="O1951" s="79">
        <f t="shared" si="121"/>
        <v>0</v>
      </c>
      <c r="P1951" s="79" t="str">
        <f ca="1">IF(H1951=0,"",$H1951*(SUMPRODUCT((1-'Emission Factors'!$C$35)^ROW(INDIRECT("1:" &amp; 'Emission Factors'!$C$39-1)))+1))</f>
        <v/>
      </c>
      <c r="Q1951" s="79" t="str">
        <f ca="1">IFERROR((($N1951+$P1951)*'Emission Factors'!$C$13)+($O1951*'Emission Factors'!$C$20),"")</f>
        <v/>
      </c>
      <c r="R1951" s="56" t="str">
        <f t="shared" ca="1" si="122"/>
        <v/>
      </c>
      <c r="S1951" s="90" t="str">
        <f ca="1">IFERROR((($N1951+$P1951)*'Emission Factors'!$C$14)+($O1951*'Emission Factors'!$C$21),"")</f>
        <v/>
      </c>
      <c r="T1951" s="90" t="str">
        <f ca="1">IFERROR((($N1951+$P1951)*'Emission Factors'!$C$15)+($O1951*'Emission Factors'!$C$22),"")</f>
        <v/>
      </c>
      <c r="U1951" s="90" t="str">
        <f ca="1">IFERROR((($N1951+$P1951)*'Emission Factors'!$C$16)+($O1951*'Emission Factors'!$C$23),"")</f>
        <v/>
      </c>
      <c r="V1951" s="94" t="str">
        <f ca="1">IFERROR(IF(M1951="Residential",($N1951+P1951)*'Emission Factors'!$C$17+(O1951*'Emission Factors'!$C$24),($N1951+P1951)*'Emission Factors'!$C$18+(O1951*'Emission Factors'!$C$25)),"")</f>
        <v/>
      </c>
      <c r="W1951" s="79" t="str">
        <f t="shared" si="123"/>
        <v/>
      </c>
    </row>
    <row r="1952" spans="2:23" x14ac:dyDescent="0.35">
      <c r="B1952" s="92"/>
      <c r="C1952" s="86"/>
      <c r="D1952" s="91"/>
      <c r="E1952" s="92"/>
      <c r="F1952" s="92"/>
      <c r="G1952" s="93"/>
      <c r="H1952" s="64"/>
      <c r="I1952" s="64"/>
      <c r="J1952" s="64"/>
      <c r="K1952" s="64"/>
      <c r="L1952" s="64"/>
      <c r="M1952" s="64"/>
      <c r="N1952" s="79" t="str">
        <f t="shared" si="120"/>
        <v/>
      </c>
      <c r="O1952" s="79">
        <f t="shared" si="121"/>
        <v>0</v>
      </c>
      <c r="P1952" s="79" t="str">
        <f ca="1">IF(H1952=0,"",$H1952*(SUMPRODUCT((1-'Emission Factors'!$C$35)^ROW(INDIRECT("1:" &amp; 'Emission Factors'!$C$39-1)))+1))</f>
        <v/>
      </c>
      <c r="Q1952" s="79" t="str">
        <f ca="1">IFERROR((($N1952+$P1952)*'Emission Factors'!$C$13)+($O1952*'Emission Factors'!$C$20),"")</f>
        <v/>
      </c>
      <c r="R1952" s="56" t="str">
        <f t="shared" ca="1" si="122"/>
        <v/>
      </c>
      <c r="S1952" s="90" t="str">
        <f ca="1">IFERROR((($N1952+$P1952)*'Emission Factors'!$C$14)+($O1952*'Emission Factors'!$C$21),"")</f>
        <v/>
      </c>
      <c r="T1952" s="90" t="str">
        <f ca="1">IFERROR((($N1952+$P1952)*'Emission Factors'!$C$15)+($O1952*'Emission Factors'!$C$22),"")</f>
        <v/>
      </c>
      <c r="U1952" s="90" t="str">
        <f ca="1">IFERROR((($N1952+$P1952)*'Emission Factors'!$C$16)+($O1952*'Emission Factors'!$C$23),"")</f>
        <v/>
      </c>
      <c r="V1952" s="94" t="str">
        <f ca="1">IFERROR(IF(M1952="Residential",($N1952+P1952)*'Emission Factors'!$C$17+(O1952*'Emission Factors'!$C$24),($N1952+P1952)*'Emission Factors'!$C$18+(O1952*'Emission Factors'!$C$25)),"")</f>
        <v/>
      </c>
      <c r="W1952" s="79" t="str">
        <f t="shared" si="123"/>
        <v/>
      </c>
    </row>
    <row r="1953" spans="2:23" x14ac:dyDescent="0.35">
      <c r="B1953" s="92"/>
      <c r="C1953" s="86"/>
      <c r="D1953" s="91"/>
      <c r="E1953" s="92"/>
      <c r="F1953" s="92"/>
      <c r="G1953" s="93"/>
      <c r="H1953" s="64"/>
      <c r="I1953" s="64"/>
      <c r="J1953" s="64"/>
      <c r="K1953" s="64"/>
      <c r="L1953" s="64"/>
      <c r="M1953" s="64"/>
      <c r="N1953" s="79" t="str">
        <f t="shared" si="120"/>
        <v/>
      </c>
      <c r="O1953" s="79">
        <f t="shared" si="121"/>
        <v>0</v>
      </c>
      <c r="P1953" s="79" t="str">
        <f ca="1">IF(H1953=0,"",$H1953*(SUMPRODUCT((1-'Emission Factors'!$C$35)^ROW(INDIRECT("1:" &amp; 'Emission Factors'!$C$39-1)))+1))</f>
        <v/>
      </c>
      <c r="Q1953" s="79" t="str">
        <f ca="1">IFERROR((($N1953+$P1953)*'Emission Factors'!$C$13)+($O1953*'Emission Factors'!$C$20),"")</f>
        <v/>
      </c>
      <c r="R1953" s="56" t="str">
        <f t="shared" ca="1" si="122"/>
        <v/>
      </c>
      <c r="S1953" s="90" t="str">
        <f ca="1">IFERROR((($N1953+$P1953)*'Emission Factors'!$C$14)+($O1953*'Emission Factors'!$C$21),"")</f>
        <v/>
      </c>
      <c r="T1953" s="90" t="str">
        <f ca="1">IFERROR((($N1953+$P1953)*'Emission Factors'!$C$15)+($O1953*'Emission Factors'!$C$22),"")</f>
        <v/>
      </c>
      <c r="U1953" s="90" t="str">
        <f ca="1">IFERROR((($N1953+$P1953)*'Emission Factors'!$C$16)+($O1953*'Emission Factors'!$C$23),"")</f>
        <v/>
      </c>
      <c r="V1953" s="94" t="str">
        <f ca="1">IFERROR(IF(M1953="Residential",($N1953+P1953)*'Emission Factors'!$C$17+(O1953*'Emission Factors'!$C$24),($N1953+P1953)*'Emission Factors'!$C$18+(O1953*'Emission Factors'!$C$25)),"")</f>
        <v/>
      </c>
      <c r="W1953" s="79" t="str">
        <f t="shared" si="123"/>
        <v/>
      </c>
    </row>
    <row r="1954" spans="2:23" x14ac:dyDescent="0.35">
      <c r="B1954" s="92"/>
      <c r="C1954" s="86"/>
      <c r="D1954" s="91"/>
      <c r="E1954" s="92"/>
      <c r="F1954" s="92"/>
      <c r="G1954" s="93"/>
      <c r="H1954" s="64"/>
      <c r="I1954" s="64"/>
      <c r="J1954" s="64"/>
      <c r="K1954" s="64"/>
      <c r="L1954" s="64"/>
      <c r="M1954" s="64"/>
      <c r="N1954" s="79" t="str">
        <f t="shared" si="120"/>
        <v/>
      </c>
      <c r="O1954" s="79">
        <f t="shared" si="121"/>
        <v>0</v>
      </c>
      <c r="P1954" s="79" t="str">
        <f ca="1">IF(H1954=0,"",$H1954*(SUMPRODUCT((1-'Emission Factors'!$C$35)^ROW(INDIRECT("1:" &amp; 'Emission Factors'!$C$39-1)))+1))</f>
        <v/>
      </c>
      <c r="Q1954" s="79" t="str">
        <f ca="1">IFERROR((($N1954+$P1954)*'Emission Factors'!$C$13)+($O1954*'Emission Factors'!$C$20),"")</f>
        <v/>
      </c>
      <c r="R1954" s="56" t="str">
        <f t="shared" ca="1" si="122"/>
        <v/>
      </c>
      <c r="S1954" s="90" t="str">
        <f ca="1">IFERROR((($N1954+$P1954)*'Emission Factors'!$C$14)+($O1954*'Emission Factors'!$C$21),"")</f>
        <v/>
      </c>
      <c r="T1954" s="90" t="str">
        <f ca="1">IFERROR((($N1954+$P1954)*'Emission Factors'!$C$15)+($O1954*'Emission Factors'!$C$22),"")</f>
        <v/>
      </c>
      <c r="U1954" s="90" t="str">
        <f ca="1">IFERROR((($N1954+$P1954)*'Emission Factors'!$C$16)+($O1954*'Emission Factors'!$C$23),"")</f>
        <v/>
      </c>
      <c r="V1954" s="94" t="str">
        <f ca="1">IFERROR(IF(M1954="Residential",($N1954+P1954)*'Emission Factors'!$C$17+(O1954*'Emission Factors'!$C$24),($N1954+P1954)*'Emission Factors'!$C$18+(O1954*'Emission Factors'!$C$25)),"")</f>
        <v/>
      </c>
      <c r="W1954" s="79" t="str">
        <f t="shared" si="123"/>
        <v/>
      </c>
    </row>
    <row r="1955" spans="2:23" x14ac:dyDescent="0.35">
      <c r="B1955" s="92"/>
      <c r="C1955" s="86"/>
      <c r="D1955" s="91"/>
      <c r="E1955" s="92"/>
      <c r="F1955" s="92"/>
      <c r="G1955" s="93"/>
      <c r="H1955" s="64"/>
      <c r="I1955" s="64"/>
      <c r="J1955" s="64"/>
      <c r="K1955" s="64"/>
      <c r="L1955" s="64"/>
      <c r="M1955" s="64"/>
      <c r="N1955" s="79" t="str">
        <f t="shared" si="120"/>
        <v/>
      </c>
      <c r="O1955" s="79">
        <f t="shared" si="121"/>
        <v>0</v>
      </c>
      <c r="P1955" s="79" t="str">
        <f ca="1">IF(H1955=0,"",$H1955*(SUMPRODUCT((1-'Emission Factors'!$C$35)^ROW(INDIRECT("1:" &amp; 'Emission Factors'!$C$39-1)))+1))</f>
        <v/>
      </c>
      <c r="Q1955" s="79" t="str">
        <f ca="1">IFERROR((($N1955+$P1955)*'Emission Factors'!$C$13)+($O1955*'Emission Factors'!$C$20),"")</f>
        <v/>
      </c>
      <c r="R1955" s="56" t="str">
        <f t="shared" ca="1" si="122"/>
        <v/>
      </c>
      <c r="S1955" s="90" t="str">
        <f ca="1">IFERROR((($N1955+$P1955)*'Emission Factors'!$C$14)+($O1955*'Emission Factors'!$C$21),"")</f>
        <v/>
      </c>
      <c r="T1955" s="90" t="str">
        <f ca="1">IFERROR((($N1955+$P1955)*'Emission Factors'!$C$15)+($O1955*'Emission Factors'!$C$22),"")</f>
        <v/>
      </c>
      <c r="U1955" s="90" t="str">
        <f ca="1">IFERROR((($N1955+$P1955)*'Emission Factors'!$C$16)+($O1955*'Emission Factors'!$C$23),"")</f>
        <v/>
      </c>
      <c r="V1955" s="94" t="str">
        <f ca="1">IFERROR(IF(M1955="Residential",($N1955+P1955)*'Emission Factors'!$C$17+(O1955*'Emission Factors'!$C$24),($N1955+P1955)*'Emission Factors'!$C$18+(O1955*'Emission Factors'!$C$25)),"")</f>
        <v/>
      </c>
      <c r="W1955" s="79" t="str">
        <f t="shared" si="123"/>
        <v/>
      </c>
    </row>
    <row r="1956" spans="2:23" x14ac:dyDescent="0.35">
      <c r="B1956" s="92"/>
      <c r="C1956" s="86"/>
      <c r="D1956" s="91"/>
      <c r="E1956" s="92"/>
      <c r="F1956" s="92"/>
      <c r="G1956" s="93"/>
      <c r="H1956" s="64"/>
      <c r="I1956" s="64"/>
      <c r="J1956" s="64"/>
      <c r="K1956" s="64"/>
      <c r="L1956" s="64"/>
      <c r="M1956" s="64"/>
      <c r="N1956" s="79" t="str">
        <f t="shared" si="120"/>
        <v/>
      </c>
      <c r="O1956" s="79">
        <f t="shared" si="121"/>
        <v>0</v>
      </c>
      <c r="P1956" s="79" t="str">
        <f ca="1">IF(H1956=0,"",$H1956*(SUMPRODUCT((1-'Emission Factors'!$C$35)^ROW(INDIRECT("1:" &amp; 'Emission Factors'!$C$39-1)))+1))</f>
        <v/>
      </c>
      <c r="Q1956" s="79" t="str">
        <f ca="1">IFERROR((($N1956+$P1956)*'Emission Factors'!$C$13)+($O1956*'Emission Factors'!$C$20),"")</f>
        <v/>
      </c>
      <c r="R1956" s="56" t="str">
        <f t="shared" ca="1" si="122"/>
        <v/>
      </c>
      <c r="S1956" s="90" t="str">
        <f ca="1">IFERROR((($N1956+$P1956)*'Emission Factors'!$C$14)+($O1956*'Emission Factors'!$C$21),"")</f>
        <v/>
      </c>
      <c r="T1956" s="90" t="str">
        <f ca="1">IFERROR((($N1956+$P1956)*'Emission Factors'!$C$15)+($O1956*'Emission Factors'!$C$22),"")</f>
        <v/>
      </c>
      <c r="U1956" s="90" t="str">
        <f ca="1">IFERROR((($N1956+$P1956)*'Emission Factors'!$C$16)+($O1956*'Emission Factors'!$C$23),"")</f>
        <v/>
      </c>
      <c r="V1956" s="94" t="str">
        <f ca="1">IFERROR(IF(M1956="Residential",($N1956+P1956)*'Emission Factors'!$C$17+(O1956*'Emission Factors'!$C$24),($N1956+P1956)*'Emission Factors'!$C$18+(O1956*'Emission Factors'!$C$25)),"")</f>
        <v/>
      </c>
      <c r="W1956" s="79" t="str">
        <f t="shared" si="123"/>
        <v/>
      </c>
    </row>
    <row r="1957" spans="2:23" x14ac:dyDescent="0.35">
      <c r="B1957" s="92"/>
      <c r="C1957" s="86"/>
      <c r="D1957" s="91"/>
      <c r="E1957" s="92"/>
      <c r="F1957" s="92"/>
      <c r="G1957" s="93"/>
      <c r="H1957" s="64"/>
      <c r="I1957" s="64"/>
      <c r="J1957" s="64"/>
      <c r="K1957" s="64"/>
      <c r="L1957" s="64"/>
      <c r="M1957" s="64"/>
      <c r="N1957" s="79" t="str">
        <f t="shared" si="120"/>
        <v/>
      </c>
      <c r="O1957" s="79">
        <f t="shared" si="121"/>
        <v>0</v>
      </c>
      <c r="P1957" s="79" t="str">
        <f ca="1">IF(H1957=0,"",$H1957*(SUMPRODUCT((1-'Emission Factors'!$C$35)^ROW(INDIRECT("1:" &amp; 'Emission Factors'!$C$39-1)))+1))</f>
        <v/>
      </c>
      <c r="Q1957" s="79" t="str">
        <f ca="1">IFERROR((($N1957+$P1957)*'Emission Factors'!$C$13)+($O1957*'Emission Factors'!$C$20),"")</f>
        <v/>
      </c>
      <c r="R1957" s="56" t="str">
        <f t="shared" ca="1" si="122"/>
        <v/>
      </c>
      <c r="S1957" s="90" t="str">
        <f ca="1">IFERROR((($N1957+$P1957)*'Emission Factors'!$C$14)+($O1957*'Emission Factors'!$C$21),"")</f>
        <v/>
      </c>
      <c r="T1957" s="90" t="str">
        <f ca="1">IFERROR((($N1957+$P1957)*'Emission Factors'!$C$15)+($O1957*'Emission Factors'!$C$22),"")</f>
        <v/>
      </c>
      <c r="U1957" s="90" t="str">
        <f ca="1">IFERROR((($N1957+$P1957)*'Emission Factors'!$C$16)+($O1957*'Emission Factors'!$C$23),"")</f>
        <v/>
      </c>
      <c r="V1957" s="94" t="str">
        <f ca="1">IFERROR(IF(M1957="Residential",($N1957+P1957)*'Emission Factors'!$C$17+(O1957*'Emission Factors'!$C$24),($N1957+P1957)*'Emission Factors'!$C$18+(O1957*'Emission Factors'!$C$25)),"")</f>
        <v/>
      </c>
      <c r="W1957" s="79" t="str">
        <f t="shared" si="123"/>
        <v/>
      </c>
    </row>
    <row r="1958" spans="2:23" x14ac:dyDescent="0.35">
      <c r="B1958" s="92"/>
      <c r="C1958" s="86"/>
      <c r="D1958" s="91"/>
      <c r="E1958" s="92"/>
      <c r="F1958" s="92"/>
      <c r="G1958" s="93"/>
      <c r="H1958" s="64"/>
      <c r="I1958" s="64"/>
      <c r="J1958" s="64"/>
      <c r="K1958" s="64"/>
      <c r="L1958" s="64"/>
      <c r="M1958" s="64"/>
      <c r="N1958" s="79" t="str">
        <f t="shared" si="120"/>
        <v/>
      </c>
      <c r="O1958" s="79">
        <f t="shared" si="121"/>
        <v>0</v>
      </c>
      <c r="P1958" s="79" t="str">
        <f ca="1">IF(H1958=0,"",$H1958*(SUMPRODUCT((1-'Emission Factors'!$C$35)^ROW(INDIRECT("1:" &amp; 'Emission Factors'!$C$39-1)))+1))</f>
        <v/>
      </c>
      <c r="Q1958" s="79" t="str">
        <f ca="1">IFERROR((($N1958+$P1958)*'Emission Factors'!$C$13)+($O1958*'Emission Factors'!$C$20),"")</f>
        <v/>
      </c>
      <c r="R1958" s="56" t="str">
        <f t="shared" ca="1" si="122"/>
        <v/>
      </c>
      <c r="S1958" s="90" t="str">
        <f ca="1">IFERROR((($N1958+$P1958)*'Emission Factors'!$C$14)+($O1958*'Emission Factors'!$C$21),"")</f>
        <v/>
      </c>
      <c r="T1958" s="90" t="str">
        <f ca="1">IFERROR((($N1958+$P1958)*'Emission Factors'!$C$15)+($O1958*'Emission Factors'!$C$22),"")</f>
        <v/>
      </c>
      <c r="U1958" s="90" t="str">
        <f ca="1">IFERROR((($N1958+$P1958)*'Emission Factors'!$C$16)+($O1958*'Emission Factors'!$C$23),"")</f>
        <v/>
      </c>
      <c r="V1958" s="94" t="str">
        <f ca="1">IFERROR(IF(M1958="Residential",($N1958+P1958)*'Emission Factors'!$C$17+(O1958*'Emission Factors'!$C$24),($N1958+P1958)*'Emission Factors'!$C$18+(O1958*'Emission Factors'!$C$25)),"")</f>
        <v/>
      </c>
      <c r="W1958" s="79" t="str">
        <f t="shared" si="123"/>
        <v/>
      </c>
    </row>
    <row r="1959" spans="2:23" x14ac:dyDescent="0.35">
      <c r="B1959" s="92"/>
      <c r="C1959" s="86"/>
      <c r="D1959" s="91"/>
      <c r="E1959" s="92"/>
      <c r="F1959" s="92"/>
      <c r="G1959" s="93"/>
      <c r="H1959" s="64"/>
      <c r="I1959" s="64"/>
      <c r="J1959" s="64"/>
      <c r="K1959" s="64"/>
      <c r="L1959" s="64"/>
      <c r="M1959" s="64"/>
      <c r="N1959" s="79" t="str">
        <f t="shared" si="120"/>
        <v/>
      </c>
      <c r="O1959" s="79">
        <f t="shared" si="121"/>
        <v>0</v>
      </c>
      <c r="P1959" s="79" t="str">
        <f ca="1">IF(H1959=0,"",$H1959*(SUMPRODUCT((1-'Emission Factors'!$C$35)^ROW(INDIRECT("1:" &amp; 'Emission Factors'!$C$39-1)))+1))</f>
        <v/>
      </c>
      <c r="Q1959" s="79" t="str">
        <f ca="1">IFERROR((($N1959+$P1959)*'Emission Factors'!$C$13)+($O1959*'Emission Factors'!$C$20),"")</f>
        <v/>
      </c>
      <c r="R1959" s="56" t="str">
        <f t="shared" ca="1" si="122"/>
        <v/>
      </c>
      <c r="S1959" s="90" t="str">
        <f ca="1">IFERROR((($N1959+$P1959)*'Emission Factors'!$C$14)+($O1959*'Emission Factors'!$C$21),"")</f>
        <v/>
      </c>
      <c r="T1959" s="90" t="str">
        <f ca="1">IFERROR((($N1959+$P1959)*'Emission Factors'!$C$15)+($O1959*'Emission Factors'!$C$22),"")</f>
        <v/>
      </c>
      <c r="U1959" s="90" t="str">
        <f ca="1">IFERROR((($N1959+$P1959)*'Emission Factors'!$C$16)+($O1959*'Emission Factors'!$C$23),"")</f>
        <v/>
      </c>
      <c r="V1959" s="94" t="str">
        <f ca="1">IFERROR(IF(M1959="Residential",($N1959+P1959)*'Emission Factors'!$C$17+(O1959*'Emission Factors'!$C$24),($N1959+P1959)*'Emission Factors'!$C$18+(O1959*'Emission Factors'!$C$25)),"")</f>
        <v/>
      </c>
      <c r="W1959" s="79" t="str">
        <f t="shared" si="123"/>
        <v/>
      </c>
    </row>
    <row r="1960" spans="2:23" x14ac:dyDescent="0.35">
      <c r="B1960" s="92"/>
      <c r="C1960" s="86"/>
      <c r="D1960" s="91"/>
      <c r="E1960" s="92"/>
      <c r="F1960" s="92"/>
      <c r="G1960" s="93"/>
      <c r="H1960" s="64"/>
      <c r="I1960" s="64"/>
      <c r="J1960" s="64"/>
      <c r="K1960" s="64"/>
      <c r="L1960" s="64"/>
      <c r="M1960" s="64"/>
      <c r="N1960" s="79" t="str">
        <f t="shared" si="120"/>
        <v/>
      </c>
      <c r="O1960" s="79">
        <f t="shared" si="121"/>
        <v>0</v>
      </c>
      <c r="P1960" s="79" t="str">
        <f ca="1">IF(H1960=0,"",$H1960*(SUMPRODUCT((1-'Emission Factors'!$C$35)^ROW(INDIRECT("1:" &amp; 'Emission Factors'!$C$39-1)))+1))</f>
        <v/>
      </c>
      <c r="Q1960" s="79" t="str">
        <f ca="1">IFERROR((($N1960+$P1960)*'Emission Factors'!$C$13)+($O1960*'Emission Factors'!$C$20),"")</f>
        <v/>
      </c>
      <c r="R1960" s="56" t="str">
        <f t="shared" ca="1" si="122"/>
        <v/>
      </c>
      <c r="S1960" s="90" t="str">
        <f ca="1">IFERROR((($N1960+$P1960)*'Emission Factors'!$C$14)+($O1960*'Emission Factors'!$C$21),"")</f>
        <v/>
      </c>
      <c r="T1960" s="90" t="str">
        <f ca="1">IFERROR((($N1960+$P1960)*'Emission Factors'!$C$15)+($O1960*'Emission Factors'!$C$22),"")</f>
        <v/>
      </c>
      <c r="U1960" s="90" t="str">
        <f ca="1">IFERROR((($N1960+$P1960)*'Emission Factors'!$C$16)+($O1960*'Emission Factors'!$C$23),"")</f>
        <v/>
      </c>
      <c r="V1960" s="94" t="str">
        <f ca="1">IFERROR(IF(M1960="Residential",($N1960+P1960)*'Emission Factors'!$C$17+(O1960*'Emission Factors'!$C$24),($N1960+P1960)*'Emission Factors'!$C$18+(O1960*'Emission Factors'!$C$25)),"")</f>
        <v/>
      </c>
      <c r="W1960" s="79" t="str">
        <f t="shared" si="123"/>
        <v/>
      </c>
    </row>
    <row r="1961" spans="2:23" x14ac:dyDescent="0.35">
      <c r="B1961" s="92"/>
      <c r="C1961" s="86"/>
      <c r="D1961" s="91"/>
      <c r="E1961" s="92"/>
      <c r="F1961" s="92"/>
      <c r="G1961" s="93"/>
      <c r="H1961" s="64"/>
      <c r="I1961" s="64"/>
      <c r="J1961" s="64"/>
      <c r="K1961" s="64"/>
      <c r="L1961" s="64"/>
      <c r="M1961" s="64"/>
      <c r="N1961" s="79" t="str">
        <f t="shared" si="120"/>
        <v/>
      </c>
      <c r="O1961" s="79">
        <f t="shared" si="121"/>
        <v>0</v>
      </c>
      <c r="P1961" s="79" t="str">
        <f ca="1">IF(H1961=0,"",$H1961*(SUMPRODUCT((1-'Emission Factors'!$C$35)^ROW(INDIRECT("1:" &amp; 'Emission Factors'!$C$39-1)))+1))</f>
        <v/>
      </c>
      <c r="Q1961" s="79" t="str">
        <f ca="1">IFERROR((($N1961+$P1961)*'Emission Factors'!$C$13)+($O1961*'Emission Factors'!$C$20),"")</f>
        <v/>
      </c>
      <c r="R1961" s="56" t="str">
        <f t="shared" ca="1" si="122"/>
        <v/>
      </c>
      <c r="S1961" s="90" t="str">
        <f ca="1">IFERROR((($N1961+$P1961)*'Emission Factors'!$C$14)+($O1961*'Emission Factors'!$C$21),"")</f>
        <v/>
      </c>
      <c r="T1961" s="90" t="str">
        <f ca="1">IFERROR((($N1961+$P1961)*'Emission Factors'!$C$15)+($O1961*'Emission Factors'!$C$22),"")</f>
        <v/>
      </c>
      <c r="U1961" s="90" t="str">
        <f ca="1">IFERROR((($N1961+$P1961)*'Emission Factors'!$C$16)+($O1961*'Emission Factors'!$C$23),"")</f>
        <v/>
      </c>
      <c r="V1961" s="94" t="str">
        <f ca="1">IFERROR(IF(M1961="Residential",($N1961+P1961)*'Emission Factors'!$C$17+(O1961*'Emission Factors'!$C$24),($N1961+P1961)*'Emission Factors'!$C$18+(O1961*'Emission Factors'!$C$25)),"")</f>
        <v/>
      </c>
      <c r="W1961" s="79" t="str">
        <f t="shared" si="123"/>
        <v/>
      </c>
    </row>
    <row r="1962" spans="2:23" x14ac:dyDescent="0.35">
      <c r="B1962" s="92"/>
      <c r="C1962" s="86"/>
      <c r="D1962" s="91"/>
      <c r="E1962" s="92"/>
      <c r="F1962" s="92"/>
      <c r="G1962" s="93"/>
      <c r="H1962" s="64"/>
      <c r="I1962" s="64"/>
      <c r="J1962" s="64"/>
      <c r="K1962" s="64"/>
      <c r="L1962" s="64"/>
      <c r="M1962" s="64"/>
      <c r="N1962" s="79" t="str">
        <f t="shared" si="120"/>
        <v/>
      </c>
      <c r="O1962" s="79">
        <f t="shared" si="121"/>
        <v>0</v>
      </c>
      <c r="P1962" s="79" t="str">
        <f ca="1">IF(H1962=0,"",$H1962*(SUMPRODUCT((1-'Emission Factors'!$C$35)^ROW(INDIRECT("1:" &amp; 'Emission Factors'!$C$39-1)))+1))</f>
        <v/>
      </c>
      <c r="Q1962" s="79" t="str">
        <f ca="1">IFERROR((($N1962+$P1962)*'Emission Factors'!$C$13)+($O1962*'Emission Factors'!$C$20),"")</f>
        <v/>
      </c>
      <c r="R1962" s="56" t="str">
        <f t="shared" ca="1" si="122"/>
        <v/>
      </c>
      <c r="S1962" s="90" t="str">
        <f ca="1">IFERROR((($N1962+$P1962)*'Emission Factors'!$C$14)+($O1962*'Emission Factors'!$C$21),"")</f>
        <v/>
      </c>
      <c r="T1962" s="90" t="str">
        <f ca="1">IFERROR((($N1962+$P1962)*'Emission Factors'!$C$15)+($O1962*'Emission Factors'!$C$22),"")</f>
        <v/>
      </c>
      <c r="U1962" s="90" t="str">
        <f ca="1">IFERROR((($N1962+$P1962)*'Emission Factors'!$C$16)+($O1962*'Emission Factors'!$C$23),"")</f>
        <v/>
      </c>
      <c r="V1962" s="94" t="str">
        <f ca="1">IFERROR(IF(M1962="Residential",($N1962+P1962)*'Emission Factors'!$C$17+(O1962*'Emission Factors'!$C$24),($N1962+P1962)*'Emission Factors'!$C$18+(O1962*'Emission Factors'!$C$25)),"")</f>
        <v/>
      </c>
      <c r="W1962" s="79" t="str">
        <f t="shared" si="123"/>
        <v/>
      </c>
    </row>
    <row r="1963" spans="2:23" x14ac:dyDescent="0.35">
      <c r="B1963" s="92"/>
      <c r="C1963" s="86"/>
      <c r="D1963" s="91"/>
      <c r="E1963" s="92"/>
      <c r="F1963" s="92"/>
      <c r="G1963" s="93"/>
      <c r="H1963" s="64"/>
      <c r="I1963" s="64"/>
      <c r="J1963" s="64"/>
      <c r="K1963" s="64"/>
      <c r="L1963" s="64"/>
      <c r="M1963" s="64"/>
      <c r="N1963" s="79" t="str">
        <f t="shared" si="120"/>
        <v/>
      </c>
      <c r="O1963" s="79">
        <f t="shared" si="121"/>
        <v>0</v>
      </c>
      <c r="P1963" s="79" t="str">
        <f ca="1">IF(H1963=0,"",$H1963*(SUMPRODUCT((1-'Emission Factors'!$C$35)^ROW(INDIRECT("1:" &amp; 'Emission Factors'!$C$39-1)))+1))</f>
        <v/>
      </c>
      <c r="Q1963" s="79" t="str">
        <f ca="1">IFERROR((($N1963+$P1963)*'Emission Factors'!$C$13)+($O1963*'Emission Factors'!$C$20),"")</f>
        <v/>
      </c>
      <c r="R1963" s="56" t="str">
        <f t="shared" ca="1" si="122"/>
        <v/>
      </c>
      <c r="S1963" s="90" t="str">
        <f ca="1">IFERROR((($N1963+$P1963)*'Emission Factors'!$C$14)+($O1963*'Emission Factors'!$C$21),"")</f>
        <v/>
      </c>
      <c r="T1963" s="90" t="str">
        <f ca="1">IFERROR((($N1963+$P1963)*'Emission Factors'!$C$15)+($O1963*'Emission Factors'!$C$22),"")</f>
        <v/>
      </c>
      <c r="U1963" s="90" t="str">
        <f ca="1">IFERROR((($N1963+$P1963)*'Emission Factors'!$C$16)+($O1963*'Emission Factors'!$C$23),"")</f>
        <v/>
      </c>
      <c r="V1963" s="94" t="str">
        <f ca="1">IFERROR(IF(M1963="Residential",($N1963+P1963)*'Emission Factors'!$C$17+(O1963*'Emission Factors'!$C$24),($N1963+P1963)*'Emission Factors'!$C$18+(O1963*'Emission Factors'!$C$25)),"")</f>
        <v/>
      </c>
      <c r="W1963" s="79" t="str">
        <f t="shared" si="123"/>
        <v/>
      </c>
    </row>
    <row r="1964" spans="2:23" x14ac:dyDescent="0.35">
      <c r="B1964" s="92"/>
      <c r="C1964" s="86"/>
      <c r="D1964" s="91"/>
      <c r="E1964" s="92"/>
      <c r="F1964" s="92"/>
      <c r="G1964" s="93"/>
      <c r="H1964" s="64"/>
      <c r="I1964" s="64"/>
      <c r="J1964" s="64"/>
      <c r="K1964" s="64"/>
      <c r="L1964" s="64"/>
      <c r="M1964" s="64"/>
      <c r="N1964" s="79" t="str">
        <f t="shared" si="120"/>
        <v/>
      </c>
      <c r="O1964" s="79">
        <f t="shared" si="121"/>
        <v>0</v>
      </c>
      <c r="P1964" s="79" t="str">
        <f ca="1">IF(H1964=0,"",$H1964*(SUMPRODUCT((1-'Emission Factors'!$C$35)^ROW(INDIRECT("1:" &amp; 'Emission Factors'!$C$39-1)))+1))</f>
        <v/>
      </c>
      <c r="Q1964" s="79" t="str">
        <f ca="1">IFERROR((($N1964+$P1964)*'Emission Factors'!$C$13)+($O1964*'Emission Factors'!$C$20),"")</f>
        <v/>
      </c>
      <c r="R1964" s="56" t="str">
        <f t="shared" ca="1" si="122"/>
        <v/>
      </c>
      <c r="S1964" s="90" t="str">
        <f ca="1">IFERROR((($N1964+$P1964)*'Emission Factors'!$C$14)+($O1964*'Emission Factors'!$C$21),"")</f>
        <v/>
      </c>
      <c r="T1964" s="90" t="str">
        <f ca="1">IFERROR((($N1964+$P1964)*'Emission Factors'!$C$15)+($O1964*'Emission Factors'!$C$22),"")</f>
        <v/>
      </c>
      <c r="U1964" s="90" t="str">
        <f ca="1">IFERROR((($N1964+$P1964)*'Emission Factors'!$C$16)+($O1964*'Emission Factors'!$C$23),"")</f>
        <v/>
      </c>
      <c r="V1964" s="94" t="str">
        <f ca="1">IFERROR(IF(M1964="Residential",($N1964+P1964)*'Emission Factors'!$C$17+(O1964*'Emission Factors'!$C$24),($N1964+P1964)*'Emission Factors'!$C$18+(O1964*'Emission Factors'!$C$25)),"")</f>
        <v/>
      </c>
      <c r="W1964" s="79" t="str">
        <f t="shared" si="123"/>
        <v/>
      </c>
    </row>
    <row r="1965" spans="2:23" x14ac:dyDescent="0.35">
      <c r="B1965" s="92"/>
      <c r="C1965" s="86"/>
      <c r="D1965" s="91"/>
      <c r="E1965" s="92"/>
      <c r="F1965" s="92"/>
      <c r="G1965" s="93"/>
      <c r="H1965" s="64"/>
      <c r="I1965" s="64"/>
      <c r="J1965" s="64"/>
      <c r="K1965" s="64"/>
      <c r="L1965" s="64"/>
      <c r="M1965" s="64"/>
      <c r="N1965" s="79" t="str">
        <f t="shared" si="120"/>
        <v/>
      </c>
      <c r="O1965" s="79">
        <f t="shared" si="121"/>
        <v>0</v>
      </c>
      <c r="P1965" s="79" t="str">
        <f ca="1">IF(H1965=0,"",$H1965*(SUMPRODUCT((1-'Emission Factors'!$C$35)^ROW(INDIRECT("1:" &amp; 'Emission Factors'!$C$39-1)))+1))</f>
        <v/>
      </c>
      <c r="Q1965" s="79" t="str">
        <f ca="1">IFERROR((($N1965+$P1965)*'Emission Factors'!$C$13)+($O1965*'Emission Factors'!$C$20),"")</f>
        <v/>
      </c>
      <c r="R1965" s="56" t="str">
        <f t="shared" ca="1" si="122"/>
        <v/>
      </c>
      <c r="S1965" s="90" t="str">
        <f ca="1">IFERROR((($N1965+$P1965)*'Emission Factors'!$C$14)+($O1965*'Emission Factors'!$C$21),"")</f>
        <v/>
      </c>
      <c r="T1965" s="90" t="str">
        <f ca="1">IFERROR((($N1965+$P1965)*'Emission Factors'!$C$15)+($O1965*'Emission Factors'!$C$22),"")</f>
        <v/>
      </c>
      <c r="U1965" s="90" t="str">
        <f ca="1">IFERROR((($N1965+$P1965)*'Emission Factors'!$C$16)+($O1965*'Emission Factors'!$C$23),"")</f>
        <v/>
      </c>
      <c r="V1965" s="94" t="str">
        <f ca="1">IFERROR(IF(M1965="Residential",($N1965+P1965)*'Emission Factors'!$C$17+(O1965*'Emission Factors'!$C$24),($N1965+P1965)*'Emission Factors'!$C$18+(O1965*'Emission Factors'!$C$25)),"")</f>
        <v/>
      </c>
      <c r="W1965" s="79" t="str">
        <f t="shared" si="123"/>
        <v/>
      </c>
    </row>
    <row r="1966" spans="2:23" x14ac:dyDescent="0.35">
      <c r="B1966" s="92"/>
      <c r="C1966" s="86"/>
      <c r="D1966" s="91"/>
      <c r="E1966" s="92"/>
      <c r="F1966" s="92"/>
      <c r="G1966" s="93"/>
      <c r="H1966" s="64"/>
      <c r="I1966" s="64"/>
      <c r="J1966" s="64"/>
      <c r="K1966" s="64"/>
      <c r="L1966" s="64"/>
      <c r="M1966" s="64"/>
      <c r="N1966" s="79" t="str">
        <f t="shared" si="120"/>
        <v/>
      </c>
      <c r="O1966" s="79">
        <f t="shared" si="121"/>
        <v>0</v>
      </c>
      <c r="P1966" s="79" t="str">
        <f ca="1">IF(H1966=0,"",$H1966*(SUMPRODUCT((1-'Emission Factors'!$C$35)^ROW(INDIRECT("1:" &amp; 'Emission Factors'!$C$39-1)))+1))</f>
        <v/>
      </c>
      <c r="Q1966" s="79" t="str">
        <f ca="1">IFERROR((($N1966+$P1966)*'Emission Factors'!$C$13)+($O1966*'Emission Factors'!$C$20),"")</f>
        <v/>
      </c>
      <c r="R1966" s="56" t="str">
        <f t="shared" ca="1" si="122"/>
        <v/>
      </c>
      <c r="S1966" s="90" t="str">
        <f ca="1">IFERROR((($N1966+$P1966)*'Emission Factors'!$C$14)+($O1966*'Emission Factors'!$C$21),"")</f>
        <v/>
      </c>
      <c r="T1966" s="90" t="str">
        <f ca="1">IFERROR((($N1966+$P1966)*'Emission Factors'!$C$15)+($O1966*'Emission Factors'!$C$22),"")</f>
        <v/>
      </c>
      <c r="U1966" s="90" t="str">
        <f ca="1">IFERROR((($N1966+$P1966)*'Emission Factors'!$C$16)+($O1966*'Emission Factors'!$C$23),"")</f>
        <v/>
      </c>
      <c r="V1966" s="94" t="str">
        <f ca="1">IFERROR(IF(M1966="Residential",($N1966+P1966)*'Emission Factors'!$C$17+(O1966*'Emission Factors'!$C$24),($N1966+P1966)*'Emission Factors'!$C$18+(O1966*'Emission Factors'!$C$25)),"")</f>
        <v/>
      </c>
      <c r="W1966" s="79" t="str">
        <f t="shared" si="123"/>
        <v/>
      </c>
    </row>
    <row r="1967" spans="2:23" x14ac:dyDescent="0.35">
      <c r="B1967" s="92"/>
      <c r="C1967" s="86"/>
      <c r="D1967" s="91"/>
      <c r="E1967" s="92"/>
      <c r="F1967" s="92"/>
      <c r="G1967" s="93"/>
      <c r="H1967" s="64"/>
      <c r="I1967" s="64"/>
      <c r="J1967" s="64"/>
      <c r="K1967" s="64"/>
      <c r="L1967" s="64"/>
      <c r="M1967" s="64"/>
      <c r="N1967" s="79" t="str">
        <f t="shared" si="120"/>
        <v/>
      </c>
      <c r="O1967" s="79">
        <f t="shared" si="121"/>
        <v>0</v>
      </c>
      <c r="P1967" s="79" t="str">
        <f ca="1">IF(H1967=0,"",$H1967*(SUMPRODUCT((1-'Emission Factors'!$C$35)^ROW(INDIRECT("1:" &amp; 'Emission Factors'!$C$39-1)))+1))</f>
        <v/>
      </c>
      <c r="Q1967" s="79" t="str">
        <f ca="1">IFERROR((($N1967+$P1967)*'Emission Factors'!$C$13)+($O1967*'Emission Factors'!$C$20),"")</f>
        <v/>
      </c>
      <c r="R1967" s="56" t="str">
        <f t="shared" ca="1" si="122"/>
        <v/>
      </c>
      <c r="S1967" s="90" t="str">
        <f ca="1">IFERROR((($N1967+$P1967)*'Emission Factors'!$C$14)+($O1967*'Emission Factors'!$C$21),"")</f>
        <v/>
      </c>
      <c r="T1967" s="90" t="str">
        <f ca="1">IFERROR((($N1967+$P1967)*'Emission Factors'!$C$15)+($O1967*'Emission Factors'!$C$22),"")</f>
        <v/>
      </c>
      <c r="U1967" s="90" t="str">
        <f ca="1">IFERROR((($N1967+$P1967)*'Emission Factors'!$C$16)+($O1967*'Emission Factors'!$C$23),"")</f>
        <v/>
      </c>
      <c r="V1967" s="94" t="str">
        <f ca="1">IFERROR(IF(M1967="Residential",($N1967+P1967)*'Emission Factors'!$C$17+(O1967*'Emission Factors'!$C$24),($N1967+P1967)*'Emission Factors'!$C$18+(O1967*'Emission Factors'!$C$25)),"")</f>
        <v/>
      </c>
      <c r="W1967" s="79" t="str">
        <f t="shared" si="123"/>
        <v/>
      </c>
    </row>
    <row r="1968" spans="2:23" x14ac:dyDescent="0.35">
      <c r="B1968" s="92"/>
      <c r="C1968" s="86"/>
      <c r="D1968" s="91"/>
      <c r="E1968" s="92"/>
      <c r="F1968" s="92"/>
      <c r="G1968" s="93"/>
      <c r="H1968" s="64"/>
      <c r="I1968" s="64"/>
      <c r="J1968" s="64"/>
      <c r="K1968" s="64"/>
      <c r="L1968" s="64"/>
      <c r="M1968" s="64"/>
      <c r="N1968" s="79" t="str">
        <f t="shared" si="120"/>
        <v/>
      </c>
      <c r="O1968" s="79">
        <f t="shared" si="121"/>
        <v>0</v>
      </c>
      <c r="P1968" s="79" t="str">
        <f ca="1">IF(H1968=0,"",$H1968*(SUMPRODUCT((1-'Emission Factors'!$C$35)^ROW(INDIRECT("1:" &amp; 'Emission Factors'!$C$39-1)))+1))</f>
        <v/>
      </c>
      <c r="Q1968" s="79" t="str">
        <f ca="1">IFERROR((($N1968+$P1968)*'Emission Factors'!$C$13)+($O1968*'Emission Factors'!$C$20),"")</f>
        <v/>
      </c>
      <c r="R1968" s="56" t="str">
        <f t="shared" ca="1" si="122"/>
        <v/>
      </c>
      <c r="S1968" s="90" t="str">
        <f ca="1">IFERROR((($N1968+$P1968)*'Emission Factors'!$C$14)+($O1968*'Emission Factors'!$C$21),"")</f>
        <v/>
      </c>
      <c r="T1968" s="90" t="str">
        <f ca="1">IFERROR((($N1968+$P1968)*'Emission Factors'!$C$15)+($O1968*'Emission Factors'!$C$22),"")</f>
        <v/>
      </c>
      <c r="U1968" s="90" t="str">
        <f ca="1">IFERROR((($N1968+$P1968)*'Emission Factors'!$C$16)+($O1968*'Emission Factors'!$C$23),"")</f>
        <v/>
      </c>
      <c r="V1968" s="94" t="str">
        <f ca="1">IFERROR(IF(M1968="Residential",($N1968+P1968)*'Emission Factors'!$C$17+(O1968*'Emission Factors'!$C$24),($N1968+P1968)*'Emission Factors'!$C$18+(O1968*'Emission Factors'!$C$25)),"")</f>
        <v/>
      </c>
      <c r="W1968" s="79" t="str">
        <f t="shared" si="123"/>
        <v/>
      </c>
    </row>
    <row r="1969" spans="2:23" x14ac:dyDescent="0.35">
      <c r="B1969" s="92"/>
      <c r="C1969" s="86"/>
      <c r="D1969" s="91"/>
      <c r="E1969" s="92"/>
      <c r="F1969" s="92"/>
      <c r="G1969" s="93"/>
      <c r="H1969" s="64"/>
      <c r="I1969" s="64"/>
      <c r="J1969" s="64"/>
      <c r="K1969" s="64"/>
      <c r="L1969" s="64"/>
      <c r="M1969" s="64"/>
      <c r="N1969" s="79" t="str">
        <f t="shared" si="120"/>
        <v/>
      </c>
      <c r="O1969" s="79">
        <f t="shared" si="121"/>
        <v>0</v>
      </c>
      <c r="P1969" s="79" t="str">
        <f ca="1">IF(H1969=0,"",$H1969*(SUMPRODUCT((1-'Emission Factors'!$C$35)^ROW(INDIRECT("1:" &amp; 'Emission Factors'!$C$39-1)))+1))</f>
        <v/>
      </c>
      <c r="Q1969" s="79" t="str">
        <f ca="1">IFERROR((($N1969+$P1969)*'Emission Factors'!$C$13)+($O1969*'Emission Factors'!$C$20),"")</f>
        <v/>
      </c>
      <c r="R1969" s="56" t="str">
        <f t="shared" ca="1" si="122"/>
        <v/>
      </c>
      <c r="S1969" s="90" t="str">
        <f ca="1">IFERROR((($N1969+$P1969)*'Emission Factors'!$C$14)+($O1969*'Emission Factors'!$C$21),"")</f>
        <v/>
      </c>
      <c r="T1969" s="90" t="str">
        <f ca="1">IFERROR((($N1969+$P1969)*'Emission Factors'!$C$15)+($O1969*'Emission Factors'!$C$22),"")</f>
        <v/>
      </c>
      <c r="U1969" s="90" t="str">
        <f ca="1">IFERROR((($N1969+$P1969)*'Emission Factors'!$C$16)+($O1969*'Emission Factors'!$C$23),"")</f>
        <v/>
      </c>
      <c r="V1969" s="94" t="str">
        <f ca="1">IFERROR(IF(M1969="Residential",($N1969+P1969)*'Emission Factors'!$C$17+(O1969*'Emission Factors'!$C$24),($N1969+P1969)*'Emission Factors'!$C$18+(O1969*'Emission Factors'!$C$25)),"")</f>
        <v/>
      </c>
      <c r="W1969" s="79" t="str">
        <f t="shared" si="123"/>
        <v/>
      </c>
    </row>
    <row r="1970" spans="2:23" x14ac:dyDescent="0.35">
      <c r="B1970" s="92"/>
      <c r="C1970" s="86"/>
      <c r="D1970" s="91"/>
      <c r="E1970" s="92"/>
      <c r="F1970" s="92"/>
      <c r="G1970" s="93"/>
      <c r="H1970" s="64"/>
      <c r="I1970" s="64"/>
      <c r="J1970" s="64"/>
      <c r="K1970" s="64"/>
      <c r="L1970" s="64"/>
      <c r="M1970" s="64"/>
      <c r="N1970" s="79" t="str">
        <f t="shared" si="120"/>
        <v/>
      </c>
      <c r="O1970" s="79">
        <f t="shared" si="121"/>
        <v>0</v>
      </c>
      <c r="P1970" s="79" t="str">
        <f ca="1">IF(H1970=0,"",$H1970*(SUMPRODUCT((1-'Emission Factors'!$C$35)^ROW(INDIRECT("1:" &amp; 'Emission Factors'!$C$39-1)))+1))</f>
        <v/>
      </c>
      <c r="Q1970" s="79" t="str">
        <f ca="1">IFERROR((($N1970+$P1970)*'Emission Factors'!$C$13)+($O1970*'Emission Factors'!$C$20),"")</f>
        <v/>
      </c>
      <c r="R1970" s="56" t="str">
        <f t="shared" ca="1" si="122"/>
        <v/>
      </c>
      <c r="S1970" s="90" t="str">
        <f ca="1">IFERROR((($N1970+$P1970)*'Emission Factors'!$C$14)+($O1970*'Emission Factors'!$C$21),"")</f>
        <v/>
      </c>
      <c r="T1970" s="90" t="str">
        <f ca="1">IFERROR((($N1970+$P1970)*'Emission Factors'!$C$15)+($O1970*'Emission Factors'!$C$22),"")</f>
        <v/>
      </c>
      <c r="U1970" s="90" t="str">
        <f ca="1">IFERROR((($N1970+$P1970)*'Emission Factors'!$C$16)+($O1970*'Emission Factors'!$C$23),"")</f>
        <v/>
      </c>
      <c r="V1970" s="94" t="str">
        <f ca="1">IFERROR(IF(M1970="Residential",($N1970+P1970)*'Emission Factors'!$C$17+(O1970*'Emission Factors'!$C$24),($N1970+P1970)*'Emission Factors'!$C$18+(O1970*'Emission Factors'!$C$25)),"")</f>
        <v/>
      </c>
      <c r="W1970" s="79" t="str">
        <f t="shared" si="123"/>
        <v/>
      </c>
    </row>
    <row r="1971" spans="2:23" x14ac:dyDescent="0.35">
      <c r="B1971" s="92"/>
      <c r="C1971" s="86"/>
      <c r="D1971" s="91"/>
      <c r="E1971" s="92"/>
      <c r="F1971" s="92"/>
      <c r="G1971" s="93"/>
      <c r="H1971" s="64"/>
      <c r="I1971" s="64"/>
      <c r="J1971" s="64"/>
      <c r="K1971" s="64"/>
      <c r="L1971" s="64"/>
      <c r="M1971" s="64"/>
      <c r="N1971" s="79" t="str">
        <f t="shared" si="120"/>
        <v/>
      </c>
      <c r="O1971" s="79">
        <f t="shared" si="121"/>
        <v>0</v>
      </c>
      <c r="P1971" s="79" t="str">
        <f ca="1">IF(H1971=0,"",$H1971*(SUMPRODUCT((1-'Emission Factors'!$C$35)^ROW(INDIRECT("1:" &amp; 'Emission Factors'!$C$39-1)))+1))</f>
        <v/>
      </c>
      <c r="Q1971" s="79" t="str">
        <f ca="1">IFERROR((($N1971+$P1971)*'Emission Factors'!$C$13)+($O1971*'Emission Factors'!$C$20),"")</f>
        <v/>
      </c>
      <c r="R1971" s="56" t="str">
        <f t="shared" ca="1" si="122"/>
        <v/>
      </c>
      <c r="S1971" s="90" t="str">
        <f ca="1">IFERROR((($N1971+$P1971)*'Emission Factors'!$C$14)+($O1971*'Emission Factors'!$C$21),"")</f>
        <v/>
      </c>
      <c r="T1971" s="90" t="str">
        <f ca="1">IFERROR((($N1971+$P1971)*'Emission Factors'!$C$15)+($O1971*'Emission Factors'!$C$22),"")</f>
        <v/>
      </c>
      <c r="U1971" s="90" t="str">
        <f ca="1">IFERROR((($N1971+$P1971)*'Emission Factors'!$C$16)+($O1971*'Emission Factors'!$C$23),"")</f>
        <v/>
      </c>
      <c r="V1971" s="94" t="str">
        <f ca="1">IFERROR(IF(M1971="Residential",($N1971+P1971)*'Emission Factors'!$C$17+(O1971*'Emission Factors'!$C$24),($N1971+P1971)*'Emission Factors'!$C$18+(O1971*'Emission Factors'!$C$25)),"")</f>
        <v/>
      </c>
      <c r="W1971" s="79" t="str">
        <f t="shared" si="123"/>
        <v/>
      </c>
    </row>
    <row r="1972" spans="2:23" x14ac:dyDescent="0.35">
      <c r="B1972" s="92"/>
      <c r="C1972" s="86"/>
      <c r="D1972" s="91"/>
      <c r="E1972" s="92"/>
      <c r="F1972" s="92"/>
      <c r="G1972" s="93"/>
      <c r="H1972" s="64"/>
      <c r="I1972" s="64"/>
      <c r="J1972" s="64"/>
      <c r="K1972" s="64"/>
      <c r="L1972" s="64"/>
      <c r="M1972" s="64"/>
      <c r="N1972" s="79" t="str">
        <f t="shared" si="120"/>
        <v/>
      </c>
      <c r="O1972" s="79">
        <f t="shared" si="121"/>
        <v>0</v>
      </c>
      <c r="P1972" s="79" t="str">
        <f ca="1">IF(H1972=0,"",$H1972*(SUMPRODUCT((1-'Emission Factors'!$C$35)^ROW(INDIRECT("1:" &amp; 'Emission Factors'!$C$39-1)))+1))</f>
        <v/>
      </c>
      <c r="Q1972" s="79" t="str">
        <f ca="1">IFERROR((($N1972+$P1972)*'Emission Factors'!$C$13)+($O1972*'Emission Factors'!$C$20),"")</f>
        <v/>
      </c>
      <c r="R1972" s="56" t="str">
        <f t="shared" ca="1" si="122"/>
        <v/>
      </c>
      <c r="S1972" s="90" t="str">
        <f ca="1">IFERROR((($N1972+$P1972)*'Emission Factors'!$C$14)+($O1972*'Emission Factors'!$C$21),"")</f>
        <v/>
      </c>
      <c r="T1972" s="90" t="str">
        <f ca="1">IFERROR((($N1972+$P1972)*'Emission Factors'!$C$15)+($O1972*'Emission Factors'!$C$22),"")</f>
        <v/>
      </c>
      <c r="U1972" s="90" t="str">
        <f ca="1">IFERROR((($N1972+$P1972)*'Emission Factors'!$C$16)+($O1972*'Emission Factors'!$C$23),"")</f>
        <v/>
      </c>
      <c r="V1972" s="94" t="str">
        <f ca="1">IFERROR(IF(M1972="Residential",($N1972+P1972)*'Emission Factors'!$C$17+(O1972*'Emission Factors'!$C$24),($N1972+P1972)*'Emission Factors'!$C$18+(O1972*'Emission Factors'!$C$25)),"")</f>
        <v/>
      </c>
      <c r="W1972" s="79" t="str">
        <f t="shared" si="123"/>
        <v/>
      </c>
    </row>
    <row r="1973" spans="2:23" x14ac:dyDescent="0.35">
      <c r="B1973" s="92"/>
      <c r="C1973" s="86"/>
      <c r="D1973" s="91"/>
      <c r="E1973" s="92"/>
      <c r="F1973" s="92"/>
      <c r="G1973" s="93"/>
      <c r="H1973" s="64"/>
      <c r="I1973" s="64"/>
      <c r="J1973" s="64"/>
      <c r="K1973" s="64"/>
      <c r="L1973" s="64"/>
      <c r="M1973" s="64"/>
      <c r="N1973" s="79" t="str">
        <f t="shared" si="120"/>
        <v/>
      </c>
      <c r="O1973" s="79">
        <f t="shared" si="121"/>
        <v>0</v>
      </c>
      <c r="P1973" s="79" t="str">
        <f ca="1">IF(H1973=0,"",$H1973*(SUMPRODUCT((1-'Emission Factors'!$C$35)^ROW(INDIRECT("1:" &amp; 'Emission Factors'!$C$39-1)))+1))</f>
        <v/>
      </c>
      <c r="Q1973" s="79" t="str">
        <f ca="1">IFERROR((($N1973+$P1973)*'Emission Factors'!$C$13)+($O1973*'Emission Factors'!$C$20),"")</f>
        <v/>
      </c>
      <c r="R1973" s="56" t="str">
        <f t="shared" ca="1" si="122"/>
        <v/>
      </c>
      <c r="S1973" s="90" t="str">
        <f ca="1">IFERROR((($N1973+$P1973)*'Emission Factors'!$C$14)+($O1973*'Emission Factors'!$C$21),"")</f>
        <v/>
      </c>
      <c r="T1973" s="90" t="str">
        <f ca="1">IFERROR((($N1973+$P1973)*'Emission Factors'!$C$15)+($O1973*'Emission Factors'!$C$22),"")</f>
        <v/>
      </c>
      <c r="U1973" s="90" t="str">
        <f ca="1">IFERROR((($N1973+$P1973)*'Emission Factors'!$C$16)+($O1973*'Emission Factors'!$C$23),"")</f>
        <v/>
      </c>
      <c r="V1973" s="94" t="str">
        <f ca="1">IFERROR(IF(M1973="Residential",($N1973+P1973)*'Emission Factors'!$C$17+(O1973*'Emission Factors'!$C$24),($N1973+P1973)*'Emission Factors'!$C$18+(O1973*'Emission Factors'!$C$25)),"")</f>
        <v/>
      </c>
      <c r="W1973" s="79" t="str">
        <f t="shared" si="123"/>
        <v/>
      </c>
    </row>
    <row r="1974" spans="2:23" x14ac:dyDescent="0.35">
      <c r="B1974" s="92"/>
      <c r="C1974" s="86"/>
      <c r="D1974" s="91"/>
      <c r="E1974" s="92"/>
      <c r="F1974" s="92"/>
      <c r="G1974" s="93"/>
      <c r="H1974" s="64"/>
      <c r="I1974" s="64"/>
      <c r="J1974" s="64"/>
      <c r="K1974" s="64"/>
      <c r="L1974" s="64"/>
      <c r="M1974" s="64"/>
      <c r="N1974" s="79" t="str">
        <f t="shared" si="120"/>
        <v/>
      </c>
      <c r="O1974" s="79">
        <f t="shared" si="121"/>
        <v>0</v>
      </c>
      <c r="P1974" s="79" t="str">
        <f ca="1">IF(H1974=0,"",$H1974*(SUMPRODUCT((1-'Emission Factors'!$C$35)^ROW(INDIRECT("1:" &amp; 'Emission Factors'!$C$39-1)))+1))</f>
        <v/>
      </c>
      <c r="Q1974" s="79" t="str">
        <f ca="1">IFERROR((($N1974+$P1974)*'Emission Factors'!$C$13)+($O1974*'Emission Factors'!$C$20),"")</f>
        <v/>
      </c>
      <c r="R1974" s="56" t="str">
        <f t="shared" ca="1" si="122"/>
        <v/>
      </c>
      <c r="S1974" s="90" t="str">
        <f ca="1">IFERROR((($N1974+$P1974)*'Emission Factors'!$C$14)+($O1974*'Emission Factors'!$C$21),"")</f>
        <v/>
      </c>
      <c r="T1974" s="90" t="str">
        <f ca="1">IFERROR((($N1974+$P1974)*'Emission Factors'!$C$15)+($O1974*'Emission Factors'!$C$22),"")</f>
        <v/>
      </c>
      <c r="U1974" s="90" t="str">
        <f ca="1">IFERROR((($N1974+$P1974)*'Emission Factors'!$C$16)+($O1974*'Emission Factors'!$C$23),"")</f>
        <v/>
      </c>
      <c r="V1974" s="94" t="str">
        <f ca="1">IFERROR(IF(M1974="Residential",($N1974+P1974)*'Emission Factors'!$C$17+(O1974*'Emission Factors'!$C$24),($N1974+P1974)*'Emission Factors'!$C$18+(O1974*'Emission Factors'!$C$25)),"")</f>
        <v/>
      </c>
      <c r="W1974" s="79" t="str">
        <f t="shared" si="123"/>
        <v/>
      </c>
    </row>
    <row r="1975" spans="2:23" x14ac:dyDescent="0.35">
      <c r="B1975" s="92"/>
      <c r="C1975" s="86"/>
      <c r="D1975" s="91"/>
      <c r="E1975" s="92"/>
      <c r="F1975" s="92"/>
      <c r="G1975" s="93"/>
      <c r="H1975" s="64"/>
      <c r="I1975" s="64"/>
      <c r="J1975" s="64"/>
      <c r="K1975" s="64"/>
      <c r="L1975" s="64"/>
      <c r="M1975" s="64"/>
      <c r="N1975" s="79" t="str">
        <f t="shared" si="120"/>
        <v/>
      </c>
      <c r="O1975" s="79">
        <f t="shared" si="121"/>
        <v>0</v>
      </c>
      <c r="P1975" s="79" t="str">
        <f ca="1">IF(H1975=0,"",$H1975*(SUMPRODUCT((1-'Emission Factors'!$C$35)^ROW(INDIRECT("1:" &amp; 'Emission Factors'!$C$39-1)))+1))</f>
        <v/>
      </c>
      <c r="Q1975" s="79" t="str">
        <f ca="1">IFERROR((($N1975+$P1975)*'Emission Factors'!$C$13)+($O1975*'Emission Factors'!$C$20),"")</f>
        <v/>
      </c>
      <c r="R1975" s="56" t="str">
        <f t="shared" ca="1" si="122"/>
        <v/>
      </c>
      <c r="S1975" s="90" t="str">
        <f ca="1">IFERROR((($N1975+$P1975)*'Emission Factors'!$C$14)+($O1975*'Emission Factors'!$C$21),"")</f>
        <v/>
      </c>
      <c r="T1975" s="90" t="str">
        <f ca="1">IFERROR((($N1975+$P1975)*'Emission Factors'!$C$15)+($O1975*'Emission Factors'!$C$22),"")</f>
        <v/>
      </c>
      <c r="U1975" s="90" t="str">
        <f ca="1">IFERROR((($N1975+$P1975)*'Emission Factors'!$C$16)+($O1975*'Emission Factors'!$C$23),"")</f>
        <v/>
      </c>
      <c r="V1975" s="94" t="str">
        <f ca="1">IFERROR(IF(M1975="Residential",($N1975+P1975)*'Emission Factors'!$C$17+(O1975*'Emission Factors'!$C$24),($N1975+P1975)*'Emission Factors'!$C$18+(O1975*'Emission Factors'!$C$25)),"")</f>
        <v/>
      </c>
      <c r="W1975" s="79" t="str">
        <f t="shared" si="123"/>
        <v/>
      </c>
    </row>
    <row r="1976" spans="2:23" x14ac:dyDescent="0.35">
      <c r="B1976" s="92"/>
      <c r="C1976" s="86"/>
      <c r="D1976" s="91"/>
      <c r="E1976" s="92"/>
      <c r="F1976" s="92"/>
      <c r="G1976" s="93"/>
      <c r="H1976" s="64"/>
      <c r="I1976" s="64"/>
      <c r="J1976" s="64"/>
      <c r="K1976" s="64"/>
      <c r="L1976" s="64"/>
      <c r="M1976" s="64"/>
      <c r="N1976" s="79" t="str">
        <f t="shared" si="120"/>
        <v/>
      </c>
      <c r="O1976" s="79">
        <f t="shared" si="121"/>
        <v>0</v>
      </c>
      <c r="P1976" s="79" t="str">
        <f ca="1">IF(H1976=0,"",$H1976*(SUMPRODUCT((1-'Emission Factors'!$C$35)^ROW(INDIRECT("1:" &amp; 'Emission Factors'!$C$39-1)))+1))</f>
        <v/>
      </c>
      <c r="Q1976" s="79" t="str">
        <f ca="1">IFERROR((($N1976+$P1976)*'Emission Factors'!$C$13)+($O1976*'Emission Factors'!$C$20),"")</f>
        <v/>
      </c>
      <c r="R1976" s="56" t="str">
        <f t="shared" ca="1" si="122"/>
        <v/>
      </c>
      <c r="S1976" s="90" t="str">
        <f ca="1">IFERROR((($N1976+$P1976)*'Emission Factors'!$C$14)+($O1976*'Emission Factors'!$C$21),"")</f>
        <v/>
      </c>
      <c r="T1976" s="90" t="str">
        <f ca="1">IFERROR((($N1976+$P1976)*'Emission Factors'!$C$15)+($O1976*'Emission Factors'!$C$22),"")</f>
        <v/>
      </c>
      <c r="U1976" s="90" t="str">
        <f ca="1">IFERROR((($N1976+$P1976)*'Emission Factors'!$C$16)+($O1976*'Emission Factors'!$C$23),"")</f>
        <v/>
      </c>
      <c r="V1976" s="94" t="str">
        <f ca="1">IFERROR(IF(M1976="Residential",($N1976+P1976)*'Emission Factors'!$C$17+(O1976*'Emission Factors'!$C$24),($N1976+P1976)*'Emission Factors'!$C$18+(O1976*'Emission Factors'!$C$25)),"")</f>
        <v/>
      </c>
      <c r="W1976" s="79" t="str">
        <f t="shared" si="123"/>
        <v/>
      </c>
    </row>
    <row r="1977" spans="2:23" x14ac:dyDescent="0.35">
      <c r="B1977" s="92"/>
      <c r="C1977" s="86"/>
      <c r="D1977" s="91"/>
      <c r="E1977" s="92"/>
      <c r="F1977" s="92"/>
      <c r="G1977" s="93"/>
      <c r="H1977" s="64"/>
      <c r="I1977" s="64"/>
      <c r="J1977" s="64"/>
      <c r="K1977" s="64"/>
      <c r="L1977" s="64"/>
      <c r="M1977" s="64"/>
      <c r="N1977" s="79" t="str">
        <f t="shared" si="120"/>
        <v/>
      </c>
      <c r="O1977" s="79">
        <f t="shared" si="121"/>
        <v>0</v>
      </c>
      <c r="P1977" s="79" t="str">
        <f ca="1">IF(H1977=0,"",$H1977*(SUMPRODUCT((1-'Emission Factors'!$C$35)^ROW(INDIRECT("1:" &amp; 'Emission Factors'!$C$39-1)))+1))</f>
        <v/>
      </c>
      <c r="Q1977" s="79" t="str">
        <f ca="1">IFERROR((($N1977+$P1977)*'Emission Factors'!$C$13)+($O1977*'Emission Factors'!$C$20),"")</f>
        <v/>
      </c>
      <c r="R1977" s="56" t="str">
        <f t="shared" ca="1" si="122"/>
        <v/>
      </c>
      <c r="S1977" s="90" t="str">
        <f ca="1">IFERROR((($N1977+$P1977)*'Emission Factors'!$C$14)+($O1977*'Emission Factors'!$C$21),"")</f>
        <v/>
      </c>
      <c r="T1977" s="90" t="str">
        <f ca="1">IFERROR((($N1977+$P1977)*'Emission Factors'!$C$15)+($O1977*'Emission Factors'!$C$22),"")</f>
        <v/>
      </c>
      <c r="U1977" s="90" t="str">
        <f ca="1">IFERROR((($N1977+$P1977)*'Emission Factors'!$C$16)+($O1977*'Emission Factors'!$C$23),"")</f>
        <v/>
      </c>
      <c r="V1977" s="94" t="str">
        <f ca="1">IFERROR(IF(M1977="Residential",($N1977+P1977)*'Emission Factors'!$C$17+(O1977*'Emission Factors'!$C$24),($N1977+P1977)*'Emission Factors'!$C$18+(O1977*'Emission Factors'!$C$25)),"")</f>
        <v/>
      </c>
      <c r="W1977" s="79" t="str">
        <f t="shared" si="123"/>
        <v/>
      </c>
    </row>
    <row r="1978" spans="2:23" x14ac:dyDescent="0.35">
      <c r="B1978" s="92"/>
      <c r="C1978" s="86"/>
      <c r="D1978" s="91"/>
      <c r="E1978" s="92"/>
      <c r="F1978" s="92"/>
      <c r="G1978" s="93"/>
      <c r="H1978" s="64"/>
      <c r="I1978" s="64"/>
      <c r="J1978" s="64"/>
      <c r="K1978" s="64"/>
      <c r="L1978" s="64"/>
      <c r="M1978" s="64"/>
      <c r="N1978" s="79" t="str">
        <f t="shared" si="120"/>
        <v/>
      </c>
      <c r="O1978" s="79">
        <f t="shared" si="121"/>
        <v>0</v>
      </c>
      <c r="P1978" s="79" t="str">
        <f ca="1">IF(H1978=0,"",$H1978*(SUMPRODUCT((1-'Emission Factors'!$C$35)^ROW(INDIRECT("1:" &amp; 'Emission Factors'!$C$39-1)))+1))</f>
        <v/>
      </c>
      <c r="Q1978" s="79" t="str">
        <f ca="1">IFERROR((($N1978+$P1978)*'Emission Factors'!$C$13)+($O1978*'Emission Factors'!$C$20),"")</f>
        <v/>
      </c>
      <c r="R1978" s="56" t="str">
        <f t="shared" ca="1" si="122"/>
        <v/>
      </c>
      <c r="S1978" s="90" t="str">
        <f ca="1">IFERROR((($N1978+$P1978)*'Emission Factors'!$C$14)+($O1978*'Emission Factors'!$C$21),"")</f>
        <v/>
      </c>
      <c r="T1978" s="90" t="str">
        <f ca="1">IFERROR((($N1978+$P1978)*'Emission Factors'!$C$15)+($O1978*'Emission Factors'!$C$22),"")</f>
        <v/>
      </c>
      <c r="U1978" s="90" t="str">
        <f ca="1">IFERROR((($N1978+$P1978)*'Emission Factors'!$C$16)+($O1978*'Emission Factors'!$C$23),"")</f>
        <v/>
      </c>
      <c r="V1978" s="94" t="str">
        <f ca="1">IFERROR(IF(M1978="Residential",($N1978+P1978)*'Emission Factors'!$C$17+(O1978*'Emission Factors'!$C$24),($N1978+P1978)*'Emission Factors'!$C$18+(O1978*'Emission Factors'!$C$25)),"")</f>
        <v/>
      </c>
      <c r="W1978" s="79" t="str">
        <f t="shared" si="123"/>
        <v/>
      </c>
    </row>
    <row r="1979" spans="2:23" x14ac:dyDescent="0.35">
      <c r="B1979" s="92"/>
      <c r="C1979" s="86"/>
      <c r="D1979" s="91"/>
      <c r="E1979" s="92"/>
      <c r="F1979" s="92"/>
      <c r="G1979" s="93"/>
      <c r="H1979" s="64"/>
      <c r="I1979" s="64"/>
      <c r="J1979" s="64"/>
      <c r="K1979" s="64"/>
      <c r="L1979" s="64"/>
      <c r="M1979" s="64"/>
      <c r="N1979" s="79" t="str">
        <f t="shared" si="120"/>
        <v/>
      </c>
      <c r="O1979" s="79">
        <f t="shared" si="121"/>
        <v>0</v>
      </c>
      <c r="P1979" s="79" t="str">
        <f ca="1">IF(H1979=0,"",$H1979*(SUMPRODUCT((1-'Emission Factors'!$C$35)^ROW(INDIRECT("1:" &amp; 'Emission Factors'!$C$39-1)))+1))</f>
        <v/>
      </c>
      <c r="Q1979" s="79" t="str">
        <f ca="1">IFERROR((($N1979+$P1979)*'Emission Factors'!$C$13)+($O1979*'Emission Factors'!$C$20),"")</f>
        <v/>
      </c>
      <c r="R1979" s="56" t="str">
        <f t="shared" ca="1" si="122"/>
        <v/>
      </c>
      <c r="S1979" s="90" t="str">
        <f ca="1">IFERROR((($N1979+$P1979)*'Emission Factors'!$C$14)+($O1979*'Emission Factors'!$C$21),"")</f>
        <v/>
      </c>
      <c r="T1979" s="90" t="str">
        <f ca="1">IFERROR((($N1979+$P1979)*'Emission Factors'!$C$15)+($O1979*'Emission Factors'!$C$22),"")</f>
        <v/>
      </c>
      <c r="U1979" s="90" t="str">
        <f ca="1">IFERROR((($N1979+$P1979)*'Emission Factors'!$C$16)+($O1979*'Emission Factors'!$C$23),"")</f>
        <v/>
      </c>
      <c r="V1979" s="94" t="str">
        <f ca="1">IFERROR(IF(M1979="Residential",($N1979+P1979)*'Emission Factors'!$C$17+(O1979*'Emission Factors'!$C$24),($N1979+P1979)*'Emission Factors'!$C$18+(O1979*'Emission Factors'!$C$25)),"")</f>
        <v/>
      </c>
      <c r="W1979" s="79" t="str">
        <f t="shared" si="123"/>
        <v/>
      </c>
    </row>
    <row r="1980" spans="2:23" x14ac:dyDescent="0.35">
      <c r="B1980" s="92"/>
      <c r="C1980" s="86"/>
      <c r="D1980" s="91"/>
      <c r="E1980" s="92"/>
      <c r="F1980" s="92"/>
      <c r="G1980" s="93"/>
      <c r="H1980" s="64"/>
      <c r="I1980" s="64"/>
      <c r="J1980" s="64"/>
      <c r="K1980" s="64"/>
      <c r="L1980" s="64"/>
      <c r="M1980" s="64"/>
      <c r="N1980" s="79" t="str">
        <f t="shared" si="120"/>
        <v/>
      </c>
      <c r="O1980" s="79">
        <f t="shared" si="121"/>
        <v>0</v>
      </c>
      <c r="P1980" s="79" t="str">
        <f ca="1">IF(H1980=0,"",$H1980*(SUMPRODUCT((1-'Emission Factors'!$C$35)^ROW(INDIRECT("1:" &amp; 'Emission Factors'!$C$39-1)))+1))</f>
        <v/>
      </c>
      <c r="Q1980" s="79" t="str">
        <f ca="1">IFERROR((($N1980+$P1980)*'Emission Factors'!$C$13)+($O1980*'Emission Factors'!$C$20),"")</f>
        <v/>
      </c>
      <c r="R1980" s="56" t="str">
        <f t="shared" ca="1" si="122"/>
        <v/>
      </c>
      <c r="S1980" s="90" t="str">
        <f ca="1">IFERROR((($N1980+$P1980)*'Emission Factors'!$C$14)+($O1980*'Emission Factors'!$C$21),"")</f>
        <v/>
      </c>
      <c r="T1980" s="90" t="str">
        <f ca="1">IFERROR((($N1980+$P1980)*'Emission Factors'!$C$15)+($O1980*'Emission Factors'!$C$22),"")</f>
        <v/>
      </c>
      <c r="U1980" s="90" t="str">
        <f ca="1">IFERROR((($N1980+$P1980)*'Emission Factors'!$C$16)+($O1980*'Emission Factors'!$C$23),"")</f>
        <v/>
      </c>
      <c r="V1980" s="94" t="str">
        <f ca="1">IFERROR(IF(M1980="Residential",($N1980+P1980)*'Emission Factors'!$C$17+(O1980*'Emission Factors'!$C$24),($N1980+P1980)*'Emission Factors'!$C$18+(O1980*'Emission Factors'!$C$25)),"")</f>
        <v/>
      </c>
      <c r="W1980" s="79" t="str">
        <f t="shared" si="123"/>
        <v/>
      </c>
    </row>
    <row r="1981" spans="2:23" x14ac:dyDescent="0.35">
      <c r="B1981" s="92"/>
      <c r="C1981" s="86"/>
      <c r="D1981" s="91"/>
      <c r="E1981" s="92"/>
      <c r="F1981" s="92"/>
      <c r="G1981" s="93"/>
      <c r="H1981" s="64"/>
      <c r="I1981" s="64"/>
      <c r="J1981" s="64"/>
      <c r="K1981" s="64"/>
      <c r="L1981" s="64"/>
      <c r="M1981" s="64"/>
      <c r="N1981" s="79" t="str">
        <f t="shared" si="120"/>
        <v/>
      </c>
      <c r="O1981" s="79">
        <f t="shared" si="121"/>
        <v>0</v>
      </c>
      <c r="P1981" s="79" t="str">
        <f ca="1">IF(H1981=0,"",$H1981*(SUMPRODUCT((1-'Emission Factors'!$C$35)^ROW(INDIRECT("1:" &amp; 'Emission Factors'!$C$39-1)))+1))</f>
        <v/>
      </c>
      <c r="Q1981" s="79" t="str">
        <f ca="1">IFERROR((($N1981+$P1981)*'Emission Factors'!$C$13)+($O1981*'Emission Factors'!$C$20),"")</f>
        <v/>
      </c>
      <c r="R1981" s="56" t="str">
        <f t="shared" ca="1" si="122"/>
        <v/>
      </c>
      <c r="S1981" s="90" t="str">
        <f ca="1">IFERROR((($N1981+$P1981)*'Emission Factors'!$C$14)+($O1981*'Emission Factors'!$C$21),"")</f>
        <v/>
      </c>
      <c r="T1981" s="90" t="str">
        <f ca="1">IFERROR((($N1981+$P1981)*'Emission Factors'!$C$15)+($O1981*'Emission Factors'!$C$22),"")</f>
        <v/>
      </c>
      <c r="U1981" s="90" t="str">
        <f ca="1">IFERROR((($N1981+$P1981)*'Emission Factors'!$C$16)+($O1981*'Emission Factors'!$C$23),"")</f>
        <v/>
      </c>
      <c r="V1981" s="94" t="str">
        <f ca="1">IFERROR(IF(M1981="Residential",($N1981+P1981)*'Emission Factors'!$C$17+(O1981*'Emission Factors'!$C$24),($N1981+P1981)*'Emission Factors'!$C$18+(O1981*'Emission Factors'!$C$25)),"")</f>
        <v/>
      </c>
      <c r="W1981" s="79" t="str">
        <f t="shared" si="123"/>
        <v/>
      </c>
    </row>
    <row r="1982" spans="2:23" x14ac:dyDescent="0.35">
      <c r="B1982" s="92"/>
      <c r="C1982" s="86"/>
      <c r="D1982" s="91"/>
      <c r="E1982" s="92"/>
      <c r="F1982" s="92"/>
      <c r="G1982" s="93"/>
      <c r="H1982" s="64"/>
      <c r="I1982" s="64"/>
      <c r="J1982" s="64"/>
      <c r="K1982" s="64"/>
      <c r="L1982" s="64"/>
      <c r="M1982" s="64"/>
      <c r="N1982" s="79" t="str">
        <f t="shared" si="120"/>
        <v/>
      </c>
      <c r="O1982" s="79">
        <f t="shared" si="121"/>
        <v>0</v>
      </c>
      <c r="P1982" s="79" t="str">
        <f ca="1">IF(H1982=0,"",$H1982*(SUMPRODUCT((1-'Emission Factors'!$C$35)^ROW(INDIRECT("1:" &amp; 'Emission Factors'!$C$39-1)))+1))</f>
        <v/>
      </c>
      <c r="Q1982" s="79" t="str">
        <f ca="1">IFERROR((($N1982+$P1982)*'Emission Factors'!$C$13)+($O1982*'Emission Factors'!$C$20),"")</f>
        <v/>
      </c>
      <c r="R1982" s="56" t="str">
        <f t="shared" ca="1" si="122"/>
        <v/>
      </c>
      <c r="S1982" s="90" t="str">
        <f ca="1">IFERROR((($N1982+$P1982)*'Emission Factors'!$C$14)+($O1982*'Emission Factors'!$C$21),"")</f>
        <v/>
      </c>
      <c r="T1982" s="90" t="str">
        <f ca="1">IFERROR((($N1982+$P1982)*'Emission Factors'!$C$15)+($O1982*'Emission Factors'!$C$22),"")</f>
        <v/>
      </c>
      <c r="U1982" s="90" t="str">
        <f ca="1">IFERROR((($N1982+$P1982)*'Emission Factors'!$C$16)+($O1982*'Emission Factors'!$C$23),"")</f>
        <v/>
      </c>
      <c r="V1982" s="94" t="str">
        <f ca="1">IFERROR(IF(M1982="Residential",($N1982+P1982)*'Emission Factors'!$C$17+(O1982*'Emission Factors'!$C$24),($N1982+P1982)*'Emission Factors'!$C$18+(O1982*'Emission Factors'!$C$25)),"")</f>
        <v/>
      </c>
      <c r="W1982" s="79" t="str">
        <f t="shared" si="123"/>
        <v/>
      </c>
    </row>
    <row r="1983" spans="2:23" x14ac:dyDescent="0.35">
      <c r="B1983" s="92"/>
      <c r="C1983" s="86"/>
      <c r="D1983" s="91"/>
      <c r="E1983" s="92"/>
      <c r="F1983" s="92"/>
      <c r="G1983" s="93"/>
      <c r="H1983" s="64"/>
      <c r="I1983" s="64"/>
      <c r="J1983" s="64"/>
      <c r="K1983" s="64"/>
      <c r="L1983" s="64"/>
      <c r="M1983" s="64"/>
      <c r="N1983" s="79" t="str">
        <f t="shared" si="120"/>
        <v/>
      </c>
      <c r="O1983" s="79">
        <f t="shared" si="121"/>
        <v>0</v>
      </c>
      <c r="P1983" s="79" t="str">
        <f ca="1">IF(H1983=0,"",$H1983*(SUMPRODUCT((1-'Emission Factors'!$C$35)^ROW(INDIRECT("1:" &amp; 'Emission Factors'!$C$39-1)))+1))</f>
        <v/>
      </c>
      <c r="Q1983" s="79" t="str">
        <f ca="1">IFERROR((($N1983+$P1983)*'Emission Factors'!$C$13)+($O1983*'Emission Factors'!$C$20),"")</f>
        <v/>
      </c>
      <c r="R1983" s="56" t="str">
        <f t="shared" ca="1" si="122"/>
        <v/>
      </c>
      <c r="S1983" s="90" t="str">
        <f ca="1">IFERROR((($N1983+$P1983)*'Emission Factors'!$C$14)+($O1983*'Emission Factors'!$C$21),"")</f>
        <v/>
      </c>
      <c r="T1983" s="90" t="str">
        <f ca="1">IFERROR((($N1983+$P1983)*'Emission Factors'!$C$15)+($O1983*'Emission Factors'!$C$22),"")</f>
        <v/>
      </c>
      <c r="U1983" s="90" t="str">
        <f ca="1">IFERROR((($N1983+$P1983)*'Emission Factors'!$C$16)+($O1983*'Emission Factors'!$C$23),"")</f>
        <v/>
      </c>
      <c r="V1983" s="94" t="str">
        <f ca="1">IFERROR(IF(M1983="Residential",($N1983+P1983)*'Emission Factors'!$C$17+(O1983*'Emission Factors'!$C$24),($N1983+P1983)*'Emission Factors'!$C$18+(O1983*'Emission Factors'!$C$25)),"")</f>
        <v/>
      </c>
      <c r="W1983" s="79" t="str">
        <f t="shared" si="123"/>
        <v/>
      </c>
    </row>
    <row r="1984" spans="2:23" x14ac:dyDescent="0.35">
      <c r="B1984" s="92"/>
      <c r="C1984" s="86"/>
      <c r="D1984" s="91"/>
      <c r="E1984" s="92"/>
      <c r="F1984" s="92"/>
      <c r="G1984" s="93"/>
      <c r="H1984" s="64"/>
      <c r="I1984" s="64"/>
      <c r="J1984" s="64"/>
      <c r="K1984" s="64"/>
      <c r="L1984" s="64"/>
      <c r="M1984" s="64"/>
      <c r="N1984" s="79" t="str">
        <f t="shared" si="120"/>
        <v/>
      </c>
      <c r="O1984" s="79">
        <f t="shared" si="121"/>
        <v>0</v>
      </c>
      <c r="P1984" s="79" t="str">
        <f ca="1">IF(H1984=0,"",$H1984*(SUMPRODUCT((1-'Emission Factors'!$C$35)^ROW(INDIRECT("1:" &amp; 'Emission Factors'!$C$39-1)))+1))</f>
        <v/>
      </c>
      <c r="Q1984" s="79" t="str">
        <f ca="1">IFERROR((($N1984+$P1984)*'Emission Factors'!$C$13)+($O1984*'Emission Factors'!$C$20),"")</f>
        <v/>
      </c>
      <c r="R1984" s="56" t="str">
        <f t="shared" ca="1" si="122"/>
        <v/>
      </c>
      <c r="S1984" s="90" t="str">
        <f ca="1">IFERROR((($N1984+$P1984)*'Emission Factors'!$C$14)+($O1984*'Emission Factors'!$C$21),"")</f>
        <v/>
      </c>
      <c r="T1984" s="90" t="str">
        <f ca="1">IFERROR((($N1984+$P1984)*'Emission Factors'!$C$15)+($O1984*'Emission Factors'!$C$22),"")</f>
        <v/>
      </c>
      <c r="U1984" s="90" t="str">
        <f ca="1">IFERROR((($N1984+$P1984)*'Emission Factors'!$C$16)+($O1984*'Emission Factors'!$C$23),"")</f>
        <v/>
      </c>
      <c r="V1984" s="94" t="str">
        <f ca="1">IFERROR(IF(M1984="Residential",($N1984+P1984)*'Emission Factors'!$C$17+(O1984*'Emission Factors'!$C$24),($N1984+P1984)*'Emission Factors'!$C$18+(O1984*'Emission Factors'!$C$25)),"")</f>
        <v/>
      </c>
      <c r="W1984" s="79" t="str">
        <f t="shared" si="123"/>
        <v/>
      </c>
    </row>
    <row r="1985" spans="2:23" x14ac:dyDescent="0.35">
      <c r="B1985" s="92"/>
      <c r="C1985" s="86"/>
      <c r="D1985" s="91"/>
      <c r="E1985" s="92"/>
      <c r="F1985" s="92"/>
      <c r="G1985" s="93"/>
      <c r="H1985" s="64"/>
      <c r="I1985" s="64"/>
      <c r="J1985" s="64"/>
      <c r="K1985" s="64"/>
      <c r="L1985" s="64"/>
      <c r="M1985" s="64"/>
      <c r="N1985" s="79" t="str">
        <f t="shared" si="120"/>
        <v/>
      </c>
      <c r="O1985" s="79">
        <f t="shared" si="121"/>
        <v>0</v>
      </c>
      <c r="P1985" s="79" t="str">
        <f ca="1">IF(H1985=0,"",$H1985*(SUMPRODUCT((1-'Emission Factors'!$C$35)^ROW(INDIRECT("1:" &amp; 'Emission Factors'!$C$39-1)))+1))</f>
        <v/>
      </c>
      <c r="Q1985" s="79" t="str">
        <f ca="1">IFERROR((($N1985+$P1985)*'Emission Factors'!$C$13)+($O1985*'Emission Factors'!$C$20),"")</f>
        <v/>
      </c>
      <c r="R1985" s="56" t="str">
        <f t="shared" ca="1" si="122"/>
        <v/>
      </c>
      <c r="S1985" s="90" t="str">
        <f ca="1">IFERROR((($N1985+$P1985)*'Emission Factors'!$C$14)+($O1985*'Emission Factors'!$C$21),"")</f>
        <v/>
      </c>
      <c r="T1985" s="90" t="str">
        <f ca="1">IFERROR((($N1985+$P1985)*'Emission Factors'!$C$15)+($O1985*'Emission Factors'!$C$22),"")</f>
        <v/>
      </c>
      <c r="U1985" s="90" t="str">
        <f ca="1">IFERROR((($N1985+$P1985)*'Emission Factors'!$C$16)+($O1985*'Emission Factors'!$C$23),"")</f>
        <v/>
      </c>
      <c r="V1985" s="94" t="str">
        <f ca="1">IFERROR(IF(M1985="Residential",($N1985+P1985)*'Emission Factors'!$C$17+(O1985*'Emission Factors'!$C$24),($N1985+P1985)*'Emission Factors'!$C$18+(O1985*'Emission Factors'!$C$25)),"")</f>
        <v/>
      </c>
      <c r="W1985" s="79" t="str">
        <f t="shared" si="123"/>
        <v/>
      </c>
    </row>
    <row r="1986" spans="2:23" x14ac:dyDescent="0.35">
      <c r="B1986" s="92"/>
      <c r="C1986" s="86"/>
      <c r="D1986" s="91"/>
      <c r="E1986" s="92"/>
      <c r="F1986" s="92"/>
      <c r="G1986" s="93"/>
      <c r="H1986" s="64"/>
      <c r="I1986" s="64"/>
      <c r="J1986" s="64"/>
      <c r="K1986" s="64"/>
      <c r="L1986" s="64"/>
      <c r="M1986" s="64"/>
      <c r="N1986" s="79" t="str">
        <f t="shared" si="120"/>
        <v/>
      </c>
      <c r="O1986" s="79">
        <f t="shared" si="121"/>
        <v>0</v>
      </c>
      <c r="P1986" s="79" t="str">
        <f ca="1">IF(H1986=0,"",$H1986*(SUMPRODUCT((1-'Emission Factors'!$C$35)^ROW(INDIRECT("1:" &amp; 'Emission Factors'!$C$39-1)))+1))</f>
        <v/>
      </c>
      <c r="Q1986" s="79" t="str">
        <f ca="1">IFERROR((($N1986+$P1986)*'Emission Factors'!$C$13)+($O1986*'Emission Factors'!$C$20),"")</f>
        <v/>
      </c>
      <c r="R1986" s="56" t="str">
        <f t="shared" ca="1" si="122"/>
        <v/>
      </c>
      <c r="S1986" s="90" t="str">
        <f ca="1">IFERROR((($N1986+$P1986)*'Emission Factors'!$C$14)+($O1986*'Emission Factors'!$C$21),"")</f>
        <v/>
      </c>
      <c r="T1986" s="90" t="str">
        <f ca="1">IFERROR((($N1986+$P1986)*'Emission Factors'!$C$15)+($O1986*'Emission Factors'!$C$22),"")</f>
        <v/>
      </c>
      <c r="U1986" s="90" t="str">
        <f ca="1">IFERROR((($N1986+$P1986)*'Emission Factors'!$C$16)+($O1986*'Emission Factors'!$C$23),"")</f>
        <v/>
      </c>
      <c r="V1986" s="94" t="str">
        <f ca="1">IFERROR(IF(M1986="Residential",($N1986+P1986)*'Emission Factors'!$C$17+(O1986*'Emission Factors'!$C$24),($N1986+P1986)*'Emission Factors'!$C$18+(O1986*'Emission Factors'!$C$25)),"")</f>
        <v/>
      </c>
      <c r="W1986" s="79" t="str">
        <f t="shared" si="123"/>
        <v/>
      </c>
    </row>
    <row r="1987" spans="2:23" x14ac:dyDescent="0.35">
      <c r="B1987" s="92"/>
      <c r="C1987" s="86"/>
      <c r="D1987" s="91"/>
      <c r="E1987" s="92"/>
      <c r="F1987" s="92"/>
      <c r="G1987" s="93"/>
      <c r="H1987" s="64"/>
      <c r="I1987" s="64"/>
      <c r="J1987" s="64"/>
      <c r="K1987" s="64"/>
      <c r="L1987" s="64"/>
      <c r="M1987" s="64"/>
      <c r="N1987" s="79" t="str">
        <f t="shared" si="120"/>
        <v/>
      </c>
      <c r="O1987" s="79">
        <f t="shared" si="121"/>
        <v>0</v>
      </c>
      <c r="P1987" s="79" t="str">
        <f ca="1">IF(H1987=0,"",$H1987*(SUMPRODUCT((1-'Emission Factors'!$C$35)^ROW(INDIRECT("1:" &amp; 'Emission Factors'!$C$39-1)))+1))</f>
        <v/>
      </c>
      <c r="Q1987" s="79" t="str">
        <f ca="1">IFERROR((($N1987+$P1987)*'Emission Factors'!$C$13)+($O1987*'Emission Factors'!$C$20),"")</f>
        <v/>
      </c>
      <c r="R1987" s="56" t="str">
        <f t="shared" ca="1" si="122"/>
        <v/>
      </c>
      <c r="S1987" s="90" t="str">
        <f ca="1">IFERROR((($N1987+$P1987)*'Emission Factors'!$C$14)+($O1987*'Emission Factors'!$C$21),"")</f>
        <v/>
      </c>
      <c r="T1987" s="90" t="str">
        <f ca="1">IFERROR((($N1987+$P1987)*'Emission Factors'!$C$15)+($O1987*'Emission Factors'!$C$22),"")</f>
        <v/>
      </c>
      <c r="U1987" s="90" t="str">
        <f ca="1">IFERROR((($N1987+$P1987)*'Emission Factors'!$C$16)+($O1987*'Emission Factors'!$C$23),"")</f>
        <v/>
      </c>
      <c r="V1987" s="94" t="str">
        <f ca="1">IFERROR(IF(M1987="Residential",($N1987+P1987)*'Emission Factors'!$C$17+(O1987*'Emission Factors'!$C$24),($N1987+P1987)*'Emission Factors'!$C$18+(O1987*'Emission Factors'!$C$25)),"")</f>
        <v/>
      </c>
      <c r="W1987" s="79" t="str">
        <f t="shared" si="123"/>
        <v/>
      </c>
    </row>
    <row r="1988" spans="2:23" x14ac:dyDescent="0.35">
      <c r="B1988" s="92"/>
      <c r="C1988" s="86"/>
      <c r="D1988" s="91"/>
      <c r="E1988" s="92"/>
      <c r="F1988" s="92"/>
      <c r="G1988" s="93"/>
      <c r="H1988" s="64"/>
      <c r="I1988" s="64"/>
      <c r="J1988" s="64"/>
      <c r="K1988" s="64"/>
      <c r="L1988" s="64"/>
      <c r="M1988" s="64"/>
      <c r="N1988" s="79" t="str">
        <f t="shared" si="120"/>
        <v/>
      </c>
      <c r="O1988" s="79">
        <f t="shared" si="121"/>
        <v>0</v>
      </c>
      <c r="P1988" s="79" t="str">
        <f ca="1">IF(H1988=0,"",$H1988*(SUMPRODUCT((1-'Emission Factors'!$C$35)^ROW(INDIRECT("1:" &amp; 'Emission Factors'!$C$39-1)))+1))</f>
        <v/>
      </c>
      <c r="Q1988" s="79" t="str">
        <f ca="1">IFERROR((($N1988+$P1988)*'Emission Factors'!$C$13)+($O1988*'Emission Factors'!$C$20),"")</f>
        <v/>
      </c>
      <c r="R1988" s="56" t="str">
        <f t="shared" ca="1" si="122"/>
        <v/>
      </c>
      <c r="S1988" s="90" t="str">
        <f ca="1">IFERROR((($N1988+$P1988)*'Emission Factors'!$C$14)+($O1988*'Emission Factors'!$C$21),"")</f>
        <v/>
      </c>
      <c r="T1988" s="90" t="str">
        <f ca="1">IFERROR((($N1988+$P1988)*'Emission Factors'!$C$15)+($O1988*'Emission Factors'!$C$22),"")</f>
        <v/>
      </c>
      <c r="U1988" s="90" t="str">
        <f ca="1">IFERROR((($N1988+$P1988)*'Emission Factors'!$C$16)+($O1988*'Emission Factors'!$C$23),"")</f>
        <v/>
      </c>
      <c r="V1988" s="94" t="str">
        <f ca="1">IFERROR(IF(M1988="Residential",($N1988+P1988)*'Emission Factors'!$C$17+(O1988*'Emission Factors'!$C$24),($N1988+P1988)*'Emission Factors'!$C$18+(O1988*'Emission Factors'!$C$25)),"")</f>
        <v/>
      </c>
      <c r="W1988" s="79" t="str">
        <f t="shared" si="123"/>
        <v/>
      </c>
    </row>
    <row r="1989" spans="2:23" x14ac:dyDescent="0.35">
      <c r="B1989" s="92"/>
      <c r="C1989" s="86"/>
      <c r="D1989" s="91"/>
      <c r="E1989" s="92"/>
      <c r="F1989" s="92"/>
      <c r="G1989" s="93"/>
      <c r="H1989" s="64"/>
      <c r="I1989" s="64"/>
      <c r="J1989" s="64"/>
      <c r="K1989" s="64"/>
      <c r="L1989" s="64"/>
      <c r="M1989" s="64"/>
      <c r="N1989" s="79" t="str">
        <f t="shared" si="120"/>
        <v/>
      </c>
      <c r="O1989" s="79">
        <f t="shared" si="121"/>
        <v>0</v>
      </c>
      <c r="P1989" s="79" t="str">
        <f ca="1">IF(H1989=0,"",$H1989*(SUMPRODUCT((1-'Emission Factors'!$C$35)^ROW(INDIRECT("1:" &amp; 'Emission Factors'!$C$39-1)))+1))</f>
        <v/>
      </c>
      <c r="Q1989" s="79" t="str">
        <f ca="1">IFERROR((($N1989+$P1989)*'Emission Factors'!$C$13)+($O1989*'Emission Factors'!$C$20),"")</f>
        <v/>
      </c>
      <c r="R1989" s="56" t="str">
        <f t="shared" ca="1" si="122"/>
        <v/>
      </c>
      <c r="S1989" s="90" t="str">
        <f ca="1">IFERROR((($N1989+$P1989)*'Emission Factors'!$C$14)+($O1989*'Emission Factors'!$C$21),"")</f>
        <v/>
      </c>
      <c r="T1989" s="90" t="str">
        <f ca="1">IFERROR((($N1989+$P1989)*'Emission Factors'!$C$15)+($O1989*'Emission Factors'!$C$22),"")</f>
        <v/>
      </c>
      <c r="U1989" s="90" t="str">
        <f ca="1">IFERROR((($N1989+$P1989)*'Emission Factors'!$C$16)+($O1989*'Emission Factors'!$C$23),"")</f>
        <v/>
      </c>
      <c r="V1989" s="94" t="str">
        <f ca="1">IFERROR(IF(M1989="Residential",($N1989+P1989)*'Emission Factors'!$C$17+(O1989*'Emission Factors'!$C$24),($N1989+P1989)*'Emission Factors'!$C$18+(O1989*'Emission Factors'!$C$25)),"")</f>
        <v/>
      </c>
      <c r="W1989" s="79" t="str">
        <f t="shared" si="123"/>
        <v/>
      </c>
    </row>
    <row r="1990" spans="2:23" x14ac:dyDescent="0.35">
      <c r="B1990" s="92"/>
      <c r="C1990" s="86"/>
      <c r="D1990" s="91"/>
      <c r="E1990" s="92"/>
      <c r="F1990" s="92"/>
      <c r="G1990" s="93"/>
      <c r="H1990" s="64"/>
      <c r="I1990" s="64"/>
      <c r="J1990" s="64"/>
      <c r="K1990" s="64"/>
      <c r="L1990" s="64"/>
      <c r="M1990" s="64"/>
      <c r="N1990" s="79" t="str">
        <f t="shared" si="120"/>
        <v/>
      </c>
      <c r="O1990" s="79">
        <f t="shared" si="121"/>
        <v>0</v>
      </c>
      <c r="P1990" s="79" t="str">
        <f ca="1">IF(H1990=0,"",$H1990*(SUMPRODUCT((1-'Emission Factors'!$C$35)^ROW(INDIRECT("1:" &amp; 'Emission Factors'!$C$39-1)))+1))</f>
        <v/>
      </c>
      <c r="Q1990" s="79" t="str">
        <f ca="1">IFERROR((($N1990+$P1990)*'Emission Factors'!$C$13)+($O1990*'Emission Factors'!$C$20),"")</f>
        <v/>
      </c>
      <c r="R1990" s="56" t="str">
        <f t="shared" ca="1" si="122"/>
        <v/>
      </c>
      <c r="S1990" s="90" t="str">
        <f ca="1">IFERROR((($N1990+$P1990)*'Emission Factors'!$C$14)+($O1990*'Emission Factors'!$C$21),"")</f>
        <v/>
      </c>
      <c r="T1990" s="90" t="str">
        <f ca="1">IFERROR((($N1990+$P1990)*'Emission Factors'!$C$15)+($O1990*'Emission Factors'!$C$22),"")</f>
        <v/>
      </c>
      <c r="U1990" s="90" t="str">
        <f ca="1">IFERROR((($N1990+$P1990)*'Emission Factors'!$C$16)+($O1990*'Emission Factors'!$C$23),"")</f>
        <v/>
      </c>
      <c r="V1990" s="94" t="str">
        <f ca="1">IFERROR(IF(M1990="Residential",($N1990+P1990)*'Emission Factors'!$C$17+(O1990*'Emission Factors'!$C$24),($N1990+P1990)*'Emission Factors'!$C$18+(O1990*'Emission Factors'!$C$25)),"")</f>
        <v/>
      </c>
      <c r="W1990" s="79" t="str">
        <f t="shared" si="123"/>
        <v/>
      </c>
    </row>
    <row r="1991" spans="2:23" x14ac:dyDescent="0.35">
      <c r="B1991" s="92"/>
      <c r="C1991" s="86"/>
      <c r="D1991" s="91"/>
      <c r="E1991" s="92"/>
      <c r="F1991" s="92"/>
      <c r="G1991" s="93"/>
      <c r="H1991" s="64"/>
      <c r="I1991" s="64"/>
      <c r="J1991" s="64"/>
      <c r="K1991" s="64"/>
      <c r="L1991" s="64"/>
      <c r="M1991" s="64"/>
      <c r="N1991" s="79" t="str">
        <f t="shared" si="120"/>
        <v/>
      </c>
      <c r="O1991" s="79">
        <f t="shared" si="121"/>
        <v>0</v>
      </c>
      <c r="P1991" s="79" t="str">
        <f ca="1">IF(H1991=0,"",$H1991*(SUMPRODUCT((1-'Emission Factors'!$C$35)^ROW(INDIRECT("1:" &amp; 'Emission Factors'!$C$39-1)))+1))</f>
        <v/>
      </c>
      <c r="Q1991" s="79" t="str">
        <f ca="1">IFERROR((($N1991+$P1991)*'Emission Factors'!$C$13)+($O1991*'Emission Factors'!$C$20),"")</f>
        <v/>
      </c>
      <c r="R1991" s="56" t="str">
        <f t="shared" ca="1" si="122"/>
        <v/>
      </c>
      <c r="S1991" s="90" t="str">
        <f ca="1">IFERROR((($N1991+$P1991)*'Emission Factors'!$C$14)+($O1991*'Emission Factors'!$C$21),"")</f>
        <v/>
      </c>
      <c r="T1991" s="90" t="str">
        <f ca="1">IFERROR((($N1991+$P1991)*'Emission Factors'!$C$15)+($O1991*'Emission Factors'!$C$22),"")</f>
        <v/>
      </c>
      <c r="U1991" s="90" t="str">
        <f ca="1">IFERROR((($N1991+$P1991)*'Emission Factors'!$C$16)+($O1991*'Emission Factors'!$C$23),"")</f>
        <v/>
      </c>
      <c r="V1991" s="94" t="str">
        <f ca="1">IFERROR(IF(M1991="Residential",($N1991+P1991)*'Emission Factors'!$C$17+(O1991*'Emission Factors'!$C$24),($N1991+P1991)*'Emission Factors'!$C$18+(O1991*'Emission Factors'!$C$25)),"")</f>
        <v/>
      </c>
      <c r="W1991" s="79" t="str">
        <f t="shared" si="123"/>
        <v/>
      </c>
    </row>
    <row r="1992" spans="2:23" x14ac:dyDescent="0.35">
      <c r="B1992" s="92"/>
      <c r="C1992" s="86"/>
      <c r="D1992" s="91"/>
      <c r="E1992" s="92"/>
      <c r="F1992" s="92"/>
      <c r="G1992" s="93"/>
      <c r="H1992" s="64"/>
      <c r="I1992" s="64"/>
      <c r="J1992" s="64"/>
      <c r="K1992" s="64"/>
      <c r="L1992" s="64"/>
      <c r="M1992" s="64"/>
      <c r="N1992" s="79" t="str">
        <f t="shared" si="120"/>
        <v/>
      </c>
      <c r="O1992" s="79">
        <f t="shared" si="121"/>
        <v>0</v>
      </c>
      <c r="P1992" s="79" t="str">
        <f ca="1">IF(H1992=0,"",$H1992*(SUMPRODUCT((1-'Emission Factors'!$C$35)^ROW(INDIRECT("1:" &amp; 'Emission Factors'!$C$39-1)))+1))</f>
        <v/>
      </c>
      <c r="Q1992" s="79" t="str">
        <f ca="1">IFERROR((($N1992+$P1992)*'Emission Factors'!$C$13)+($O1992*'Emission Factors'!$C$20),"")</f>
        <v/>
      </c>
      <c r="R1992" s="56" t="str">
        <f t="shared" ca="1" si="122"/>
        <v/>
      </c>
      <c r="S1992" s="90" t="str">
        <f ca="1">IFERROR((($N1992+$P1992)*'Emission Factors'!$C$14)+($O1992*'Emission Factors'!$C$21),"")</f>
        <v/>
      </c>
      <c r="T1992" s="90" t="str">
        <f ca="1">IFERROR((($N1992+$P1992)*'Emission Factors'!$C$15)+($O1992*'Emission Factors'!$C$22),"")</f>
        <v/>
      </c>
      <c r="U1992" s="90" t="str">
        <f ca="1">IFERROR((($N1992+$P1992)*'Emission Factors'!$C$16)+($O1992*'Emission Factors'!$C$23),"")</f>
        <v/>
      </c>
      <c r="V1992" s="94" t="str">
        <f ca="1">IFERROR(IF(M1992="Residential",($N1992+P1992)*'Emission Factors'!$C$17+(O1992*'Emission Factors'!$C$24),($N1992+P1992)*'Emission Factors'!$C$18+(O1992*'Emission Factors'!$C$25)),"")</f>
        <v/>
      </c>
      <c r="W1992" s="79" t="str">
        <f t="shared" si="123"/>
        <v/>
      </c>
    </row>
    <row r="1993" spans="2:23" x14ac:dyDescent="0.35">
      <c r="B1993" s="92"/>
      <c r="C1993" s="86"/>
      <c r="D1993" s="91"/>
      <c r="E1993" s="92"/>
      <c r="F1993" s="92"/>
      <c r="G1993" s="93"/>
      <c r="H1993" s="64"/>
      <c r="I1993" s="64"/>
      <c r="J1993" s="64"/>
      <c r="K1993" s="64"/>
      <c r="L1993" s="64"/>
      <c r="M1993" s="64"/>
      <c r="N1993" s="79" t="str">
        <f t="shared" si="120"/>
        <v/>
      </c>
      <c r="O1993" s="79">
        <f t="shared" si="121"/>
        <v>0</v>
      </c>
      <c r="P1993" s="79" t="str">
        <f ca="1">IF(H1993=0,"",$H1993*(SUMPRODUCT((1-'Emission Factors'!$C$35)^ROW(INDIRECT("1:" &amp; 'Emission Factors'!$C$39-1)))+1))</f>
        <v/>
      </c>
      <c r="Q1993" s="79" t="str">
        <f ca="1">IFERROR((($N1993+$P1993)*'Emission Factors'!$C$13)+($O1993*'Emission Factors'!$C$20),"")</f>
        <v/>
      </c>
      <c r="R1993" s="56" t="str">
        <f t="shared" ca="1" si="122"/>
        <v/>
      </c>
      <c r="S1993" s="90" t="str">
        <f ca="1">IFERROR((($N1993+$P1993)*'Emission Factors'!$C$14)+($O1993*'Emission Factors'!$C$21),"")</f>
        <v/>
      </c>
      <c r="T1993" s="90" t="str">
        <f ca="1">IFERROR((($N1993+$P1993)*'Emission Factors'!$C$15)+($O1993*'Emission Factors'!$C$22),"")</f>
        <v/>
      </c>
      <c r="U1993" s="90" t="str">
        <f ca="1">IFERROR((($N1993+$P1993)*'Emission Factors'!$C$16)+($O1993*'Emission Factors'!$C$23),"")</f>
        <v/>
      </c>
      <c r="V1993" s="94" t="str">
        <f ca="1">IFERROR(IF(M1993="Residential",($N1993+P1993)*'Emission Factors'!$C$17+(O1993*'Emission Factors'!$C$24),($N1993+P1993)*'Emission Factors'!$C$18+(O1993*'Emission Factors'!$C$25)),"")</f>
        <v/>
      </c>
      <c r="W1993" s="79" t="str">
        <f t="shared" si="123"/>
        <v/>
      </c>
    </row>
    <row r="1994" spans="2:23" x14ac:dyDescent="0.35">
      <c r="B1994" s="92"/>
      <c r="C1994" s="86"/>
      <c r="D1994" s="91"/>
      <c r="E1994" s="92"/>
      <c r="F1994" s="92"/>
      <c r="G1994" s="93"/>
      <c r="H1994" s="64"/>
      <c r="I1994" s="64"/>
      <c r="J1994" s="64"/>
      <c r="K1994" s="64"/>
      <c r="L1994" s="64"/>
      <c r="M1994" s="64"/>
      <c r="N1994" s="79" t="str">
        <f t="shared" si="120"/>
        <v/>
      </c>
      <c r="O1994" s="79">
        <f t="shared" si="121"/>
        <v>0</v>
      </c>
      <c r="P1994" s="79" t="str">
        <f ca="1">IF(H1994=0,"",$H1994*(SUMPRODUCT((1-'Emission Factors'!$C$35)^ROW(INDIRECT("1:" &amp; 'Emission Factors'!$C$39-1)))+1))</f>
        <v/>
      </c>
      <c r="Q1994" s="79" t="str">
        <f ca="1">IFERROR((($N1994+$P1994)*'Emission Factors'!$C$13)+($O1994*'Emission Factors'!$C$20),"")</f>
        <v/>
      </c>
      <c r="R1994" s="56" t="str">
        <f t="shared" ca="1" si="122"/>
        <v/>
      </c>
      <c r="S1994" s="90" t="str">
        <f ca="1">IFERROR((($N1994+$P1994)*'Emission Factors'!$C$14)+($O1994*'Emission Factors'!$C$21),"")</f>
        <v/>
      </c>
      <c r="T1994" s="90" t="str">
        <f ca="1">IFERROR((($N1994+$P1994)*'Emission Factors'!$C$15)+($O1994*'Emission Factors'!$C$22),"")</f>
        <v/>
      </c>
      <c r="U1994" s="90" t="str">
        <f ca="1">IFERROR((($N1994+$P1994)*'Emission Factors'!$C$16)+($O1994*'Emission Factors'!$C$23),"")</f>
        <v/>
      </c>
      <c r="V1994" s="94" t="str">
        <f ca="1">IFERROR(IF(M1994="Residential",($N1994+P1994)*'Emission Factors'!$C$17+(O1994*'Emission Factors'!$C$24),($N1994+P1994)*'Emission Factors'!$C$18+(O1994*'Emission Factors'!$C$25)),"")</f>
        <v/>
      </c>
      <c r="W1994" s="79" t="str">
        <f t="shared" si="123"/>
        <v/>
      </c>
    </row>
    <row r="1995" spans="2:23" x14ac:dyDescent="0.35">
      <c r="B1995" s="92"/>
      <c r="C1995" s="86"/>
      <c r="D1995" s="91"/>
      <c r="E1995" s="92"/>
      <c r="F1995" s="92"/>
      <c r="G1995" s="93"/>
      <c r="H1995" s="64"/>
      <c r="I1995" s="64"/>
      <c r="J1995" s="64"/>
      <c r="K1995" s="64"/>
      <c r="L1995" s="64"/>
      <c r="M1995" s="64"/>
      <c r="N1995" s="79" t="str">
        <f t="shared" si="120"/>
        <v/>
      </c>
      <c r="O1995" s="79">
        <f t="shared" si="121"/>
        <v>0</v>
      </c>
      <c r="P1995" s="79" t="str">
        <f ca="1">IF(H1995=0,"",$H1995*(SUMPRODUCT((1-'Emission Factors'!$C$35)^ROW(INDIRECT("1:" &amp; 'Emission Factors'!$C$39-1)))+1))</f>
        <v/>
      </c>
      <c r="Q1995" s="79" t="str">
        <f ca="1">IFERROR((($N1995+$P1995)*'Emission Factors'!$C$13)+($O1995*'Emission Factors'!$C$20),"")</f>
        <v/>
      </c>
      <c r="R1995" s="56" t="str">
        <f t="shared" ca="1" si="122"/>
        <v/>
      </c>
      <c r="S1995" s="90" t="str">
        <f ca="1">IFERROR((($N1995+$P1995)*'Emission Factors'!$C$14)+($O1995*'Emission Factors'!$C$21),"")</f>
        <v/>
      </c>
      <c r="T1995" s="90" t="str">
        <f ca="1">IFERROR((($N1995+$P1995)*'Emission Factors'!$C$15)+($O1995*'Emission Factors'!$C$22),"")</f>
        <v/>
      </c>
      <c r="U1995" s="90" t="str">
        <f ca="1">IFERROR((($N1995+$P1995)*'Emission Factors'!$C$16)+($O1995*'Emission Factors'!$C$23),"")</f>
        <v/>
      </c>
      <c r="V1995" s="94" t="str">
        <f ca="1">IFERROR(IF(M1995="Residential",($N1995+P1995)*'Emission Factors'!$C$17+(O1995*'Emission Factors'!$C$24),($N1995+P1995)*'Emission Factors'!$C$18+(O1995*'Emission Factors'!$C$25)),"")</f>
        <v/>
      </c>
      <c r="W1995" s="79" t="str">
        <f t="shared" si="123"/>
        <v/>
      </c>
    </row>
    <row r="1996" spans="2:23" x14ac:dyDescent="0.35">
      <c r="B1996" s="92"/>
      <c r="C1996" s="86"/>
      <c r="D1996" s="91"/>
      <c r="E1996" s="92"/>
      <c r="F1996" s="92"/>
      <c r="G1996" s="93"/>
      <c r="H1996" s="64"/>
      <c r="I1996" s="64"/>
      <c r="J1996" s="64"/>
      <c r="K1996" s="64"/>
      <c r="L1996" s="64"/>
      <c r="M1996" s="64"/>
      <c r="N1996" s="79" t="str">
        <f t="shared" si="120"/>
        <v/>
      </c>
      <c r="O1996" s="79">
        <f t="shared" si="121"/>
        <v>0</v>
      </c>
      <c r="P1996" s="79" t="str">
        <f ca="1">IF(H1996=0,"",$H1996*(SUMPRODUCT((1-'Emission Factors'!$C$35)^ROW(INDIRECT("1:" &amp; 'Emission Factors'!$C$39-1)))+1))</f>
        <v/>
      </c>
      <c r="Q1996" s="79" t="str">
        <f ca="1">IFERROR((($N1996+$P1996)*'Emission Factors'!$C$13)+($O1996*'Emission Factors'!$C$20),"")</f>
        <v/>
      </c>
      <c r="R1996" s="56" t="str">
        <f t="shared" ca="1" si="122"/>
        <v/>
      </c>
      <c r="S1996" s="90" t="str">
        <f ca="1">IFERROR((($N1996+$P1996)*'Emission Factors'!$C$14)+($O1996*'Emission Factors'!$C$21),"")</f>
        <v/>
      </c>
      <c r="T1996" s="90" t="str">
        <f ca="1">IFERROR((($N1996+$P1996)*'Emission Factors'!$C$15)+($O1996*'Emission Factors'!$C$22),"")</f>
        <v/>
      </c>
      <c r="U1996" s="90" t="str">
        <f ca="1">IFERROR((($N1996+$P1996)*'Emission Factors'!$C$16)+($O1996*'Emission Factors'!$C$23),"")</f>
        <v/>
      </c>
      <c r="V1996" s="94" t="str">
        <f ca="1">IFERROR(IF(M1996="Residential",($N1996+P1996)*'Emission Factors'!$C$17+(O1996*'Emission Factors'!$C$24),($N1996+P1996)*'Emission Factors'!$C$18+(O1996*'Emission Factors'!$C$25)),"")</f>
        <v/>
      </c>
      <c r="W1996" s="79" t="str">
        <f t="shared" si="123"/>
        <v/>
      </c>
    </row>
    <row r="1997" spans="2:23" x14ac:dyDescent="0.35">
      <c r="B1997" s="92"/>
      <c r="C1997" s="86"/>
      <c r="D1997" s="91"/>
      <c r="E1997" s="92"/>
      <c r="F1997" s="92"/>
      <c r="G1997" s="93"/>
      <c r="H1997" s="64"/>
      <c r="I1997" s="64"/>
      <c r="J1997" s="64"/>
      <c r="K1997" s="64"/>
      <c r="L1997" s="64"/>
      <c r="M1997" s="64"/>
      <c r="N1997" s="79" t="str">
        <f t="shared" si="120"/>
        <v/>
      </c>
      <c r="O1997" s="79">
        <f t="shared" si="121"/>
        <v>0</v>
      </c>
      <c r="P1997" s="79" t="str">
        <f ca="1">IF(H1997=0,"",$H1997*(SUMPRODUCT((1-'Emission Factors'!$C$35)^ROW(INDIRECT("1:" &amp; 'Emission Factors'!$C$39-1)))+1))</f>
        <v/>
      </c>
      <c r="Q1997" s="79" t="str">
        <f ca="1">IFERROR((($N1997+$P1997)*'Emission Factors'!$C$13)+($O1997*'Emission Factors'!$C$20),"")</f>
        <v/>
      </c>
      <c r="R1997" s="56" t="str">
        <f t="shared" ca="1" si="122"/>
        <v/>
      </c>
      <c r="S1997" s="90" t="str">
        <f ca="1">IFERROR((($N1997+$P1997)*'Emission Factors'!$C$14)+($O1997*'Emission Factors'!$C$21),"")</f>
        <v/>
      </c>
      <c r="T1997" s="90" t="str">
        <f ca="1">IFERROR((($N1997+$P1997)*'Emission Factors'!$C$15)+($O1997*'Emission Factors'!$C$22),"")</f>
        <v/>
      </c>
      <c r="U1997" s="90" t="str">
        <f ca="1">IFERROR((($N1997+$P1997)*'Emission Factors'!$C$16)+($O1997*'Emission Factors'!$C$23),"")</f>
        <v/>
      </c>
      <c r="V1997" s="94" t="str">
        <f ca="1">IFERROR(IF(M1997="Residential",($N1997+P1997)*'Emission Factors'!$C$17+(O1997*'Emission Factors'!$C$24),($N1997+P1997)*'Emission Factors'!$C$18+(O1997*'Emission Factors'!$C$25)),"")</f>
        <v/>
      </c>
      <c r="W1997" s="79" t="str">
        <f t="shared" si="123"/>
        <v/>
      </c>
    </row>
    <row r="1998" spans="2:23" x14ac:dyDescent="0.35">
      <c r="B1998" s="92"/>
      <c r="C1998" s="86"/>
      <c r="D1998" s="91"/>
      <c r="E1998" s="92"/>
      <c r="F1998" s="92"/>
      <c r="G1998" s="93"/>
      <c r="H1998" s="64"/>
      <c r="I1998" s="64"/>
      <c r="J1998" s="64"/>
      <c r="K1998" s="64"/>
      <c r="L1998" s="64"/>
      <c r="M1998" s="64"/>
      <c r="N1998" s="79" t="str">
        <f t="shared" si="120"/>
        <v/>
      </c>
      <c r="O1998" s="79">
        <f t="shared" si="121"/>
        <v>0</v>
      </c>
      <c r="P1998" s="79" t="str">
        <f ca="1">IF(H1998=0,"",$H1998*(SUMPRODUCT((1-'Emission Factors'!$C$35)^ROW(INDIRECT("1:" &amp; 'Emission Factors'!$C$39-1)))+1))</f>
        <v/>
      </c>
      <c r="Q1998" s="79" t="str">
        <f ca="1">IFERROR((($N1998+$P1998)*'Emission Factors'!$C$13)+($O1998*'Emission Factors'!$C$20),"")</f>
        <v/>
      </c>
      <c r="R1998" s="56" t="str">
        <f t="shared" ca="1" si="122"/>
        <v/>
      </c>
      <c r="S1998" s="90" t="str">
        <f ca="1">IFERROR((($N1998+$P1998)*'Emission Factors'!$C$14)+($O1998*'Emission Factors'!$C$21),"")</f>
        <v/>
      </c>
      <c r="T1998" s="90" t="str">
        <f ca="1">IFERROR((($N1998+$P1998)*'Emission Factors'!$C$15)+($O1998*'Emission Factors'!$C$22),"")</f>
        <v/>
      </c>
      <c r="U1998" s="90" t="str">
        <f ca="1">IFERROR((($N1998+$P1998)*'Emission Factors'!$C$16)+($O1998*'Emission Factors'!$C$23),"")</f>
        <v/>
      </c>
      <c r="V1998" s="94" t="str">
        <f ca="1">IFERROR(IF(M1998="Residential",($N1998+P1998)*'Emission Factors'!$C$17+(O1998*'Emission Factors'!$C$24),($N1998+P1998)*'Emission Factors'!$C$18+(O1998*'Emission Factors'!$C$25)),"")</f>
        <v/>
      </c>
      <c r="W1998" s="79" t="str">
        <f t="shared" si="123"/>
        <v/>
      </c>
    </row>
    <row r="1999" spans="2:23" x14ac:dyDescent="0.35">
      <c r="B1999" s="92"/>
      <c r="C1999" s="86"/>
      <c r="D1999" s="91"/>
      <c r="E1999" s="92"/>
      <c r="F1999" s="92"/>
      <c r="G1999" s="93"/>
      <c r="H1999" s="64"/>
      <c r="I1999" s="64"/>
      <c r="J1999" s="64"/>
      <c r="K1999" s="64"/>
      <c r="L1999" s="64"/>
      <c r="M1999" s="64"/>
      <c r="N1999" s="79" t="str">
        <f t="shared" si="120"/>
        <v/>
      </c>
      <c r="O1999" s="79">
        <f t="shared" si="121"/>
        <v>0</v>
      </c>
      <c r="P1999" s="79" t="str">
        <f ca="1">IF(H1999=0,"",$H1999*(SUMPRODUCT((1-'Emission Factors'!$C$35)^ROW(INDIRECT("1:" &amp; 'Emission Factors'!$C$39-1)))+1))</f>
        <v/>
      </c>
      <c r="Q1999" s="79" t="str">
        <f ca="1">IFERROR((($N1999+$P1999)*'Emission Factors'!$C$13)+($O1999*'Emission Factors'!$C$20),"")</f>
        <v/>
      </c>
      <c r="R1999" s="56" t="str">
        <f t="shared" ca="1" si="122"/>
        <v/>
      </c>
      <c r="S1999" s="90" t="str">
        <f ca="1">IFERROR((($N1999+$P1999)*'Emission Factors'!$C$14)+($O1999*'Emission Factors'!$C$21),"")</f>
        <v/>
      </c>
      <c r="T1999" s="90" t="str">
        <f ca="1">IFERROR((($N1999+$P1999)*'Emission Factors'!$C$15)+($O1999*'Emission Factors'!$C$22),"")</f>
        <v/>
      </c>
      <c r="U1999" s="90" t="str">
        <f ca="1">IFERROR((($N1999+$P1999)*'Emission Factors'!$C$16)+($O1999*'Emission Factors'!$C$23),"")</f>
        <v/>
      </c>
      <c r="V1999" s="94" t="str">
        <f ca="1">IFERROR(IF(M1999="Residential",($N1999+P1999)*'Emission Factors'!$C$17+(O1999*'Emission Factors'!$C$24),($N1999+P1999)*'Emission Factors'!$C$18+(O1999*'Emission Factors'!$C$25)),"")</f>
        <v/>
      </c>
      <c r="W1999" s="79" t="str">
        <f t="shared" si="123"/>
        <v/>
      </c>
    </row>
    <row r="2000" spans="2:23" x14ac:dyDescent="0.35">
      <c r="B2000" s="92"/>
      <c r="C2000" s="86"/>
      <c r="D2000" s="91"/>
      <c r="E2000" s="92"/>
      <c r="F2000" s="92"/>
      <c r="G2000" s="93"/>
      <c r="H2000" s="64"/>
      <c r="I2000" s="64"/>
      <c r="J2000" s="64"/>
      <c r="K2000" s="64"/>
      <c r="L2000" s="64"/>
      <c r="M2000" s="64"/>
      <c r="N2000" s="79" t="str">
        <f t="shared" si="120"/>
        <v/>
      </c>
      <c r="O2000" s="79">
        <f t="shared" si="121"/>
        <v>0</v>
      </c>
      <c r="P2000" s="79" t="str">
        <f ca="1">IF(H2000=0,"",$H2000*(SUMPRODUCT((1-'Emission Factors'!$C$35)^ROW(INDIRECT("1:" &amp; 'Emission Factors'!$C$39-1)))+1))</f>
        <v/>
      </c>
      <c r="Q2000" s="79" t="str">
        <f ca="1">IFERROR((($N2000+$P2000)*'Emission Factors'!$C$13)+($O2000*'Emission Factors'!$C$20),"")</f>
        <v/>
      </c>
      <c r="R2000" s="56" t="str">
        <f t="shared" ca="1" si="122"/>
        <v/>
      </c>
      <c r="S2000" s="90" t="str">
        <f ca="1">IFERROR((($N2000+$P2000)*'Emission Factors'!$C$14)+($O2000*'Emission Factors'!$C$21),"")</f>
        <v/>
      </c>
      <c r="T2000" s="90" t="str">
        <f ca="1">IFERROR((($N2000+$P2000)*'Emission Factors'!$C$15)+($O2000*'Emission Factors'!$C$22),"")</f>
        <v/>
      </c>
      <c r="U2000" s="90" t="str">
        <f ca="1">IFERROR((($N2000+$P2000)*'Emission Factors'!$C$16)+($O2000*'Emission Factors'!$C$23),"")</f>
        <v/>
      </c>
      <c r="V2000" s="94" t="str">
        <f ca="1">IFERROR(IF(M2000="Residential",($N2000+P2000)*'Emission Factors'!$C$17+(O2000*'Emission Factors'!$C$24),($N2000+P2000)*'Emission Factors'!$C$18+(O2000*'Emission Factors'!$C$25)),"")</f>
        <v/>
      </c>
      <c r="W2000" s="79" t="str">
        <f t="shared" si="123"/>
        <v/>
      </c>
    </row>
    <row r="2001" spans="2:23" x14ac:dyDescent="0.35">
      <c r="B2001" s="92"/>
      <c r="C2001" s="86"/>
      <c r="D2001" s="91"/>
      <c r="E2001" s="92"/>
      <c r="F2001" s="92"/>
      <c r="G2001" s="93"/>
      <c r="H2001" s="64"/>
      <c r="I2001" s="64"/>
      <c r="J2001" s="64"/>
      <c r="K2001" s="64"/>
      <c r="L2001" s="64"/>
      <c r="M2001" s="64"/>
      <c r="N2001" s="79" t="str">
        <f t="shared" si="120"/>
        <v/>
      </c>
      <c r="O2001" s="79">
        <f t="shared" si="121"/>
        <v>0</v>
      </c>
      <c r="P2001" s="79" t="str">
        <f ca="1">IF(H2001=0,"",$H2001*(SUMPRODUCT((1-'Emission Factors'!$C$35)^ROW(INDIRECT("1:" &amp; 'Emission Factors'!$C$39-1)))+1))</f>
        <v/>
      </c>
      <c r="Q2001" s="79" t="str">
        <f ca="1">IFERROR((($N2001+$P2001)*'Emission Factors'!$C$13)+($O2001*'Emission Factors'!$C$20),"")</f>
        <v/>
      </c>
      <c r="R2001" s="56" t="str">
        <f t="shared" ca="1" si="122"/>
        <v/>
      </c>
      <c r="S2001" s="90" t="str">
        <f ca="1">IFERROR((($N2001+$P2001)*'Emission Factors'!$C$14)+($O2001*'Emission Factors'!$C$21),"")</f>
        <v/>
      </c>
      <c r="T2001" s="90" t="str">
        <f ca="1">IFERROR((($N2001+$P2001)*'Emission Factors'!$C$15)+($O2001*'Emission Factors'!$C$22),"")</f>
        <v/>
      </c>
      <c r="U2001" s="90" t="str">
        <f ca="1">IFERROR((($N2001+$P2001)*'Emission Factors'!$C$16)+($O2001*'Emission Factors'!$C$23),"")</f>
        <v/>
      </c>
      <c r="V2001" s="94" t="str">
        <f ca="1">IFERROR(IF(M2001="Residential",($N2001+P2001)*'Emission Factors'!$C$17+(O2001*'Emission Factors'!$C$24),($N2001+P2001)*'Emission Factors'!$C$18+(O2001*'Emission Factors'!$C$25)),"")</f>
        <v/>
      </c>
      <c r="W2001" s="79" t="str">
        <f t="shared" si="123"/>
        <v/>
      </c>
    </row>
    <row r="2002" spans="2:23" x14ac:dyDescent="0.35">
      <c r="B2002" s="92"/>
      <c r="C2002" s="86"/>
      <c r="D2002" s="91"/>
      <c r="E2002" s="92"/>
      <c r="F2002" s="92"/>
      <c r="G2002" s="93"/>
      <c r="H2002" s="64"/>
      <c r="I2002" s="64"/>
      <c r="J2002" s="64"/>
      <c r="K2002" s="64"/>
      <c r="L2002" s="64"/>
      <c r="M2002" s="64"/>
      <c r="N2002" s="79" t="str">
        <f t="shared" ref="N2002:N2065" si="124">IF(SUM(H2002+$I2002)=0,"",$I2002*$L2002)</f>
        <v/>
      </c>
      <c r="O2002" s="79">
        <f t="shared" ref="O2002:O2065" si="125">IF(J2002=0,0,J2002*L2002)</f>
        <v>0</v>
      </c>
      <c r="P2002" s="79" t="str">
        <f ca="1">IF(H2002=0,"",$H2002*(SUMPRODUCT((1-'Emission Factors'!$C$35)^ROW(INDIRECT("1:" &amp; 'Emission Factors'!$C$39-1)))+1))</f>
        <v/>
      </c>
      <c r="Q2002" s="79" t="str">
        <f ca="1">IFERROR((($N2002+$P2002)*'Emission Factors'!$C$13)+($O2002*'Emission Factors'!$C$20),"")</f>
        <v/>
      </c>
      <c r="R2002" s="56" t="str">
        <f t="shared" ref="R2002:R2065" ca="1" si="126">IFERROR(Q2002/G2002,"")</f>
        <v/>
      </c>
      <c r="S2002" s="90" t="str">
        <f ca="1">IFERROR((($N2002+$P2002)*'Emission Factors'!$C$14)+($O2002*'Emission Factors'!$C$21),"")</f>
        <v/>
      </c>
      <c r="T2002" s="90" t="str">
        <f ca="1">IFERROR((($N2002+$P2002)*'Emission Factors'!$C$15)+($O2002*'Emission Factors'!$C$22),"")</f>
        <v/>
      </c>
      <c r="U2002" s="90" t="str">
        <f ca="1">IFERROR((($N2002+$P2002)*'Emission Factors'!$C$16)+($O2002*'Emission Factors'!$C$23),"")</f>
        <v/>
      </c>
      <c r="V2002" s="94" t="str">
        <f ca="1">IFERROR(IF(M2002="Residential",($N2002+P2002)*'Emission Factors'!$C$17+(O2002*'Emission Factors'!$C$24),($N2002+P2002)*'Emission Factors'!$C$18+(O2002*'Emission Factors'!$C$25)),"")</f>
        <v/>
      </c>
      <c r="W2002" s="79" t="str">
        <f t="shared" ref="W2002:W2065" si="127">IF(K2002=0,"",K2002*L2002)</f>
        <v/>
      </c>
    </row>
    <row r="2003" spans="2:23" x14ac:dyDescent="0.35">
      <c r="B2003" s="92"/>
      <c r="C2003" s="86"/>
      <c r="D2003" s="91"/>
      <c r="E2003" s="92"/>
      <c r="F2003" s="92"/>
      <c r="G2003" s="93"/>
      <c r="H2003" s="64"/>
      <c r="I2003" s="64"/>
      <c r="J2003" s="64"/>
      <c r="K2003" s="64"/>
      <c r="L2003" s="64"/>
      <c r="M2003" s="64"/>
      <c r="N2003" s="79" t="str">
        <f t="shared" si="124"/>
        <v/>
      </c>
      <c r="O2003" s="79">
        <f t="shared" si="125"/>
        <v>0</v>
      </c>
      <c r="P2003" s="79" t="str">
        <f ca="1">IF(H2003=0,"",$H2003*(SUMPRODUCT((1-'Emission Factors'!$C$35)^ROW(INDIRECT("1:" &amp; 'Emission Factors'!$C$39-1)))+1))</f>
        <v/>
      </c>
      <c r="Q2003" s="79" t="str">
        <f ca="1">IFERROR((($N2003+$P2003)*'Emission Factors'!$C$13)+($O2003*'Emission Factors'!$C$20),"")</f>
        <v/>
      </c>
      <c r="R2003" s="56" t="str">
        <f t="shared" ca="1" si="126"/>
        <v/>
      </c>
      <c r="S2003" s="90" t="str">
        <f ca="1">IFERROR((($N2003+$P2003)*'Emission Factors'!$C$14)+($O2003*'Emission Factors'!$C$21),"")</f>
        <v/>
      </c>
      <c r="T2003" s="90" t="str">
        <f ca="1">IFERROR((($N2003+$P2003)*'Emission Factors'!$C$15)+($O2003*'Emission Factors'!$C$22),"")</f>
        <v/>
      </c>
      <c r="U2003" s="90" t="str">
        <f ca="1">IFERROR((($N2003+$P2003)*'Emission Factors'!$C$16)+($O2003*'Emission Factors'!$C$23),"")</f>
        <v/>
      </c>
      <c r="V2003" s="94" t="str">
        <f ca="1">IFERROR(IF(M2003="Residential",($N2003+P2003)*'Emission Factors'!$C$17+(O2003*'Emission Factors'!$C$24),($N2003+P2003)*'Emission Factors'!$C$18+(O2003*'Emission Factors'!$C$25)),"")</f>
        <v/>
      </c>
      <c r="W2003" s="79" t="str">
        <f t="shared" si="127"/>
        <v/>
      </c>
    </row>
    <row r="2004" spans="2:23" x14ac:dyDescent="0.35">
      <c r="B2004" s="92"/>
      <c r="C2004" s="86"/>
      <c r="D2004" s="91"/>
      <c r="E2004" s="92"/>
      <c r="F2004" s="92"/>
      <c r="G2004" s="93"/>
      <c r="H2004" s="64"/>
      <c r="I2004" s="64"/>
      <c r="J2004" s="64"/>
      <c r="K2004" s="64"/>
      <c r="L2004" s="64"/>
      <c r="M2004" s="64"/>
      <c r="N2004" s="79" t="str">
        <f t="shared" si="124"/>
        <v/>
      </c>
      <c r="O2004" s="79">
        <f t="shared" si="125"/>
        <v>0</v>
      </c>
      <c r="P2004" s="79" t="str">
        <f ca="1">IF(H2004=0,"",$H2004*(SUMPRODUCT((1-'Emission Factors'!$C$35)^ROW(INDIRECT("1:" &amp; 'Emission Factors'!$C$39-1)))+1))</f>
        <v/>
      </c>
      <c r="Q2004" s="79" t="str">
        <f ca="1">IFERROR((($N2004+$P2004)*'Emission Factors'!$C$13)+($O2004*'Emission Factors'!$C$20),"")</f>
        <v/>
      </c>
      <c r="R2004" s="56" t="str">
        <f t="shared" ca="1" si="126"/>
        <v/>
      </c>
      <c r="S2004" s="90" t="str">
        <f ca="1">IFERROR((($N2004+$P2004)*'Emission Factors'!$C$14)+($O2004*'Emission Factors'!$C$21),"")</f>
        <v/>
      </c>
      <c r="T2004" s="90" t="str">
        <f ca="1">IFERROR((($N2004+$P2004)*'Emission Factors'!$C$15)+($O2004*'Emission Factors'!$C$22),"")</f>
        <v/>
      </c>
      <c r="U2004" s="90" t="str">
        <f ca="1">IFERROR((($N2004+$P2004)*'Emission Factors'!$C$16)+($O2004*'Emission Factors'!$C$23),"")</f>
        <v/>
      </c>
      <c r="V2004" s="94" t="str">
        <f ca="1">IFERROR(IF(M2004="Residential",($N2004+P2004)*'Emission Factors'!$C$17+(O2004*'Emission Factors'!$C$24),($N2004+P2004)*'Emission Factors'!$C$18+(O2004*'Emission Factors'!$C$25)),"")</f>
        <v/>
      </c>
      <c r="W2004" s="79" t="str">
        <f t="shared" si="127"/>
        <v/>
      </c>
    </row>
    <row r="2005" spans="2:23" x14ac:dyDescent="0.35">
      <c r="B2005" s="92"/>
      <c r="C2005" s="86"/>
      <c r="D2005" s="91"/>
      <c r="E2005" s="92"/>
      <c r="F2005" s="92"/>
      <c r="G2005" s="93"/>
      <c r="H2005" s="64"/>
      <c r="I2005" s="64"/>
      <c r="J2005" s="64"/>
      <c r="K2005" s="64"/>
      <c r="L2005" s="64"/>
      <c r="M2005" s="64"/>
      <c r="N2005" s="79" t="str">
        <f t="shared" si="124"/>
        <v/>
      </c>
      <c r="O2005" s="79">
        <f t="shared" si="125"/>
        <v>0</v>
      </c>
      <c r="P2005" s="79" t="str">
        <f ca="1">IF(H2005=0,"",$H2005*(SUMPRODUCT((1-'Emission Factors'!$C$35)^ROW(INDIRECT("1:" &amp; 'Emission Factors'!$C$39-1)))+1))</f>
        <v/>
      </c>
      <c r="Q2005" s="79" t="str">
        <f ca="1">IFERROR((($N2005+$P2005)*'Emission Factors'!$C$13)+($O2005*'Emission Factors'!$C$20),"")</f>
        <v/>
      </c>
      <c r="R2005" s="56" t="str">
        <f t="shared" ca="1" si="126"/>
        <v/>
      </c>
      <c r="S2005" s="90" t="str">
        <f ca="1">IFERROR((($N2005+$P2005)*'Emission Factors'!$C$14)+($O2005*'Emission Factors'!$C$21),"")</f>
        <v/>
      </c>
      <c r="T2005" s="90" t="str">
        <f ca="1">IFERROR((($N2005+$P2005)*'Emission Factors'!$C$15)+($O2005*'Emission Factors'!$C$22),"")</f>
        <v/>
      </c>
      <c r="U2005" s="90" t="str">
        <f ca="1">IFERROR((($N2005+$P2005)*'Emission Factors'!$C$16)+($O2005*'Emission Factors'!$C$23),"")</f>
        <v/>
      </c>
      <c r="V2005" s="94" t="str">
        <f ca="1">IFERROR(IF(M2005="Residential",($N2005+P2005)*'Emission Factors'!$C$17+(O2005*'Emission Factors'!$C$24),($N2005+P2005)*'Emission Factors'!$C$18+(O2005*'Emission Factors'!$C$25)),"")</f>
        <v/>
      </c>
      <c r="W2005" s="79" t="str">
        <f t="shared" si="127"/>
        <v/>
      </c>
    </row>
    <row r="2006" spans="2:23" x14ac:dyDescent="0.35">
      <c r="B2006" s="92"/>
      <c r="C2006" s="86"/>
      <c r="D2006" s="91"/>
      <c r="E2006" s="92"/>
      <c r="F2006" s="92"/>
      <c r="G2006" s="93"/>
      <c r="H2006" s="64"/>
      <c r="I2006" s="64"/>
      <c r="J2006" s="64"/>
      <c r="K2006" s="64"/>
      <c r="L2006" s="64"/>
      <c r="M2006" s="64"/>
      <c r="N2006" s="79" t="str">
        <f t="shared" si="124"/>
        <v/>
      </c>
      <c r="O2006" s="79">
        <f t="shared" si="125"/>
        <v>0</v>
      </c>
      <c r="P2006" s="79" t="str">
        <f ca="1">IF(H2006=0,"",$H2006*(SUMPRODUCT((1-'Emission Factors'!$C$35)^ROW(INDIRECT("1:" &amp; 'Emission Factors'!$C$39-1)))+1))</f>
        <v/>
      </c>
      <c r="Q2006" s="79" t="str">
        <f ca="1">IFERROR((($N2006+$P2006)*'Emission Factors'!$C$13)+($O2006*'Emission Factors'!$C$20),"")</f>
        <v/>
      </c>
      <c r="R2006" s="56" t="str">
        <f t="shared" ca="1" si="126"/>
        <v/>
      </c>
      <c r="S2006" s="90" t="str">
        <f ca="1">IFERROR((($N2006+$P2006)*'Emission Factors'!$C$14)+($O2006*'Emission Factors'!$C$21),"")</f>
        <v/>
      </c>
      <c r="T2006" s="90" t="str">
        <f ca="1">IFERROR((($N2006+$P2006)*'Emission Factors'!$C$15)+($O2006*'Emission Factors'!$C$22),"")</f>
        <v/>
      </c>
      <c r="U2006" s="90" t="str">
        <f ca="1">IFERROR((($N2006+$P2006)*'Emission Factors'!$C$16)+($O2006*'Emission Factors'!$C$23),"")</f>
        <v/>
      </c>
      <c r="V2006" s="94" t="str">
        <f ca="1">IFERROR(IF(M2006="Residential",($N2006+P2006)*'Emission Factors'!$C$17+(O2006*'Emission Factors'!$C$24),($N2006+P2006)*'Emission Factors'!$C$18+(O2006*'Emission Factors'!$C$25)),"")</f>
        <v/>
      </c>
      <c r="W2006" s="79" t="str">
        <f t="shared" si="127"/>
        <v/>
      </c>
    </row>
    <row r="2007" spans="2:23" x14ac:dyDescent="0.35">
      <c r="B2007" s="92"/>
      <c r="C2007" s="86"/>
      <c r="D2007" s="91"/>
      <c r="E2007" s="92"/>
      <c r="F2007" s="92"/>
      <c r="G2007" s="93"/>
      <c r="H2007" s="64"/>
      <c r="I2007" s="64"/>
      <c r="J2007" s="64"/>
      <c r="K2007" s="64"/>
      <c r="L2007" s="64"/>
      <c r="M2007" s="64"/>
      <c r="N2007" s="79" t="str">
        <f t="shared" si="124"/>
        <v/>
      </c>
      <c r="O2007" s="79">
        <f t="shared" si="125"/>
        <v>0</v>
      </c>
      <c r="P2007" s="79" t="str">
        <f ca="1">IF(H2007=0,"",$H2007*(SUMPRODUCT((1-'Emission Factors'!$C$35)^ROW(INDIRECT("1:" &amp; 'Emission Factors'!$C$39-1)))+1))</f>
        <v/>
      </c>
      <c r="Q2007" s="79" t="str">
        <f ca="1">IFERROR((($N2007+$P2007)*'Emission Factors'!$C$13)+($O2007*'Emission Factors'!$C$20),"")</f>
        <v/>
      </c>
      <c r="R2007" s="56" t="str">
        <f t="shared" ca="1" si="126"/>
        <v/>
      </c>
      <c r="S2007" s="90" t="str">
        <f ca="1">IFERROR((($N2007+$P2007)*'Emission Factors'!$C$14)+($O2007*'Emission Factors'!$C$21),"")</f>
        <v/>
      </c>
      <c r="T2007" s="90" t="str">
        <f ca="1">IFERROR((($N2007+$P2007)*'Emission Factors'!$C$15)+($O2007*'Emission Factors'!$C$22),"")</f>
        <v/>
      </c>
      <c r="U2007" s="90" t="str">
        <f ca="1">IFERROR((($N2007+$P2007)*'Emission Factors'!$C$16)+($O2007*'Emission Factors'!$C$23),"")</f>
        <v/>
      </c>
      <c r="V2007" s="94" t="str">
        <f ca="1">IFERROR(IF(M2007="Residential",($N2007+P2007)*'Emission Factors'!$C$17+(O2007*'Emission Factors'!$C$24),($N2007+P2007)*'Emission Factors'!$C$18+(O2007*'Emission Factors'!$C$25)),"")</f>
        <v/>
      </c>
      <c r="W2007" s="79" t="str">
        <f t="shared" si="127"/>
        <v/>
      </c>
    </row>
    <row r="2008" spans="2:23" x14ac:dyDescent="0.35">
      <c r="B2008" s="92"/>
      <c r="C2008" s="86"/>
      <c r="D2008" s="91"/>
      <c r="E2008" s="92"/>
      <c r="F2008" s="92"/>
      <c r="G2008" s="93"/>
      <c r="H2008" s="64"/>
      <c r="I2008" s="64"/>
      <c r="J2008" s="64"/>
      <c r="K2008" s="64"/>
      <c r="L2008" s="64"/>
      <c r="M2008" s="64"/>
      <c r="N2008" s="79" t="str">
        <f t="shared" si="124"/>
        <v/>
      </c>
      <c r="O2008" s="79">
        <f t="shared" si="125"/>
        <v>0</v>
      </c>
      <c r="P2008" s="79" t="str">
        <f ca="1">IF(H2008=0,"",$H2008*(SUMPRODUCT((1-'Emission Factors'!$C$35)^ROW(INDIRECT("1:" &amp; 'Emission Factors'!$C$39-1)))+1))</f>
        <v/>
      </c>
      <c r="Q2008" s="79" t="str">
        <f ca="1">IFERROR((($N2008+$P2008)*'Emission Factors'!$C$13)+($O2008*'Emission Factors'!$C$20),"")</f>
        <v/>
      </c>
      <c r="R2008" s="56" t="str">
        <f t="shared" ca="1" si="126"/>
        <v/>
      </c>
      <c r="S2008" s="90" t="str">
        <f ca="1">IFERROR((($N2008+$P2008)*'Emission Factors'!$C$14)+($O2008*'Emission Factors'!$C$21),"")</f>
        <v/>
      </c>
      <c r="T2008" s="90" t="str">
        <f ca="1">IFERROR((($N2008+$P2008)*'Emission Factors'!$C$15)+($O2008*'Emission Factors'!$C$22),"")</f>
        <v/>
      </c>
      <c r="U2008" s="90" t="str">
        <f ca="1">IFERROR((($N2008+$P2008)*'Emission Factors'!$C$16)+($O2008*'Emission Factors'!$C$23),"")</f>
        <v/>
      </c>
      <c r="V2008" s="94" t="str">
        <f ca="1">IFERROR(IF(M2008="Residential",($N2008+P2008)*'Emission Factors'!$C$17+(O2008*'Emission Factors'!$C$24),($N2008+P2008)*'Emission Factors'!$C$18+(O2008*'Emission Factors'!$C$25)),"")</f>
        <v/>
      </c>
      <c r="W2008" s="79" t="str">
        <f t="shared" si="127"/>
        <v/>
      </c>
    </row>
    <row r="2009" spans="2:23" x14ac:dyDescent="0.35">
      <c r="B2009" s="92"/>
      <c r="C2009" s="86"/>
      <c r="D2009" s="91"/>
      <c r="E2009" s="92"/>
      <c r="F2009" s="92"/>
      <c r="G2009" s="93"/>
      <c r="H2009" s="64"/>
      <c r="I2009" s="64"/>
      <c r="J2009" s="64"/>
      <c r="K2009" s="64"/>
      <c r="L2009" s="64"/>
      <c r="M2009" s="64"/>
      <c r="N2009" s="79" t="str">
        <f t="shared" si="124"/>
        <v/>
      </c>
      <c r="O2009" s="79">
        <f t="shared" si="125"/>
        <v>0</v>
      </c>
      <c r="P2009" s="79" t="str">
        <f ca="1">IF(H2009=0,"",$H2009*(SUMPRODUCT((1-'Emission Factors'!$C$35)^ROW(INDIRECT("1:" &amp; 'Emission Factors'!$C$39-1)))+1))</f>
        <v/>
      </c>
      <c r="Q2009" s="79" t="str">
        <f ca="1">IFERROR((($N2009+$P2009)*'Emission Factors'!$C$13)+($O2009*'Emission Factors'!$C$20),"")</f>
        <v/>
      </c>
      <c r="R2009" s="56" t="str">
        <f t="shared" ca="1" si="126"/>
        <v/>
      </c>
      <c r="S2009" s="90" t="str">
        <f ca="1">IFERROR((($N2009+$P2009)*'Emission Factors'!$C$14)+($O2009*'Emission Factors'!$C$21),"")</f>
        <v/>
      </c>
      <c r="T2009" s="90" t="str">
        <f ca="1">IFERROR((($N2009+$P2009)*'Emission Factors'!$C$15)+($O2009*'Emission Factors'!$C$22),"")</f>
        <v/>
      </c>
      <c r="U2009" s="90" t="str">
        <f ca="1">IFERROR((($N2009+$P2009)*'Emission Factors'!$C$16)+($O2009*'Emission Factors'!$C$23),"")</f>
        <v/>
      </c>
      <c r="V2009" s="94" t="str">
        <f ca="1">IFERROR(IF(M2009="Residential",($N2009+P2009)*'Emission Factors'!$C$17+(O2009*'Emission Factors'!$C$24),($N2009+P2009)*'Emission Factors'!$C$18+(O2009*'Emission Factors'!$C$25)),"")</f>
        <v/>
      </c>
      <c r="W2009" s="79" t="str">
        <f t="shared" si="127"/>
        <v/>
      </c>
    </row>
    <row r="2010" spans="2:23" x14ac:dyDescent="0.35">
      <c r="B2010" s="92"/>
      <c r="C2010" s="86"/>
      <c r="D2010" s="91"/>
      <c r="E2010" s="92"/>
      <c r="F2010" s="92"/>
      <c r="G2010" s="93"/>
      <c r="H2010" s="64"/>
      <c r="I2010" s="64"/>
      <c r="J2010" s="64"/>
      <c r="K2010" s="64"/>
      <c r="L2010" s="64"/>
      <c r="M2010" s="64"/>
      <c r="N2010" s="79" t="str">
        <f t="shared" si="124"/>
        <v/>
      </c>
      <c r="O2010" s="79">
        <f t="shared" si="125"/>
        <v>0</v>
      </c>
      <c r="P2010" s="79" t="str">
        <f ca="1">IF(H2010=0,"",$H2010*(SUMPRODUCT((1-'Emission Factors'!$C$35)^ROW(INDIRECT("1:" &amp; 'Emission Factors'!$C$39-1)))+1))</f>
        <v/>
      </c>
      <c r="Q2010" s="79" t="str">
        <f ca="1">IFERROR((($N2010+$P2010)*'Emission Factors'!$C$13)+($O2010*'Emission Factors'!$C$20),"")</f>
        <v/>
      </c>
      <c r="R2010" s="56" t="str">
        <f t="shared" ca="1" si="126"/>
        <v/>
      </c>
      <c r="S2010" s="90" t="str">
        <f ca="1">IFERROR((($N2010+$P2010)*'Emission Factors'!$C$14)+($O2010*'Emission Factors'!$C$21),"")</f>
        <v/>
      </c>
      <c r="T2010" s="90" t="str">
        <f ca="1">IFERROR((($N2010+$P2010)*'Emission Factors'!$C$15)+($O2010*'Emission Factors'!$C$22),"")</f>
        <v/>
      </c>
      <c r="U2010" s="90" t="str">
        <f ca="1">IFERROR((($N2010+$P2010)*'Emission Factors'!$C$16)+($O2010*'Emission Factors'!$C$23),"")</f>
        <v/>
      </c>
      <c r="V2010" s="94" t="str">
        <f ca="1">IFERROR(IF(M2010="Residential",($N2010+P2010)*'Emission Factors'!$C$17+(O2010*'Emission Factors'!$C$24),($N2010+P2010)*'Emission Factors'!$C$18+(O2010*'Emission Factors'!$C$25)),"")</f>
        <v/>
      </c>
      <c r="W2010" s="79" t="str">
        <f t="shared" si="127"/>
        <v/>
      </c>
    </row>
    <row r="2011" spans="2:23" x14ac:dyDescent="0.35">
      <c r="B2011" s="92"/>
      <c r="C2011" s="86"/>
      <c r="D2011" s="91"/>
      <c r="E2011" s="92"/>
      <c r="F2011" s="92"/>
      <c r="G2011" s="93"/>
      <c r="H2011" s="64"/>
      <c r="I2011" s="64"/>
      <c r="J2011" s="64"/>
      <c r="K2011" s="64"/>
      <c r="L2011" s="64"/>
      <c r="M2011" s="64"/>
      <c r="N2011" s="79" t="str">
        <f t="shared" si="124"/>
        <v/>
      </c>
      <c r="O2011" s="79">
        <f t="shared" si="125"/>
        <v>0</v>
      </c>
      <c r="P2011" s="79" t="str">
        <f ca="1">IF(H2011=0,"",$H2011*(SUMPRODUCT((1-'Emission Factors'!$C$35)^ROW(INDIRECT("1:" &amp; 'Emission Factors'!$C$39-1)))+1))</f>
        <v/>
      </c>
      <c r="Q2011" s="79" t="str">
        <f ca="1">IFERROR((($N2011+$P2011)*'Emission Factors'!$C$13)+($O2011*'Emission Factors'!$C$20),"")</f>
        <v/>
      </c>
      <c r="R2011" s="56" t="str">
        <f t="shared" ca="1" si="126"/>
        <v/>
      </c>
      <c r="S2011" s="90" t="str">
        <f ca="1">IFERROR((($N2011+$P2011)*'Emission Factors'!$C$14)+($O2011*'Emission Factors'!$C$21),"")</f>
        <v/>
      </c>
      <c r="T2011" s="90" t="str">
        <f ca="1">IFERROR((($N2011+$P2011)*'Emission Factors'!$C$15)+($O2011*'Emission Factors'!$C$22),"")</f>
        <v/>
      </c>
      <c r="U2011" s="90" t="str">
        <f ca="1">IFERROR((($N2011+$P2011)*'Emission Factors'!$C$16)+($O2011*'Emission Factors'!$C$23),"")</f>
        <v/>
      </c>
      <c r="V2011" s="94" t="str">
        <f ca="1">IFERROR(IF(M2011="Residential",($N2011+P2011)*'Emission Factors'!$C$17+(O2011*'Emission Factors'!$C$24),($N2011+P2011)*'Emission Factors'!$C$18+(O2011*'Emission Factors'!$C$25)),"")</f>
        <v/>
      </c>
      <c r="W2011" s="79" t="str">
        <f t="shared" si="127"/>
        <v/>
      </c>
    </row>
    <row r="2012" spans="2:23" x14ac:dyDescent="0.35">
      <c r="B2012" s="92"/>
      <c r="C2012" s="86"/>
      <c r="D2012" s="91"/>
      <c r="E2012" s="92"/>
      <c r="F2012" s="92"/>
      <c r="G2012" s="93"/>
      <c r="H2012" s="64"/>
      <c r="I2012" s="64"/>
      <c r="J2012" s="64"/>
      <c r="K2012" s="64"/>
      <c r="L2012" s="64"/>
      <c r="M2012" s="64"/>
      <c r="N2012" s="79" t="str">
        <f t="shared" si="124"/>
        <v/>
      </c>
      <c r="O2012" s="79">
        <f t="shared" si="125"/>
        <v>0</v>
      </c>
      <c r="P2012" s="79" t="str">
        <f ca="1">IF(H2012=0,"",$H2012*(SUMPRODUCT((1-'Emission Factors'!$C$35)^ROW(INDIRECT("1:" &amp; 'Emission Factors'!$C$39-1)))+1))</f>
        <v/>
      </c>
      <c r="Q2012" s="79" t="str">
        <f ca="1">IFERROR((($N2012+$P2012)*'Emission Factors'!$C$13)+($O2012*'Emission Factors'!$C$20),"")</f>
        <v/>
      </c>
      <c r="R2012" s="56" t="str">
        <f t="shared" ca="1" si="126"/>
        <v/>
      </c>
      <c r="S2012" s="90" t="str">
        <f ca="1">IFERROR((($N2012+$P2012)*'Emission Factors'!$C$14)+($O2012*'Emission Factors'!$C$21),"")</f>
        <v/>
      </c>
      <c r="T2012" s="90" t="str">
        <f ca="1">IFERROR((($N2012+$P2012)*'Emission Factors'!$C$15)+($O2012*'Emission Factors'!$C$22),"")</f>
        <v/>
      </c>
      <c r="U2012" s="90" t="str">
        <f ca="1">IFERROR((($N2012+$P2012)*'Emission Factors'!$C$16)+($O2012*'Emission Factors'!$C$23),"")</f>
        <v/>
      </c>
      <c r="V2012" s="94" t="str">
        <f ca="1">IFERROR(IF(M2012="Residential",($N2012+P2012)*'Emission Factors'!$C$17+(O2012*'Emission Factors'!$C$24),($N2012+P2012)*'Emission Factors'!$C$18+(O2012*'Emission Factors'!$C$25)),"")</f>
        <v/>
      </c>
      <c r="W2012" s="79" t="str">
        <f t="shared" si="127"/>
        <v/>
      </c>
    </row>
    <row r="2013" spans="2:23" x14ac:dyDescent="0.35">
      <c r="B2013" s="92"/>
      <c r="C2013" s="86"/>
      <c r="D2013" s="91"/>
      <c r="E2013" s="92"/>
      <c r="F2013" s="92"/>
      <c r="G2013" s="93"/>
      <c r="H2013" s="64"/>
      <c r="I2013" s="64"/>
      <c r="J2013" s="64"/>
      <c r="K2013" s="64"/>
      <c r="L2013" s="64"/>
      <c r="M2013" s="64"/>
      <c r="N2013" s="79" t="str">
        <f t="shared" si="124"/>
        <v/>
      </c>
      <c r="O2013" s="79">
        <f t="shared" si="125"/>
        <v>0</v>
      </c>
      <c r="P2013" s="79" t="str">
        <f ca="1">IF(H2013=0,"",$H2013*(SUMPRODUCT((1-'Emission Factors'!$C$35)^ROW(INDIRECT("1:" &amp; 'Emission Factors'!$C$39-1)))+1))</f>
        <v/>
      </c>
      <c r="Q2013" s="79" t="str">
        <f ca="1">IFERROR((($N2013+$P2013)*'Emission Factors'!$C$13)+($O2013*'Emission Factors'!$C$20),"")</f>
        <v/>
      </c>
      <c r="R2013" s="56" t="str">
        <f t="shared" ca="1" si="126"/>
        <v/>
      </c>
      <c r="S2013" s="90" t="str">
        <f ca="1">IFERROR((($N2013+$P2013)*'Emission Factors'!$C$14)+($O2013*'Emission Factors'!$C$21),"")</f>
        <v/>
      </c>
      <c r="T2013" s="90" t="str">
        <f ca="1">IFERROR((($N2013+$P2013)*'Emission Factors'!$C$15)+($O2013*'Emission Factors'!$C$22),"")</f>
        <v/>
      </c>
      <c r="U2013" s="90" t="str">
        <f ca="1">IFERROR((($N2013+$P2013)*'Emission Factors'!$C$16)+($O2013*'Emission Factors'!$C$23),"")</f>
        <v/>
      </c>
      <c r="V2013" s="94" t="str">
        <f ca="1">IFERROR(IF(M2013="Residential",($N2013+P2013)*'Emission Factors'!$C$17+(O2013*'Emission Factors'!$C$24),($N2013+P2013)*'Emission Factors'!$C$18+(O2013*'Emission Factors'!$C$25)),"")</f>
        <v/>
      </c>
      <c r="W2013" s="79" t="str">
        <f t="shared" si="127"/>
        <v/>
      </c>
    </row>
    <row r="2014" spans="2:23" x14ac:dyDescent="0.35">
      <c r="B2014" s="92"/>
      <c r="C2014" s="86"/>
      <c r="D2014" s="91"/>
      <c r="E2014" s="92"/>
      <c r="F2014" s="92"/>
      <c r="G2014" s="93"/>
      <c r="H2014" s="64"/>
      <c r="I2014" s="64"/>
      <c r="J2014" s="64"/>
      <c r="K2014" s="64"/>
      <c r="L2014" s="64"/>
      <c r="M2014" s="64"/>
      <c r="N2014" s="79" t="str">
        <f t="shared" si="124"/>
        <v/>
      </c>
      <c r="O2014" s="79">
        <f t="shared" si="125"/>
        <v>0</v>
      </c>
      <c r="P2014" s="79" t="str">
        <f ca="1">IF(H2014=0,"",$H2014*(SUMPRODUCT((1-'Emission Factors'!$C$35)^ROW(INDIRECT("1:" &amp; 'Emission Factors'!$C$39-1)))+1))</f>
        <v/>
      </c>
      <c r="Q2014" s="79" t="str">
        <f ca="1">IFERROR((($N2014+$P2014)*'Emission Factors'!$C$13)+($O2014*'Emission Factors'!$C$20),"")</f>
        <v/>
      </c>
      <c r="R2014" s="56" t="str">
        <f t="shared" ca="1" si="126"/>
        <v/>
      </c>
      <c r="S2014" s="90" t="str">
        <f ca="1">IFERROR((($N2014+$P2014)*'Emission Factors'!$C$14)+($O2014*'Emission Factors'!$C$21),"")</f>
        <v/>
      </c>
      <c r="T2014" s="90" t="str">
        <f ca="1">IFERROR((($N2014+$P2014)*'Emission Factors'!$C$15)+($O2014*'Emission Factors'!$C$22),"")</f>
        <v/>
      </c>
      <c r="U2014" s="90" t="str">
        <f ca="1">IFERROR((($N2014+$P2014)*'Emission Factors'!$C$16)+($O2014*'Emission Factors'!$C$23),"")</f>
        <v/>
      </c>
      <c r="V2014" s="94" t="str">
        <f ca="1">IFERROR(IF(M2014="Residential",($N2014+P2014)*'Emission Factors'!$C$17+(O2014*'Emission Factors'!$C$24),($N2014+P2014)*'Emission Factors'!$C$18+(O2014*'Emission Factors'!$C$25)),"")</f>
        <v/>
      </c>
      <c r="W2014" s="79" t="str">
        <f t="shared" si="127"/>
        <v/>
      </c>
    </row>
    <row r="2015" spans="2:23" x14ac:dyDescent="0.35">
      <c r="B2015" s="92"/>
      <c r="C2015" s="86"/>
      <c r="D2015" s="91"/>
      <c r="E2015" s="92"/>
      <c r="F2015" s="92"/>
      <c r="G2015" s="93"/>
      <c r="H2015" s="64"/>
      <c r="I2015" s="64"/>
      <c r="J2015" s="64"/>
      <c r="K2015" s="64"/>
      <c r="L2015" s="64"/>
      <c r="M2015" s="64"/>
      <c r="N2015" s="79" t="str">
        <f t="shared" si="124"/>
        <v/>
      </c>
      <c r="O2015" s="79">
        <f t="shared" si="125"/>
        <v>0</v>
      </c>
      <c r="P2015" s="79" t="str">
        <f ca="1">IF(H2015=0,"",$H2015*(SUMPRODUCT((1-'Emission Factors'!$C$35)^ROW(INDIRECT("1:" &amp; 'Emission Factors'!$C$39-1)))+1))</f>
        <v/>
      </c>
      <c r="Q2015" s="79" t="str">
        <f ca="1">IFERROR((($N2015+$P2015)*'Emission Factors'!$C$13)+($O2015*'Emission Factors'!$C$20),"")</f>
        <v/>
      </c>
      <c r="R2015" s="56" t="str">
        <f t="shared" ca="1" si="126"/>
        <v/>
      </c>
      <c r="S2015" s="90" t="str">
        <f ca="1">IFERROR((($N2015+$P2015)*'Emission Factors'!$C$14)+($O2015*'Emission Factors'!$C$21),"")</f>
        <v/>
      </c>
      <c r="T2015" s="90" t="str">
        <f ca="1">IFERROR((($N2015+$P2015)*'Emission Factors'!$C$15)+($O2015*'Emission Factors'!$C$22),"")</f>
        <v/>
      </c>
      <c r="U2015" s="90" t="str">
        <f ca="1">IFERROR((($N2015+$P2015)*'Emission Factors'!$C$16)+($O2015*'Emission Factors'!$C$23),"")</f>
        <v/>
      </c>
      <c r="V2015" s="94" t="str">
        <f ca="1">IFERROR(IF(M2015="Residential",($N2015+P2015)*'Emission Factors'!$C$17+(O2015*'Emission Factors'!$C$24),($N2015+P2015)*'Emission Factors'!$C$18+(O2015*'Emission Factors'!$C$25)),"")</f>
        <v/>
      </c>
      <c r="W2015" s="79" t="str">
        <f t="shared" si="127"/>
        <v/>
      </c>
    </row>
    <row r="2016" spans="2:23" x14ac:dyDescent="0.35">
      <c r="B2016" s="92"/>
      <c r="C2016" s="86"/>
      <c r="D2016" s="91"/>
      <c r="E2016" s="92"/>
      <c r="F2016" s="92"/>
      <c r="G2016" s="93"/>
      <c r="H2016" s="64"/>
      <c r="I2016" s="64"/>
      <c r="J2016" s="64"/>
      <c r="K2016" s="64"/>
      <c r="L2016" s="64"/>
      <c r="M2016" s="64"/>
      <c r="N2016" s="79" t="str">
        <f t="shared" si="124"/>
        <v/>
      </c>
      <c r="O2016" s="79">
        <f t="shared" si="125"/>
        <v>0</v>
      </c>
      <c r="P2016" s="79" t="str">
        <f ca="1">IF(H2016=0,"",$H2016*(SUMPRODUCT((1-'Emission Factors'!$C$35)^ROW(INDIRECT("1:" &amp; 'Emission Factors'!$C$39-1)))+1))</f>
        <v/>
      </c>
      <c r="Q2016" s="79" t="str">
        <f ca="1">IFERROR((($N2016+$P2016)*'Emission Factors'!$C$13)+($O2016*'Emission Factors'!$C$20),"")</f>
        <v/>
      </c>
      <c r="R2016" s="56" t="str">
        <f t="shared" ca="1" si="126"/>
        <v/>
      </c>
      <c r="S2016" s="90" t="str">
        <f ca="1">IFERROR((($N2016+$P2016)*'Emission Factors'!$C$14)+($O2016*'Emission Factors'!$C$21),"")</f>
        <v/>
      </c>
      <c r="T2016" s="90" t="str">
        <f ca="1">IFERROR((($N2016+$P2016)*'Emission Factors'!$C$15)+($O2016*'Emission Factors'!$C$22),"")</f>
        <v/>
      </c>
      <c r="U2016" s="90" t="str">
        <f ca="1">IFERROR((($N2016+$P2016)*'Emission Factors'!$C$16)+($O2016*'Emission Factors'!$C$23),"")</f>
        <v/>
      </c>
      <c r="V2016" s="94" t="str">
        <f ca="1">IFERROR(IF(M2016="Residential",($N2016+P2016)*'Emission Factors'!$C$17+(O2016*'Emission Factors'!$C$24),($N2016+P2016)*'Emission Factors'!$C$18+(O2016*'Emission Factors'!$C$25)),"")</f>
        <v/>
      </c>
      <c r="W2016" s="79" t="str">
        <f t="shared" si="127"/>
        <v/>
      </c>
    </row>
    <row r="2017" spans="2:23" x14ac:dyDescent="0.35">
      <c r="B2017" s="92"/>
      <c r="C2017" s="86"/>
      <c r="D2017" s="91"/>
      <c r="E2017" s="92"/>
      <c r="F2017" s="92"/>
      <c r="G2017" s="93"/>
      <c r="H2017" s="64"/>
      <c r="I2017" s="64"/>
      <c r="J2017" s="64"/>
      <c r="K2017" s="64"/>
      <c r="L2017" s="64"/>
      <c r="M2017" s="64"/>
      <c r="N2017" s="79" t="str">
        <f t="shared" si="124"/>
        <v/>
      </c>
      <c r="O2017" s="79">
        <f t="shared" si="125"/>
        <v>0</v>
      </c>
      <c r="P2017" s="79" t="str">
        <f ca="1">IF(H2017=0,"",$H2017*(SUMPRODUCT((1-'Emission Factors'!$C$35)^ROW(INDIRECT("1:" &amp; 'Emission Factors'!$C$39-1)))+1))</f>
        <v/>
      </c>
      <c r="Q2017" s="79" t="str">
        <f ca="1">IFERROR((($N2017+$P2017)*'Emission Factors'!$C$13)+($O2017*'Emission Factors'!$C$20),"")</f>
        <v/>
      </c>
      <c r="R2017" s="56" t="str">
        <f t="shared" ca="1" si="126"/>
        <v/>
      </c>
      <c r="S2017" s="90" t="str">
        <f ca="1">IFERROR((($N2017+$P2017)*'Emission Factors'!$C$14)+($O2017*'Emission Factors'!$C$21),"")</f>
        <v/>
      </c>
      <c r="T2017" s="90" t="str">
        <f ca="1">IFERROR((($N2017+$P2017)*'Emission Factors'!$C$15)+($O2017*'Emission Factors'!$C$22),"")</f>
        <v/>
      </c>
      <c r="U2017" s="90" t="str">
        <f ca="1">IFERROR((($N2017+$P2017)*'Emission Factors'!$C$16)+($O2017*'Emission Factors'!$C$23),"")</f>
        <v/>
      </c>
      <c r="V2017" s="94" t="str">
        <f ca="1">IFERROR(IF(M2017="Residential",($N2017+P2017)*'Emission Factors'!$C$17+(O2017*'Emission Factors'!$C$24),($N2017+P2017)*'Emission Factors'!$C$18+(O2017*'Emission Factors'!$C$25)),"")</f>
        <v/>
      </c>
      <c r="W2017" s="79" t="str">
        <f t="shared" si="127"/>
        <v/>
      </c>
    </row>
    <row r="2018" spans="2:23" x14ac:dyDescent="0.35">
      <c r="B2018" s="92"/>
      <c r="C2018" s="86"/>
      <c r="D2018" s="91"/>
      <c r="E2018" s="92"/>
      <c r="F2018" s="92"/>
      <c r="G2018" s="93"/>
      <c r="H2018" s="64"/>
      <c r="I2018" s="64"/>
      <c r="J2018" s="64"/>
      <c r="K2018" s="64"/>
      <c r="L2018" s="64"/>
      <c r="M2018" s="64"/>
      <c r="N2018" s="79" t="str">
        <f t="shared" si="124"/>
        <v/>
      </c>
      <c r="O2018" s="79">
        <f t="shared" si="125"/>
        <v>0</v>
      </c>
      <c r="P2018" s="79" t="str">
        <f ca="1">IF(H2018=0,"",$H2018*(SUMPRODUCT((1-'Emission Factors'!$C$35)^ROW(INDIRECT("1:" &amp; 'Emission Factors'!$C$39-1)))+1))</f>
        <v/>
      </c>
      <c r="Q2018" s="79" t="str">
        <f ca="1">IFERROR((($N2018+$P2018)*'Emission Factors'!$C$13)+($O2018*'Emission Factors'!$C$20),"")</f>
        <v/>
      </c>
      <c r="R2018" s="56" t="str">
        <f t="shared" ca="1" si="126"/>
        <v/>
      </c>
      <c r="S2018" s="90" t="str">
        <f ca="1">IFERROR((($N2018+$P2018)*'Emission Factors'!$C$14)+($O2018*'Emission Factors'!$C$21),"")</f>
        <v/>
      </c>
      <c r="T2018" s="90" t="str">
        <f ca="1">IFERROR((($N2018+$P2018)*'Emission Factors'!$C$15)+($O2018*'Emission Factors'!$C$22),"")</f>
        <v/>
      </c>
      <c r="U2018" s="90" t="str">
        <f ca="1">IFERROR((($N2018+$P2018)*'Emission Factors'!$C$16)+($O2018*'Emission Factors'!$C$23),"")</f>
        <v/>
      </c>
      <c r="V2018" s="94" t="str">
        <f ca="1">IFERROR(IF(M2018="Residential",($N2018+P2018)*'Emission Factors'!$C$17+(O2018*'Emission Factors'!$C$24),($N2018+P2018)*'Emission Factors'!$C$18+(O2018*'Emission Factors'!$C$25)),"")</f>
        <v/>
      </c>
      <c r="W2018" s="79" t="str">
        <f t="shared" si="127"/>
        <v/>
      </c>
    </row>
    <row r="2019" spans="2:23" x14ac:dyDescent="0.35">
      <c r="B2019" s="92"/>
      <c r="C2019" s="86"/>
      <c r="D2019" s="91"/>
      <c r="E2019" s="92"/>
      <c r="F2019" s="92"/>
      <c r="G2019" s="93"/>
      <c r="H2019" s="64"/>
      <c r="I2019" s="64"/>
      <c r="J2019" s="64"/>
      <c r="K2019" s="64"/>
      <c r="L2019" s="64"/>
      <c r="M2019" s="64"/>
      <c r="N2019" s="79" t="str">
        <f t="shared" si="124"/>
        <v/>
      </c>
      <c r="O2019" s="79">
        <f t="shared" si="125"/>
        <v>0</v>
      </c>
      <c r="P2019" s="79" t="str">
        <f ca="1">IF(H2019=0,"",$H2019*(SUMPRODUCT((1-'Emission Factors'!$C$35)^ROW(INDIRECT("1:" &amp; 'Emission Factors'!$C$39-1)))+1))</f>
        <v/>
      </c>
      <c r="Q2019" s="79" t="str">
        <f ca="1">IFERROR((($N2019+$P2019)*'Emission Factors'!$C$13)+($O2019*'Emission Factors'!$C$20),"")</f>
        <v/>
      </c>
      <c r="R2019" s="56" t="str">
        <f t="shared" ca="1" si="126"/>
        <v/>
      </c>
      <c r="S2019" s="90" t="str">
        <f ca="1">IFERROR((($N2019+$P2019)*'Emission Factors'!$C$14)+($O2019*'Emission Factors'!$C$21),"")</f>
        <v/>
      </c>
      <c r="T2019" s="90" t="str">
        <f ca="1">IFERROR((($N2019+$P2019)*'Emission Factors'!$C$15)+($O2019*'Emission Factors'!$C$22),"")</f>
        <v/>
      </c>
      <c r="U2019" s="90" t="str">
        <f ca="1">IFERROR((($N2019+$P2019)*'Emission Factors'!$C$16)+($O2019*'Emission Factors'!$C$23),"")</f>
        <v/>
      </c>
      <c r="V2019" s="94" t="str">
        <f ca="1">IFERROR(IF(M2019="Residential",($N2019+P2019)*'Emission Factors'!$C$17+(O2019*'Emission Factors'!$C$24),($N2019+P2019)*'Emission Factors'!$C$18+(O2019*'Emission Factors'!$C$25)),"")</f>
        <v/>
      </c>
      <c r="W2019" s="79" t="str">
        <f t="shared" si="127"/>
        <v/>
      </c>
    </row>
    <row r="2020" spans="2:23" x14ac:dyDescent="0.35">
      <c r="B2020" s="92"/>
      <c r="C2020" s="86"/>
      <c r="D2020" s="91"/>
      <c r="E2020" s="92"/>
      <c r="F2020" s="92"/>
      <c r="G2020" s="93"/>
      <c r="H2020" s="64"/>
      <c r="I2020" s="64"/>
      <c r="J2020" s="64"/>
      <c r="K2020" s="64"/>
      <c r="L2020" s="64"/>
      <c r="M2020" s="64"/>
      <c r="N2020" s="79" t="str">
        <f t="shared" si="124"/>
        <v/>
      </c>
      <c r="O2020" s="79">
        <f t="shared" si="125"/>
        <v>0</v>
      </c>
      <c r="P2020" s="79" t="str">
        <f ca="1">IF(H2020=0,"",$H2020*(SUMPRODUCT((1-'Emission Factors'!$C$35)^ROW(INDIRECT("1:" &amp; 'Emission Factors'!$C$39-1)))+1))</f>
        <v/>
      </c>
      <c r="Q2020" s="79" t="str">
        <f ca="1">IFERROR((($N2020+$P2020)*'Emission Factors'!$C$13)+($O2020*'Emission Factors'!$C$20),"")</f>
        <v/>
      </c>
      <c r="R2020" s="56" t="str">
        <f t="shared" ca="1" si="126"/>
        <v/>
      </c>
      <c r="S2020" s="90" t="str">
        <f ca="1">IFERROR((($N2020+$P2020)*'Emission Factors'!$C$14)+($O2020*'Emission Factors'!$C$21),"")</f>
        <v/>
      </c>
      <c r="T2020" s="90" t="str">
        <f ca="1">IFERROR((($N2020+$P2020)*'Emission Factors'!$C$15)+($O2020*'Emission Factors'!$C$22),"")</f>
        <v/>
      </c>
      <c r="U2020" s="90" t="str">
        <f ca="1">IFERROR((($N2020+$P2020)*'Emission Factors'!$C$16)+($O2020*'Emission Factors'!$C$23),"")</f>
        <v/>
      </c>
      <c r="V2020" s="94" t="str">
        <f ca="1">IFERROR(IF(M2020="Residential",($N2020+P2020)*'Emission Factors'!$C$17+(O2020*'Emission Factors'!$C$24),($N2020+P2020)*'Emission Factors'!$C$18+(O2020*'Emission Factors'!$C$25)),"")</f>
        <v/>
      </c>
      <c r="W2020" s="79" t="str">
        <f t="shared" si="127"/>
        <v/>
      </c>
    </row>
    <row r="2021" spans="2:23" x14ac:dyDescent="0.35">
      <c r="B2021" s="92"/>
      <c r="C2021" s="86"/>
      <c r="D2021" s="91"/>
      <c r="E2021" s="92"/>
      <c r="F2021" s="92"/>
      <c r="G2021" s="93"/>
      <c r="H2021" s="64"/>
      <c r="I2021" s="64"/>
      <c r="J2021" s="64"/>
      <c r="K2021" s="64"/>
      <c r="L2021" s="64"/>
      <c r="M2021" s="64"/>
      <c r="N2021" s="79" t="str">
        <f t="shared" si="124"/>
        <v/>
      </c>
      <c r="O2021" s="79">
        <f t="shared" si="125"/>
        <v>0</v>
      </c>
      <c r="P2021" s="79" t="str">
        <f ca="1">IF(H2021=0,"",$H2021*(SUMPRODUCT((1-'Emission Factors'!$C$35)^ROW(INDIRECT("1:" &amp; 'Emission Factors'!$C$39-1)))+1))</f>
        <v/>
      </c>
      <c r="Q2021" s="79" t="str">
        <f ca="1">IFERROR((($N2021+$P2021)*'Emission Factors'!$C$13)+($O2021*'Emission Factors'!$C$20),"")</f>
        <v/>
      </c>
      <c r="R2021" s="56" t="str">
        <f t="shared" ca="1" si="126"/>
        <v/>
      </c>
      <c r="S2021" s="90" t="str">
        <f ca="1">IFERROR((($N2021+$P2021)*'Emission Factors'!$C$14)+($O2021*'Emission Factors'!$C$21),"")</f>
        <v/>
      </c>
      <c r="T2021" s="90" t="str">
        <f ca="1">IFERROR((($N2021+$P2021)*'Emission Factors'!$C$15)+($O2021*'Emission Factors'!$C$22),"")</f>
        <v/>
      </c>
      <c r="U2021" s="90" t="str">
        <f ca="1">IFERROR((($N2021+$P2021)*'Emission Factors'!$C$16)+($O2021*'Emission Factors'!$C$23),"")</f>
        <v/>
      </c>
      <c r="V2021" s="94" t="str">
        <f ca="1">IFERROR(IF(M2021="Residential",($N2021+P2021)*'Emission Factors'!$C$17+(O2021*'Emission Factors'!$C$24),($N2021+P2021)*'Emission Factors'!$C$18+(O2021*'Emission Factors'!$C$25)),"")</f>
        <v/>
      </c>
      <c r="W2021" s="79" t="str">
        <f t="shared" si="127"/>
        <v/>
      </c>
    </row>
    <row r="2022" spans="2:23" x14ac:dyDescent="0.35">
      <c r="B2022" s="92"/>
      <c r="C2022" s="86"/>
      <c r="D2022" s="91"/>
      <c r="E2022" s="92"/>
      <c r="F2022" s="92"/>
      <c r="G2022" s="93"/>
      <c r="H2022" s="64"/>
      <c r="I2022" s="64"/>
      <c r="J2022" s="64"/>
      <c r="K2022" s="64"/>
      <c r="L2022" s="64"/>
      <c r="M2022" s="64"/>
      <c r="N2022" s="79" t="str">
        <f t="shared" si="124"/>
        <v/>
      </c>
      <c r="O2022" s="79">
        <f t="shared" si="125"/>
        <v>0</v>
      </c>
      <c r="P2022" s="79" t="str">
        <f ca="1">IF(H2022=0,"",$H2022*(SUMPRODUCT((1-'Emission Factors'!$C$35)^ROW(INDIRECT("1:" &amp; 'Emission Factors'!$C$39-1)))+1))</f>
        <v/>
      </c>
      <c r="Q2022" s="79" t="str">
        <f ca="1">IFERROR((($N2022+$P2022)*'Emission Factors'!$C$13)+($O2022*'Emission Factors'!$C$20),"")</f>
        <v/>
      </c>
      <c r="R2022" s="56" t="str">
        <f t="shared" ca="1" si="126"/>
        <v/>
      </c>
      <c r="S2022" s="90" t="str">
        <f ca="1">IFERROR((($N2022+$P2022)*'Emission Factors'!$C$14)+($O2022*'Emission Factors'!$C$21),"")</f>
        <v/>
      </c>
      <c r="T2022" s="90" t="str">
        <f ca="1">IFERROR((($N2022+$P2022)*'Emission Factors'!$C$15)+($O2022*'Emission Factors'!$C$22),"")</f>
        <v/>
      </c>
      <c r="U2022" s="90" t="str">
        <f ca="1">IFERROR((($N2022+$P2022)*'Emission Factors'!$C$16)+($O2022*'Emission Factors'!$C$23),"")</f>
        <v/>
      </c>
      <c r="V2022" s="94" t="str">
        <f ca="1">IFERROR(IF(M2022="Residential",($N2022+P2022)*'Emission Factors'!$C$17+(O2022*'Emission Factors'!$C$24),($N2022+P2022)*'Emission Factors'!$C$18+(O2022*'Emission Factors'!$C$25)),"")</f>
        <v/>
      </c>
      <c r="W2022" s="79" t="str">
        <f t="shared" si="127"/>
        <v/>
      </c>
    </row>
    <row r="2023" spans="2:23" x14ac:dyDescent="0.35">
      <c r="B2023" s="92"/>
      <c r="C2023" s="86"/>
      <c r="D2023" s="91"/>
      <c r="E2023" s="92"/>
      <c r="F2023" s="92"/>
      <c r="G2023" s="93"/>
      <c r="H2023" s="64"/>
      <c r="I2023" s="64"/>
      <c r="J2023" s="64"/>
      <c r="K2023" s="64"/>
      <c r="L2023" s="64"/>
      <c r="M2023" s="64"/>
      <c r="N2023" s="79" t="str">
        <f t="shared" si="124"/>
        <v/>
      </c>
      <c r="O2023" s="79">
        <f t="shared" si="125"/>
        <v>0</v>
      </c>
      <c r="P2023" s="79" t="str">
        <f ca="1">IF(H2023=0,"",$H2023*(SUMPRODUCT((1-'Emission Factors'!$C$35)^ROW(INDIRECT("1:" &amp; 'Emission Factors'!$C$39-1)))+1))</f>
        <v/>
      </c>
      <c r="Q2023" s="79" t="str">
        <f ca="1">IFERROR((($N2023+$P2023)*'Emission Factors'!$C$13)+($O2023*'Emission Factors'!$C$20),"")</f>
        <v/>
      </c>
      <c r="R2023" s="56" t="str">
        <f t="shared" ca="1" si="126"/>
        <v/>
      </c>
      <c r="S2023" s="90" t="str">
        <f ca="1">IFERROR((($N2023+$P2023)*'Emission Factors'!$C$14)+($O2023*'Emission Factors'!$C$21),"")</f>
        <v/>
      </c>
      <c r="T2023" s="90" t="str">
        <f ca="1">IFERROR((($N2023+$P2023)*'Emission Factors'!$C$15)+($O2023*'Emission Factors'!$C$22),"")</f>
        <v/>
      </c>
      <c r="U2023" s="90" t="str">
        <f ca="1">IFERROR((($N2023+$P2023)*'Emission Factors'!$C$16)+($O2023*'Emission Factors'!$C$23),"")</f>
        <v/>
      </c>
      <c r="V2023" s="94" t="str">
        <f ca="1">IFERROR(IF(M2023="Residential",($N2023+P2023)*'Emission Factors'!$C$17+(O2023*'Emission Factors'!$C$24),($N2023+P2023)*'Emission Factors'!$C$18+(O2023*'Emission Factors'!$C$25)),"")</f>
        <v/>
      </c>
      <c r="W2023" s="79" t="str">
        <f t="shared" si="127"/>
        <v/>
      </c>
    </row>
    <row r="2024" spans="2:23" x14ac:dyDescent="0.35">
      <c r="B2024" s="92"/>
      <c r="C2024" s="86"/>
      <c r="D2024" s="91"/>
      <c r="E2024" s="92"/>
      <c r="F2024" s="92"/>
      <c r="G2024" s="93"/>
      <c r="H2024" s="64"/>
      <c r="I2024" s="64"/>
      <c r="J2024" s="64"/>
      <c r="K2024" s="64"/>
      <c r="L2024" s="64"/>
      <c r="M2024" s="64"/>
      <c r="N2024" s="79" t="str">
        <f t="shared" si="124"/>
        <v/>
      </c>
      <c r="O2024" s="79">
        <f t="shared" si="125"/>
        <v>0</v>
      </c>
      <c r="P2024" s="79" t="str">
        <f ca="1">IF(H2024=0,"",$H2024*(SUMPRODUCT((1-'Emission Factors'!$C$35)^ROW(INDIRECT("1:" &amp; 'Emission Factors'!$C$39-1)))+1))</f>
        <v/>
      </c>
      <c r="Q2024" s="79" t="str">
        <f ca="1">IFERROR((($N2024+$P2024)*'Emission Factors'!$C$13)+($O2024*'Emission Factors'!$C$20),"")</f>
        <v/>
      </c>
      <c r="R2024" s="56" t="str">
        <f t="shared" ca="1" si="126"/>
        <v/>
      </c>
      <c r="S2024" s="90" t="str">
        <f ca="1">IFERROR((($N2024+$P2024)*'Emission Factors'!$C$14)+($O2024*'Emission Factors'!$C$21),"")</f>
        <v/>
      </c>
      <c r="T2024" s="90" t="str">
        <f ca="1">IFERROR((($N2024+$P2024)*'Emission Factors'!$C$15)+($O2024*'Emission Factors'!$C$22),"")</f>
        <v/>
      </c>
      <c r="U2024" s="90" t="str">
        <f ca="1">IFERROR((($N2024+$P2024)*'Emission Factors'!$C$16)+($O2024*'Emission Factors'!$C$23),"")</f>
        <v/>
      </c>
      <c r="V2024" s="94" t="str">
        <f ca="1">IFERROR(IF(M2024="Residential",($N2024+P2024)*'Emission Factors'!$C$17+(O2024*'Emission Factors'!$C$24),($N2024+P2024)*'Emission Factors'!$C$18+(O2024*'Emission Factors'!$C$25)),"")</f>
        <v/>
      </c>
      <c r="W2024" s="79" t="str">
        <f t="shared" si="127"/>
        <v/>
      </c>
    </row>
    <row r="2025" spans="2:23" x14ac:dyDescent="0.35">
      <c r="B2025" s="92"/>
      <c r="C2025" s="86"/>
      <c r="D2025" s="91"/>
      <c r="E2025" s="92"/>
      <c r="F2025" s="92"/>
      <c r="G2025" s="93"/>
      <c r="H2025" s="64"/>
      <c r="I2025" s="64"/>
      <c r="J2025" s="64"/>
      <c r="K2025" s="64"/>
      <c r="L2025" s="64"/>
      <c r="M2025" s="64"/>
      <c r="N2025" s="79" t="str">
        <f t="shared" si="124"/>
        <v/>
      </c>
      <c r="O2025" s="79">
        <f t="shared" si="125"/>
        <v>0</v>
      </c>
      <c r="P2025" s="79" t="str">
        <f ca="1">IF(H2025=0,"",$H2025*(SUMPRODUCT((1-'Emission Factors'!$C$35)^ROW(INDIRECT("1:" &amp; 'Emission Factors'!$C$39-1)))+1))</f>
        <v/>
      </c>
      <c r="Q2025" s="79" t="str">
        <f ca="1">IFERROR((($N2025+$P2025)*'Emission Factors'!$C$13)+($O2025*'Emission Factors'!$C$20),"")</f>
        <v/>
      </c>
      <c r="R2025" s="56" t="str">
        <f t="shared" ca="1" si="126"/>
        <v/>
      </c>
      <c r="S2025" s="90" t="str">
        <f ca="1">IFERROR((($N2025+$P2025)*'Emission Factors'!$C$14)+($O2025*'Emission Factors'!$C$21),"")</f>
        <v/>
      </c>
      <c r="T2025" s="90" t="str">
        <f ca="1">IFERROR((($N2025+$P2025)*'Emission Factors'!$C$15)+($O2025*'Emission Factors'!$C$22),"")</f>
        <v/>
      </c>
      <c r="U2025" s="90" t="str">
        <f ca="1">IFERROR((($N2025+$P2025)*'Emission Factors'!$C$16)+($O2025*'Emission Factors'!$C$23),"")</f>
        <v/>
      </c>
      <c r="V2025" s="94" t="str">
        <f ca="1">IFERROR(IF(M2025="Residential",($N2025+P2025)*'Emission Factors'!$C$17+(O2025*'Emission Factors'!$C$24),($N2025+P2025)*'Emission Factors'!$C$18+(O2025*'Emission Factors'!$C$25)),"")</f>
        <v/>
      </c>
      <c r="W2025" s="79" t="str">
        <f t="shared" si="127"/>
        <v/>
      </c>
    </row>
    <row r="2026" spans="2:23" x14ac:dyDescent="0.35">
      <c r="B2026" s="92"/>
      <c r="C2026" s="86"/>
      <c r="D2026" s="91"/>
      <c r="E2026" s="92"/>
      <c r="F2026" s="92"/>
      <c r="G2026" s="93"/>
      <c r="H2026" s="64"/>
      <c r="I2026" s="64"/>
      <c r="J2026" s="64"/>
      <c r="K2026" s="64"/>
      <c r="L2026" s="64"/>
      <c r="M2026" s="64"/>
      <c r="N2026" s="79" t="str">
        <f t="shared" si="124"/>
        <v/>
      </c>
      <c r="O2026" s="79">
        <f t="shared" si="125"/>
        <v>0</v>
      </c>
      <c r="P2026" s="79" t="str">
        <f ca="1">IF(H2026=0,"",$H2026*(SUMPRODUCT((1-'Emission Factors'!$C$35)^ROW(INDIRECT("1:" &amp; 'Emission Factors'!$C$39-1)))+1))</f>
        <v/>
      </c>
      <c r="Q2026" s="79" t="str">
        <f ca="1">IFERROR((($N2026+$P2026)*'Emission Factors'!$C$13)+($O2026*'Emission Factors'!$C$20),"")</f>
        <v/>
      </c>
      <c r="R2026" s="56" t="str">
        <f t="shared" ca="1" si="126"/>
        <v/>
      </c>
      <c r="S2026" s="90" t="str">
        <f ca="1">IFERROR((($N2026+$P2026)*'Emission Factors'!$C$14)+($O2026*'Emission Factors'!$C$21),"")</f>
        <v/>
      </c>
      <c r="T2026" s="90" t="str">
        <f ca="1">IFERROR((($N2026+$P2026)*'Emission Factors'!$C$15)+($O2026*'Emission Factors'!$C$22),"")</f>
        <v/>
      </c>
      <c r="U2026" s="90" t="str">
        <f ca="1">IFERROR((($N2026+$P2026)*'Emission Factors'!$C$16)+($O2026*'Emission Factors'!$C$23),"")</f>
        <v/>
      </c>
      <c r="V2026" s="94" t="str">
        <f ca="1">IFERROR(IF(M2026="Residential",($N2026+P2026)*'Emission Factors'!$C$17+(O2026*'Emission Factors'!$C$24),($N2026+P2026)*'Emission Factors'!$C$18+(O2026*'Emission Factors'!$C$25)),"")</f>
        <v/>
      </c>
      <c r="W2026" s="79" t="str">
        <f t="shared" si="127"/>
        <v/>
      </c>
    </row>
    <row r="2027" spans="2:23" x14ac:dyDescent="0.35">
      <c r="B2027" s="92"/>
      <c r="C2027" s="86"/>
      <c r="D2027" s="91"/>
      <c r="E2027" s="92"/>
      <c r="F2027" s="92"/>
      <c r="G2027" s="93"/>
      <c r="H2027" s="64"/>
      <c r="I2027" s="64"/>
      <c r="J2027" s="64"/>
      <c r="K2027" s="64"/>
      <c r="L2027" s="64"/>
      <c r="M2027" s="64"/>
      <c r="N2027" s="79" t="str">
        <f t="shared" si="124"/>
        <v/>
      </c>
      <c r="O2027" s="79">
        <f t="shared" si="125"/>
        <v>0</v>
      </c>
      <c r="P2027" s="79" t="str">
        <f ca="1">IF(H2027=0,"",$H2027*(SUMPRODUCT((1-'Emission Factors'!$C$35)^ROW(INDIRECT("1:" &amp; 'Emission Factors'!$C$39-1)))+1))</f>
        <v/>
      </c>
      <c r="Q2027" s="79" t="str">
        <f ca="1">IFERROR((($N2027+$P2027)*'Emission Factors'!$C$13)+($O2027*'Emission Factors'!$C$20),"")</f>
        <v/>
      </c>
      <c r="R2027" s="56" t="str">
        <f t="shared" ca="1" si="126"/>
        <v/>
      </c>
      <c r="S2027" s="90" t="str">
        <f ca="1">IFERROR((($N2027+$P2027)*'Emission Factors'!$C$14)+($O2027*'Emission Factors'!$C$21),"")</f>
        <v/>
      </c>
      <c r="T2027" s="90" t="str">
        <f ca="1">IFERROR((($N2027+$P2027)*'Emission Factors'!$C$15)+($O2027*'Emission Factors'!$C$22),"")</f>
        <v/>
      </c>
      <c r="U2027" s="90" t="str">
        <f ca="1">IFERROR((($N2027+$P2027)*'Emission Factors'!$C$16)+($O2027*'Emission Factors'!$C$23),"")</f>
        <v/>
      </c>
      <c r="V2027" s="94" t="str">
        <f ca="1">IFERROR(IF(M2027="Residential",($N2027+P2027)*'Emission Factors'!$C$17+(O2027*'Emission Factors'!$C$24),($N2027+P2027)*'Emission Factors'!$C$18+(O2027*'Emission Factors'!$C$25)),"")</f>
        <v/>
      </c>
      <c r="W2027" s="79" t="str">
        <f t="shared" si="127"/>
        <v/>
      </c>
    </row>
    <row r="2028" spans="2:23" x14ac:dyDescent="0.35">
      <c r="B2028" s="92"/>
      <c r="C2028" s="86"/>
      <c r="D2028" s="91"/>
      <c r="E2028" s="92"/>
      <c r="F2028" s="92"/>
      <c r="G2028" s="93"/>
      <c r="H2028" s="64"/>
      <c r="I2028" s="64"/>
      <c r="J2028" s="64"/>
      <c r="K2028" s="64"/>
      <c r="L2028" s="64"/>
      <c r="M2028" s="64"/>
      <c r="N2028" s="79" t="str">
        <f t="shared" si="124"/>
        <v/>
      </c>
      <c r="O2028" s="79">
        <f t="shared" si="125"/>
        <v>0</v>
      </c>
      <c r="P2028" s="79" t="str">
        <f ca="1">IF(H2028=0,"",$H2028*(SUMPRODUCT((1-'Emission Factors'!$C$35)^ROW(INDIRECT("1:" &amp; 'Emission Factors'!$C$39-1)))+1))</f>
        <v/>
      </c>
      <c r="Q2028" s="79" t="str">
        <f ca="1">IFERROR((($N2028+$P2028)*'Emission Factors'!$C$13)+($O2028*'Emission Factors'!$C$20),"")</f>
        <v/>
      </c>
      <c r="R2028" s="56" t="str">
        <f t="shared" ca="1" si="126"/>
        <v/>
      </c>
      <c r="S2028" s="90" t="str">
        <f ca="1">IFERROR((($N2028+$P2028)*'Emission Factors'!$C$14)+($O2028*'Emission Factors'!$C$21),"")</f>
        <v/>
      </c>
      <c r="T2028" s="90" t="str">
        <f ca="1">IFERROR((($N2028+$P2028)*'Emission Factors'!$C$15)+($O2028*'Emission Factors'!$C$22),"")</f>
        <v/>
      </c>
      <c r="U2028" s="90" t="str">
        <f ca="1">IFERROR((($N2028+$P2028)*'Emission Factors'!$C$16)+($O2028*'Emission Factors'!$C$23),"")</f>
        <v/>
      </c>
      <c r="V2028" s="94" t="str">
        <f ca="1">IFERROR(IF(M2028="Residential",($N2028+P2028)*'Emission Factors'!$C$17+(O2028*'Emission Factors'!$C$24),($N2028+P2028)*'Emission Factors'!$C$18+(O2028*'Emission Factors'!$C$25)),"")</f>
        <v/>
      </c>
      <c r="W2028" s="79" t="str">
        <f t="shared" si="127"/>
        <v/>
      </c>
    </row>
    <row r="2029" spans="2:23" x14ac:dyDescent="0.35">
      <c r="B2029" s="92"/>
      <c r="C2029" s="86"/>
      <c r="D2029" s="91"/>
      <c r="E2029" s="92"/>
      <c r="F2029" s="92"/>
      <c r="G2029" s="93"/>
      <c r="H2029" s="64"/>
      <c r="I2029" s="64"/>
      <c r="J2029" s="64"/>
      <c r="K2029" s="64"/>
      <c r="L2029" s="64"/>
      <c r="M2029" s="64"/>
      <c r="N2029" s="79" t="str">
        <f t="shared" si="124"/>
        <v/>
      </c>
      <c r="O2029" s="79">
        <f t="shared" si="125"/>
        <v>0</v>
      </c>
      <c r="P2029" s="79" t="str">
        <f ca="1">IF(H2029=0,"",$H2029*(SUMPRODUCT((1-'Emission Factors'!$C$35)^ROW(INDIRECT("1:" &amp; 'Emission Factors'!$C$39-1)))+1))</f>
        <v/>
      </c>
      <c r="Q2029" s="79" t="str">
        <f ca="1">IFERROR((($N2029+$P2029)*'Emission Factors'!$C$13)+($O2029*'Emission Factors'!$C$20),"")</f>
        <v/>
      </c>
      <c r="R2029" s="56" t="str">
        <f t="shared" ca="1" si="126"/>
        <v/>
      </c>
      <c r="S2029" s="90" t="str">
        <f ca="1">IFERROR((($N2029+$P2029)*'Emission Factors'!$C$14)+($O2029*'Emission Factors'!$C$21),"")</f>
        <v/>
      </c>
      <c r="T2029" s="90" t="str">
        <f ca="1">IFERROR((($N2029+$P2029)*'Emission Factors'!$C$15)+($O2029*'Emission Factors'!$C$22),"")</f>
        <v/>
      </c>
      <c r="U2029" s="90" t="str">
        <f ca="1">IFERROR((($N2029+$P2029)*'Emission Factors'!$C$16)+($O2029*'Emission Factors'!$C$23),"")</f>
        <v/>
      </c>
      <c r="V2029" s="94" t="str">
        <f ca="1">IFERROR(IF(M2029="Residential",($N2029+P2029)*'Emission Factors'!$C$17+(O2029*'Emission Factors'!$C$24),($N2029+P2029)*'Emission Factors'!$C$18+(O2029*'Emission Factors'!$C$25)),"")</f>
        <v/>
      </c>
      <c r="W2029" s="79" t="str">
        <f t="shared" si="127"/>
        <v/>
      </c>
    </row>
    <row r="2030" spans="2:23" x14ac:dyDescent="0.35">
      <c r="B2030" s="92"/>
      <c r="C2030" s="86"/>
      <c r="D2030" s="91"/>
      <c r="E2030" s="92"/>
      <c r="F2030" s="92"/>
      <c r="G2030" s="93"/>
      <c r="H2030" s="64"/>
      <c r="I2030" s="64"/>
      <c r="J2030" s="64"/>
      <c r="K2030" s="64"/>
      <c r="L2030" s="64"/>
      <c r="M2030" s="64"/>
      <c r="N2030" s="79" t="str">
        <f t="shared" si="124"/>
        <v/>
      </c>
      <c r="O2030" s="79">
        <f t="shared" si="125"/>
        <v>0</v>
      </c>
      <c r="P2030" s="79" t="str">
        <f ca="1">IF(H2030=0,"",$H2030*(SUMPRODUCT((1-'Emission Factors'!$C$35)^ROW(INDIRECT("1:" &amp; 'Emission Factors'!$C$39-1)))+1))</f>
        <v/>
      </c>
      <c r="Q2030" s="79" t="str">
        <f ca="1">IFERROR((($N2030+$P2030)*'Emission Factors'!$C$13)+($O2030*'Emission Factors'!$C$20),"")</f>
        <v/>
      </c>
      <c r="R2030" s="56" t="str">
        <f t="shared" ca="1" si="126"/>
        <v/>
      </c>
      <c r="S2030" s="90" t="str">
        <f ca="1">IFERROR((($N2030+$P2030)*'Emission Factors'!$C$14)+($O2030*'Emission Factors'!$C$21),"")</f>
        <v/>
      </c>
      <c r="T2030" s="90" t="str">
        <f ca="1">IFERROR((($N2030+$P2030)*'Emission Factors'!$C$15)+($O2030*'Emission Factors'!$C$22),"")</f>
        <v/>
      </c>
      <c r="U2030" s="90" t="str">
        <f ca="1">IFERROR((($N2030+$P2030)*'Emission Factors'!$C$16)+($O2030*'Emission Factors'!$C$23),"")</f>
        <v/>
      </c>
      <c r="V2030" s="94" t="str">
        <f ca="1">IFERROR(IF(M2030="Residential",($N2030+P2030)*'Emission Factors'!$C$17+(O2030*'Emission Factors'!$C$24),($N2030+P2030)*'Emission Factors'!$C$18+(O2030*'Emission Factors'!$C$25)),"")</f>
        <v/>
      </c>
      <c r="W2030" s="79" t="str">
        <f t="shared" si="127"/>
        <v/>
      </c>
    </row>
    <row r="2031" spans="2:23" x14ac:dyDescent="0.35">
      <c r="B2031" s="92"/>
      <c r="C2031" s="86"/>
      <c r="D2031" s="91"/>
      <c r="E2031" s="92"/>
      <c r="F2031" s="92"/>
      <c r="G2031" s="93"/>
      <c r="H2031" s="64"/>
      <c r="I2031" s="64"/>
      <c r="J2031" s="64"/>
      <c r="K2031" s="64"/>
      <c r="L2031" s="64"/>
      <c r="M2031" s="64"/>
      <c r="N2031" s="79" t="str">
        <f t="shared" si="124"/>
        <v/>
      </c>
      <c r="O2031" s="79">
        <f t="shared" si="125"/>
        <v>0</v>
      </c>
      <c r="P2031" s="79" t="str">
        <f ca="1">IF(H2031=0,"",$H2031*(SUMPRODUCT((1-'Emission Factors'!$C$35)^ROW(INDIRECT("1:" &amp; 'Emission Factors'!$C$39-1)))+1))</f>
        <v/>
      </c>
      <c r="Q2031" s="79" t="str">
        <f ca="1">IFERROR((($N2031+$P2031)*'Emission Factors'!$C$13)+($O2031*'Emission Factors'!$C$20),"")</f>
        <v/>
      </c>
      <c r="R2031" s="56" t="str">
        <f t="shared" ca="1" si="126"/>
        <v/>
      </c>
      <c r="S2031" s="90" t="str">
        <f ca="1">IFERROR((($N2031+$P2031)*'Emission Factors'!$C$14)+($O2031*'Emission Factors'!$C$21),"")</f>
        <v/>
      </c>
      <c r="T2031" s="90" t="str">
        <f ca="1">IFERROR((($N2031+$P2031)*'Emission Factors'!$C$15)+($O2031*'Emission Factors'!$C$22),"")</f>
        <v/>
      </c>
      <c r="U2031" s="90" t="str">
        <f ca="1">IFERROR((($N2031+$P2031)*'Emission Factors'!$C$16)+($O2031*'Emission Factors'!$C$23),"")</f>
        <v/>
      </c>
      <c r="V2031" s="94" t="str">
        <f ca="1">IFERROR(IF(M2031="Residential",($N2031+P2031)*'Emission Factors'!$C$17+(O2031*'Emission Factors'!$C$24),($N2031+P2031)*'Emission Factors'!$C$18+(O2031*'Emission Factors'!$C$25)),"")</f>
        <v/>
      </c>
      <c r="W2031" s="79" t="str">
        <f t="shared" si="127"/>
        <v/>
      </c>
    </row>
    <row r="2032" spans="2:23" x14ac:dyDescent="0.35">
      <c r="B2032" s="92"/>
      <c r="C2032" s="86"/>
      <c r="D2032" s="91"/>
      <c r="E2032" s="92"/>
      <c r="F2032" s="92"/>
      <c r="G2032" s="93"/>
      <c r="H2032" s="64"/>
      <c r="I2032" s="64"/>
      <c r="J2032" s="64"/>
      <c r="K2032" s="64"/>
      <c r="L2032" s="64"/>
      <c r="M2032" s="64"/>
      <c r="N2032" s="79" t="str">
        <f t="shared" si="124"/>
        <v/>
      </c>
      <c r="O2032" s="79">
        <f t="shared" si="125"/>
        <v>0</v>
      </c>
      <c r="P2032" s="79" t="str">
        <f ca="1">IF(H2032=0,"",$H2032*(SUMPRODUCT((1-'Emission Factors'!$C$35)^ROW(INDIRECT("1:" &amp; 'Emission Factors'!$C$39-1)))+1))</f>
        <v/>
      </c>
      <c r="Q2032" s="79" t="str">
        <f ca="1">IFERROR((($N2032+$P2032)*'Emission Factors'!$C$13)+($O2032*'Emission Factors'!$C$20),"")</f>
        <v/>
      </c>
      <c r="R2032" s="56" t="str">
        <f t="shared" ca="1" si="126"/>
        <v/>
      </c>
      <c r="S2032" s="90" t="str">
        <f ca="1">IFERROR((($N2032+$P2032)*'Emission Factors'!$C$14)+($O2032*'Emission Factors'!$C$21),"")</f>
        <v/>
      </c>
      <c r="T2032" s="90" t="str">
        <f ca="1">IFERROR((($N2032+$P2032)*'Emission Factors'!$C$15)+($O2032*'Emission Factors'!$C$22),"")</f>
        <v/>
      </c>
      <c r="U2032" s="90" t="str">
        <f ca="1">IFERROR((($N2032+$P2032)*'Emission Factors'!$C$16)+($O2032*'Emission Factors'!$C$23),"")</f>
        <v/>
      </c>
      <c r="V2032" s="94" t="str">
        <f ca="1">IFERROR(IF(M2032="Residential",($N2032+P2032)*'Emission Factors'!$C$17+(O2032*'Emission Factors'!$C$24),($N2032+P2032)*'Emission Factors'!$C$18+(O2032*'Emission Factors'!$C$25)),"")</f>
        <v/>
      </c>
      <c r="W2032" s="79" t="str">
        <f t="shared" si="127"/>
        <v/>
      </c>
    </row>
    <row r="2033" spans="2:23" x14ac:dyDescent="0.35">
      <c r="B2033" s="92"/>
      <c r="C2033" s="86"/>
      <c r="D2033" s="91"/>
      <c r="E2033" s="92"/>
      <c r="F2033" s="92"/>
      <c r="G2033" s="93"/>
      <c r="H2033" s="64"/>
      <c r="I2033" s="64"/>
      <c r="J2033" s="64"/>
      <c r="K2033" s="64"/>
      <c r="L2033" s="64"/>
      <c r="M2033" s="64"/>
      <c r="N2033" s="79" t="str">
        <f t="shared" si="124"/>
        <v/>
      </c>
      <c r="O2033" s="79">
        <f t="shared" si="125"/>
        <v>0</v>
      </c>
      <c r="P2033" s="79" t="str">
        <f ca="1">IF(H2033=0,"",$H2033*(SUMPRODUCT((1-'Emission Factors'!$C$35)^ROW(INDIRECT("1:" &amp; 'Emission Factors'!$C$39-1)))+1))</f>
        <v/>
      </c>
      <c r="Q2033" s="79" t="str">
        <f ca="1">IFERROR((($N2033+$P2033)*'Emission Factors'!$C$13)+($O2033*'Emission Factors'!$C$20),"")</f>
        <v/>
      </c>
      <c r="R2033" s="56" t="str">
        <f t="shared" ca="1" si="126"/>
        <v/>
      </c>
      <c r="S2033" s="90" t="str">
        <f ca="1">IFERROR((($N2033+$P2033)*'Emission Factors'!$C$14)+($O2033*'Emission Factors'!$C$21),"")</f>
        <v/>
      </c>
      <c r="T2033" s="90" t="str">
        <f ca="1">IFERROR((($N2033+$P2033)*'Emission Factors'!$C$15)+($O2033*'Emission Factors'!$C$22),"")</f>
        <v/>
      </c>
      <c r="U2033" s="90" t="str">
        <f ca="1">IFERROR((($N2033+$P2033)*'Emission Factors'!$C$16)+($O2033*'Emission Factors'!$C$23),"")</f>
        <v/>
      </c>
      <c r="V2033" s="94" t="str">
        <f ca="1">IFERROR(IF(M2033="Residential",($N2033+P2033)*'Emission Factors'!$C$17+(O2033*'Emission Factors'!$C$24),($N2033+P2033)*'Emission Factors'!$C$18+(O2033*'Emission Factors'!$C$25)),"")</f>
        <v/>
      </c>
      <c r="W2033" s="79" t="str">
        <f t="shared" si="127"/>
        <v/>
      </c>
    </row>
    <row r="2034" spans="2:23" x14ac:dyDescent="0.35">
      <c r="B2034" s="92"/>
      <c r="C2034" s="86"/>
      <c r="D2034" s="91"/>
      <c r="E2034" s="92"/>
      <c r="F2034" s="92"/>
      <c r="G2034" s="93"/>
      <c r="H2034" s="64"/>
      <c r="I2034" s="64"/>
      <c r="J2034" s="64"/>
      <c r="K2034" s="64"/>
      <c r="L2034" s="64"/>
      <c r="M2034" s="64"/>
      <c r="N2034" s="79" t="str">
        <f t="shared" si="124"/>
        <v/>
      </c>
      <c r="O2034" s="79">
        <f t="shared" si="125"/>
        <v>0</v>
      </c>
      <c r="P2034" s="79" t="str">
        <f ca="1">IF(H2034=0,"",$H2034*(SUMPRODUCT((1-'Emission Factors'!$C$35)^ROW(INDIRECT("1:" &amp; 'Emission Factors'!$C$39-1)))+1))</f>
        <v/>
      </c>
      <c r="Q2034" s="79" t="str">
        <f ca="1">IFERROR((($N2034+$P2034)*'Emission Factors'!$C$13)+($O2034*'Emission Factors'!$C$20),"")</f>
        <v/>
      </c>
      <c r="R2034" s="56" t="str">
        <f t="shared" ca="1" si="126"/>
        <v/>
      </c>
      <c r="S2034" s="90" t="str">
        <f ca="1">IFERROR((($N2034+$P2034)*'Emission Factors'!$C$14)+($O2034*'Emission Factors'!$C$21),"")</f>
        <v/>
      </c>
      <c r="T2034" s="90" t="str">
        <f ca="1">IFERROR((($N2034+$P2034)*'Emission Factors'!$C$15)+($O2034*'Emission Factors'!$C$22),"")</f>
        <v/>
      </c>
      <c r="U2034" s="90" t="str">
        <f ca="1">IFERROR((($N2034+$P2034)*'Emission Factors'!$C$16)+($O2034*'Emission Factors'!$C$23),"")</f>
        <v/>
      </c>
      <c r="V2034" s="94" t="str">
        <f ca="1">IFERROR(IF(M2034="Residential",($N2034+P2034)*'Emission Factors'!$C$17+(O2034*'Emission Factors'!$C$24),($N2034+P2034)*'Emission Factors'!$C$18+(O2034*'Emission Factors'!$C$25)),"")</f>
        <v/>
      </c>
      <c r="W2034" s="79" t="str">
        <f t="shared" si="127"/>
        <v/>
      </c>
    </row>
    <row r="2035" spans="2:23" x14ac:dyDescent="0.35">
      <c r="B2035" s="92"/>
      <c r="C2035" s="86"/>
      <c r="D2035" s="91"/>
      <c r="E2035" s="92"/>
      <c r="F2035" s="92"/>
      <c r="G2035" s="93"/>
      <c r="H2035" s="64"/>
      <c r="I2035" s="64"/>
      <c r="J2035" s="64"/>
      <c r="K2035" s="64"/>
      <c r="L2035" s="64"/>
      <c r="M2035" s="64"/>
      <c r="N2035" s="79" t="str">
        <f t="shared" si="124"/>
        <v/>
      </c>
      <c r="O2035" s="79">
        <f t="shared" si="125"/>
        <v>0</v>
      </c>
      <c r="P2035" s="79" t="str">
        <f ca="1">IF(H2035=0,"",$H2035*(SUMPRODUCT((1-'Emission Factors'!$C$35)^ROW(INDIRECT("1:" &amp; 'Emission Factors'!$C$39-1)))+1))</f>
        <v/>
      </c>
      <c r="Q2035" s="79" t="str">
        <f ca="1">IFERROR((($N2035+$P2035)*'Emission Factors'!$C$13)+($O2035*'Emission Factors'!$C$20),"")</f>
        <v/>
      </c>
      <c r="R2035" s="56" t="str">
        <f t="shared" ca="1" si="126"/>
        <v/>
      </c>
      <c r="S2035" s="90" t="str">
        <f ca="1">IFERROR((($N2035+$P2035)*'Emission Factors'!$C$14)+($O2035*'Emission Factors'!$C$21),"")</f>
        <v/>
      </c>
      <c r="T2035" s="90" t="str">
        <f ca="1">IFERROR((($N2035+$P2035)*'Emission Factors'!$C$15)+($O2035*'Emission Factors'!$C$22),"")</f>
        <v/>
      </c>
      <c r="U2035" s="90" t="str">
        <f ca="1">IFERROR((($N2035+$P2035)*'Emission Factors'!$C$16)+($O2035*'Emission Factors'!$C$23),"")</f>
        <v/>
      </c>
      <c r="V2035" s="94" t="str">
        <f ca="1">IFERROR(IF(M2035="Residential",($N2035+P2035)*'Emission Factors'!$C$17+(O2035*'Emission Factors'!$C$24),($N2035+P2035)*'Emission Factors'!$C$18+(O2035*'Emission Factors'!$C$25)),"")</f>
        <v/>
      </c>
      <c r="W2035" s="79" t="str">
        <f t="shared" si="127"/>
        <v/>
      </c>
    </row>
    <row r="2036" spans="2:23" x14ac:dyDescent="0.35">
      <c r="B2036" s="92"/>
      <c r="C2036" s="86"/>
      <c r="D2036" s="91"/>
      <c r="E2036" s="92"/>
      <c r="F2036" s="92"/>
      <c r="G2036" s="93"/>
      <c r="H2036" s="64"/>
      <c r="I2036" s="64"/>
      <c r="J2036" s="64"/>
      <c r="K2036" s="64"/>
      <c r="L2036" s="64"/>
      <c r="M2036" s="64"/>
      <c r="N2036" s="79" t="str">
        <f t="shared" si="124"/>
        <v/>
      </c>
      <c r="O2036" s="79">
        <f t="shared" si="125"/>
        <v>0</v>
      </c>
      <c r="P2036" s="79" t="str">
        <f ca="1">IF(H2036=0,"",$H2036*(SUMPRODUCT((1-'Emission Factors'!$C$35)^ROW(INDIRECT("1:" &amp; 'Emission Factors'!$C$39-1)))+1))</f>
        <v/>
      </c>
      <c r="Q2036" s="79" t="str">
        <f ca="1">IFERROR((($N2036+$P2036)*'Emission Factors'!$C$13)+($O2036*'Emission Factors'!$C$20),"")</f>
        <v/>
      </c>
      <c r="R2036" s="56" t="str">
        <f t="shared" ca="1" si="126"/>
        <v/>
      </c>
      <c r="S2036" s="90" t="str">
        <f ca="1">IFERROR((($N2036+$P2036)*'Emission Factors'!$C$14)+($O2036*'Emission Factors'!$C$21),"")</f>
        <v/>
      </c>
      <c r="T2036" s="90" t="str">
        <f ca="1">IFERROR((($N2036+$P2036)*'Emission Factors'!$C$15)+($O2036*'Emission Factors'!$C$22),"")</f>
        <v/>
      </c>
      <c r="U2036" s="90" t="str">
        <f ca="1">IFERROR((($N2036+$P2036)*'Emission Factors'!$C$16)+($O2036*'Emission Factors'!$C$23),"")</f>
        <v/>
      </c>
      <c r="V2036" s="94" t="str">
        <f ca="1">IFERROR(IF(M2036="Residential",($N2036+P2036)*'Emission Factors'!$C$17+(O2036*'Emission Factors'!$C$24),($N2036+P2036)*'Emission Factors'!$C$18+(O2036*'Emission Factors'!$C$25)),"")</f>
        <v/>
      </c>
      <c r="W2036" s="79" t="str">
        <f t="shared" si="127"/>
        <v/>
      </c>
    </row>
    <row r="2037" spans="2:23" x14ac:dyDescent="0.35">
      <c r="B2037" s="92"/>
      <c r="C2037" s="86"/>
      <c r="D2037" s="91"/>
      <c r="E2037" s="92"/>
      <c r="F2037" s="92"/>
      <c r="G2037" s="93"/>
      <c r="H2037" s="64"/>
      <c r="I2037" s="64"/>
      <c r="J2037" s="64"/>
      <c r="K2037" s="64"/>
      <c r="L2037" s="64"/>
      <c r="M2037" s="64"/>
      <c r="N2037" s="79" t="str">
        <f t="shared" si="124"/>
        <v/>
      </c>
      <c r="O2037" s="79">
        <f t="shared" si="125"/>
        <v>0</v>
      </c>
      <c r="P2037" s="79" t="str">
        <f ca="1">IF(H2037=0,"",$H2037*(SUMPRODUCT((1-'Emission Factors'!$C$35)^ROW(INDIRECT("1:" &amp; 'Emission Factors'!$C$39-1)))+1))</f>
        <v/>
      </c>
      <c r="Q2037" s="79" t="str">
        <f ca="1">IFERROR((($N2037+$P2037)*'Emission Factors'!$C$13)+($O2037*'Emission Factors'!$C$20),"")</f>
        <v/>
      </c>
      <c r="R2037" s="56" t="str">
        <f t="shared" ca="1" si="126"/>
        <v/>
      </c>
      <c r="S2037" s="90" t="str">
        <f ca="1">IFERROR((($N2037+$P2037)*'Emission Factors'!$C$14)+($O2037*'Emission Factors'!$C$21),"")</f>
        <v/>
      </c>
      <c r="T2037" s="90" t="str">
        <f ca="1">IFERROR((($N2037+$P2037)*'Emission Factors'!$C$15)+($O2037*'Emission Factors'!$C$22),"")</f>
        <v/>
      </c>
      <c r="U2037" s="90" t="str">
        <f ca="1">IFERROR((($N2037+$P2037)*'Emission Factors'!$C$16)+($O2037*'Emission Factors'!$C$23),"")</f>
        <v/>
      </c>
      <c r="V2037" s="94" t="str">
        <f ca="1">IFERROR(IF(M2037="Residential",($N2037+P2037)*'Emission Factors'!$C$17+(O2037*'Emission Factors'!$C$24),($N2037+P2037)*'Emission Factors'!$C$18+(O2037*'Emission Factors'!$C$25)),"")</f>
        <v/>
      </c>
      <c r="W2037" s="79" t="str">
        <f t="shared" si="127"/>
        <v/>
      </c>
    </row>
    <row r="2038" spans="2:23" x14ac:dyDescent="0.35">
      <c r="B2038" s="92"/>
      <c r="C2038" s="86"/>
      <c r="D2038" s="91"/>
      <c r="E2038" s="92"/>
      <c r="F2038" s="92"/>
      <c r="G2038" s="93"/>
      <c r="H2038" s="64"/>
      <c r="I2038" s="64"/>
      <c r="J2038" s="64"/>
      <c r="K2038" s="64"/>
      <c r="L2038" s="64"/>
      <c r="M2038" s="64"/>
      <c r="N2038" s="79" t="str">
        <f t="shared" si="124"/>
        <v/>
      </c>
      <c r="O2038" s="79">
        <f t="shared" si="125"/>
        <v>0</v>
      </c>
      <c r="P2038" s="79" t="str">
        <f ca="1">IF(H2038=0,"",$H2038*(SUMPRODUCT((1-'Emission Factors'!$C$35)^ROW(INDIRECT("1:" &amp; 'Emission Factors'!$C$39-1)))+1))</f>
        <v/>
      </c>
      <c r="Q2038" s="79" t="str">
        <f ca="1">IFERROR((($N2038+$P2038)*'Emission Factors'!$C$13)+($O2038*'Emission Factors'!$C$20),"")</f>
        <v/>
      </c>
      <c r="R2038" s="56" t="str">
        <f t="shared" ca="1" si="126"/>
        <v/>
      </c>
      <c r="S2038" s="90" t="str">
        <f ca="1">IFERROR((($N2038+$P2038)*'Emission Factors'!$C$14)+($O2038*'Emission Factors'!$C$21),"")</f>
        <v/>
      </c>
      <c r="T2038" s="90" t="str">
        <f ca="1">IFERROR((($N2038+$P2038)*'Emission Factors'!$C$15)+($O2038*'Emission Factors'!$C$22),"")</f>
        <v/>
      </c>
      <c r="U2038" s="90" t="str">
        <f ca="1">IFERROR((($N2038+$P2038)*'Emission Factors'!$C$16)+($O2038*'Emission Factors'!$C$23),"")</f>
        <v/>
      </c>
      <c r="V2038" s="94" t="str">
        <f ca="1">IFERROR(IF(M2038="Residential",($N2038+P2038)*'Emission Factors'!$C$17+(O2038*'Emission Factors'!$C$24),($N2038+P2038)*'Emission Factors'!$C$18+(O2038*'Emission Factors'!$C$25)),"")</f>
        <v/>
      </c>
      <c r="W2038" s="79" t="str">
        <f t="shared" si="127"/>
        <v/>
      </c>
    </row>
    <row r="2039" spans="2:23" x14ac:dyDescent="0.35">
      <c r="B2039" s="92"/>
      <c r="C2039" s="86"/>
      <c r="D2039" s="91"/>
      <c r="E2039" s="92"/>
      <c r="F2039" s="92"/>
      <c r="G2039" s="93"/>
      <c r="H2039" s="64"/>
      <c r="I2039" s="64"/>
      <c r="J2039" s="64"/>
      <c r="K2039" s="64"/>
      <c r="L2039" s="64"/>
      <c r="M2039" s="64"/>
      <c r="N2039" s="79" t="str">
        <f t="shared" si="124"/>
        <v/>
      </c>
      <c r="O2039" s="79">
        <f t="shared" si="125"/>
        <v>0</v>
      </c>
      <c r="P2039" s="79" t="str">
        <f ca="1">IF(H2039=0,"",$H2039*(SUMPRODUCT((1-'Emission Factors'!$C$35)^ROW(INDIRECT("1:" &amp; 'Emission Factors'!$C$39-1)))+1))</f>
        <v/>
      </c>
      <c r="Q2039" s="79" t="str">
        <f ca="1">IFERROR((($N2039+$P2039)*'Emission Factors'!$C$13)+($O2039*'Emission Factors'!$C$20),"")</f>
        <v/>
      </c>
      <c r="R2039" s="56" t="str">
        <f t="shared" ca="1" si="126"/>
        <v/>
      </c>
      <c r="S2039" s="90" t="str">
        <f ca="1">IFERROR((($N2039+$P2039)*'Emission Factors'!$C$14)+($O2039*'Emission Factors'!$C$21),"")</f>
        <v/>
      </c>
      <c r="T2039" s="90" t="str">
        <f ca="1">IFERROR((($N2039+$P2039)*'Emission Factors'!$C$15)+($O2039*'Emission Factors'!$C$22),"")</f>
        <v/>
      </c>
      <c r="U2039" s="90" t="str">
        <f ca="1">IFERROR((($N2039+$P2039)*'Emission Factors'!$C$16)+($O2039*'Emission Factors'!$C$23),"")</f>
        <v/>
      </c>
      <c r="V2039" s="94" t="str">
        <f ca="1">IFERROR(IF(M2039="Residential",($N2039+P2039)*'Emission Factors'!$C$17+(O2039*'Emission Factors'!$C$24),($N2039+P2039)*'Emission Factors'!$C$18+(O2039*'Emission Factors'!$C$25)),"")</f>
        <v/>
      </c>
      <c r="W2039" s="79" t="str">
        <f t="shared" si="127"/>
        <v/>
      </c>
    </row>
    <row r="2040" spans="2:23" x14ac:dyDescent="0.35">
      <c r="B2040" s="92"/>
      <c r="C2040" s="86"/>
      <c r="D2040" s="91"/>
      <c r="E2040" s="92"/>
      <c r="F2040" s="92"/>
      <c r="G2040" s="93"/>
      <c r="H2040" s="64"/>
      <c r="I2040" s="64"/>
      <c r="J2040" s="64"/>
      <c r="K2040" s="64"/>
      <c r="L2040" s="64"/>
      <c r="M2040" s="64"/>
      <c r="N2040" s="79" t="str">
        <f t="shared" si="124"/>
        <v/>
      </c>
      <c r="O2040" s="79">
        <f t="shared" si="125"/>
        <v>0</v>
      </c>
      <c r="P2040" s="79" t="str">
        <f ca="1">IF(H2040=0,"",$H2040*(SUMPRODUCT((1-'Emission Factors'!$C$35)^ROW(INDIRECT("1:" &amp; 'Emission Factors'!$C$39-1)))+1))</f>
        <v/>
      </c>
      <c r="Q2040" s="79" t="str">
        <f ca="1">IFERROR((($N2040+$P2040)*'Emission Factors'!$C$13)+($O2040*'Emission Factors'!$C$20),"")</f>
        <v/>
      </c>
      <c r="R2040" s="56" t="str">
        <f t="shared" ca="1" si="126"/>
        <v/>
      </c>
      <c r="S2040" s="90" t="str">
        <f ca="1">IFERROR((($N2040+$P2040)*'Emission Factors'!$C$14)+($O2040*'Emission Factors'!$C$21),"")</f>
        <v/>
      </c>
      <c r="T2040" s="90" t="str">
        <f ca="1">IFERROR((($N2040+$P2040)*'Emission Factors'!$C$15)+($O2040*'Emission Factors'!$C$22),"")</f>
        <v/>
      </c>
      <c r="U2040" s="90" t="str">
        <f ca="1">IFERROR((($N2040+$P2040)*'Emission Factors'!$C$16)+($O2040*'Emission Factors'!$C$23),"")</f>
        <v/>
      </c>
      <c r="V2040" s="94" t="str">
        <f ca="1">IFERROR(IF(M2040="Residential",($N2040+P2040)*'Emission Factors'!$C$17+(O2040*'Emission Factors'!$C$24),($N2040+P2040)*'Emission Factors'!$C$18+(O2040*'Emission Factors'!$C$25)),"")</f>
        <v/>
      </c>
      <c r="W2040" s="79" t="str">
        <f t="shared" si="127"/>
        <v/>
      </c>
    </row>
    <row r="2041" spans="2:23" x14ac:dyDescent="0.35">
      <c r="B2041" s="92"/>
      <c r="C2041" s="86"/>
      <c r="D2041" s="91"/>
      <c r="E2041" s="92"/>
      <c r="F2041" s="92"/>
      <c r="G2041" s="93"/>
      <c r="H2041" s="64"/>
      <c r="I2041" s="64"/>
      <c r="J2041" s="64"/>
      <c r="K2041" s="64"/>
      <c r="L2041" s="64"/>
      <c r="M2041" s="64"/>
      <c r="N2041" s="79" t="str">
        <f t="shared" si="124"/>
        <v/>
      </c>
      <c r="O2041" s="79">
        <f t="shared" si="125"/>
        <v>0</v>
      </c>
      <c r="P2041" s="79" t="str">
        <f ca="1">IF(H2041=0,"",$H2041*(SUMPRODUCT((1-'Emission Factors'!$C$35)^ROW(INDIRECT("1:" &amp; 'Emission Factors'!$C$39-1)))+1))</f>
        <v/>
      </c>
      <c r="Q2041" s="79" t="str">
        <f ca="1">IFERROR((($N2041+$P2041)*'Emission Factors'!$C$13)+($O2041*'Emission Factors'!$C$20),"")</f>
        <v/>
      </c>
      <c r="R2041" s="56" t="str">
        <f t="shared" ca="1" si="126"/>
        <v/>
      </c>
      <c r="S2041" s="90" t="str">
        <f ca="1">IFERROR((($N2041+$P2041)*'Emission Factors'!$C$14)+($O2041*'Emission Factors'!$C$21),"")</f>
        <v/>
      </c>
      <c r="T2041" s="90" t="str">
        <f ca="1">IFERROR((($N2041+$P2041)*'Emission Factors'!$C$15)+($O2041*'Emission Factors'!$C$22),"")</f>
        <v/>
      </c>
      <c r="U2041" s="90" t="str">
        <f ca="1">IFERROR((($N2041+$P2041)*'Emission Factors'!$C$16)+($O2041*'Emission Factors'!$C$23),"")</f>
        <v/>
      </c>
      <c r="V2041" s="94" t="str">
        <f ca="1">IFERROR(IF(M2041="Residential",($N2041+P2041)*'Emission Factors'!$C$17+(O2041*'Emission Factors'!$C$24),($N2041+P2041)*'Emission Factors'!$C$18+(O2041*'Emission Factors'!$C$25)),"")</f>
        <v/>
      </c>
      <c r="W2041" s="79" t="str">
        <f t="shared" si="127"/>
        <v/>
      </c>
    </row>
    <row r="2042" spans="2:23" x14ac:dyDescent="0.35">
      <c r="B2042" s="92"/>
      <c r="C2042" s="86"/>
      <c r="D2042" s="91"/>
      <c r="E2042" s="92"/>
      <c r="F2042" s="92"/>
      <c r="G2042" s="93"/>
      <c r="H2042" s="64"/>
      <c r="I2042" s="64"/>
      <c r="J2042" s="64"/>
      <c r="K2042" s="64"/>
      <c r="L2042" s="64"/>
      <c r="M2042" s="64"/>
      <c r="N2042" s="79" t="str">
        <f t="shared" si="124"/>
        <v/>
      </c>
      <c r="O2042" s="79">
        <f t="shared" si="125"/>
        <v>0</v>
      </c>
      <c r="P2042" s="79" t="str">
        <f ca="1">IF(H2042=0,"",$H2042*(SUMPRODUCT((1-'Emission Factors'!$C$35)^ROW(INDIRECT("1:" &amp; 'Emission Factors'!$C$39-1)))+1))</f>
        <v/>
      </c>
      <c r="Q2042" s="79" t="str">
        <f ca="1">IFERROR((($N2042+$P2042)*'Emission Factors'!$C$13)+($O2042*'Emission Factors'!$C$20),"")</f>
        <v/>
      </c>
      <c r="R2042" s="56" t="str">
        <f t="shared" ca="1" si="126"/>
        <v/>
      </c>
      <c r="S2042" s="90" t="str">
        <f ca="1">IFERROR((($N2042+$P2042)*'Emission Factors'!$C$14)+($O2042*'Emission Factors'!$C$21),"")</f>
        <v/>
      </c>
      <c r="T2042" s="90" t="str">
        <f ca="1">IFERROR((($N2042+$P2042)*'Emission Factors'!$C$15)+($O2042*'Emission Factors'!$C$22),"")</f>
        <v/>
      </c>
      <c r="U2042" s="90" t="str">
        <f ca="1">IFERROR((($N2042+$P2042)*'Emission Factors'!$C$16)+($O2042*'Emission Factors'!$C$23),"")</f>
        <v/>
      </c>
      <c r="V2042" s="94" t="str">
        <f ca="1">IFERROR(IF(M2042="Residential",($N2042+P2042)*'Emission Factors'!$C$17+(O2042*'Emission Factors'!$C$24),($N2042+P2042)*'Emission Factors'!$C$18+(O2042*'Emission Factors'!$C$25)),"")</f>
        <v/>
      </c>
      <c r="W2042" s="79" t="str">
        <f t="shared" si="127"/>
        <v/>
      </c>
    </row>
    <row r="2043" spans="2:23" x14ac:dyDescent="0.35">
      <c r="B2043" s="92"/>
      <c r="C2043" s="86"/>
      <c r="D2043" s="91"/>
      <c r="E2043" s="92"/>
      <c r="F2043" s="92"/>
      <c r="G2043" s="93"/>
      <c r="H2043" s="64"/>
      <c r="I2043" s="64"/>
      <c r="J2043" s="64"/>
      <c r="K2043" s="64"/>
      <c r="L2043" s="64"/>
      <c r="M2043" s="64"/>
      <c r="N2043" s="79" t="str">
        <f t="shared" si="124"/>
        <v/>
      </c>
      <c r="O2043" s="79">
        <f t="shared" si="125"/>
        <v>0</v>
      </c>
      <c r="P2043" s="79" t="str">
        <f ca="1">IF(H2043=0,"",$H2043*(SUMPRODUCT((1-'Emission Factors'!$C$35)^ROW(INDIRECT("1:" &amp; 'Emission Factors'!$C$39-1)))+1))</f>
        <v/>
      </c>
      <c r="Q2043" s="79" t="str">
        <f ca="1">IFERROR((($N2043+$P2043)*'Emission Factors'!$C$13)+($O2043*'Emission Factors'!$C$20),"")</f>
        <v/>
      </c>
      <c r="R2043" s="56" t="str">
        <f t="shared" ca="1" si="126"/>
        <v/>
      </c>
      <c r="S2043" s="90" t="str">
        <f ca="1">IFERROR((($N2043+$P2043)*'Emission Factors'!$C$14)+($O2043*'Emission Factors'!$C$21),"")</f>
        <v/>
      </c>
      <c r="T2043" s="90" t="str">
        <f ca="1">IFERROR((($N2043+$P2043)*'Emission Factors'!$C$15)+($O2043*'Emission Factors'!$C$22),"")</f>
        <v/>
      </c>
      <c r="U2043" s="90" t="str">
        <f ca="1">IFERROR((($N2043+$P2043)*'Emission Factors'!$C$16)+($O2043*'Emission Factors'!$C$23),"")</f>
        <v/>
      </c>
      <c r="V2043" s="94" t="str">
        <f ca="1">IFERROR(IF(M2043="Residential",($N2043+P2043)*'Emission Factors'!$C$17+(O2043*'Emission Factors'!$C$24),($N2043+P2043)*'Emission Factors'!$C$18+(O2043*'Emission Factors'!$C$25)),"")</f>
        <v/>
      </c>
      <c r="W2043" s="79" t="str">
        <f t="shared" si="127"/>
        <v/>
      </c>
    </row>
    <row r="2044" spans="2:23" x14ac:dyDescent="0.35">
      <c r="B2044" s="92"/>
      <c r="C2044" s="86"/>
      <c r="D2044" s="91"/>
      <c r="E2044" s="92"/>
      <c r="F2044" s="92"/>
      <c r="G2044" s="93"/>
      <c r="H2044" s="64"/>
      <c r="I2044" s="64"/>
      <c r="J2044" s="64"/>
      <c r="K2044" s="64"/>
      <c r="L2044" s="64"/>
      <c r="M2044" s="64"/>
      <c r="N2044" s="79" t="str">
        <f t="shared" si="124"/>
        <v/>
      </c>
      <c r="O2044" s="79">
        <f t="shared" si="125"/>
        <v>0</v>
      </c>
      <c r="P2044" s="79" t="str">
        <f ca="1">IF(H2044=0,"",$H2044*(SUMPRODUCT((1-'Emission Factors'!$C$35)^ROW(INDIRECT("1:" &amp; 'Emission Factors'!$C$39-1)))+1))</f>
        <v/>
      </c>
      <c r="Q2044" s="79" t="str">
        <f ca="1">IFERROR((($N2044+$P2044)*'Emission Factors'!$C$13)+($O2044*'Emission Factors'!$C$20),"")</f>
        <v/>
      </c>
      <c r="R2044" s="56" t="str">
        <f t="shared" ca="1" si="126"/>
        <v/>
      </c>
      <c r="S2044" s="90" t="str">
        <f ca="1">IFERROR((($N2044+$P2044)*'Emission Factors'!$C$14)+($O2044*'Emission Factors'!$C$21),"")</f>
        <v/>
      </c>
      <c r="T2044" s="90" t="str">
        <f ca="1">IFERROR((($N2044+$P2044)*'Emission Factors'!$C$15)+($O2044*'Emission Factors'!$C$22),"")</f>
        <v/>
      </c>
      <c r="U2044" s="90" t="str">
        <f ca="1">IFERROR((($N2044+$P2044)*'Emission Factors'!$C$16)+($O2044*'Emission Factors'!$C$23),"")</f>
        <v/>
      </c>
      <c r="V2044" s="94" t="str">
        <f ca="1">IFERROR(IF(M2044="Residential",($N2044+P2044)*'Emission Factors'!$C$17+(O2044*'Emission Factors'!$C$24),($N2044+P2044)*'Emission Factors'!$C$18+(O2044*'Emission Factors'!$C$25)),"")</f>
        <v/>
      </c>
      <c r="W2044" s="79" t="str">
        <f t="shared" si="127"/>
        <v/>
      </c>
    </row>
    <row r="2045" spans="2:23" x14ac:dyDescent="0.35">
      <c r="B2045" s="92"/>
      <c r="C2045" s="86"/>
      <c r="D2045" s="91"/>
      <c r="E2045" s="92"/>
      <c r="F2045" s="92"/>
      <c r="G2045" s="93"/>
      <c r="H2045" s="64"/>
      <c r="I2045" s="64"/>
      <c r="J2045" s="64"/>
      <c r="K2045" s="64"/>
      <c r="L2045" s="64"/>
      <c r="M2045" s="64"/>
      <c r="N2045" s="79" t="str">
        <f t="shared" si="124"/>
        <v/>
      </c>
      <c r="O2045" s="79">
        <f t="shared" si="125"/>
        <v>0</v>
      </c>
      <c r="P2045" s="79" t="str">
        <f ca="1">IF(H2045=0,"",$H2045*(SUMPRODUCT((1-'Emission Factors'!$C$35)^ROW(INDIRECT("1:" &amp; 'Emission Factors'!$C$39-1)))+1))</f>
        <v/>
      </c>
      <c r="Q2045" s="79" t="str">
        <f ca="1">IFERROR((($N2045+$P2045)*'Emission Factors'!$C$13)+($O2045*'Emission Factors'!$C$20),"")</f>
        <v/>
      </c>
      <c r="R2045" s="56" t="str">
        <f t="shared" ca="1" si="126"/>
        <v/>
      </c>
      <c r="S2045" s="90" t="str">
        <f ca="1">IFERROR((($N2045+$P2045)*'Emission Factors'!$C$14)+($O2045*'Emission Factors'!$C$21),"")</f>
        <v/>
      </c>
      <c r="T2045" s="90" t="str">
        <f ca="1">IFERROR((($N2045+$P2045)*'Emission Factors'!$C$15)+($O2045*'Emission Factors'!$C$22),"")</f>
        <v/>
      </c>
      <c r="U2045" s="90" t="str">
        <f ca="1">IFERROR((($N2045+$P2045)*'Emission Factors'!$C$16)+($O2045*'Emission Factors'!$C$23),"")</f>
        <v/>
      </c>
      <c r="V2045" s="94" t="str">
        <f ca="1">IFERROR(IF(M2045="Residential",($N2045+P2045)*'Emission Factors'!$C$17+(O2045*'Emission Factors'!$C$24),($N2045+P2045)*'Emission Factors'!$C$18+(O2045*'Emission Factors'!$C$25)),"")</f>
        <v/>
      </c>
      <c r="W2045" s="79" t="str">
        <f t="shared" si="127"/>
        <v/>
      </c>
    </row>
    <row r="2046" spans="2:23" x14ac:dyDescent="0.35">
      <c r="B2046" s="92"/>
      <c r="C2046" s="86"/>
      <c r="D2046" s="91"/>
      <c r="E2046" s="92"/>
      <c r="F2046" s="92"/>
      <c r="G2046" s="93"/>
      <c r="H2046" s="64"/>
      <c r="I2046" s="64"/>
      <c r="J2046" s="64"/>
      <c r="K2046" s="64"/>
      <c r="L2046" s="64"/>
      <c r="M2046" s="64"/>
      <c r="N2046" s="79" t="str">
        <f t="shared" si="124"/>
        <v/>
      </c>
      <c r="O2046" s="79">
        <f t="shared" si="125"/>
        <v>0</v>
      </c>
      <c r="P2046" s="79" t="str">
        <f ca="1">IF(H2046=0,"",$H2046*(SUMPRODUCT((1-'Emission Factors'!$C$35)^ROW(INDIRECT("1:" &amp; 'Emission Factors'!$C$39-1)))+1))</f>
        <v/>
      </c>
      <c r="Q2046" s="79" t="str">
        <f ca="1">IFERROR((($N2046+$P2046)*'Emission Factors'!$C$13)+($O2046*'Emission Factors'!$C$20),"")</f>
        <v/>
      </c>
      <c r="R2046" s="56" t="str">
        <f t="shared" ca="1" si="126"/>
        <v/>
      </c>
      <c r="S2046" s="90" t="str">
        <f ca="1">IFERROR((($N2046+$P2046)*'Emission Factors'!$C$14)+($O2046*'Emission Factors'!$C$21),"")</f>
        <v/>
      </c>
      <c r="T2046" s="90" t="str">
        <f ca="1">IFERROR((($N2046+$P2046)*'Emission Factors'!$C$15)+($O2046*'Emission Factors'!$C$22),"")</f>
        <v/>
      </c>
      <c r="U2046" s="90" t="str">
        <f ca="1">IFERROR((($N2046+$P2046)*'Emission Factors'!$C$16)+($O2046*'Emission Factors'!$C$23),"")</f>
        <v/>
      </c>
      <c r="V2046" s="94" t="str">
        <f ca="1">IFERROR(IF(M2046="Residential",($N2046+P2046)*'Emission Factors'!$C$17+(O2046*'Emission Factors'!$C$24),($N2046+P2046)*'Emission Factors'!$C$18+(O2046*'Emission Factors'!$C$25)),"")</f>
        <v/>
      </c>
      <c r="W2046" s="79" t="str">
        <f t="shared" si="127"/>
        <v/>
      </c>
    </row>
    <row r="2047" spans="2:23" x14ac:dyDescent="0.35">
      <c r="B2047" s="92"/>
      <c r="C2047" s="86"/>
      <c r="D2047" s="91"/>
      <c r="E2047" s="92"/>
      <c r="F2047" s="92"/>
      <c r="G2047" s="93"/>
      <c r="H2047" s="64"/>
      <c r="I2047" s="64"/>
      <c r="J2047" s="64"/>
      <c r="K2047" s="64"/>
      <c r="L2047" s="64"/>
      <c r="M2047" s="64"/>
      <c r="N2047" s="79" t="str">
        <f t="shared" si="124"/>
        <v/>
      </c>
      <c r="O2047" s="79">
        <f t="shared" si="125"/>
        <v>0</v>
      </c>
      <c r="P2047" s="79" t="str">
        <f ca="1">IF(H2047=0,"",$H2047*(SUMPRODUCT((1-'Emission Factors'!$C$35)^ROW(INDIRECT("1:" &amp; 'Emission Factors'!$C$39-1)))+1))</f>
        <v/>
      </c>
      <c r="Q2047" s="79" t="str">
        <f ca="1">IFERROR((($N2047+$P2047)*'Emission Factors'!$C$13)+($O2047*'Emission Factors'!$C$20),"")</f>
        <v/>
      </c>
      <c r="R2047" s="56" t="str">
        <f t="shared" ca="1" si="126"/>
        <v/>
      </c>
      <c r="S2047" s="90" t="str">
        <f ca="1">IFERROR((($N2047+$P2047)*'Emission Factors'!$C$14)+($O2047*'Emission Factors'!$C$21),"")</f>
        <v/>
      </c>
      <c r="T2047" s="90" t="str">
        <f ca="1">IFERROR((($N2047+$P2047)*'Emission Factors'!$C$15)+($O2047*'Emission Factors'!$C$22),"")</f>
        <v/>
      </c>
      <c r="U2047" s="90" t="str">
        <f ca="1">IFERROR((($N2047+$P2047)*'Emission Factors'!$C$16)+($O2047*'Emission Factors'!$C$23),"")</f>
        <v/>
      </c>
      <c r="V2047" s="94" t="str">
        <f ca="1">IFERROR(IF(M2047="Residential",($N2047+P2047)*'Emission Factors'!$C$17+(O2047*'Emission Factors'!$C$24),($N2047+P2047)*'Emission Factors'!$C$18+(O2047*'Emission Factors'!$C$25)),"")</f>
        <v/>
      </c>
      <c r="W2047" s="79" t="str">
        <f t="shared" si="127"/>
        <v/>
      </c>
    </row>
    <row r="2048" spans="2:23" x14ac:dyDescent="0.35">
      <c r="B2048" s="92"/>
      <c r="C2048" s="86"/>
      <c r="D2048" s="91"/>
      <c r="E2048" s="92"/>
      <c r="F2048" s="92"/>
      <c r="G2048" s="93"/>
      <c r="H2048" s="64"/>
      <c r="I2048" s="64"/>
      <c r="J2048" s="64"/>
      <c r="K2048" s="64"/>
      <c r="L2048" s="64"/>
      <c r="M2048" s="64"/>
      <c r="N2048" s="79" t="str">
        <f t="shared" si="124"/>
        <v/>
      </c>
      <c r="O2048" s="79">
        <f t="shared" si="125"/>
        <v>0</v>
      </c>
      <c r="P2048" s="79" t="str">
        <f ca="1">IF(H2048=0,"",$H2048*(SUMPRODUCT((1-'Emission Factors'!$C$35)^ROW(INDIRECT("1:" &amp; 'Emission Factors'!$C$39-1)))+1))</f>
        <v/>
      </c>
      <c r="Q2048" s="79" t="str">
        <f ca="1">IFERROR((($N2048+$P2048)*'Emission Factors'!$C$13)+($O2048*'Emission Factors'!$C$20),"")</f>
        <v/>
      </c>
      <c r="R2048" s="56" t="str">
        <f t="shared" ca="1" si="126"/>
        <v/>
      </c>
      <c r="S2048" s="90" t="str">
        <f ca="1">IFERROR((($N2048+$P2048)*'Emission Factors'!$C$14)+($O2048*'Emission Factors'!$C$21),"")</f>
        <v/>
      </c>
      <c r="T2048" s="90" t="str">
        <f ca="1">IFERROR((($N2048+$P2048)*'Emission Factors'!$C$15)+($O2048*'Emission Factors'!$C$22),"")</f>
        <v/>
      </c>
      <c r="U2048" s="90" t="str">
        <f ca="1">IFERROR((($N2048+$P2048)*'Emission Factors'!$C$16)+($O2048*'Emission Factors'!$C$23),"")</f>
        <v/>
      </c>
      <c r="V2048" s="94" t="str">
        <f ca="1">IFERROR(IF(M2048="Residential",($N2048+P2048)*'Emission Factors'!$C$17+(O2048*'Emission Factors'!$C$24),($N2048+P2048)*'Emission Factors'!$C$18+(O2048*'Emission Factors'!$C$25)),"")</f>
        <v/>
      </c>
      <c r="W2048" s="79" t="str">
        <f t="shared" si="127"/>
        <v/>
      </c>
    </row>
    <row r="2049" spans="2:23" x14ac:dyDescent="0.35">
      <c r="B2049" s="92"/>
      <c r="C2049" s="86"/>
      <c r="D2049" s="91"/>
      <c r="E2049" s="92"/>
      <c r="F2049" s="92"/>
      <c r="G2049" s="93"/>
      <c r="H2049" s="64"/>
      <c r="I2049" s="64"/>
      <c r="J2049" s="64"/>
      <c r="K2049" s="64"/>
      <c r="L2049" s="64"/>
      <c r="M2049" s="64"/>
      <c r="N2049" s="79" t="str">
        <f t="shared" si="124"/>
        <v/>
      </c>
      <c r="O2049" s="79">
        <f t="shared" si="125"/>
        <v>0</v>
      </c>
      <c r="P2049" s="79" t="str">
        <f ca="1">IF(H2049=0,"",$H2049*(SUMPRODUCT((1-'Emission Factors'!$C$35)^ROW(INDIRECT("1:" &amp; 'Emission Factors'!$C$39-1)))+1))</f>
        <v/>
      </c>
      <c r="Q2049" s="79" t="str">
        <f ca="1">IFERROR((($N2049+$P2049)*'Emission Factors'!$C$13)+($O2049*'Emission Factors'!$C$20),"")</f>
        <v/>
      </c>
      <c r="R2049" s="56" t="str">
        <f t="shared" ca="1" si="126"/>
        <v/>
      </c>
      <c r="S2049" s="90" t="str">
        <f ca="1">IFERROR((($N2049+$P2049)*'Emission Factors'!$C$14)+($O2049*'Emission Factors'!$C$21),"")</f>
        <v/>
      </c>
      <c r="T2049" s="90" t="str">
        <f ca="1">IFERROR((($N2049+$P2049)*'Emission Factors'!$C$15)+($O2049*'Emission Factors'!$C$22),"")</f>
        <v/>
      </c>
      <c r="U2049" s="90" t="str">
        <f ca="1">IFERROR((($N2049+$P2049)*'Emission Factors'!$C$16)+($O2049*'Emission Factors'!$C$23),"")</f>
        <v/>
      </c>
      <c r="V2049" s="94" t="str">
        <f ca="1">IFERROR(IF(M2049="Residential",($N2049+P2049)*'Emission Factors'!$C$17+(O2049*'Emission Factors'!$C$24),($N2049+P2049)*'Emission Factors'!$C$18+(O2049*'Emission Factors'!$C$25)),"")</f>
        <v/>
      </c>
      <c r="W2049" s="79" t="str">
        <f t="shared" si="127"/>
        <v/>
      </c>
    </row>
    <row r="2050" spans="2:23" x14ac:dyDescent="0.35">
      <c r="B2050" s="92"/>
      <c r="C2050" s="86"/>
      <c r="D2050" s="91"/>
      <c r="E2050" s="92"/>
      <c r="F2050" s="92"/>
      <c r="G2050" s="93"/>
      <c r="H2050" s="64"/>
      <c r="I2050" s="64"/>
      <c r="J2050" s="64"/>
      <c r="K2050" s="64"/>
      <c r="L2050" s="64"/>
      <c r="M2050" s="64"/>
      <c r="N2050" s="79" t="str">
        <f t="shared" si="124"/>
        <v/>
      </c>
      <c r="O2050" s="79">
        <f t="shared" si="125"/>
        <v>0</v>
      </c>
      <c r="P2050" s="79" t="str">
        <f ca="1">IF(H2050=0,"",$H2050*(SUMPRODUCT((1-'Emission Factors'!$C$35)^ROW(INDIRECT("1:" &amp; 'Emission Factors'!$C$39-1)))+1))</f>
        <v/>
      </c>
      <c r="Q2050" s="79" t="str">
        <f ca="1">IFERROR((($N2050+$P2050)*'Emission Factors'!$C$13)+($O2050*'Emission Factors'!$C$20),"")</f>
        <v/>
      </c>
      <c r="R2050" s="56" t="str">
        <f t="shared" ca="1" si="126"/>
        <v/>
      </c>
      <c r="S2050" s="90" t="str">
        <f ca="1">IFERROR((($N2050+$P2050)*'Emission Factors'!$C$14)+($O2050*'Emission Factors'!$C$21),"")</f>
        <v/>
      </c>
      <c r="T2050" s="90" t="str">
        <f ca="1">IFERROR((($N2050+$P2050)*'Emission Factors'!$C$15)+($O2050*'Emission Factors'!$C$22),"")</f>
        <v/>
      </c>
      <c r="U2050" s="90" t="str">
        <f ca="1">IFERROR((($N2050+$P2050)*'Emission Factors'!$C$16)+($O2050*'Emission Factors'!$C$23),"")</f>
        <v/>
      </c>
      <c r="V2050" s="94" t="str">
        <f ca="1">IFERROR(IF(M2050="Residential",($N2050+P2050)*'Emission Factors'!$C$17+(O2050*'Emission Factors'!$C$24),($N2050+P2050)*'Emission Factors'!$C$18+(O2050*'Emission Factors'!$C$25)),"")</f>
        <v/>
      </c>
      <c r="W2050" s="79" t="str">
        <f t="shared" si="127"/>
        <v/>
      </c>
    </row>
    <row r="2051" spans="2:23" x14ac:dyDescent="0.35">
      <c r="B2051" s="92"/>
      <c r="C2051" s="86"/>
      <c r="D2051" s="91"/>
      <c r="E2051" s="92"/>
      <c r="F2051" s="92"/>
      <c r="G2051" s="93"/>
      <c r="H2051" s="64"/>
      <c r="I2051" s="64"/>
      <c r="J2051" s="64"/>
      <c r="K2051" s="64"/>
      <c r="L2051" s="64"/>
      <c r="M2051" s="64"/>
      <c r="N2051" s="79" t="str">
        <f t="shared" si="124"/>
        <v/>
      </c>
      <c r="O2051" s="79">
        <f t="shared" si="125"/>
        <v>0</v>
      </c>
      <c r="P2051" s="79" t="str">
        <f ca="1">IF(H2051=0,"",$H2051*(SUMPRODUCT((1-'Emission Factors'!$C$35)^ROW(INDIRECT("1:" &amp; 'Emission Factors'!$C$39-1)))+1))</f>
        <v/>
      </c>
      <c r="Q2051" s="79" t="str">
        <f ca="1">IFERROR((($N2051+$P2051)*'Emission Factors'!$C$13)+($O2051*'Emission Factors'!$C$20),"")</f>
        <v/>
      </c>
      <c r="R2051" s="56" t="str">
        <f t="shared" ca="1" si="126"/>
        <v/>
      </c>
      <c r="S2051" s="90" t="str">
        <f ca="1">IFERROR((($N2051+$P2051)*'Emission Factors'!$C$14)+($O2051*'Emission Factors'!$C$21),"")</f>
        <v/>
      </c>
      <c r="T2051" s="90" t="str">
        <f ca="1">IFERROR((($N2051+$P2051)*'Emission Factors'!$C$15)+($O2051*'Emission Factors'!$C$22),"")</f>
        <v/>
      </c>
      <c r="U2051" s="90" t="str">
        <f ca="1">IFERROR((($N2051+$P2051)*'Emission Factors'!$C$16)+($O2051*'Emission Factors'!$C$23),"")</f>
        <v/>
      </c>
      <c r="V2051" s="94" t="str">
        <f ca="1">IFERROR(IF(M2051="Residential",($N2051+P2051)*'Emission Factors'!$C$17+(O2051*'Emission Factors'!$C$24),($N2051+P2051)*'Emission Factors'!$C$18+(O2051*'Emission Factors'!$C$25)),"")</f>
        <v/>
      </c>
      <c r="W2051" s="79" t="str">
        <f t="shared" si="127"/>
        <v/>
      </c>
    </row>
    <row r="2052" spans="2:23" x14ac:dyDescent="0.35">
      <c r="B2052" s="92"/>
      <c r="C2052" s="86"/>
      <c r="D2052" s="91"/>
      <c r="E2052" s="92"/>
      <c r="F2052" s="92"/>
      <c r="G2052" s="93"/>
      <c r="H2052" s="64"/>
      <c r="I2052" s="64"/>
      <c r="J2052" s="64"/>
      <c r="K2052" s="64"/>
      <c r="L2052" s="64"/>
      <c r="M2052" s="64"/>
      <c r="N2052" s="79" t="str">
        <f t="shared" si="124"/>
        <v/>
      </c>
      <c r="O2052" s="79">
        <f t="shared" si="125"/>
        <v>0</v>
      </c>
      <c r="P2052" s="79" t="str">
        <f ca="1">IF(H2052=0,"",$H2052*(SUMPRODUCT((1-'Emission Factors'!$C$35)^ROW(INDIRECT("1:" &amp; 'Emission Factors'!$C$39-1)))+1))</f>
        <v/>
      </c>
      <c r="Q2052" s="79" t="str">
        <f ca="1">IFERROR((($N2052+$P2052)*'Emission Factors'!$C$13)+($O2052*'Emission Factors'!$C$20),"")</f>
        <v/>
      </c>
      <c r="R2052" s="56" t="str">
        <f t="shared" ca="1" si="126"/>
        <v/>
      </c>
      <c r="S2052" s="90" t="str">
        <f ca="1">IFERROR((($N2052+$P2052)*'Emission Factors'!$C$14)+($O2052*'Emission Factors'!$C$21),"")</f>
        <v/>
      </c>
      <c r="T2052" s="90" t="str">
        <f ca="1">IFERROR((($N2052+$P2052)*'Emission Factors'!$C$15)+($O2052*'Emission Factors'!$C$22),"")</f>
        <v/>
      </c>
      <c r="U2052" s="90" t="str">
        <f ca="1">IFERROR((($N2052+$P2052)*'Emission Factors'!$C$16)+($O2052*'Emission Factors'!$C$23),"")</f>
        <v/>
      </c>
      <c r="V2052" s="94" t="str">
        <f ca="1">IFERROR(IF(M2052="Residential",($N2052+P2052)*'Emission Factors'!$C$17+(O2052*'Emission Factors'!$C$24),($N2052+P2052)*'Emission Factors'!$C$18+(O2052*'Emission Factors'!$C$25)),"")</f>
        <v/>
      </c>
      <c r="W2052" s="79" t="str">
        <f t="shared" si="127"/>
        <v/>
      </c>
    </row>
    <row r="2053" spans="2:23" x14ac:dyDescent="0.35">
      <c r="B2053" s="92"/>
      <c r="C2053" s="86"/>
      <c r="D2053" s="91"/>
      <c r="E2053" s="92"/>
      <c r="F2053" s="92"/>
      <c r="G2053" s="93"/>
      <c r="H2053" s="64"/>
      <c r="I2053" s="64"/>
      <c r="J2053" s="64"/>
      <c r="K2053" s="64"/>
      <c r="L2053" s="64"/>
      <c r="M2053" s="64"/>
      <c r="N2053" s="79" t="str">
        <f t="shared" si="124"/>
        <v/>
      </c>
      <c r="O2053" s="79">
        <f t="shared" si="125"/>
        <v>0</v>
      </c>
      <c r="P2053" s="79" t="str">
        <f ca="1">IF(H2053=0,"",$H2053*(SUMPRODUCT((1-'Emission Factors'!$C$35)^ROW(INDIRECT("1:" &amp; 'Emission Factors'!$C$39-1)))+1))</f>
        <v/>
      </c>
      <c r="Q2053" s="79" t="str">
        <f ca="1">IFERROR((($N2053+$P2053)*'Emission Factors'!$C$13)+($O2053*'Emission Factors'!$C$20),"")</f>
        <v/>
      </c>
      <c r="R2053" s="56" t="str">
        <f t="shared" ca="1" si="126"/>
        <v/>
      </c>
      <c r="S2053" s="90" t="str">
        <f ca="1">IFERROR((($N2053+$P2053)*'Emission Factors'!$C$14)+($O2053*'Emission Factors'!$C$21),"")</f>
        <v/>
      </c>
      <c r="T2053" s="90" t="str">
        <f ca="1">IFERROR((($N2053+$P2053)*'Emission Factors'!$C$15)+($O2053*'Emission Factors'!$C$22),"")</f>
        <v/>
      </c>
      <c r="U2053" s="90" t="str">
        <f ca="1">IFERROR((($N2053+$P2053)*'Emission Factors'!$C$16)+($O2053*'Emission Factors'!$C$23),"")</f>
        <v/>
      </c>
      <c r="V2053" s="94" t="str">
        <f ca="1">IFERROR(IF(M2053="Residential",($N2053+P2053)*'Emission Factors'!$C$17+(O2053*'Emission Factors'!$C$24),($N2053+P2053)*'Emission Factors'!$C$18+(O2053*'Emission Factors'!$C$25)),"")</f>
        <v/>
      </c>
      <c r="W2053" s="79" t="str">
        <f t="shared" si="127"/>
        <v/>
      </c>
    </row>
    <row r="2054" spans="2:23" x14ac:dyDescent="0.35">
      <c r="B2054" s="92"/>
      <c r="C2054" s="86"/>
      <c r="D2054" s="91"/>
      <c r="E2054" s="92"/>
      <c r="F2054" s="92"/>
      <c r="G2054" s="93"/>
      <c r="H2054" s="64"/>
      <c r="I2054" s="64"/>
      <c r="J2054" s="64"/>
      <c r="K2054" s="64"/>
      <c r="L2054" s="64"/>
      <c r="M2054" s="64"/>
      <c r="N2054" s="79" t="str">
        <f t="shared" si="124"/>
        <v/>
      </c>
      <c r="O2054" s="79">
        <f t="shared" si="125"/>
        <v>0</v>
      </c>
      <c r="P2054" s="79" t="str">
        <f ca="1">IF(H2054=0,"",$H2054*(SUMPRODUCT((1-'Emission Factors'!$C$35)^ROW(INDIRECT("1:" &amp; 'Emission Factors'!$C$39-1)))+1))</f>
        <v/>
      </c>
      <c r="Q2054" s="79" t="str">
        <f ca="1">IFERROR((($N2054+$P2054)*'Emission Factors'!$C$13)+($O2054*'Emission Factors'!$C$20),"")</f>
        <v/>
      </c>
      <c r="R2054" s="56" t="str">
        <f t="shared" ca="1" si="126"/>
        <v/>
      </c>
      <c r="S2054" s="90" t="str">
        <f ca="1">IFERROR((($N2054+$P2054)*'Emission Factors'!$C$14)+($O2054*'Emission Factors'!$C$21),"")</f>
        <v/>
      </c>
      <c r="T2054" s="90" t="str">
        <f ca="1">IFERROR((($N2054+$P2054)*'Emission Factors'!$C$15)+($O2054*'Emission Factors'!$C$22),"")</f>
        <v/>
      </c>
      <c r="U2054" s="90" t="str">
        <f ca="1">IFERROR((($N2054+$P2054)*'Emission Factors'!$C$16)+($O2054*'Emission Factors'!$C$23),"")</f>
        <v/>
      </c>
      <c r="V2054" s="94" t="str">
        <f ca="1">IFERROR(IF(M2054="Residential",($N2054+P2054)*'Emission Factors'!$C$17+(O2054*'Emission Factors'!$C$24),($N2054+P2054)*'Emission Factors'!$C$18+(O2054*'Emission Factors'!$C$25)),"")</f>
        <v/>
      </c>
      <c r="W2054" s="79" t="str">
        <f t="shared" si="127"/>
        <v/>
      </c>
    </row>
    <row r="2055" spans="2:23" x14ac:dyDescent="0.35">
      <c r="B2055" s="92"/>
      <c r="C2055" s="86"/>
      <c r="D2055" s="91"/>
      <c r="E2055" s="92"/>
      <c r="F2055" s="92"/>
      <c r="G2055" s="93"/>
      <c r="H2055" s="64"/>
      <c r="I2055" s="64"/>
      <c r="J2055" s="64"/>
      <c r="K2055" s="64"/>
      <c r="L2055" s="64"/>
      <c r="M2055" s="64"/>
      <c r="N2055" s="79" t="str">
        <f t="shared" si="124"/>
        <v/>
      </c>
      <c r="O2055" s="79">
        <f t="shared" si="125"/>
        <v>0</v>
      </c>
      <c r="P2055" s="79" t="str">
        <f ca="1">IF(H2055=0,"",$H2055*(SUMPRODUCT((1-'Emission Factors'!$C$35)^ROW(INDIRECT("1:" &amp; 'Emission Factors'!$C$39-1)))+1))</f>
        <v/>
      </c>
      <c r="Q2055" s="79" t="str">
        <f ca="1">IFERROR((($N2055+$P2055)*'Emission Factors'!$C$13)+($O2055*'Emission Factors'!$C$20),"")</f>
        <v/>
      </c>
      <c r="R2055" s="56" t="str">
        <f t="shared" ca="1" si="126"/>
        <v/>
      </c>
      <c r="S2055" s="90" t="str">
        <f ca="1">IFERROR((($N2055+$P2055)*'Emission Factors'!$C$14)+($O2055*'Emission Factors'!$C$21),"")</f>
        <v/>
      </c>
      <c r="T2055" s="90" t="str">
        <f ca="1">IFERROR((($N2055+$P2055)*'Emission Factors'!$C$15)+($O2055*'Emission Factors'!$C$22),"")</f>
        <v/>
      </c>
      <c r="U2055" s="90" t="str">
        <f ca="1">IFERROR((($N2055+$P2055)*'Emission Factors'!$C$16)+($O2055*'Emission Factors'!$C$23),"")</f>
        <v/>
      </c>
      <c r="V2055" s="94" t="str">
        <f ca="1">IFERROR(IF(M2055="Residential",($N2055+P2055)*'Emission Factors'!$C$17+(O2055*'Emission Factors'!$C$24),($N2055+P2055)*'Emission Factors'!$C$18+(O2055*'Emission Factors'!$C$25)),"")</f>
        <v/>
      </c>
      <c r="W2055" s="79" t="str">
        <f t="shared" si="127"/>
        <v/>
      </c>
    </row>
    <row r="2056" spans="2:23" x14ac:dyDescent="0.35">
      <c r="B2056" s="92"/>
      <c r="C2056" s="86"/>
      <c r="D2056" s="91"/>
      <c r="E2056" s="92"/>
      <c r="F2056" s="92"/>
      <c r="G2056" s="93"/>
      <c r="H2056" s="64"/>
      <c r="I2056" s="64"/>
      <c r="J2056" s="64"/>
      <c r="K2056" s="64"/>
      <c r="L2056" s="64"/>
      <c r="M2056" s="64"/>
      <c r="N2056" s="79" t="str">
        <f t="shared" si="124"/>
        <v/>
      </c>
      <c r="O2056" s="79">
        <f t="shared" si="125"/>
        <v>0</v>
      </c>
      <c r="P2056" s="79" t="str">
        <f ca="1">IF(H2056=0,"",$H2056*(SUMPRODUCT((1-'Emission Factors'!$C$35)^ROW(INDIRECT("1:" &amp; 'Emission Factors'!$C$39-1)))+1))</f>
        <v/>
      </c>
      <c r="Q2056" s="79" t="str">
        <f ca="1">IFERROR((($N2056+$P2056)*'Emission Factors'!$C$13)+($O2056*'Emission Factors'!$C$20),"")</f>
        <v/>
      </c>
      <c r="R2056" s="56" t="str">
        <f t="shared" ca="1" si="126"/>
        <v/>
      </c>
      <c r="S2056" s="90" t="str">
        <f ca="1">IFERROR((($N2056+$P2056)*'Emission Factors'!$C$14)+($O2056*'Emission Factors'!$C$21),"")</f>
        <v/>
      </c>
      <c r="T2056" s="90" t="str">
        <f ca="1">IFERROR((($N2056+$P2056)*'Emission Factors'!$C$15)+($O2056*'Emission Factors'!$C$22),"")</f>
        <v/>
      </c>
      <c r="U2056" s="90" t="str">
        <f ca="1">IFERROR((($N2056+$P2056)*'Emission Factors'!$C$16)+($O2056*'Emission Factors'!$C$23),"")</f>
        <v/>
      </c>
      <c r="V2056" s="94" t="str">
        <f ca="1">IFERROR(IF(M2056="Residential",($N2056+P2056)*'Emission Factors'!$C$17+(O2056*'Emission Factors'!$C$24),($N2056+P2056)*'Emission Factors'!$C$18+(O2056*'Emission Factors'!$C$25)),"")</f>
        <v/>
      </c>
      <c r="W2056" s="79" t="str">
        <f t="shared" si="127"/>
        <v/>
      </c>
    </row>
    <row r="2057" spans="2:23" x14ac:dyDescent="0.35">
      <c r="B2057" s="92"/>
      <c r="C2057" s="86"/>
      <c r="D2057" s="91"/>
      <c r="E2057" s="92"/>
      <c r="F2057" s="92"/>
      <c r="G2057" s="93"/>
      <c r="H2057" s="64"/>
      <c r="I2057" s="64"/>
      <c r="J2057" s="64"/>
      <c r="K2057" s="64"/>
      <c r="L2057" s="64"/>
      <c r="M2057" s="64"/>
      <c r="N2057" s="79" t="str">
        <f t="shared" si="124"/>
        <v/>
      </c>
      <c r="O2057" s="79">
        <f t="shared" si="125"/>
        <v>0</v>
      </c>
      <c r="P2057" s="79" t="str">
        <f ca="1">IF(H2057=0,"",$H2057*(SUMPRODUCT((1-'Emission Factors'!$C$35)^ROW(INDIRECT("1:" &amp; 'Emission Factors'!$C$39-1)))+1))</f>
        <v/>
      </c>
      <c r="Q2057" s="79" t="str">
        <f ca="1">IFERROR((($N2057+$P2057)*'Emission Factors'!$C$13)+($O2057*'Emission Factors'!$C$20),"")</f>
        <v/>
      </c>
      <c r="R2057" s="56" t="str">
        <f t="shared" ca="1" si="126"/>
        <v/>
      </c>
      <c r="S2057" s="90" t="str">
        <f ca="1">IFERROR((($N2057+$P2057)*'Emission Factors'!$C$14)+($O2057*'Emission Factors'!$C$21),"")</f>
        <v/>
      </c>
      <c r="T2057" s="90" t="str">
        <f ca="1">IFERROR((($N2057+$P2057)*'Emission Factors'!$C$15)+($O2057*'Emission Factors'!$C$22),"")</f>
        <v/>
      </c>
      <c r="U2057" s="90" t="str">
        <f ca="1">IFERROR((($N2057+$P2057)*'Emission Factors'!$C$16)+($O2057*'Emission Factors'!$C$23),"")</f>
        <v/>
      </c>
      <c r="V2057" s="94" t="str">
        <f ca="1">IFERROR(IF(M2057="Residential",($N2057+P2057)*'Emission Factors'!$C$17+(O2057*'Emission Factors'!$C$24),($N2057+P2057)*'Emission Factors'!$C$18+(O2057*'Emission Factors'!$C$25)),"")</f>
        <v/>
      </c>
      <c r="W2057" s="79" t="str">
        <f t="shared" si="127"/>
        <v/>
      </c>
    </row>
    <row r="2058" spans="2:23" x14ac:dyDescent="0.35">
      <c r="B2058" s="92"/>
      <c r="C2058" s="86"/>
      <c r="D2058" s="91"/>
      <c r="E2058" s="92"/>
      <c r="F2058" s="92"/>
      <c r="G2058" s="93"/>
      <c r="H2058" s="64"/>
      <c r="I2058" s="64"/>
      <c r="J2058" s="64"/>
      <c r="K2058" s="64"/>
      <c r="L2058" s="64"/>
      <c r="M2058" s="64"/>
      <c r="N2058" s="79" t="str">
        <f t="shared" si="124"/>
        <v/>
      </c>
      <c r="O2058" s="79">
        <f t="shared" si="125"/>
        <v>0</v>
      </c>
      <c r="P2058" s="79" t="str">
        <f ca="1">IF(H2058=0,"",$H2058*(SUMPRODUCT((1-'Emission Factors'!$C$35)^ROW(INDIRECT("1:" &amp; 'Emission Factors'!$C$39-1)))+1))</f>
        <v/>
      </c>
      <c r="Q2058" s="79" t="str">
        <f ca="1">IFERROR((($N2058+$P2058)*'Emission Factors'!$C$13)+($O2058*'Emission Factors'!$C$20),"")</f>
        <v/>
      </c>
      <c r="R2058" s="56" t="str">
        <f t="shared" ca="1" si="126"/>
        <v/>
      </c>
      <c r="S2058" s="90" t="str">
        <f ca="1">IFERROR((($N2058+$P2058)*'Emission Factors'!$C$14)+($O2058*'Emission Factors'!$C$21),"")</f>
        <v/>
      </c>
      <c r="T2058" s="90" t="str">
        <f ca="1">IFERROR((($N2058+$P2058)*'Emission Factors'!$C$15)+($O2058*'Emission Factors'!$C$22),"")</f>
        <v/>
      </c>
      <c r="U2058" s="90" t="str">
        <f ca="1">IFERROR((($N2058+$P2058)*'Emission Factors'!$C$16)+($O2058*'Emission Factors'!$C$23),"")</f>
        <v/>
      </c>
      <c r="V2058" s="94" t="str">
        <f ca="1">IFERROR(IF(M2058="Residential",($N2058+P2058)*'Emission Factors'!$C$17+(O2058*'Emission Factors'!$C$24),($N2058+P2058)*'Emission Factors'!$C$18+(O2058*'Emission Factors'!$C$25)),"")</f>
        <v/>
      </c>
      <c r="W2058" s="79" t="str">
        <f t="shared" si="127"/>
        <v/>
      </c>
    </row>
    <row r="2059" spans="2:23" x14ac:dyDescent="0.35">
      <c r="B2059" s="92"/>
      <c r="C2059" s="86"/>
      <c r="D2059" s="91"/>
      <c r="E2059" s="92"/>
      <c r="F2059" s="92"/>
      <c r="G2059" s="93"/>
      <c r="H2059" s="64"/>
      <c r="I2059" s="64"/>
      <c r="J2059" s="64"/>
      <c r="K2059" s="64"/>
      <c r="L2059" s="64"/>
      <c r="M2059" s="64"/>
      <c r="N2059" s="79" t="str">
        <f t="shared" si="124"/>
        <v/>
      </c>
      <c r="O2059" s="79">
        <f t="shared" si="125"/>
        <v>0</v>
      </c>
      <c r="P2059" s="79" t="str">
        <f ca="1">IF(H2059=0,"",$H2059*(SUMPRODUCT((1-'Emission Factors'!$C$35)^ROW(INDIRECT("1:" &amp; 'Emission Factors'!$C$39-1)))+1))</f>
        <v/>
      </c>
      <c r="Q2059" s="79" t="str">
        <f ca="1">IFERROR((($N2059+$P2059)*'Emission Factors'!$C$13)+($O2059*'Emission Factors'!$C$20),"")</f>
        <v/>
      </c>
      <c r="R2059" s="56" t="str">
        <f t="shared" ca="1" si="126"/>
        <v/>
      </c>
      <c r="S2059" s="90" t="str">
        <f ca="1">IFERROR((($N2059+$P2059)*'Emission Factors'!$C$14)+($O2059*'Emission Factors'!$C$21),"")</f>
        <v/>
      </c>
      <c r="T2059" s="90" t="str">
        <f ca="1">IFERROR((($N2059+$P2059)*'Emission Factors'!$C$15)+($O2059*'Emission Factors'!$C$22),"")</f>
        <v/>
      </c>
      <c r="U2059" s="90" t="str">
        <f ca="1">IFERROR((($N2059+$P2059)*'Emission Factors'!$C$16)+($O2059*'Emission Factors'!$C$23),"")</f>
        <v/>
      </c>
      <c r="V2059" s="94" t="str">
        <f ca="1">IFERROR(IF(M2059="Residential",($N2059+P2059)*'Emission Factors'!$C$17+(O2059*'Emission Factors'!$C$24),($N2059+P2059)*'Emission Factors'!$C$18+(O2059*'Emission Factors'!$C$25)),"")</f>
        <v/>
      </c>
      <c r="W2059" s="79" t="str">
        <f t="shared" si="127"/>
        <v/>
      </c>
    </row>
    <row r="2060" spans="2:23" x14ac:dyDescent="0.35">
      <c r="B2060" s="92"/>
      <c r="C2060" s="86"/>
      <c r="D2060" s="91"/>
      <c r="E2060" s="92"/>
      <c r="F2060" s="92"/>
      <c r="G2060" s="93"/>
      <c r="H2060" s="64"/>
      <c r="I2060" s="64"/>
      <c r="J2060" s="64"/>
      <c r="K2060" s="64"/>
      <c r="L2060" s="64"/>
      <c r="M2060" s="64"/>
      <c r="N2060" s="79" t="str">
        <f t="shared" si="124"/>
        <v/>
      </c>
      <c r="O2060" s="79">
        <f t="shared" si="125"/>
        <v>0</v>
      </c>
      <c r="P2060" s="79" t="str">
        <f ca="1">IF(H2060=0,"",$H2060*(SUMPRODUCT((1-'Emission Factors'!$C$35)^ROW(INDIRECT("1:" &amp; 'Emission Factors'!$C$39-1)))+1))</f>
        <v/>
      </c>
      <c r="Q2060" s="79" t="str">
        <f ca="1">IFERROR((($N2060+$P2060)*'Emission Factors'!$C$13)+($O2060*'Emission Factors'!$C$20),"")</f>
        <v/>
      </c>
      <c r="R2060" s="56" t="str">
        <f t="shared" ca="1" si="126"/>
        <v/>
      </c>
      <c r="S2060" s="90" t="str">
        <f ca="1">IFERROR((($N2060+$P2060)*'Emission Factors'!$C$14)+($O2060*'Emission Factors'!$C$21),"")</f>
        <v/>
      </c>
      <c r="T2060" s="90" t="str">
        <f ca="1">IFERROR((($N2060+$P2060)*'Emission Factors'!$C$15)+($O2060*'Emission Factors'!$C$22),"")</f>
        <v/>
      </c>
      <c r="U2060" s="90" t="str">
        <f ca="1">IFERROR((($N2060+$P2060)*'Emission Factors'!$C$16)+($O2060*'Emission Factors'!$C$23),"")</f>
        <v/>
      </c>
      <c r="V2060" s="94" t="str">
        <f ca="1">IFERROR(IF(M2060="Residential",($N2060+P2060)*'Emission Factors'!$C$17+(O2060*'Emission Factors'!$C$24),($N2060+P2060)*'Emission Factors'!$C$18+(O2060*'Emission Factors'!$C$25)),"")</f>
        <v/>
      </c>
      <c r="W2060" s="79" t="str">
        <f t="shared" si="127"/>
        <v/>
      </c>
    </row>
    <row r="2061" spans="2:23" x14ac:dyDescent="0.35">
      <c r="B2061" s="92"/>
      <c r="C2061" s="86"/>
      <c r="D2061" s="91"/>
      <c r="E2061" s="92"/>
      <c r="F2061" s="92"/>
      <c r="G2061" s="93"/>
      <c r="H2061" s="64"/>
      <c r="I2061" s="64"/>
      <c r="J2061" s="64"/>
      <c r="K2061" s="64"/>
      <c r="L2061" s="64"/>
      <c r="M2061" s="64"/>
      <c r="N2061" s="79" t="str">
        <f t="shared" si="124"/>
        <v/>
      </c>
      <c r="O2061" s="79">
        <f t="shared" si="125"/>
        <v>0</v>
      </c>
      <c r="P2061" s="79" t="str">
        <f ca="1">IF(H2061=0,"",$H2061*(SUMPRODUCT((1-'Emission Factors'!$C$35)^ROW(INDIRECT("1:" &amp; 'Emission Factors'!$C$39-1)))+1))</f>
        <v/>
      </c>
      <c r="Q2061" s="79" t="str">
        <f ca="1">IFERROR((($N2061+$P2061)*'Emission Factors'!$C$13)+($O2061*'Emission Factors'!$C$20),"")</f>
        <v/>
      </c>
      <c r="R2061" s="56" t="str">
        <f t="shared" ca="1" si="126"/>
        <v/>
      </c>
      <c r="S2061" s="90" t="str">
        <f ca="1">IFERROR((($N2061+$P2061)*'Emission Factors'!$C$14)+($O2061*'Emission Factors'!$C$21),"")</f>
        <v/>
      </c>
      <c r="T2061" s="90" t="str">
        <f ca="1">IFERROR((($N2061+$P2061)*'Emission Factors'!$C$15)+($O2061*'Emission Factors'!$C$22),"")</f>
        <v/>
      </c>
      <c r="U2061" s="90" t="str">
        <f ca="1">IFERROR((($N2061+$P2061)*'Emission Factors'!$C$16)+($O2061*'Emission Factors'!$C$23),"")</f>
        <v/>
      </c>
      <c r="V2061" s="94" t="str">
        <f ca="1">IFERROR(IF(M2061="Residential",($N2061+P2061)*'Emission Factors'!$C$17+(O2061*'Emission Factors'!$C$24),($N2061+P2061)*'Emission Factors'!$C$18+(O2061*'Emission Factors'!$C$25)),"")</f>
        <v/>
      </c>
      <c r="W2061" s="79" t="str">
        <f t="shared" si="127"/>
        <v/>
      </c>
    </row>
    <row r="2062" spans="2:23" x14ac:dyDescent="0.35">
      <c r="B2062" s="92"/>
      <c r="C2062" s="86"/>
      <c r="D2062" s="91"/>
      <c r="E2062" s="92"/>
      <c r="F2062" s="92"/>
      <c r="G2062" s="93"/>
      <c r="H2062" s="64"/>
      <c r="I2062" s="64"/>
      <c r="J2062" s="64"/>
      <c r="K2062" s="64"/>
      <c r="L2062" s="64"/>
      <c r="M2062" s="64"/>
      <c r="N2062" s="79" t="str">
        <f t="shared" si="124"/>
        <v/>
      </c>
      <c r="O2062" s="79">
        <f t="shared" si="125"/>
        <v>0</v>
      </c>
      <c r="P2062" s="79" t="str">
        <f ca="1">IF(H2062=0,"",$H2062*(SUMPRODUCT((1-'Emission Factors'!$C$35)^ROW(INDIRECT("1:" &amp; 'Emission Factors'!$C$39-1)))+1))</f>
        <v/>
      </c>
      <c r="Q2062" s="79" t="str">
        <f ca="1">IFERROR((($N2062+$P2062)*'Emission Factors'!$C$13)+($O2062*'Emission Factors'!$C$20),"")</f>
        <v/>
      </c>
      <c r="R2062" s="56" t="str">
        <f t="shared" ca="1" si="126"/>
        <v/>
      </c>
      <c r="S2062" s="90" t="str">
        <f ca="1">IFERROR((($N2062+$P2062)*'Emission Factors'!$C$14)+($O2062*'Emission Factors'!$C$21),"")</f>
        <v/>
      </c>
      <c r="T2062" s="90" t="str">
        <f ca="1">IFERROR((($N2062+$P2062)*'Emission Factors'!$C$15)+($O2062*'Emission Factors'!$C$22),"")</f>
        <v/>
      </c>
      <c r="U2062" s="90" t="str">
        <f ca="1">IFERROR((($N2062+$P2062)*'Emission Factors'!$C$16)+($O2062*'Emission Factors'!$C$23),"")</f>
        <v/>
      </c>
      <c r="V2062" s="94" t="str">
        <f ca="1">IFERROR(IF(M2062="Residential",($N2062+P2062)*'Emission Factors'!$C$17+(O2062*'Emission Factors'!$C$24),($N2062+P2062)*'Emission Factors'!$C$18+(O2062*'Emission Factors'!$C$25)),"")</f>
        <v/>
      </c>
      <c r="W2062" s="79" t="str">
        <f t="shared" si="127"/>
        <v/>
      </c>
    </row>
    <row r="2063" spans="2:23" x14ac:dyDescent="0.35">
      <c r="B2063" s="92"/>
      <c r="C2063" s="86"/>
      <c r="D2063" s="91"/>
      <c r="E2063" s="92"/>
      <c r="F2063" s="92"/>
      <c r="G2063" s="93"/>
      <c r="H2063" s="64"/>
      <c r="I2063" s="64"/>
      <c r="J2063" s="64"/>
      <c r="K2063" s="64"/>
      <c r="L2063" s="64"/>
      <c r="M2063" s="64"/>
      <c r="N2063" s="79" t="str">
        <f t="shared" si="124"/>
        <v/>
      </c>
      <c r="O2063" s="79">
        <f t="shared" si="125"/>
        <v>0</v>
      </c>
      <c r="P2063" s="79" t="str">
        <f ca="1">IF(H2063=0,"",$H2063*(SUMPRODUCT((1-'Emission Factors'!$C$35)^ROW(INDIRECT("1:" &amp; 'Emission Factors'!$C$39-1)))+1))</f>
        <v/>
      </c>
      <c r="Q2063" s="79" t="str">
        <f ca="1">IFERROR((($N2063+$P2063)*'Emission Factors'!$C$13)+($O2063*'Emission Factors'!$C$20),"")</f>
        <v/>
      </c>
      <c r="R2063" s="56" t="str">
        <f t="shared" ca="1" si="126"/>
        <v/>
      </c>
      <c r="S2063" s="90" t="str">
        <f ca="1">IFERROR((($N2063+$P2063)*'Emission Factors'!$C$14)+($O2063*'Emission Factors'!$C$21),"")</f>
        <v/>
      </c>
      <c r="T2063" s="90" t="str">
        <f ca="1">IFERROR((($N2063+$P2063)*'Emission Factors'!$C$15)+($O2063*'Emission Factors'!$C$22),"")</f>
        <v/>
      </c>
      <c r="U2063" s="90" t="str">
        <f ca="1">IFERROR((($N2063+$P2063)*'Emission Factors'!$C$16)+($O2063*'Emission Factors'!$C$23),"")</f>
        <v/>
      </c>
      <c r="V2063" s="94" t="str">
        <f ca="1">IFERROR(IF(M2063="Residential",($N2063+P2063)*'Emission Factors'!$C$17+(O2063*'Emission Factors'!$C$24),($N2063+P2063)*'Emission Factors'!$C$18+(O2063*'Emission Factors'!$C$25)),"")</f>
        <v/>
      </c>
      <c r="W2063" s="79" t="str">
        <f t="shared" si="127"/>
        <v/>
      </c>
    </row>
    <row r="2064" spans="2:23" x14ac:dyDescent="0.35">
      <c r="B2064" s="92"/>
      <c r="C2064" s="86"/>
      <c r="D2064" s="91"/>
      <c r="E2064" s="92"/>
      <c r="F2064" s="92"/>
      <c r="G2064" s="93"/>
      <c r="H2064" s="64"/>
      <c r="I2064" s="64"/>
      <c r="J2064" s="64"/>
      <c r="K2064" s="64"/>
      <c r="L2064" s="64"/>
      <c r="M2064" s="64"/>
      <c r="N2064" s="79" t="str">
        <f t="shared" si="124"/>
        <v/>
      </c>
      <c r="O2064" s="79">
        <f t="shared" si="125"/>
        <v>0</v>
      </c>
      <c r="P2064" s="79" t="str">
        <f ca="1">IF(H2064=0,"",$H2064*(SUMPRODUCT((1-'Emission Factors'!$C$35)^ROW(INDIRECT("1:" &amp; 'Emission Factors'!$C$39-1)))+1))</f>
        <v/>
      </c>
      <c r="Q2064" s="79" t="str">
        <f ca="1">IFERROR((($N2064+$P2064)*'Emission Factors'!$C$13)+($O2064*'Emission Factors'!$C$20),"")</f>
        <v/>
      </c>
      <c r="R2064" s="56" t="str">
        <f t="shared" ca="1" si="126"/>
        <v/>
      </c>
      <c r="S2064" s="90" t="str">
        <f ca="1">IFERROR((($N2064+$P2064)*'Emission Factors'!$C$14)+($O2064*'Emission Factors'!$C$21),"")</f>
        <v/>
      </c>
      <c r="T2064" s="90" t="str">
        <f ca="1">IFERROR((($N2064+$P2064)*'Emission Factors'!$C$15)+($O2064*'Emission Factors'!$C$22),"")</f>
        <v/>
      </c>
      <c r="U2064" s="90" t="str">
        <f ca="1">IFERROR((($N2064+$P2064)*'Emission Factors'!$C$16)+($O2064*'Emission Factors'!$C$23),"")</f>
        <v/>
      </c>
      <c r="V2064" s="94" t="str">
        <f ca="1">IFERROR(IF(M2064="Residential",($N2064+P2064)*'Emission Factors'!$C$17+(O2064*'Emission Factors'!$C$24),($N2064+P2064)*'Emission Factors'!$C$18+(O2064*'Emission Factors'!$C$25)),"")</f>
        <v/>
      </c>
      <c r="W2064" s="79" t="str">
        <f t="shared" si="127"/>
        <v/>
      </c>
    </row>
    <row r="2065" spans="2:23" x14ac:dyDescent="0.35">
      <c r="B2065" s="92"/>
      <c r="C2065" s="86"/>
      <c r="D2065" s="91"/>
      <c r="E2065" s="92"/>
      <c r="F2065" s="92"/>
      <c r="G2065" s="93"/>
      <c r="H2065" s="64"/>
      <c r="I2065" s="64"/>
      <c r="J2065" s="64"/>
      <c r="K2065" s="64"/>
      <c r="L2065" s="64"/>
      <c r="M2065" s="64"/>
      <c r="N2065" s="79" t="str">
        <f t="shared" si="124"/>
        <v/>
      </c>
      <c r="O2065" s="79">
        <f t="shared" si="125"/>
        <v>0</v>
      </c>
      <c r="P2065" s="79" t="str">
        <f ca="1">IF(H2065=0,"",$H2065*(SUMPRODUCT((1-'Emission Factors'!$C$35)^ROW(INDIRECT("1:" &amp; 'Emission Factors'!$C$39-1)))+1))</f>
        <v/>
      </c>
      <c r="Q2065" s="79" t="str">
        <f ca="1">IFERROR((($N2065+$P2065)*'Emission Factors'!$C$13)+($O2065*'Emission Factors'!$C$20),"")</f>
        <v/>
      </c>
      <c r="R2065" s="56" t="str">
        <f t="shared" ca="1" si="126"/>
        <v/>
      </c>
      <c r="S2065" s="90" t="str">
        <f ca="1">IFERROR((($N2065+$P2065)*'Emission Factors'!$C$14)+($O2065*'Emission Factors'!$C$21),"")</f>
        <v/>
      </c>
      <c r="T2065" s="90" t="str">
        <f ca="1">IFERROR((($N2065+$P2065)*'Emission Factors'!$C$15)+($O2065*'Emission Factors'!$C$22),"")</f>
        <v/>
      </c>
      <c r="U2065" s="90" t="str">
        <f ca="1">IFERROR((($N2065+$P2065)*'Emission Factors'!$C$16)+($O2065*'Emission Factors'!$C$23),"")</f>
        <v/>
      </c>
      <c r="V2065" s="94" t="str">
        <f ca="1">IFERROR(IF(M2065="Residential",($N2065+P2065)*'Emission Factors'!$C$17+(O2065*'Emission Factors'!$C$24),($N2065+P2065)*'Emission Factors'!$C$18+(O2065*'Emission Factors'!$C$25)),"")</f>
        <v/>
      </c>
      <c r="W2065" s="79" t="str">
        <f t="shared" si="127"/>
        <v/>
      </c>
    </row>
    <row r="2066" spans="2:23" x14ac:dyDescent="0.35">
      <c r="B2066" s="92"/>
      <c r="C2066" s="86"/>
      <c r="D2066" s="91"/>
      <c r="E2066" s="92"/>
      <c r="F2066" s="92"/>
      <c r="G2066" s="93"/>
      <c r="H2066" s="64"/>
      <c r="I2066" s="64"/>
      <c r="J2066" s="64"/>
      <c r="K2066" s="64"/>
      <c r="L2066" s="64"/>
      <c r="M2066" s="64"/>
      <c r="N2066" s="79" t="str">
        <f t="shared" ref="N2066:N2129" si="128">IF(SUM(H2066+$I2066)=0,"",$I2066*$L2066)</f>
        <v/>
      </c>
      <c r="O2066" s="79">
        <f t="shared" ref="O2066:O2129" si="129">IF(J2066=0,0,J2066*L2066)</f>
        <v>0</v>
      </c>
      <c r="P2066" s="79" t="str">
        <f ca="1">IF(H2066=0,"",$H2066*(SUMPRODUCT((1-'Emission Factors'!$C$35)^ROW(INDIRECT("1:" &amp; 'Emission Factors'!$C$39-1)))+1))</f>
        <v/>
      </c>
      <c r="Q2066" s="79" t="str">
        <f ca="1">IFERROR((($N2066+$P2066)*'Emission Factors'!$C$13)+($O2066*'Emission Factors'!$C$20),"")</f>
        <v/>
      </c>
      <c r="R2066" s="56" t="str">
        <f t="shared" ref="R2066:R2129" ca="1" si="130">IFERROR(Q2066/G2066,"")</f>
        <v/>
      </c>
      <c r="S2066" s="90" t="str">
        <f ca="1">IFERROR((($N2066+$P2066)*'Emission Factors'!$C$14)+($O2066*'Emission Factors'!$C$21),"")</f>
        <v/>
      </c>
      <c r="T2066" s="90" t="str">
        <f ca="1">IFERROR((($N2066+$P2066)*'Emission Factors'!$C$15)+($O2066*'Emission Factors'!$C$22),"")</f>
        <v/>
      </c>
      <c r="U2066" s="90" t="str">
        <f ca="1">IFERROR((($N2066+$P2066)*'Emission Factors'!$C$16)+($O2066*'Emission Factors'!$C$23),"")</f>
        <v/>
      </c>
      <c r="V2066" s="94" t="str">
        <f ca="1">IFERROR(IF(M2066="Residential",($N2066+P2066)*'Emission Factors'!$C$17+(O2066*'Emission Factors'!$C$24),($N2066+P2066)*'Emission Factors'!$C$18+(O2066*'Emission Factors'!$C$25)),"")</f>
        <v/>
      </c>
      <c r="W2066" s="79" t="str">
        <f t="shared" ref="W2066:W2129" si="131">IF(K2066=0,"",K2066*L2066)</f>
        <v/>
      </c>
    </row>
    <row r="2067" spans="2:23" x14ac:dyDescent="0.35">
      <c r="B2067" s="92"/>
      <c r="C2067" s="86"/>
      <c r="D2067" s="91"/>
      <c r="E2067" s="92"/>
      <c r="F2067" s="92"/>
      <c r="G2067" s="93"/>
      <c r="H2067" s="64"/>
      <c r="I2067" s="64"/>
      <c r="J2067" s="64"/>
      <c r="K2067" s="64"/>
      <c r="L2067" s="64"/>
      <c r="M2067" s="64"/>
      <c r="N2067" s="79" t="str">
        <f t="shared" si="128"/>
        <v/>
      </c>
      <c r="O2067" s="79">
        <f t="shared" si="129"/>
        <v>0</v>
      </c>
      <c r="P2067" s="79" t="str">
        <f ca="1">IF(H2067=0,"",$H2067*(SUMPRODUCT((1-'Emission Factors'!$C$35)^ROW(INDIRECT("1:" &amp; 'Emission Factors'!$C$39-1)))+1))</f>
        <v/>
      </c>
      <c r="Q2067" s="79" t="str">
        <f ca="1">IFERROR((($N2067+$P2067)*'Emission Factors'!$C$13)+($O2067*'Emission Factors'!$C$20),"")</f>
        <v/>
      </c>
      <c r="R2067" s="56" t="str">
        <f t="shared" ca="1" si="130"/>
        <v/>
      </c>
      <c r="S2067" s="90" t="str">
        <f ca="1">IFERROR((($N2067+$P2067)*'Emission Factors'!$C$14)+($O2067*'Emission Factors'!$C$21),"")</f>
        <v/>
      </c>
      <c r="T2067" s="90" t="str">
        <f ca="1">IFERROR((($N2067+$P2067)*'Emission Factors'!$C$15)+($O2067*'Emission Factors'!$C$22),"")</f>
        <v/>
      </c>
      <c r="U2067" s="90" t="str">
        <f ca="1">IFERROR((($N2067+$P2067)*'Emission Factors'!$C$16)+($O2067*'Emission Factors'!$C$23),"")</f>
        <v/>
      </c>
      <c r="V2067" s="94" t="str">
        <f ca="1">IFERROR(IF(M2067="Residential",($N2067+P2067)*'Emission Factors'!$C$17+(O2067*'Emission Factors'!$C$24),($N2067+P2067)*'Emission Factors'!$C$18+(O2067*'Emission Factors'!$C$25)),"")</f>
        <v/>
      </c>
      <c r="W2067" s="79" t="str">
        <f t="shared" si="131"/>
        <v/>
      </c>
    </row>
    <row r="2068" spans="2:23" x14ac:dyDescent="0.35">
      <c r="B2068" s="92"/>
      <c r="C2068" s="86"/>
      <c r="D2068" s="91"/>
      <c r="E2068" s="92"/>
      <c r="F2068" s="92"/>
      <c r="G2068" s="93"/>
      <c r="H2068" s="64"/>
      <c r="I2068" s="64"/>
      <c r="J2068" s="64"/>
      <c r="K2068" s="64"/>
      <c r="L2068" s="64"/>
      <c r="M2068" s="64"/>
      <c r="N2068" s="79" t="str">
        <f t="shared" si="128"/>
        <v/>
      </c>
      <c r="O2068" s="79">
        <f t="shared" si="129"/>
        <v>0</v>
      </c>
      <c r="P2068" s="79" t="str">
        <f ca="1">IF(H2068=0,"",$H2068*(SUMPRODUCT((1-'Emission Factors'!$C$35)^ROW(INDIRECT("1:" &amp; 'Emission Factors'!$C$39-1)))+1))</f>
        <v/>
      </c>
      <c r="Q2068" s="79" t="str">
        <f ca="1">IFERROR((($N2068+$P2068)*'Emission Factors'!$C$13)+($O2068*'Emission Factors'!$C$20),"")</f>
        <v/>
      </c>
      <c r="R2068" s="56" t="str">
        <f t="shared" ca="1" si="130"/>
        <v/>
      </c>
      <c r="S2068" s="90" t="str">
        <f ca="1">IFERROR((($N2068+$P2068)*'Emission Factors'!$C$14)+($O2068*'Emission Factors'!$C$21),"")</f>
        <v/>
      </c>
      <c r="T2068" s="90" t="str">
        <f ca="1">IFERROR((($N2068+$P2068)*'Emission Factors'!$C$15)+($O2068*'Emission Factors'!$C$22),"")</f>
        <v/>
      </c>
      <c r="U2068" s="90" t="str">
        <f ca="1">IFERROR((($N2068+$P2068)*'Emission Factors'!$C$16)+($O2068*'Emission Factors'!$C$23),"")</f>
        <v/>
      </c>
      <c r="V2068" s="94" t="str">
        <f ca="1">IFERROR(IF(M2068="Residential",($N2068+P2068)*'Emission Factors'!$C$17+(O2068*'Emission Factors'!$C$24),($N2068+P2068)*'Emission Factors'!$C$18+(O2068*'Emission Factors'!$C$25)),"")</f>
        <v/>
      </c>
      <c r="W2068" s="79" t="str">
        <f t="shared" si="131"/>
        <v/>
      </c>
    </row>
    <row r="2069" spans="2:23" x14ac:dyDescent="0.35">
      <c r="B2069" s="92"/>
      <c r="C2069" s="86"/>
      <c r="D2069" s="91"/>
      <c r="E2069" s="92"/>
      <c r="F2069" s="92"/>
      <c r="G2069" s="93"/>
      <c r="H2069" s="64"/>
      <c r="I2069" s="64"/>
      <c r="J2069" s="64"/>
      <c r="K2069" s="64"/>
      <c r="L2069" s="64"/>
      <c r="M2069" s="64"/>
      <c r="N2069" s="79" t="str">
        <f t="shared" si="128"/>
        <v/>
      </c>
      <c r="O2069" s="79">
        <f t="shared" si="129"/>
        <v>0</v>
      </c>
      <c r="P2069" s="79" t="str">
        <f ca="1">IF(H2069=0,"",$H2069*(SUMPRODUCT((1-'Emission Factors'!$C$35)^ROW(INDIRECT("1:" &amp; 'Emission Factors'!$C$39-1)))+1))</f>
        <v/>
      </c>
      <c r="Q2069" s="79" t="str">
        <f ca="1">IFERROR((($N2069+$P2069)*'Emission Factors'!$C$13)+($O2069*'Emission Factors'!$C$20),"")</f>
        <v/>
      </c>
      <c r="R2069" s="56" t="str">
        <f t="shared" ca="1" si="130"/>
        <v/>
      </c>
      <c r="S2069" s="90" t="str">
        <f ca="1">IFERROR((($N2069+$P2069)*'Emission Factors'!$C$14)+($O2069*'Emission Factors'!$C$21),"")</f>
        <v/>
      </c>
      <c r="T2069" s="90" t="str">
        <f ca="1">IFERROR((($N2069+$P2069)*'Emission Factors'!$C$15)+($O2069*'Emission Factors'!$C$22),"")</f>
        <v/>
      </c>
      <c r="U2069" s="90" t="str">
        <f ca="1">IFERROR((($N2069+$P2069)*'Emission Factors'!$C$16)+($O2069*'Emission Factors'!$C$23),"")</f>
        <v/>
      </c>
      <c r="V2069" s="94" t="str">
        <f ca="1">IFERROR(IF(M2069="Residential",($N2069+P2069)*'Emission Factors'!$C$17+(O2069*'Emission Factors'!$C$24),($N2069+P2069)*'Emission Factors'!$C$18+(O2069*'Emission Factors'!$C$25)),"")</f>
        <v/>
      </c>
      <c r="W2069" s="79" t="str">
        <f t="shared" si="131"/>
        <v/>
      </c>
    </row>
    <row r="2070" spans="2:23" x14ac:dyDescent="0.35">
      <c r="B2070" s="92"/>
      <c r="C2070" s="86"/>
      <c r="D2070" s="91"/>
      <c r="E2070" s="92"/>
      <c r="F2070" s="92"/>
      <c r="G2070" s="93"/>
      <c r="H2070" s="64"/>
      <c r="I2070" s="64"/>
      <c r="J2070" s="64"/>
      <c r="K2070" s="64"/>
      <c r="L2070" s="64"/>
      <c r="M2070" s="64"/>
      <c r="N2070" s="79" t="str">
        <f t="shared" si="128"/>
        <v/>
      </c>
      <c r="O2070" s="79">
        <f t="shared" si="129"/>
        <v>0</v>
      </c>
      <c r="P2070" s="79" t="str">
        <f ca="1">IF(H2070=0,"",$H2070*(SUMPRODUCT((1-'Emission Factors'!$C$35)^ROW(INDIRECT("1:" &amp; 'Emission Factors'!$C$39-1)))+1))</f>
        <v/>
      </c>
      <c r="Q2070" s="79" t="str">
        <f ca="1">IFERROR((($N2070+$P2070)*'Emission Factors'!$C$13)+($O2070*'Emission Factors'!$C$20),"")</f>
        <v/>
      </c>
      <c r="R2070" s="56" t="str">
        <f t="shared" ca="1" si="130"/>
        <v/>
      </c>
      <c r="S2070" s="90" t="str">
        <f ca="1">IFERROR((($N2070+$P2070)*'Emission Factors'!$C$14)+($O2070*'Emission Factors'!$C$21),"")</f>
        <v/>
      </c>
      <c r="T2070" s="90" t="str">
        <f ca="1">IFERROR((($N2070+$P2070)*'Emission Factors'!$C$15)+($O2070*'Emission Factors'!$C$22),"")</f>
        <v/>
      </c>
      <c r="U2070" s="90" t="str">
        <f ca="1">IFERROR((($N2070+$P2070)*'Emission Factors'!$C$16)+($O2070*'Emission Factors'!$C$23),"")</f>
        <v/>
      </c>
      <c r="V2070" s="94" t="str">
        <f ca="1">IFERROR(IF(M2070="Residential",($N2070+P2070)*'Emission Factors'!$C$17+(O2070*'Emission Factors'!$C$24),($N2070+P2070)*'Emission Factors'!$C$18+(O2070*'Emission Factors'!$C$25)),"")</f>
        <v/>
      </c>
      <c r="W2070" s="79" t="str">
        <f t="shared" si="131"/>
        <v/>
      </c>
    </row>
    <row r="2071" spans="2:23" x14ac:dyDescent="0.35">
      <c r="B2071" s="92"/>
      <c r="C2071" s="86"/>
      <c r="D2071" s="91"/>
      <c r="E2071" s="92"/>
      <c r="F2071" s="92"/>
      <c r="G2071" s="93"/>
      <c r="H2071" s="64"/>
      <c r="I2071" s="64"/>
      <c r="J2071" s="64"/>
      <c r="K2071" s="64"/>
      <c r="L2071" s="64"/>
      <c r="M2071" s="64"/>
      <c r="N2071" s="79" t="str">
        <f t="shared" si="128"/>
        <v/>
      </c>
      <c r="O2071" s="79">
        <f t="shared" si="129"/>
        <v>0</v>
      </c>
      <c r="P2071" s="79" t="str">
        <f ca="1">IF(H2071=0,"",$H2071*(SUMPRODUCT((1-'Emission Factors'!$C$35)^ROW(INDIRECT("1:" &amp; 'Emission Factors'!$C$39-1)))+1))</f>
        <v/>
      </c>
      <c r="Q2071" s="79" t="str">
        <f ca="1">IFERROR((($N2071+$P2071)*'Emission Factors'!$C$13)+($O2071*'Emission Factors'!$C$20),"")</f>
        <v/>
      </c>
      <c r="R2071" s="56" t="str">
        <f t="shared" ca="1" si="130"/>
        <v/>
      </c>
      <c r="S2071" s="90" t="str">
        <f ca="1">IFERROR((($N2071+$P2071)*'Emission Factors'!$C$14)+($O2071*'Emission Factors'!$C$21),"")</f>
        <v/>
      </c>
      <c r="T2071" s="90" t="str">
        <f ca="1">IFERROR((($N2071+$P2071)*'Emission Factors'!$C$15)+($O2071*'Emission Factors'!$C$22),"")</f>
        <v/>
      </c>
      <c r="U2071" s="90" t="str">
        <f ca="1">IFERROR((($N2071+$P2071)*'Emission Factors'!$C$16)+($O2071*'Emission Factors'!$C$23),"")</f>
        <v/>
      </c>
      <c r="V2071" s="94" t="str">
        <f ca="1">IFERROR(IF(M2071="Residential",($N2071+P2071)*'Emission Factors'!$C$17+(O2071*'Emission Factors'!$C$24),($N2071+P2071)*'Emission Factors'!$C$18+(O2071*'Emission Factors'!$C$25)),"")</f>
        <v/>
      </c>
      <c r="W2071" s="79" t="str">
        <f t="shared" si="131"/>
        <v/>
      </c>
    </row>
    <row r="2072" spans="2:23" x14ac:dyDescent="0.35">
      <c r="B2072" s="92"/>
      <c r="C2072" s="86"/>
      <c r="D2072" s="91"/>
      <c r="E2072" s="92"/>
      <c r="F2072" s="92"/>
      <c r="G2072" s="93"/>
      <c r="H2072" s="64"/>
      <c r="I2072" s="64"/>
      <c r="J2072" s="64"/>
      <c r="K2072" s="64"/>
      <c r="L2072" s="64"/>
      <c r="M2072" s="64"/>
      <c r="N2072" s="79" t="str">
        <f t="shared" si="128"/>
        <v/>
      </c>
      <c r="O2072" s="79">
        <f t="shared" si="129"/>
        <v>0</v>
      </c>
      <c r="P2072" s="79" t="str">
        <f ca="1">IF(H2072=0,"",$H2072*(SUMPRODUCT((1-'Emission Factors'!$C$35)^ROW(INDIRECT("1:" &amp; 'Emission Factors'!$C$39-1)))+1))</f>
        <v/>
      </c>
      <c r="Q2072" s="79" t="str">
        <f ca="1">IFERROR((($N2072+$P2072)*'Emission Factors'!$C$13)+($O2072*'Emission Factors'!$C$20),"")</f>
        <v/>
      </c>
      <c r="R2072" s="56" t="str">
        <f t="shared" ca="1" si="130"/>
        <v/>
      </c>
      <c r="S2072" s="90" t="str">
        <f ca="1">IFERROR((($N2072+$P2072)*'Emission Factors'!$C$14)+($O2072*'Emission Factors'!$C$21),"")</f>
        <v/>
      </c>
      <c r="T2072" s="90" t="str">
        <f ca="1">IFERROR((($N2072+$P2072)*'Emission Factors'!$C$15)+($O2072*'Emission Factors'!$C$22),"")</f>
        <v/>
      </c>
      <c r="U2072" s="90" t="str">
        <f ca="1">IFERROR((($N2072+$P2072)*'Emission Factors'!$C$16)+($O2072*'Emission Factors'!$C$23),"")</f>
        <v/>
      </c>
      <c r="V2072" s="94" t="str">
        <f ca="1">IFERROR(IF(M2072="Residential",($N2072+P2072)*'Emission Factors'!$C$17+(O2072*'Emission Factors'!$C$24),($N2072+P2072)*'Emission Factors'!$C$18+(O2072*'Emission Factors'!$C$25)),"")</f>
        <v/>
      </c>
      <c r="W2072" s="79" t="str">
        <f t="shared" si="131"/>
        <v/>
      </c>
    </row>
    <row r="2073" spans="2:23" x14ac:dyDescent="0.35">
      <c r="B2073" s="92"/>
      <c r="C2073" s="86"/>
      <c r="D2073" s="91"/>
      <c r="E2073" s="92"/>
      <c r="F2073" s="92"/>
      <c r="G2073" s="93"/>
      <c r="H2073" s="64"/>
      <c r="I2073" s="64"/>
      <c r="J2073" s="64"/>
      <c r="K2073" s="64"/>
      <c r="L2073" s="64"/>
      <c r="M2073" s="64"/>
      <c r="N2073" s="79" t="str">
        <f t="shared" si="128"/>
        <v/>
      </c>
      <c r="O2073" s="79">
        <f t="shared" si="129"/>
        <v>0</v>
      </c>
      <c r="P2073" s="79" t="str">
        <f ca="1">IF(H2073=0,"",$H2073*(SUMPRODUCT((1-'Emission Factors'!$C$35)^ROW(INDIRECT("1:" &amp; 'Emission Factors'!$C$39-1)))+1))</f>
        <v/>
      </c>
      <c r="Q2073" s="79" t="str">
        <f ca="1">IFERROR((($N2073+$P2073)*'Emission Factors'!$C$13)+($O2073*'Emission Factors'!$C$20),"")</f>
        <v/>
      </c>
      <c r="R2073" s="56" t="str">
        <f t="shared" ca="1" si="130"/>
        <v/>
      </c>
      <c r="S2073" s="90" t="str">
        <f ca="1">IFERROR((($N2073+$P2073)*'Emission Factors'!$C$14)+($O2073*'Emission Factors'!$C$21),"")</f>
        <v/>
      </c>
      <c r="T2073" s="90" t="str">
        <f ca="1">IFERROR((($N2073+$P2073)*'Emission Factors'!$C$15)+($O2073*'Emission Factors'!$C$22),"")</f>
        <v/>
      </c>
      <c r="U2073" s="90" t="str">
        <f ca="1">IFERROR((($N2073+$P2073)*'Emission Factors'!$C$16)+($O2073*'Emission Factors'!$C$23),"")</f>
        <v/>
      </c>
      <c r="V2073" s="94" t="str">
        <f ca="1">IFERROR(IF(M2073="Residential",($N2073+P2073)*'Emission Factors'!$C$17+(O2073*'Emission Factors'!$C$24),($N2073+P2073)*'Emission Factors'!$C$18+(O2073*'Emission Factors'!$C$25)),"")</f>
        <v/>
      </c>
      <c r="W2073" s="79" t="str">
        <f t="shared" si="131"/>
        <v/>
      </c>
    </row>
    <row r="2074" spans="2:23" x14ac:dyDescent="0.35">
      <c r="B2074" s="92"/>
      <c r="C2074" s="86"/>
      <c r="D2074" s="91"/>
      <c r="E2074" s="92"/>
      <c r="F2074" s="92"/>
      <c r="G2074" s="93"/>
      <c r="H2074" s="64"/>
      <c r="I2074" s="64"/>
      <c r="J2074" s="64"/>
      <c r="K2074" s="64"/>
      <c r="L2074" s="64"/>
      <c r="M2074" s="64"/>
      <c r="N2074" s="79" t="str">
        <f t="shared" si="128"/>
        <v/>
      </c>
      <c r="O2074" s="79">
        <f t="shared" si="129"/>
        <v>0</v>
      </c>
      <c r="P2074" s="79" t="str">
        <f ca="1">IF(H2074=0,"",$H2074*(SUMPRODUCT((1-'Emission Factors'!$C$35)^ROW(INDIRECT("1:" &amp; 'Emission Factors'!$C$39-1)))+1))</f>
        <v/>
      </c>
      <c r="Q2074" s="79" t="str">
        <f ca="1">IFERROR((($N2074+$P2074)*'Emission Factors'!$C$13)+($O2074*'Emission Factors'!$C$20),"")</f>
        <v/>
      </c>
      <c r="R2074" s="56" t="str">
        <f t="shared" ca="1" si="130"/>
        <v/>
      </c>
      <c r="S2074" s="90" t="str">
        <f ca="1">IFERROR((($N2074+$P2074)*'Emission Factors'!$C$14)+($O2074*'Emission Factors'!$C$21),"")</f>
        <v/>
      </c>
      <c r="T2074" s="90" t="str">
        <f ca="1">IFERROR((($N2074+$P2074)*'Emission Factors'!$C$15)+($O2074*'Emission Factors'!$C$22),"")</f>
        <v/>
      </c>
      <c r="U2074" s="90" t="str">
        <f ca="1">IFERROR((($N2074+$P2074)*'Emission Factors'!$C$16)+($O2074*'Emission Factors'!$C$23),"")</f>
        <v/>
      </c>
      <c r="V2074" s="94" t="str">
        <f ca="1">IFERROR(IF(M2074="Residential",($N2074+P2074)*'Emission Factors'!$C$17+(O2074*'Emission Factors'!$C$24),($N2074+P2074)*'Emission Factors'!$C$18+(O2074*'Emission Factors'!$C$25)),"")</f>
        <v/>
      </c>
      <c r="W2074" s="79" t="str">
        <f t="shared" si="131"/>
        <v/>
      </c>
    </row>
    <row r="2075" spans="2:23" x14ac:dyDescent="0.35">
      <c r="B2075" s="92"/>
      <c r="C2075" s="86"/>
      <c r="D2075" s="91"/>
      <c r="E2075" s="92"/>
      <c r="F2075" s="92"/>
      <c r="G2075" s="93"/>
      <c r="H2075" s="64"/>
      <c r="I2075" s="64"/>
      <c r="J2075" s="64"/>
      <c r="K2075" s="64"/>
      <c r="L2075" s="64"/>
      <c r="M2075" s="64"/>
      <c r="N2075" s="79" t="str">
        <f t="shared" si="128"/>
        <v/>
      </c>
      <c r="O2075" s="79">
        <f t="shared" si="129"/>
        <v>0</v>
      </c>
      <c r="P2075" s="79" t="str">
        <f ca="1">IF(H2075=0,"",$H2075*(SUMPRODUCT((1-'Emission Factors'!$C$35)^ROW(INDIRECT("1:" &amp; 'Emission Factors'!$C$39-1)))+1))</f>
        <v/>
      </c>
      <c r="Q2075" s="79" t="str">
        <f ca="1">IFERROR((($N2075+$P2075)*'Emission Factors'!$C$13)+($O2075*'Emission Factors'!$C$20),"")</f>
        <v/>
      </c>
      <c r="R2075" s="56" t="str">
        <f t="shared" ca="1" si="130"/>
        <v/>
      </c>
      <c r="S2075" s="90" t="str">
        <f ca="1">IFERROR((($N2075+$P2075)*'Emission Factors'!$C$14)+($O2075*'Emission Factors'!$C$21),"")</f>
        <v/>
      </c>
      <c r="T2075" s="90" t="str">
        <f ca="1">IFERROR((($N2075+$P2075)*'Emission Factors'!$C$15)+($O2075*'Emission Factors'!$C$22),"")</f>
        <v/>
      </c>
      <c r="U2075" s="90" t="str">
        <f ca="1">IFERROR((($N2075+$P2075)*'Emission Factors'!$C$16)+($O2075*'Emission Factors'!$C$23),"")</f>
        <v/>
      </c>
      <c r="V2075" s="94" t="str">
        <f ca="1">IFERROR(IF(M2075="Residential",($N2075+P2075)*'Emission Factors'!$C$17+(O2075*'Emission Factors'!$C$24),($N2075+P2075)*'Emission Factors'!$C$18+(O2075*'Emission Factors'!$C$25)),"")</f>
        <v/>
      </c>
      <c r="W2075" s="79" t="str">
        <f t="shared" si="131"/>
        <v/>
      </c>
    </row>
    <row r="2076" spans="2:23" x14ac:dyDescent="0.35">
      <c r="B2076" s="92"/>
      <c r="C2076" s="86"/>
      <c r="D2076" s="91"/>
      <c r="E2076" s="92"/>
      <c r="F2076" s="92"/>
      <c r="G2076" s="93"/>
      <c r="H2076" s="64"/>
      <c r="I2076" s="64"/>
      <c r="J2076" s="64"/>
      <c r="K2076" s="64"/>
      <c r="L2076" s="64"/>
      <c r="M2076" s="64"/>
      <c r="N2076" s="79" t="str">
        <f t="shared" si="128"/>
        <v/>
      </c>
      <c r="O2076" s="79">
        <f t="shared" si="129"/>
        <v>0</v>
      </c>
      <c r="P2076" s="79" t="str">
        <f ca="1">IF(H2076=0,"",$H2076*(SUMPRODUCT((1-'Emission Factors'!$C$35)^ROW(INDIRECT("1:" &amp; 'Emission Factors'!$C$39-1)))+1))</f>
        <v/>
      </c>
      <c r="Q2076" s="79" t="str">
        <f ca="1">IFERROR((($N2076+$P2076)*'Emission Factors'!$C$13)+($O2076*'Emission Factors'!$C$20),"")</f>
        <v/>
      </c>
      <c r="R2076" s="56" t="str">
        <f t="shared" ca="1" si="130"/>
        <v/>
      </c>
      <c r="S2076" s="90" t="str">
        <f ca="1">IFERROR((($N2076+$P2076)*'Emission Factors'!$C$14)+($O2076*'Emission Factors'!$C$21),"")</f>
        <v/>
      </c>
      <c r="T2076" s="90" t="str">
        <f ca="1">IFERROR((($N2076+$P2076)*'Emission Factors'!$C$15)+($O2076*'Emission Factors'!$C$22),"")</f>
        <v/>
      </c>
      <c r="U2076" s="90" t="str">
        <f ca="1">IFERROR((($N2076+$P2076)*'Emission Factors'!$C$16)+($O2076*'Emission Factors'!$C$23),"")</f>
        <v/>
      </c>
      <c r="V2076" s="94" t="str">
        <f ca="1">IFERROR(IF(M2076="Residential",($N2076+P2076)*'Emission Factors'!$C$17+(O2076*'Emission Factors'!$C$24),($N2076+P2076)*'Emission Factors'!$C$18+(O2076*'Emission Factors'!$C$25)),"")</f>
        <v/>
      </c>
      <c r="W2076" s="79" t="str">
        <f t="shared" si="131"/>
        <v/>
      </c>
    </row>
    <row r="2077" spans="2:23" x14ac:dyDescent="0.35">
      <c r="B2077" s="92"/>
      <c r="C2077" s="86"/>
      <c r="D2077" s="91"/>
      <c r="E2077" s="92"/>
      <c r="F2077" s="92"/>
      <c r="G2077" s="93"/>
      <c r="H2077" s="64"/>
      <c r="I2077" s="64"/>
      <c r="J2077" s="64"/>
      <c r="K2077" s="64"/>
      <c r="L2077" s="64"/>
      <c r="M2077" s="64"/>
      <c r="N2077" s="79" t="str">
        <f t="shared" si="128"/>
        <v/>
      </c>
      <c r="O2077" s="79">
        <f t="shared" si="129"/>
        <v>0</v>
      </c>
      <c r="P2077" s="79" t="str">
        <f ca="1">IF(H2077=0,"",$H2077*(SUMPRODUCT((1-'Emission Factors'!$C$35)^ROW(INDIRECT("1:" &amp; 'Emission Factors'!$C$39-1)))+1))</f>
        <v/>
      </c>
      <c r="Q2077" s="79" t="str">
        <f ca="1">IFERROR((($N2077+$P2077)*'Emission Factors'!$C$13)+($O2077*'Emission Factors'!$C$20),"")</f>
        <v/>
      </c>
      <c r="R2077" s="56" t="str">
        <f t="shared" ca="1" si="130"/>
        <v/>
      </c>
      <c r="S2077" s="90" t="str">
        <f ca="1">IFERROR((($N2077+$P2077)*'Emission Factors'!$C$14)+($O2077*'Emission Factors'!$C$21),"")</f>
        <v/>
      </c>
      <c r="T2077" s="90" t="str">
        <f ca="1">IFERROR((($N2077+$P2077)*'Emission Factors'!$C$15)+($O2077*'Emission Factors'!$C$22),"")</f>
        <v/>
      </c>
      <c r="U2077" s="90" t="str">
        <f ca="1">IFERROR((($N2077+$P2077)*'Emission Factors'!$C$16)+($O2077*'Emission Factors'!$C$23),"")</f>
        <v/>
      </c>
      <c r="V2077" s="94" t="str">
        <f ca="1">IFERROR(IF(M2077="Residential",($N2077+P2077)*'Emission Factors'!$C$17+(O2077*'Emission Factors'!$C$24),($N2077+P2077)*'Emission Factors'!$C$18+(O2077*'Emission Factors'!$C$25)),"")</f>
        <v/>
      </c>
      <c r="W2077" s="79" t="str">
        <f t="shared" si="131"/>
        <v/>
      </c>
    </row>
    <row r="2078" spans="2:23" x14ac:dyDescent="0.35">
      <c r="B2078" s="92"/>
      <c r="C2078" s="86"/>
      <c r="D2078" s="91"/>
      <c r="E2078" s="92"/>
      <c r="F2078" s="92"/>
      <c r="G2078" s="93"/>
      <c r="H2078" s="64"/>
      <c r="I2078" s="64"/>
      <c r="J2078" s="64"/>
      <c r="K2078" s="64"/>
      <c r="L2078" s="64"/>
      <c r="M2078" s="64"/>
      <c r="N2078" s="79" t="str">
        <f t="shared" si="128"/>
        <v/>
      </c>
      <c r="O2078" s="79">
        <f t="shared" si="129"/>
        <v>0</v>
      </c>
      <c r="P2078" s="79" t="str">
        <f ca="1">IF(H2078=0,"",$H2078*(SUMPRODUCT((1-'Emission Factors'!$C$35)^ROW(INDIRECT("1:" &amp; 'Emission Factors'!$C$39-1)))+1))</f>
        <v/>
      </c>
      <c r="Q2078" s="79" t="str">
        <f ca="1">IFERROR((($N2078+$P2078)*'Emission Factors'!$C$13)+($O2078*'Emission Factors'!$C$20),"")</f>
        <v/>
      </c>
      <c r="R2078" s="56" t="str">
        <f t="shared" ca="1" si="130"/>
        <v/>
      </c>
      <c r="S2078" s="90" t="str">
        <f ca="1">IFERROR((($N2078+$P2078)*'Emission Factors'!$C$14)+($O2078*'Emission Factors'!$C$21),"")</f>
        <v/>
      </c>
      <c r="T2078" s="90" t="str">
        <f ca="1">IFERROR((($N2078+$P2078)*'Emission Factors'!$C$15)+($O2078*'Emission Factors'!$C$22),"")</f>
        <v/>
      </c>
      <c r="U2078" s="90" t="str">
        <f ca="1">IFERROR((($N2078+$P2078)*'Emission Factors'!$C$16)+($O2078*'Emission Factors'!$C$23),"")</f>
        <v/>
      </c>
      <c r="V2078" s="94" t="str">
        <f ca="1">IFERROR(IF(M2078="Residential",($N2078+P2078)*'Emission Factors'!$C$17+(O2078*'Emission Factors'!$C$24),($N2078+P2078)*'Emission Factors'!$C$18+(O2078*'Emission Factors'!$C$25)),"")</f>
        <v/>
      </c>
      <c r="W2078" s="79" t="str">
        <f t="shared" si="131"/>
        <v/>
      </c>
    </row>
    <row r="2079" spans="2:23" x14ac:dyDescent="0.35">
      <c r="B2079" s="92"/>
      <c r="C2079" s="86"/>
      <c r="D2079" s="91"/>
      <c r="E2079" s="92"/>
      <c r="F2079" s="92"/>
      <c r="G2079" s="93"/>
      <c r="H2079" s="64"/>
      <c r="I2079" s="64"/>
      <c r="J2079" s="64"/>
      <c r="K2079" s="64"/>
      <c r="L2079" s="64"/>
      <c r="M2079" s="64"/>
      <c r="N2079" s="79" t="str">
        <f t="shared" si="128"/>
        <v/>
      </c>
      <c r="O2079" s="79">
        <f t="shared" si="129"/>
        <v>0</v>
      </c>
      <c r="P2079" s="79" t="str">
        <f ca="1">IF(H2079=0,"",$H2079*(SUMPRODUCT((1-'Emission Factors'!$C$35)^ROW(INDIRECT("1:" &amp; 'Emission Factors'!$C$39-1)))+1))</f>
        <v/>
      </c>
      <c r="Q2079" s="79" t="str">
        <f ca="1">IFERROR((($N2079+$P2079)*'Emission Factors'!$C$13)+($O2079*'Emission Factors'!$C$20),"")</f>
        <v/>
      </c>
      <c r="R2079" s="56" t="str">
        <f t="shared" ca="1" si="130"/>
        <v/>
      </c>
      <c r="S2079" s="90" t="str">
        <f ca="1">IFERROR((($N2079+$P2079)*'Emission Factors'!$C$14)+($O2079*'Emission Factors'!$C$21),"")</f>
        <v/>
      </c>
      <c r="T2079" s="90" t="str">
        <f ca="1">IFERROR((($N2079+$P2079)*'Emission Factors'!$C$15)+($O2079*'Emission Factors'!$C$22),"")</f>
        <v/>
      </c>
      <c r="U2079" s="90" t="str">
        <f ca="1">IFERROR((($N2079+$P2079)*'Emission Factors'!$C$16)+($O2079*'Emission Factors'!$C$23),"")</f>
        <v/>
      </c>
      <c r="V2079" s="94" t="str">
        <f ca="1">IFERROR(IF(M2079="Residential",($N2079+P2079)*'Emission Factors'!$C$17+(O2079*'Emission Factors'!$C$24),($N2079+P2079)*'Emission Factors'!$C$18+(O2079*'Emission Factors'!$C$25)),"")</f>
        <v/>
      </c>
      <c r="W2079" s="79" t="str">
        <f t="shared" si="131"/>
        <v/>
      </c>
    </row>
    <row r="2080" spans="2:23" x14ac:dyDescent="0.35">
      <c r="B2080" s="92"/>
      <c r="C2080" s="86"/>
      <c r="D2080" s="91"/>
      <c r="E2080" s="92"/>
      <c r="F2080" s="92"/>
      <c r="G2080" s="93"/>
      <c r="H2080" s="64"/>
      <c r="I2080" s="64"/>
      <c r="J2080" s="64"/>
      <c r="K2080" s="64"/>
      <c r="L2080" s="64"/>
      <c r="M2080" s="64"/>
      <c r="N2080" s="79" t="str">
        <f t="shared" si="128"/>
        <v/>
      </c>
      <c r="O2080" s="79">
        <f t="shared" si="129"/>
        <v>0</v>
      </c>
      <c r="P2080" s="79" t="str">
        <f ca="1">IF(H2080=0,"",$H2080*(SUMPRODUCT((1-'Emission Factors'!$C$35)^ROW(INDIRECT("1:" &amp; 'Emission Factors'!$C$39-1)))+1))</f>
        <v/>
      </c>
      <c r="Q2080" s="79" t="str">
        <f ca="1">IFERROR((($N2080+$P2080)*'Emission Factors'!$C$13)+($O2080*'Emission Factors'!$C$20),"")</f>
        <v/>
      </c>
      <c r="R2080" s="56" t="str">
        <f t="shared" ca="1" si="130"/>
        <v/>
      </c>
      <c r="S2080" s="90" t="str">
        <f ca="1">IFERROR((($N2080+$P2080)*'Emission Factors'!$C$14)+($O2080*'Emission Factors'!$C$21),"")</f>
        <v/>
      </c>
      <c r="T2080" s="90" t="str">
        <f ca="1">IFERROR((($N2080+$P2080)*'Emission Factors'!$C$15)+($O2080*'Emission Factors'!$C$22),"")</f>
        <v/>
      </c>
      <c r="U2080" s="90" t="str">
        <f ca="1">IFERROR((($N2080+$P2080)*'Emission Factors'!$C$16)+($O2080*'Emission Factors'!$C$23),"")</f>
        <v/>
      </c>
      <c r="V2080" s="94" t="str">
        <f ca="1">IFERROR(IF(M2080="Residential",($N2080+P2080)*'Emission Factors'!$C$17+(O2080*'Emission Factors'!$C$24),($N2080+P2080)*'Emission Factors'!$C$18+(O2080*'Emission Factors'!$C$25)),"")</f>
        <v/>
      </c>
      <c r="W2080" s="79" t="str">
        <f t="shared" si="131"/>
        <v/>
      </c>
    </row>
    <row r="2081" spans="2:23" x14ac:dyDescent="0.35">
      <c r="B2081" s="92"/>
      <c r="C2081" s="86"/>
      <c r="D2081" s="91"/>
      <c r="E2081" s="92"/>
      <c r="F2081" s="92"/>
      <c r="G2081" s="93"/>
      <c r="H2081" s="64"/>
      <c r="I2081" s="64"/>
      <c r="J2081" s="64"/>
      <c r="K2081" s="64"/>
      <c r="L2081" s="64"/>
      <c r="M2081" s="64"/>
      <c r="N2081" s="79" t="str">
        <f t="shared" si="128"/>
        <v/>
      </c>
      <c r="O2081" s="79">
        <f t="shared" si="129"/>
        <v>0</v>
      </c>
      <c r="P2081" s="79" t="str">
        <f ca="1">IF(H2081=0,"",$H2081*(SUMPRODUCT((1-'Emission Factors'!$C$35)^ROW(INDIRECT("1:" &amp; 'Emission Factors'!$C$39-1)))+1))</f>
        <v/>
      </c>
      <c r="Q2081" s="79" t="str">
        <f ca="1">IFERROR((($N2081+$P2081)*'Emission Factors'!$C$13)+($O2081*'Emission Factors'!$C$20),"")</f>
        <v/>
      </c>
      <c r="R2081" s="56" t="str">
        <f t="shared" ca="1" si="130"/>
        <v/>
      </c>
      <c r="S2081" s="90" t="str">
        <f ca="1">IFERROR((($N2081+$P2081)*'Emission Factors'!$C$14)+($O2081*'Emission Factors'!$C$21),"")</f>
        <v/>
      </c>
      <c r="T2081" s="90" t="str">
        <f ca="1">IFERROR((($N2081+$P2081)*'Emission Factors'!$C$15)+($O2081*'Emission Factors'!$C$22),"")</f>
        <v/>
      </c>
      <c r="U2081" s="90" t="str">
        <f ca="1">IFERROR((($N2081+$P2081)*'Emission Factors'!$C$16)+($O2081*'Emission Factors'!$C$23),"")</f>
        <v/>
      </c>
      <c r="V2081" s="94" t="str">
        <f ca="1">IFERROR(IF(M2081="Residential",($N2081+P2081)*'Emission Factors'!$C$17+(O2081*'Emission Factors'!$C$24),($N2081+P2081)*'Emission Factors'!$C$18+(O2081*'Emission Factors'!$C$25)),"")</f>
        <v/>
      </c>
      <c r="W2081" s="79" t="str">
        <f t="shared" si="131"/>
        <v/>
      </c>
    </row>
    <row r="2082" spans="2:23" x14ac:dyDescent="0.35">
      <c r="B2082" s="92"/>
      <c r="C2082" s="86"/>
      <c r="D2082" s="91"/>
      <c r="E2082" s="92"/>
      <c r="F2082" s="92"/>
      <c r="G2082" s="93"/>
      <c r="H2082" s="64"/>
      <c r="I2082" s="64"/>
      <c r="J2082" s="64"/>
      <c r="K2082" s="64"/>
      <c r="L2082" s="64"/>
      <c r="M2082" s="64"/>
      <c r="N2082" s="79" t="str">
        <f t="shared" si="128"/>
        <v/>
      </c>
      <c r="O2082" s="79">
        <f t="shared" si="129"/>
        <v>0</v>
      </c>
      <c r="P2082" s="79" t="str">
        <f ca="1">IF(H2082=0,"",$H2082*(SUMPRODUCT((1-'Emission Factors'!$C$35)^ROW(INDIRECT("1:" &amp; 'Emission Factors'!$C$39-1)))+1))</f>
        <v/>
      </c>
      <c r="Q2082" s="79" t="str">
        <f ca="1">IFERROR((($N2082+$P2082)*'Emission Factors'!$C$13)+($O2082*'Emission Factors'!$C$20),"")</f>
        <v/>
      </c>
      <c r="R2082" s="56" t="str">
        <f t="shared" ca="1" si="130"/>
        <v/>
      </c>
      <c r="S2082" s="90" t="str">
        <f ca="1">IFERROR((($N2082+$P2082)*'Emission Factors'!$C$14)+($O2082*'Emission Factors'!$C$21),"")</f>
        <v/>
      </c>
      <c r="T2082" s="90" t="str">
        <f ca="1">IFERROR((($N2082+$P2082)*'Emission Factors'!$C$15)+($O2082*'Emission Factors'!$C$22),"")</f>
        <v/>
      </c>
      <c r="U2082" s="90" t="str">
        <f ca="1">IFERROR((($N2082+$P2082)*'Emission Factors'!$C$16)+($O2082*'Emission Factors'!$C$23),"")</f>
        <v/>
      </c>
      <c r="V2082" s="94" t="str">
        <f ca="1">IFERROR(IF(M2082="Residential",($N2082+P2082)*'Emission Factors'!$C$17+(O2082*'Emission Factors'!$C$24),($N2082+P2082)*'Emission Factors'!$C$18+(O2082*'Emission Factors'!$C$25)),"")</f>
        <v/>
      </c>
      <c r="W2082" s="79" t="str">
        <f t="shared" si="131"/>
        <v/>
      </c>
    </row>
    <row r="2083" spans="2:23" x14ac:dyDescent="0.35">
      <c r="B2083" s="92"/>
      <c r="C2083" s="86"/>
      <c r="D2083" s="91"/>
      <c r="E2083" s="92"/>
      <c r="F2083" s="92"/>
      <c r="G2083" s="93"/>
      <c r="H2083" s="64"/>
      <c r="I2083" s="64"/>
      <c r="J2083" s="64"/>
      <c r="K2083" s="64"/>
      <c r="L2083" s="64"/>
      <c r="M2083" s="64"/>
      <c r="N2083" s="79" t="str">
        <f t="shared" si="128"/>
        <v/>
      </c>
      <c r="O2083" s="79">
        <f t="shared" si="129"/>
        <v>0</v>
      </c>
      <c r="P2083" s="79" t="str">
        <f ca="1">IF(H2083=0,"",$H2083*(SUMPRODUCT((1-'Emission Factors'!$C$35)^ROW(INDIRECT("1:" &amp; 'Emission Factors'!$C$39-1)))+1))</f>
        <v/>
      </c>
      <c r="Q2083" s="79" t="str">
        <f ca="1">IFERROR((($N2083+$P2083)*'Emission Factors'!$C$13)+($O2083*'Emission Factors'!$C$20),"")</f>
        <v/>
      </c>
      <c r="R2083" s="56" t="str">
        <f t="shared" ca="1" si="130"/>
        <v/>
      </c>
      <c r="S2083" s="90" t="str">
        <f ca="1">IFERROR((($N2083+$P2083)*'Emission Factors'!$C$14)+($O2083*'Emission Factors'!$C$21),"")</f>
        <v/>
      </c>
      <c r="T2083" s="90" t="str">
        <f ca="1">IFERROR((($N2083+$P2083)*'Emission Factors'!$C$15)+($O2083*'Emission Factors'!$C$22),"")</f>
        <v/>
      </c>
      <c r="U2083" s="90" t="str">
        <f ca="1">IFERROR((($N2083+$P2083)*'Emission Factors'!$C$16)+($O2083*'Emission Factors'!$C$23),"")</f>
        <v/>
      </c>
      <c r="V2083" s="94" t="str">
        <f ca="1">IFERROR(IF(M2083="Residential",($N2083+P2083)*'Emission Factors'!$C$17+(O2083*'Emission Factors'!$C$24),($N2083+P2083)*'Emission Factors'!$C$18+(O2083*'Emission Factors'!$C$25)),"")</f>
        <v/>
      </c>
      <c r="W2083" s="79" t="str">
        <f t="shared" si="131"/>
        <v/>
      </c>
    </row>
    <row r="2084" spans="2:23" x14ac:dyDescent="0.35">
      <c r="B2084" s="92"/>
      <c r="C2084" s="86"/>
      <c r="D2084" s="91"/>
      <c r="E2084" s="92"/>
      <c r="F2084" s="92"/>
      <c r="G2084" s="93"/>
      <c r="H2084" s="64"/>
      <c r="I2084" s="64"/>
      <c r="J2084" s="64"/>
      <c r="K2084" s="64"/>
      <c r="L2084" s="64"/>
      <c r="M2084" s="64"/>
      <c r="N2084" s="79" t="str">
        <f t="shared" si="128"/>
        <v/>
      </c>
      <c r="O2084" s="79">
        <f t="shared" si="129"/>
        <v>0</v>
      </c>
      <c r="P2084" s="79" t="str">
        <f ca="1">IF(H2084=0,"",$H2084*(SUMPRODUCT((1-'Emission Factors'!$C$35)^ROW(INDIRECT("1:" &amp; 'Emission Factors'!$C$39-1)))+1))</f>
        <v/>
      </c>
      <c r="Q2084" s="79" t="str">
        <f ca="1">IFERROR((($N2084+$P2084)*'Emission Factors'!$C$13)+($O2084*'Emission Factors'!$C$20),"")</f>
        <v/>
      </c>
      <c r="R2084" s="56" t="str">
        <f t="shared" ca="1" si="130"/>
        <v/>
      </c>
      <c r="S2084" s="90" t="str">
        <f ca="1">IFERROR((($N2084+$P2084)*'Emission Factors'!$C$14)+($O2084*'Emission Factors'!$C$21),"")</f>
        <v/>
      </c>
      <c r="T2084" s="90" t="str">
        <f ca="1">IFERROR((($N2084+$P2084)*'Emission Factors'!$C$15)+($O2084*'Emission Factors'!$C$22),"")</f>
        <v/>
      </c>
      <c r="U2084" s="90" t="str">
        <f ca="1">IFERROR((($N2084+$P2084)*'Emission Factors'!$C$16)+($O2084*'Emission Factors'!$C$23),"")</f>
        <v/>
      </c>
      <c r="V2084" s="94" t="str">
        <f ca="1">IFERROR(IF(M2084="Residential",($N2084+P2084)*'Emission Factors'!$C$17+(O2084*'Emission Factors'!$C$24),($N2084+P2084)*'Emission Factors'!$C$18+(O2084*'Emission Factors'!$C$25)),"")</f>
        <v/>
      </c>
      <c r="W2084" s="79" t="str">
        <f t="shared" si="131"/>
        <v/>
      </c>
    </row>
    <row r="2085" spans="2:23" x14ac:dyDescent="0.35">
      <c r="B2085" s="92"/>
      <c r="C2085" s="86"/>
      <c r="D2085" s="91"/>
      <c r="E2085" s="92"/>
      <c r="F2085" s="92"/>
      <c r="G2085" s="93"/>
      <c r="H2085" s="64"/>
      <c r="I2085" s="64"/>
      <c r="J2085" s="64"/>
      <c r="K2085" s="64"/>
      <c r="L2085" s="64"/>
      <c r="M2085" s="64"/>
      <c r="N2085" s="79" t="str">
        <f t="shared" si="128"/>
        <v/>
      </c>
      <c r="O2085" s="79">
        <f t="shared" si="129"/>
        <v>0</v>
      </c>
      <c r="P2085" s="79" t="str">
        <f ca="1">IF(H2085=0,"",$H2085*(SUMPRODUCT((1-'Emission Factors'!$C$35)^ROW(INDIRECT("1:" &amp; 'Emission Factors'!$C$39-1)))+1))</f>
        <v/>
      </c>
      <c r="Q2085" s="79" t="str">
        <f ca="1">IFERROR((($N2085+$P2085)*'Emission Factors'!$C$13)+($O2085*'Emission Factors'!$C$20),"")</f>
        <v/>
      </c>
      <c r="R2085" s="56" t="str">
        <f t="shared" ca="1" si="130"/>
        <v/>
      </c>
      <c r="S2085" s="90" t="str">
        <f ca="1">IFERROR((($N2085+$P2085)*'Emission Factors'!$C$14)+($O2085*'Emission Factors'!$C$21),"")</f>
        <v/>
      </c>
      <c r="T2085" s="90" t="str">
        <f ca="1">IFERROR((($N2085+$P2085)*'Emission Factors'!$C$15)+($O2085*'Emission Factors'!$C$22),"")</f>
        <v/>
      </c>
      <c r="U2085" s="90" t="str">
        <f ca="1">IFERROR((($N2085+$P2085)*'Emission Factors'!$C$16)+($O2085*'Emission Factors'!$C$23),"")</f>
        <v/>
      </c>
      <c r="V2085" s="94" t="str">
        <f ca="1">IFERROR(IF(M2085="Residential",($N2085+P2085)*'Emission Factors'!$C$17+(O2085*'Emission Factors'!$C$24),($N2085+P2085)*'Emission Factors'!$C$18+(O2085*'Emission Factors'!$C$25)),"")</f>
        <v/>
      </c>
      <c r="W2085" s="79" t="str">
        <f t="shared" si="131"/>
        <v/>
      </c>
    </row>
    <row r="2086" spans="2:23" x14ac:dyDescent="0.35">
      <c r="B2086" s="92"/>
      <c r="C2086" s="86"/>
      <c r="D2086" s="91"/>
      <c r="E2086" s="92"/>
      <c r="F2086" s="92"/>
      <c r="G2086" s="93"/>
      <c r="H2086" s="64"/>
      <c r="I2086" s="64"/>
      <c r="J2086" s="64"/>
      <c r="K2086" s="64"/>
      <c r="L2086" s="64"/>
      <c r="M2086" s="64"/>
      <c r="N2086" s="79" t="str">
        <f t="shared" si="128"/>
        <v/>
      </c>
      <c r="O2086" s="79">
        <f t="shared" si="129"/>
        <v>0</v>
      </c>
      <c r="P2086" s="79" t="str">
        <f ca="1">IF(H2086=0,"",$H2086*(SUMPRODUCT((1-'Emission Factors'!$C$35)^ROW(INDIRECT("1:" &amp; 'Emission Factors'!$C$39-1)))+1))</f>
        <v/>
      </c>
      <c r="Q2086" s="79" t="str">
        <f ca="1">IFERROR((($N2086+$P2086)*'Emission Factors'!$C$13)+($O2086*'Emission Factors'!$C$20),"")</f>
        <v/>
      </c>
      <c r="R2086" s="56" t="str">
        <f t="shared" ca="1" si="130"/>
        <v/>
      </c>
      <c r="S2086" s="90" t="str">
        <f ca="1">IFERROR((($N2086+$P2086)*'Emission Factors'!$C$14)+($O2086*'Emission Factors'!$C$21),"")</f>
        <v/>
      </c>
      <c r="T2086" s="90" t="str">
        <f ca="1">IFERROR((($N2086+$P2086)*'Emission Factors'!$C$15)+($O2086*'Emission Factors'!$C$22),"")</f>
        <v/>
      </c>
      <c r="U2086" s="90" t="str">
        <f ca="1">IFERROR((($N2086+$P2086)*'Emission Factors'!$C$16)+($O2086*'Emission Factors'!$C$23),"")</f>
        <v/>
      </c>
      <c r="V2086" s="94" t="str">
        <f ca="1">IFERROR(IF(M2086="Residential",($N2086+P2086)*'Emission Factors'!$C$17+(O2086*'Emission Factors'!$C$24),($N2086+P2086)*'Emission Factors'!$C$18+(O2086*'Emission Factors'!$C$25)),"")</f>
        <v/>
      </c>
      <c r="W2086" s="79" t="str">
        <f t="shared" si="131"/>
        <v/>
      </c>
    </row>
    <row r="2087" spans="2:23" x14ac:dyDescent="0.35">
      <c r="B2087" s="92"/>
      <c r="C2087" s="86"/>
      <c r="D2087" s="91"/>
      <c r="E2087" s="92"/>
      <c r="F2087" s="92"/>
      <c r="G2087" s="93"/>
      <c r="H2087" s="64"/>
      <c r="I2087" s="64"/>
      <c r="J2087" s="64"/>
      <c r="K2087" s="64"/>
      <c r="L2087" s="64"/>
      <c r="M2087" s="64"/>
      <c r="N2087" s="79" t="str">
        <f t="shared" si="128"/>
        <v/>
      </c>
      <c r="O2087" s="79">
        <f t="shared" si="129"/>
        <v>0</v>
      </c>
      <c r="P2087" s="79" t="str">
        <f ca="1">IF(H2087=0,"",$H2087*(SUMPRODUCT((1-'Emission Factors'!$C$35)^ROW(INDIRECT("1:" &amp; 'Emission Factors'!$C$39-1)))+1))</f>
        <v/>
      </c>
      <c r="Q2087" s="79" t="str">
        <f ca="1">IFERROR((($N2087+$P2087)*'Emission Factors'!$C$13)+($O2087*'Emission Factors'!$C$20),"")</f>
        <v/>
      </c>
      <c r="R2087" s="56" t="str">
        <f t="shared" ca="1" si="130"/>
        <v/>
      </c>
      <c r="S2087" s="90" t="str">
        <f ca="1">IFERROR((($N2087+$P2087)*'Emission Factors'!$C$14)+($O2087*'Emission Factors'!$C$21),"")</f>
        <v/>
      </c>
      <c r="T2087" s="90" t="str">
        <f ca="1">IFERROR((($N2087+$P2087)*'Emission Factors'!$C$15)+($O2087*'Emission Factors'!$C$22),"")</f>
        <v/>
      </c>
      <c r="U2087" s="90" t="str">
        <f ca="1">IFERROR((($N2087+$P2087)*'Emission Factors'!$C$16)+($O2087*'Emission Factors'!$C$23),"")</f>
        <v/>
      </c>
      <c r="V2087" s="94" t="str">
        <f ca="1">IFERROR(IF(M2087="Residential",($N2087+P2087)*'Emission Factors'!$C$17+(O2087*'Emission Factors'!$C$24),($N2087+P2087)*'Emission Factors'!$C$18+(O2087*'Emission Factors'!$C$25)),"")</f>
        <v/>
      </c>
      <c r="W2087" s="79" t="str">
        <f t="shared" si="131"/>
        <v/>
      </c>
    </row>
    <row r="2088" spans="2:23" x14ac:dyDescent="0.35">
      <c r="B2088" s="92"/>
      <c r="C2088" s="86"/>
      <c r="D2088" s="91"/>
      <c r="E2088" s="92"/>
      <c r="F2088" s="92"/>
      <c r="G2088" s="93"/>
      <c r="H2088" s="64"/>
      <c r="I2088" s="64"/>
      <c r="J2088" s="64"/>
      <c r="K2088" s="64"/>
      <c r="L2088" s="64"/>
      <c r="M2088" s="64"/>
      <c r="N2088" s="79" t="str">
        <f t="shared" si="128"/>
        <v/>
      </c>
      <c r="O2088" s="79">
        <f t="shared" si="129"/>
        <v>0</v>
      </c>
      <c r="P2088" s="79" t="str">
        <f ca="1">IF(H2088=0,"",$H2088*(SUMPRODUCT((1-'Emission Factors'!$C$35)^ROW(INDIRECT("1:" &amp; 'Emission Factors'!$C$39-1)))+1))</f>
        <v/>
      </c>
      <c r="Q2088" s="79" t="str">
        <f ca="1">IFERROR((($N2088+$P2088)*'Emission Factors'!$C$13)+($O2088*'Emission Factors'!$C$20),"")</f>
        <v/>
      </c>
      <c r="R2088" s="56" t="str">
        <f t="shared" ca="1" si="130"/>
        <v/>
      </c>
      <c r="S2088" s="90" t="str">
        <f ca="1">IFERROR((($N2088+$P2088)*'Emission Factors'!$C$14)+($O2088*'Emission Factors'!$C$21),"")</f>
        <v/>
      </c>
      <c r="T2088" s="90" t="str">
        <f ca="1">IFERROR((($N2088+$P2088)*'Emission Factors'!$C$15)+($O2088*'Emission Factors'!$C$22),"")</f>
        <v/>
      </c>
      <c r="U2088" s="90" t="str">
        <f ca="1">IFERROR((($N2088+$P2088)*'Emission Factors'!$C$16)+($O2088*'Emission Factors'!$C$23),"")</f>
        <v/>
      </c>
      <c r="V2088" s="94" t="str">
        <f ca="1">IFERROR(IF(M2088="Residential",($N2088+P2088)*'Emission Factors'!$C$17+(O2088*'Emission Factors'!$C$24),($N2088+P2088)*'Emission Factors'!$C$18+(O2088*'Emission Factors'!$C$25)),"")</f>
        <v/>
      </c>
      <c r="W2088" s="79" t="str">
        <f t="shared" si="131"/>
        <v/>
      </c>
    </row>
    <row r="2089" spans="2:23" x14ac:dyDescent="0.35">
      <c r="B2089" s="92"/>
      <c r="C2089" s="86"/>
      <c r="D2089" s="91"/>
      <c r="E2089" s="92"/>
      <c r="F2089" s="92"/>
      <c r="G2089" s="93"/>
      <c r="H2089" s="64"/>
      <c r="I2089" s="64"/>
      <c r="J2089" s="64"/>
      <c r="K2089" s="64"/>
      <c r="L2089" s="64"/>
      <c r="M2089" s="64"/>
      <c r="N2089" s="79" t="str">
        <f t="shared" si="128"/>
        <v/>
      </c>
      <c r="O2089" s="79">
        <f t="shared" si="129"/>
        <v>0</v>
      </c>
      <c r="P2089" s="79" t="str">
        <f ca="1">IF(H2089=0,"",$H2089*(SUMPRODUCT((1-'Emission Factors'!$C$35)^ROW(INDIRECT("1:" &amp; 'Emission Factors'!$C$39-1)))+1))</f>
        <v/>
      </c>
      <c r="Q2089" s="79" t="str">
        <f ca="1">IFERROR((($N2089+$P2089)*'Emission Factors'!$C$13)+($O2089*'Emission Factors'!$C$20),"")</f>
        <v/>
      </c>
      <c r="R2089" s="56" t="str">
        <f t="shared" ca="1" si="130"/>
        <v/>
      </c>
      <c r="S2089" s="90" t="str">
        <f ca="1">IFERROR((($N2089+$P2089)*'Emission Factors'!$C$14)+($O2089*'Emission Factors'!$C$21),"")</f>
        <v/>
      </c>
      <c r="T2089" s="90" t="str">
        <f ca="1">IFERROR((($N2089+$P2089)*'Emission Factors'!$C$15)+($O2089*'Emission Factors'!$C$22),"")</f>
        <v/>
      </c>
      <c r="U2089" s="90" t="str">
        <f ca="1">IFERROR((($N2089+$P2089)*'Emission Factors'!$C$16)+($O2089*'Emission Factors'!$C$23),"")</f>
        <v/>
      </c>
      <c r="V2089" s="94" t="str">
        <f ca="1">IFERROR(IF(M2089="Residential",($N2089+P2089)*'Emission Factors'!$C$17+(O2089*'Emission Factors'!$C$24),($N2089+P2089)*'Emission Factors'!$C$18+(O2089*'Emission Factors'!$C$25)),"")</f>
        <v/>
      </c>
      <c r="W2089" s="79" t="str">
        <f t="shared" si="131"/>
        <v/>
      </c>
    </row>
    <row r="2090" spans="2:23" x14ac:dyDescent="0.35">
      <c r="B2090" s="92"/>
      <c r="C2090" s="86"/>
      <c r="D2090" s="91"/>
      <c r="E2090" s="92"/>
      <c r="F2090" s="92"/>
      <c r="G2090" s="93"/>
      <c r="H2090" s="64"/>
      <c r="I2090" s="64"/>
      <c r="J2090" s="64"/>
      <c r="K2090" s="64"/>
      <c r="L2090" s="64"/>
      <c r="M2090" s="64"/>
      <c r="N2090" s="79" t="str">
        <f t="shared" si="128"/>
        <v/>
      </c>
      <c r="O2090" s="79">
        <f t="shared" si="129"/>
        <v>0</v>
      </c>
      <c r="P2090" s="79" t="str">
        <f ca="1">IF(H2090=0,"",$H2090*(SUMPRODUCT((1-'Emission Factors'!$C$35)^ROW(INDIRECT("1:" &amp; 'Emission Factors'!$C$39-1)))+1))</f>
        <v/>
      </c>
      <c r="Q2090" s="79" t="str">
        <f ca="1">IFERROR((($N2090+$P2090)*'Emission Factors'!$C$13)+($O2090*'Emission Factors'!$C$20),"")</f>
        <v/>
      </c>
      <c r="R2090" s="56" t="str">
        <f t="shared" ca="1" si="130"/>
        <v/>
      </c>
      <c r="S2090" s="90" t="str">
        <f ca="1">IFERROR((($N2090+$P2090)*'Emission Factors'!$C$14)+($O2090*'Emission Factors'!$C$21),"")</f>
        <v/>
      </c>
      <c r="T2090" s="90" t="str">
        <f ca="1">IFERROR((($N2090+$P2090)*'Emission Factors'!$C$15)+($O2090*'Emission Factors'!$C$22),"")</f>
        <v/>
      </c>
      <c r="U2090" s="90" t="str">
        <f ca="1">IFERROR((($N2090+$P2090)*'Emission Factors'!$C$16)+($O2090*'Emission Factors'!$C$23),"")</f>
        <v/>
      </c>
      <c r="V2090" s="94" t="str">
        <f ca="1">IFERROR(IF(M2090="Residential",($N2090+P2090)*'Emission Factors'!$C$17+(O2090*'Emission Factors'!$C$24),($N2090+P2090)*'Emission Factors'!$C$18+(O2090*'Emission Factors'!$C$25)),"")</f>
        <v/>
      </c>
      <c r="W2090" s="79" t="str">
        <f t="shared" si="131"/>
        <v/>
      </c>
    </row>
    <row r="2091" spans="2:23" x14ac:dyDescent="0.35">
      <c r="B2091" s="92"/>
      <c r="C2091" s="86"/>
      <c r="D2091" s="91"/>
      <c r="E2091" s="92"/>
      <c r="F2091" s="92"/>
      <c r="G2091" s="93"/>
      <c r="H2091" s="64"/>
      <c r="I2091" s="64"/>
      <c r="J2091" s="64"/>
      <c r="K2091" s="64"/>
      <c r="L2091" s="64"/>
      <c r="M2091" s="64"/>
      <c r="N2091" s="79" t="str">
        <f t="shared" si="128"/>
        <v/>
      </c>
      <c r="O2091" s="79">
        <f t="shared" si="129"/>
        <v>0</v>
      </c>
      <c r="P2091" s="79" t="str">
        <f ca="1">IF(H2091=0,"",$H2091*(SUMPRODUCT((1-'Emission Factors'!$C$35)^ROW(INDIRECT("1:" &amp; 'Emission Factors'!$C$39-1)))+1))</f>
        <v/>
      </c>
      <c r="Q2091" s="79" t="str">
        <f ca="1">IFERROR((($N2091+$P2091)*'Emission Factors'!$C$13)+($O2091*'Emission Factors'!$C$20),"")</f>
        <v/>
      </c>
      <c r="R2091" s="56" t="str">
        <f t="shared" ca="1" si="130"/>
        <v/>
      </c>
      <c r="S2091" s="90" t="str">
        <f ca="1">IFERROR((($N2091+$P2091)*'Emission Factors'!$C$14)+($O2091*'Emission Factors'!$C$21),"")</f>
        <v/>
      </c>
      <c r="T2091" s="90" t="str">
        <f ca="1">IFERROR((($N2091+$P2091)*'Emission Factors'!$C$15)+($O2091*'Emission Factors'!$C$22),"")</f>
        <v/>
      </c>
      <c r="U2091" s="90" t="str">
        <f ca="1">IFERROR((($N2091+$P2091)*'Emission Factors'!$C$16)+($O2091*'Emission Factors'!$C$23),"")</f>
        <v/>
      </c>
      <c r="V2091" s="94" t="str">
        <f ca="1">IFERROR(IF(M2091="Residential",($N2091+P2091)*'Emission Factors'!$C$17+(O2091*'Emission Factors'!$C$24),($N2091+P2091)*'Emission Factors'!$C$18+(O2091*'Emission Factors'!$C$25)),"")</f>
        <v/>
      </c>
      <c r="W2091" s="79" t="str">
        <f t="shared" si="131"/>
        <v/>
      </c>
    </row>
    <row r="2092" spans="2:23" x14ac:dyDescent="0.35">
      <c r="B2092" s="92"/>
      <c r="C2092" s="86"/>
      <c r="D2092" s="91"/>
      <c r="E2092" s="92"/>
      <c r="F2092" s="92"/>
      <c r="G2092" s="93"/>
      <c r="H2092" s="64"/>
      <c r="I2092" s="64"/>
      <c r="J2092" s="64"/>
      <c r="K2092" s="64"/>
      <c r="L2092" s="64"/>
      <c r="M2092" s="64"/>
      <c r="N2092" s="79" t="str">
        <f t="shared" si="128"/>
        <v/>
      </c>
      <c r="O2092" s="79">
        <f t="shared" si="129"/>
        <v>0</v>
      </c>
      <c r="P2092" s="79" t="str">
        <f ca="1">IF(H2092=0,"",$H2092*(SUMPRODUCT((1-'Emission Factors'!$C$35)^ROW(INDIRECT("1:" &amp; 'Emission Factors'!$C$39-1)))+1))</f>
        <v/>
      </c>
      <c r="Q2092" s="79" t="str">
        <f ca="1">IFERROR((($N2092+$P2092)*'Emission Factors'!$C$13)+($O2092*'Emission Factors'!$C$20),"")</f>
        <v/>
      </c>
      <c r="R2092" s="56" t="str">
        <f t="shared" ca="1" si="130"/>
        <v/>
      </c>
      <c r="S2092" s="90" t="str">
        <f ca="1">IFERROR((($N2092+$P2092)*'Emission Factors'!$C$14)+($O2092*'Emission Factors'!$C$21),"")</f>
        <v/>
      </c>
      <c r="T2092" s="90" t="str">
        <f ca="1">IFERROR((($N2092+$P2092)*'Emission Factors'!$C$15)+($O2092*'Emission Factors'!$C$22),"")</f>
        <v/>
      </c>
      <c r="U2092" s="90" t="str">
        <f ca="1">IFERROR((($N2092+$P2092)*'Emission Factors'!$C$16)+($O2092*'Emission Factors'!$C$23),"")</f>
        <v/>
      </c>
      <c r="V2092" s="94" t="str">
        <f ca="1">IFERROR(IF(M2092="Residential",($N2092+P2092)*'Emission Factors'!$C$17+(O2092*'Emission Factors'!$C$24),($N2092+P2092)*'Emission Factors'!$C$18+(O2092*'Emission Factors'!$C$25)),"")</f>
        <v/>
      </c>
      <c r="W2092" s="79" t="str">
        <f t="shared" si="131"/>
        <v/>
      </c>
    </row>
    <row r="2093" spans="2:23" x14ac:dyDescent="0.35">
      <c r="B2093" s="92"/>
      <c r="C2093" s="86"/>
      <c r="D2093" s="91"/>
      <c r="E2093" s="92"/>
      <c r="F2093" s="92"/>
      <c r="G2093" s="93"/>
      <c r="H2093" s="64"/>
      <c r="I2093" s="64"/>
      <c r="J2093" s="64"/>
      <c r="K2093" s="64"/>
      <c r="L2093" s="64"/>
      <c r="M2093" s="64"/>
      <c r="N2093" s="79" t="str">
        <f t="shared" si="128"/>
        <v/>
      </c>
      <c r="O2093" s="79">
        <f t="shared" si="129"/>
        <v>0</v>
      </c>
      <c r="P2093" s="79" t="str">
        <f ca="1">IF(H2093=0,"",$H2093*(SUMPRODUCT((1-'Emission Factors'!$C$35)^ROW(INDIRECT("1:" &amp; 'Emission Factors'!$C$39-1)))+1))</f>
        <v/>
      </c>
      <c r="Q2093" s="79" t="str">
        <f ca="1">IFERROR((($N2093+$P2093)*'Emission Factors'!$C$13)+($O2093*'Emission Factors'!$C$20),"")</f>
        <v/>
      </c>
      <c r="R2093" s="56" t="str">
        <f t="shared" ca="1" si="130"/>
        <v/>
      </c>
      <c r="S2093" s="90" t="str">
        <f ca="1">IFERROR((($N2093+$P2093)*'Emission Factors'!$C$14)+($O2093*'Emission Factors'!$C$21),"")</f>
        <v/>
      </c>
      <c r="T2093" s="90" t="str">
        <f ca="1">IFERROR((($N2093+$P2093)*'Emission Factors'!$C$15)+($O2093*'Emission Factors'!$C$22),"")</f>
        <v/>
      </c>
      <c r="U2093" s="90" t="str">
        <f ca="1">IFERROR((($N2093+$P2093)*'Emission Factors'!$C$16)+($O2093*'Emission Factors'!$C$23),"")</f>
        <v/>
      </c>
      <c r="V2093" s="94" t="str">
        <f ca="1">IFERROR(IF(M2093="Residential",($N2093+P2093)*'Emission Factors'!$C$17+(O2093*'Emission Factors'!$C$24),($N2093+P2093)*'Emission Factors'!$C$18+(O2093*'Emission Factors'!$C$25)),"")</f>
        <v/>
      </c>
      <c r="W2093" s="79" t="str">
        <f t="shared" si="131"/>
        <v/>
      </c>
    </row>
    <row r="2094" spans="2:23" x14ac:dyDescent="0.35">
      <c r="B2094" s="92"/>
      <c r="C2094" s="86"/>
      <c r="D2094" s="91"/>
      <c r="E2094" s="92"/>
      <c r="F2094" s="92"/>
      <c r="G2094" s="93"/>
      <c r="H2094" s="64"/>
      <c r="I2094" s="64"/>
      <c r="J2094" s="64"/>
      <c r="K2094" s="64"/>
      <c r="L2094" s="64"/>
      <c r="M2094" s="64"/>
      <c r="N2094" s="79" t="str">
        <f t="shared" si="128"/>
        <v/>
      </c>
      <c r="O2094" s="79">
        <f t="shared" si="129"/>
        <v>0</v>
      </c>
      <c r="P2094" s="79" t="str">
        <f ca="1">IF(H2094=0,"",$H2094*(SUMPRODUCT((1-'Emission Factors'!$C$35)^ROW(INDIRECT("1:" &amp; 'Emission Factors'!$C$39-1)))+1))</f>
        <v/>
      </c>
      <c r="Q2094" s="79" t="str">
        <f ca="1">IFERROR((($N2094+$P2094)*'Emission Factors'!$C$13)+($O2094*'Emission Factors'!$C$20),"")</f>
        <v/>
      </c>
      <c r="R2094" s="56" t="str">
        <f t="shared" ca="1" si="130"/>
        <v/>
      </c>
      <c r="S2094" s="90" t="str">
        <f ca="1">IFERROR((($N2094+$P2094)*'Emission Factors'!$C$14)+($O2094*'Emission Factors'!$C$21),"")</f>
        <v/>
      </c>
      <c r="T2094" s="90" t="str">
        <f ca="1">IFERROR((($N2094+$P2094)*'Emission Factors'!$C$15)+($O2094*'Emission Factors'!$C$22),"")</f>
        <v/>
      </c>
      <c r="U2094" s="90" t="str">
        <f ca="1">IFERROR((($N2094+$P2094)*'Emission Factors'!$C$16)+($O2094*'Emission Factors'!$C$23),"")</f>
        <v/>
      </c>
      <c r="V2094" s="94" t="str">
        <f ca="1">IFERROR(IF(M2094="Residential",($N2094+P2094)*'Emission Factors'!$C$17+(O2094*'Emission Factors'!$C$24),($N2094+P2094)*'Emission Factors'!$C$18+(O2094*'Emission Factors'!$C$25)),"")</f>
        <v/>
      </c>
      <c r="W2094" s="79" t="str">
        <f t="shared" si="131"/>
        <v/>
      </c>
    </row>
    <row r="2095" spans="2:23" x14ac:dyDescent="0.35">
      <c r="B2095" s="92"/>
      <c r="C2095" s="86"/>
      <c r="D2095" s="91"/>
      <c r="E2095" s="92"/>
      <c r="F2095" s="92"/>
      <c r="G2095" s="93"/>
      <c r="H2095" s="64"/>
      <c r="I2095" s="64"/>
      <c r="J2095" s="64"/>
      <c r="K2095" s="64"/>
      <c r="L2095" s="64"/>
      <c r="M2095" s="64"/>
      <c r="N2095" s="79" t="str">
        <f t="shared" si="128"/>
        <v/>
      </c>
      <c r="O2095" s="79">
        <f t="shared" si="129"/>
        <v>0</v>
      </c>
      <c r="P2095" s="79" t="str">
        <f ca="1">IF(H2095=0,"",$H2095*(SUMPRODUCT((1-'Emission Factors'!$C$35)^ROW(INDIRECT("1:" &amp; 'Emission Factors'!$C$39-1)))+1))</f>
        <v/>
      </c>
      <c r="Q2095" s="79" t="str">
        <f ca="1">IFERROR((($N2095+$P2095)*'Emission Factors'!$C$13)+($O2095*'Emission Factors'!$C$20),"")</f>
        <v/>
      </c>
      <c r="R2095" s="56" t="str">
        <f t="shared" ca="1" si="130"/>
        <v/>
      </c>
      <c r="S2095" s="90" t="str">
        <f ca="1">IFERROR((($N2095+$P2095)*'Emission Factors'!$C$14)+($O2095*'Emission Factors'!$C$21),"")</f>
        <v/>
      </c>
      <c r="T2095" s="90" t="str">
        <f ca="1">IFERROR((($N2095+$P2095)*'Emission Factors'!$C$15)+($O2095*'Emission Factors'!$C$22),"")</f>
        <v/>
      </c>
      <c r="U2095" s="90" t="str">
        <f ca="1">IFERROR((($N2095+$P2095)*'Emission Factors'!$C$16)+($O2095*'Emission Factors'!$C$23),"")</f>
        <v/>
      </c>
      <c r="V2095" s="94" t="str">
        <f ca="1">IFERROR(IF(M2095="Residential",($N2095+P2095)*'Emission Factors'!$C$17+(O2095*'Emission Factors'!$C$24),($N2095+P2095)*'Emission Factors'!$C$18+(O2095*'Emission Factors'!$C$25)),"")</f>
        <v/>
      </c>
      <c r="W2095" s="79" t="str">
        <f t="shared" si="131"/>
        <v/>
      </c>
    </row>
    <row r="2096" spans="2:23" x14ac:dyDescent="0.35">
      <c r="B2096" s="92"/>
      <c r="C2096" s="86"/>
      <c r="D2096" s="91"/>
      <c r="E2096" s="92"/>
      <c r="F2096" s="92"/>
      <c r="G2096" s="93"/>
      <c r="H2096" s="64"/>
      <c r="I2096" s="64"/>
      <c r="J2096" s="64"/>
      <c r="K2096" s="64"/>
      <c r="L2096" s="64"/>
      <c r="M2096" s="64"/>
      <c r="N2096" s="79" t="str">
        <f t="shared" si="128"/>
        <v/>
      </c>
      <c r="O2096" s="79">
        <f t="shared" si="129"/>
        <v>0</v>
      </c>
      <c r="P2096" s="79" t="str">
        <f ca="1">IF(H2096=0,"",$H2096*(SUMPRODUCT((1-'Emission Factors'!$C$35)^ROW(INDIRECT("1:" &amp; 'Emission Factors'!$C$39-1)))+1))</f>
        <v/>
      </c>
      <c r="Q2096" s="79" t="str">
        <f ca="1">IFERROR((($N2096+$P2096)*'Emission Factors'!$C$13)+($O2096*'Emission Factors'!$C$20),"")</f>
        <v/>
      </c>
      <c r="R2096" s="56" t="str">
        <f t="shared" ca="1" si="130"/>
        <v/>
      </c>
      <c r="S2096" s="90" t="str">
        <f ca="1">IFERROR((($N2096+$P2096)*'Emission Factors'!$C$14)+($O2096*'Emission Factors'!$C$21),"")</f>
        <v/>
      </c>
      <c r="T2096" s="90" t="str">
        <f ca="1">IFERROR((($N2096+$P2096)*'Emission Factors'!$C$15)+($O2096*'Emission Factors'!$C$22),"")</f>
        <v/>
      </c>
      <c r="U2096" s="90" t="str">
        <f ca="1">IFERROR((($N2096+$P2096)*'Emission Factors'!$C$16)+($O2096*'Emission Factors'!$C$23),"")</f>
        <v/>
      </c>
      <c r="V2096" s="94" t="str">
        <f ca="1">IFERROR(IF(M2096="Residential",($N2096+P2096)*'Emission Factors'!$C$17+(O2096*'Emission Factors'!$C$24),($N2096+P2096)*'Emission Factors'!$C$18+(O2096*'Emission Factors'!$C$25)),"")</f>
        <v/>
      </c>
      <c r="W2096" s="79" t="str">
        <f t="shared" si="131"/>
        <v/>
      </c>
    </row>
    <row r="2097" spans="2:23" x14ac:dyDescent="0.35">
      <c r="B2097" s="92"/>
      <c r="C2097" s="86"/>
      <c r="D2097" s="91"/>
      <c r="E2097" s="92"/>
      <c r="F2097" s="92"/>
      <c r="G2097" s="93"/>
      <c r="H2097" s="64"/>
      <c r="I2097" s="64"/>
      <c r="J2097" s="64"/>
      <c r="K2097" s="64"/>
      <c r="L2097" s="64"/>
      <c r="M2097" s="64"/>
      <c r="N2097" s="79" t="str">
        <f t="shared" si="128"/>
        <v/>
      </c>
      <c r="O2097" s="79">
        <f t="shared" si="129"/>
        <v>0</v>
      </c>
      <c r="P2097" s="79" t="str">
        <f ca="1">IF(H2097=0,"",$H2097*(SUMPRODUCT((1-'Emission Factors'!$C$35)^ROW(INDIRECT("1:" &amp; 'Emission Factors'!$C$39-1)))+1))</f>
        <v/>
      </c>
      <c r="Q2097" s="79" t="str">
        <f ca="1">IFERROR((($N2097+$P2097)*'Emission Factors'!$C$13)+($O2097*'Emission Factors'!$C$20),"")</f>
        <v/>
      </c>
      <c r="R2097" s="56" t="str">
        <f t="shared" ca="1" si="130"/>
        <v/>
      </c>
      <c r="S2097" s="90" t="str">
        <f ca="1">IFERROR((($N2097+$P2097)*'Emission Factors'!$C$14)+($O2097*'Emission Factors'!$C$21),"")</f>
        <v/>
      </c>
      <c r="T2097" s="90" t="str">
        <f ca="1">IFERROR((($N2097+$P2097)*'Emission Factors'!$C$15)+($O2097*'Emission Factors'!$C$22),"")</f>
        <v/>
      </c>
      <c r="U2097" s="90" t="str">
        <f ca="1">IFERROR((($N2097+$P2097)*'Emission Factors'!$C$16)+($O2097*'Emission Factors'!$C$23),"")</f>
        <v/>
      </c>
      <c r="V2097" s="94" t="str">
        <f ca="1">IFERROR(IF(M2097="Residential",($N2097+P2097)*'Emission Factors'!$C$17+(O2097*'Emission Factors'!$C$24),($N2097+P2097)*'Emission Factors'!$C$18+(O2097*'Emission Factors'!$C$25)),"")</f>
        <v/>
      </c>
      <c r="W2097" s="79" t="str">
        <f t="shared" si="131"/>
        <v/>
      </c>
    </row>
    <row r="2098" spans="2:23" x14ac:dyDescent="0.35">
      <c r="B2098" s="92"/>
      <c r="C2098" s="86"/>
      <c r="D2098" s="91"/>
      <c r="E2098" s="92"/>
      <c r="F2098" s="92"/>
      <c r="G2098" s="93"/>
      <c r="H2098" s="64"/>
      <c r="I2098" s="64"/>
      <c r="J2098" s="64"/>
      <c r="K2098" s="64"/>
      <c r="L2098" s="64"/>
      <c r="M2098" s="64"/>
      <c r="N2098" s="79" t="str">
        <f t="shared" si="128"/>
        <v/>
      </c>
      <c r="O2098" s="79">
        <f t="shared" si="129"/>
        <v>0</v>
      </c>
      <c r="P2098" s="79" t="str">
        <f ca="1">IF(H2098=0,"",$H2098*(SUMPRODUCT((1-'Emission Factors'!$C$35)^ROW(INDIRECT("1:" &amp; 'Emission Factors'!$C$39-1)))+1))</f>
        <v/>
      </c>
      <c r="Q2098" s="79" t="str">
        <f ca="1">IFERROR((($N2098+$P2098)*'Emission Factors'!$C$13)+($O2098*'Emission Factors'!$C$20),"")</f>
        <v/>
      </c>
      <c r="R2098" s="56" t="str">
        <f t="shared" ca="1" si="130"/>
        <v/>
      </c>
      <c r="S2098" s="90" t="str">
        <f ca="1">IFERROR((($N2098+$P2098)*'Emission Factors'!$C$14)+($O2098*'Emission Factors'!$C$21),"")</f>
        <v/>
      </c>
      <c r="T2098" s="90" t="str">
        <f ca="1">IFERROR((($N2098+$P2098)*'Emission Factors'!$C$15)+($O2098*'Emission Factors'!$C$22),"")</f>
        <v/>
      </c>
      <c r="U2098" s="90" t="str">
        <f ca="1">IFERROR((($N2098+$P2098)*'Emission Factors'!$C$16)+($O2098*'Emission Factors'!$C$23),"")</f>
        <v/>
      </c>
      <c r="V2098" s="94" t="str">
        <f ca="1">IFERROR(IF(M2098="Residential",($N2098+P2098)*'Emission Factors'!$C$17+(O2098*'Emission Factors'!$C$24),($N2098+P2098)*'Emission Factors'!$C$18+(O2098*'Emission Factors'!$C$25)),"")</f>
        <v/>
      </c>
      <c r="W2098" s="79" t="str">
        <f t="shared" si="131"/>
        <v/>
      </c>
    </row>
    <row r="2099" spans="2:23" x14ac:dyDescent="0.35">
      <c r="B2099" s="92"/>
      <c r="C2099" s="86"/>
      <c r="D2099" s="91"/>
      <c r="E2099" s="92"/>
      <c r="F2099" s="92"/>
      <c r="G2099" s="93"/>
      <c r="H2099" s="64"/>
      <c r="I2099" s="64"/>
      <c r="J2099" s="64"/>
      <c r="K2099" s="64"/>
      <c r="L2099" s="64"/>
      <c r="M2099" s="64"/>
      <c r="N2099" s="79" t="str">
        <f t="shared" si="128"/>
        <v/>
      </c>
      <c r="O2099" s="79">
        <f t="shared" si="129"/>
        <v>0</v>
      </c>
      <c r="P2099" s="79" t="str">
        <f ca="1">IF(H2099=0,"",$H2099*(SUMPRODUCT((1-'Emission Factors'!$C$35)^ROW(INDIRECT("1:" &amp; 'Emission Factors'!$C$39-1)))+1))</f>
        <v/>
      </c>
      <c r="Q2099" s="79" t="str">
        <f ca="1">IFERROR((($N2099+$P2099)*'Emission Factors'!$C$13)+($O2099*'Emission Factors'!$C$20),"")</f>
        <v/>
      </c>
      <c r="R2099" s="56" t="str">
        <f t="shared" ca="1" si="130"/>
        <v/>
      </c>
      <c r="S2099" s="90" t="str">
        <f ca="1">IFERROR((($N2099+$P2099)*'Emission Factors'!$C$14)+($O2099*'Emission Factors'!$C$21),"")</f>
        <v/>
      </c>
      <c r="T2099" s="90" t="str">
        <f ca="1">IFERROR((($N2099+$P2099)*'Emission Factors'!$C$15)+($O2099*'Emission Factors'!$C$22),"")</f>
        <v/>
      </c>
      <c r="U2099" s="90" t="str">
        <f ca="1">IFERROR((($N2099+$P2099)*'Emission Factors'!$C$16)+($O2099*'Emission Factors'!$C$23),"")</f>
        <v/>
      </c>
      <c r="V2099" s="94" t="str">
        <f ca="1">IFERROR(IF(M2099="Residential",($N2099+P2099)*'Emission Factors'!$C$17+(O2099*'Emission Factors'!$C$24),($N2099+P2099)*'Emission Factors'!$C$18+(O2099*'Emission Factors'!$C$25)),"")</f>
        <v/>
      </c>
      <c r="W2099" s="79" t="str">
        <f t="shared" si="131"/>
        <v/>
      </c>
    </row>
    <row r="2100" spans="2:23" x14ac:dyDescent="0.35">
      <c r="B2100" s="92"/>
      <c r="C2100" s="86"/>
      <c r="D2100" s="91"/>
      <c r="E2100" s="92"/>
      <c r="F2100" s="92"/>
      <c r="G2100" s="93"/>
      <c r="H2100" s="64"/>
      <c r="I2100" s="64"/>
      <c r="J2100" s="64"/>
      <c r="K2100" s="64"/>
      <c r="L2100" s="64"/>
      <c r="M2100" s="64"/>
      <c r="N2100" s="79" t="str">
        <f t="shared" si="128"/>
        <v/>
      </c>
      <c r="O2100" s="79">
        <f t="shared" si="129"/>
        <v>0</v>
      </c>
      <c r="P2100" s="79" t="str">
        <f ca="1">IF(H2100=0,"",$H2100*(SUMPRODUCT((1-'Emission Factors'!$C$35)^ROW(INDIRECT("1:" &amp; 'Emission Factors'!$C$39-1)))+1))</f>
        <v/>
      </c>
      <c r="Q2100" s="79" t="str">
        <f ca="1">IFERROR((($N2100+$P2100)*'Emission Factors'!$C$13)+($O2100*'Emission Factors'!$C$20),"")</f>
        <v/>
      </c>
      <c r="R2100" s="56" t="str">
        <f t="shared" ca="1" si="130"/>
        <v/>
      </c>
      <c r="S2100" s="90" t="str">
        <f ca="1">IFERROR((($N2100+$P2100)*'Emission Factors'!$C$14)+($O2100*'Emission Factors'!$C$21),"")</f>
        <v/>
      </c>
      <c r="T2100" s="90" t="str">
        <f ca="1">IFERROR((($N2100+$P2100)*'Emission Factors'!$C$15)+($O2100*'Emission Factors'!$C$22),"")</f>
        <v/>
      </c>
      <c r="U2100" s="90" t="str">
        <f ca="1">IFERROR((($N2100+$P2100)*'Emission Factors'!$C$16)+($O2100*'Emission Factors'!$C$23),"")</f>
        <v/>
      </c>
      <c r="V2100" s="94" t="str">
        <f ca="1">IFERROR(IF(M2100="Residential",($N2100+P2100)*'Emission Factors'!$C$17+(O2100*'Emission Factors'!$C$24),($N2100+P2100)*'Emission Factors'!$C$18+(O2100*'Emission Factors'!$C$25)),"")</f>
        <v/>
      </c>
      <c r="W2100" s="79" t="str">
        <f t="shared" si="131"/>
        <v/>
      </c>
    </row>
    <row r="2101" spans="2:23" x14ac:dyDescent="0.35">
      <c r="B2101" s="92"/>
      <c r="C2101" s="86"/>
      <c r="D2101" s="91"/>
      <c r="E2101" s="92"/>
      <c r="F2101" s="92"/>
      <c r="G2101" s="93"/>
      <c r="H2101" s="64"/>
      <c r="I2101" s="64"/>
      <c r="J2101" s="64"/>
      <c r="K2101" s="64"/>
      <c r="L2101" s="64"/>
      <c r="M2101" s="64"/>
      <c r="N2101" s="79" t="str">
        <f t="shared" si="128"/>
        <v/>
      </c>
      <c r="O2101" s="79">
        <f t="shared" si="129"/>
        <v>0</v>
      </c>
      <c r="P2101" s="79" t="str">
        <f ca="1">IF(H2101=0,"",$H2101*(SUMPRODUCT((1-'Emission Factors'!$C$35)^ROW(INDIRECT("1:" &amp; 'Emission Factors'!$C$39-1)))+1))</f>
        <v/>
      </c>
      <c r="Q2101" s="79" t="str">
        <f ca="1">IFERROR((($N2101+$P2101)*'Emission Factors'!$C$13)+($O2101*'Emission Factors'!$C$20),"")</f>
        <v/>
      </c>
      <c r="R2101" s="56" t="str">
        <f t="shared" ca="1" si="130"/>
        <v/>
      </c>
      <c r="S2101" s="90" t="str">
        <f ca="1">IFERROR((($N2101+$P2101)*'Emission Factors'!$C$14)+($O2101*'Emission Factors'!$C$21),"")</f>
        <v/>
      </c>
      <c r="T2101" s="90" t="str">
        <f ca="1">IFERROR((($N2101+$P2101)*'Emission Factors'!$C$15)+($O2101*'Emission Factors'!$C$22),"")</f>
        <v/>
      </c>
      <c r="U2101" s="90" t="str">
        <f ca="1">IFERROR((($N2101+$P2101)*'Emission Factors'!$C$16)+($O2101*'Emission Factors'!$C$23),"")</f>
        <v/>
      </c>
      <c r="V2101" s="94" t="str">
        <f ca="1">IFERROR(IF(M2101="Residential",($N2101+P2101)*'Emission Factors'!$C$17+(O2101*'Emission Factors'!$C$24),($N2101+P2101)*'Emission Factors'!$C$18+(O2101*'Emission Factors'!$C$25)),"")</f>
        <v/>
      </c>
      <c r="W2101" s="79" t="str">
        <f t="shared" si="131"/>
        <v/>
      </c>
    </row>
    <row r="2102" spans="2:23" x14ac:dyDescent="0.35">
      <c r="B2102" s="92"/>
      <c r="C2102" s="86"/>
      <c r="D2102" s="91"/>
      <c r="E2102" s="92"/>
      <c r="F2102" s="92"/>
      <c r="G2102" s="93"/>
      <c r="H2102" s="64"/>
      <c r="I2102" s="64"/>
      <c r="J2102" s="64"/>
      <c r="K2102" s="64"/>
      <c r="L2102" s="64"/>
      <c r="M2102" s="64"/>
      <c r="N2102" s="79" t="str">
        <f t="shared" si="128"/>
        <v/>
      </c>
      <c r="O2102" s="79">
        <f t="shared" si="129"/>
        <v>0</v>
      </c>
      <c r="P2102" s="79" t="str">
        <f ca="1">IF(H2102=0,"",$H2102*(SUMPRODUCT((1-'Emission Factors'!$C$35)^ROW(INDIRECT("1:" &amp; 'Emission Factors'!$C$39-1)))+1))</f>
        <v/>
      </c>
      <c r="Q2102" s="79" t="str">
        <f ca="1">IFERROR((($N2102+$P2102)*'Emission Factors'!$C$13)+($O2102*'Emission Factors'!$C$20),"")</f>
        <v/>
      </c>
      <c r="R2102" s="56" t="str">
        <f t="shared" ca="1" si="130"/>
        <v/>
      </c>
      <c r="S2102" s="90" t="str">
        <f ca="1">IFERROR((($N2102+$P2102)*'Emission Factors'!$C$14)+($O2102*'Emission Factors'!$C$21),"")</f>
        <v/>
      </c>
      <c r="T2102" s="90" t="str">
        <f ca="1">IFERROR((($N2102+$P2102)*'Emission Factors'!$C$15)+($O2102*'Emission Factors'!$C$22),"")</f>
        <v/>
      </c>
      <c r="U2102" s="90" t="str">
        <f ca="1">IFERROR((($N2102+$P2102)*'Emission Factors'!$C$16)+($O2102*'Emission Factors'!$C$23),"")</f>
        <v/>
      </c>
      <c r="V2102" s="94" t="str">
        <f ca="1">IFERROR(IF(M2102="Residential",($N2102+P2102)*'Emission Factors'!$C$17+(O2102*'Emission Factors'!$C$24),($N2102+P2102)*'Emission Factors'!$C$18+(O2102*'Emission Factors'!$C$25)),"")</f>
        <v/>
      </c>
      <c r="W2102" s="79" t="str">
        <f t="shared" si="131"/>
        <v/>
      </c>
    </row>
    <row r="2103" spans="2:23" x14ac:dyDescent="0.35">
      <c r="B2103" s="92"/>
      <c r="C2103" s="86"/>
      <c r="D2103" s="91"/>
      <c r="E2103" s="92"/>
      <c r="F2103" s="92"/>
      <c r="G2103" s="93"/>
      <c r="H2103" s="64"/>
      <c r="I2103" s="64"/>
      <c r="J2103" s="64"/>
      <c r="K2103" s="64"/>
      <c r="L2103" s="64"/>
      <c r="M2103" s="64"/>
      <c r="N2103" s="79" t="str">
        <f t="shared" si="128"/>
        <v/>
      </c>
      <c r="O2103" s="79">
        <f t="shared" si="129"/>
        <v>0</v>
      </c>
      <c r="P2103" s="79" t="str">
        <f ca="1">IF(H2103=0,"",$H2103*(SUMPRODUCT((1-'Emission Factors'!$C$35)^ROW(INDIRECT("1:" &amp; 'Emission Factors'!$C$39-1)))+1))</f>
        <v/>
      </c>
      <c r="Q2103" s="79" t="str">
        <f ca="1">IFERROR((($N2103+$P2103)*'Emission Factors'!$C$13)+($O2103*'Emission Factors'!$C$20),"")</f>
        <v/>
      </c>
      <c r="R2103" s="56" t="str">
        <f t="shared" ca="1" si="130"/>
        <v/>
      </c>
      <c r="S2103" s="90" t="str">
        <f ca="1">IFERROR((($N2103+$P2103)*'Emission Factors'!$C$14)+($O2103*'Emission Factors'!$C$21),"")</f>
        <v/>
      </c>
      <c r="T2103" s="90" t="str">
        <f ca="1">IFERROR((($N2103+$P2103)*'Emission Factors'!$C$15)+($O2103*'Emission Factors'!$C$22),"")</f>
        <v/>
      </c>
      <c r="U2103" s="90" t="str">
        <f ca="1">IFERROR((($N2103+$P2103)*'Emission Factors'!$C$16)+($O2103*'Emission Factors'!$C$23),"")</f>
        <v/>
      </c>
      <c r="V2103" s="94" t="str">
        <f ca="1">IFERROR(IF(M2103="Residential",($N2103+P2103)*'Emission Factors'!$C$17+(O2103*'Emission Factors'!$C$24),($N2103+P2103)*'Emission Factors'!$C$18+(O2103*'Emission Factors'!$C$25)),"")</f>
        <v/>
      </c>
      <c r="W2103" s="79" t="str">
        <f t="shared" si="131"/>
        <v/>
      </c>
    </row>
    <row r="2104" spans="2:23" x14ac:dyDescent="0.35">
      <c r="B2104" s="92"/>
      <c r="C2104" s="86"/>
      <c r="D2104" s="91"/>
      <c r="E2104" s="92"/>
      <c r="F2104" s="92"/>
      <c r="G2104" s="93"/>
      <c r="H2104" s="64"/>
      <c r="I2104" s="64"/>
      <c r="J2104" s="64"/>
      <c r="K2104" s="64"/>
      <c r="L2104" s="64"/>
      <c r="M2104" s="64"/>
      <c r="N2104" s="79" t="str">
        <f t="shared" si="128"/>
        <v/>
      </c>
      <c r="O2104" s="79">
        <f t="shared" si="129"/>
        <v>0</v>
      </c>
      <c r="P2104" s="79" t="str">
        <f ca="1">IF(H2104=0,"",$H2104*(SUMPRODUCT((1-'Emission Factors'!$C$35)^ROW(INDIRECT("1:" &amp; 'Emission Factors'!$C$39-1)))+1))</f>
        <v/>
      </c>
      <c r="Q2104" s="79" t="str">
        <f ca="1">IFERROR((($N2104+$P2104)*'Emission Factors'!$C$13)+($O2104*'Emission Factors'!$C$20),"")</f>
        <v/>
      </c>
      <c r="R2104" s="56" t="str">
        <f t="shared" ca="1" si="130"/>
        <v/>
      </c>
      <c r="S2104" s="90" t="str">
        <f ca="1">IFERROR((($N2104+$P2104)*'Emission Factors'!$C$14)+($O2104*'Emission Factors'!$C$21),"")</f>
        <v/>
      </c>
      <c r="T2104" s="90" t="str">
        <f ca="1">IFERROR((($N2104+$P2104)*'Emission Factors'!$C$15)+($O2104*'Emission Factors'!$C$22),"")</f>
        <v/>
      </c>
      <c r="U2104" s="90" t="str">
        <f ca="1">IFERROR((($N2104+$P2104)*'Emission Factors'!$C$16)+($O2104*'Emission Factors'!$C$23),"")</f>
        <v/>
      </c>
      <c r="V2104" s="94" t="str">
        <f ca="1">IFERROR(IF(M2104="Residential",($N2104+P2104)*'Emission Factors'!$C$17+(O2104*'Emission Factors'!$C$24),($N2104+P2104)*'Emission Factors'!$C$18+(O2104*'Emission Factors'!$C$25)),"")</f>
        <v/>
      </c>
      <c r="W2104" s="79" t="str">
        <f t="shared" si="131"/>
        <v/>
      </c>
    </row>
    <row r="2105" spans="2:23" x14ac:dyDescent="0.35">
      <c r="B2105" s="92"/>
      <c r="C2105" s="86"/>
      <c r="D2105" s="91"/>
      <c r="E2105" s="92"/>
      <c r="F2105" s="92"/>
      <c r="G2105" s="93"/>
      <c r="H2105" s="64"/>
      <c r="I2105" s="64"/>
      <c r="J2105" s="64"/>
      <c r="K2105" s="64"/>
      <c r="L2105" s="64"/>
      <c r="M2105" s="64"/>
      <c r="N2105" s="79" t="str">
        <f t="shared" si="128"/>
        <v/>
      </c>
      <c r="O2105" s="79">
        <f t="shared" si="129"/>
        <v>0</v>
      </c>
      <c r="P2105" s="79" t="str">
        <f ca="1">IF(H2105=0,"",$H2105*(SUMPRODUCT((1-'Emission Factors'!$C$35)^ROW(INDIRECT("1:" &amp; 'Emission Factors'!$C$39-1)))+1))</f>
        <v/>
      </c>
      <c r="Q2105" s="79" t="str">
        <f ca="1">IFERROR((($N2105+$P2105)*'Emission Factors'!$C$13)+($O2105*'Emission Factors'!$C$20),"")</f>
        <v/>
      </c>
      <c r="R2105" s="56" t="str">
        <f t="shared" ca="1" si="130"/>
        <v/>
      </c>
      <c r="S2105" s="90" t="str">
        <f ca="1">IFERROR((($N2105+$P2105)*'Emission Factors'!$C$14)+($O2105*'Emission Factors'!$C$21),"")</f>
        <v/>
      </c>
      <c r="T2105" s="90" t="str">
        <f ca="1">IFERROR((($N2105+$P2105)*'Emission Factors'!$C$15)+($O2105*'Emission Factors'!$C$22),"")</f>
        <v/>
      </c>
      <c r="U2105" s="90" t="str">
        <f ca="1">IFERROR((($N2105+$P2105)*'Emission Factors'!$C$16)+($O2105*'Emission Factors'!$C$23),"")</f>
        <v/>
      </c>
      <c r="V2105" s="94" t="str">
        <f ca="1">IFERROR(IF(M2105="Residential",($N2105+P2105)*'Emission Factors'!$C$17+(O2105*'Emission Factors'!$C$24),($N2105+P2105)*'Emission Factors'!$C$18+(O2105*'Emission Factors'!$C$25)),"")</f>
        <v/>
      </c>
      <c r="W2105" s="79" t="str">
        <f t="shared" si="131"/>
        <v/>
      </c>
    </row>
    <row r="2106" spans="2:23" x14ac:dyDescent="0.35">
      <c r="B2106" s="92"/>
      <c r="C2106" s="86"/>
      <c r="D2106" s="91"/>
      <c r="E2106" s="92"/>
      <c r="F2106" s="92"/>
      <c r="G2106" s="93"/>
      <c r="H2106" s="64"/>
      <c r="I2106" s="64"/>
      <c r="J2106" s="64"/>
      <c r="K2106" s="64"/>
      <c r="L2106" s="64"/>
      <c r="M2106" s="64"/>
      <c r="N2106" s="79" t="str">
        <f t="shared" si="128"/>
        <v/>
      </c>
      <c r="O2106" s="79">
        <f t="shared" si="129"/>
        <v>0</v>
      </c>
      <c r="P2106" s="79" t="str">
        <f ca="1">IF(H2106=0,"",$H2106*(SUMPRODUCT((1-'Emission Factors'!$C$35)^ROW(INDIRECT("1:" &amp; 'Emission Factors'!$C$39-1)))+1))</f>
        <v/>
      </c>
      <c r="Q2106" s="79" t="str">
        <f ca="1">IFERROR((($N2106+$P2106)*'Emission Factors'!$C$13)+($O2106*'Emission Factors'!$C$20),"")</f>
        <v/>
      </c>
      <c r="R2106" s="56" t="str">
        <f t="shared" ca="1" si="130"/>
        <v/>
      </c>
      <c r="S2106" s="90" t="str">
        <f ca="1">IFERROR((($N2106+$P2106)*'Emission Factors'!$C$14)+($O2106*'Emission Factors'!$C$21),"")</f>
        <v/>
      </c>
      <c r="T2106" s="90" t="str">
        <f ca="1">IFERROR((($N2106+$P2106)*'Emission Factors'!$C$15)+($O2106*'Emission Factors'!$C$22),"")</f>
        <v/>
      </c>
      <c r="U2106" s="90" t="str">
        <f ca="1">IFERROR((($N2106+$P2106)*'Emission Factors'!$C$16)+($O2106*'Emission Factors'!$C$23),"")</f>
        <v/>
      </c>
      <c r="V2106" s="94" t="str">
        <f ca="1">IFERROR(IF(M2106="Residential",($N2106+P2106)*'Emission Factors'!$C$17+(O2106*'Emission Factors'!$C$24),($N2106+P2106)*'Emission Factors'!$C$18+(O2106*'Emission Factors'!$C$25)),"")</f>
        <v/>
      </c>
      <c r="W2106" s="79" t="str">
        <f t="shared" si="131"/>
        <v/>
      </c>
    </row>
    <row r="2107" spans="2:23" x14ac:dyDescent="0.35">
      <c r="B2107" s="92"/>
      <c r="C2107" s="86"/>
      <c r="D2107" s="91"/>
      <c r="E2107" s="92"/>
      <c r="F2107" s="92"/>
      <c r="G2107" s="93"/>
      <c r="H2107" s="64"/>
      <c r="I2107" s="64"/>
      <c r="J2107" s="64"/>
      <c r="K2107" s="64"/>
      <c r="L2107" s="64"/>
      <c r="M2107" s="64"/>
      <c r="N2107" s="79" t="str">
        <f t="shared" si="128"/>
        <v/>
      </c>
      <c r="O2107" s="79">
        <f t="shared" si="129"/>
        <v>0</v>
      </c>
      <c r="P2107" s="79" t="str">
        <f ca="1">IF(H2107=0,"",$H2107*(SUMPRODUCT((1-'Emission Factors'!$C$35)^ROW(INDIRECT("1:" &amp; 'Emission Factors'!$C$39-1)))+1))</f>
        <v/>
      </c>
      <c r="Q2107" s="79" t="str">
        <f ca="1">IFERROR((($N2107+$P2107)*'Emission Factors'!$C$13)+($O2107*'Emission Factors'!$C$20),"")</f>
        <v/>
      </c>
      <c r="R2107" s="56" t="str">
        <f t="shared" ca="1" si="130"/>
        <v/>
      </c>
      <c r="S2107" s="90" t="str">
        <f ca="1">IFERROR((($N2107+$P2107)*'Emission Factors'!$C$14)+($O2107*'Emission Factors'!$C$21),"")</f>
        <v/>
      </c>
      <c r="T2107" s="90" t="str">
        <f ca="1">IFERROR((($N2107+$P2107)*'Emission Factors'!$C$15)+($O2107*'Emission Factors'!$C$22),"")</f>
        <v/>
      </c>
      <c r="U2107" s="90" t="str">
        <f ca="1">IFERROR((($N2107+$P2107)*'Emission Factors'!$C$16)+($O2107*'Emission Factors'!$C$23),"")</f>
        <v/>
      </c>
      <c r="V2107" s="94" t="str">
        <f ca="1">IFERROR(IF(M2107="Residential",($N2107+P2107)*'Emission Factors'!$C$17+(O2107*'Emission Factors'!$C$24),($N2107+P2107)*'Emission Factors'!$C$18+(O2107*'Emission Factors'!$C$25)),"")</f>
        <v/>
      </c>
      <c r="W2107" s="79" t="str">
        <f t="shared" si="131"/>
        <v/>
      </c>
    </row>
    <row r="2108" spans="2:23" x14ac:dyDescent="0.35">
      <c r="B2108" s="92"/>
      <c r="C2108" s="86"/>
      <c r="D2108" s="91"/>
      <c r="E2108" s="92"/>
      <c r="F2108" s="92"/>
      <c r="G2108" s="93"/>
      <c r="H2108" s="64"/>
      <c r="I2108" s="64"/>
      <c r="J2108" s="64"/>
      <c r="K2108" s="64"/>
      <c r="L2108" s="64"/>
      <c r="M2108" s="64"/>
      <c r="N2108" s="79" t="str">
        <f t="shared" si="128"/>
        <v/>
      </c>
      <c r="O2108" s="79">
        <f t="shared" si="129"/>
        <v>0</v>
      </c>
      <c r="P2108" s="79" t="str">
        <f ca="1">IF(H2108=0,"",$H2108*(SUMPRODUCT((1-'Emission Factors'!$C$35)^ROW(INDIRECT("1:" &amp; 'Emission Factors'!$C$39-1)))+1))</f>
        <v/>
      </c>
      <c r="Q2108" s="79" t="str">
        <f ca="1">IFERROR((($N2108+$P2108)*'Emission Factors'!$C$13)+($O2108*'Emission Factors'!$C$20),"")</f>
        <v/>
      </c>
      <c r="R2108" s="56" t="str">
        <f t="shared" ca="1" si="130"/>
        <v/>
      </c>
      <c r="S2108" s="90" t="str">
        <f ca="1">IFERROR((($N2108+$P2108)*'Emission Factors'!$C$14)+($O2108*'Emission Factors'!$C$21),"")</f>
        <v/>
      </c>
      <c r="T2108" s="90" t="str">
        <f ca="1">IFERROR((($N2108+$P2108)*'Emission Factors'!$C$15)+($O2108*'Emission Factors'!$C$22),"")</f>
        <v/>
      </c>
      <c r="U2108" s="90" t="str">
        <f ca="1">IFERROR((($N2108+$P2108)*'Emission Factors'!$C$16)+($O2108*'Emission Factors'!$C$23),"")</f>
        <v/>
      </c>
      <c r="V2108" s="94" t="str">
        <f ca="1">IFERROR(IF(M2108="Residential",($N2108+P2108)*'Emission Factors'!$C$17+(O2108*'Emission Factors'!$C$24),($N2108+P2108)*'Emission Factors'!$C$18+(O2108*'Emission Factors'!$C$25)),"")</f>
        <v/>
      </c>
      <c r="W2108" s="79" t="str">
        <f t="shared" si="131"/>
        <v/>
      </c>
    </row>
    <row r="2109" spans="2:23" x14ac:dyDescent="0.35">
      <c r="B2109" s="92"/>
      <c r="C2109" s="86"/>
      <c r="D2109" s="91"/>
      <c r="E2109" s="92"/>
      <c r="F2109" s="92"/>
      <c r="G2109" s="93"/>
      <c r="H2109" s="64"/>
      <c r="I2109" s="64"/>
      <c r="J2109" s="64"/>
      <c r="K2109" s="64"/>
      <c r="L2109" s="64"/>
      <c r="M2109" s="64"/>
      <c r="N2109" s="79" t="str">
        <f t="shared" si="128"/>
        <v/>
      </c>
      <c r="O2109" s="79">
        <f t="shared" si="129"/>
        <v>0</v>
      </c>
      <c r="P2109" s="79" t="str">
        <f ca="1">IF(H2109=0,"",$H2109*(SUMPRODUCT((1-'Emission Factors'!$C$35)^ROW(INDIRECT("1:" &amp; 'Emission Factors'!$C$39-1)))+1))</f>
        <v/>
      </c>
      <c r="Q2109" s="79" t="str">
        <f ca="1">IFERROR((($N2109+$P2109)*'Emission Factors'!$C$13)+($O2109*'Emission Factors'!$C$20),"")</f>
        <v/>
      </c>
      <c r="R2109" s="56" t="str">
        <f t="shared" ca="1" si="130"/>
        <v/>
      </c>
      <c r="S2109" s="90" t="str">
        <f ca="1">IFERROR((($N2109+$P2109)*'Emission Factors'!$C$14)+($O2109*'Emission Factors'!$C$21),"")</f>
        <v/>
      </c>
      <c r="T2109" s="90" t="str">
        <f ca="1">IFERROR((($N2109+$P2109)*'Emission Factors'!$C$15)+($O2109*'Emission Factors'!$C$22),"")</f>
        <v/>
      </c>
      <c r="U2109" s="90" t="str">
        <f ca="1">IFERROR((($N2109+$P2109)*'Emission Factors'!$C$16)+($O2109*'Emission Factors'!$C$23),"")</f>
        <v/>
      </c>
      <c r="V2109" s="94" t="str">
        <f ca="1">IFERROR(IF(M2109="Residential",($N2109+P2109)*'Emission Factors'!$C$17+(O2109*'Emission Factors'!$C$24),($N2109+P2109)*'Emission Factors'!$C$18+(O2109*'Emission Factors'!$C$25)),"")</f>
        <v/>
      </c>
      <c r="W2109" s="79" t="str">
        <f t="shared" si="131"/>
        <v/>
      </c>
    </row>
    <row r="2110" spans="2:23" x14ac:dyDescent="0.35">
      <c r="B2110" s="92"/>
      <c r="C2110" s="86"/>
      <c r="D2110" s="91"/>
      <c r="E2110" s="92"/>
      <c r="F2110" s="92"/>
      <c r="G2110" s="93"/>
      <c r="H2110" s="64"/>
      <c r="I2110" s="64"/>
      <c r="J2110" s="64"/>
      <c r="K2110" s="64"/>
      <c r="L2110" s="64"/>
      <c r="M2110" s="64"/>
      <c r="N2110" s="79" t="str">
        <f t="shared" si="128"/>
        <v/>
      </c>
      <c r="O2110" s="79">
        <f t="shared" si="129"/>
        <v>0</v>
      </c>
      <c r="P2110" s="79" t="str">
        <f ca="1">IF(H2110=0,"",$H2110*(SUMPRODUCT((1-'Emission Factors'!$C$35)^ROW(INDIRECT("1:" &amp; 'Emission Factors'!$C$39-1)))+1))</f>
        <v/>
      </c>
      <c r="Q2110" s="79" t="str">
        <f ca="1">IFERROR((($N2110+$P2110)*'Emission Factors'!$C$13)+($O2110*'Emission Factors'!$C$20),"")</f>
        <v/>
      </c>
      <c r="R2110" s="56" t="str">
        <f t="shared" ca="1" si="130"/>
        <v/>
      </c>
      <c r="S2110" s="90" t="str">
        <f ca="1">IFERROR((($N2110+$P2110)*'Emission Factors'!$C$14)+($O2110*'Emission Factors'!$C$21),"")</f>
        <v/>
      </c>
      <c r="T2110" s="90" t="str">
        <f ca="1">IFERROR((($N2110+$P2110)*'Emission Factors'!$C$15)+($O2110*'Emission Factors'!$C$22),"")</f>
        <v/>
      </c>
      <c r="U2110" s="90" t="str">
        <f ca="1">IFERROR((($N2110+$P2110)*'Emission Factors'!$C$16)+($O2110*'Emission Factors'!$C$23),"")</f>
        <v/>
      </c>
      <c r="V2110" s="94" t="str">
        <f ca="1">IFERROR(IF(M2110="Residential",($N2110+P2110)*'Emission Factors'!$C$17+(O2110*'Emission Factors'!$C$24),($N2110+P2110)*'Emission Factors'!$C$18+(O2110*'Emission Factors'!$C$25)),"")</f>
        <v/>
      </c>
      <c r="W2110" s="79" t="str">
        <f t="shared" si="131"/>
        <v/>
      </c>
    </row>
    <row r="2111" spans="2:23" x14ac:dyDescent="0.35">
      <c r="B2111" s="92"/>
      <c r="C2111" s="86"/>
      <c r="D2111" s="91"/>
      <c r="E2111" s="92"/>
      <c r="F2111" s="92"/>
      <c r="G2111" s="93"/>
      <c r="H2111" s="64"/>
      <c r="I2111" s="64"/>
      <c r="J2111" s="64"/>
      <c r="K2111" s="64"/>
      <c r="L2111" s="64"/>
      <c r="M2111" s="64"/>
      <c r="N2111" s="79" t="str">
        <f t="shared" si="128"/>
        <v/>
      </c>
      <c r="O2111" s="79">
        <f t="shared" si="129"/>
        <v>0</v>
      </c>
      <c r="P2111" s="79" t="str">
        <f ca="1">IF(H2111=0,"",$H2111*(SUMPRODUCT((1-'Emission Factors'!$C$35)^ROW(INDIRECT("1:" &amp; 'Emission Factors'!$C$39-1)))+1))</f>
        <v/>
      </c>
      <c r="Q2111" s="79" t="str">
        <f ca="1">IFERROR((($N2111+$P2111)*'Emission Factors'!$C$13)+($O2111*'Emission Factors'!$C$20),"")</f>
        <v/>
      </c>
      <c r="R2111" s="56" t="str">
        <f t="shared" ca="1" si="130"/>
        <v/>
      </c>
      <c r="S2111" s="90" t="str">
        <f ca="1">IFERROR((($N2111+$P2111)*'Emission Factors'!$C$14)+($O2111*'Emission Factors'!$C$21),"")</f>
        <v/>
      </c>
      <c r="T2111" s="90" t="str">
        <f ca="1">IFERROR((($N2111+$P2111)*'Emission Factors'!$C$15)+($O2111*'Emission Factors'!$C$22),"")</f>
        <v/>
      </c>
      <c r="U2111" s="90" t="str">
        <f ca="1">IFERROR((($N2111+$P2111)*'Emission Factors'!$C$16)+($O2111*'Emission Factors'!$C$23),"")</f>
        <v/>
      </c>
      <c r="V2111" s="94" t="str">
        <f ca="1">IFERROR(IF(M2111="Residential",($N2111+P2111)*'Emission Factors'!$C$17+(O2111*'Emission Factors'!$C$24),($N2111+P2111)*'Emission Factors'!$C$18+(O2111*'Emission Factors'!$C$25)),"")</f>
        <v/>
      </c>
      <c r="W2111" s="79" t="str">
        <f t="shared" si="131"/>
        <v/>
      </c>
    </row>
    <row r="2112" spans="2:23" x14ac:dyDescent="0.35">
      <c r="B2112" s="92"/>
      <c r="C2112" s="86"/>
      <c r="D2112" s="91"/>
      <c r="E2112" s="92"/>
      <c r="F2112" s="92"/>
      <c r="G2112" s="93"/>
      <c r="H2112" s="64"/>
      <c r="I2112" s="64"/>
      <c r="J2112" s="64"/>
      <c r="K2112" s="64"/>
      <c r="L2112" s="64"/>
      <c r="M2112" s="64"/>
      <c r="N2112" s="79" t="str">
        <f t="shared" si="128"/>
        <v/>
      </c>
      <c r="O2112" s="79">
        <f t="shared" si="129"/>
        <v>0</v>
      </c>
      <c r="P2112" s="79" t="str">
        <f ca="1">IF(H2112=0,"",$H2112*(SUMPRODUCT((1-'Emission Factors'!$C$35)^ROW(INDIRECT("1:" &amp; 'Emission Factors'!$C$39-1)))+1))</f>
        <v/>
      </c>
      <c r="Q2112" s="79" t="str">
        <f ca="1">IFERROR((($N2112+$P2112)*'Emission Factors'!$C$13)+($O2112*'Emission Factors'!$C$20),"")</f>
        <v/>
      </c>
      <c r="R2112" s="56" t="str">
        <f t="shared" ca="1" si="130"/>
        <v/>
      </c>
      <c r="S2112" s="90" t="str">
        <f ca="1">IFERROR((($N2112+$P2112)*'Emission Factors'!$C$14)+($O2112*'Emission Factors'!$C$21),"")</f>
        <v/>
      </c>
      <c r="T2112" s="90" t="str">
        <f ca="1">IFERROR((($N2112+$P2112)*'Emission Factors'!$C$15)+($O2112*'Emission Factors'!$C$22),"")</f>
        <v/>
      </c>
      <c r="U2112" s="90" t="str">
        <f ca="1">IFERROR((($N2112+$P2112)*'Emission Factors'!$C$16)+($O2112*'Emission Factors'!$C$23),"")</f>
        <v/>
      </c>
      <c r="V2112" s="94" t="str">
        <f ca="1">IFERROR(IF(M2112="Residential",($N2112+P2112)*'Emission Factors'!$C$17+(O2112*'Emission Factors'!$C$24),($N2112+P2112)*'Emission Factors'!$C$18+(O2112*'Emission Factors'!$C$25)),"")</f>
        <v/>
      </c>
      <c r="W2112" s="79" t="str">
        <f t="shared" si="131"/>
        <v/>
      </c>
    </row>
    <row r="2113" spans="2:23" x14ac:dyDescent="0.35">
      <c r="B2113" s="92"/>
      <c r="C2113" s="86"/>
      <c r="D2113" s="91"/>
      <c r="E2113" s="92"/>
      <c r="F2113" s="92"/>
      <c r="G2113" s="93"/>
      <c r="H2113" s="64"/>
      <c r="I2113" s="64"/>
      <c r="J2113" s="64"/>
      <c r="K2113" s="64"/>
      <c r="L2113" s="64"/>
      <c r="M2113" s="64"/>
      <c r="N2113" s="79" t="str">
        <f t="shared" si="128"/>
        <v/>
      </c>
      <c r="O2113" s="79">
        <f t="shared" si="129"/>
        <v>0</v>
      </c>
      <c r="P2113" s="79" t="str">
        <f ca="1">IF(H2113=0,"",$H2113*(SUMPRODUCT((1-'Emission Factors'!$C$35)^ROW(INDIRECT("1:" &amp; 'Emission Factors'!$C$39-1)))+1))</f>
        <v/>
      </c>
      <c r="Q2113" s="79" t="str">
        <f ca="1">IFERROR((($N2113+$P2113)*'Emission Factors'!$C$13)+($O2113*'Emission Factors'!$C$20),"")</f>
        <v/>
      </c>
      <c r="R2113" s="56" t="str">
        <f t="shared" ca="1" si="130"/>
        <v/>
      </c>
      <c r="S2113" s="90" t="str">
        <f ca="1">IFERROR((($N2113+$P2113)*'Emission Factors'!$C$14)+($O2113*'Emission Factors'!$C$21),"")</f>
        <v/>
      </c>
      <c r="T2113" s="90" t="str">
        <f ca="1">IFERROR((($N2113+$P2113)*'Emission Factors'!$C$15)+($O2113*'Emission Factors'!$C$22),"")</f>
        <v/>
      </c>
      <c r="U2113" s="90" t="str">
        <f ca="1">IFERROR((($N2113+$P2113)*'Emission Factors'!$C$16)+($O2113*'Emission Factors'!$C$23),"")</f>
        <v/>
      </c>
      <c r="V2113" s="94" t="str">
        <f ca="1">IFERROR(IF(M2113="Residential",($N2113+P2113)*'Emission Factors'!$C$17+(O2113*'Emission Factors'!$C$24),($N2113+P2113)*'Emission Factors'!$C$18+(O2113*'Emission Factors'!$C$25)),"")</f>
        <v/>
      </c>
      <c r="W2113" s="79" t="str">
        <f t="shared" si="131"/>
        <v/>
      </c>
    </row>
    <row r="2114" spans="2:23" x14ac:dyDescent="0.35">
      <c r="B2114" s="92"/>
      <c r="C2114" s="86"/>
      <c r="D2114" s="91"/>
      <c r="E2114" s="92"/>
      <c r="F2114" s="92"/>
      <c r="G2114" s="93"/>
      <c r="H2114" s="64"/>
      <c r="I2114" s="64"/>
      <c r="J2114" s="64"/>
      <c r="K2114" s="64"/>
      <c r="L2114" s="64"/>
      <c r="M2114" s="64"/>
      <c r="N2114" s="79" t="str">
        <f t="shared" si="128"/>
        <v/>
      </c>
      <c r="O2114" s="79">
        <f t="shared" si="129"/>
        <v>0</v>
      </c>
      <c r="P2114" s="79" t="str">
        <f ca="1">IF(H2114=0,"",$H2114*(SUMPRODUCT((1-'Emission Factors'!$C$35)^ROW(INDIRECT("1:" &amp; 'Emission Factors'!$C$39-1)))+1))</f>
        <v/>
      </c>
      <c r="Q2114" s="79" t="str">
        <f ca="1">IFERROR((($N2114+$P2114)*'Emission Factors'!$C$13)+($O2114*'Emission Factors'!$C$20),"")</f>
        <v/>
      </c>
      <c r="R2114" s="56" t="str">
        <f t="shared" ca="1" si="130"/>
        <v/>
      </c>
      <c r="S2114" s="90" t="str">
        <f ca="1">IFERROR((($N2114+$P2114)*'Emission Factors'!$C$14)+($O2114*'Emission Factors'!$C$21),"")</f>
        <v/>
      </c>
      <c r="T2114" s="90" t="str">
        <f ca="1">IFERROR((($N2114+$P2114)*'Emission Factors'!$C$15)+($O2114*'Emission Factors'!$C$22),"")</f>
        <v/>
      </c>
      <c r="U2114" s="90" t="str">
        <f ca="1">IFERROR((($N2114+$P2114)*'Emission Factors'!$C$16)+($O2114*'Emission Factors'!$C$23),"")</f>
        <v/>
      </c>
      <c r="V2114" s="94" t="str">
        <f ca="1">IFERROR(IF(M2114="Residential",($N2114+P2114)*'Emission Factors'!$C$17+(O2114*'Emission Factors'!$C$24),($N2114+P2114)*'Emission Factors'!$C$18+(O2114*'Emission Factors'!$C$25)),"")</f>
        <v/>
      </c>
      <c r="W2114" s="79" t="str">
        <f t="shared" si="131"/>
        <v/>
      </c>
    </row>
    <row r="2115" spans="2:23" x14ac:dyDescent="0.35">
      <c r="B2115" s="92"/>
      <c r="C2115" s="86"/>
      <c r="D2115" s="91"/>
      <c r="E2115" s="92"/>
      <c r="F2115" s="92"/>
      <c r="G2115" s="93"/>
      <c r="H2115" s="64"/>
      <c r="I2115" s="64"/>
      <c r="J2115" s="64"/>
      <c r="K2115" s="64"/>
      <c r="L2115" s="64"/>
      <c r="M2115" s="64"/>
      <c r="N2115" s="79" t="str">
        <f t="shared" si="128"/>
        <v/>
      </c>
      <c r="O2115" s="79">
        <f t="shared" si="129"/>
        <v>0</v>
      </c>
      <c r="P2115" s="79" t="str">
        <f ca="1">IF(H2115=0,"",$H2115*(SUMPRODUCT((1-'Emission Factors'!$C$35)^ROW(INDIRECT("1:" &amp; 'Emission Factors'!$C$39-1)))+1))</f>
        <v/>
      </c>
      <c r="Q2115" s="79" t="str">
        <f ca="1">IFERROR((($N2115+$P2115)*'Emission Factors'!$C$13)+($O2115*'Emission Factors'!$C$20),"")</f>
        <v/>
      </c>
      <c r="R2115" s="56" t="str">
        <f t="shared" ca="1" si="130"/>
        <v/>
      </c>
      <c r="S2115" s="90" t="str">
        <f ca="1">IFERROR((($N2115+$P2115)*'Emission Factors'!$C$14)+($O2115*'Emission Factors'!$C$21),"")</f>
        <v/>
      </c>
      <c r="T2115" s="90" t="str">
        <f ca="1">IFERROR((($N2115+$P2115)*'Emission Factors'!$C$15)+($O2115*'Emission Factors'!$C$22),"")</f>
        <v/>
      </c>
      <c r="U2115" s="90" t="str">
        <f ca="1">IFERROR((($N2115+$P2115)*'Emission Factors'!$C$16)+($O2115*'Emission Factors'!$C$23),"")</f>
        <v/>
      </c>
      <c r="V2115" s="94" t="str">
        <f ca="1">IFERROR(IF(M2115="Residential",($N2115+P2115)*'Emission Factors'!$C$17+(O2115*'Emission Factors'!$C$24),($N2115+P2115)*'Emission Factors'!$C$18+(O2115*'Emission Factors'!$C$25)),"")</f>
        <v/>
      </c>
      <c r="W2115" s="79" t="str">
        <f t="shared" si="131"/>
        <v/>
      </c>
    </row>
    <row r="2116" spans="2:23" x14ac:dyDescent="0.35">
      <c r="B2116" s="92"/>
      <c r="C2116" s="86"/>
      <c r="D2116" s="91"/>
      <c r="E2116" s="92"/>
      <c r="F2116" s="92"/>
      <c r="G2116" s="93"/>
      <c r="H2116" s="64"/>
      <c r="I2116" s="64"/>
      <c r="J2116" s="64"/>
      <c r="K2116" s="64"/>
      <c r="L2116" s="64"/>
      <c r="M2116" s="64"/>
      <c r="N2116" s="79" t="str">
        <f t="shared" si="128"/>
        <v/>
      </c>
      <c r="O2116" s="79">
        <f t="shared" si="129"/>
        <v>0</v>
      </c>
      <c r="P2116" s="79" t="str">
        <f ca="1">IF(H2116=0,"",$H2116*(SUMPRODUCT((1-'Emission Factors'!$C$35)^ROW(INDIRECT("1:" &amp; 'Emission Factors'!$C$39-1)))+1))</f>
        <v/>
      </c>
      <c r="Q2116" s="79" t="str">
        <f ca="1">IFERROR((($N2116+$P2116)*'Emission Factors'!$C$13)+($O2116*'Emission Factors'!$C$20),"")</f>
        <v/>
      </c>
      <c r="R2116" s="56" t="str">
        <f t="shared" ca="1" si="130"/>
        <v/>
      </c>
      <c r="S2116" s="90" t="str">
        <f ca="1">IFERROR((($N2116+$P2116)*'Emission Factors'!$C$14)+($O2116*'Emission Factors'!$C$21),"")</f>
        <v/>
      </c>
      <c r="T2116" s="90" t="str">
        <f ca="1">IFERROR((($N2116+$P2116)*'Emission Factors'!$C$15)+($O2116*'Emission Factors'!$C$22),"")</f>
        <v/>
      </c>
      <c r="U2116" s="90" t="str">
        <f ca="1">IFERROR((($N2116+$P2116)*'Emission Factors'!$C$16)+($O2116*'Emission Factors'!$C$23),"")</f>
        <v/>
      </c>
      <c r="V2116" s="94" t="str">
        <f ca="1">IFERROR(IF(M2116="Residential",($N2116+P2116)*'Emission Factors'!$C$17+(O2116*'Emission Factors'!$C$24),($N2116+P2116)*'Emission Factors'!$C$18+(O2116*'Emission Factors'!$C$25)),"")</f>
        <v/>
      </c>
      <c r="W2116" s="79" t="str">
        <f t="shared" si="131"/>
        <v/>
      </c>
    </row>
    <row r="2117" spans="2:23" x14ac:dyDescent="0.35">
      <c r="B2117" s="92"/>
      <c r="C2117" s="86"/>
      <c r="D2117" s="91"/>
      <c r="E2117" s="92"/>
      <c r="F2117" s="92"/>
      <c r="G2117" s="93"/>
      <c r="H2117" s="64"/>
      <c r="I2117" s="64"/>
      <c r="J2117" s="64"/>
      <c r="K2117" s="64"/>
      <c r="L2117" s="64"/>
      <c r="M2117" s="64"/>
      <c r="N2117" s="79" t="str">
        <f t="shared" si="128"/>
        <v/>
      </c>
      <c r="O2117" s="79">
        <f t="shared" si="129"/>
        <v>0</v>
      </c>
      <c r="P2117" s="79" t="str">
        <f ca="1">IF(H2117=0,"",$H2117*(SUMPRODUCT((1-'Emission Factors'!$C$35)^ROW(INDIRECT("1:" &amp; 'Emission Factors'!$C$39-1)))+1))</f>
        <v/>
      </c>
      <c r="Q2117" s="79" t="str">
        <f ca="1">IFERROR((($N2117+$P2117)*'Emission Factors'!$C$13)+($O2117*'Emission Factors'!$C$20),"")</f>
        <v/>
      </c>
      <c r="R2117" s="56" t="str">
        <f t="shared" ca="1" si="130"/>
        <v/>
      </c>
      <c r="S2117" s="90" t="str">
        <f ca="1">IFERROR((($N2117+$P2117)*'Emission Factors'!$C$14)+($O2117*'Emission Factors'!$C$21),"")</f>
        <v/>
      </c>
      <c r="T2117" s="90" t="str">
        <f ca="1">IFERROR((($N2117+$P2117)*'Emission Factors'!$C$15)+($O2117*'Emission Factors'!$C$22),"")</f>
        <v/>
      </c>
      <c r="U2117" s="90" t="str">
        <f ca="1">IFERROR((($N2117+$P2117)*'Emission Factors'!$C$16)+($O2117*'Emission Factors'!$C$23),"")</f>
        <v/>
      </c>
      <c r="V2117" s="94" t="str">
        <f ca="1">IFERROR(IF(M2117="Residential",($N2117+P2117)*'Emission Factors'!$C$17+(O2117*'Emission Factors'!$C$24),($N2117+P2117)*'Emission Factors'!$C$18+(O2117*'Emission Factors'!$C$25)),"")</f>
        <v/>
      </c>
      <c r="W2117" s="79" t="str">
        <f t="shared" si="131"/>
        <v/>
      </c>
    </row>
    <row r="2118" spans="2:23" x14ac:dyDescent="0.35">
      <c r="B2118" s="92"/>
      <c r="C2118" s="86"/>
      <c r="D2118" s="91"/>
      <c r="E2118" s="92"/>
      <c r="F2118" s="92"/>
      <c r="G2118" s="93"/>
      <c r="H2118" s="64"/>
      <c r="I2118" s="64"/>
      <c r="J2118" s="64"/>
      <c r="K2118" s="64"/>
      <c r="L2118" s="64"/>
      <c r="M2118" s="64"/>
      <c r="N2118" s="79" t="str">
        <f t="shared" si="128"/>
        <v/>
      </c>
      <c r="O2118" s="79">
        <f t="shared" si="129"/>
        <v>0</v>
      </c>
      <c r="P2118" s="79" t="str">
        <f ca="1">IF(H2118=0,"",$H2118*(SUMPRODUCT((1-'Emission Factors'!$C$35)^ROW(INDIRECT("1:" &amp; 'Emission Factors'!$C$39-1)))+1))</f>
        <v/>
      </c>
      <c r="Q2118" s="79" t="str">
        <f ca="1">IFERROR((($N2118+$P2118)*'Emission Factors'!$C$13)+($O2118*'Emission Factors'!$C$20),"")</f>
        <v/>
      </c>
      <c r="R2118" s="56" t="str">
        <f t="shared" ca="1" si="130"/>
        <v/>
      </c>
      <c r="S2118" s="90" t="str">
        <f ca="1">IFERROR((($N2118+$P2118)*'Emission Factors'!$C$14)+($O2118*'Emission Factors'!$C$21),"")</f>
        <v/>
      </c>
      <c r="T2118" s="90" t="str">
        <f ca="1">IFERROR((($N2118+$P2118)*'Emission Factors'!$C$15)+($O2118*'Emission Factors'!$C$22),"")</f>
        <v/>
      </c>
      <c r="U2118" s="90" t="str">
        <f ca="1">IFERROR((($N2118+$P2118)*'Emission Factors'!$C$16)+($O2118*'Emission Factors'!$C$23),"")</f>
        <v/>
      </c>
      <c r="V2118" s="94" t="str">
        <f ca="1">IFERROR(IF(M2118="Residential",($N2118+P2118)*'Emission Factors'!$C$17+(O2118*'Emission Factors'!$C$24),($N2118+P2118)*'Emission Factors'!$C$18+(O2118*'Emission Factors'!$C$25)),"")</f>
        <v/>
      </c>
      <c r="W2118" s="79" t="str">
        <f t="shared" si="131"/>
        <v/>
      </c>
    </row>
    <row r="2119" spans="2:23" x14ac:dyDescent="0.35">
      <c r="B2119" s="92"/>
      <c r="C2119" s="86"/>
      <c r="D2119" s="91"/>
      <c r="E2119" s="92"/>
      <c r="F2119" s="92"/>
      <c r="G2119" s="93"/>
      <c r="H2119" s="64"/>
      <c r="I2119" s="64"/>
      <c r="J2119" s="64"/>
      <c r="K2119" s="64"/>
      <c r="L2119" s="64"/>
      <c r="M2119" s="64"/>
      <c r="N2119" s="79" t="str">
        <f t="shared" si="128"/>
        <v/>
      </c>
      <c r="O2119" s="79">
        <f t="shared" si="129"/>
        <v>0</v>
      </c>
      <c r="P2119" s="79" t="str">
        <f ca="1">IF(H2119=0,"",$H2119*(SUMPRODUCT((1-'Emission Factors'!$C$35)^ROW(INDIRECT("1:" &amp; 'Emission Factors'!$C$39-1)))+1))</f>
        <v/>
      </c>
      <c r="Q2119" s="79" t="str">
        <f ca="1">IFERROR((($N2119+$P2119)*'Emission Factors'!$C$13)+($O2119*'Emission Factors'!$C$20),"")</f>
        <v/>
      </c>
      <c r="R2119" s="56" t="str">
        <f t="shared" ca="1" si="130"/>
        <v/>
      </c>
      <c r="S2119" s="90" t="str">
        <f ca="1">IFERROR((($N2119+$P2119)*'Emission Factors'!$C$14)+($O2119*'Emission Factors'!$C$21),"")</f>
        <v/>
      </c>
      <c r="T2119" s="90" t="str">
        <f ca="1">IFERROR((($N2119+$P2119)*'Emission Factors'!$C$15)+($O2119*'Emission Factors'!$C$22),"")</f>
        <v/>
      </c>
      <c r="U2119" s="90" t="str">
        <f ca="1">IFERROR((($N2119+$P2119)*'Emission Factors'!$C$16)+($O2119*'Emission Factors'!$C$23),"")</f>
        <v/>
      </c>
      <c r="V2119" s="94" t="str">
        <f ca="1">IFERROR(IF(M2119="Residential",($N2119+P2119)*'Emission Factors'!$C$17+(O2119*'Emission Factors'!$C$24),($N2119+P2119)*'Emission Factors'!$C$18+(O2119*'Emission Factors'!$C$25)),"")</f>
        <v/>
      </c>
      <c r="W2119" s="79" t="str">
        <f t="shared" si="131"/>
        <v/>
      </c>
    </row>
    <row r="2120" spans="2:23" x14ac:dyDescent="0.35">
      <c r="B2120" s="92"/>
      <c r="C2120" s="86"/>
      <c r="D2120" s="91"/>
      <c r="E2120" s="92"/>
      <c r="F2120" s="92"/>
      <c r="G2120" s="93"/>
      <c r="H2120" s="64"/>
      <c r="I2120" s="64"/>
      <c r="J2120" s="64"/>
      <c r="K2120" s="64"/>
      <c r="L2120" s="64"/>
      <c r="M2120" s="64"/>
      <c r="N2120" s="79" t="str">
        <f t="shared" si="128"/>
        <v/>
      </c>
      <c r="O2120" s="79">
        <f t="shared" si="129"/>
        <v>0</v>
      </c>
      <c r="P2120" s="79" t="str">
        <f ca="1">IF(H2120=0,"",$H2120*(SUMPRODUCT((1-'Emission Factors'!$C$35)^ROW(INDIRECT("1:" &amp; 'Emission Factors'!$C$39-1)))+1))</f>
        <v/>
      </c>
      <c r="Q2120" s="79" t="str">
        <f ca="1">IFERROR((($N2120+$P2120)*'Emission Factors'!$C$13)+($O2120*'Emission Factors'!$C$20),"")</f>
        <v/>
      </c>
      <c r="R2120" s="56" t="str">
        <f t="shared" ca="1" si="130"/>
        <v/>
      </c>
      <c r="S2120" s="90" t="str">
        <f ca="1">IFERROR((($N2120+$P2120)*'Emission Factors'!$C$14)+($O2120*'Emission Factors'!$C$21),"")</f>
        <v/>
      </c>
      <c r="T2120" s="90" t="str">
        <f ca="1">IFERROR((($N2120+$P2120)*'Emission Factors'!$C$15)+($O2120*'Emission Factors'!$C$22),"")</f>
        <v/>
      </c>
      <c r="U2120" s="90" t="str">
        <f ca="1">IFERROR((($N2120+$P2120)*'Emission Factors'!$C$16)+($O2120*'Emission Factors'!$C$23),"")</f>
        <v/>
      </c>
      <c r="V2120" s="94" t="str">
        <f ca="1">IFERROR(IF(M2120="Residential",($N2120+P2120)*'Emission Factors'!$C$17+(O2120*'Emission Factors'!$C$24),($N2120+P2120)*'Emission Factors'!$C$18+(O2120*'Emission Factors'!$C$25)),"")</f>
        <v/>
      </c>
      <c r="W2120" s="79" t="str">
        <f t="shared" si="131"/>
        <v/>
      </c>
    </row>
    <row r="2121" spans="2:23" x14ac:dyDescent="0.35">
      <c r="B2121" s="92"/>
      <c r="C2121" s="86"/>
      <c r="D2121" s="91"/>
      <c r="E2121" s="92"/>
      <c r="F2121" s="92"/>
      <c r="G2121" s="93"/>
      <c r="H2121" s="64"/>
      <c r="I2121" s="64"/>
      <c r="J2121" s="64"/>
      <c r="K2121" s="64"/>
      <c r="L2121" s="64"/>
      <c r="M2121" s="64"/>
      <c r="N2121" s="79" t="str">
        <f t="shared" si="128"/>
        <v/>
      </c>
      <c r="O2121" s="79">
        <f t="shared" si="129"/>
        <v>0</v>
      </c>
      <c r="P2121" s="79" t="str">
        <f ca="1">IF(H2121=0,"",$H2121*(SUMPRODUCT((1-'Emission Factors'!$C$35)^ROW(INDIRECT("1:" &amp; 'Emission Factors'!$C$39-1)))+1))</f>
        <v/>
      </c>
      <c r="Q2121" s="79" t="str">
        <f ca="1">IFERROR((($N2121+$P2121)*'Emission Factors'!$C$13)+($O2121*'Emission Factors'!$C$20),"")</f>
        <v/>
      </c>
      <c r="R2121" s="56" t="str">
        <f t="shared" ca="1" si="130"/>
        <v/>
      </c>
      <c r="S2121" s="90" t="str">
        <f ca="1">IFERROR((($N2121+$P2121)*'Emission Factors'!$C$14)+($O2121*'Emission Factors'!$C$21),"")</f>
        <v/>
      </c>
      <c r="T2121" s="90" t="str">
        <f ca="1">IFERROR((($N2121+$P2121)*'Emission Factors'!$C$15)+($O2121*'Emission Factors'!$C$22),"")</f>
        <v/>
      </c>
      <c r="U2121" s="90" t="str">
        <f ca="1">IFERROR((($N2121+$P2121)*'Emission Factors'!$C$16)+($O2121*'Emission Factors'!$C$23),"")</f>
        <v/>
      </c>
      <c r="V2121" s="94" t="str">
        <f ca="1">IFERROR(IF(M2121="Residential",($N2121+P2121)*'Emission Factors'!$C$17+(O2121*'Emission Factors'!$C$24),($N2121+P2121)*'Emission Factors'!$C$18+(O2121*'Emission Factors'!$C$25)),"")</f>
        <v/>
      </c>
      <c r="W2121" s="79" t="str">
        <f t="shared" si="131"/>
        <v/>
      </c>
    </row>
    <row r="2122" spans="2:23" x14ac:dyDescent="0.35">
      <c r="B2122" s="92"/>
      <c r="C2122" s="86"/>
      <c r="D2122" s="91"/>
      <c r="E2122" s="92"/>
      <c r="F2122" s="92"/>
      <c r="G2122" s="93"/>
      <c r="H2122" s="64"/>
      <c r="I2122" s="64"/>
      <c r="J2122" s="64"/>
      <c r="K2122" s="64"/>
      <c r="L2122" s="64"/>
      <c r="M2122" s="64"/>
      <c r="N2122" s="79" t="str">
        <f t="shared" si="128"/>
        <v/>
      </c>
      <c r="O2122" s="79">
        <f t="shared" si="129"/>
        <v>0</v>
      </c>
      <c r="P2122" s="79" t="str">
        <f ca="1">IF(H2122=0,"",$H2122*(SUMPRODUCT((1-'Emission Factors'!$C$35)^ROW(INDIRECT("1:" &amp; 'Emission Factors'!$C$39-1)))+1))</f>
        <v/>
      </c>
      <c r="Q2122" s="79" t="str">
        <f ca="1">IFERROR((($N2122+$P2122)*'Emission Factors'!$C$13)+($O2122*'Emission Factors'!$C$20),"")</f>
        <v/>
      </c>
      <c r="R2122" s="56" t="str">
        <f t="shared" ca="1" si="130"/>
        <v/>
      </c>
      <c r="S2122" s="90" t="str">
        <f ca="1">IFERROR((($N2122+$P2122)*'Emission Factors'!$C$14)+($O2122*'Emission Factors'!$C$21),"")</f>
        <v/>
      </c>
      <c r="T2122" s="90" t="str">
        <f ca="1">IFERROR((($N2122+$P2122)*'Emission Factors'!$C$15)+($O2122*'Emission Factors'!$C$22),"")</f>
        <v/>
      </c>
      <c r="U2122" s="90" t="str">
        <f ca="1">IFERROR((($N2122+$P2122)*'Emission Factors'!$C$16)+($O2122*'Emission Factors'!$C$23),"")</f>
        <v/>
      </c>
      <c r="V2122" s="94" t="str">
        <f ca="1">IFERROR(IF(M2122="Residential",($N2122+P2122)*'Emission Factors'!$C$17+(O2122*'Emission Factors'!$C$24),($N2122+P2122)*'Emission Factors'!$C$18+(O2122*'Emission Factors'!$C$25)),"")</f>
        <v/>
      </c>
      <c r="W2122" s="79" t="str">
        <f t="shared" si="131"/>
        <v/>
      </c>
    </row>
    <row r="2123" spans="2:23" x14ac:dyDescent="0.35">
      <c r="B2123" s="92"/>
      <c r="C2123" s="86"/>
      <c r="D2123" s="91"/>
      <c r="E2123" s="92"/>
      <c r="F2123" s="92"/>
      <c r="G2123" s="93"/>
      <c r="H2123" s="64"/>
      <c r="I2123" s="64"/>
      <c r="J2123" s="64"/>
      <c r="K2123" s="64"/>
      <c r="L2123" s="64"/>
      <c r="M2123" s="64"/>
      <c r="N2123" s="79" t="str">
        <f t="shared" si="128"/>
        <v/>
      </c>
      <c r="O2123" s="79">
        <f t="shared" si="129"/>
        <v>0</v>
      </c>
      <c r="P2123" s="79" t="str">
        <f ca="1">IF(H2123=0,"",$H2123*(SUMPRODUCT((1-'Emission Factors'!$C$35)^ROW(INDIRECT("1:" &amp; 'Emission Factors'!$C$39-1)))+1))</f>
        <v/>
      </c>
      <c r="Q2123" s="79" t="str">
        <f ca="1">IFERROR((($N2123+$P2123)*'Emission Factors'!$C$13)+($O2123*'Emission Factors'!$C$20),"")</f>
        <v/>
      </c>
      <c r="R2123" s="56" t="str">
        <f t="shared" ca="1" si="130"/>
        <v/>
      </c>
      <c r="S2123" s="90" t="str">
        <f ca="1">IFERROR((($N2123+$P2123)*'Emission Factors'!$C$14)+($O2123*'Emission Factors'!$C$21),"")</f>
        <v/>
      </c>
      <c r="T2123" s="90" t="str">
        <f ca="1">IFERROR((($N2123+$P2123)*'Emission Factors'!$C$15)+($O2123*'Emission Factors'!$C$22),"")</f>
        <v/>
      </c>
      <c r="U2123" s="90" t="str">
        <f ca="1">IFERROR((($N2123+$P2123)*'Emission Factors'!$C$16)+($O2123*'Emission Factors'!$C$23),"")</f>
        <v/>
      </c>
      <c r="V2123" s="94" t="str">
        <f ca="1">IFERROR(IF(M2123="Residential",($N2123+P2123)*'Emission Factors'!$C$17+(O2123*'Emission Factors'!$C$24),($N2123+P2123)*'Emission Factors'!$C$18+(O2123*'Emission Factors'!$C$25)),"")</f>
        <v/>
      </c>
      <c r="W2123" s="79" t="str">
        <f t="shared" si="131"/>
        <v/>
      </c>
    </row>
    <row r="2124" spans="2:23" x14ac:dyDescent="0.35">
      <c r="B2124" s="92"/>
      <c r="C2124" s="86"/>
      <c r="D2124" s="91"/>
      <c r="E2124" s="92"/>
      <c r="F2124" s="92"/>
      <c r="G2124" s="93"/>
      <c r="H2124" s="64"/>
      <c r="I2124" s="64"/>
      <c r="J2124" s="64"/>
      <c r="K2124" s="64"/>
      <c r="L2124" s="64"/>
      <c r="M2124" s="64"/>
      <c r="N2124" s="79" t="str">
        <f t="shared" si="128"/>
        <v/>
      </c>
      <c r="O2124" s="79">
        <f t="shared" si="129"/>
        <v>0</v>
      </c>
      <c r="P2124" s="79" t="str">
        <f ca="1">IF(H2124=0,"",$H2124*(SUMPRODUCT((1-'Emission Factors'!$C$35)^ROW(INDIRECT("1:" &amp; 'Emission Factors'!$C$39-1)))+1))</f>
        <v/>
      </c>
      <c r="Q2124" s="79" t="str">
        <f ca="1">IFERROR((($N2124+$P2124)*'Emission Factors'!$C$13)+($O2124*'Emission Factors'!$C$20),"")</f>
        <v/>
      </c>
      <c r="R2124" s="56" t="str">
        <f t="shared" ca="1" si="130"/>
        <v/>
      </c>
      <c r="S2124" s="90" t="str">
        <f ca="1">IFERROR((($N2124+$P2124)*'Emission Factors'!$C$14)+($O2124*'Emission Factors'!$C$21),"")</f>
        <v/>
      </c>
      <c r="T2124" s="90" t="str">
        <f ca="1">IFERROR((($N2124+$P2124)*'Emission Factors'!$C$15)+($O2124*'Emission Factors'!$C$22),"")</f>
        <v/>
      </c>
      <c r="U2124" s="90" t="str">
        <f ca="1">IFERROR((($N2124+$P2124)*'Emission Factors'!$C$16)+($O2124*'Emission Factors'!$C$23),"")</f>
        <v/>
      </c>
      <c r="V2124" s="94" t="str">
        <f ca="1">IFERROR(IF(M2124="Residential",($N2124+P2124)*'Emission Factors'!$C$17+(O2124*'Emission Factors'!$C$24),($N2124+P2124)*'Emission Factors'!$C$18+(O2124*'Emission Factors'!$C$25)),"")</f>
        <v/>
      </c>
      <c r="W2124" s="79" t="str">
        <f t="shared" si="131"/>
        <v/>
      </c>
    </row>
    <row r="2125" spans="2:23" x14ac:dyDescent="0.35">
      <c r="B2125" s="92"/>
      <c r="C2125" s="86"/>
      <c r="D2125" s="91"/>
      <c r="E2125" s="92"/>
      <c r="F2125" s="92"/>
      <c r="G2125" s="93"/>
      <c r="H2125" s="64"/>
      <c r="I2125" s="64"/>
      <c r="J2125" s="64"/>
      <c r="K2125" s="64"/>
      <c r="L2125" s="64"/>
      <c r="M2125" s="64"/>
      <c r="N2125" s="79" t="str">
        <f t="shared" si="128"/>
        <v/>
      </c>
      <c r="O2125" s="79">
        <f t="shared" si="129"/>
        <v>0</v>
      </c>
      <c r="P2125" s="79" t="str">
        <f ca="1">IF(H2125=0,"",$H2125*(SUMPRODUCT((1-'Emission Factors'!$C$35)^ROW(INDIRECT("1:" &amp; 'Emission Factors'!$C$39-1)))+1))</f>
        <v/>
      </c>
      <c r="Q2125" s="79" t="str">
        <f ca="1">IFERROR((($N2125+$P2125)*'Emission Factors'!$C$13)+($O2125*'Emission Factors'!$C$20),"")</f>
        <v/>
      </c>
      <c r="R2125" s="56" t="str">
        <f t="shared" ca="1" si="130"/>
        <v/>
      </c>
      <c r="S2125" s="90" t="str">
        <f ca="1">IFERROR((($N2125+$P2125)*'Emission Factors'!$C$14)+($O2125*'Emission Factors'!$C$21),"")</f>
        <v/>
      </c>
      <c r="T2125" s="90" t="str">
        <f ca="1">IFERROR((($N2125+$P2125)*'Emission Factors'!$C$15)+($O2125*'Emission Factors'!$C$22),"")</f>
        <v/>
      </c>
      <c r="U2125" s="90" t="str">
        <f ca="1">IFERROR((($N2125+$P2125)*'Emission Factors'!$C$16)+($O2125*'Emission Factors'!$C$23),"")</f>
        <v/>
      </c>
      <c r="V2125" s="94" t="str">
        <f ca="1">IFERROR(IF(M2125="Residential",($N2125+P2125)*'Emission Factors'!$C$17+(O2125*'Emission Factors'!$C$24),($N2125+P2125)*'Emission Factors'!$C$18+(O2125*'Emission Factors'!$C$25)),"")</f>
        <v/>
      </c>
      <c r="W2125" s="79" t="str">
        <f t="shared" si="131"/>
        <v/>
      </c>
    </row>
    <row r="2126" spans="2:23" x14ac:dyDescent="0.35">
      <c r="B2126" s="92"/>
      <c r="C2126" s="86"/>
      <c r="D2126" s="91"/>
      <c r="E2126" s="92"/>
      <c r="F2126" s="92"/>
      <c r="G2126" s="93"/>
      <c r="H2126" s="64"/>
      <c r="I2126" s="64"/>
      <c r="J2126" s="64"/>
      <c r="K2126" s="64"/>
      <c r="L2126" s="64"/>
      <c r="M2126" s="64"/>
      <c r="N2126" s="79" t="str">
        <f t="shared" si="128"/>
        <v/>
      </c>
      <c r="O2126" s="79">
        <f t="shared" si="129"/>
        <v>0</v>
      </c>
      <c r="P2126" s="79" t="str">
        <f ca="1">IF(H2126=0,"",$H2126*(SUMPRODUCT((1-'Emission Factors'!$C$35)^ROW(INDIRECT("1:" &amp; 'Emission Factors'!$C$39-1)))+1))</f>
        <v/>
      </c>
      <c r="Q2126" s="79" t="str">
        <f ca="1">IFERROR((($N2126+$P2126)*'Emission Factors'!$C$13)+($O2126*'Emission Factors'!$C$20),"")</f>
        <v/>
      </c>
      <c r="R2126" s="56" t="str">
        <f t="shared" ca="1" si="130"/>
        <v/>
      </c>
      <c r="S2126" s="90" t="str">
        <f ca="1">IFERROR((($N2126+$P2126)*'Emission Factors'!$C$14)+($O2126*'Emission Factors'!$C$21),"")</f>
        <v/>
      </c>
      <c r="T2126" s="90" t="str">
        <f ca="1">IFERROR((($N2126+$P2126)*'Emission Factors'!$C$15)+($O2126*'Emission Factors'!$C$22),"")</f>
        <v/>
      </c>
      <c r="U2126" s="90" t="str">
        <f ca="1">IFERROR((($N2126+$P2126)*'Emission Factors'!$C$16)+($O2126*'Emission Factors'!$C$23),"")</f>
        <v/>
      </c>
      <c r="V2126" s="94" t="str">
        <f ca="1">IFERROR(IF(M2126="Residential",($N2126+P2126)*'Emission Factors'!$C$17+(O2126*'Emission Factors'!$C$24),($N2126+P2126)*'Emission Factors'!$C$18+(O2126*'Emission Factors'!$C$25)),"")</f>
        <v/>
      </c>
      <c r="W2126" s="79" t="str">
        <f t="shared" si="131"/>
        <v/>
      </c>
    </row>
    <row r="2127" spans="2:23" x14ac:dyDescent="0.35">
      <c r="B2127" s="92"/>
      <c r="C2127" s="86"/>
      <c r="D2127" s="91"/>
      <c r="E2127" s="92"/>
      <c r="F2127" s="92"/>
      <c r="G2127" s="93"/>
      <c r="H2127" s="64"/>
      <c r="I2127" s="64"/>
      <c r="J2127" s="64"/>
      <c r="K2127" s="64"/>
      <c r="L2127" s="64"/>
      <c r="M2127" s="64"/>
      <c r="N2127" s="79" t="str">
        <f t="shared" si="128"/>
        <v/>
      </c>
      <c r="O2127" s="79">
        <f t="shared" si="129"/>
        <v>0</v>
      </c>
      <c r="P2127" s="79" t="str">
        <f ca="1">IF(H2127=0,"",$H2127*(SUMPRODUCT((1-'Emission Factors'!$C$35)^ROW(INDIRECT("1:" &amp; 'Emission Factors'!$C$39-1)))+1))</f>
        <v/>
      </c>
      <c r="Q2127" s="79" t="str">
        <f ca="1">IFERROR((($N2127+$P2127)*'Emission Factors'!$C$13)+($O2127*'Emission Factors'!$C$20),"")</f>
        <v/>
      </c>
      <c r="R2127" s="56" t="str">
        <f t="shared" ca="1" si="130"/>
        <v/>
      </c>
      <c r="S2127" s="90" t="str">
        <f ca="1">IFERROR((($N2127+$P2127)*'Emission Factors'!$C$14)+($O2127*'Emission Factors'!$C$21),"")</f>
        <v/>
      </c>
      <c r="T2127" s="90" t="str">
        <f ca="1">IFERROR((($N2127+$P2127)*'Emission Factors'!$C$15)+($O2127*'Emission Factors'!$C$22),"")</f>
        <v/>
      </c>
      <c r="U2127" s="90" t="str">
        <f ca="1">IFERROR((($N2127+$P2127)*'Emission Factors'!$C$16)+($O2127*'Emission Factors'!$C$23),"")</f>
        <v/>
      </c>
      <c r="V2127" s="94" t="str">
        <f ca="1">IFERROR(IF(M2127="Residential",($N2127+P2127)*'Emission Factors'!$C$17+(O2127*'Emission Factors'!$C$24),($N2127+P2127)*'Emission Factors'!$C$18+(O2127*'Emission Factors'!$C$25)),"")</f>
        <v/>
      </c>
      <c r="W2127" s="79" t="str">
        <f t="shared" si="131"/>
        <v/>
      </c>
    </row>
    <row r="2128" spans="2:23" x14ac:dyDescent="0.35">
      <c r="B2128" s="92"/>
      <c r="C2128" s="86"/>
      <c r="D2128" s="91"/>
      <c r="E2128" s="92"/>
      <c r="F2128" s="92"/>
      <c r="G2128" s="93"/>
      <c r="H2128" s="64"/>
      <c r="I2128" s="64"/>
      <c r="J2128" s="64"/>
      <c r="K2128" s="64"/>
      <c r="L2128" s="64"/>
      <c r="M2128" s="64"/>
      <c r="N2128" s="79" t="str">
        <f t="shared" si="128"/>
        <v/>
      </c>
      <c r="O2128" s="79">
        <f t="shared" si="129"/>
        <v>0</v>
      </c>
      <c r="P2128" s="79" t="str">
        <f ca="1">IF(H2128=0,"",$H2128*(SUMPRODUCT((1-'Emission Factors'!$C$35)^ROW(INDIRECT("1:" &amp; 'Emission Factors'!$C$39-1)))+1))</f>
        <v/>
      </c>
      <c r="Q2128" s="79" t="str">
        <f ca="1">IFERROR((($N2128+$P2128)*'Emission Factors'!$C$13)+($O2128*'Emission Factors'!$C$20),"")</f>
        <v/>
      </c>
      <c r="R2128" s="56" t="str">
        <f t="shared" ca="1" si="130"/>
        <v/>
      </c>
      <c r="S2128" s="90" t="str">
        <f ca="1">IFERROR((($N2128+$P2128)*'Emission Factors'!$C$14)+($O2128*'Emission Factors'!$C$21),"")</f>
        <v/>
      </c>
      <c r="T2128" s="90" t="str">
        <f ca="1">IFERROR((($N2128+$P2128)*'Emission Factors'!$C$15)+($O2128*'Emission Factors'!$C$22),"")</f>
        <v/>
      </c>
      <c r="U2128" s="90" t="str">
        <f ca="1">IFERROR((($N2128+$P2128)*'Emission Factors'!$C$16)+($O2128*'Emission Factors'!$C$23),"")</f>
        <v/>
      </c>
      <c r="V2128" s="94" t="str">
        <f ca="1">IFERROR(IF(M2128="Residential",($N2128+P2128)*'Emission Factors'!$C$17+(O2128*'Emission Factors'!$C$24),($N2128+P2128)*'Emission Factors'!$C$18+(O2128*'Emission Factors'!$C$25)),"")</f>
        <v/>
      </c>
      <c r="W2128" s="79" t="str">
        <f t="shared" si="131"/>
        <v/>
      </c>
    </row>
    <row r="2129" spans="2:23" x14ac:dyDescent="0.35">
      <c r="B2129" s="92"/>
      <c r="C2129" s="86"/>
      <c r="D2129" s="91"/>
      <c r="E2129" s="92"/>
      <c r="F2129" s="92"/>
      <c r="G2129" s="93"/>
      <c r="H2129" s="64"/>
      <c r="I2129" s="64"/>
      <c r="J2129" s="64"/>
      <c r="K2129" s="64"/>
      <c r="L2129" s="64"/>
      <c r="M2129" s="64"/>
      <c r="N2129" s="79" t="str">
        <f t="shared" si="128"/>
        <v/>
      </c>
      <c r="O2129" s="79">
        <f t="shared" si="129"/>
        <v>0</v>
      </c>
      <c r="P2129" s="79" t="str">
        <f ca="1">IF(H2129=0,"",$H2129*(SUMPRODUCT((1-'Emission Factors'!$C$35)^ROW(INDIRECT("1:" &amp; 'Emission Factors'!$C$39-1)))+1))</f>
        <v/>
      </c>
      <c r="Q2129" s="79" t="str">
        <f ca="1">IFERROR((($N2129+$P2129)*'Emission Factors'!$C$13)+($O2129*'Emission Factors'!$C$20),"")</f>
        <v/>
      </c>
      <c r="R2129" s="56" t="str">
        <f t="shared" ca="1" si="130"/>
        <v/>
      </c>
      <c r="S2129" s="90" t="str">
        <f ca="1">IFERROR((($N2129+$P2129)*'Emission Factors'!$C$14)+($O2129*'Emission Factors'!$C$21),"")</f>
        <v/>
      </c>
      <c r="T2129" s="90" t="str">
        <f ca="1">IFERROR((($N2129+$P2129)*'Emission Factors'!$C$15)+($O2129*'Emission Factors'!$C$22),"")</f>
        <v/>
      </c>
      <c r="U2129" s="90" t="str">
        <f ca="1">IFERROR((($N2129+$P2129)*'Emission Factors'!$C$16)+($O2129*'Emission Factors'!$C$23),"")</f>
        <v/>
      </c>
      <c r="V2129" s="94" t="str">
        <f ca="1">IFERROR(IF(M2129="Residential",($N2129+P2129)*'Emission Factors'!$C$17+(O2129*'Emission Factors'!$C$24),($N2129+P2129)*'Emission Factors'!$C$18+(O2129*'Emission Factors'!$C$25)),"")</f>
        <v/>
      </c>
      <c r="W2129" s="79" t="str">
        <f t="shared" si="131"/>
        <v/>
      </c>
    </row>
    <row r="2130" spans="2:23" x14ac:dyDescent="0.35">
      <c r="B2130" s="92"/>
      <c r="C2130" s="86"/>
      <c r="D2130" s="91"/>
      <c r="E2130" s="92"/>
      <c r="F2130" s="92"/>
      <c r="G2130" s="93"/>
      <c r="H2130" s="64"/>
      <c r="I2130" s="64"/>
      <c r="J2130" s="64"/>
      <c r="K2130" s="64"/>
      <c r="L2130" s="64"/>
      <c r="M2130" s="64"/>
      <c r="N2130" s="79" t="str">
        <f t="shared" ref="N2130:N2193" si="132">IF(SUM(H2130+$I2130)=0,"",$I2130*$L2130)</f>
        <v/>
      </c>
      <c r="O2130" s="79">
        <f t="shared" ref="O2130:O2193" si="133">IF(J2130=0,0,J2130*L2130)</f>
        <v>0</v>
      </c>
      <c r="P2130" s="79" t="str">
        <f ca="1">IF(H2130=0,"",$H2130*(SUMPRODUCT((1-'Emission Factors'!$C$35)^ROW(INDIRECT("1:" &amp; 'Emission Factors'!$C$39-1)))+1))</f>
        <v/>
      </c>
      <c r="Q2130" s="79" t="str">
        <f ca="1">IFERROR((($N2130+$P2130)*'Emission Factors'!$C$13)+($O2130*'Emission Factors'!$C$20),"")</f>
        <v/>
      </c>
      <c r="R2130" s="56" t="str">
        <f t="shared" ref="R2130:R2193" ca="1" si="134">IFERROR(Q2130/G2130,"")</f>
        <v/>
      </c>
      <c r="S2130" s="90" t="str">
        <f ca="1">IFERROR((($N2130+$P2130)*'Emission Factors'!$C$14)+($O2130*'Emission Factors'!$C$21),"")</f>
        <v/>
      </c>
      <c r="T2130" s="90" t="str">
        <f ca="1">IFERROR((($N2130+$P2130)*'Emission Factors'!$C$15)+($O2130*'Emission Factors'!$C$22),"")</f>
        <v/>
      </c>
      <c r="U2130" s="90" t="str">
        <f ca="1">IFERROR((($N2130+$P2130)*'Emission Factors'!$C$16)+($O2130*'Emission Factors'!$C$23),"")</f>
        <v/>
      </c>
      <c r="V2130" s="94" t="str">
        <f ca="1">IFERROR(IF(M2130="Residential",($N2130+P2130)*'Emission Factors'!$C$17+(O2130*'Emission Factors'!$C$24),($N2130+P2130)*'Emission Factors'!$C$18+(O2130*'Emission Factors'!$C$25)),"")</f>
        <v/>
      </c>
      <c r="W2130" s="79" t="str">
        <f t="shared" ref="W2130:W2193" si="135">IF(K2130=0,"",K2130*L2130)</f>
        <v/>
      </c>
    </row>
    <row r="2131" spans="2:23" x14ac:dyDescent="0.35">
      <c r="B2131" s="92"/>
      <c r="C2131" s="86"/>
      <c r="D2131" s="91"/>
      <c r="E2131" s="92"/>
      <c r="F2131" s="92"/>
      <c r="G2131" s="93"/>
      <c r="H2131" s="64"/>
      <c r="I2131" s="64"/>
      <c r="J2131" s="64"/>
      <c r="K2131" s="64"/>
      <c r="L2131" s="64"/>
      <c r="M2131" s="64"/>
      <c r="N2131" s="79" t="str">
        <f t="shared" si="132"/>
        <v/>
      </c>
      <c r="O2131" s="79">
        <f t="shared" si="133"/>
        <v>0</v>
      </c>
      <c r="P2131" s="79" t="str">
        <f ca="1">IF(H2131=0,"",$H2131*(SUMPRODUCT((1-'Emission Factors'!$C$35)^ROW(INDIRECT("1:" &amp; 'Emission Factors'!$C$39-1)))+1))</f>
        <v/>
      </c>
      <c r="Q2131" s="79" t="str">
        <f ca="1">IFERROR((($N2131+$P2131)*'Emission Factors'!$C$13)+($O2131*'Emission Factors'!$C$20),"")</f>
        <v/>
      </c>
      <c r="R2131" s="56" t="str">
        <f t="shared" ca="1" si="134"/>
        <v/>
      </c>
      <c r="S2131" s="90" t="str">
        <f ca="1">IFERROR((($N2131+$P2131)*'Emission Factors'!$C$14)+($O2131*'Emission Factors'!$C$21),"")</f>
        <v/>
      </c>
      <c r="T2131" s="90" t="str">
        <f ca="1">IFERROR((($N2131+$P2131)*'Emission Factors'!$C$15)+($O2131*'Emission Factors'!$C$22),"")</f>
        <v/>
      </c>
      <c r="U2131" s="90" t="str">
        <f ca="1">IFERROR((($N2131+$P2131)*'Emission Factors'!$C$16)+($O2131*'Emission Factors'!$C$23),"")</f>
        <v/>
      </c>
      <c r="V2131" s="94" t="str">
        <f ca="1">IFERROR(IF(M2131="Residential",($N2131+P2131)*'Emission Factors'!$C$17+(O2131*'Emission Factors'!$C$24),($N2131+P2131)*'Emission Factors'!$C$18+(O2131*'Emission Factors'!$C$25)),"")</f>
        <v/>
      </c>
      <c r="W2131" s="79" t="str">
        <f t="shared" si="135"/>
        <v/>
      </c>
    </row>
    <row r="2132" spans="2:23" x14ac:dyDescent="0.35">
      <c r="B2132" s="92"/>
      <c r="C2132" s="86"/>
      <c r="D2132" s="91"/>
      <c r="E2132" s="92"/>
      <c r="F2132" s="92"/>
      <c r="G2132" s="93"/>
      <c r="H2132" s="64"/>
      <c r="I2132" s="64"/>
      <c r="J2132" s="64"/>
      <c r="K2132" s="64"/>
      <c r="L2132" s="64"/>
      <c r="M2132" s="64"/>
      <c r="N2132" s="79" t="str">
        <f t="shared" si="132"/>
        <v/>
      </c>
      <c r="O2132" s="79">
        <f t="shared" si="133"/>
        <v>0</v>
      </c>
      <c r="P2132" s="79" t="str">
        <f ca="1">IF(H2132=0,"",$H2132*(SUMPRODUCT((1-'Emission Factors'!$C$35)^ROW(INDIRECT("1:" &amp; 'Emission Factors'!$C$39-1)))+1))</f>
        <v/>
      </c>
      <c r="Q2132" s="79" t="str">
        <f ca="1">IFERROR((($N2132+$P2132)*'Emission Factors'!$C$13)+($O2132*'Emission Factors'!$C$20),"")</f>
        <v/>
      </c>
      <c r="R2132" s="56" t="str">
        <f t="shared" ca="1" si="134"/>
        <v/>
      </c>
      <c r="S2132" s="90" t="str">
        <f ca="1">IFERROR((($N2132+$P2132)*'Emission Factors'!$C$14)+($O2132*'Emission Factors'!$C$21),"")</f>
        <v/>
      </c>
      <c r="T2132" s="90" t="str">
        <f ca="1">IFERROR((($N2132+$P2132)*'Emission Factors'!$C$15)+($O2132*'Emission Factors'!$C$22),"")</f>
        <v/>
      </c>
      <c r="U2132" s="90" t="str">
        <f ca="1">IFERROR((($N2132+$P2132)*'Emission Factors'!$C$16)+($O2132*'Emission Factors'!$C$23),"")</f>
        <v/>
      </c>
      <c r="V2132" s="94" t="str">
        <f ca="1">IFERROR(IF(M2132="Residential",($N2132+P2132)*'Emission Factors'!$C$17+(O2132*'Emission Factors'!$C$24),($N2132+P2132)*'Emission Factors'!$C$18+(O2132*'Emission Factors'!$C$25)),"")</f>
        <v/>
      </c>
      <c r="W2132" s="79" t="str">
        <f t="shared" si="135"/>
        <v/>
      </c>
    </row>
    <row r="2133" spans="2:23" x14ac:dyDescent="0.35">
      <c r="B2133" s="92"/>
      <c r="C2133" s="86"/>
      <c r="D2133" s="91"/>
      <c r="E2133" s="92"/>
      <c r="F2133" s="92"/>
      <c r="G2133" s="93"/>
      <c r="H2133" s="64"/>
      <c r="I2133" s="64"/>
      <c r="J2133" s="64"/>
      <c r="K2133" s="64"/>
      <c r="L2133" s="64"/>
      <c r="M2133" s="64"/>
      <c r="N2133" s="79" t="str">
        <f t="shared" si="132"/>
        <v/>
      </c>
      <c r="O2133" s="79">
        <f t="shared" si="133"/>
        <v>0</v>
      </c>
      <c r="P2133" s="79" t="str">
        <f ca="1">IF(H2133=0,"",$H2133*(SUMPRODUCT((1-'Emission Factors'!$C$35)^ROW(INDIRECT("1:" &amp; 'Emission Factors'!$C$39-1)))+1))</f>
        <v/>
      </c>
      <c r="Q2133" s="79" t="str">
        <f ca="1">IFERROR((($N2133+$P2133)*'Emission Factors'!$C$13)+($O2133*'Emission Factors'!$C$20),"")</f>
        <v/>
      </c>
      <c r="R2133" s="56" t="str">
        <f t="shared" ca="1" si="134"/>
        <v/>
      </c>
      <c r="S2133" s="90" t="str">
        <f ca="1">IFERROR((($N2133+$P2133)*'Emission Factors'!$C$14)+($O2133*'Emission Factors'!$C$21),"")</f>
        <v/>
      </c>
      <c r="T2133" s="90" t="str">
        <f ca="1">IFERROR((($N2133+$P2133)*'Emission Factors'!$C$15)+($O2133*'Emission Factors'!$C$22),"")</f>
        <v/>
      </c>
      <c r="U2133" s="90" t="str">
        <f ca="1">IFERROR((($N2133+$P2133)*'Emission Factors'!$C$16)+($O2133*'Emission Factors'!$C$23),"")</f>
        <v/>
      </c>
      <c r="V2133" s="94" t="str">
        <f ca="1">IFERROR(IF(M2133="Residential",($N2133+P2133)*'Emission Factors'!$C$17+(O2133*'Emission Factors'!$C$24),($N2133+P2133)*'Emission Factors'!$C$18+(O2133*'Emission Factors'!$C$25)),"")</f>
        <v/>
      </c>
      <c r="W2133" s="79" t="str">
        <f t="shared" si="135"/>
        <v/>
      </c>
    </row>
    <row r="2134" spans="2:23" x14ac:dyDescent="0.35">
      <c r="B2134" s="92"/>
      <c r="C2134" s="86"/>
      <c r="D2134" s="91"/>
      <c r="E2134" s="92"/>
      <c r="F2134" s="92"/>
      <c r="G2134" s="93"/>
      <c r="H2134" s="64"/>
      <c r="I2134" s="64"/>
      <c r="J2134" s="64"/>
      <c r="K2134" s="64"/>
      <c r="L2134" s="64"/>
      <c r="M2134" s="64"/>
      <c r="N2134" s="79" t="str">
        <f t="shared" si="132"/>
        <v/>
      </c>
      <c r="O2134" s="79">
        <f t="shared" si="133"/>
        <v>0</v>
      </c>
      <c r="P2134" s="79" t="str">
        <f ca="1">IF(H2134=0,"",$H2134*(SUMPRODUCT((1-'Emission Factors'!$C$35)^ROW(INDIRECT("1:" &amp; 'Emission Factors'!$C$39-1)))+1))</f>
        <v/>
      </c>
      <c r="Q2134" s="79" t="str">
        <f ca="1">IFERROR((($N2134+$P2134)*'Emission Factors'!$C$13)+($O2134*'Emission Factors'!$C$20),"")</f>
        <v/>
      </c>
      <c r="R2134" s="56" t="str">
        <f t="shared" ca="1" si="134"/>
        <v/>
      </c>
      <c r="S2134" s="90" t="str">
        <f ca="1">IFERROR((($N2134+$P2134)*'Emission Factors'!$C$14)+($O2134*'Emission Factors'!$C$21),"")</f>
        <v/>
      </c>
      <c r="T2134" s="90" t="str">
        <f ca="1">IFERROR((($N2134+$P2134)*'Emission Factors'!$C$15)+($O2134*'Emission Factors'!$C$22),"")</f>
        <v/>
      </c>
      <c r="U2134" s="90" t="str">
        <f ca="1">IFERROR((($N2134+$P2134)*'Emission Factors'!$C$16)+($O2134*'Emission Factors'!$C$23),"")</f>
        <v/>
      </c>
      <c r="V2134" s="94" t="str">
        <f ca="1">IFERROR(IF(M2134="Residential",($N2134+P2134)*'Emission Factors'!$C$17+(O2134*'Emission Factors'!$C$24),($N2134+P2134)*'Emission Factors'!$C$18+(O2134*'Emission Factors'!$C$25)),"")</f>
        <v/>
      </c>
      <c r="W2134" s="79" t="str">
        <f t="shared" si="135"/>
        <v/>
      </c>
    </row>
    <row r="2135" spans="2:23" x14ac:dyDescent="0.35">
      <c r="B2135" s="92"/>
      <c r="C2135" s="86"/>
      <c r="D2135" s="91"/>
      <c r="E2135" s="92"/>
      <c r="F2135" s="92"/>
      <c r="G2135" s="93"/>
      <c r="H2135" s="64"/>
      <c r="I2135" s="64"/>
      <c r="J2135" s="64"/>
      <c r="K2135" s="64"/>
      <c r="L2135" s="64"/>
      <c r="M2135" s="64"/>
      <c r="N2135" s="79" t="str">
        <f t="shared" si="132"/>
        <v/>
      </c>
      <c r="O2135" s="79">
        <f t="shared" si="133"/>
        <v>0</v>
      </c>
      <c r="P2135" s="79" t="str">
        <f ca="1">IF(H2135=0,"",$H2135*(SUMPRODUCT((1-'Emission Factors'!$C$35)^ROW(INDIRECT("1:" &amp; 'Emission Factors'!$C$39-1)))+1))</f>
        <v/>
      </c>
      <c r="Q2135" s="79" t="str">
        <f ca="1">IFERROR((($N2135+$P2135)*'Emission Factors'!$C$13)+($O2135*'Emission Factors'!$C$20),"")</f>
        <v/>
      </c>
      <c r="R2135" s="56" t="str">
        <f t="shared" ca="1" si="134"/>
        <v/>
      </c>
      <c r="S2135" s="90" t="str">
        <f ca="1">IFERROR((($N2135+$P2135)*'Emission Factors'!$C$14)+($O2135*'Emission Factors'!$C$21),"")</f>
        <v/>
      </c>
      <c r="T2135" s="90" t="str">
        <f ca="1">IFERROR((($N2135+$P2135)*'Emission Factors'!$C$15)+($O2135*'Emission Factors'!$C$22),"")</f>
        <v/>
      </c>
      <c r="U2135" s="90" t="str">
        <f ca="1">IFERROR((($N2135+$P2135)*'Emission Factors'!$C$16)+($O2135*'Emission Factors'!$C$23),"")</f>
        <v/>
      </c>
      <c r="V2135" s="94" t="str">
        <f ca="1">IFERROR(IF(M2135="Residential",($N2135+P2135)*'Emission Factors'!$C$17+(O2135*'Emission Factors'!$C$24),($N2135+P2135)*'Emission Factors'!$C$18+(O2135*'Emission Factors'!$C$25)),"")</f>
        <v/>
      </c>
      <c r="W2135" s="79" t="str">
        <f t="shared" si="135"/>
        <v/>
      </c>
    </row>
    <row r="2136" spans="2:23" x14ac:dyDescent="0.35">
      <c r="B2136" s="92"/>
      <c r="C2136" s="86"/>
      <c r="D2136" s="91"/>
      <c r="E2136" s="92"/>
      <c r="F2136" s="92"/>
      <c r="G2136" s="93"/>
      <c r="H2136" s="64"/>
      <c r="I2136" s="64"/>
      <c r="J2136" s="64"/>
      <c r="K2136" s="64"/>
      <c r="L2136" s="64"/>
      <c r="M2136" s="64"/>
      <c r="N2136" s="79" t="str">
        <f t="shared" si="132"/>
        <v/>
      </c>
      <c r="O2136" s="79">
        <f t="shared" si="133"/>
        <v>0</v>
      </c>
      <c r="P2136" s="79" t="str">
        <f ca="1">IF(H2136=0,"",$H2136*(SUMPRODUCT((1-'Emission Factors'!$C$35)^ROW(INDIRECT("1:" &amp; 'Emission Factors'!$C$39-1)))+1))</f>
        <v/>
      </c>
      <c r="Q2136" s="79" t="str">
        <f ca="1">IFERROR((($N2136+$P2136)*'Emission Factors'!$C$13)+($O2136*'Emission Factors'!$C$20),"")</f>
        <v/>
      </c>
      <c r="R2136" s="56" t="str">
        <f t="shared" ca="1" si="134"/>
        <v/>
      </c>
      <c r="S2136" s="90" t="str">
        <f ca="1">IFERROR((($N2136+$P2136)*'Emission Factors'!$C$14)+($O2136*'Emission Factors'!$C$21),"")</f>
        <v/>
      </c>
      <c r="T2136" s="90" t="str">
        <f ca="1">IFERROR((($N2136+$P2136)*'Emission Factors'!$C$15)+($O2136*'Emission Factors'!$C$22),"")</f>
        <v/>
      </c>
      <c r="U2136" s="90" t="str">
        <f ca="1">IFERROR((($N2136+$P2136)*'Emission Factors'!$C$16)+($O2136*'Emission Factors'!$C$23),"")</f>
        <v/>
      </c>
      <c r="V2136" s="94" t="str">
        <f ca="1">IFERROR(IF(M2136="Residential",($N2136+P2136)*'Emission Factors'!$C$17+(O2136*'Emission Factors'!$C$24),($N2136+P2136)*'Emission Factors'!$C$18+(O2136*'Emission Factors'!$C$25)),"")</f>
        <v/>
      </c>
      <c r="W2136" s="79" t="str">
        <f t="shared" si="135"/>
        <v/>
      </c>
    </row>
    <row r="2137" spans="2:23" x14ac:dyDescent="0.35">
      <c r="B2137" s="92"/>
      <c r="C2137" s="86"/>
      <c r="D2137" s="91"/>
      <c r="E2137" s="92"/>
      <c r="F2137" s="92"/>
      <c r="G2137" s="93"/>
      <c r="H2137" s="64"/>
      <c r="I2137" s="64"/>
      <c r="J2137" s="64"/>
      <c r="K2137" s="64"/>
      <c r="L2137" s="64"/>
      <c r="M2137" s="64"/>
      <c r="N2137" s="79" t="str">
        <f t="shared" si="132"/>
        <v/>
      </c>
      <c r="O2137" s="79">
        <f t="shared" si="133"/>
        <v>0</v>
      </c>
      <c r="P2137" s="79" t="str">
        <f ca="1">IF(H2137=0,"",$H2137*(SUMPRODUCT((1-'Emission Factors'!$C$35)^ROW(INDIRECT("1:" &amp; 'Emission Factors'!$C$39-1)))+1))</f>
        <v/>
      </c>
      <c r="Q2137" s="79" t="str">
        <f ca="1">IFERROR((($N2137+$P2137)*'Emission Factors'!$C$13)+($O2137*'Emission Factors'!$C$20),"")</f>
        <v/>
      </c>
      <c r="R2137" s="56" t="str">
        <f t="shared" ca="1" si="134"/>
        <v/>
      </c>
      <c r="S2137" s="90" t="str">
        <f ca="1">IFERROR((($N2137+$P2137)*'Emission Factors'!$C$14)+($O2137*'Emission Factors'!$C$21),"")</f>
        <v/>
      </c>
      <c r="T2137" s="90" t="str">
        <f ca="1">IFERROR((($N2137+$P2137)*'Emission Factors'!$C$15)+($O2137*'Emission Factors'!$C$22),"")</f>
        <v/>
      </c>
      <c r="U2137" s="90" t="str">
        <f ca="1">IFERROR((($N2137+$P2137)*'Emission Factors'!$C$16)+($O2137*'Emission Factors'!$C$23),"")</f>
        <v/>
      </c>
      <c r="V2137" s="94" t="str">
        <f ca="1">IFERROR(IF(M2137="Residential",($N2137+P2137)*'Emission Factors'!$C$17+(O2137*'Emission Factors'!$C$24),($N2137+P2137)*'Emission Factors'!$C$18+(O2137*'Emission Factors'!$C$25)),"")</f>
        <v/>
      </c>
      <c r="W2137" s="79" t="str">
        <f t="shared" si="135"/>
        <v/>
      </c>
    </row>
    <row r="2138" spans="2:23" x14ac:dyDescent="0.35">
      <c r="B2138" s="92"/>
      <c r="C2138" s="86"/>
      <c r="D2138" s="91"/>
      <c r="E2138" s="92"/>
      <c r="F2138" s="92"/>
      <c r="G2138" s="93"/>
      <c r="H2138" s="64"/>
      <c r="I2138" s="64"/>
      <c r="J2138" s="64"/>
      <c r="K2138" s="64"/>
      <c r="L2138" s="64"/>
      <c r="M2138" s="64"/>
      <c r="N2138" s="79" t="str">
        <f t="shared" si="132"/>
        <v/>
      </c>
      <c r="O2138" s="79">
        <f t="shared" si="133"/>
        <v>0</v>
      </c>
      <c r="P2138" s="79" t="str">
        <f ca="1">IF(H2138=0,"",$H2138*(SUMPRODUCT((1-'Emission Factors'!$C$35)^ROW(INDIRECT("1:" &amp; 'Emission Factors'!$C$39-1)))+1))</f>
        <v/>
      </c>
      <c r="Q2138" s="79" t="str">
        <f ca="1">IFERROR((($N2138+$P2138)*'Emission Factors'!$C$13)+($O2138*'Emission Factors'!$C$20),"")</f>
        <v/>
      </c>
      <c r="R2138" s="56" t="str">
        <f t="shared" ca="1" si="134"/>
        <v/>
      </c>
      <c r="S2138" s="90" t="str">
        <f ca="1">IFERROR((($N2138+$P2138)*'Emission Factors'!$C$14)+($O2138*'Emission Factors'!$C$21),"")</f>
        <v/>
      </c>
      <c r="T2138" s="90" t="str">
        <f ca="1">IFERROR((($N2138+$P2138)*'Emission Factors'!$C$15)+($O2138*'Emission Factors'!$C$22),"")</f>
        <v/>
      </c>
      <c r="U2138" s="90" t="str">
        <f ca="1">IFERROR((($N2138+$P2138)*'Emission Factors'!$C$16)+($O2138*'Emission Factors'!$C$23),"")</f>
        <v/>
      </c>
      <c r="V2138" s="94" t="str">
        <f ca="1">IFERROR(IF(M2138="Residential",($N2138+P2138)*'Emission Factors'!$C$17+(O2138*'Emission Factors'!$C$24),($N2138+P2138)*'Emission Factors'!$C$18+(O2138*'Emission Factors'!$C$25)),"")</f>
        <v/>
      </c>
      <c r="W2138" s="79" t="str">
        <f t="shared" si="135"/>
        <v/>
      </c>
    </row>
    <row r="2139" spans="2:23" x14ac:dyDescent="0.35">
      <c r="B2139" s="92"/>
      <c r="C2139" s="86"/>
      <c r="D2139" s="91"/>
      <c r="E2139" s="92"/>
      <c r="F2139" s="92"/>
      <c r="G2139" s="93"/>
      <c r="H2139" s="64"/>
      <c r="I2139" s="64"/>
      <c r="J2139" s="64"/>
      <c r="K2139" s="64"/>
      <c r="L2139" s="64"/>
      <c r="M2139" s="64"/>
      <c r="N2139" s="79" t="str">
        <f t="shared" si="132"/>
        <v/>
      </c>
      <c r="O2139" s="79">
        <f t="shared" si="133"/>
        <v>0</v>
      </c>
      <c r="P2139" s="79" t="str">
        <f ca="1">IF(H2139=0,"",$H2139*(SUMPRODUCT((1-'Emission Factors'!$C$35)^ROW(INDIRECT("1:" &amp; 'Emission Factors'!$C$39-1)))+1))</f>
        <v/>
      </c>
      <c r="Q2139" s="79" t="str">
        <f ca="1">IFERROR((($N2139+$P2139)*'Emission Factors'!$C$13)+($O2139*'Emission Factors'!$C$20),"")</f>
        <v/>
      </c>
      <c r="R2139" s="56" t="str">
        <f t="shared" ca="1" si="134"/>
        <v/>
      </c>
      <c r="S2139" s="90" t="str">
        <f ca="1">IFERROR((($N2139+$P2139)*'Emission Factors'!$C$14)+($O2139*'Emission Factors'!$C$21),"")</f>
        <v/>
      </c>
      <c r="T2139" s="90" t="str">
        <f ca="1">IFERROR((($N2139+$P2139)*'Emission Factors'!$C$15)+($O2139*'Emission Factors'!$C$22),"")</f>
        <v/>
      </c>
      <c r="U2139" s="90" t="str">
        <f ca="1">IFERROR((($N2139+$P2139)*'Emission Factors'!$C$16)+($O2139*'Emission Factors'!$C$23),"")</f>
        <v/>
      </c>
      <c r="V2139" s="94" t="str">
        <f ca="1">IFERROR(IF(M2139="Residential",($N2139+P2139)*'Emission Factors'!$C$17+(O2139*'Emission Factors'!$C$24),($N2139+P2139)*'Emission Factors'!$C$18+(O2139*'Emission Factors'!$C$25)),"")</f>
        <v/>
      </c>
      <c r="W2139" s="79" t="str">
        <f t="shared" si="135"/>
        <v/>
      </c>
    </row>
    <row r="2140" spans="2:23" x14ac:dyDescent="0.35">
      <c r="B2140" s="92"/>
      <c r="C2140" s="86"/>
      <c r="D2140" s="91"/>
      <c r="E2140" s="92"/>
      <c r="F2140" s="92"/>
      <c r="G2140" s="93"/>
      <c r="H2140" s="64"/>
      <c r="I2140" s="64"/>
      <c r="J2140" s="64"/>
      <c r="K2140" s="64"/>
      <c r="L2140" s="64"/>
      <c r="M2140" s="64"/>
      <c r="N2140" s="79" t="str">
        <f t="shared" si="132"/>
        <v/>
      </c>
      <c r="O2140" s="79">
        <f t="shared" si="133"/>
        <v>0</v>
      </c>
      <c r="P2140" s="79" t="str">
        <f ca="1">IF(H2140=0,"",$H2140*(SUMPRODUCT((1-'Emission Factors'!$C$35)^ROW(INDIRECT("1:" &amp; 'Emission Factors'!$C$39-1)))+1))</f>
        <v/>
      </c>
      <c r="Q2140" s="79" t="str">
        <f ca="1">IFERROR((($N2140+$P2140)*'Emission Factors'!$C$13)+($O2140*'Emission Factors'!$C$20),"")</f>
        <v/>
      </c>
      <c r="R2140" s="56" t="str">
        <f t="shared" ca="1" si="134"/>
        <v/>
      </c>
      <c r="S2140" s="90" t="str">
        <f ca="1">IFERROR((($N2140+$P2140)*'Emission Factors'!$C$14)+($O2140*'Emission Factors'!$C$21),"")</f>
        <v/>
      </c>
      <c r="T2140" s="90" t="str">
        <f ca="1">IFERROR((($N2140+$P2140)*'Emission Factors'!$C$15)+($O2140*'Emission Factors'!$C$22),"")</f>
        <v/>
      </c>
      <c r="U2140" s="90" t="str">
        <f ca="1">IFERROR((($N2140+$P2140)*'Emission Factors'!$C$16)+($O2140*'Emission Factors'!$C$23),"")</f>
        <v/>
      </c>
      <c r="V2140" s="94" t="str">
        <f ca="1">IFERROR(IF(M2140="Residential",($N2140+P2140)*'Emission Factors'!$C$17+(O2140*'Emission Factors'!$C$24),($N2140+P2140)*'Emission Factors'!$C$18+(O2140*'Emission Factors'!$C$25)),"")</f>
        <v/>
      </c>
      <c r="W2140" s="79" t="str">
        <f t="shared" si="135"/>
        <v/>
      </c>
    </row>
    <row r="2141" spans="2:23" x14ac:dyDescent="0.35">
      <c r="B2141" s="92"/>
      <c r="C2141" s="86"/>
      <c r="D2141" s="91"/>
      <c r="E2141" s="92"/>
      <c r="F2141" s="92"/>
      <c r="G2141" s="93"/>
      <c r="H2141" s="64"/>
      <c r="I2141" s="64"/>
      <c r="J2141" s="64"/>
      <c r="K2141" s="64"/>
      <c r="L2141" s="64"/>
      <c r="M2141" s="64"/>
      <c r="N2141" s="79" t="str">
        <f t="shared" si="132"/>
        <v/>
      </c>
      <c r="O2141" s="79">
        <f t="shared" si="133"/>
        <v>0</v>
      </c>
      <c r="P2141" s="79" t="str">
        <f ca="1">IF(H2141=0,"",$H2141*(SUMPRODUCT((1-'Emission Factors'!$C$35)^ROW(INDIRECT("1:" &amp; 'Emission Factors'!$C$39-1)))+1))</f>
        <v/>
      </c>
      <c r="Q2141" s="79" t="str">
        <f ca="1">IFERROR((($N2141+$P2141)*'Emission Factors'!$C$13)+($O2141*'Emission Factors'!$C$20),"")</f>
        <v/>
      </c>
      <c r="R2141" s="56" t="str">
        <f t="shared" ca="1" si="134"/>
        <v/>
      </c>
      <c r="S2141" s="90" t="str">
        <f ca="1">IFERROR((($N2141+$P2141)*'Emission Factors'!$C$14)+($O2141*'Emission Factors'!$C$21),"")</f>
        <v/>
      </c>
      <c r="T2141" s="90" t="str">
        <f ca="1">IFERROR((($N2141+$P2141)*'Emission Factors'!$C$15)+($O2141*'Emission Factors'!$C$22),"")</f>
        <v/>
      </c>
      <c r="U2141" s="90" t="str">
        <f ca="1">IFERROR((($N2141+$P2141)*'Emission Factors'!$C$16)+($O2141*'Emission Factors'!$C$23),"")</f>
        <v/>
      </c>
      <c r="V2141" s="94" t="str">
        <f ca="1">IFERROR(IF(M2141="Residential",($N2141+P2141)*'Emission Factors'!$C$17+(O2141*'Emission Factors'!$C$24),($N2141+P2141)*'Emission Factors'!$C$18+(O2141*'Emission Factors'!$C$25)),"")</f>
        <v/>
      </c>
      <c r="W2141" s="79" t="str">
        <f t="shared" si="135"/>
        <v/>
      </c>
    </row>
    <row r="2142" spans="2:23" x14ac:dyDescent="0.35">
      <c r="B2142" s="92"/>
      <c r="C2142" s="86"/>
      <c r="D2142" s="91"/>
      <c r="E2142" s="92"/>
      <c r="F2142" s="92"/>
      <c r="G2142" s="93"/>
      <c r="H2142" s="64"/>
      <c r="I2142" s="64"/>
      <c r="J2142" s="64"/>
      <c r="K2142" s="64"/>
      <c r="L2142" s="64"/>
      <c r="M2142" s="64"/>
      <c r="N2142" s="79" t="str">
        <f t="shared" si="132"/>
        <v/>
      </c>
      <c r="O2142" s="79">
        <f t="shared" si="133"/>
        <v>0</v>
      </c>
      <c r="P2142" s="79" t="str">
        <f ca="1">IF(H2142=0,"",$H2142*(SUMPRODUCT((1-'Emission Factors'!$C$35)^ROW(INDIRECT("1:" &amp; 'Emission Factors'!$C$39-1)))+1))</f>
        <v/>
      </c>
      <c r="Q2142" s="79" t="str">
        <f ca="1">IFERROR((($N2142+$P2142)*'Emission Factors'!$C$13)+($O2142*'Emission Factors'!$C$20),"")</f>
        <v/>
      </c>
      <c r="R2142" s="56" t="str">
        <f t="shared" ca="1" si="134"/>
        <v/>
      </c>
      <c r="S2142" s="90" t="str">
        <f ca="1">IFERROR((($N2142+$P2142)*'Emission Factors'!$C$14)+($O2142*'Emission Factors'!$C$21),"")</f>
        <v/>
      </c>
      <c r="T2142" s="90" t="str">
        <f ca="1">IFERROR((($N2142+$P2142)*'Emission Factors'!$C$15)+($O2142*'Emission Factors'!$C$22),"")</f>
        <v/>
      </c>
      <c r="U2142" s="90" t="str">
        <f ca="1">IFERROR((($N2142+$P2142)*'Emission Factors'!$C$16)+($O2142*'Emission Factors'!$C$23),"")</f>
        <v/>
      </c>
      <c r="V2142" s="94" t="str">
        <f ca="1">IFERROR(IF(M2142="Residential",($N2142+P2142)*'Emission Factors'!$C$17+(O2142*'Emission Factors'!$C$24),($N2142+P2142)*'Emission Factors'!$C$18+(O2142*'Emission Factors'!$C$25)),"")</f>
        <v/>
      </c>
      <c r="W2142" s="79" t="str">
        <f t="shared" si="135"/>
        <v/>
      </c>
    </row>
    <row r="2143" spans="2:23" x14ac:dyDescent="0.35">
      <c r="B2143" s="92"/>
      <c r="C2143" s="86"/>
      <c r="D2143" s="91"/>
      <c r="E2143" s="92"/>
      <c r="F2143" s="92"/>
      <c r="G2143" s="93"/>
      <c r="H2143" s="64"/>
      <c r="I2143" s="64"/>
      <c r="J2143" s="64"/>
      <c r="K2143" s="64"/>
      <c r="L2143" s="64"/>
      <c r="M2143" s="64"/>
      <c r="N2143" s="79" t="str">
        <f t="shared" si="132"/>
        <v/>
      </c>
      <c r="O2143" s="79">
        <f t="shared" si="133"/>
        <v>0</v>
      </c>
      <c r="P2143" s="79" t="str">
        <f ca="1">IF(H2143=0,"",$H2143*(SUMPRODUCT((1-'Emission Factors'!$C$35)^ROW(INDIRECT("1:" &amp; 'Emission Factors'!$C$39-1)))+1))</f>
        <v/>
      </c>
      <c r="Q2143" s="79" t="str">
        <f ca="1">IFERROR((($N2143+$P2143)*'Emission Factors'!$C$13)+($O2143*'Emission Factors'!$C$20),"")</f>
        <v/>
      </c>
      <c r="R2143" s="56" t="str">
        <f t="shared" ca="1" si="134"/>
        <v/>
      </c>
      <c r="S2143" s="90" t="str">
        <f ca="1">IFERROR((($N2143+$P2143)*'Emission Factors'!$C$14)+($O2143*'Emission Factors'!$C$21),"")</f>
        <v/>
      </c>
      <c r="T2143" s="90" t="str">
        <f ca="1">IFERROR((($N2143+$P2143)*'Emission Factors'!$C$15)+($O2143*'Emission Factors'!$C$22),"")</f>
        <v/>
      </c>
      <c r="U2143" s="90" t="str">
        <f ca="1">IFERROR((($N2143+$P2143)*'Emission Factors'!$C$16)+($O2143*'Emission Factors'!$C$23),"")</f>
        <v/>
      </c>
      <c r="V2143" s="94" t="str">
        <f ca="1">IFERROR(IF(M2143="Residential",($N2143+P2143)*'Emission Factors'!$C$17+(O2143*'Emission Factors'!$C$24),($N2143+P2143)*'Emission Factors'!$C$18+(O2143*'Emission Factors'!$C$25)),"")</f>
        <v/>
      </c>
      <c r="W2143" s="79" t="str">
        <f t="shared" si="135"/>
        <v/>
      </c>
    </row>
    <row r="2144" spans="2:23" x14ac:dyDescent="0.35">
      <c r="B2144" s="92"/>
      <c r="C2144" s="86"/>
      <c r="D2144" s="91"/>
      <c r="E2144" s="92"/>
      <c r="F2144" s="92"/>
      <c r="G2144" s="93"/>
      <c r="H2144" s="64"/>
      <c r="I2144" s="64"/>
      <c r="J2144" s="64"/>
      <c r="K2144" s="64"/>
      <c r="L2144" s="64"/>
      <c r="M2144" s="64"/>
      <c r="N2144" s="79" t="str">
        <f t="shared" si="132"/>
        <v/>
      </c>
      <c r="O2144" s="79">
        <f t="shared" si="133"/>
        <v>0</v>
      </c>
      <c r="P2144" s="79" t="str">
        <f ca="1">IF(H2144=0,"",$H2144*(SUMPRODUCT((1-'Emission Factors'!$C$35)^ROW(INDIRECT("1:" &amp; 'Emission Factors'!$C$39-1)))+1))</f>
        <v/>
      </c>
      <c r="Q2144" s="79" t="str">
        <f ca="1">IFERROR((($N2144+$P2144)*'Emission Factors'!$C$13)+($O2144*'Emission Factors'!$C$20),"")</f>
        <v/>
      </c>
      <c r="R2144" s="56" t="str">
        <f t="shared" ca="1" si="134"/>
        <v/>
      </c>
      <c r="S2144" s="90" t="str">
        <f ca="1">IFERROR((($N2144+$P2144)*'Emission Factors'!$C$14)+($O2144*'Emission Factors'!$C$21),"")</f>
        <v/>
      </c>
      <c r="T2144" s="90" t="str">
        <f ca="1">IFERROR((($N2144+$P2144)*'Emission Factors'!$C$15)+($O2144*'Emission Factors'!$C$22),"")</f>
        <v/>
      </c>
      <c r="U2144" s="90" t="str">
        <f ca="1">IFERROR((($N2144+$P2144)*'Emission Factors'!$C$16)+($O2144*'Emission Factors'!$C$23),"")</f>
        <v/>
      </c>
      <c r="V2144" s="94" t="str">
        <f ca="1">IFERROR(IF(M2144="Residential",($N2144+P2144)*'Emission Factors'!$C$17+(O2144*'Emission Factors'!$C$24),($N2144+P2144)*'Emission Factors'!$C$18+(O2144*'Emission Factors'!$C$25)),"")</f>
        <v/>
      </c>
      <c r="W2144" s="79" t="str">
        <f t="shared" si="135"/>
        <v/>
      </c>
    </row>
    <row r="2145" spans="2:23" x14ac:dyDescent="0.35">
      <c r="B2145" s="92"/>
      <c r="C2145" s="86"/>
      <c r="D2145" s="91"/>
      <c r="E2145" s="92"/>
      <c r="F2145" s="92"/>
      <c r="G2145" s="93"/>
      <c r="H2145" s="64"/>
      <c r="I2145" s="64"/>
      <c r="J2145" s="64"/>
      <c r="K2145" s="64"/>
      <c r="L2145" s="64"/>
      <c r="M2145" s="64"/>
      <c r="N2145" s="79" t="str">
        <f t="shared" si="132"/>
        <v/>
      </c>
      <c r="O2145" s="79">
        <f t="shared" si="133"/>
        <v>0</v>
      </c>
      <c r="P2145" s="79" t="str">
        <f ca="1">IF(H2145=0,"",$H2145*(SUMPRODUCT((1-'Emission Factors'!$C$35)^ROW(INDIRECT("1:" &amp; 'Emission Factors'!$C$39-1)))+1))</f>
        <v/>
      </c>
      <c r="Q2145" s="79" t="str">
        <f ca="1">IFERROR((($N2145+$P2145)*'Emission Factors'!$C$13)+($O2145*'Emission Factors'!$C$20),"")</f>
        <v/>
      </c>
      <c r="R2145" s="56" t="str">
        <f t="shared" ca="1" si="134"/>
        <v/>
      </c>
      <c r="S2145" s="90" t="str">
        <f ca="1">IFERROR((($N2145+$P2145)*'Emission Factors'!$C$14)+($O2145*'Emission Factors'!$C$21),"")</f>
        <v/>
      </c>
      <c r="T2145" s="90" t="str">
        <f ca="1">IFERROR((($N2145+$P2145)*'Emission Factors'!$C$15)+($O2145*'Emission Factors'!$C$22),"")</f>
        <v/>
      </c>
      <c r="U2145" s="90" t="str">
        <f ca="1">IFERROR((($N2145+$P2145)*'Emission Factors'!$C$16)+($O2145*'Emission Factors'!$C$23),"")</f>
        <v/>
      </c>
      <c r="V2145" s="94" t="str">
        <f ca="1">IFERROR(IF(M2145="Residential",($N2145+P2145)*'Emission Factors'!$C$17+(O2145*'Emission Factors'!$C$24),($N2145+P2145)*'Emission Factors'!$C$18+(O2145*'Emission Factors'!$C$25)),"")</f>
        <v/>
      </c>
      <c r="W2145" s="79" t="str">
        <f t="shared" si="135"/>
        <v/>
      </c>
    </row>
    <row r="2146" spans="2:23" x14ac:dyDescent="0.35">
      <c r="B2146" s="92"/>
      <c r="C2146" s="86"/>
      <c r="D2146" s="91"/>
      <c r="E2146" s="92"/>
      <c r="F2146" s="92"/>
      <c r="G2146" s="93"/>
      <c r="H2146" s="64"/>
      <c r="I2146" s="64"/>
      <c r="J2146" s="64"/>
      <c r="K2146" s="64"/>
      <c r="L2146" s="64"/>
      <c r="M2146" s="64"/>
      <c r="N2146" s="79" t="str">
        <f t="shared" si="132"/>
        <v/>
      </c>
      <c r="O2146" s="79">
        <f t="shared" si="133"/>
        <v>0</v>
      </c>
      <c r="P2146" s="79" t="str">
        <f ca="1">IF(H2146=0,"",$H2146*(SUMPRODUCT((1-'Emission Factors'!$C$35)^ROW(INDIRECT("1:" &amp; 'Emission Factors'!$C$39-1)))+1))</f>
        <v/>
      </c>
      <c r="Q2146" s="79" t="str">
        <f ca="1">IFERROR((($N2146+$P2146)*'Emission Factors'!$C$13)+($O2146*'Emission Factors'!$C$20),"")</f>
        <v/>
      </c>
      <c r="R2146" s="56" t="str">
        <f t="shared" ca="1" si="134"/>
        <v/>
      </c>
      <c r="S2146" s="90" t="str">
        <f ca="1">IFERROR((($N2146+$P2146)*'Emission Factors'!$C$14)+($O2146*'Emission Factors'!$C$21),"")</f>
        <v/>
      </c>
      <c r="T2146" s="90" t="str">
        <f ca="1">IFERROR((($N2146+$P2146)*'Emission Factors'!$C$15)+($O2146*'Emission Factors'!$C$22),"")</f>
        <v/>
      </c>
      <c r="U2146" s="90" t="str">
        <f ca="1">IFERROR((($N2146+$P2146)*'Emission Factors'!$C$16)+($O2146*'Emission Factors'!$C$23),"")</f>
        <v/>
      </c>
      <c r="V2146" s="94" t="str">
        <f ca="1">IFERROR(IF(M2146="Residential",($N2146+P2146)*'Emission Factors'!$C$17+(O2146*'Emission Factors'!$C$24),($N2146+P2146)*'Emission Factors'!$C$18+(O2146*'Emission Factors'!$C$25)),"")</f>
        <v/>
      </c>
      <c r="W2146" s="79" t="str">
        <f t="shared" si="135"/>
        <v/>
      </c>
    </row>
    <row r="2147" spans="2:23" x14ac:dyDescent="0.35">
      <c r="B2147" s="92"/>
      <c r="C2147" s="86"/>
      <c r="D2147" s="91"/>
      <c r="E2147" s="92"/>
      <c r="F2147" s="92"/>
      <c r="G2147" s="93"/>
      <c r="H2147" s="64"/>
      <c r="I2147" s="64"/>
      <c r="J2147" s="64"/>
      <c r="K2147" s="64"/>
      <c r="L2147" s="64"/>
      <c r="M2147" s="64"/>
      <c r="N2147" s="79" t="str">
        <f t="shared" si="132"/>
        <v/>
      </c>
      <c r="O2147" s="79">
        <f t="shared" si="133"/>
        <v>0</v>
      </c>
      <c r="P2147" s="79" t="str">
        <f ca="1">IF(H2147=0,"",$H2147*(SUMPRODUCT((1-'Emission Factors'!$C$35)^ROW(INDIRECT("1:" &amp; 'Emission Factors'!$C$39-1)))+1))</f>
        <v/>
      </c>
      <c r="Q2147" s="79" t="str">
        <f ca="1">IFERROR((($N2147+$P2147)*'Emission Factors'!$C$13)+($O2147*'Emission Factors'!$C$20),"")</f>
        <v/>
      </c>
      <c r="R2147" s="56" t="str">
        <f t="shared" ca="1" si="134"/>
        <v/>
      </c>
      <c r="S2147" s="90" t="str">
        <f ca="1">IFERROR((($N2147+$P2147)*'Emission Factors'!$C$14)+($O2147*'Emission Factors'!$C$21),"")</f>
        <v/>
      </c>
      <c r="T2147" s="90" t="str">
        <f ca="1">IFERROR((($N2147+$P2147)*'Emission Factors'!$C$15)+($O2147*'Emission Factors'!$C$22),"")</f>
        <v/>
      </c>
      <c r="U2147" s="90" t="str">
        <f ca="1">IFERROR((($N2147+$P2147)*'Emission Factors'!$C$16)+($O2147*'Emission Factors'!$C$23),"")</f>
        <v/>
      </c>
      <c r="V2147" s="94" t="str">
        <f ca="1">IFERROR(IF(M2147="Residential",($N2147+P2147)*'Emission Factors'!$C$17+(O2147*'Emission Factors'!$C$24),($N2147+P2147)*'Emission Factors'!$C$18+(O2147*'Emission Factors'!$C$25)),"")</f>
        <v/>
      </c>
      <c r="W2147" s="79" t="str">
        <f t="shared" si="135"/>
        <v/>
      </c>
    </row>
    <row r="2148" spans="2:23" x14ac:dyDescent="0.35">
      <c r="B2148" s="92"/>
      <c r="C2148" s="86"/>
      <c r="D2148" s="91"/>
      <c r="E2148" s="92"/>
      <c r="F2148" s="92"/>
      <c r="G2148" s="93"/>
      <c r="H2148" s="64"/>
      <c r="I2148" s="64"/>
      <c r="J2148" s="64"/>
      <c r="K2148" s="64"/>
      <c r="L2148" s="64"/>
      <c r="M2148" s="64"/>
      <c r="N2148" s="79" t="str">
        <f t="shared" si="132"/>
        <v/>
      </c>
      <c r="O2148" s="79">
        <f t="shared" si="133"/>
        <v>0</v>
      </c>
      <c r="P2148" s="79" t="str">
        <f ca="1">IF(H2148=0,"",$H2148*(SUMPRODUCT((1-'Emission Factors'!$C$35)^ROW(INDIRECT("1:" &amp; 'Emission Factors'!$C$39-1)))+1))</f>
        <v/>
      </c>
      <c r="Q2148" s="79" t="str">
        <f ca="1">IFERROR((($N2148+$P2148)*'Emission Factors'!$C$13)+($O2148*'Emission Factors'!$C$20),"")</f>
        <v/>
      </c>
      <c r="R2148" s="56" t="str">
        <f t="shared" ca="1" si="134"/>
        <v/>
      </c>
      <c r="S2148" s="90" t="str">
        <f ca="1">IFERROR((($N2148+$P2148)*'Emission Factors'!$C$14)+($O2148*'Emission Factors'!$C$21),"")</f>
        <v/>
      </c>
      <c r="T2148" s="90" t="str">
        <f ca="1">IFERROR((($N2148+$P2148)*'Emission Factors'!$C$15)+($O2148*'Emission Factors'!$C$22),"")</f>
        <v/>
      </c>
      <c r="U2148" s="90" t="str">
        <f ca="1">IFERROR((($N2148+$P2148)*'Emission Factors'!$C$16)+($O2148*'Emission Factors'!$C$23),"")</f>
        <v/>
      </c>
      <c r="V2148" s="94" t="str">
        <f ca="1">IFERROR(IF(M2148="Residential",($N2148+P2148)*'Emission Factors'!$C$17+(O2148*'Emission Factors'!$C$24),($N2148+P2148)*'Emission Factors'!$C$18+(O2148*'Emission Factors'!$C$25)),"")</f>
        <v/>
      </c>
      <c r="W2148" s="79" t="str">
        <f t="shared" si="135"/>
        <v/>
      </c>
    </row>
    <row r="2149" spans="2:23" x14ac:dyDescent="0.35">
      <c r="B2149" s="92"/>
      <c r="C2149" s="86"/>
      <c r="D2149" s="91"/>
      <c r="E2149" s="92"/>
      <c r="F2149" s="92"/>
      <c r="G2149" s="93"/>
      <c r="H2149" s="64"/>
      <c r="I2149" s="64"/>
      <c r="J2149" s="64"/>
      <c r="K2149" s="64"/>
      <c r="L2149" s="64"/>
      <c r="M2149" s="64"/>
      <c r="N2149" s="79" t="str">
        <f t="shared" si="132"/>
        <v/>
      </c>
      <c r="O2149" s="79">
        <f t="shared" si="133"/>
        <v>0</v>
      </c>
      <c r="P2149" s="79" t="str">
        <f ca="1">IF(H2149=0,"",$H2149*(SUMPRODUCT((1-'Emission Factors'!$C$35)^ROW(INDIRECT("1:" &amp; 'Emission Factors'!$C$39-1)))+1))</f>
        <v/>
      </c>
      <c r="Q2149" s="79" t="str">
        <f ca="1">IFERROR((($N2149+$P2149)*'Emission Factors'!$C$13)+($O2149*'Emission Factors'!$C$20),"")</f>
        <v/>
      </c>
      <c r="R2149" s="56" t="str">
        <f t="shared" ca="1" si="134"/>
        <v/>
      </c>
      <c r="S2149" s="90" t="str">
        <f ca="1">IFERROR((($N2149+$P2149)*'Emission Factors'!$C$14)+($O2149*'Emission Factors'!$C$21),"")</f>
        <v/>
      </c>
      <c r="T2149" s="90" t="str">
        <f ca="1">IFERROR((($N2149+$P2149)*'Emission Factors'!$C$15)+($O2149*'Emission Factors'!$C$22),"")</f>
        <v/>
      </c>
      <c r="U2149" s="90" t="str">
        <f ca="1">IFERROR((($N2149+$P2149)*'Emission Factors'!$C$16)+($O2149*'Emission Factors'!$C$23),"")</f>
        <v/>
      </c>
      <c r="V2149" s="94" t="str">
        <f ca="1">IFERROR(IF(M2149="Residential",($N2149+P2149)*'Emission Factors'!$C$17+(O2149*'Emission Factors'!$C$24),($N2149+P2149)*'Emission Factors'!$C$18+(O2149*'Emission Factors'!$C$25)),"")</f>
        <v/>
      </c>
      <c r="W2149" s="79" t="str">
        <f t="shared" si="135"/>
        <v/>
      </c>
    </row>
    <row r="2150" spans="2:23" x14ac:dyDescent="0.35">
      <c r="B2150" s="92"/>
      <c r="C2150" s="86"/>
      <c r="D2150" s="91"/>
      <c r="E2150" s="92"/>
      <c r="F2150" s="92"/>
      <c r="G2150" s="93"/>
      <c r="H2150" s="64"/>
      <c r="I2150" s="64"/>
      <c r="J2150" s="64"/>
      <c r="K2150" s="64"/>
      <c r="L2150" s="64"/>
      <c r="M2150" s="64"/>
      <c r="N2150" s="79" t="str">
        <f t="shared" si="132"/>
        <v/>
      </c>
      <c r="O2150" s="79">
        <f t="shared" si="133"/>
        <v>0</v>
      </c>
      <c r="P2150" s="79" t="str">
        <f ca="1">IF(H2150=0,"",$H2150*(SUMPRODUCT((1-'Emission Factors'!$C$35)^ROW(INDIRECT("1:" &amp; 'Emission Factors'!$C$39-1)))+1))</f>
        <v/>
      </c>
      <c r="Q2150" s="79" t="str">
        <f ca="1">IFERROR((($N2150+$P2150)*'Emission Factors'!$C$13)+($O2150*'Emission Factors'!$C$20),"")</f>
        <v/>
      </c>
      <c r="R2150" s="56" t="str">
        <f t="shared" ca="1" si="134"/>
        <v/>
      </c>
      <c r="S2150" s="90" t="str">
        <f ca="1">IFERROR((($N2150+$P2150)*'Emission Factors'!$C$14)+($O2150*'Emission Factors'!$C$21),"")</f>
        <v/>
      </c>
      <c r="T2150" s="90" t="str">
        <f ca="1">IFERROR((($N2150+$P2150)*'Emission Factors'!$C$15)+($O2150*'Emission Factors'!$C$22),"")</f>
        <v/>
      </c>
      <c r="U2150" s="90" t="str">
        <f ca="1">IFERROR((($N2150+$P2150)*'Emission Factors'!$C$16)+($O2150*'Emission Factors'!$C$23),"")</f>
        <v/>
      </c>
      <c r="V2150" s="94" t="str">
        <f ca="1">IFERROR(IF(M2150="Residential",($N2150+P2150)*'Emission Factors'!$C$17+(O2150*'Emission Factors'!$C$24),($N2150+P2150)*'Emission Factors'!$C$18+(O2150*'Emission Factors'!$C$25)),"")</f>
        <v/>
      </c>
      <c r="W2150" s="79" t="str">
        <f t="shared" si="135"/>
        <v/>
      </c>
    </row>
    <row r="2151" spans="2:23" x14ac:dyDescent="0.35">
      <c r="B2151" s="92"/>
      <c r="C2151" s="86"/>
      <c r="D2151" s="91"/>
      <c r="E2151" s="92"/>
      <c r="F2151" s="92"/>
      <c r="G2151" s="93"/>
      <c r="H2151" s="64"/>
      <c r="I2151" s="64"/>
      <c r="J2151" s="64"/>
      <c r="K2151" s="64"/>
      <c r="L2151" s="64"/>
      <c r="M2151" s="64"/>
      <c r="N2151" s="79" t="str">
        <f t="shared" si="132"/>
        <v/>
      </c>
      <c r="O2151" s="79">
        <f t="shared" si="133"/>
        <v>0</v>
      </c>
      <c r="P2151" s="79" t="str">
        <f ca="1">IF(H2151=0,"",$H2151*(SUMPRODUCT((1-'Emission Factors'!$C$35)^ROW(INDIRECT("1:" &amp; 'Emission Factors'!$C$39-1)))+1))</f>
        <v/>
      </c>
      <c r="Q2151" s="79" t="str">
        <f ca="1">IFERROR((($N2151+$P2151)*'Emission Factors'!$C$13)+($O2151*'Emission Factors'!$C$20),"")</f>
        <v/>
      </c>
      <c r="R2151" s="56" t="str">
        <f t="shared" ca="1" si="134"/>
        <v/>
      </c>
      <c r="S2151" s="90" t="str">
        <f ca="1">IFERROR((($N2151+$P2151)*'Emission Factors'!$C$14)+($O2151*'Emission Factors'!$C$21),"")</f>
        <v/>
      </c>
      <c r="T2151" s="90" t="str">
        <f ca="1">IFERROR((($N2151+$P2151)*'Emission Factors'!$C$15)+($O2151*'Emission Factors'!$C$22),"")</f>
        <v/>
      </c>
      <c r="U2151" s="90" t="str">
        <f ca="1">IFERROR((($N2151+$P2151)*'Emission Factors'!$C$16)+($O2151*'Emission Factors'!$C$23),"")</f>
        <v/>
      </c>
      <c r="V2151" s="94" t="str">
        <f ca="1">IFERROR(IF(M2151="Residential",($N2151+P2151)*'Emission Factors'!$C$17+(O2151*'Emission Factors'!$C$24),($N2151+P2151)*'Emission Factors'!$C$18+(O2151*'Emission Factors'!$C$25)),"")</f>
        <v/>
      </c>
      <c r="W2151" s="79" t="str">
        <f t="shared" si="135"/>
        <v/>
      </c>
    </row>
    <row r="2152" spans="2:23" x14ac:dyDescent="0.35">
      <c r="B2152" s="92"/>
      <c r="C2152" s="86"/>
      <c r="D2152" s="91"/>
      <c r="E2152" s="92"/>
      <c r="F2152" s="92"/>
      <c r="G2152" s="93"/>
      <c r="H2152" s="64"/>
      <c r="I2152" s="64"/>
      <c r="J2152" s="64"/>
      <c r="K2152" s="64"/>
      <c r="L2152" s="64"/>
      <c r="M2152" s="64"/>
      <c r="N2152" s="79" t="str">
        <f t="shared" si="132"/>
        <v/>
      </c>
      <c r="O2152" s="79">
        <f t="shared" si="133"/>
        <v>0</v>
      </c>
      <c r="P2152" s="79" t="str">
        <f ca="1">IF(H2152=0,"",$H2152*(SUMPRODUCT((1-'Emission Factors'!$C$35)^ROW(INDIRECT("1:" &amp; 'Emission Factors'!$C$39-1)))+1))</f>
        <v/>
      </c>
      <c r="Q2152" s="79" t="str">
        <f ca="1">IFERROR((($N2152+$P2152)*'Emission Factors'!$C$13)+($O2152*'Emission Factors'!$C$20),"")</f>
        <v/>
      </c>
      <c r="R2152" s="56" t="str">
        <f t="shared" ca="1" si="134"/>
        <v/>
      </c>
      <c r="S2152" s="90" t="str">
        <f ca="1">IFERROR((($N2152+$P2152)*'Emission Factors'!$C$14)+($O2152*'Emission Factors'!$C$21),"")</f>
        <v/>
      </c>
      <c r="T2152" s="90" t="str">
        <f ca="1">IFERROR((($N2152+$P2152)*'Emission Factors'!$C$15)+($O2152*'Emission Factors'!$C$22),"")</f>
        <v/>
      </c>
      <c r="U2152" s="90" t="str">
        <f ca="1">IFERROR((($N2152+$P2152)*'Emission Factors'!$C$16)+($O2152*'Emission Factors'!$C$23),"")</f>
        <v/>
      </c>
      <c r="V2152" s="94" t="str">
        <f ca="1">IFERROR(IF(M2152="Residential",($N2152+P2152)*'Emission Factors'!$C$17+(O2152*'Emission Factors'!$C$24),($N2152+P2152)*'Emission Factors'!$C$18+(O2152*'Emission Factors'!$C$25)),"")</f>
        <v/>
      </c>
      <c r="W2152" s="79" t="str">
        <f t="shared" si="135"/>
        <v/>
      </c>
    </row>
    <row r="2153" spans="2:23" x14ac:dyDescent="0.35">
      <c r="B2153" s="92"/>
      <c r="C2153" s="86"/>
      <c r="D2153" s="91"/>
      <c r="E2153" s="92"/>
      <c r="F2153" s="92"/>
      <c r="G2153" s="93"/>
      <c r="H2153" s="64"/>
      <c r="I2153" s="64"/>
      <c r="J2153" s="64"/>
      <c r="K2153" s="64"/>
      <c r="L2153" s="64"/>
      <c r="M2153" s="64"/>
      <c r="N2153" s="79" t="str">
        <f t="shared" si="132"/>
        <v/>
      </c>
      <c r="O2153" s="79">
        <f t="shared" si="133"/>
        <v>0</v>
      </c>
      <c r="P2153" s="79" t="str">
        <f ca="1">IF(H2153=0,"",$H2153*(SUMPRODUCT((1-'Emission Factors'!$C$35)^ROW(INDIRECT("1:" &amp; 'Emission Factors'!$C$39-1)))+1))</f>
        <v/>
      </c>
      <c r="Q2153" s="79" t="str">
        <f ca="1">IFERROR((($N2153+$P2153)*'Emission Factors'!$C$13)+($O2153*'Emission Factors'!$C$20),"")</f>
        <v/>
      </c>
      <c r="R2153" s="56" t="str">
        <f t="shared" ca="1" si="134"/>
        <v/>
      </c>
      <c r="S2153" s="90" t="str">
        <f ca="1">IFERROR((($N2153+$P2153)*'Emission Factors'!$C$14)+($O2153*'Emission Factors'!$C$21),"")</f>
        <v/>
      </c>
      <c r="T2153" s="90" t="str">
        <f ca="1">IFERROR((($N2153+$P2153)*'Emission Factors'!$C$15)+($O2153*'Emission Factors'!$C$22),"")</f>
        <v/>
      </c>
      <c r="U2153" s="90" t="str">
        <f ca="1">IFERROR((($N2153+$P2153)*'Emission Factors'!$C$16)+($O2153*'Emission Factors'!$C$23),"")</f>
        <v/>
      </c>
      <c r="V2153" s="94" t="str">
        <f ca="1">IFERROR(IF(M2153="Residential",($N2153+P2153)*'Emission Factors'!$C$17+(O2153*'Emission Factors'!$C$24),($N2153+P2153)*'Emission Factors'!$C$18+(O2153*'Emission Factors'!$C$25)),"")</f>
        <v/>
      </c>
      <c r="W2153" s="79" t="str">
        <f t="shared" si="135"/>
        <v/>
      </c>
    </row>
    <row r="2154" spans="2:23" x14ac:dyDescent="0.35">
      <c r="B2154" s="92"/>
      <c r="C2154" s="86"/>
      <c r="D2154" s="91"/>
      <c r="E2154" s="92"/>
      <c r="F2154" s="92"/>
      <c r="G2154" s="93"/>
      <c r="H2154" s="64"/>
      <c r="I2154" s="64"/>
      <c r="J2154" s="64"/>
      <c r="K2154" s="64"/>
      <c r="L2154" s="64"/>
      <c r="M2154" s="64"/>
      <c r="N2154" s="79" t="str">
        <f t="shared" si="132"/>
        <v/>
      </c>
      <c r="O2154" s="79">
        <f t="shared" si="133"/>
        <v>0</v>
      </c>
      <c r="P2154" s="79" t="str">
        <f ca="1">IF(H2154=0,"",$H2154*(SUMPRODUCT((1-'Emission Factors'!$C$35)^ROW(INDIRECT("1:" &amp; 'Emission Factors'!$C$39-1)))+1))</f>
        <v/>
      </c>
      <c r="Q2154" s="79" t="str">
        <f ca="1">IFERROR((($N2154+$P2154)*'Emission Factors'!$C$13)+($O2154*'Emission Factors'!$C$20),"")</f>
        <v/>
      </c>
      <c r="R2154" s="56" t="str">
        <f t="shared" ca="1" si="134"/>
        <v/>
      </c>
      <c r="S2154" s="90" t="str">
        <f ca="1">IFERROR((($N2154+$P2154)*'Emission Factors'!$C$14)+($O2154*'Emission Factors'!$C$21),"")</f>
        <v/>
      </c>
      <c r="T2154" s="90" t="str">
        <f ca="1">IFERROR((($N2154+$P2154)*'Emission Factors'!$C$15)+($O2154*'Emission Factors'!$C$22),"")</f>
        <v/>
      </c>
      <c r="U2154" s="90" t="str">
        <f ca="1">IFERROR((($N2154+$P2154)*'Emission Factors'!$C$16)+($O2154*'Emission Factors'!$C$23),"")</f>
        <v/>
      </c>
      <c r="V2154" s="94" t="str">
        <f ca="1">IFERROR(IF(M2154="Residential",($N2154+P2154)*'Emission Factors'!$C$17+(O2154*'Emission Factors'!$C$24),($N2154+P2154)*'Emission Factors'!$C$18+(O2154*'Emission Factors'!$C$25)),"")</f>
        <v/>
      </c>
      <c r="W2154" s="79" t="str">
        <f t="shared" si="135"/>
        <v/>
      </c>
    </row>
    <row r="2155" spans="2:23" x14ac:dyDescent="0.35">
      <c r="B2155" s="92"/>
      <c r="C2155" s="86"/>
      <c r="D2155" s="91"/>
      <c r="E2155" s="92"/>
      <c r="F2155" s="92"/>
      <c r="G2155" s="93"/>
      <c r="H2155" s="64"/>
      <c r="I2155" s="64"/>
      <c r="J2155" s="64"/>
      <c r="K2155" s="64"/>
      <c r="L2155" s="64"/>
      <c r="M2155" s="64"/>
      <c r="N2155" s="79" t="str">
        <f t="shared" si="132"/>
        <v/>
      </c>
      <c r="O2155" s="79">
        <f t="shared" si="133"/>
        <v>0</v>
      </c>
      <c r="P2155" s="79" t="str">
        <f ca="1">IF(H2155=0,"",$H2155*(SUMPRODUCT((1-'Emission Factors'!$C$35)^ROW(INDIRECT("1:" &amp; 'Emission Factors'!$C$39-1)))+1))</f>
        <v/>
      </c>
      <c r="Q2155" s="79" t="str">
        <f ca="1">IFERROR((($N2155+$P2155)*'Emission Factors'!$C$13)+($O2155*'Emission Factors'!$C$20),"")</f>
        <v/>
      </c>
      <c r="R2155" s="56" t="str">
        <f t="shared" ca="1" si="134"/>
        <v/>
      </c>
      <c r="S2155" s="90" t="str">
        <f ca="1">IFERROR((($N2155+$P2155)*'Emission Factors'!$C$14)+($O2155*'Emission Factors'!$C$21),"")</f>
        <v/>
      </c>
      <c r="T2155" s="90" t="str">
        <f ca="1">IFERROR((($N2155+$P2155)*'Emission Factors'!$C$15)+($O2155*'Emission Factors'!$C$22),"")</f>
        <v/>
      </c>
      <c r="U2155" s="90" t="str">
        <f ca="1">IFERROR((($N2155+$P2155)*'Emission Factors'!$C$16)+($O2155*'Emission Factors'!$C$23),"")</f>
        <v/>
      </c>
      <c r="V2155" s="94" t="str">
        <f ca="1">IFERROR(IF(M2155="Residential",($N2155+P2155)*'Emission Factors'!$C$17+(O2155*'Emission Factors'!$C$24),($N2155+P2155)*'Emission Factors'!$C$18+(O2155*'Emission Factors'!$C$25)),"")</f>
        <v/>
      </c>
      <c r="W2155" s="79" t="str">
        <f t="shared" si="135"/>
        <v/>
      </c>
    </row>
    <row r="2156" spans="2:23" x14ac:dyDescent="0.35">
      <c r="B2156" s="92"/>
      <c r="C2156" s="86"/>
      <c r="D2156" s="91"/>
      <c r="E2156" s="92"/>
      <c r="F2156" s="92"/>
      <c r="G2156" s="93"/>
      <c r="H2156" s="64"/>
      <c r="I2156" s="64"/>
      <c r="J2156" s="64"/>
      <c r="K2156" s="64"/>
      <c r="L2156" s="64"/>
      <c r="M2156" s="64"/>
      <c r="N2156" s="79" t="str">
        <f t="shared" si="132"/>
        <v/>
      </c>
      <c r="O2156" s="79">
        <f t="shared" si="133"/>
        <v>0</v>
      </c>
      <c r="P2156" s="79" t="str">
        <f ca="1">IF(H2156=0,"",$H2156*(SUMPRODUCT((1-'Emission Factors'!$C$35)^ROW(INDIRECT("1:" &amp; 'Emission Factors'!$C$39-1)))+1))</f>
        <v/>
      </c>
      <c r="Q2156" s="79" t="str">
        <f ca="1">IFERROR((($N2156+$P2156)*'Emission Factors'!$C$13)+($O2156*'Emission Factors'!$C$20),"")</f>
        <v/>
      </c>
      <c r="R2156" s="56" t="str">
        <f t="shared" ca="1" si="134"/>
        <v/>
      </c>
      <c r="S2156" s="90" t="str">
        <f ca="1">IFERROR((($N2156+$P2156)*'Emission Factors'!$C$14)+($O2156*'Emission Factors'!$C$21),"")</f>
        <v/>
      </c>
      <c r="T2156" s="90" t="str">
        <f ca="1">IFERROR((($N2156+$P2156)*'Emission Factors'!$C$15)+($O2156*'Emission Factors'!$C$22),"")</f>
        <v/>
      </c>
      <c r="U2156" s="90" t="str">
        <f ca="1">IFERROR((($N2156+$P2156)*'Emission Factors'!$C$16)+($O2156*'Emission Factors'!$C$23),"")</f>
        <v/>
      </c>
      <c r="V2156" s="94" t="str">
        <f ca="1">IFERROR(IF(M2156="Residential",($N2156+P2156)*'Emission Factors'!$C$17+(O2156*'Emission Factors'!$C$24),($N2156+P2156)*'Emission Factors'!$C$18+(O2156*'Emission Factors'!$C$25)),"")</f>
        <v/>
      </c>
      <c r="W2156" s="79" t="str">
        <f t="shared" si="135"/>
        <v/>
      </c>
    </row>
    <row r="2157" spans="2:23" x14ac:dyDescent="0.35">
      <c r="B2157" s="92"/>
      <c r="C2157" s="86"/>
      <c r="D2157" s="91"/>
      <c r="E2157" s="92"/>
      <c r="F2157" s="92"/>
      <c r="G2157" s="93"/>
      <c r="H2157" s="64"/>
      <c r="I2157" s="64"/>
      <c r="J2157" s="64"/>
      <c r="K2157" s="64"/>
      <c r="L2157" s="64"/>
      <c r="M2157" s="64"/>
      <c r="N2157" s="79" t="str">
        <f t="shared" si="132"/>
        <v/>
      </c>
      <c r="O2157" s="79">
        <f t="shared" si="133"/>
        <v>0</v>
      </c>
      <c r="P2157" s="79" t="str">
        <f ca="1">IF(H2157=0,"",$H2157*(SUMPRODUCT((1-'Emission Factors'!$C$35)^ROW(INDIRECT("1:" &amp; 'Emission Factors'!$C$39-1)))+1))</f>
        <v/>
      </c>
      <c r="Q2157" s="79" t="str">
        <f ca="1">IFERROR((($N2157+$P2157)*'Emission Factors'!$C$13)+($O2157*'Emission Factors'!$C$20),"")</f>
        <v/>
      </c>
      <c r="R2157" s="56" t="str">
        <f t="shared" ca="1" si="134"/>
        <v/>
      </c>
      <c r="S2157" s="90" t="str">
        <f ca="1">IFERROR((($N2157+$P2157)*'Emission Factors'!$C$14)+($O2157*'Emission Factors'!$C$21),"")</f>
        <v/>
      </c>
      <c r="T2157" s="90" t="str">
        <f ca="1">IFERROR((($N2157+$P2157)*'Emission Factors'!$C$15)+($O2157*'Emission Factors'!$C$22),"")</f>
        <v/>
      </c>
      <c r="U2157" s="90" t="str">
        <f ca="1">IFERROR((($N2157+$P2157)*'Emission Factors'!$C$16)+($O2157*'Emission Factors'!$C$23),"")</f>
        <v/>
      </c>
      <c r="V2157" s="94" t="str">
        <f ca="1">IFERROR(IF(M2157="Residential",($N2157+P2157)*'Emission Factors'!$C$17+(O2157*'Emission Factors'!$C$24),($N2157+P2157)*'Emission Factors'!$C$18+(O2157*'Emission Factors'!$C$25)),"")</f>
        <v/>
      </c>
      <c r="W2157" s="79" t="str">
        <f t="shared" si="135"/>
        <v/>
      </c>
    </row>
    <row r="2158" spans="2:23" x14ac:dyDescent="0.35">
      <c r="B2158" s="92"/>
      <c r="C2158" s="86"/>
      <c r="D2158" s="91"/>
      <c r="E2158" s="92"/>
      <c r="F2158" s="92"/>
      <c r="G2158" s="93"/>
      <c r="H2158" s="64"/>
      <c r="I2158" s="64"/>
      <c r="J2158" s="64"/>
      <c r="K2158" s="64"/>
      <c r="L2158" s="64"/>
      <c r="M2158" s="64"/>
      <c r="N2158" s="79" t="str">
        <f t="shared" si="132"/>
        <v/>
      </c>
      <c r="O2158" s="79">
        <f t="shared" si="133"/>
        <v>0</v>
      </c>
      <c r="P2158" s="79" t="str">
        <f ca="1">IF(H2158=0,"",$H2158*(SUMPRODUCT((1-'Emission Factors'!$C$35)^ROW(INDIRECT("1:" &amp; 'Emission Factors'!$C$39-1)))+1))</f>
        <v/>
      </c>
      <c r="Q2158" s="79" t="str">
        <f ca="1">IFERROR((($N2158+$P2158)*'Emission Factors'!$C$13)+($O2158*'Emission Factors'!$C$20),"")</f>
        <v/>
      </c>
      <c r="R2158" s="56" t="str">
        <f t="shared" ca="1" si="134"/>
        <v/>
      </c>
      <c r="S2158" s="90" t="str">
        <f ca="1">IFERROR((($N2158+$P2158)*'Emission Factors'!$C$14)+($O2158*'Emission Factors'!$C$21),"")</f>
        <v/>
      </c>
      <c r="T2158" s="90" t="str">
        <f ca="1">IFERROR((($N2158+$P2158)*'Emission Factors'!$C$15)+($O2158*'Emission Factors'!$C$22),"")</f>
        <v/>
      </c>
      <c r="U2158" s="90" t="str">
        <f ca="1">IFERROR((($N2158+$P2158)*'Emission Factors'!$C$16)+($O2158*'Emission Factors'!$C$23),"")</f>
        <v/>
      </c>
      <c r="V2158" s="94" t="str">
        <f ca="1">IFERROR(IF(M2158="Residential",($N2158+P2158)*'Emission Factors'!$C$17+(O2158*'Emission Factors'!$C$24),($N2158+P2158)*'Emission Factors'!$C$18+(O2158*'Emission Factors'!$C$25)),"")</f>
        <v/>
      </c>
      <c r="W2158" s="79" t="str">
        <f t="shared" si="135"/>
        <v/>
      </c>
    </row>
    <row r="2159" spans="2:23" x14ac:dyDescent="0.35">
      <c r="B2159" s="92"/>
      <c r="C2159" s="86"/>
      <c r="D2159" s="91"/>
      <c r="E2159" s="92"/>
      <c r="F2159" s="92"/>
      <c r="G2159" s="93"/>
      <c r="H2159" s="64"/>
      <c r="I2159" s="64"/>
      <c r="J2159" s="64"/>
      <c r="K2159" s="64"/>
      <c r="L2159" s="64"/>
      <c r="M2159" s="64"/>
      <c r="N2159" s="79" t="str">
        <f t="shared" si="132"/>
        <v/>
      </c>
      <c r="O2159" s="79">
        <f t="shared" si="133"/>
        <v>0</v>
      </c>
      <c r="P2159" s="79" t="str">
        <f ca="1">IF(H2159=0,"",$H2159*(SUMPRODUCT((1-'Emission Factors'!$C$35)^ROW(INDIRECT("1:" &amp; 'Emission Factors'!$C$39-1)))+1))</f>
        <v/>
      </c>
      <c r="Q2159" s="79" t="str">
        <f ca="1">IFERROR((($N2159+$P2159)*'Emission Factors'!$C$13)+($O2159*'Emission Factors'!$C$20),"")</f>
        <v/>
      </c>
      <c r="R2159" s="56" t="str">
        <f t="shared" ca="1" si="134"/>
        <v/>
      </c>
      <c r="S2159" s="90" t="str">
        <f ca="1">IFERROR((($N2159+$P2159)*'Emission Factors'!$C$14)+($O2159*'Emission Factors'!$C$21),"")</f>
        <v/>
      </c>
      <c r="T2159" s="90" t="str">
        <f ca="1">IFERROR((($N2159+$P2159)*'Emission Factors'!$C$15)+($O2159*'Emission Factors'!$C$22),"")</f>
        <v/>
      </c>
      <c r="U2159" s="90" t="str">
        <f ca="1">IFERROR((($N2159+$P2159)*'Emission Factors'!$C$16)+($O2159*'Emission Factors'!$C$23),"")</f>
        <v/>
      </c>
      <c r="V2159" s="94" t="str">
        <f ca="1">IFERROR(IF(M2159="Residential",($N2159+P2159)*'Emission Factors'!$C$17+(O2159*'Emission Factors'!$C$24),($N2159+P2159)*'Emission Factors'!$C$18+(O2159*'Emission Factors'!$C$25)),"")</f>
        <v/>
      </c>
      <c r="W2159" s="79" t="str">
        <f t="shared" si="135"/>
        <v/>
      </c>
    </row>
    <row r="2160" spans="2:23" x14ac:dyDescent="0.35">
      <c r="B2160" s="92"/>
      <c r="C2160" s="86"/>
      <c r="D2160" s="91"/>
      <c r="E2160" s="92"/>
      <c r="F2160" s="92"/>
      <c r="G2160" s="93"/>
      <c r="H2160" s="64"/>
      <c r="I2160" s="64"/>
      <c r="J2160" s="64"/>
      <c r="K2160" s="64"/>
      <c r="L2160" s="64"/>
      <c r="M2160" s="64"/>
      <c r="N2160" s="79" t="str">
        <f t="shared" si="132"/>
        <v/>
      </c>
      <c r="O2160" s="79">
        <f t="shared" si="133"/>
        <v>0</v>
      </c>
      <c r="P2160" s="79" t="str">
        <f ca="1">IF(H2160=0,"",$H2160*(SUMPRODUCT((1-'Emission Factors'!$C$35)^ROW(INDIRECT("1:" &amp; 'Emission Factors'!$C$39-1)))+1))</f>
        <v/>
      </c>
      <c r="Q2160" s="79" t="str">
        <f ca="1">IFERROR((($N2160+$P2160)*'Emission Factors'!$C$13)+($O2160*'Emission Factors'!$C$20),"")</f>
        <v/>
      </c>
      <c r="R2160" s="56" t="str">
        <f t="shared" ca="1" si="134"/>
        <v/>
      </c>
      <c r="S2160" s="90" t="str">
        <f ca="1">IFERROR((($N2160+$P2160)*'Emission Factors'!$C$14)+($O2160*'Emission Factors'!$C$21),"")</f>
        <v/>
      </c>
      <c r="T2160" s="90" t="str">
        <f ca="1">IFERROR((($N2160+$P2160)*'Emission Factors'!$C$15)+($O2160*'Emission Factors'!$C$22),"")</f>
        <v/>
      </c>
      <c r="U2160" s="90" t="str">
        <f ca="1">IFERROR((($N2160+$P2160)*'Emission Factors'!$C$16)+($O2160*'Emission Factors'!$C$23),"")</f>
        <v/>
      </c>
      <c r="V2160" s="94" t="str">
        <f ca="1">IFERROR(IF(M2160="Residential",($N2160+P2160)*'Emission Factors'!$C$17+(O2160*'Emission Factors'!$C$24),($N2160+P2160)*'Emission Factors'!$C$18+(O2160*'Emission Factors'!$C$25)),"")</f>
        <v/>
      </c>
      <c r="W2160" s="79" t="str">
        <f t="shared" si="135"/>
        <v/>
      </c>
    </row>
    <row r="2161" spans="2:23" x14ac:dyDescent="0.35">
      <c r="B2161" s="92"/>
      <c r="C2161" s="86"/>
      <c r="D2161" s="91"/>
      <c r="E2161" s="92"/>
      <c r="F2161" s="92"/>
      <c r="G2161" s="93"/>
      <c r="H2161" s="64"/>
      <c r="I2161" s="64"/>
      <c r="J2161" s="64"/>
      <c r="K2161" s="64"/>
      <c r="L2161" s="64"/>
      <c r="M2161" s="64"/>
      <c r="N2161" s="79" t="str">
        <f t="shared" si="132"/>
        <v/>
      </c>
      <c r="O2161" s="79">
        <f t="shared" si="133"/>
        <v>0</v>
      </c>
      <c r="P2161" s="79" t="str">
        <f ca="1">IF(H2161=0,"",$H2161*(SUMPRODUCT((1-'Emission Factors'!$C$35)^ROW(INDIRECT("1:" &amp; 'Emission Factors'!$C$39-1)))+1))</f>
        <v/>
      </c>
      <c r="Q2161" s="79" t="str">
        <f ca="1">IFERROR((($N2161+$P2161)*'Emission Factors'!$C$13)+($O2161*'Emission Factors'!$C$20),"")</f>
        <v/>
      </c>
      <c r="R2161" s="56" t="str">
        <f t="shared" ca="1" si="134"/>
        <v/>
      </c>
      <c r="S2161" s="90" t="str">
        <f ca="1">IFERROR((($N2161+$P2161)*'Emission Factors'!$C$14)+($O2161*'Emission Factors'!$C$21),"")</f>
        <v/>
      </c>
      <c r="T2161" s="90" t="str">
        <f ca="1">IFERROR((($N2161+$P2161)*'Emission Factors'!$C$15)+($O2161*'Emission Factors'!$C$22),"")</f>
        <v/>
      </c>
      <c r="U2161" s="90" t="str">
        <f ca="1">IFERROR((($N2161+$P2161)*'Emission Factors'!$C$16)+($O2161*'Emission Factors'!$C$23),"")</f>
        <v/>
      </c>
      <c r="V2161" s="94" t="str">
        <f ca="1">IFERROR(IF(M2161="Residential",($N2161+P2161)*'Emission Factors'!$C$17+(O2161*'Emission Factors'!$C$24),($N2161+P2161)*'Emission Factors'!$C$18+(O2161*'Emission Factors'!$C$25)),"")</f>
        <v/>
      </c>
      <c r="W2161" s="79" t="str">
        <f t="shared" si="135"/>
        <v/>
      </c>
    </row>
    <row r="2162" spans="2:23" x14ac:dyDescent="0.35">
      <c r="B2162" s="92"/>
      <c r="C2162" s="86"/>
      <c r="D2162" s="91"/>
      <c r="E2162" s="92"/>
      <c r="F2162" s="92"/>
      <c r="G2162" s="93"/>
      <c r="H2162" s="64"/>
      <c r="I2162" s="64"/>
      <c r="J2162" s="64"/>
      <c r="K2162" s="64"/>
      <c r="L2162" s="64"/>
      <c r="M2162" s="64"/>
      <c r="N2162" s="79" t="str">
        <f t="shared" si="132"/>
        <v/>
      </c>
      <c r="O2162" s="79">
        <f t="shared" si="133"/>
        <v>0</v>
      </c>
      <c r="P2162" s="79" t="str">
        <f ca="1">IF(H2162=0,"",$H2162*(SUMPRODUCT((1-'Emission Factors'!$C$35)^ROW(INDIRECT("1:" &amp; 'Emission Factors'!$C$39-1)))+1))</f>
        <v/>
      </c>
      <c r="Q2162" s="79" t="str">
        <f ca="1">IFERROR((($N2162+$P2162)*'Emission Factors'!$C$13)+($O2162*'Emission Factors'!$C$20),"")</f>
        <v/>
      </c>
      <c r="R2162" s="56" t="str">
        <f t="shared" ca="1" si="134"/>
        <v/>
      </c>
      <c r="S2162" s="90" t="str">
        <f ca="1">IFERROR((($N2162+$P2162)*'Emission Factors'!$C$14)+($O2162*'Emission Factors'!$C$21),"")</f>
        <v/>
      </c>
      <c r="T2162" s="90" t="str">
        <f ca="1">IFERROR((($N2162+$P2162)*'Emission Factors'!$C$15)+($O2162*'Emission Factors'!$C$22),"")</f>
        <v/>
      </c>
      <c r="U2162" s="90" t="str">
        <f ca="1">IFERROR((($N2162+$P2162)*'Emission Factors'!$C$16)+($O2162*'Emission Factors'!$C$23),"")</f>
        <v/>
      </c>
      <c r="V2162" s="94" t="str">
        <f ca="1">IFERROR(IF(M2162="Residential",($N2162+P2162)*'Emission Factors'!$C$17+(O2162*'Emission Factors'!$C$24),($N2162+P2162)*'Emission Factors'!$C$18+(O2162*'Emission Factors'!$C$25)),"")</f>
        <v/>
      </c>
      <c r="W2162" s="79" t="str">
        <f t="shared" si="135"/>
        <v/>
      </c>
    </row>
    <row r="2163" spans="2:23" x14ac:dyDescent="0.35">
      <c r="B2163" s="92"/>
      <c r="C2163" s="86"/>
      <c r="D2163" s="91"/>
      <c r="E2163" s="92"/>
      <c r="F2163" s="92"/>
      <c r="G2163" s="93"/>
      <c r="H2163" s="64"/>
      <c r="I2163" s="64"/>
      <c r="J2163" s="64"/>
      <c r="K2163" s="64"/>
      <c r="L2163" s="64"/>
      <c r="M2163" s="64"/>
      <c r="N2163" s="79" t="str">
        <f t="shared" si="132"/>
        <v/>
      </c>
      <c r="O2163" s="79">
        <f t="shared" si="133"/>
        <v>0</v>
      </c>
      <c r="P2163" s="79" t="str">
        <f ca="1">IF(H2163=0,"",$H2163*(SUMPRODUCT((1-'Emission Factors'!$C$35)^ROW(INDIRECT("1:" &amp; 'Emission Factors'!$C$39-1)))+1))</f>
        <v/>
      </c>
      <c r="Q2163" s="79" t="str">
        <f ca="1">IFERROR((($N2163+$P2163)*'Emission Factors'!$C$13)+($O2163*'Emission Factors'!$C$20),"")</f>
        <v/>
      </c>
      <c r="R2163" s="56" t="str">
        <f t="shared" ca="1" si="134"/>
        <v/>
      </c>
      <c r="S2163" s="90" t="str">
        <f ca="1">IFERROR((($N2163+$P2163)*'Emission Factors'!$C$14)+($O2163*'Emission Factors'!$C$21),"")</f>
        <v/>
      </c>
      <c r="T2163" s="90" t="str">
        <f ca="1">IFERROR((($N2163+$P2163)*'Emission Factors'!$C$15)+($O2163*'Emission Factors'!$C$22),"")</f>
        <v/>
      </c>
      <c r="U2163" s="90" t="str">
        <f ca="1">IFERROR((($N2163+$P2163)*'Emission Factors'!$C$16)+($O2163*'Emission Factors'!$C$23),"")</f>
        <v/>
      </c>
      <c r="V2163" s="94" t="str">
        <f ca="1">IFERROR(IF(M2163="Residential",($N2163+P2163)*'Emission Factors'!$C$17+(O2163*'Emission Factors'!$C$24),($N2163+P2163)*'Emission Factors'!$C$18+(O2163*'Emission Factors'!$C$25)),"")</f>
        <v/>
      </c>
      <c r="W2163" s="79" t="str">
        <f t="shared" si="135"/>
        <v/>
      </c>
    </row>
    <row r="2164" spans="2:23" x14ac:dyDescent="0.35">
      <c r="B2164" s="92"/>
      <c r="C2164" s="86"/>
      <c r="D2164" s="91"/>
      <c r="E2164" s="92"/>
      <c r="F2164" s="92"/>
      <c r="G2164" s="93"/>
      <c r="H2164" s="64"/>
      <c r="I2164" s="64"/>
      <c r="J2164" s="64"/>
      <c r="K2164" s="64"/>
      <c r="L2164" s="64"/>
      <c r="M2164" s="64"/>
      <c r="N2164" s="79" t="str">
        <f t="shared" si="132"/>
        <v/>
      </c>
      <c r="O2164" s="79">
        <f t="shared" si="133"/>
        <v>0</v>
      </c>
      <c r="P2164" s="79" t="str">
        <f ca="1">IF(H2164=0,"",$H2164*(SUMPRODUCT((1-'Emission Factors'!$C$35)^ROW(INDIRECT("1:" &amp; 'Emission Factors'!$C$39-1)))+1))</f>
        <v/>
      </c>
      <c r="Q2164" s="79" t="str">
        <f ca="1">IFERROR((($N2164+$P2164)*'Emission Factors'!$C$13)+($O2164*'Emission Factors'!$C$20),"")</f>
        <v/>
      </c>
      <c r="R2164" s="56" t="str">
        <f t="shared" ca="1" si="134"/>
        <v/>
      </c>
      <c r="S2164" s="90" t="str">
        <f ca="1">IFERROR((($N2164+$P2164)*'Emission Factors'!$C$14)+($O2164*'Emission Factors'!$C$21),"")</f>
        <v/>
      </c>
      <c r="T2164" s="90" t="str">
        <f ca="1">IFERROR((($N2164+$P2164)*'Emission Factors'!$C$15)+($O2164*'Emission Factors'!$C$22),"")</f>
        <v/>
      </c>
      <c r="U2164" s="90" t="str">
        <f ca="1">IFERROR((($N2164+$P2164)*'Emission Factors'!$C$16)+($O2164*'Emission Factors'!$C$23),"")</f>
        <v/>
      </c>
      <c r="V2164" s="94" t="str">
        <f ca="1">IFERROR(IF(M2164="Residential",($N2164+P2164)*'Emission Factors'!$C$17+(O2164*'Emission Factors'!$C$24),($N2164+P2164)*'Emission Factors'!$C$18+(O2164*'Emission Factors'!$C$25)),"")</f>
        <v/>
      </c>
      <c r="W2164" s="79" t="str">
        <f t="shared" si="135"/>
        <v/>
      </c>
    </row>
    <row r="2165" spans="2:23" x14ac:dyDescent="0.35">
      <c r="B2165" s="92"/>
      <c r="C2165" s="86"/>
      <c r="D2165" s="91"/>
      <c r="E2165" s="92"/>
      <c r="F2165" s="92"/>
      <c r="G2165" s="93"/>
      <c r="H2165" s="64"/>
      <c r="I2165" s="64"/>
      <c r="J2165" s="64"/>
      <c r="K2165" s="64"/>
      <c r="L2165" s="64"/>
      <c r="M2165" s="64"/>
      <c r="N2165" s="79" t="str">
        <f t="shared" si="132"/>
        <v/>
      </c>
      <c r="O2165" s="79">
        <f t="shared" si="133"/>
        <v>0</v>
      </c>
      <c r="P2165" s="79" t="str">
        <f ca="1">IF(H2165=0,"",$H2165*(SUMPRODUCT((1-'Emission Factors'!$C$35)^ROW(INDIRECT("1:" &amp; 'Emission Factors'!$C$39-1)))+1))</f>
        <v/>
      </c>
      <c r="Q2165" s="79" t="str">
        <f ca="1">IFERROR((($N2165+$P2165)*'Emission Factors'!$C$13)+($O2165*'Emission Factors'!$C$20),"")</f>
        <v/>
      </c>
      <c r="R2165" s="56" t="str">
        <f t="shared" ca="1" si="134"/>
        <v/>
      </c>
      <c r="S2165" s="90" t="str">
        <f ca="1">IFERROR((($N2165+$P2165)*'Emission Factors'!$C$14)+($O2165*'Emission Factors'!$C$21),"")</f>
        <v/>
      </c>
      <c r="T2165" s="90" t="str">
        <f ca="1">IFERROR((($N2165+$P2165)*'Emission Factors'!$C$15)+($O2165*'Emission Factors'!$C$22),"")</f>
        <v/>
      </c>
      <c r="U2165" s="90" t="str">
        <f ca="1">IFERROR((($N2165+$P2165)*'Emission Factors'!$C$16)+($O2165*'Emission Factors'!$C$23),"")</f>
        <v/>
      </c>
      <c r="V2165" s="94" t="str">
        <f ca="1">IFERROR(IF(M2165="Residential",($N2165+P2165)*'Emission Factors'!$C$17+(O2165*'Emission Factors'!$C$24),($N2165+P2165)*'Emission Factors'!$C$18+(O2165*'Emission Factors'!$C$25)),"")</f>
        <v/>
      </c>
      <c r="W2165" s="79" t="str">
        <f t="shared" si="135"/>
        <v/>
      </c>
    </row>
    <row r="2166" spans="2:23" x14ac:dyDescent="0.35">
      <c r="B2166" s="92"/>
      <c r="C2166" s="86"/>
      <c r="D2166" s="91"/>
      <c r="E2166" s="92"/>
      <c r="F2166" s="92"/>
      <c r="G2166" s="93"/>
      <c r="H2166" s="64"/>
      <c r="I2166" s="64"/>
      <c r="J2166" s="64"/>
      <c r="K2166" s="64"/>
      <c r="L2166" s="64"/>
      <c r="M2166" s="64"/>
      <c r="N2166" s="79" t="str">
        <f t="shared" si="132"/>
        <v/>
      </c>
      <c r="O2166" s="79">
        <f t="shared" si="133"/>
        <v>0</v>
      </c>
      <c r="P2166" s="79" t="str">
        <f ca="1">IF(H2166=0,"",$H2166*(SUMPRODUCT((1-'Emission Factors'!$C$35)^ROW(INDIRECT("1:" &amp; 'Emission Factors'!$C$39-1)))+1))</f>
        <v/>
      </c>
      <c r="Q2166" s="79" t="str">
        <f ca="1">IFERROR((($N2166+$P2166)*'Emission Factors'!$C$13)+($O2166*'Emission Factors'!$C$20),"")</f>
        <v/>
      </c>
      <c r="R2166" s="56" t="str">
        <f t="shared" ca="1" si="134"/>
        <v/>
      </c>
      <c r="S2166" s="90" t="str">
        <f ca="1">IFERROR((($N2166+$P2166)*'Emission Factors'!$C$14)+($O2166*'Emission Factors'!$C$21),"")</f>
        <v/>
      </c>
      <c r="T2166" s="90" t="str">
        <f ca="1">IFERROR((($N2166+$P2166)*'Emission Factors'!$C$15)+($O2166*'Emission Factors'!$C$22),"")</f>
        <v/>
      </c>
      <c r="U2166" s="90" t="str">
        <f ca="1">IFERROR((($N2166+$P2166)*'Emission Factors'!$C$16)+($O2166*'Emission Factors'!$C$23),"")</f>
        <v/>
      </c>
      <c r="V2166" s="94" t="str">
        <f ca="1">IFERROR(IF(M2166="Residential",($N2166+P2166)*'Emission Factors'!$C$17+(O2166*'Emission Factors'!$C$24),($N2166+P2166)*'Emission Factors'!$C$18+(O2166*'Emission Factors'!$C$25)),"")</f>
        <v/>
      </c>
      <c r="W2166" s="79" t="str">
        <f t="shared" si="135"/>
        <v/>
      </c>
    </row>
    <row r="2167" spans="2:23" x14ac:dyDescent="0.35">
      <c r="B2167" s="92"/>
      <c r="C2167" s="86"/>
      <c r="D2167" s="91"/>
      <c r="E2167" s="92"/>
      <c r="F2167" s="92"/>
      <c r="G2167" s="93"/>
      <c r="H2167" s="64"/>
      <c r="I2167" s="64"/>
      <c r="J2167" s="64"/>
      <c r="K2167" s="64"/>
      <c r="L2167" s="64"/>
      <c r="M2167" s="64"/>
      <c r="N2167" s="79" t="str">
        <f t="shared" si="132"/>
        <v/>
      </c>
      <c r="O2167" s="79">
        <f t="shared" si="133"/>
        <v>0</v>
      </c>
      <c r="P2167" s="79" t="str">
        <f ca="1">IF(H2167=0,"",$H2167*(SUMPRODUCT((1-'Emission Factors'!$C$35)^ROW(INDIRECT("1:" &amp; 'Emission Factors'!$C$39-1)))+1))</f>
        <v/>
      </c>
      <c r="Q2167" s="79" t="str">
        <f ca="1">IFERROR((($N2167+$P2167)*'Emission Factors'!$C$13)+($O2167*'Emission Factors'!$C$20),"")</f>
        <v/>
      </c>
      <c r="R2167" s="56" t="str">
        <f t="shared" ca="1" si="134"/>
        <v/>
      </c>
      <c r="S2167" s="90" t="str">
        <f ca="1">IFERROR((($N2167+$P2167)*'Emission Factors'!$C$14)+($O2167*'Emission Factors'!$C$21),"")</f>
        <v/>
      </c>
      <c r="T2167" s="90" t="str">
        <f ca="1">IFERROR((($N2167+$P2167)*'Emission Factors'!$C$15)+($O2167*'Emission Factors'!$C$22),"")</f>
        <v/>
      </c>
      <c r="U2167" s="90" t="str">
        <f ca="1">IFERROR((($N2167+$P2167)*'Emission Factors'!$C$16)+($O2167*'Emission Factors'!$C$23),"")</f>
        <v/>
      </c>
      <c r="V2167" s="94" t="str">
        <f ca="1">IFERROR(IF(M2167="Residential",($N2167+P2167)*'Emission Factors'!$C$17+(O2167*'Emission Factors'!$C$24),($N2167+P2167)*'Emission Factors'!$C$18+(O2167*'Emission Factors'!$C$25)),"")</f>
        <v/>
      </c>
      <c r="W2167" s="79" t="str">
        <f t="shared" si="135"/>
        <v/>
      </c>
    </row>
    <row r="2168" spans="2:23" x14ac:dyDescent="0.35">
      <c r="B2168" s="92"/>
      <c r="C2168" s="86"/>
      <c r="D2168" s="91"/>
      <c r="E2168" s="92"/>
      <c r="F2168" s="92"/>
      <c r="G2168" s="93"/>
      <c r="H2168" s="64"/>
      <c r="I2168" s="64"/>
      <c r="J2168" s="64"/>
      <c r="K2168" s="64"/>
      <c r="L2168" s="64"/>
      <c r="M2168" s="64"/>
      <c r="N2168" s="79" t="str">
        <f t="shared" si="132"/>
        <v/>
      </c>
      <c r="O2168" s="79">
        <f t="shared" si="133"/>
        <v>0</v>
      </c>
      <c r="P2168" s="79" t="str">
        <f ca="1">IF(H2168=0,"",$H2168*(SUMPRODUCT((1-'Emission Factors'!$C$35)^ROW(INDIRECT("1:" &amp; 'Emission Factors'!$C$39-1)))+1))</f>
        <v/>
      </c>
      <c r="Q2168" s="79" t="str">
        <f ca="1">IFERROR((($N2168+$P2168)*'Emission Factors'!$C$13)+($O2168*'Emission Factors'!$C$20),"")</f>
        <v/>
      </c>
      <c r="R2168" s="56" t="str">
        <f t="shared" ca="1" si="134"/>
        <v/>
      </c>
      <c r="S2168" s="90" t="str">
        <f ca="1">IFERROR((($N2168+$P2168)*'Emission Factors'!$C$14)+($O2168*'Emission Factors'!$C$21),"")</f>
        <v/>
      </c>
      <c r="T2168" s="90" t="str">
        <f ca="1">IFERROR((($N2168+$P2168)*'Emission Factors'!$C$15)+($O2168*'Emission Factors'!$C$22),"")</f>
        <v/>
      </c>
      <c r="U2168" s="90" t="str">
        <f ca="1">IFERROR((($N2168+$P2168)*'Emission Factors'!$C$16)+($O2168*'Emission Factors'!$C$23),"")</f>
        <v/>
      </c>
      <c r="V2168" s="94" t="str">
        <f ca="1">IFERROR(IF(M2168="Residential",($N2168+P2168)*'Emission Factors'!$C$17+(O2168*'Emission Factors'!$C$24),($N2168+P2168)*'Emission Factors'!$C$18+(O2168*'Emission Factors'!$C$25)),"")</f>
        <v/>
      </c>
      <c r="W2168" s="79" t="str">
        <f t="shared" si="135"/>
        <v/>
      </c>
    </row>
    <row r="2169" spans="2:23" x14ac:dyDescent="0.35">
      <c r="B2169" s="92"/>
      <c r="C2169" s="86"/>
      <c r="D2169" s="91"/>
      <c r="E2169" s="92"/>
      <c r="F2169" s="92"/>
      <c r="G2169" s="93"/>
      <c r="H2169" s="64"/>
      <c r="I2169" s="64"/>
      <c r="J2169" s="64"/>
      <c r="K2169" s="64"/>
      <c r="L2169" s="64"/>
      <c r="M2169" s="64"/>
      <c r="N2169" s="79" t="str">
        <f t="shared" si="132"/>
        <v/>
      </c>
      <c r="O2169" s="79">
        <f t="shared" si="133"/>
        <v>0</v>
      </c>
      <c r="P2169" s="79" t="str">
        <f ca="1">IF(H2169=0,"",$H2169*(SUMPRODUCT((1-'Emission Factors'!$C$35)^ROW(INDIRECT("1:" &amp; 'Emission Factors'!$C$39-1)))+1))</f>
        <v/>
      </c>
      <c r="Q2169" s="79" t="str">
        <f ca="1">IFERROR((($N2169+$P2169)*'Emission Factors'!$C$13)+($O2169*'Emission Factors'!$C$20),"")</f>
        <v/>
      </c>
      <c r="R2169" s="56" t="str">
        <f t="shared" ca="1" si="134"/>
        <v/>
      </c>
      <c r="S2169" s="90" t="str">
        <f ca="1">IFERROR((($N2169+$P2169)*'Emission Factors'!$C$14)+($O2169*'Emission Factors'!$C$21),"")</f>
        <v/>
      </c>
      <c r="T2169" s="90" t="str">
        <f ca="1">IFERROR((($N2169+$P2169)*'Emission Factors'!$C$15)+($O2169*'Emission Factors'!$C$22),"")</f>
        <v/>
      </c>
      <c r="U2169" s="90" t="str">
        <f ca="1">IFERROR((($N2169+$P2169)*'Emission Factors'!$C$16)+($O2169*'Emission Factors'!$C$23),"")</f>
        <v/>
      </c>
      <c r="V2169" s="94" t="str">
        <f ca="1">IFERROR(IF(M2169="Residential",($N2169+P2169)*'Emission Factors'!$C$17+(O2169*'Emission Factors'!$C$24),($N2169+P2169)*'Emission Factors'!$C$18+(O2169*'Emission Factors'!$C$25)),"")</f>
        <v/>
      </c>
      <c r="W2169" s="79" t="str">
        <f t="shared" si="135"/>
        <v/>
      </c>
    </row>
    <row r="2170" spans="2:23" x14ac:dyDescent="0.35">
      <c r="B2170" s="92"/>
      <c r="C2170" s="86"/>
      <c r="D2170" s="91"/>
      <c r="E2170" s="92"/>
      <c r="F2170" s="92"/>
      <c r="G2170" s="93"/>
      <c r="H2170" s="64"/>
      <c r="I2170" s="64"/>
      <c r="J2170" s="64"/>
      <c r="K2170" s="64"/>
      <c r="L2170" s="64"/>
      <c r="M2170" s="64"/>
      <c r="N2170" s="79" t="str">
        <f t="shared" si="132"/>
        <v/>
      </c>
      <c r="O2170" s="79">
        <f t="shared" si="133"/>
        <v>0</v>
      </c>
      <c r="P2170" s="79" t="str">
        <f ca="1">IF(H2170=0,"",$H2170*(SUMPRODUCT((1-'Emission Factors'!$C$35)^ROW(INDIRECT("1:" &amp; 'Emission Factors'!$C$39-1)))+1))</f>
        <v/>
      </c>
      <c r="Q2170" s="79" t="str">
        <f ca="1">IFERROR((($N2170+$P2170)*'Emission Factors'!$C$13)+($O2170*'Emission Factors'!$C$20),"")</f>
        <v/>
      </c>
      <c r="R2170" s="56" t="str">
        <f t="shared" ca="1" si="134"/>
        <v/>
      </c>
      <c r="S2170" s="90" t="str">
        <f ca="1">IFERROR((($N2170+$P2170)*'Emission Factors'!$C$14)+($O2170*'Emission Factors'!$C$21),"")</f>
        <v/>
      </c>
      <c r="T2170" s="90" t="str">
        <f ca="1">IFERROR((($N2170+$P2170)*'Emission Factors'!$C$15)+($O2170*'Emission Factors'!$C$22),"")</f>
        <v/>
      </c>
      <c r="U2170" s="90" t="str">
        <f ca="1">IFERROR((($N2170+$P2170)*'Emission Factors'!$C$16)+($O2170*'Emission Factors'!$C$23),"")</f>
        <v/>
      </c>
      <c r="V2170" s="94" t="str">
        <f ca="1">IFERROR(IF(M2170="Residential",($N2170+P2170)*'Emission Factors'!$C$17+(O2170*'Emission Factors'!$C$24),($N2170+P2170)*'Emission Factors'!$C$18+(O2170*'Emission Factors'!$C$25)),"")</f>
        <v/>
      </c>
      <c r="W2170" s="79" t="str">
        <f t="shared" si="135"/>
        <v/>
      </c>
    </row>
    <row r="2171" spans="2:23" x14ac:dyDescent="0.35">
      <c r="B2171" s="92"/>
      <c r="C2171" s="86"/>
      <c r="D2171" s="91"/>
      <c r="E2171" s="92"/>
      <c r="F2171" s="92"/>
      <c r="G2171" s="93"/>
      <c r="H2171" s="64"/>
      <c r="I2171" s="64"/>
      <c r="J2171" s="64"/>
      <c r="K2171" s="64"/>
      <c r="L2171" s="64"/>
      <c r="M2171" s="64"/>
      <c r="N2171" s="79" t="str">
        <f t="shared" si="132"/>
        <v/>
      </c>
      <c r="O2171" s="79">
        <f t="shared" si="133"/>
        <v>0</v>
      </c>
      <c r="P2171" s="79" t="str">
        <f ca="1">IF(H2171=0,"",$H2171*(SUMPRODUCT((1-'Emission Factors'!$C$35)^ROW(INDIRECT("1:" &amp; 'Emission Factors'!$C$39-1)))+1))</f>
        <v/>
      </c>
      <c r="Q2171" s="79" t="str">
        <f ca="1">IFERROR((($N2171+$P2171)*'Emission Factors'!$C$13)+($O2171*'Emission Factors'!$C$20),"")</f>
        <v/>
      </c>
      <c r="R2171" s="56" t="str">
        <f t="shared" ca="1" si="134"/>
        <v/>
      </c>
      <c r="S2171" s="90" t="str">
        <f ca="1">IFERROR((($N2171+$P2171)*'Emission Factors'!$C$14)+($O2171*'Emission Factors'!$C$21),"")</f>
        <v/>
      </c>
      <c r="T2171" s="90" t="str">
        <f ca="1">IFERROR((($N2171+$P2171)*'Emission Factors'!$C$15)+($O2171*'Emission Factors'!$C$22),"")</f>
        <v/>
      </c>
      <c r="U2171" s="90" t="str">
        <f ca="1">IFERROR((($N2171+$P2171)*'Emission Factors'!$C$16)+($O2171*'Emission Factors'!$C$23),"")</f>
        <v/>
      </c>
      <c r="V2171" s="94" t="str">
        <f ca="1">IFERROR(IF(M2171="Residential",($N2171+P2171)*'Emission Factors'!$C$17+(O2171*'Emission Factors'!$C$24),($N2171+P2171)*'Emission Factors'!$C$18+(O2171*'Emission Factors'!$C$25)),"")</f>
        <v/>
      </c>
      <c r="W2171" s="79" t="str">
        <f t="shared" si="135"/>
        <v/>
      </c>
    </row>
    <row r="2172" spans="2:23" x14ac:dyDescent="0.35">
      <c r="B2172" s="92"/>
      <c r="C2172" s="86"/>
      <c r="D2172" s="91"/>
      <c r="E2172" s="92"/>
      <c r="F2172" s="92"/>
      <c r="G2172" s="93"/>
      <c r="H2172" s="64"/>
      <c r="I2172" s="64"/>
      <c r="J2172" s="64"/>
      <c r="K2172" s="64"/>
      <c r="L2172" s="64"/>
      <c r="M2172" s="64"/>
      <c r="N2172" s="79" t="str">
        <f t="shared" si="132"/>
        <v/>
      </c>
      <c r="O2172" s="79">
        <f t="shared" si="133"/>
        <v>0</v>
      </c>
      <c r="P2172" s="79" t="str">
        <f ca="1">IF(H2172=0,"",$H2172*(SUMPRODUCT((1-'Emission Factors'!$C$35)^ROW(INDIRECT("1:" &amp; 'Emission Factors'!$C$39-1)))+1))</f>
        <v/>
      </c>
      <c r="Q2172" s="79" t="str">
        <f ca="1">IFERROR((($N2172+$P2172)*'Emission Factors'!$C$13)+($O2172*'Emission Factors'!$C$20),"")</f>
        <v/>
      </c>
      <c r="R2172" s="56" t="str">
        <f t="shared" ca="1" si="134"/>
        <v/>
      </c>
      <c r="S2172" s="90" t="str">
        <f ca="1">IFERROR((($N2172+$P2172)*'Emission Factors'!$C$14)+($O2172*'Emission Factors'!$C$21),"")</f>
        <v/>
      </c>
      <c r="T2172" s="90" t="str">
        <f ca="1">IFERROR((($N2172+$P2172)*'Emission Factors'!$C$15)+($O2172*'Emission Factors'!$C$22),"")</f>
        <v/>
      </c>
      <c r="U2172" s="90" t="str">
        <f ca="1">IFERROR((($N2172+$P2172)*'Emission Factors'!$C$16)+($O2172*'Emission Factors'!$C$23),"")</f>
        <v/>
      </c>
      <c r="V2172" s="94" t="str">
        <f ca="1">IFERROR(IF(M2172="Residential",($N2172+P2172)*'Emission Factors'!$C$17+(O2172*'Emission Factors'!$C$24),($N2172+P2172)*'Emission Factors'!$C$18+(O2172*'Emission Factors'!$C$25)),"")</f>
        <v/>
      </c>
      <c r="W2172" s="79" t="str">
        <f t="shared" si="135"/>
        <v/>
      </c>
    </row>
    <row r="2173" spans="2:23" x14ac:dyDescent="0.35">
      <c r="B2173" s="92"/>
      <c r="C2173" s="86"/>
      <c r="D2173" s="91"/>
      <c r="E2173" s="92"/>
      <c r="F2173" s="92"/>
      <c r="G2173" s="93"/>
      <c r="H2173" s="64"/>
      <c r="I2173" s="64"/>
      <c r="J2173" s="64"/>
      <c r="K2173" s="64"/>
      <c r="L2173" s="64"/>
      <c r="M2173" s="64"/>
      <c r="N2173" s="79" t="str">
        <f t="shared" si="132"/>
        <v/>
      </c>
      <c r="O2173" s="79">
        <f t="shared" si="133"/>
        <v>0</v>
      </c>
      <c r="P2173" s="79" t="str">
        <f ca="1">IF(H2173=0,"",$H2173*(SUMPRODUCT((1-'Emission Factors'!$C$35)^ROW(INDIRECT("1:" &amp; 'Emission Factors'!$C$39-1)))+1))</f>
        <v/>
      </c>
      <c r="Q2173" s="79" t="str">
        <f ca="1">IFERROR((($N2173+$P2173)*'Emission Factors'!$C$13)+($O2173*'Emission Factors'!$C$20),"")</f>
        <v/>
      </c>
      <c r="R2173" s="56" t="str">
        <f t="shared" ca="1" si="134"/>
        <v/>
      </c>
      <c r="S2173" s="90" t="str">
        <f ca="1">IFERROR((($N2173+$P2173)*'Emission Factors'!$C$14)+($O2173*'Emission Factors'!$C$21),"")</f>
        <v/>
      </c>
      <c r="T2173" s="90" t="str">
        <f ca="1">IFERROR((($N2173+$P2173)*'Emission Factors'!$C$15)+($O2173*'Emission Factors'!$C$22),"")</f>
        <v/>
      </c>
      <c r="U2173" s="90" t="str">
        <f ca="1">IFERROR((($N2173+$P2173)*'Emission Factors'!$C$16)+($O2173*'Emission Factors'!$C$23),"")</f>
        <v/>
      </c>
      <c r="V2173" s="94" t="str">
        <f ca="1">IFERROR(IF(M2173="Residential",($N2173+P2173)*'Emission Factors'!$C$17+(O2173*'Emission Factors'!$C$24),($N2173+P2173)*'Emission Factors'!$C$18+(O2173*'Emission Factors'!$C$25)),"")</f>
        <v/>
      </c>
      <c r="W2173" s="79" t="str">
        <f t="shared" si="135"/>
        <v/>
      </c>
    </row>
    <row r="2174" spans="2:23" x14ac:dyDescent="0.35">
      <c r="B2174" s="92"/>
      <c r="C2174" s="86"/>
      <c r="D2174" s="91"/>
      <c r="E2174" s="92"/>
      <c r="F2174" s="92"/>
      <c r="G2174" s="93"/>
      <c r="H2174" s="64"/>
      <c r="I2174" s="64"/>
      <c r="J2174" s="64"/>
      <c r="K2174" s="64"/>
      <c r="L2174" s="64"/>
      <c r="M2174" s="64"/>
      <c r="N2174" s="79" t="str">
        <f t="shared" si="132"/>
        <v/>
      </c>
      <c r="O2174" s="79">
        <f t="shared" si="133"/>
        <v>0</v>
      </c>
      <c r="P2174" s="79" t="str">
        <f ca="1">IF(H2174=0,"",$H2174*(SUMPRODUCT((1-'Emission Factors'!$C$35)^ROW(INDIRECT("1:" &amp; 'Emission Factors'!$C$39-1)))+1))</f>
        <v/>
      </c>
      <c r="Q2174" s="79" t="str">
        <f ca="1">IFERROR((($N2174+$P2174)*'Emission Factors'!$C$13)+($O2174*'Emission Factors'!$C$20),"")</f>
        <v/>
      </c>
      <c r="R2174" s="56" t="str">
        <f t="shared" ca="1" si="134"/>
        <v/>
      </c>
      <c r="S2174" s="90" t="str">
        <f ca="1">IFERROR((($N2174+$P2174)*'Emission Factors'!$C$14)+($O2174*'Emission Factors'!$C$21),"")</f>
        <v/>
      </c>
      <c r="T2174" s="90" t="str">
        <f ca="1">IFERROR((($N2174+$P2174)*'Emission Factors'!$C$15)+($O2174*'Emission Factors'!$C$22),"")</f>
        <v/>
      </c>
      <c r="U2174" s="90" t="str">
        <f ca="1">IFERROR((($N2174+$P2174)*'Emission Factors'!$C$16)+($O2174*'Emission Factors'!$C$23),"")</f>
        <v/>
      </c>
      <c r="V2174" s="94" t="str">
        <f ca="1">IFERROR(IF(M2174="Residential",($N2174+P2174)*'Emission Factors'!$C$17+(O2174*'Emission Factors'!$C$24),($N2174+P2174)*'Emission Factors'!$C$18+(O2174*'Emission Factors'!$C$25)),"")</f>
        <v/>
      </c>
      <c r="W2174" s="79" t="str">
        <f t="shared" si="135"/>
        <v/>
      </c>
    </row>
    <row r="2175" spans="2:23" x14ac:dyDescent="0.35">
      <c r="B2175" s="92"/>
      <c r="C2175" s="86"/>
      <c r="D2175" s="91"/>
      <c r="E2175" s="92"/>
      <c r="F2175" s="92"/>
      <c r="G2175" s="93"/>
      <c r="H2175" s="64"/>
      <c r="I2175" s="64"/>
      <c r="J2175" s="64"/>
      <c r="K2175" s="64"/>
      <c r="L2175" s="64"/>
      <c r="M2175" s="64"/>
      <c r="N2175" s="79" t="str">
        <f t="shared" si="132"/>
        <v/>
      </c>
      <c r="O2175" s="79">
        <f t="shared" si="133"/>
        <v>0</v>
      </c>
      <c r="P2175" s="79" t="str">
        <f ca="1">IF(H2175=0,"",$H2175*(SUMPRODUCT((1-'Emission Factors'!$C$35)^ROW(INDIRECT("1:" &amp; 'Emission Factors'!$C$39-1)))+1))</f>
        <v/>
      </c>
      <c r="Q2175" s="79" t="str">
        <f ca="1">IFERROR((($N2175+$P2175)*'Emission Factors'!$C$13)+($O2175*'Emission Factors'!$C$20),"")</f>
        <v/>
      </c>
      <c r="R2175" s="56" t="str">
        <f t="shared" ca="1" si="134"/>
        <v/>
      </c>
      <c r="S2175" s="90" t="str">
        <f ca="1">IFERROR((($N2175+$P2175)*'Emission Factors'!$C$14)+($O2175*'Emission Factors'!$C$21),"")</f>
        <v/>
      </c>
      <c r="T2175" s="90" t="str">
        <f ca="1">IFERROR((($N2175+$P2175)*'Emission Factors'!$C$15)+($O2175*'Emission Factors'!$C$22),"")</f>
        <v/>
      </c>
      <c r="U2175" s="90" t="str">
        <f ca="1">IFERROR((($N2175+$P2175)*'Emission Factors'!$C$16)+($O2175*'Emission Factors'!$C$23),"")</f>
        <v/>
      </c>
      <c r="V2175" s="94" t="str">
        <f ca="1">IFERROR(IF(M2175="Residential",($N2175+P2175)*'Emission Factors'!$C$17+(O2175*'Emission Factors'!$C$24),($N2175+P2175)*'Emission Factors'!$C$18+(O2175*'Emission Factors'!$C$25)),"")</f>
        <v/>
      </c>
      <c r="W2175" s="79" t="str">
        <f t="shared" si="135"/>
        <v/>
      </c>
    </row>
    <row r="2176" spans="2:23" x14ac:dyDescent="0.35">
      <c r="B2176" s="92"/>
      <c r="C2176" s="86"/>
      <c r="D2176" s="91"/>
      <c r="E2176" s="92"/>
      <c r="F2176" s="92"/>
      <c r="G2176" s="93"/>
      <c r="H2176" s="64"/>
      <c r="I2176" s="64"/>
      <c r="J2176" s="64"/>
      <c r="K2176" s="64"/>
      <c r="L2176" s="64"/>
      <c r="M2176" s="64"/>
      <c r="N2176" s="79" t="str">
        <f t="shared" si="132"/>
        <v/>
      </c>
      <c r="O2176" s="79">
        <f t="shared" si="133"/>
        <v>0</v>
      </c>
      <c r="P2176" s="79" t="str">
        <f ca="1">IF(H2176=0,"",$H2176*(SUMPRODUCT((1-'Emission Factors'!$C$35)^ROW(INDIRECT("1:" &amp; 'Emission Factors'!$C$39-1)))+1))</f>
        <v/>
      </c>
      <c r="Q2176" s="79" t="str">
        <f ca="1">IFERROR((($N2176+$P2176)*'Emission Factors'!$C$13)+($O2176*'Emission Factors'!$C$20),"")</f>
        <v/>
      </c>
      <c r="R2176" s="56" t="str">
        <f t="shared" ca="1" si="134"/>
        <v/>
      </c>
      <c r="S2176" s="90" t="str">
        <f ca="1">IFERROR((($N2176+$P2176)*'Emission Factors'!$C$14)+($O2176*'Emission Factors'!$C$21),"")</f>
        <v/>
      </c>
      <c r="T2176" s="90" t="str">
        <f ca="1">IFERROR((($N2176+$P2176)*'Emission Factors'!$C$15)+($O2176*'Emission Factors'!$C$22),"")</f>
        <v/>
      </c>
      <c r="U2176" s="90" t="str">
        <f ca="1">IFERROR((($N2176+$P2176)*'Emission Factors'!$C$16)+($O2176*'Emission Factors'!$C$23),"")</f>
        <v/>
      </c>
      <c r="V2176" s="94" t="str">
        <f ca="1">IFERROR(IF(M2176="Residential",($N2176+P2176)*'Emission Factors'!$C$17+(O2176*'Emission Factors'!$C$24),($N2176+P2176)*'Emission Factors'!$C$18+(O2176*'Emission Factors'!$C$25)),"")</f>
        <v/>
      </c>
      <c r="W2176" s="79" t="str">
        <f t="shared" si="135"/>
        <v/>
      </c>
    </row>
    <row r="2177" spans="2:23" x14ac:dyDescent="0.35">
      <c r="B2177" s="92"/>
      <c r="C2177" s="86"/>
      <c r="D2177" s="91"/>
      <c r="E2177" s="92"/>
      <c r="F2177" s="92"/>
      <c r="G2177" s="93"/>
      <c r="H2177" s="64"/>
      <c r="I2177" s="64"/>
      <c r="J2177" s="64"/>
      <c r="K2177" s="64"/>
      <c r="L2177" s="64"/>
      <c r="M2177" s="64"/>
      <c r="N2177" s="79" t="str">
        <f t="shared" si="132"/>
        <v/>
      </c>
      <c r="O2177" s="79">
        <f t="shared" si="133"/>
        <v>0</v>
      </c>
      <c r="P2177" s="79" t="str">
        <f ca="1">IF(H2177=0,"",$H2177*(SUMPRODUCT((1-'Emission Factors'!$C$35)^ROW(INDIRECT("1:" &amp; 'Emission Factors'!$C$39-1)))+1))</f>
        <v/>
      </c>
      <c r="Q2177" s="79" t="str">
        <f ca="1">IFERROR((($N2177+$P2177)*'Emission Factors'!$C$13)+($O2177*'Emission Factors'!$C$20),"")</f>
        <v/>
      </c>
      <c r="R2177" s="56" t="str">
        <f t="shared" ca="1" si="134"/>
        <v/>
      </c>
      <c r="S2177" s="90" t="str">
        <f ca="1">IFERROR((($N2177+$P2177)*'Emission Factors'!$C$14)+($O2177*'Emission Factors'!$C$21),"")</f>
        <v/>
      </c>
      <c r="T2177" s="90" t="str">
        <f ca="1">IFERROR((($N2177+$P2177)*'Emission Factors'!$C$15)+($O2177*'Emission Factors'!$C$22),"")</f>
        <v/>
      </c>
      <c r="U2177" s="90" t="str">
        <f ca="1">IFERROR((($N2177+$P2177)*'Emission Factors'!$C$16)+($O2177*'Emission Factors'!$C$23),"")</f>
        <v/>
      </c>
      <c r="V2177" s="94" t="str">
        <f ca="1">IFERROR(IF(M2177="Residential",($N2177+P2177)*'Emission Factors'!$C$17+(O2177*'Emission Factors'!$C$24),($N2177+P2177)*'Emission Factors'!$C$18+(O2177*'Emission Factors'!$C$25)),"")</f>
        <v/>
      </c>
      <c r="W2177" s="79" t="str">
        <f t="shared" si="135"/>
        <v/>
      </c>
    </row>
    <row r="2178" spans="2:23" x14ac:dyDescent="0.35">
      <c r="B2178" s="92"/>
      <c r="C2178" s="86"/>
      <c r="D2178" s="91"/>
      <c r="E2178" s="92"/>
      <c r="F2178" s="92"/>
      <c r="G2178" s="93"/>
      <c r="H2178" s="64"/>
      <c r="I2178" s="64"/>
      <c r="J2178" s="64"/>
      <c r="K2178" s="64"/>
      <c r="L2178" s="64"/>
      <c r="M2178" s="64"/>
      <c r="N2178" s="79" t="str">
        <f t="shared" si="132"/>
        <v/>
      </c>
      <c r="O2178" s="79">
        <f t="shared" si="133"/>
        <v>0</v>
      </c>
      <c r="P2178" s="79" t="str">
        <f ca="1">IF(H2178=0,"",$H2178*(SUMPRODUCT((1-'Emission Factors'!$C$35)^ROW(INDIRECT("1:" &amp; 'Emission Factors'!$C$39-1)))+1))</f>
        <v/>
      </c>
      <c r="Q2178" s="79" t="str">
        <f ca="1">IFERROR((($N2178+$P2178)*'Emission Factors'!$C$13)+($O2178*'Emission Factors'!$C$20),"")</f>
        <v/>
      </c>
      <c r="R2178" s="56" t="str">
        <f t="shared" ca="1" si="134"/>
        <v/>
      </c>
      <c r="S2178" s="90" t="str">
        <f ca="1">IFERROR((($N2178+$P2178)*'Emission Factors'!$C$14)+($O2178*'Emission Factors'!$C$21),"")</f>
        <v/>
      </c>
      <c r="T2178" s="90" t="str">
        <f ca="1">IFERROR((($N2178+$P2178)*'Emission Factors'!$C$15)+($O2178*'Emission Factors'!$C$22),"")</f>
        <v/>
      </c>
      <c r="U2178" s="90" t="str">
        <f ca="1">IFERROR((($N2178+$P2178)*'Emission Factors'!$C$16)+($O2178*'Emission Factors'!$C$23),"")</f>
        <v/>
      </c>
      <c r="V2178" s="94" t="str">
        <f ca="1">IFERROR(IF(M2178="Residential",($N2178+P2178)*'Emission Factors'!$C$17+(O2178*'Emission Factors'!$C$24),($N2178+P2178)*'Emission Factors'!$C$18+(O2178*'Emission Factors'!$C$25)),"")</f>
        <v/>
      </c>
      <c r="W2178" s="79" t="str">
        <f t="shared" si="135"/>
        <v/>
      </c>
    </row>
    <row r="2179" spans="2:23" x14ac:dyDescent="0.35">
      <c r="B2179" s="92"/>
      <c r="C2179" s="86"/>
      <c r="D2179" s="91"/>
      <c r="E2179" s="92"/>
      <c r="F2179" s="92"/>
      <c r="G2179" s="93"/>
      <c r="H2179" s="64"/>
      <c r="I2179" s="64"/>
      <c r="J2179" s="64"/>
      <c r="K2179" s="64"/>
      <c r="L2179" s="64"/>
      <c r="M2179" s="64"/>
      <c r="N2179" s="79" t="str">
        <f t="shared" si="132"/>
        <v/>
      </c>
      <c r="O2179" s="79">
        <f t="shared" si="133"/>
        <v>0</v>
      </c>
      <c r="P2179" s="79" t="str">
        <f ca="1">IF(H2179=0,"",$H2179*(SUMPRODUCT((1-'Emission Factors'!$C$35)^ROW(INDIRECT("1:" &amp; 'Emission Factors'!$C$39-1)))+1))</f>
        <v/>
      </c>
      <c r="Q2179" s="79" t="str">
        <f ca="1">IFERROR((($N2179+$P2179)*'Emission Factors'!$C$13)+($O2179*'Emission Factors'!$C$20),"")</f>
        <v/>
      </c>
      <c r="R2179" s="56" t="str">
        <f t="shared" ca="1" si="134"/>
        <v/>
      </c>
      <c r="S2179" s="90" t="str">
        <f ca="1">IFERROR((($N2179+$P2179)*'Emission Factors'!$C$14)+($O2179*'Emission Factors'!$C$21),"")</f>
        <v/>
      </c>
      <c r="T2179" s="90" t="str">
        <f ca="1">IFERROR((($N2179+$P2179)*'Emission Factors'!$C$15)+($O2179*'Emission Factors'!$C$22),"")</f>
        <v/>
      </c>
      <c r="U2179" s="90" t="str">
        <f ca="1">IFERROR((($N2179+$P2179)*'Emission Factors'!$C$16)+($O2179*'Emission Factors'!$C$23),"")</f>
        <v/>
      </c>
      <c r="V2179" s="94" t="str">
        <f ca="1">IFERROR(IF(M2179="Residential",($N2179+P2179)*'Emission Factors'!$C$17+(O2179*'Emission Factors'!$C$24),($N2179+P2179)*'Emission Factors'!$C$18+(O2179*'Emission Factors'!$C$25)),"")</f>
        <v/>
      </c>
      <c r="W2179" s="79" t="str">
        <f t="shared" si="135"/>
        <v/>
      </c>
    </row>
    <row r="2180" spans="2:23" x14ac:dyDescent="0.35">
      <c r="B2180" s="92"/>
      <c r="C2180" s="86"/>
      <c r="D2180" s="91"/>
      <c r="E2180" s="92"/>
      <c r="F2180" s="92"/>
      <c r="G2180" s="93"/>
      <c r="H2180" s="64"/>
      <c r="I2180" s="64"/>
      <c r="J2180" s="64"/>
      <c r="K2180" s="64"/>
      <c r="L2180" s="64"/>
      <c r="M2180" s="64"/>
      <c r="N2180" s="79" t="str">
        <f t="shared" si="132"/>
        <v/>
      </c>
      <c r="O2180" s="79">
        <f t="shared" si="133"/>
        <v>0</v>
      </c>
      <c r="P2180" s="79" t="str">
        <f ca="1">IF(H2180=0,"",$H2180*(SUMPRODUCT((1-'Emission Factors'!$C$35)^ROW(INDIRECT("1:" &amp; 'Emission Factors'!$C$39-1)))+1))</f>
        <v/>
      </c>
      <c r="Q2180" s="79" t="str">
        <f ca="1">IFERROR((($N2180+$P2180)*'Emission Factors'!$C$13)+($O2180*'Emission Factors'!$C$20),"")</f>
        <v/>
      </c>
      <c r="R2180" s="56" t="str">
        <f t="shared" ca="1" si="134"/>
        <v/>
      </c>
      <c r="S2180" s="90" t="str">
        <f ca="1">IFERROR((($N2180+$P2180)*'Emission Factors'!$C$14)+($O2180*'Emission Factors'!$C$21),"")</f>
        <v/>
      </c>
      <c r="T2180" s="90" t="str">
        <f ca="1">IFERROR((($N2180+$P2180)*'Emission Factors'!$C$15)+($O2180*'Emission Factors'!$C$22),"")</f>
        <v/>
      </c>
      <c r="U2180" s="90" t="str">
        <f ca="1">IFERROR((($N2180+$P2180)*'Emission Factors'!$C$16)+($O2180*'Emission Factors'!$C$23),"")</f>
        <v/>
      </c>
      <c r="V2180" s="94" t="str">
        <f ca="1">IFERROR(IF(M2180="Residential",($N2180+P2180)*'Emission Factors'!$C$17+(O2180*'Emission Factors'!$C$24),($N2180+P2180)*'Emission Factors'!$C$18+(O2180*'Emission Factors'!$C$25)),"")</f>
        <v/>
      </c>
      <c r="W2180" s="79" t="str">
        <f t="shared" si="135"/>
        <v/>
      </c>
    </row>
    <row r="2181" spans="2:23" x14ac:dyDescent="0.35">
      <c r="B2181" s="92"/>
      <c r="C2181" s="86"/>
      <c r="D2181" s="91"/>
      <c r="E2181" s="92"/>
      <c r="F2181" s="92"/>
      <c r="G2181" s="93"/>
      <c r="H2181" s="64"/>
      <c r="I2181" s="64"/>
      <c r="J2181" s="64"/>
      <c r="K2181" s="64"/>
      <c r="L2181" s="64"/>
      <c r="M2181" s="64"/>
      <c r="N2181" s="79" t="str">
        <f t="shared" si="132"/>
        <v/>
      </c>
      <c r="O2181" s="79">
        <f t="shared" si="133"/>
        <v>0</v>
      </c>
      <c r="P2181" s="79" t="str">
        <f ca="1">IF(H2181=0,"",$H2181*(SUMPRODUCT((1-'Emission Factors'!$C$35)^ROW(INDIRECT("1:" &amp; 'Emission Factors'!$C$39-1)))+1))</f>
        <v/>
      </c>
      <c r="Q2181" s="79" t="str">
        <f ca="1">IFERROR((($N2181+$P2181)*'Emission Factors'!$C$13)+($O2181*'Emission Factors'!$C$20),"")</f>
        <v/>
      </c>
      <c r="R2181" s="56" t="str">
        <f t="shared" ca="1" si="134"/>
        <v/>
      </c>
      <c r="S2181" s="90" t="str">
        <f ca="1">IFERROR((($N2181+$P2181)*'Emission Factors'!$C$14)+($O2181*'Emission Factors'!$C$21),"")</f>
        <v/>
      </c>
      <c r="T2181" s="90" t="str">
        <f ca="1">IFERROR((($N2181+$P2181)*'Emission Factors'!$C$15)+($O2181*'Emission Factors'!$C$22),"")</f>
        <v/>
      </c>
      <c r="U2181" s="90" t="str">
        <f ca="1">IFERROR((($N2181+$P2181)*'Emission Factors'!$C$16)+($O2181*'Emission Factors'!$C$23),"")</f>
        <v/>
      </c>
      <c r="V2181" s="94" t="str">
        <f ca="1">IFERROR(IF(M2181="Residential",($N2181+P2181)*'Emission Factors'!$C$17+(O2181*'Emission Factors'!$C$24),($N2181+P2181)*'Emission Factors'!$C$18+(O2181*'Emission Factors'!$C$25)),"")</f>
        <v/>
      </c>
      <c r="W2181" s="79" t="str">
        <f t="shared" si="135"/>
        <v/>
      </c>
    </row>
    <row r="2182" spans="2:23" x14ac:dyDescent="0.35">
      <c r="B2182" s="92"/>
      <c r="C2182" s="86"/>
      <c r="D2182" s="91"/>
      <c r="E2182" s="92"/>
      <c r="F2182" s="92"/>
      <c r="G2182" s="93"/>
      <c r="H2182" s="64"/>
      <c r="I2182" s="64"/>
      <c r="J2182" s="64"/>
      <c r="K2182" s="64"/>
      <c r="L2182" s="64"/>
      <c r="M2182" s="64"/>
      <c r="N2182" s="79" t="str">
        <f t="shared" si="132"/>
        <v/>
      </c>
      <c r="O2182" s="79">
        <f t="shared" si="133"/>
        <v>0</v>
      </c>
      <c r="P2182" s="79" t="str">
        <f ca="1">IF(H2182=0,"",$H2182*(SUMPRODUCT((1-'Emission Factors'!$C$35)^ROW(INDIRECT("1:" &amp; 'Emission Factors'!$C$39-1)))+1))</f>
        <v/>
      </c>
      <c r="Q2182" s="79" t="str">
        <f ca="1">IFERROR((($N2182+$P2182)*'Emission Factors'!$C$13)+($O2182*'Emission Factors'!$C$20),"")</f>
        <v/>
      </c>
      <c r="R2182" s="56" t="str">
        <f t="shared" ca="1" si="134"/>
        <v/>
      </c>
      <c r="S2182" s="90" t="str">
        <f ca="1">IFERROR((($N2182+$P2182)*'Emission Factors'!$C$14)+($O2182*'Emission Factors'!$C$21),"")</f>
        <v/>
      </c>
      <c r="T2182" s="90" t="str">
        <f ca="1">IFERROR((($N2182+$P2182)*'Emission Factors'!$C$15)+($O2182*'Emission Factors'!$C$22),"")</f>
        <v/>
      </c>
      <c r="U2182" s="90" t="str">
        <f ca="1">IFERROR((($N2182+$P2182)*'Emission Factors'!$C$16)+($O2182*'Emission Factors'!$C$23),"")</f>
        <v/>
      </c>
      <c r="V2182" s="94" t="str">
        <f ca="1">IFERROR(IF(M2182="Residential",($N2182+P2182)*'Emission Factors'!$C$17+(O2182*'Emission Factors'!$C$24),($N2182+P2182)*'Emission Factors'!$C$18+(O2182*'Emission Factors'!$C$25)),"")</f>
        <v/>
      </c>
      <c r="W2182" s="79" t="str">
        <f t="shared" si="135"/>
        <v/>
      </c>
    </row>
    <row r="2183" spans="2:23" x14ac:dyDescent="0.35">
      <c r="B2183" s="92"/>
      <c r="C2183" s="86"/>
      <c r="D2183" s="91"/>
      <c r="E2183" s="92"/>
      <c r="F2183" s="92"/>
      <c r="G2183" s="93"/>
      <c r="H2183" s="64"/>
      <c r="I2183" s="64"/>
      <c r="J2183" s="64"/>
      <c r="K2183" s="64"/>
      <c r="L2183" s="64"/>
      <c r="M2183" s="64"/>
      <c r="N2183" s="79" t="str">
        <f t="shared" si="132"/>
        <v/>
      </c>
      <c r="O2183" s="79">
        <f t="shared" si="133"/>
        <v>0</v>
      </c>
      <c r="P2183" s="79" t="str">
        <f ca="1">IF(H2183=0,"",$H2183*(SUMPRODUCT((1-'Emission Factors'!$C$35)^ROW(INDIRECT("1:" &amp; 'Emission Factors'!$C$39-1)))+1))</f>
        <v/>
      </c>
      <c r="Q2183" s="79" t="str">
        <f ca="1">IFERROR((($N2183+$P2183)*'Emission Factors'!$C$13)+($O2183*'Emission Factors'!$C$20),"")</f>
        <v/>
      </c>
      <c r="R2183" s="56" t="str">
        <f t="shared" ca="1" si="134"/>
        <v/>
      </c>
      <c r="S2183" s="90" t="str">
        <f ca="1">IFERROR((($N2183+$P2183)*'Emission Factors'!$C$14)+($O2183*'Emission Factors'!$C$21),"")</f>
        <v/>
      </c>
      <c r="T2183" s="90" t="str">
        <f ca="1">IFERROR((($N2183+$P2183)*'Emission Factors'!$C$15)+($O2183*'Emission Factors'!$C$22),"")</f>
        <v/>
      </c>
      <c r="U2183" s="90" t="str">
        <f ca="1">IFERROR((($N2183+$P2183)*'Emission Factors'!$C$16)+($O2183*'Emission Factors'!$C$23),"")</f>
        <v/>
      </c>
      <c r="V2183" s="94" t="str">
        <f ca="1">IFERROR(IF(M2183="Residential",($N2183+P2183)*'Emission Factors'!$C$17+(O2183*'Emission Factors'!$C$24),($N2183+P2183)*'Emission Factors'!$C$18+(O2183*'Emission Factors'!$C$25)),"")</f>
        <v/>
      </c>
      <c r="W2183" s="79" t="str">
        <f t="shared" si="135"/>
        <v/>
      </c>
    </row>
    <row r="2184" spans="2:23" x14ac:dyDescent="0.35">
      <c r="B2184" s="92"/>
      <c r="C2184" s="86"/>
      <c r="D2184" s="91"/>
      <c r="E2184" s="92"/>
      <c r="F2184" s="92"/>
      <c r="G2184" s="93"/>
      <c r="H2184" s="64"/>
      <c r="I2184" s="64"/>
      <c r="J2184" s="64"/>
      <c r="K2184" s="64"/>
      <c r="L2184" s="64"/>
      <c r="M2184" s="64"/>
      <c r="N2184" s="79" t="str">
        <f t="shared" si="132"/>
        <v/>
      </c>
      <c r="O2184" s="79">
        <f t="shared" si="133"/>
        <v>0</v>
      </c>
      <c r="P2184" s="79" t="str">
        <f ca="1">IF(H2184=0,"",$H2184*(SUMPRODUCT((1-'Emission Factors'!$C$35)^ROW(INDIRECT("1:" &amp; 'Emission Factors'!$C$39-1)))+1))</f>
        <v/>
      </c>
      <c r="Q2184" s="79" t="str">
        <f ca="1">IFERROR((($N2184+$P2184)*'Emission Factors'!$C$13)+($O2184*'Emission Factors'!$C$20),"")</f>
        <v/>
      </c>
      <c r="R2184" s="56" t="str">
        <f t="shared" ca="1" si="134"/>
        <v/>
      </c>
      <c r="S2184" s="90" t="str">
        <f ca="1">IFERROR((($N2184+$P2184)*'Emission Factors'!$C$14)+($O2184*'Emission Factors'!$C$21),"")</f>
        <v/>
      </c>
      <c r="T2184" s="90" t="str">
        <f ca="1">IFERROR((($N2184+$P2184)*'Emission Factors'!$C$15)+($O2184*'Emission Factors'!$C$22),"")</f>
        <v/>
      </c>
      <c r="U2184" s="90" t="str">
        <f ca="1">IFERROR((($N2184+$P2184)*'Emission Factors'!$C$16)+($O2184*'Emission Factors'!$C$23),"")</f>
        <v/>
      </c>
      <c r="V2184" s="94" t="str">
        <f ca="1">IFERROR(IF(M2184="Residential",($N2184+P2184)*'Emission Factors'!$C$17+(O2184*'Emission Factors'!$C$24),($N2184+P2184)*'Emission Factors'!$C$18+(O2184*'Emission Factors'!$C$25)),"")</f>
        <v/>
      </c>
      <c r="W2184" s="79" t="str">
        <f t="shared" si="135"/>
        <v/>
      </c>
    </row>
    <row r="2185" spans="2:23" x14ac:dyDescent="0.35">
      <c r="B2185" s="92"/>
      <c r="C2185" s="86"/>
      <c r="D2185" s="91"/>
      <c r="E2185" s="92"/>
      <c r="F2185" s="92"/>
      <c r="G2185" s="93"/>
      <c r="H2185" s="64"/>
      <c r="I2185" s="64"/>
      <c r="J2185" s="64"/>
      <c r="K2185" s="64"/>
      <c r="L2185" s="64"/>
      <c r="M2185" s="64"/>
      <c r="N2185" s="79" t="str">
        <f t="shared" si="132"/>
        <v/>
      </c>
      <c r="O2185" s="79">
        <f t="shared" si="133"/>
        <v>0</v>
      </c>
      <c r="P2185" s="79" t="str">
        <f ca="1">IF(H2185=0,"",$H2185*(SUMPRODUCT((1-'Emission Factors'!$C$35)^ROW(INDIRECT("1:" &amp; 'Emission Factors'!$C$39-1)))+1))</f>
        <v/>
      </c>
      <c r="Q2185" s="79" t="str">
        <f ca="1">IFERROR((($N2185+$P2185)*'Emission Factors'!$C$13)+($O2185*'Emission Factors'!$C$20),"")</f>
        <v/>
      </c>
      <c r="R2185" s="56" t="str">
        <f t="shared" ca="1" si="134"/>
        <v/>
      </c>
      <c r="S2185" s="90" t="str">
        <f ca="1">IFERROR((($N2185+$P2185)*'Emission Factors'!$C$14)+($O2185*'Emission Factors'!$C$21),"")</f>
        <v/>
      </c>
      <c r="T2185" s="90" t="str">
        <f ca="1">IFERROR((($N2185+$P2185)*'Emission Factors'!$C$15)+($O2185*'Emission Factors'!$C$22),"")</f>
        <v/>
      </c>
      <c r="U2185" s="90" t="str">
        <f ca="1">IFERROR((($N2185+$P2185)*'Emission Factors'!$C$16)+($O2185*'Emission Factors'!$C$23),"")</f>
        <v/>
      </c>
      <c r="V2185" s="94" t="str">
        <f ca="1">IFERROR(IF(M2185="Residential",($N2185+P2185)*'Emission Factors'!$C$17+(O2185*'Emission Factors'!$C$24),($N2185+P2185)*'Emission Factors'!$C$18+(O2185*'Emission Factors'!$C$25)),"")</f>
        <v/>
      </c>
      <c r="W2185" s="79" t="str">
        <f t="shared" si="135"/>
        <v/>
      </c>
    </row>
    <row r="2186" spans="2:23" x14ac:dyDescent="0.35">
      <c r="B2186" s="92"/>
      <c r="C2186" s="86"/>
      <c r="D2186" s="91"/>
      <c r="E2186" s="92"/>
      <c r="F2186" s="92"/>
      <c r="G2186" s="93"/>
      <c r="H2186" s="64"/>
      <c r="I2186" s="64"/>
      <c r="J2186" s="64"/>
      <c r="K2186" s="64"/>
      <c r="L2186" s="64"/>
      <c r="M2186" s="64"/>
      <c r="N2186" s="79" t="str">
        <f t="shared" si="132"/>
        <v/>
      </c>
      <c r="O2186" s="79">
        <f t="shared" si="133"/>
        <v>0</v>
      </c>
      <c r="P2186" s="79" t="str">
        <f ca="1">IF(H2186=0,"",$H2186*(SUMPRODUCT((1-'Emission Factors'!$C$35)^ROW(INDIRECT("1:" &amp; 'Emission Factors'!$C$39-1)))+1))</f>
        <v/>
      </c>
      <c r="Q2186" s="79" t="str">
        <f ca="1">IFERROR((($N2186+$P2186)*'Emission Factors'!$C$13)+($O2186*'Emission Factors'!$C$20),"")</f>
        <v/>
      </c>
      <c r="R2186" s="56" t="str">
        <f t="shared" ca="1" si="134"/>
        <v/>
      </c>
      <c r="S2186" s="90" t="str">
        <f ca="1">IFERROR((($N2186+$P2186)*'Emission Factors'!$C$14)+($O2186*'Emission Factors'!$C$21),"")</f>
        <v/>
      </c>
      <c r="T2186" s="90" t="str">
        <f ca="1">IFERROR((($N2186+$P2186)*'Emission Factors'!$C$15)+($O2186*'Emission Factors'!$C$22),"")</f>
        <v/>
      </c>
      <c r="U2186" s="90" t="str">
        <f ca="1">IFERROR((($N2186+$P2186)*'Emission Factors'!$C$16)+($O2186*'Emission Factors'!$C$23),"")</f>
        <v/>
      </c>
      <c r="V2186" s="94" t="str">
        <f ca="1">IFERROR(IF(M2186="Residential",($N2186+P2186)*'Emission Factors'!$C$17+(O2186*'Emission Factors'!$C$24),($N2186+P2186)*'Emission Factors'!$C$18+(O2186*'Emission Factors'!$C$25)),"")</f>
        <v/>
      </c>
      <c r="W2186" s="79" t="str">
        <f t="shared" si="135"/>
        <v/>
      </c>
    </row>
    <row r="2187" spans="2:23" x14ac:dyDescent="0.35">
      <c r="B2187" s="92"/>
      <c r="C2187" s="86"/>
      <c r="D2187" s="91"/>
      <c r="E2187" s="92"/>
      <c r="F2187" s="92"/>
      <c r="G2187" s="93"/>
      <c r="H2187" s="64"/>
      <c r="I2187" s="64"/>
      <c r="J2187" s="64"/>
      <c r="K2187" s="64"/>
      <c r="L2187" s="64"/>
      <c r="M2187" s="64"/>
      <c r="N2187" s="79" t="str">
        <f t="shared" si="132"/>
        <v/>
      </c>
      <c r="O2187" s="79">
        <f t="shared" si="133"/>
        <v>0</v>
      </c>
      <c r="P2187" s="79" t="str">
        <f ca="1">IF(H2187=0,"",$H2187*(SUMPRODUCT((1-'Emission Factors'!$C$35)^ROW(INDIRECT("1:" &amp; 'Emission Factors'!$C$39-1)))+1))</f>
        <v/>
      </c>
      <c r="Q2187" s="79" t="str">
        <f ca="1">IFERROR((($N2187+$P2187)*'Emission Factors'!$C$13)+($O2187*'Emission Factors'!$C$20),"")</f>
        <v/>
      </c>
      <c r="R2187" s="56" t="str">
        <f t="shared" ca="1" si="134"/>
        <v/>
      </c>
      <c r="S2187" s="90" t="str">
        <f ca="1">IFERROR((($N2187+$P2187)*'Emission Factors'!$C$14)+($O2187*'Emission Factors'!$C$21),"")</f>
        <v/>
      </c>
      <c r="T2187" s="90" t="str">
        <f ca="1">IFERROR((($N2187+$P2187)*'Emission Factors'!$C$15)+($O2187*'Emission Factors'!$C$22),"")</f>
        <v/>
      </c>
      <c r="U2187" s="90" t="str">
        <f ca="1">IFERROR((($N2187+$P2187)*'Emission Factors'!$C$16)+($O2187*'Emission Factors'!$C$23),"")</f>
        <v/>
      </c>
      <c r="V2187" s="94" t="str">
        <f ca="1">IFERROR(IF(M2187="Residential",($N2187+P2187)*'Emission Factors'!$C$17+(O2187*'Emission Factors'!$C$24),($N2187+P2187)*'Emission Factors'!$C$18+(O2187*'Emission Factors'!$C$25)),"")</f>
        <v/>
      </c>
      <c r="W2187" s="79" t="str">
        <f t="shared" si="135"/>
        <v/>
      </c>
    </row>
    <row r="2188" spans="2:23" x14ac:dyDescent="0.35">
      <c r="B2188" s="92"/>
      <c r="C2188" s="86"/>
      <c r="D2188" s="91"/>
      <c r="E2188" s="92"/>
      <c r="F2188" s="92"/>
      <c r="G2188" s="93"/>
      <c r="H2188" s="64"/>
      <c r="I2188" s="64"/>
      <c r="J2188" s="64"/>
      <c r="K2188" s="64"/>
      <c r="L2188" s="64"/>
      <c r="M2188" s="64"/>
      <c r="N2188" s="79" t="str">
        <f t="shared" si="132"/>
        <v/>
      </c>
      <c r="O2188" s="79">
        <f t="shared" si="133"/>
        <v>0</v>
      </c>
      <c r="P2188" s="79" t="str">
        <f ca="1">IF(H2188=0,"",$H2188*(SUMPRODUCT((1-'Emission Factors'!$C$35)^ROW(INDIRECT("1:" &amp; 'Emission Factors'!$C$39-1)))+1))</f>
        <v/>
      </c>
      <c r="Q2188" s="79" t="str">
        <f ca="1">IFERROR((($N2188+$P2188)*'Emission Factors'!$C$13)+($O2188*'Emission Factors'!$C$20),"")</f>
        <v/>
      </c>
      <c r="R2188" s="56" t="str">
        <f t="shared" ca="1" si="134"/>
        <v/>
      </c>
      <c r="S2188" s="90" t="str">
        <f ca="1">IFERROR((($N2188+$P2188)*'Emission Factors'!$C$14)+($O2188*'Emission Factors'!$C$21),"")</f>
        <v/>
      </c>
      <c r="T2188" s="90" t="str">
        <f ca="1">IFERROR((($N2188+$P2188)*'Emission Factors'!$C$15)+($O2188*'Emission Factors'!$C$22),"")</f>
        <v/>
      </c>
      <c r="U2188" s="90" t="str">
        <f ca="1">IFERROR((($N2188+$P2188)*'Emission Factors'!$C$16)+($O2188*'Emission Factors'!$C$23),"")</f>
        <v/>
      </c>
      <c r="V2188" s="94" t="str">
        <f ca="1">IFERROR(IF(M2188="Residential",($N2188+P2188)*'Emission Factors'!$C$17+(O2188*'Emission Factors'!$C$24),($N2188+P2188)*'Emission Factors'!$C$18+(O2188*'Emission Factors'!$C$25)),"")</f>
        <v/>
      </c>
      <c r="W2188" s="79" t="str">
        <f t="shared" si="135"/>
        <v/>
      </c>
    </row>
    <row r="2189" spans="2:23" x14ac:dyDescent="0.35">
      <c r="B2189" s="92"/>
      <c r="C2189" s="86"/>
      <c r="D2189" s="91"/>
      <c r="E2189" s="92"/>
      <c r="F2189" s="92"/>
      <c r="G2189" s="93"/>
      <c r="H2189" s="64"/>
      <c r="I2189" s="64"/>
      <c r="J2189" s="64"/>
      <c r="K2189" s="64"/>
      <c r="L2189" s="64"/>
      <c r="M2189" s="64"/>
      <c r="N2189" s="79" t="str">
        <f t="shared" si="132"/>
        <v/>
      </c>
      <c r="O2189" s="79">
        <f t="shared" si="133"/>
        <v>0</v>
      </c>
      <c r="P2189" s="79" t="str">
        <f ca="1">IF(H2189=0,"",$H2189*(SUMPRODUCT((1-'Emission Factors'!$C$35)^ROW(INDIRECT("1:" &amp; 'Emission Factors'!$C$39-1)))+1))</f>
        <v/>
      </c>
      <c r="Q2189" s="79" t="str">
        <f ca="1">IFERROR((($N2189+$P2189)*'Emission Factors'!$C$13)+($O2189*'Emission Factors'!$C$20),"")</f>
        <v/>
      </c>
      <c r="R2189" s="56" t="str">
        <f t="shared" ca="1" si="134"/>
        <v/>
      </c>
      <c r="S2189" s="90" t="str">
        <f ca="1">IFERROR((($N2189+$P2189)*'Emission Factors'!$C$14)+($O2189*'Emission Factors'!$C$21),"")</f>
        <v/>
      </c>
      <c r="T2189" s="90" t="str">
        <f ca="1">IFERROR((($N2189+$P2189)*'Emission Factors'!$C$15)+($O2189*'Emission Factors'!$C$22),"")</f>
        <v/>
      </c>
      <c r="U2189" s="90" t="str">
        <f ca="1">IFERROR((($N2189+$P2189)*'Emission Factors'!$C$16)+($O2189*'Emission Factors'!$C$23),"")</f>
        <v/>
      </c>
      <c r="V2189" s="94" t="str">
        <f ca="1">IFERROR(IF(M2189="Residential",($N2189+P2189)*'Emission Factors'!$C$17+(O2189*'Emission Factors'!$C$24),($N2189+P2189)*'Emission Factors'!$C$18+(O2189*'Emission Factors'!$C$25)),"")</f>
        <v/>
      </c>
      <c r="W2189" s="79" t="str">
        <f t="shared" si="135"/>
        <v/>
      </c>
    </row>
    <row r="2190" spans="2:23" x14ac:dyDescent="0.35">
      <c r="B2190" s="92"/>
      <c r="C2190" s="86"/>
      <c r="D2190" s="91"/>
      <c r="E2190" s="92"/>
      <c r="F2190" s="92"/>
      <c r="G2190" s="93"/>
      <c r="H2190" s="64"/>
      <c r="I2190" s="64"/>
      <c r="J2190" s="64"/>
      <c r="K2190" s="64"/>
      <c r="L2190" s="64"/>
      <c r="M2190" s="64"/>
      <c r="N2190" s="79" t="str">
        <f t="shared" si="132"/>
        <v/>
      </c>
      <c r="O2190" s="79">
        <f t="shared" si="133"/>
        <v>0</v>
      </c>
      <c r="P2190" s="79" t="str">
        <f ca="1">IF(H2190=0,"",$H2190*(SUMPRODUCT((1-'Emission Factors'!$C$35)^ROW(INDIRECT("1:" &amp; 'Emission Factors'!$C$39-1)))+1))</f>
        <v/>
      </c>
      <c r="Q2190" s="79" t="str">
        <f ca="1">IFERROR((($N2190+$P2190)*'Emission Factors'!$C$13)+($O2190*'Emission Factors'!$C$20),"")</f>
        <v/>
      </c>
      <c r="R2190" s="56" t="str">
        <f t="shared" ca="1" si="134"/>
        <v/>
      </c>
      <c r="S2190" s="90" t="str">
        <f ca="1">IFERROR((($N2190+$P2190)*'Emission Factors'!$C$14)+($O2190*'Emission Factors'!$C$21),"")</f>
        <v/>
      </c>
      <c r="T2190" s="90" t="str">
        <f ca="1">IFERROR((($N2190+$P2190)*'Emission Factors'!$C$15)+($O2190*'Emission Factors'!$C$22),"")</f>
        <v/>
      </c>
      <c r="U2190" s="90" t="str">
        <f ca="1">IFERROR((($N2190+$P2190)*'Emission Factors'!$C$16)+($O2190*'Emission Factors'!$C$23),"")</f>
        <v/>
      </c>
      <c r="V2190" s="94" t="str">
        <f ca="1">IFERROR(IF(M2190="Residential",($N2190+P2190)*'Emission Factors'!$C$17+(O2190*'Emission Factors'!$C$24),($N2190+P2190)*'Emission Factors'!$C$18+(O2190*'Emission Factors'!$C$25)),"")</f>
        <v/>
      </c>
      <c r="W2190" s="79" t="str">
        <f t="shared" si="135"/>
        <v/>
      </c>
    </row>
    <row r="2191" spans="2:23" x14ac:dyDescent="0.35">
      <c r="B2191" s="92"/>
      <c r="C2191" s="86"/>
      <c r="D2191" s="91"/>
      <c r="E2191" s="92"/>
      <c r="F2191" s="92"/>
      <c r="G2191" s="93"/>
      <c r="H2191" s="64"/>
      <c r="I2191" s="64"/>
      <c r="J2191" s="64"/>
      <c r="K2191" s="64"/>
      <c r="L2191" s="64"/>
      <c r="M2191" s="64"/>
      <c r="N2191" s="79" t="str">
        <f t="shared" si="132"/>
        <v/>
      </c>
      <c r="O2191" s="79">
        <f t="shared" si="133"/>
        <v>0</v>
      </c>
      <c r="P2191" s="79" t="str">
        <f ca="1">IF(H2191=0,"",$H2191*(SUMPRODUCT((1-'Emission Factors'!$C$35)^ROW(INDIRECT("1:" &amp; 'Emission Factors'!$C$39-1)))+1))</f>
        <v/>
      </c>
      <c r="Q2191" s="79" t="str">
        <f ca="1">IFERROR((($N2191+$P2191)*'Emission Factors'!$C$13)+($O2191*'Emission Factors'!$C$20),"")</f>
        <v/>
      </c>
      <c r="R2191" s="56" t="str">
        <f t="shared" ca="1" si="134"/>
        <v/>
      </c>
      <c r="S2191" s="90" t="str">
        <f ca="1">IFERROR((($N2191+$P2191)*'Emission Factors'!$C$14)+($O2191*'Emission Factors'!$C$21),"")</f>
        <v/>
      </c>
      <c r="T2191" s="90" t="str">
        <f ca="1">IFERROR((($N2191+$P2191)*'Emission Factors'!$C$15)+($O2191*'Emission Factors'!$C$22),"")</f>
        <v/>
      </c>
      <c r="U2191" s="90" t="str">
        <f ca="1">IFERROR((($N2191+$P2191)*'Emission Factors'!$C$16)+($O2191*'Emission Factors'!$C$23),"")</f>
        <v/>
      </c>
      <c r="V2191" s="94" t="str">
        <f ca="1">IFERROR(IF(M2191="Residential",($N2191+P2191)*'Emission Factors'!$C$17+(O2191*'Emission Factors'!$C$24),($N2191+P2191)*'Emission Factors'!$C$18+(O2191*'Emission Factors'!$C$25)),"")</f>
        <v/>
      </c>
      <c r="W2191" s="79" t="str">
        <f t="shared" si="135"/>
        <v/>
      </c>
    </row>
    <row r="2192" spans="2:23" x14ac:dyDescent="0.35">
      <c r="B2192" s="92"/>
      <c r="C2192" s="86"/>
      <c r="D2192" s="91"/>
      <c r="E2192" s="92"/>
      <c r="F2192" s="92"/>
      <c r="G2192" s="93"/>
      <c r="H2192" s="64"/>
      <c r="I2192" s="64"/>
      <c r="J2192" s="64"/>
      <c r="K2192" s="64"/>
      <c r="L2192" s="64"/>
      <c r="M2192" s="64"/>
      <c r="N2192" s="79" t="str">
        <f t="shared" si="132"/>
        <v/>
      </c>
      <c r="O2192" s="79">
        <f t="shared" si="133"/>
        <v>0</v>
      </c>
      <c r="P2192" s="79" t="str">
        <f ca="1">IF(H2192=0,"",$H2192*(SUMPRODUCT((1-'Emission Factors'!$C$35)^ROW(INDIRECT("1:" &amp; 'Emission Factors'!$C$39-1)))+1))</f>
        <v/>
      </c>
      <c r="Q2192" s="79" t="str">
        <f ca="1">IFERROR((($N2192+$P2192)*'Emission Factors'!$C$13)+($O2192*'Emission Factors'!$C$20),"")</f>
        <v/>
      </c>
      <c r="R2192" s="56" t="str">
        <f t="shared" ca="1" si="134"/>
        <v/>
      </c>
      <c r="S2192" s="90" t="str">
        <f ca="1">IFERROR((($N2192+$P2192)*'Emission Factors'!$C$14)+($O2192*'Emission Factors'!$C$21),"")</f>
        <v/>
      </c>
      <c r="T2192" s="90" t="str">
        <f ca="1">IFERROR((($N2192+$P2192)*'Emission Factors'!$C$15)+($O2192*'Emission Factors'!$C$22),"")</f>
        <v/>
      </c>
      <c r="U2192" s="90" t="str">
        <f ca="1">IFERROR((($N2192+$P2192)*'Emission Factors'!$C$16)+($O2192*'Emission Factors'!$C$23),"")</f>
        <v/>
      </c>
      <c r="V2192" s="94" t="str">
        <f ca="1">IFERROR(IF(M2192="Residential",($N2192+P2192)*'Emission Factors'!$C$17+(O2192*'Emission Factors'!$C$24),($N2192+P2192)*'Emission Factors'!$C$18+(O2192*'Emission Factors'!$C$25)),"")</f>
        <v/>
      </c>
      <c r="W2192" s="79" t="str">
        <f t="shared" si="135"/>
        <v/>
      </c>
    </row>
    <row r="2193" spans="2:23" x14ac:dyDescent="0.35">
      <c r="B2193" s="92"/>
      <c r="C2193" s="86"/>
      <c r="D2193" s="91"/>
      <c r="E2193" s="92"/>
      <c r="F2193" s="92"/>
      <c r="G2193" s="93"/>
      <c r="H2193" s="64"/>
      <c r="I2193" s="64"/>
      <c r="J2193" s="64"/>
      <c r="K2193" s="64"/>
      <c r="L2193" s="64"/>
      <c r="M2193" s="64"/>
      <c r="N2193" s="79" t="str">
        <f t="shared" si="132"/>
        <v/>
      </c>
      <c r="O2193" s="79">
        <f t="shared" si="133"/>
        <v>0</v>
      </c>
      <c r="P2193" s="79" t="str">
        <f ca="1">IF(H2193=0,"",$H2193*(SUMPRODUCT((1-'Emission Factors'!$C$35)^ROW(INDIRECT("1:" &amp; 'Emission Factors'!$C$39-1)))+1))</f>
        <v/>
      </c>
      <c r="Q2193" s="79" t="str">
        <f ca="1">IFERROR((($N2193+$P2193)*'Emission Factors'!$C$13)+($O2193*'Emission Factors'!$C$20),"")</f>
        <v/>
      </c>
      <c r="R2193" s="56" t="str">
        <f t="shared" ca="1" si="134"/>
        <v/>
      </c>
      <c r="S2193" s="90" t="str">
        <f ca="1">IFERROR((($N2193+$P2193)*'Emission Factors'!$C$14)+($O2193*'Emission Factors'!$C$21),"")</f>
        <v/>
      </c>
      <c r="T2193" s="90" t="str">
        <f ca="1">IFERROR((($N2193+$P2193)*'Emission Factors'!$C$15)+($O2193*'Emission Factors'!$C$22),"")</f>
        <v/>
      </c>
      <c r="U2193" s="90" t="str">
        <f ca="1">IFERROR((($N2193+$P2193)*'Emission Factors'!$C$16)+($O2193*'Emission Factors'!$C$23),"")</f>
        <v/>
      </c>
      <c r="V2193" s="94" t="str">
        <f ca="1">IFERROR(IF(M2193="Residential",($N2193+P2193)*'Emission Factors'!$C$17+(O2193*'Emission Factors'!$C$24),($N2193+P2193)*'Emission Factors'!$C$18+(O2193*'Emission Factors'!$C$25)),"")</f>
        <v/>
      </c>
      <c r="W2193" s="79" t="str">
        <f t="shared" si="135"/>
        <v/>
      </c>
    </row>
    <row r="2194" spans="2:23" x14ac:dyDescent="0.35">
      <c r="B2194" s="92"/>
      <c r="C2194" s="86"/>
      <c r="D2194" s="91"/>
      <c r="E2194" s="92"/>
      <c r="F2194" s="92"/>
      <c r="G2194" s="93"/>
      <c r="H2194" s="64"/>
      <c r="I2194" s="64"/>
      <c r="J2194" s="64"/>
      <c r="K2194" s="64"/>
      <c r="L2194" s="64"/>
      <c r="M2194" s="64"/>
      <c r="N2194" s="79" t="str">
        <f t="shared" ref="N2194:N2257" si="136">IF(SUM(H2194+$I2194)=0,"",$I2194*$L2194)</f>
        <v/>
      </c>
      <c r="O2194" s="79">
        <f t="shared" ref="O2194:O2257" si="137">IF(J2194=0,0,J2194*L2194)</f>
        <v>0</v>
      </c>
      <c r="P2194" s="79" t="str">
        <f ca="1">IF(H2194=0,"",$H2194*(SUMPRODUCT((1-'Emission Factors'!$C$35)^ROW(INDIRECT("1:" &amp; 'Emission Factors'!$C$39-1)))+1))</f>
        <v/>
      </c>
      <c r="Q2194" s="79" t="str">
        <f ca="1">IFERROR((($N2194+$P2194)*'Emission Factors'!$C$13)+($O2194*'Emission Factors'!$C$20),"")</f>
        <v/>
      </c>
      <c r="R2194" s="56" t="str">
        <f t="shared" ref="R2194:R2257" ca="1" si="138">IFERROR(Q2194/G2194,"")</f>
        <v/>
      </c>
      <c r="S2194" s="90" t="str">
        <f ca="1">IFERROR((($N2194+$P2194)*'Emission Factors'!$C$14)+($O2194*'Emission Factors'!$C$21),"")</f>
        <v/>
      </c>
      <c r="T2194" s="90" t="str">
        <f ca="1">IFERROR((($N2194+$P2194)*'Emission Factors'!$C$15)+($O2194*'Emission Factors'!$C$22),"")</f>
        <v/>
      </c>
      <c r="U2194" s="90" t="str">
        <f ca="1">IFERROR((($N2194+$P2194)*'Emission Factors'!$C$16)+($O2194*'Emission Factors'!$C$23),"")</f>
        <v/>
      </c>
      <c r="V2194" s="94" t="str">
        <f ca="1">IFERROR(IF(M2194="Residential",($N2194+P2194)*'Emission Factors'!$C$17+(O2194*'Emission Factors'!$C$24),($N2194+P2194)*'Emission Factors'!$C$18+(O2194*'Emission Factors'!$C$25)),"")</f>
        <v/>
      </c>
      <c r="W2194" s="79" t="str">
        <f t="shared" ref="W2194:W2257" si="139">IF(K2194=0,"",K2194*L2194)</f>
        <v/>
      </c>
    </row>
    <row r="2195" spans="2:23" x14ac:dyDescent="0.35">
      <c r="B2195" s="92"/>
      <c r="C2195" s="86"/>
      <c r="D2195" s="91"/>
      <c r="E2195" s="92"/>
      <c r="F2195" s="92"/>
      <c r="G2195" s="93"/>
      <c r="H2195" s="64"/>
      <c r="I2195" s="64"/>
      <c r="J2195" s="64"/>
      <c r="K2195" s="64"/>
      <c r="L2195" s="64"/>
      <c r="M2195" s="64"/>
      <c r="N2195" s="79" t="str">
        <f t="shared" si="136"/>
        <v/>
      </c>
      <c r="O2195" s="79">
        <f t="shared" si="137"/>
        <v>0</v>
      </c>
      <c r="P2195" s="79" t="str">
        <f ca="1">IF(H2195=0,"",$H2195*(SUMPRODUCT((1-'Emission Factors'!$C$35)^ROW(INDIRECT("1:" &amp; 'Emission Factors'!$C$39-1)))+1))</f>
        <v/>
      </c>
      <c r="Q2195" s="79" t="str">
        <f ca="1">IFERROR((($N2195+$P2195)*'Emission Factors'!$C$13)+($O2195*'Emission Factors'!$C$20),"")</f>
        <v/>
      </c>
      <c r="R2195" s="56" t="str">
        <f t="shared" ca="1" si="138"/>
        <v/>
      </c>
      <c r="S2195" s="90" t="str">
        <f ca="1">IFERROR((($N2195+$P2195)*'Emission Factors'!$C$14)+($O2195*'Emission Factors'!$C$21),"")</f>
        <v/>
      </c>
      <c r="T2195" s="90" t="str">
        <f ca="1">IFERROR((($N2195+$P2195)*'Emission Factors'!$C$15)+($O2195*'Emission Factors'!$C$22),"")</f>
        <v/>
      </c>
      <c r="U2195" s="90" t="str">
        <f ca="1">IFERROR((($N2195+$P2195)*'Emission Factors'!$C$16)+($O2195*'Emission Factors'!$C$23),"")</f>
        <v/>
      </c>
      <c r="V2195" s="94" t="str">
        <f ca="1">IFERROR(IF(M2195="Residential",($N2195+P2195)*'Emission Factors'!$C$17+(O2195*'Emission Factors'!$C$24),($N2195+P2195)*'Emission Factors'!$C$18+(O2195*'Emission Factors'!$C$25)),"")</f>
        <v/>
      </c>
      <c r="W2195" s="79" t="str">
        <f t="shared" si="139"/>
        <v/>
      </c>
    </row>
    <row r="2196" spans="2:23" x14ac:dyDescent="0.35">
      <c r="B2196" s="92"/>
      <c r="C2196" s="86"/>
      <c r="D2196" s="91"/>
      <c r="E2196" s="92"/>
      <c r="F2196" s="92"/>
      <c r="G2196" s="93"/>
      <c r="H2196" s="64"/>
      <c r="I2196" s="64"/>
      <c r="J2196" s="64"/>
      <c r="K2196" s="64"/>
      <c r="L2196" s="64"/>
      <c r="M2196" s="64"/>
      <c r="N2196" s="79" t="str">
        <f t="shared" si="136"/>
        <v/>
      </c>
      <c r="O2196" s="79">
        <f t="shared" si="137"/>
        <v>0</v>
      </c>
      <c r="P2196" s="79" t="str">
        <f ca="1">IF(H2196=0,"",$H2196*(SUMPRODUCT((1-'Emission Factors'!$C$35)^ROW(INDIRECT("1:" &amp; 'Emission Factors'!$C$39-1)))+1))</f>
        <v/>
      </c>
      <c r="Q2196" s="79" t="str">
        <f ca="1">IFERROR((($N2196+$P2196)*'Emission Factors'!$C$13)+($O2196*'Emission Factors'!$C$20),"")</f>
        <v/>
      </c>
      <c r="R2196" s="56" t="str">
        <f t="shared" ca="1" si="138"/>
        <v/>
      </c>
      <c r="S2196" s="90" t="str">
        <f ca="1">IFERROR((($N2196+$P2196)*'Emission Factors'!$C$14)+($O2196*'Emission Factors'!$C$21),"")</f>
        <v/>
      </c>
      <c r="T2196" s="90" t="str">
        <f ca="1">IFERROR((($N2196+$P2196)*'Emission Factors'!$C$15)+($O2196*'Emission Factors'!$C$22),"")</f>
        <v/>
      </c>
      <c r="U2196" s="90" t="str">
        <f ca="1">IFERROR((($N2196+$P2196)*'Emission Factors'!$C$16)+($O2196*'Emission Factors'!$C$23),"")</f>
        <v/>
      </c>
      <c r="V2196" s="94" t="str">
        <f ca="1">IFERROR(IF(M2196="Residential",($N2196+P2196)*'Emission Factors'!$C$17+(O2196*'Emission Factors'!$C$24),($N2196+P2196)*'Emission Factors'!$C$18+(O2196*'Emission Factors'!$C$25)),"")</f>
        <v/>
      </c>
      <c r="W2196" s="79" t="str">
        <f t="shared" si="139"/>
        <v/>
      </c>
    </row>
    <row r="2197" spans="2:23" x14ac:dyDescent="0.35">
      <c r="B2197" s="92"/>
      <c r="C2197" s="86"/>
      <c r="D2197" s="91"/>
      <c r="E2197" s="92"/>
      <c r="F2197" s="92"/>
      <c r="G2197" s="93"/>
      <c r="H2197" s="64"/>
      <c r="I2197" s="64"/>
      <c r="J2197" s="64"/>
      <c r="K2197" s="64"/>
      <c r="L2197" s="64"/>
      <c r="M2197" s="64"/>
      <c r="N2197" s="79" t="str">
        <f t="shared" si="136"/>
        <v/>
      </c>
      <c r="O2197" s="79">
        <f t="shared" si="137"/>
        <v>0</v>
      </c>
      <c r="P2197" s="79" t="str">
        <f ca="1">IF(H2197=0,"",$H2197*(SUMPRODUCT((1-'Emission Factors'!$C$35)^ROW(INDIRECT("1:" &amp; 'Emission Factors'!$C$39-1)))+1))</f>
        <v/>
      </c>
      <c r="Q2197" s="79" t="str">
        <f ca="1">IFERROR((($N2197+$P2197)*'Emission Factors'!$C$13)+($O2197*'Emission Factors'!$C$20),"")</f>
        <v/>
      </c>
      <c r="R2197" s="56" t="str">
        <f t="shared" ca="1" si="138"/>
        <v/>
      </c>
      <c r="S2197" s="90" t="str">
        <f ca="1">IFERROR((($N2197+$P2197)*'Emission Factors'!$C$14)+($O2197*'Emission Factors'!$C$21),"")</f>
        <v/>
      </c>
      <c r="T2197" s="90" t="str">
        <f ca="1">IFERROR((($N2197+$P2197)*'Emission Factors'!$C$15)+($O2197*'Emission Factors'!$C$22),"")</f>
        <v/>
      </c>
      <c r="U2197" s="90" t="str">
        <f ca="1">IFERROR((($N2197+$P2197)*'Emission Factors'!$C$16)+($O2197*'Emission Factors'!$C$23),"")</f>
        <v/>
      </c>
      <c r="V2197" s="94" t="str">
        <f ca="1">IFERROR(IF(M2197="Residential",($N2197+P2197)*'Emission Factors'!$C$17+(O2197*'Emission Factors'!$C$24),($N2197+P2197)*'Emission Factors'!$C$18+(O2197*'Emission Factors'!$C$25)),"")</f>
        <v/>
      </c>
      <c r="W2197" s="79" t="str">
        <f t="shared" si="139"/>
        <v/>
      </c>
    </row>
    <row r="2198" spans="2:23" x14ac:dyDescent="0.35">
      <c r="B2198" s="92"/>
      <c r="C2198" s="86"/>
      <c r="D2198" s="91"/>
      <c r="E2198" s="92"/>
      <c r="F2198" s="92"/>
      <c r="G2198" s="93"/>
      <c r="H2198" s="64"/>
      <c r="I2198" s="64"/>
      <c r="J2198" s="64"/>
      <c r="K2198" s="64"/>
      <c r="L2198" s="64"/>
      <c r="M2198" s="64"/>
      <c r="N2198" s="79" t="str">
        <f t="shared" si="136"/>
        <v/>
      </c>
      <c r="O2198" s="79">
        <f t="shared" si="137"/>
        <v>0</v>
      </c>
      <c r="P2198" s="79" t="str">
        <f ca="1">IF(H2198=0,"",$H2198*(SUMPRODUCT((1-'Emission Factors'!$C$35)^ROW(INDIRECT("1:" &amp; 'Emission Factors'!$C$39-1)))+1))</f>
        <v/>
      </c>
      <c r="Q2198" s="79" t="str">
        <f ca="1">IFERROR((($N2198+$P2198)*'Emission Factors'!$C$13)+($O2198*'Emission Factors'!$C$20),"")</f>
        <v/>
      </c>
      <c r="R2198" s="56" t="str">
        <f t="shared" ca="1" si="138"/>
        <v/>
      </c>
      <c r="S2198" s="90" t="str">
        <f ca="1">IFERROR((($N2198+$P2198)*'Emission Factors'!$C$14)+($O2198*'Emission Factors'!$C$21),"")</f>
        <v/>
      </c>
      <c r="T2198" s="90" t="str">
        <f ca="1">IFERROR((($N2198+$P2198)*'Emission Factors'!$C$15)+($O2198*'Emission Factors'!$C$22),"")</f>
        <v/>
      </c>
      <c r="U2198" s="90" t="str">
        <f ca="1">IFERROR((($N2198+$P2198)*'Emission Factors'!$C$16)+($O2198*'Emission Factors'!$C$23),"")</f>
        <v/>
      </c>
      <c r="V2198" s="94" t="str">
        <f ca="1">IFERROR(IF(M2198="Residential",($N2198+P2198)*'Emission Factors'!$C$17+(O2198*'Emission Factors'!$C$24),($N2198+P2198)*'Emission Factors'!$C$18+(O2198*'Emission Factors'!$C$25)),"")</f>
        <v/>
      </c>
      <c r="W2198" s="79" t="str">
        <f t="shared" si="139"/>
        <v/>
      </c>
    </row>
    <row r="2199" spans="2:23" x14ac:dyDescent="0.35">
      <c r="B2199" s="92"/>
      <c r="C2199" s="86"/>
      <c r="D2199" s="91"/>
      <c r="E2199" s="92"/>
      <c r="F2199" s="92"/>
      <c r="G2199" s="93"/>
      <c r="H2199" s="64"/>
      <c r="I2199" s="64"/>
      <c r="J2199" s="64"/>
      <c r="K2199" s="64"/>
      <c r="L2199" s="64"/>
      <c r="M2199" s="64"/>
      <c r="N2199" s="79" t="str">
        <f t="shared" si="136"/>
        <v/>
      </c>
      <c r="O2199" s="79">
        <f t="shared" si="137"/>
        <v>0</v>
      </c>
      <c r="P2199" s="79" t="str">
        <f ca="1">IF(H2199=0,"",$H2199*(SUMPRODUCT((1-'Emission Factors'!$C$35)^ROW(INDIRECT("1:" &amp; 'Emission Factors'!$C$39-1)))+1))</f>
        <v/>
      </c>
      <c r="Q2199" s="79" t="str">
        <f ca="1">IFERROR((($N2199+$P2199)*'Emission Factors'!$C$13)+($O2199*'Emission Factors'!$C$20),"")</f>
        <v/>
      </c>
      <c r="R2199" s="56" t="str">
        <f t="shared" ca="1" si="138"/>
        <v/>
      </c>
      <c r="S2199" s="90" t="str">
        <f ca="1">IFERROR((($N2199+$P2199)*'Emission Factors'!$C$14)+($O2199*'Emission Factors'!$C$21),"")</f>
        <v/>
      </c>
      <c r="T2199" s="90" t="str">
        <f ca="1">IFERROR((($N2199+$P2199)*'Emission Factors'!$C$15)+($O2199*'Emission Factors'!$C$22),"")</f>
        <v/>
      </c>
      <c r="U2199" s="90" t="str">
        <f ca="1">IFERROR((($N2199+$P2199)*'Emission Factors'!$C$16)+($O2199*'Emission Factors'!$C$23),"")</f>
        <v/>
      </c>
      <c r="V2199" s="94" t="str">
        <f ca="1">IFERROR(IF(M2199="Residential",($N2199+P2199)*'Emission Factors'!$C$17+(O2199*'Emission Factors'!$C$24),($N2199+P2199)*'Emission Factors'!$C$18+(O2199*'Emission Factors'!$C$25)),"")</f>
        <v/>
      </c>
      <c r="W2199" s="79" t="str">
        <f t="shared" si="139"/>
        <v/>
      </c>
    </row>
    <row r="2200" spans="2:23" x14ac:dyDescent="0.35">
      <c r="B2200" s="92"/>
      <c r="C2200" s="86"/>
      <c r="D2200" s="91"/>
      <c r="E2200" s="92"/>
      <c r="F2200" s="92"/>
      <c r="G2200" s="93"/>
      <c r="H2200" s="64"/>
      <c r="I2200" s="64"/>
      <c r="J2200" s="64"/>
      <c r="K2200" s="64"/>
      <c r="L2200" s="64"/>
      <c r="M2200" s="64"/>
      <c r="N2200" s="79" t="str">
        <f t="shared" si="136"/>
        <v/>
      </c>
      <c r="O2200" s="79">
        <f t="shared" si="137"/>
        <v>0</v>
      </c>
      <c r="P2200" s="79" t="str">
        <f ca="1">IF(H2200=0,"",$H2200*(SUMPRODUCT((1-'Emission Factors'!$C$35)^ROW(INDIRECT("1:" &amp; 'Emission Factors'!$C$39-1)))+1))</f>
        <v/>
      </c>
      <c r="Q2200" s="79" t="str">
        <f ca="1">IFERROR((($N2200+$P2200)*'Emission Factors'!$C$13)+($O2200*'Emission Factors'!$C$20),"")</f>
        <v/>
      </c>
      <c r="R2200" s="56" t="str">
        <f t="shared" ca="1" si="138"/>
        <v/>
      </c>
      <c r="S2200" s="90" t="str">
        <f ca="1">IFERROR((($N2200+$P2200)*'Emission Factors'!$C$14)+($O2200*'Emission Factors'!$C$21),"")</f>
        <v/>
      </c>
      <c r="T2200" s="90" t="str">
        <f ca="1">IFERROR((($N2200+$P2200)*'Emission Factors'!$C$15)+($O2200*'Emission Factors'!$C$22),"")</f>
        <v/>
      </c>
      <c r="U2200" s="90" t="str">
        <f ca="1">IFERROR((($N2200+$P2200)*'Emission Factors'!$C$16)+($O2200*'Emission Factors'!$C$23),"")</f>
        <v/>
      </c>
      <c r="V2200" s="94" t="str">
        <f ca="1">IFERROR(IF(M2200="Residential",($N2200+P2200)*'Emission Factors'!$C$17+(O2200*'Emission Factors'!$C$24),($N2200+P2200)*'Emission Factors'!$C$18+(O2200*'Emission Factors'!$C$25)),"")</f>
        <v/>
      </c>
      <c r="W2200" s="79" t="str">
        <f t="shared" si="139"/>
        <v/>
      </c>
    </row>
    <row r="2201" spans="2:23" x14ac:dyDescent="0.35">
      <c r="B2201" s="92"/>
      <c r="C2201" s="86"/>
      <c r="D2201" s="91"/>
      <c r="E2201" s="92"/>
      <c r="F2201" s="92"/>
      <c r="G2201" s="93"/>
      <c r="H2201" s="64"/>
      <c r="I2201" s="64"/>
      <c r="J2201" s="64"/>
      <c r="K2201" s="64"/>
      <c r="L2201" s="64"/>
      <c r="M2201" s="64"/>
      <c r="N2201" s="79" t="str">
        <f t="shared" si="136"/>
        <v/>
      </c>
      <c r="O2201" s="79">
        <f t="shared" si="137"/>
        <v>0</v>
      </c>
      <c r="P2201" s="79" t="str">
        <f ca="1">IF(H2201=0,"",$H2201*(SUMPRODUCT((1-'Emission Factors'!$C$35)^ROW(INDIRECT("1:" &amp; 'Emission Factors'!$C$39-1)))+1))</f>
        <v/>
      </c>
      <c r="Q2201" s="79" t="str">
        <f ca="1">IFERROR((($N2201+$P2201)*'Emission Factors'!$C$13)+($O2201*'Emission Factors'!$C$20),"")</f>
        <v/>
      </c>
      <c r="R2201" s="56" t="str">
        <f t="shared" ca="1" si="138"/>
        <v/>
      </c>
      <c r="S2201" s="90" t="str">
        <f ca="1">IFERROR((($N2201+$P2201)*'Emission Factors'!$C$14)+($O2201*'Emission Factors'!$C$21),"")</f>
        <v/>
      </c>
      <c r="T2201" s="90" t="str">
        <f ca="1">IFERROR((($N2201+$P2201)*'Emission Factors'!$C$15)+($O2201*'Emission Factors'!$C$22),"")</f>
        <v/>
      </c>
      <c r="U2201" s="90" t="str">
        <f ca="1">IFERROR((($N2201+$P2201)*'Emission Factors'!$C$16)+($O2201*'Emission Factors'!$C$23),"")</f>
        <v/>
      </c>
      <c r="V2201" s="94" t="str">
        <f ca="1">IFERROR(IF(M2201="Residential",($N2201+P2201)*'Emission Factors'!$C$17+(O2201*'Emission Factors'!$C$24),($N2201+P2201)*'Emission Factors'!$C$18+(O2201*'Emission Factors'!$C$25)),"")</f>
        <v/>
      </c>
      <c r="W2201" s="79" t="str">
        <f t="shared" si="139"/>
        <v/>
      </c>
    </row>
    <row r="2202" spans="2:23" x14ac:dyDescent="0.35">
      <c r="B2202" s="92"/>
      <c r="C2202" s="86"/>
      <c r="D2202" s="91"/>
      <c r="E2202" s="92"/>
      <c r="F2202" s="92"/>
      <c r="G2202" s="93"/>
      <c r="H2202" s="64"/>
      <c r="I2202" s="64"/>
      <c r="J2202" s="64"/>
      <c r="K2202" s="64"/>
      <c r="L2202" s="64"/>
      <c r="M2202" s="64"/>
      <c r="N2202" s="79" t="str">
        <f t="shared" si="136"/>
        <v/>
      </c>
      <c r="O2202" s="79">
        <f t="shared" si="137"/>
        <v>0</v>
      </c>
      <c r="P2202" s="79" t="str">
        <f ca="1">IF(H2202=0,"",$H2202*(SUMPRODUCT((1-'Emission Factors'!$C$35)^ROW(INDIRECT("1:" &amp; 'Emission Factors'!$C$39-1)))+1))</f>
        <v/>
      </c>
      <c r="Q2202" s="79" t="str">
        <f ca="1">IFERROR((($N2202+$P2202)*'Emission Factors'!$C$13)+($O2202*'Emission Factors'!$C$20),"")</f>
        <v/>
      </c>
      <c r="R2202" s="56" t="str">
        <f t="shared" ca="1" si="138"/>
        <v/>
      </c>
      <c r="S2202" s="90" t="str">
        <f ca="1">IFERROR((($N2202+$P2202)*'Emission Factors'!$C$14)+($O2202*'Emission Factors'!$C$21),"")</f>
        <v/>
      </c>
      <c r="T2202" s="90" t="str">
        <f ca="1">IFERROR((($N2202+$P2202)*'Emission Factors'!$C$15)+($O2202*'Emission Factors'!$C$22),"")</f>
        <v/>
      </c>
      <c r="U2202" s="90" t="str">
        <f ca="1">IFERROR((($N2202+$P2202)*'Emission Factors'!$C$16)+($O2202*'Emission Factors'!$C$23),"")</f>
        <v/>
      </c>
      <c r="V2202" s="94" t="str">
        <f ca="1">IFERROR(IF(M2202="Residential",($N2202+P2202)*'Emission Factors'!$C$17+(O2202*'Emission Factors'!$C$24),($N2202+P2202)*'Emission Factors'!$C$18+(O2202*'Emission Factors'!$C$25)),"")</f>
        <v/>
      </c>
      <c r="W2202" s="79" t="str">
        <f t="shared" si="139"/>
        <v/>
      </c>
    </row>
    <row r="2203" spans="2:23" x14ac:dyDescent="0.35">
      <c r="B2203" s="92"/>
      <c r="C2203" s="86"/>
      <c r="D2203" s="91"/>
      <c r="E2203" s="92"/>
      <c r="F2203" s="92"/>
      <c r="G2203" s="93"/>
      <c r="H2203" s="64"/>
      <c r="I2203" s="64"/>
      <c r="J2203" s="64"/>
      <c r="K2203" s="64"/>
      <c r="L2203" s="64"/>
      <c r="M2203" s="64"/>
      <c r="N2203" s="79" t="str">
        <f t="shared" si="136"/>
        <v/>
      </c>
      <c r="O2203" s="79">
        <f t="shared" si="137"/>
        <v>0</v>
      </c>
      <c r="P2203" s="79" t="str">
        <f ca="1">IF(H2203=0,"",$H2203*(SUMPRODUCT((1-'Emission Factors'!$C$35)^ROW(INDIRECT("1:" &amp; 'Emission Factors'!$C$39-1)))+1))</f>
        <v/>
      </c>
      <c r="Q2203" s="79" t="str">
        <f ca="1">IFERROR((($N2203+$P2203)*'Emission Factors'!$C$13)+($O2203*'Emission Factors'!$C$20),"")</f>
        <v/>
      </c>
      <c r="R2203" s="56" t="str">
        <f t="shared" ca="1" si="138"/>
        <v/>
      </c>
      <c r="S2203" s="90" t="str">
        <f ca="1">IFERROR((($N2203+$P2203)*'Emission Factors'!$C$14)+($O2203*'Emission Factors'!$C$21),"")</f>
        <v/>
      </c>
      <c r="T2203" s="90" t="str">
        <f ca="1">IFERROR((($N2203+$P2203)*'Emission Factors'!$C$15)+($O2203*'Emission Factors'!$C$22),"")</f>
        <v/>
      </c>
      <c r="U2203" s="90" t="str">
        <f ca="1">IFERROR((($N2203+$P2203)*'Emission Factors'!$C$16)+($O2203*'Emission Factors'!$C$23),"")</f>
        <v/>
      </c>
      <c r="V2203" s="94" t="str">
        <f ca="1">IFERROR(IF(M2203="Residential",($N2203+P2203)*'Emission Factors'!$C$17+(O2203*'Emission Factors'!$C$24),($N2203+P2203)*'Emission Factors'!$C$18+(O2203*'Emission Factors'!$C$25)),"")</f>
        <v/>
      </c>
      <c r="W2203" s="79" t="str">
        <f t="shared" si="139"/>
        <v/>
      </c>
    </row>
    <row r="2204" spans="2:23" x14ac:dyDescent="0.35">
      <c r="B2204" s="92"/>
      <c r="C2204" s="86"/>
      <c r="D2204" s="91"/>
      <c r="E2204" s="92"/>
      <c r="F2204" s="92"/>
      <c r="G2204" s="93"/>
      <c r="H2204" s="64"/>
      <c r="I2204" s="64"/>
      <c r="J2204" s="64"/>
      <c r="K2204" s="64"/>
      <c r="L2204" s="64"/>
      <c r="M2204" s="64"/>
      <c r="N2204" s="79" t="str">
        <f t="shared" si="136"/>
        <v/>
      </c>
      <c r="O2204" s="79">
        <f t="shared" si="137"/>
        <v>0</v>
      </c>
      <c r="P2204" s="79" t="str">
        <f ca="1">IF(H2204=0,"",$H2204*(SUMPRODUCT((1-'Emission Factors'!$C$35)^ROW(INDIRECT("1:" &amp; 'Emission Factors'!$C$39-1)))+1))</f>
        <v/>
      </c>
      <c r="Q2204" s="79" t="str">
        <f ca="1">IFERROR((($N2204+$P2204)*'Emission Factors'!$C$13)+($O2204*'Emission Factors'!$C$20),"")</f>
        <v/>
      </c>
      <c r="R2204" s="56" t="str">
        <f t="shared" ca="1" si="138"/>
        <v/>
      </c>
      <c r="S2204" s="90" t="str">
        <f ca="1">IFERROR((($N2204+$P2204)*'Emission Factors'!$C$14)+($O2204*'Emission Factors'!$C$21),"")</f>
        <v/>
      </c>
      <c r="T2204" s="90" t="str">
        <f ca="1">IFERROR((($N2204+$P2204)*'Emission Factors'!$C$15)+($O2204*'Emission Factors'!$C$22),"")</f>
        <v/>
      </c>
      <c r="U2204" s="90" t="str">
        <f ca="1">IFERROR((($N2204+$P2204)*'Emission Factors'!$C$16)+($O2204*'Emission Factors'!$C$23),"")</f>
        <v/>
      </c>
      <c r="V2204" s="94" t="str">
        <f ca="1">IFERROR(IF(M2204="Residential",($N2204+P2204)*'Emission Factors'!$C$17+(O2204*'Emission Factors'!$C$24),($N2204+P2204)*'Emission Factors'!$C$18+(O2204*'Emission Factors'!$C$25)),"")</f>
        <v/>
      </c>
      <c r="W2204" s="79" t="str">
        <f t="shared" si="139"/>
        <v/>
      </c>
    </row>
    <row r="2205" spans="2:23" x14ac:dyDescent="0.35">
      <c r="B2205" s="92"/>
      <c r="C2205" s="86"/>
      <c r="D2205" s="91"/>
      <c r="E2205" s="92"/>
      <c r="F2205" s="92"/>
      <c r="G2205" s="93"/>
      <c r="H2205" s="64"/>
      <c r="I2205" s="64"/>
      <c r="J2205" s="64"/>
      <c r="K2205" s="64"/>
      <c r="L2205" s="64"/>
      <c r="M2205" s="64"/>
      <c r="N2205" s="79" t="str">
        <f t="shared" si="136"/>
        <v/>
      </c>
      <c r="O2205" s="79">
        <f t="shared" si="137"/>
        <v>0</v>
      </c>
      <c r="P2205" s="79" t="str">
        <f ca="1">IF(H2205=0,"",$H2205*(SUMPRODUCT((1-'Emission Factors'!$C$35)^ROW(INDIRECT("1:" &amp; 'Emission Factors'!$C$39-1)))+1))</f>
        <v/>
      </c>
      <c r="Q2205" s="79" t="str">
        <f ca="1">IFERROR((($N2205+$P2205)*'Emission Factors'!$C$13)+($O2205*'Emission Factors'!$C$20),"")</f>
        <v/>
      </c>
      <c r="R2205" s="56" t="str">
        <f t="shared" ca="1" si="138"/>
        <v/>
      </c>
      <c r="S2205" s="90" t="str">
        <f ca="1">IFERROR((($N2205+$P2205)*'Emission Factors'!$C$14)+($O2205*'Emission Factors'!$C$21),"")</f>
        <v/>
      </c>
      <c r="T2205" s="90" t="str">
        <f ca="1">IFERROR((($N2205+$P2205)*'Emission Factors'!$C$15)+($O2205*'Emission Factors'!$C$22),"")</f>
        <v/>
      </c>
      <c r="U2205" s="90" t="str">
        <f ca="1">IFERROR((($N2205+$P2205)*'Emission Factors'!$C$16)+($O2205*'Emission Factors'!$C$23),"")</f>
        <v/>
      </c>
      <c r="V2205" s="94" t="str">
        <f ca="1">IFERROR(IF(M2205="Residential",($N2205+P2205)*'Emission Factors'!$C$17+(O2205*'Emission Factors'!$C$24),($N2205+P2205)*'Emission Factors'!$C$18+(O2205*'Emission Factors'!$C$25)),"")</f>
        <v/>
      </c>
      <c r="W2205" s="79" t="str">
        <f t="shared" si="139"/>
        <v/>
      </c>
    </row>
    <row r="2206" spans="2:23" x14ac:dyDescent="0.35">
      <c r="B2206" s="92"/>
      <c r="C2206" s="86"/>
      <c r="D2206" s="91"/>
      <c r="E2206" s="92"/>
      <c r="F2206" s="92"/>
      <c r="G2206" s="93"/>
      <c r="H2206" s="64"/>
      <c r="I2206" s="64"/>
      <c r="J2206" s="64"/>
      <c r="K2206" s="64"/>
      <c r="L2206" s="64"/>
      <c r="M2206" s="64"/>
      <c r="N2206" s="79" t="str">
        <f t="shared" si="136"/>
        <v/>
      </c>
      <c r="O2206" s="79">
        <f t="shared" si="137"/>
        <v>0</v>
      </c>
      <c r="P2206" s="79" t="str">
        <f ca="1">IF(H2206=0,"",$H2206*(SUMPRODUCT((1-'Emission Factors'!$C$35)^ROW(INDIRECT("1:" &amp; 'Emission Factors'!$C$39-1)))+1))</f>
        <v/>
      </c>
      <c r="Q2206" s="79" t="str">
        <f ca="1">IFERROR((($N2206+$P2206)*'Emission Factors'!$C$13)+($O2206*'Emission Factors'!$C$20),"")</f>
        <v/>
      </c>
      <c r="R2206" s="56" t="str">
        <f t="shared" ca="1" si="138"/>
        <v/>
      </c>
      <c r="S2206" s="90" t="str">
        <f ca="1">IFERROR((($N2206+$P2206)*'Emission Factors'!$C$14)+($O2206*'Emission Factors'!$C$21),"")</f>
        <v/>
      </c>
      <c r="T2206" s="90" t="str">
        <f ca="1">IFERROR((($N2206+$P2206)*'Emission Factors'!$C$15)+($O2206*'Emission Factors'!$C$22),"")</f>
        <v/>
      </c>
      <c r="U2206" s="90" t="str">
        <f ca="1">IFERROR((($N2206+$P2206)*'Emission Factors'!$C$16)+($O2206*'Emission Factors'!$C$23),"")</f>
        <v/>
      </c>
      <c r="V2206" s="94" t="str">
        <f ca="1">IFERROR(IF(M2206="Residential",($N2206+P2206)*'Emission Factors'!$C$17+(O2206*'Emission Factors'!$C$24),($N2206+P2206)*'Emission Factors'!$C$18+(O2206*'Emission Factors'!$C$25)),"")</f>
        <v/>
      </c>
      <c r="W2206" s="79" t="str">
        <f t="shared" si="139"/>
        <v/>
      </c>
    </row>
    <row r="2207" spans="2:23" x14ac:dyDescent="0.35">
      <c r="B2207" s="92"/>
      <c r="C2207" s="86"/>
      <c r="D2207" s="91"/>
      <c r="E2207" s="92"/>
      <c r="F2207" s="92"/>
      <c r="G2207" s="93"/>
      <c r="H2207" s="64"/>
      <c r="I2207" s="64"/>
      <c r="J2207" s="64"/>
      <c r="K2207" s="64"/>
      <c r="L2207" s="64"/>
      <c r="M2207" s="64"/>
      <c r="N2207" s="79" t="str">
        <f t="shared" si="136"/>
        <v/>
      </c>
      <c r="O2207" s="79">
        <f t="shared" si="137"/>
        <v>0</v>
      </c>
      <c r="P2207" s="79" t="str">
        <f ca="1">IF(H2207=0,"",$H2207*(SUMPRODUCT((1-'Emission Factors'!$C$35)^ROW(INDIRECT("1:" &amp; 'Emission Factors'!$C$39-1)))+1))</f>
        <v/>
      </c>
      <c r="Q2207" s="79" t="str">
        <f ca="1">IFERROR((($N2207+$P2207)*'Emission Factors'!$C$13)+($O2207*'Emission Factors'!$C$20),"")</f>
        <v/>
      </c>
      <c r="R2207" s="56" t="str">
        <f t="shared" ca="1" si="138"/>
        <v/>
      </c>
      <c r="S2207" s="90" t="str">
        <f ca="1">IFERROR((($N2207+$P2207)*'Emission Factors'!$C$14)+($O2207*'Emission Factors'!$C$21),"")</f>
        <v/>
      </c>
      <c r="T2207" s="90" t="str">
        <f ca="1">IFERROR((($N2207+$P2207)*'Emission Factors'!$C$15)+($O2207*'Emission Factors'!$C$22),"")</f>
        <v/>
      </c>
      <c r="U2207" s="90" t="str">
        <f ca="1">IFERROR((($N2207+$P2207)*'Emission Factors'!$C$16)+($O2207*'Emission Factors'!$C$23),"")</f>
        <v/>
      </c>
      <c r="V2207" s="94" t="str">
        <f ca="1">IFERROR(IF(M2207="Residential",($N2207+P2207)*'Emission Factors'!$C$17+(O2207*'Emission Factors'!$C$24),($N2207+P2207)*'Emission Factors'!$C$18+(O2207*'Emission Factors'!$C$25)),"")</f>
        <v/>
      </c>
      <c r="W2207" s="79" t="str">
        <f t="shared" si="139"/>
        <v/>
      </c>
    </row>
    <row r="2208" spans="2:23" x14ac:dyDescent="0.35">
      <c r="B2208" s="92"/>
      <c r="C2208" s="86"/>
      <c r="D2208" s="91"/>
      <c r="E2208" s="92"/>
      <c r="F2208" s="92"/>
      <c r="G2208" s="93"/>
      <c r="H2208" s="64"/>
      <c r="I2208" s="64"/>
      <c r="J2208" s="64"/>
      <c r="K2208" s="64"/>
      <c r="L2208" s="64"/>
      <c r="M2208" s="64"/>
      <c r="N2208" s="79" t="str">
        <f t="shared" si="136"/>
        <v/>
      </c>
      <c r="O2208" s="79">
        <f t="shared" si="137"/>
        <v>0</v>
      </c>
      <c r="P2208" s="79" t="str">
        <f ca="1">IF(H2208=0,"",$H2208*(SUMPRODUCT((1-'Emission Factors'!$C$35)^ROW(INDIRECT("1:" &amp; 'Emission Factors'!$C$39-1)))+1))</f>
        <v/>
      </c>
      <c r="Q2208" s="79" t="str">
        <f ca="1">IFERROR((($N2208+$P2208)*'Emission Factors'!$C$13)+($O2208*'Emission Factors'!$C$20),"")</f>
        <v/>
      </c>
      <c r="R2208" s="56" t="str">
        <f t="shared" ca="1" si="138"/>
        <v/>
      </c>
      <c r="S2208" s="90" t="str">
        <f ca="1">IFERROR((($N2208+$P2208)*'Emission Factors'!$C$14)+($O2208*'Emission Factors'!$C$21),"")</f>
        <v/>
      </c>
      <c r="T2208" s="90" t="str">
        <f ca="1">IFERROR((($N2208+$P2208)*'Emission Factors'!$C$15)+($O2208*'Emission Factors'!$C$22),"")</f>
        <v/>
      </c>
      <c r="U2208" s="90" t="str">
        <f ca="1">IFERROR((($N2208+$P2208)*'Emission Factors'!$C$16)+($O2208*'Emission Factors'!$C$23),"")</f>
        <v/>
      </c>
      <c r="V2208" s="94" t="str">
        <f ca="1">IFERROR(IF(M2208="Residential",($N2208+P2208)*'Emission Factors'!$C$17+(O2208*'Emission Factors'!$C$24),($N2208+P2208)*'Emission Factors'!$C$18+(O2208*'Emission Factors'!$C$25)),"")</f>
        <v/>
      </c>
      <c r="W2208" s="79" t="str">
        <f t="shared" si="139"/>
        <v/>
      </c>
    </row>
    <row r="2209" spans="2:23" x14ac:dyDescent="0.35">
      <c r="B2209" s="92"/>
      <c r="C2209" s="86"/>
      <c r="D2209" s="91"/>
      <c r="E2209" s="92"/>
      <c r="F2209" s="92"/>
      <c r="G2209" s="93"/>
      <c r="H2209" s="64"/>
      <c r="I2209" s="64"/>
      <c r="J2209" s="64"/>
      <c r="K2209" s="64"/>
      <c r="L2209" s="64"/>
      <c r="M2209" s="64"/>
      <c r="N2209" s="79" t="str">
        <f t="shared" si="136"/>
        <v/>
      </c>
      <c r="O2209" s="79">
        <f t="shared" si="137"/>
        <v>0</v>
      </c>
      <c r="P2209" s="79" t="str">
        <f ca="1">IF(H2209=0,"",$H2209*(SUMPRODUCT((1-'Emission Factors'!$C$35)^ROW(INDIRECT("1:" &amp; 'Emission Factors'!$C$39-1)))+1))</f>
        <v/>
      </c>
      <c r="Q2209" s="79" t="str">
        <f ca="1">IFERROR((($N2209+$P2209)*'Emission Factors'!$C$13)+($O2209*'Emission Factors'!$C$20),"")</f>
        <v/>
      </c>
      <c r="R2209" s="56" t="str">
        <f t="shared" ca="1" si="138"/>
        <v/>
      </c>
      <c r="S2209" s="90" t="str">
        <f ca="1">IFERROR((($N2209+$P2209)*'Emission Factors'!$C$14)+($O2209*'Emission Factors'!$C$21),"")</f>
        <v/>
      </c>
      <c r="T2209" s="90" t="str">
        <f ca="1">IFERROR((($N2209+$P2209)*'Emission Factors'!$C$15)+($O2209*'Emission Factors'!$C$22),"")</f>
        <v/>
      </c>
      <c r="U2209" s="90" t="str">
        <f ca="1">IFERROR((($N2209+$P2209)*'Emission Factors'!$C$16)+($O2209*'Emission Factors'!$C$23),"")</f>
        <v/>
      </c>
      <c r="V2209" s="94" t="str">
        <f ca="1">IFERROR(IF(M2209="Residential",($N2209+P2209)*'Emission Factors'!$C$17+(O2209*'Emission Factors'!$C$24),($N2209+P2209)*'Emission Factors'!$C$18+(O2209*'Emission Factors'!$C$25)),"")</f>
        <v/>
      </c>
      <c r="W2209" s="79" t="str">
        <f t="shared" si="139"/>
        <v/>
      </c>
    </row>
    <row r="2210" spans="2:23" x14ac:dyDescent="0.35">
      <c r="B2210" s="92"/>
      <c r="C2210" s="86"/>
      <c r="D2210" s="91"/>
      <c r="E2210" s="92"/>
      <c r="F2210" s="92"/>
      <c r="G2210" s="93"/>
      <c r="H2210" s="64"/>
      <c r="I2210" s="64"/>
      <c r="J2210" s="64"/>
      <c r="K2210" s="64"/>
      <c r="L2210" s="64"/>
      <c r="M2210" s="64"/>
      <c r="N2210" s="79" t="str">
        <f t="shared" si="136"/>
        <v/>
      </c>
      <c r="O2210" s="79">
        <f t="shared" si="137"/>
        <v>0</v>
      </c>
      <c r="P2210" s="79" t="str">
        <f ca="1">IF(H2210=0,"",$H2210*(SUMPRODUCT((1-'Emission Factors'!$C$35)^ROW(INDIRECT("1:" &amp; 'Emission Factors'!$C$39-1)))+1))</f>
        <v/>
      </c>
      <c r="Q2210" s="79" t="str">
        <f ca="1">IFERROR((($N2210+$P2210)*'Emission Factors'!$C$13)+($O2210*'Emission Factors'!$C$20),"")</f>
        <v/>
      </c>
      <c r="R2210" s="56" t="str">
        <f t="shared" ca="1" si="138"/>
        <v/>
      </c>
      <c r="S2210" s="90" t="str">
        <f ca="1">IFERROR((($N2210+$P2210)*'Emission Factors'!$C$14)+($O2210*'Emission Factors'!$C$21),"")</f>
        <v/>
      </c>
      <c r="T2210" s="90" t="str">
        <f ca="1">IFERROR((($N2210+$P2210)*'Emission Factors'!$C$15)+($O2210*'Emission Factors'!$C$22),"")</f>
        <v/>
      </c>
      <c r="U2210" s="90" t="str">
        <f ca="1">IFERROR((($N2210+$P2210)*'Emission Factors'!$C$16)+($O2210*'Emission Factors'!$C$23),"")</f>
        <v/>
      </c>
      <c r="V2210" s="94" t="str">
        <f ca="1">IFERROR(IF(M2210="Residential",($N2210+P2210)*'Emission Factors'!$C$17+(O2210*'Emission Factors'!$C$24),($N2210+P2210)*'Emission Factors'!$C$18+(O2210*'Emission Factors'!$C$25)),"")</f>
        <v/>
      </c>
      <c r="W2210" s="79" t="str">
        <f t="shared" si="139"/>
        <v/>
      </c>
    </row>
    <row r="2211" spans="2:23" x14ac:dyDescent="0.35">
      <c r="B2211" s="92"/>
      <c r="C2211" s="86"/>
      <c r="D2211" s="91"/>
      <c r="E2211" s="92"/>
      <c r="F2211" s="92"/>
      <c r="G2211" s="93"/>
      <c r="H2211" s="64"/>
      <c r="I2211" s="64"/>
      <c r="J2211" s="64"/>
      <c r="K2211" s="64"/>
      <c r="L2211" s="64"/>
      <c r="M2211" s="64"/>
      <c r="N2211" s="79" t="str">
        <f t="shared" si="136"/>
        <v/>
      </c>
      <c r="O2211" s="79">
        <f t="shared" si="137"/>
        <v>0</v>
      </c>
      <c r="P2211" s="79" t="str">
        <f ca="1">IF(H2211=0,"",$H2211*(SUMPRODUCT((1-'Emission Factors'!$C$35)^ROW(INDIRECT("1:" &amp; 'Emission Factors'!$C$39-1)))+1))</f>
        <v/>
      </c>
      <c r="Q2211" s="79" t="str">
        <f ca="1">IFERROR((($N2211+$P2211)*'Emission Factors'!$C$13)+($O2211*'Emission Factors'!$C$20),"")</f>
        <v/>
      </c>
      <c r="R2211" s="56" t="str">
        <f t="shared" ca="1" si="138"/>
        <v/>
      </c>
      <c r="S2211" s="90" t="str">
        <f ca="1">IFERROR((($N2211+$P2211)*'Emission Factors'!$C$14)+($O2211*'Emission Factors'!$C$21),"")</f>
        <v/>
      </c>
      <c r="T2211" s="90" t="str">
        <f ca="1">IFERROR((($N2211+$P2211)*'Emission Factors'!$C$15)+($O2211*'Emission Factors'!$C$22),"")</f>
        <v/>
      </c>
      <c r="U2211" s="90" t="str">
        <f ca="1">IFERROR((($N2211+$P2211)*'Emission Factors'!$C$16)+($O2211*'Emission Factors'!$C$23),"")</f>
        <v/>
      </c>
      <c r="V2211" s="94" t="str">
        <f ca="1">IFERROR(IF(M2211="Residential",($N2211+P2211)*'Emission Factors'!$C$17+(O2211*'Emission Factors'!$C$24),($N2211+P2211)*'Emission Factors'!$C$18+(O2211*'Emission Factors'!$C$25)),"")</f>
        <v/>
      </c>
      <c r="W2211" s="79" t="str">
        <f t="shared" si="139"/>
        <v/>
      </c>
    </row>
    <row r="2212" spans="2:23" x14ac:dyDescent="0.35">
      <c r="B2212" s="92"/>
      <c r="C2212" s="86"/>
      <c r="D2212" s="91"/>
      <c r="E2212" s="92"/>
      <c r="F2212" s="92"/>
      <c r="G2212" s="93"/>
      <c r="H2212" s="64"/>
      <c r="I2212" s="64"/>
      <c r="J2212" s="64"/>
      <c r="K2212" s="64"/>
      <c r="L2212" s="64"/>
      <c r="M2212" s="64"/>
      <c r="N2212" s="79" t="str">
        <f t="shared" si="136"/>
        <v/>
      </c>
      <c r="O2212" s="79">
        <f t="shared" si="137"/>
        <v>0</v>
      </c>
      <c r="P2212" s="79" t="str">
        <f ca="1">IF(H2212=0,"",$H2212*(SUMPRODUCT((1-'Emission Factors'!$C$35)^ROW(INDIRECT("1:" &amp; 'Emission Factors'!$C$39-1)))+1))</f>
        <v/>
      </c>
      <c r="Q2212" s="79" t="str">
        <f ca="1">IFERROR((($N2212+$P2212)*'Emission Factors'!$C$13)+($O2212*'Emission Factors'!$C$20),"")</f>
        <v/>
      </c>
      <c r="R2212" s="56" t="str">
        <f t="shared" ca="1" si="138"/>
        <v/>
      </c>
      <c r="S2212" s="90" t="str">
        <f ca="1">IFERROR((($N2212+$P2212)*'Emission Factors'!$C$14)+($O2212*'Emission Factors'!$C$21),"")</f>
        <v/>
      </c>
      <c r="T2212" s="90" t="str">
        <f ca="1">IFERROR((($N2212+$P2212)*'Emission Factors'!$C$15)+($O2212*'Emission Factors'!$C$22),"")</f>
        <v/>
      </c>
      <c r="U2212" s="90" t="str">
        <f ca="1">IFERROR((($N2212+$P2212)*'Emission Factors'!$C$16)+($O2212*'Emission Factors'!$C$23),"")</f>
        <v/>
      </c>
      <c r="V2212" s="94" t="str">
        <f ca="1">IFERROR(IF(M2212="Residential",($N2212+P2212)*'Emission Factors'!$C$17+(O2212*'Emission Factors'!$C$24),($N2212+P2212)*'Emission Factors'!$C$18+(O2212*'Emission Factors'!$C$25)),"")</f>
        <v/>
      </c>
      <c r="W2212" s="79" t="str">
        <f t="shared" si="139"/>
        <v/>
      </c>
    </row>
    <row r="2213" spans="2:23" x14ac:dyDescent="0.35">
      <c r="B2213" s="92"/>
      <c r="C2213" s="86"/>
      <c r="D2213" s="91"/>
      <c r="E2213" s="92"/>
      <c r="F2213" s="92"/>
      <c r="G2213" s="93"/>
      <c r="H2213" s="64"/>
      <c r="I2213" s="64"/>
      <c r="J2213" s="64"/>
      <c r="K2213" s="64"/>
      <c r="L2213" s="64"/>
      <c r="M2213" s="64"/>
      <c r="N2213" s="79" t="str">
        <f t="shared" si="136"/>
        <v/>
      </c>
      <c r="O2213" s="79">
        <f t="shared" si="137"/>
        <v>0</v>
      </c>
      <c r="P2213" s="79" t="str">
        <f ca="1">IF(H2213=0,"",$H2213*(SUMPRODUCT((1-'Emission Factors'!$C$35)^ROW(INDIRECT("1:" &amp; 'Emission Factors'!$C$39-1)))+1))</f>
        <v/>
      </c>
      <c r="Q2213" s="79" t="str">
        <f ca="1">IFERROR((($N2213+$P2213)*'Emission Factors'!$C$13)+($O2213*'Emission Factors'!$C$20),"")</f>
        <v/>
      </c>
      <c r="R2213" s="56" t="str">
        <f t="shared" ca="1" si="138"/>
        <v/>
      </c>
      <c r="S2213" s="90" t="str">
        <f ca="1">IFERROR((($N2213+$P2213)*'Emission Factors'!$C$14)+($O2213*'Emission Factors'!$C$21),"")</f>
        <v/>
      </c>
      <c r="T2213" s="90" t="str">
        <f ca="1">IFERROR((($N2213+$P2213)*'Emission Factors'!$C$15)+($O2213*'Emission Factors'!$C$22),"")</f>
        <v/>
      </c>
      <c r="U2213" s="90" t="str">
        <f ca="1">IFERROR((($N2213+$P2213)*'Emission Factors'!$C$16)+($O2213*'Emission Factors'!$C$23),"")</f>
        <v/>
      </c>
      <c r="V2213" s="94" t="str">
        <f ca="1">IFERROR(IF(M2213="Residential",($N2213+P2213)*'Emission Factors'!$C$17+(O2213*'Emission Factors'!$C$24),($N2213+P2213)*'Emission Factors'!$C$18+(O2213*'Emission Factors'!$C$25)),"")</f>
        <v/>
      </c>
      <c r="W2213" s="79" t="str">
        <f t="shared" si="139"/>
        <v/>
      </c>
    </row>
    <row r="2214" spans="2:23" x14ac:dyDescent="0.35">
      <c r="B2214" s="92"/>
      <c r="C2214" s="86"/>
      <c r="D2214" s="91"/>
      <c r="E2214" s="92"/>
      <c r="F2214" s="92"/>
      <c r="G2214" s="93"/>
      <c r="H2214" s="64"/>
      <c r="I2214" s="64"/>
      <c r="J2214" s="64"/>
      <c r="K2214" s="64"/>
      <c r="L2214" s="64"/>
      <c r="M2214" s="64"/>
      <c r="N2214" s="79" t="str">
        <f t="shared" si="136"/>
        <v/>
      </c>
      <c r="O2214" s="79">
        <f t="shared" si="137"/>
        <v>0</v>
      </c>
      <c r="P2214" s="79" t="str">
        <f ca="1">IF(H2214=0,"",$H2214*(SUMPRODUCT((1-'Emission Factors'!$C$35)^ROW(INDIRECT("1:" &amp; 'Emission Factors'!$C$39-1)))+1))</f>
        <v/>
      </c>
      <c r="Q2214" s="79" t="str">
        <f ca="1">IFERROR((($N2214+$P2214)*'Emission Factors'!$C$13)+($O2214*'Emission Factors'!$C$20),"")</f>
        <v/>
      </c>
      <c r="R2214" s="56" t="str">
        <f t="shared" ca="1" si="138"/>
        <v/>
      </c>
      <c r="S2214" s="90" t="str">
        <f ca="1">IFERROR((($N2214+$P2214)*'Emission Factors'!$C$14)+($O2214*'Emission Factors'!$C$21),"")</f>
        <v/>
      </c>
      <c r="T2214" s="90" t="str">
        <f ca="1">IFERROR((($N2214+$P2214)*'Emission Factors'!$C$15)+($O2214*'Emission Factors'!$C$22),"")</f>
        <v/>
      </c>
      <c r="U2214" s="90" t="str">
        <f ca="1">IFERROR((($N2214+$P2214)*'Emission Factors'!$C$16)+($O2214*'Emission Factors'!$C$23),"")</f>
        <v/>
      </c>
      <c r="V2214" s="94" t="str">
        <f ca="1">IFERROR(IF(M2214="Residential",($N2214+P2214)*'Emission Factors'!$C$17+(O2214*'Emission Factors'!$C$24),($N2214+P2214)*'Emission Factors'!$C$18+(O2214*'Emission Factors'!$C$25)),"")</f>
        <v/>
      </c>
      <c r="W2214" s="79" t="str">
        <f t="shared" si="139"/>
        <v/>
      </c>
    </row>
    <row r="2215" spans="2:23" x14ac:dyDescent="0.35">
      <c r="B2215" s="92"/>
      <c r="C2215" s="86"/>
      <c r="D2215" s="91"/>
      <c r="E2215" s="92"/>
      <c r="F2215" s="92"/>
      <c r="G2215" s="93"/>
      <c r="H2215" s="64"/>
      <c r="I2215" s="64"/>
      <c r="J2215" s="64"/>
      <c r="K2215" s="64"/>
      <c r="L2215" s="64"/>
      <c r="M2215" s="64"/>
      <c r="N2215" s="79" t="str">
        <f t="shared" si="136"/>
        <v/>
      </c>
      <c r="O2215" s="79">
        <f t="shared" si="137"/>
        <v>0</v>
      </c>
      <c r="P2215" s="79" t="str">
        <f ca="1">IF(H2215=0,"",$H2215*(SUMPRODUCT((1-'Emission Factors'!$C$35)^ROW(INDIRECT("1:" &amp; 'Emission Factors'!$C$39-1)))+1))</f>
        <v/>
      </c>
      <c r="Q2215" s="79" t="str">
        <f ca="1">IFERROR((($N2215+$P2215)*'Emission Factors'!$C$13)+($O2215*'Emission Factors'!$C$20),"")</f>
        <v/>
      </c>
      <c r="R2215" s="56" t="str">
        <f t="shared" ca="1" si="138"/>
        <v/>
      </c>
      <c r="S2215" s="90" t="str">
        <f ca="1">IFERROR((($N2215+$P2215)*'Emission Factors'!$C$14)+($O2215*'Emission Factors'!$C$21),"")</f>
        <v/>
      </c>
      <c r="T2215" s="90" t="str">
        <f ca="1">IFERROR((($N2215+$P2215)*'Emission Factors'!$C$15)+($O2215*'Emission Factors'!$C$22),"")</f>
        <v/>
      </c>
      <c r="U2215" s="90" t="str">
        <f ca="1">IFERROR((($N2215+$P2215)*'Emission Factors'!$C$16)+($O2215*'Emission Factors'!$C$23),"")</f>
        <v/>
      </c>
      <c r="V2215" s="94" t="str">
        <f ca="1">IFERROR(IF(M2215="Residential",($N2215+P2215)*'Emission Factors'!$C$17+(O2215*'Emission Factors'!$C$24),($N2215+P2215)*'Emission Factors'!$C$18+(O2215*'Emission Factors'!$C$25)),"")</f>
        <v/>
      </c>
      <c r="W2215" s="79" t="str">
        <f t="shared" si="139"/>
        <v/>
      </c>
    </row>
    <row r="2216" spans="2:23" x14ac:dyDescent="0.35">
      <c r="B2216" s="92"/>
      <c r="C2216" s="86"/>
      <c r="D2216" s="91"/>
      <c r="E2216" s="92"/>
      <c r="F2216" s="92"/>
      <c r="G2216" s="93"/>
      <c r="H2216" s="64"/>
      <c r="I2216" s="64"/>
      <c r="J2216" s="64"/>
      <c r="K2216" s="64"/>
      <c r="L2216" s="64"/>
      <c r="M2216" s="64"/>
      <c r="N2216" s="79" t="str">
        <f t="shared" si="136"/>
        <v/>
      </c>
      <c r="O2216" s="79">
        <f t="shared" si="137"/>
        <v>0</v>
      </c>
      <c r="P2216" s="79" t="str">
        <f ca="1">IF(H2216=0,"",$H2216*(SUMPRODUCT((1-'Emission Factors'!$C$35)^ROW(INDIRECT("1:" &amp; 'Emission Factors'!$C$39-1)))+1))</f>
        <v/>
      </c>
      <c r="Q2216" s="79" t="str">
        <f ca="1">IFERROR((($N2216+$P2216)*'Emission Factors'!$C$13)+($O2216*'Emission Factors'!$C$20),"")</f>
        <v/>
      </c>
      <c r="R2216" s="56" t="str">
        <f t="shared" ca="1" si="138"/>
        <v/>
      </c>
      <c r="S2216" s="90" t="str">
        <f ca="1">IFERROR((($N2216+$P2216)*'Emission Factors'!$C$14)+($O2216*'Emission Factors'!$C$21),"")</f>
        <v/>
      </c>
      <c r="T2216" s="90" t="str">
        <f ca="1">IFERROR((($N2216+$P2216)*'Emission Factors'!$C$15)+($O2216*'Emission Factors'!$C$22),"")</f>
        <v/>
      </c>
      <c r="U2216" s="90" t="str">
        <f ca="1">IFERROR((($N2216+$P2216)*'Emission Factors'!$C$16)+($O2216*'Emission Factors'!$C$23),"")</f>
        <v/>
      </c>
      <c r="V2216" s="94" t="str">
        <f ca="1">IFERROR(IF(M2216="Residential",($N2216+P2216)*'Emission Factors'!$C$17+(O2216*'Emission Factors'!$C$24),($N2216+P2216)*'Emission Factors'!$C$18+(O2216*'Emission Factors'!$C$25)),"")</f>
        <v/>
      </c>
      <c r="W2216" s="79" t="str">
        <f t="shared" si="139"/>
        <v/>
      </c>
    </row>
    <row r="2217" spans="2:23" x14ac:dyDescent="0.35">
      <c r="B2217" s="92"/>
      <c r="C2217" s="86"/>
      <c r="D2217" s="91"/>
      <c r="E2217" s="92"/>
      <c r="F2217" s="92"/>
      <c r="G2217" s="93"/>
      <c r="H2217" s="64"/>
      <c r="I2217" s="64"/>
      <c r="J2217" s="64"/>
      <c r="K2217" s="64"/>
      <c r="L2217" s="64"/>
      <c r="M2217" s="64"/>
      <c r="N2217" s="79" t="str">
        <f t="shared" si="136"/>
        <v/>
      </c>
      <c r="O2217" s="79">
        <f t="shared" si="137"/>
        <v>0</v>
      </c>
      <c r="P2217" s="79" t="str">
        <f ca="1">IF(H2217=0,"",$H2217*(SUMPRODUCT((1-'Emission Factors'!$C$35)^ROW(INDIRECT("1:" &amp; 'Emission Factors'!$C$39-1)))+1))</f>
        <v/>
      </c>
      <c r="Q2217" s="79" t="str">
        <f ca="1">IFERROR((($N2217+$P2217)*'Emission Factors'!$C$13)+($O2217*'Emission Factors'!$C$20),"")</f>
        <v/>
      </c>
      <c r="R2217" s="56" t="str">
        <f t="shared" ca="1" si="138"/>
        <v/>
      </c>
      <c r="S2217" s="90" t="str">
        <f ca="1">IFERROR((($N2217+$P2217)*'Emission Factors'!$C$14)+($O2217*'Emission Factors'!$C$21),"")</f>
        <v/>
      </c>
      <c r="T2217" s="90" t="str">
        <f ca="1">IFERROR((($N2217+$P2217)*'Emission Factors'!$C$15)+($O2217*'Emission Factors'!$C$22),"")</f>
        <v/>
      </c>
      <c r="U2217" s="90" t="str">
        <f ca="1">IFERROR((($N2217+$P2217)*'Emission Factors'!$C$16)+($O2217*'Emission Factors'!$C$23),"")</f>
        <v/>
      </c>
      <c r="V2217" s="94" t="str">
        <f ca="1">IFERROR(IF(M2217="Residential",($N2217+P2217)*'Emission Factors'!$C$17+(O2217*'Emission Factors'!$C$24),($N2217+P2217)*'Emission Factors'!$C$18+(O2217*'Emission Factors'!$C$25)),"")</f>
        <v/>
      </c>
      <c r="W2217" s="79" t="str">
        <f t="shared" si="139"/>
        <v/>
      </c>
    </row>
    <row r="2218" spans="2:23" x14ac:dyDescent="0.35">
      <c r="B2218" s="92"/>
      <c r="C2218" s="86"/>
      <c r="D2218" s="91"/>
      <c r="E2218" s="92"/>
      <c r="F2218" s="92"/>
      <c r="G2218" s="93"/>
      <c r="H2218" s="64"/>
      <c r="I2218" s="64"/>
      <c r="J2218" s="64"/>
      <c r="K2218" s="64"/>
      <c r="L2218" s="64"/>
      <c r="M2218" s="64"/>
      <c r="N2218" s="79" t="str">
        <f t="shared" si="136"/>
        <v/>
      </c>
      <c r="O2218" s="79">
        <f t="shared" si="137"/>
        <v>0</v>
      </c>
      <c r="P2218" s="79" t="str">
        <f ca="1">IF(H2218=0,"",$H2218*(SUMPRODUCT((1-'Emission Factors'!$C$35)^ROW(INDIRECT("1:" &amp; 'Emission Factors'!$C$39-1)))+1))</f>
        <v/>
      </c>
      <c r="Q2218" s="79" t="str">
        <f ca="1">IFERROR((($N2218+$P2218)*'Emission Factors'!$C$13)+($O2218*'Emission Factors'!$C$20),"")</f>
        <v/>
      </c>
      <c r="R2218" s="56" t="str">
        <f t="shared" ca="1" si="138"/>
        <v/>
      </c>
      <c r="S2218" s="90" t="str">
        <f ca="1">IFERROR((($N2218+$P2218)*'Emission Factors'!$C$14)+($O2218*'Emission Factors'!$C$21),"")</f>
        <v/>
      </c>
      <c r="T2218" s="90" t="str">
        <f ca="1">IFERROR((($N2218+$P2218)*'Emission Factors'!$C$15)+($O2218*'Emission Factors'!$C$22),"")</f>
        <v/>
      </c>
      <c r="U2218" s="90" t="str">
        <f ca="1">IFERROR((($N2218+$P2218)*'Emission Factors'!$C$16)+($O2218*'Emission Factors'!$C$23),"")</f>
        <v/>
      </c>
      <c r="V2218" s="94" t="str">
        <f ca="1">IFERROR(IF(M2218="Residential",($N2218+P2218)*'Emission Factors'!$C$17+(O2218*'Emission Factors'!$C$24),($N2218+P2218)*'Emission Factors'!$C$18+(O2218*'Emission Factors'!$C$25)),"")</f>
        <v/>
      </c>
      <c r="W2218" s="79" t="str">
        <f t="shared" si="139"/>
        <v/>
      </c>
    </row>
    <row r="2219" spans="2:23" x14ac:dyDescent="0.35">
      <c r="B2219" s="92"/>
      <c r="C2219" s="86"/>
      <c r="D2219" s="91"/>
      <c r="E2219" s="92"/>
      <c r="F2219" s="92"/>
      <c r="G2219" s="93"/>
      <c r="H2219" s="64"/>
      <c r="I2219" s="64"/>
      <c r="J2219" s="64"/>
      <c r="K2219" s="64"/>
      <c r="L2219" s="64"/>
      <c r="M2219" s="64"/>
      <c r="N2219" s="79" t="str">
        <f t="shared" si="136"/>
        <v/>
      </c>
      <c r="O2219" s="79">
        <f t="shared" si="137"/>
        <v>0</v>
      </c>
      <c r="P2219" s="79" t="str">
        <f ca="1">IF(H2219=0,"",$H2219*(SUMPRODUCT((1-'Emission Factors'!$C$35)^ROW(INDIRECT("1:" &amp; 'Emission Factors'!$C$39-1)))+1))</f>
        <v/>
      </c>
      <c r="Q2219" s="79" t="str">
        <f ca="1">IFERROR((($N2219+$P2219)*'Emission Factors'!$C$13)+($O2219*'Emission Factors'!$C$20),"")</f>
        <v/>
      </c>
      <c r="R2219" s="56" t="str">
        <f t="shared" ca="1" si="138"/>
        <v/>
      </c>
      <c r="S2219" s="90" t="str">
        <f ca="1">IFERROR((($N2219+$P2219)*'Emission Factors'!$C$14)+($O2219*'Emission Factors'!$C$21),"")</f>
        <v/>
      </c>
      <c r="T2219" s="90" t="str">
        <f ca="1">IFERROR((($N2219+$P2219)*'Emission Factors'!$C$15)+($O2219*'Emission Factors'!$C$22),"")</f>
        <v/>
      </c>
      <c r="U2219" s="90" t="str">
        <f ca="1">IFERROR((($N2219+$P2219)*'Emission Factors'!$C$16)+($O2219*'Emission Factors'!$C$23),"")</f>
        <v/>
      </c>
      <c r="V2219" s="94" t="str">
        <f ca="1">IFERROR(IF(M2219="Residential",($N2219+P2219)*'Emission Factors'!$C$17+(O2219*'Emission Factors'!$C$24),($N2219+P2219)*'Emission Factors'!$C$18+(O2219*'Emission Factors'!$C$25)),"")</f>
        <v/>
      </c>
      <c r="W2219" s="79" t="str">
        <f t="shared" si="139"/>
        <v/>
      </c>
    </row>
    <row r="2220" spans="2:23" x14ac:dyDescent="0.35">
      <c r="B2220" s="92"/>
      <c r="C2220" s="86"/>
      <c r="D2220" s="91"/>
      <c r="E2220" s="92"/>
      <c r="F2220" s="92"/>
      <c r="G2220" s="93"/>
      <c r="H2220" s="64"/>
      <c r="I2220" s="64"/>
      <c r="J2220" s="64"/>
      <c r="K2220" s="64"/>
      <c r="L2220" s="64"/>
      <c r="M2220" s="64"/>
      <c r="N2220" s="79" t="str">
        <f t="shared" si="136"/>
        <v/>
      </c>
      <c r="O2220" s="79">
        <f t="shared" si="137"/>
        <v>0</v>
      </c>
      <c r="P2220" s="79" t="str">
        <f ca="1">IF(H2220=0,"",$H2220*(SUMPRODUCT((1-'Emission Factors'!$C$35)^ROW(INDIRECT("1:" &amp; 'Emission Factors'!$C$39-1)))+1))</f>
        <v/>
      </c>
      <c r="Q2220" s="79" t="str">
        <f ca="1">IFERROR((($N2220+$P2220)*'Emission Factors'!$C$13)+($O2220*'Emission Factors'!$C$20),"")</f>
        <v/>
      </c>
      <c r="R2220" s="56" t="str">
        <f t="shared" ca="1" si="138"/>
        <v/>
      </c>
      <c r="S2220" s="90" t="str">
        <f ca="1">IFERROR((($N2220+$P2220)*'Emission Factors'!$C$14)+($O2220*'Emission Factors'!$C$21),"")</f>
        <v/>
      </c>
      <c r="T2220" s="90" t="str">
        <f ca="1">IFERROR((($N2220+$P2220)*'Emission Factors'!$C$15)+($O2220*'Emission Factors'!$C$22),"")</f>
        <v/>
      </c>
      <c r="U2220" s="90" t="str">
        <f ca="1">IFERROR((($N2220+$P2220)*'Emission Factors'!$C$16)+($O2220*'Emission Factors'!$C$23),"")</f>
        <v/>
      </c>
      <c r="V2220" s="94" t="str">
        <f ca="1">IFERROR(IF(M2220="Residential",($N2220+P2220)*'Emission Factors'!$C$17+(O2220*'Emission Factors'!$C$24),($N2220+P2220)*'Emission Factors'!$C$18+(O2220*'Emission Factors'!$C$25)),"")</f>
        <v/>
      </c>
      <c r="W2220" s="79" t="str">
        <f t="shared" si="139"/>
        <v/>
      </c>
    </row>
    <row r="2221" spans="2:23" x14ac:dyDescent="0.35">
      <c r="B2221" s="92"/>
      <c r="C2221" s="86"/>
      <c r="D2221" s="91"/>
      <c r="E2221" s="92"/>
      <c r="F2221" s="92"/>
      <c r="G2221" s="93"/>
      <c r="H2221" s="64"/>
      <c r="I2221" s="64"/>
      <c r="J2221" s="64"/>
      <c r="K2221" s="64"/>
      <c r="L2221" s="64"/>
      <c r="M2221" s="64"/>
      <c r="N2221" s="79" t="str">
        <f t="shared" si="136"/>
        <v/>
      </c>
      <c r="O2221" s="79">
        <f t="shared" si="137"/>
        <v>0</v>
      </c>
      <c r="P2221" s="79" t="str">
        <f ca="1">IF(H2221=0,"",$H2221*(SUMPRODUCT((1-'Emission Factors'!$C$35)^ROW(INDIRECT("1:" &amp; 'Emission Factors'!$C$39-1)))+1))</f>
        <v/>
      </c>
      <c r="Q2221" s="79" t="str">
        <f ca="1">IFERROR((($N2221+$P2221)*'Emission Factors'!$C$13)+($O2221*'Emission Factors'!$C$20),"")</f>
        <v/>
      </c>
      <c r="R2221" s="56" t="str">
        <f t="shared" ca="1" si="138"/>
        <v/>
      </c>
      <c r="S2221" s="90" t="str">
        <f ca="1">IFERROR((($N2221+$P2221)*'Emission Factors'!$C$14)+($O2221*'Emission Factors'!$C$21),"")</f>
        <v/>
      </c>
      <c r="T2221" s="90" t="str">
        <f ca="1">IFERROR((($N2221+$P2221)*'Emission Factors'!$C$15)+($O2221*'Emission Factors'!$C$22),"")</f>
        <v/>
      </c>
      <c r="U2221" s="90" t="str">
        <f ca="1">IFERROR((($N2221+$P2221)*'Emission Factors'!$C$16)+($O2221*'Emission Factors'!$C$23),"")</f>
        <v/>
      </c>
      <c r="V2221" s="94" t="str">
        <f ca="1">IFERROR(IF(M2221="Residential",($N2221+P2221)*'Emission Factors'!$C$17+(O2221*'Emission Factors'!$C$24),($N2221+P2221)*'Emission Factors'!$C$18+(O2221*'Emission Factors'!$C$25)),"")</f>
        <v/>
      </c>
      <c r="W2221" s="79" t="str">
        <f t="shared" si="139"/>
        <v/>
      </c>
    </row>
    <row r="2222" spans="2:23" x14ac:dyDescent="0.35">
      <c r="B2222" s="92"/>
      <c r="C2222" s="86"/>
      <c r="D2222" s="91"/>
      <c r="E2222" s="92"/>
      <c r="F2222" s="92"/>
      <c r="G2222" s="93"/>
      <c r="H2222" s="64"/>
      <c r="I2222" s="64"/>
      <c r="J2222" s="64"/>
      <c r="K2222" s="64"/>
      <c r="L2222" s="64"/>
      <c r="M2222" s="64"/>
      <c r="N2222" s="79" t="str">
        <f t="shared" si="136"/>
        <v/>
      </c>
      <c r="O2222" s="79">
        <f t="shared" si="137"/>
        <v>0</v>
      </c>
      <c r="P2222" s="79" t="str">
        <f ca="1">IF(H2222=0,"",$H2222*(SUMPRODUCT((1-'Emission Factors'!$C$35)^ROW(INDIRECT("1:" &amp; 'Emission Factors'!$C$39-1)))+1))</f>
        <v/>
      </c>
      <c r="Q2222" s="79" t="str">
        <f ca="1">IFERROR((($N2222+$P2222)*'Emission Factors'!$C$13)+($O2222*'Emission Factors'!$C$20),"")</f>
        <v/>
      </c>
      <c r="R2222" s="56" t="str">
        <f t="shared" ca="1" si="138"/>
        <v/>
      </c>
      <c r="S2222" s="90" t="str">
        <f ca="1">IFERROR((($N2222+$P2222)*'Emission Factors'!$C$14)+($O2222*'Emission Factors'!$C$21),"")</f>
        <v/>
      </c>
      <c r="T2222" s="90" t="str">
        <f ca="1">IFERROR((($N2222+$P2222)*'Emission Factors'!$C$15)+($O2222*'Emission Factors'!$C$22),"")</f>
        <v/>
      </c>
      <c r="U2222" s="90" t="str">
        <f ca="1">IFERROR((($N2222+$P2222)*'Emission Factors'!$C$16)+($O2222*'Emission Factors'!$C$23),"")</f>
        <v/>
      </c>
      <c r="V2222" s="94" t="str">
        <f ca="1">IFERROR(IF(M2222="Residential",($N2222+P2222)*'Emission Factors'!$C$17+(O2222*'Emission Factors'!$C$24),($N2222+P2222)*'Emission Factors'!$C$18+(O2222*'Emission Factors'!$C$25)),"")</f>
        <v/>
      </c>
      <c r="W2222" s="79" t="str">
        <f t="shared" si="139"/>
        <v/>
      </c>
    </row>
    <row r="2223" spans="2:23" x14ac:dyDescent="0.35">
      <c r="B2223" s="92"/>
      <c r="C2223" s="86"/>
      <c r="D2223" s="91"/>
      <c r="E2223" s="92"/>
      <c r="F2223" s="92"/>
      <c r="G2223" s="93"/>
      <c r="H2223" s="64"/>
      <c r="I2223" s="64"/>
      <c r="J2223" s="64"/>
      <c r="K2223" s="64"/>
      <c r="L2223" s="64"/>
      <c r="M2223" s="64"/>
      <c r="N2223" s="79" t="str">
        <f t="shared" si="136"/>
        <v/>
      </c>
      <c r="O2223" s="79">
        <f t="shared" si="137"/>
        <v>0</v>
      </c>
      <c r="P2223" s="79" t="str">
        <f ca="1">IF(H2223=0,"",$H2223*(SUMPRODUCT((1-'Emission Factors'!$C$35)^ROW(INDIRECT("1:" &amp; 'Emission Factors'!$C$39-1)))+1))</f>
        <v/>
      </c>
      <c r="Q2223" s="79" t="str">
        <f ca="1">IFERROR((($N2223+$P2223)*'Emission Factors'!$C$13)+($O2223*'Emission Factors'!$C$20),"")</f>
        <v/>
      </c>
      <c r="R2223" s="56" t="str">
        <f t="shared" ca="1" si="138"/>
        <v/>
      </c>
      <c r="S2223" s="90" t="str">
        <f ca="1">IFERROR((($N2223+$P2223)*'Emission Factors'!$C$14)+($O2223*'Emission Factors'!$C$21),"")</f>
        <v/>
      </c>
      <c r="T2223" s="90" t="str">
        <f ca="1">IFERROR((($N2223+$P2223)*'Emission Factors'!$C$15)+($O2223*'Emission Factors'!$C$22),"")</f>
        <v/>
      </c>
      <c r="U2223" s="90" t="str">
        <f ca="1">IFERROR((($N2223+$P2223)*'Emission Factors'!$C$16)+($O2223*'Emission Factors'!$C$23),"")</f>
        <v/>
      </c>
      <c r="V2223" s="94" t="str">
        <f ca="1">IFERROR(IF(M2223="Residential",($N2223+P2223)*'Emission Factors'!$C$17+(O2223*'Emission Factors'!$C$24),($N2223+P2223)*'Emission Factors'!$C$18+(O2223*'Emission Factors'!$C$25)),"")</f>
        <v/>
      </c>
      <c r="W2223" s="79" t="str">
        <f t="shared" si="139"/>
        <v/>
      </c>
    </row>
    <row r="2224" spans="2:23" x14ac:dyDescent="0.35">
      <c r="B2224" s="92"/>
      <c r="C2224" s="86"/>
      <c r="D2224" s="91"/>
      <c r="E2224" s="92"/>
      <c r="F2224" s="92"/>
      <c r="G2224" s="93"/>
      <c r="H2224" s="64"/>
      <c r="I2224" s="64"/>
      <c r="J2224" s="64"/>
      <c r="K2224" s="64"/>
      <c r="L2224" s="64"/>
      <c r="M2224" s="64"/>
      <c r="N2224" s="79" t="str">
        <f t="shared" si="136"/>
        <v/>
      </c>
      <c r="O2224" s="79">
        <f t="shared" si="137"/>
        <v>0</v>
      </c>
      <c r="P2224" s="79" t="str">
        <f ca="1">IF(H2224=0,"",$H2224*(SUMPRODUCT((1-'Emission Factors'!$C$35)^ROW(INDIRECT("1:" &amp; 'Emission Factors'!$C$39-1)))+1))</f>
        <v/>
      </c>
      <c r="Q2224" s="79" t="str">
        <f ca="1">IFERROR((($N2224+$P2224)*'Emission Factors'!$C$13)+($O2224*'Emission Factors'!$C$20),"")</f>
        <v/>
      </c>
      <c r="R2224" s="56" t="str">
        <f t="shared" ca="1" si="138"/>
        <v/>
      </c>
      <c r="S2224" s="90" t="str">
        <f ca="1">IFERROR((($N2224+$P2224)*'Emission Factors'!$C$14)+($O2224*'Emission Factors'!$C$21),"")</f>
        <v/>
      </c>
      <c r="T2224" s="90" t="str">
        <f ca="1">IFERROR((($N2224+$P2224)*'Emission Factors'!$C$15)+($O2224*'Emission Factors'!$C$22),"")</f>
        <v/>
      </c>
      <c r="U2224" s="90" t="str">
        <f ca="1">IFERROR((($N2224+$P2224)*'Emission Factors'!$C$16)+($O2224*'Emission Factors'!$C$23),"")</f>
        <v/>
      </c>
      <c r="V2224" s="94" t="str">
        <f ca="1">IFERROR(IF(M2224="Residential",($N2224+P2224)*'Emission Factors'!$C$17+(O2224*'Emission Factors'!$C$24),($N2224+P2224)*'Emission Factors'!$C$18+(O2224*'Emission Factors'!$C$25)),"")</f>
        <v/>
      </c>
      <c r="W2224" s="79" t="str">
        <f t="shared" si="139"/>
        <v/>
      </c>
    </row>
    <row r="2225" spans="2:23" x14ac:dyDescent="0.35">
      <c r="B2225" s="92"/>
      <c r="C2225" s="86"/>
      <c r="D2225" s="91"/>
      <c r="E2225" s="92"/>
      <c r="F2225" s="92"/>
      <c r="G2225" s="93"/>
      <c r="H2225" s="64"/>
      <c r="I2225" s="64"/>
      <c r="J2225" s="64"/>
      <c r="K2225" s="64"/>
      <c r="L2225" s="64"/>
      <c r="M2225" s="64"/>
      <c r="N2225" s="79" t="str">
        <f t="shared" si="136"/>
        <v/>
      </c>
      <c r="O2225" s="79">
        <f t="shared" si="137"/>
        <v>0</v>
      </c>
      <c r="P2225" s="79" t="str">
        <f ca="1">IF(H2225=0,"",$H2225*(SUMPRODUCT((1-'Emission Factors'!$C$35)^ROW(INDIRECT("1:" &amp; 'Emission Factors'!$C$39-1)))+1))</f>
        <v/>
      </c>
      <c r="Q2225" s="79" t="str">
        <f ca="1">IFERROR((($N2225+$P2225)*'Emission Factors'!$C$13)+($O2225*'Emission Factors'!$C$20),"")</f>
        <v/>
      </c>
      <c r="R2225" s="56" t="str">
        <f t="shared" ca="1" si="138"/>
        <v/>
      </c>
      <c r="S2225" s="90" t="str">
        <f ca="1">IFERROR((($N2225+$P2225)*'Emission Factors'!$C$14)+($O2225*'Emission Factors'!$C$21),"")</f>
        <v/>
      </c>
      <c r="T2225" s="90" t="str">
        <f ca="1">IFERROR((($N2225+$P2225)*'Emission Factors'!$C$15)+($O2225*'Emission Factors'!$C$22),"")</f>
        <v/>
      </c>
      <c r="U2225" s="90" t="str">
        <f ca="1">IFERROR((($N2225+$P2225)*'Emission Factors'!$C$16)+($O2225*'Emission Factors'!$C$23),"")</f>
        <v/>
      </c>
      <c r="V2225" s="94" t="str">
        <f ca="1">IFERROR(IF(M2225="Residential",($N2225+P2225)*'Emission Factors'!$C$17+(O2225*'Emission Factors'!$C$24),($N2225+P2225)*'Emission Factors'!$C$18+(O2225*'Emission Factors'!$C$25)),"")</f>
        <v/>
      </c>
      <c r="W2225" s="79" t="str">
        <f t="shared" si="139"/>
        <v/>
      </c>
    </row>
    <row r="2226" spans="2:23" x14ac:dyDescent="0.35">
      <c r="B2226" s="92"/>
      <c r="C2226" s="86"/>
      <c r="D2226" s="91"/>
      <c r="E2226" s="92"/>
      <c r="F2226" s="92"/>
      <c r="G2226" s="93"/>
      <c r="H2226" s="64"/>
      <c r="I2226" s="64"/>
      <c r="J2226" s="64"/>
      <c r="K2226" s="64"/>
      <c r="L2226" s="64"/>
      <c r="M2226" s="64"/>
      <c r="N2226" s="79" t="str">
        <f t="shared" si="136"/>
        <v/>
      </c>
      <c r="O2226" s="79">
        <f t="shared" si="137"/>
        <v>0</v>
      </c>
      <c r="P2226" s="79" t="str">
        <f ca="1">IF(H2226=0,"",$H2226*(SUMPRODUCT((1-'Emission Factors'!$C$35)^ROW(INDIRECT("1:" &amp; 'Emission Factors'!$C$39-1)))+1))</f>
        <v/>
      </c>
      <c r="Q2226" s="79" t="str">
        <f ca="1">IFERROR((($N2226+$P2226)*'Emission Factors'!$C$13)+($O2226*'Emission Factors'!$C$20),"")</f>
        <v/>
      </c>
      <c r="R2226" s="56" t="str">
        <f t="shared" ca="1" si="138"/>
        <v/>
      </c>
      <c r="S2226" s="90" t="str">
        <f ca="1">IFERROR((($N2226+$P2226)*'Emission Factors'!$C$14)+($O2226*'Emission Factors'!$C$21),"")</f>
        <v/>
      </c>
      <c r="T2226" s="90" t="str">
        <f ca="1">IFERROR((($N2226+$P2226)*'Emission Factors'!$C$15)+($O2226*'Emission Factors'!$C$22),"")</f>
        <v/>
      </c>
      <c r="U2226" s="90" t="str">
        <f ca="1">IFERROR((($N2226+$P2226)*'Emission Factors'!$C$16)+($O2226*'Emission Factors'!$C$23),"")</f>
        <v/>
      </c>
      <c r="V2226" s="94" t="str">
        <f ca="1">IFERROR(IF(M2226="Residential",($N2226+P2226)*'Emission Factors'!$C$17+(O2226*'Emission Factors'!$C$24),($N2226+P2226)*'Emission Factors'!$C$18+(O2226*'Emission Factors'!$C$25)),"")</f>
        <v/>
      </c>
      <c r="W2226" s="79" t="str">
        <f t="shared" si="139"/>
        <v/>
      </c>
    </row>
    <row r="2227" spans="2:23" x14ac:dyDescent="0.35">
      <c r="B2227" s="92"/>
      <c r="C2227" s="86"/>
      <c r="D2227" s="91"/>
      <c r="E2227" s="92"/>
      <c r="F2227" s="92"/>
      <c r="G2227" s="93"/>
      <c r="H2227" s="64"/>
      <c r="I2227" s="64"/>
      <c r="J2227" s="64"/>
      <c r="K2227" s="64"/>
      <c r="L2227" s="64"/>
      <c r="M2227" s="64"/>
      <c r="N2227" s="79" t="str">
        <f t="shared" si="136"/>
        <v/>
      </c>
      <c r="O2227" s="79">
        <f t="shared" si="137"/>
        <v>0</v>
      </c>
      <c r="P2227" s="79" t="str">
        <f ca="1">IF(H2227=0,"",$H2227*(SUMPRODUCT((1-'Emission Factors'!$C$35)^ROW(INDIRECT("1:" &amp; 'Emission Factors'!$C$39-1)))+1))</f>
        <v/>
      </c>
      <c r="Q2227" s="79" t="str">
        <f ca="1">IFERROR((($N2227+$P2227)*'Emission Factors'!$C$13)+($O2227*'Emission Factors'!$C$20),"")</f>
        <v/>
      </c>
      <c r="R2227" s="56" t="str">
        <f t="shared" ca="1" si="138"/>
        <v/>
      </c>
      <c r="S2227" s="90" t="str">
        <f ca="1">IFERROR((($N2227+$P2227)*'Emission Factors'!$C$14)+($O2227*'Emission Factors'!$C$21),"")</f>
        <v/>
      </c>
      <c r="T2227" s="90" t="str">
        <f ca="1">IFERROR((($N2227+$P2227)*'Emission Factors'!$C$15)+($O2227*'Emission Factors'!$C$22),"")</f>
        <v/>
      </c>
      <c r="U2227" s="90" t="str">
        <f ca="1">IFERROR((($N2227+$P2227)*'Emission Factors'!$C$16)+($O2227*'Emission Factors'!$C$23),"")</f>
        <v/>
      </c>
      <c r="V2227" s="94" t="str">
        <f ca="1">IFERROR(IF(M2227="Residential",($N2227+P2227)*'Emission Factors'!$C$17+(O2227*'Emission Factors'!$C$24),($N2227+P2227)*'Emission Factors'!$C$18+(O2227*'Emission Factors'!$C$25)),"")</f>
        <v/>
      </c>
      <c r="W2227" s="79" t="str">
        <f t="shared" si="139"/>
        <v/>
      </c>
    </row>
    <row r="2228" spans="2:23" x14ac:dyDescent="0.35">
      <c r="B2228" s="92"/>
      <c r="C2228" s="86"/>
      <c r="D2228" s="91"/>
      <c r="E2228" s="92"/>
      <c r="F2228" s="92"/>
      <c r="G2228" s="93"/>
      <c r="H2228" s="64"/>
      <c r="I2228" s="64"/>
      <c r="J2228" s="64"/>
      <c r="K2228" s="64"/>
      <c r="L2228" s="64"/>
      <c r="M2228" s="64"/>
      <c r="N2228" s="79" t="str">
        <f t="shared" si="136"/>
        <v/>
      </c>
      <c r="O2228" s="79">
        <f t="shared" si="137"/>
        <v>0</v>
      </c>
      <c r="P2228" s="79" t="str">
        <f ca="1">IF(H2228=0,"",$H2228*(SUMPRODUCT((1-'Emission Factors'!$C$35)^ROW(INDIRECT("1:" &amp; 'Emission Factors'!$C$39-1)))+1))</f>
        <v/>
      </c>
      <c r="Q2228" s="79" t="str">
        <f ca="1">IFERROR((($N2228+$P2228)*'Emission Factors'!$C$13)+($O2228*'Emission Factors'!$C$20),"")</f>
        <v/>
      </c>
      <c r="R2228" s="56" t="str">
        <f t="shared" ca="1" si="138"/>
        <v/>
      </c>
      <c r="S2228" s="90" t="str">
        <f ca="1">IFERROR((($N2228+$P2228)*'Emission Factors'!$C$14)+($O2228*'Emission Factors'!$C$21),"")</f>
        <v/>
      </c>
      <c r="T2228" s="90" t="str">
        <f ca="1">IFERROR((($N2228+$P2228)*'Emission Factors'!$C$15)+($O2228*'Emission Factors'!$C$22),"")</f>
        <v/>
      </c>
      <c r="U2228" s="90" t="str">
        <f ca="1">IFERROR((($N2228+$P2228)*'Emission Factors'!$C$16)+($O2228*'Emission Factors'!$C$23),"")</f>
        <v/>
      </c>
      <c r="V2228" s="94" t="str">
        <f ca="1">IFERROR(IF(M2228="Residential",($N2228+P2228)*'Emission Factors'!$C$17+(O2228*'Emission Factors'!$C$24),($N2228+P2228)*'Emission Factors'!$C$18+(O2228*'Emission Factors'!$C$25)),"")</f>
        <v/>
      </c>
      <c r="W2228" s="79" t="str">
        <f t="shared" si="139"/>
        <v/>
      </c>
    </row>
    <row r="2229" spans="2:23" x14ac:dyDescent="0.35">
      <c r="B2229" s="92"/>
      <c r="C2229" s="86"/>
      <c r="D2229" s="91"/>
      <c r="E2229" s="92"/>
      <c r="F2229" s="92"/>
      <c r="G2229" s="93"/>
      <c r="H2229" s="64"/>
      <c r="I2229" s="64"/>
      <c r="J2229" s="64"/>
      <c r="K2229" s="64"/>
      <c r="L2229" s="64"/>
      <c r="M2229" s="64"/>
      <c r="N2229" s="79" t="str">
        <f t="shared" si="136"/>
        <v/>
      </c>
      <c r="O2229" s="79">
        <f t="shared" si="137"/>
        <v>0</v>
      </c>
      <c r="P2229" s="79" t="str">
        <f ca="1">IF(H2229=0,"",$H2229*(SUMPRODUCT((1-'Emission Factors'!$C$35)^ROW(INDIRECT("1:" &amp; 'Emission Factors'!$C$39-1)))+1))</f>
        <v/>
      </c>
      <c r="Q2229" s="79" t="str">
        <f ca="1">IFERROR((($N2229+$P2229)*'Emission Factors'!$C$13)+($O2229*'Emission Factors'!$C$20),"")</f>
        <v/>
      </c>
      <c r="R2229" s="56" t="str">
        <f t="shared" ca="1" si="138"/>
        <v/>
      </c>
      <c r="S2229" s="90" t="str">
        <f ca="1">IFERROR((($N2229+$P2229)*'Emission Factors'!$C$14)+($O2229*'Emission Factors'!$C$21),"")</f>
        <v/>
      </c>
      <c r="T2229" s="90" t="str">
        <f ca="1">IFERROR((($N2229+$P2229)*'Emission Factors'!$C$15)+($O2229*'Emission Factors'!$C$22),"")</f>
        <v/>
      </c>
      <c r="U2229" s="90" t="str">
        <f ca="1">IFERROR((($N2229+$P2229)*'Emission Factors'!$C$16)+($O2229*'Emission Factors'!$C$23),"")</f>
        <v/>
      </c>
      <c r="V2229" s="94" t="str">
        <f ca="1">IFERROR(IF(M2229="Residential",($N2229+P2229)*'Emission Factors'!$C$17+(O2229*'Emission Factors'!$C$24),($N2229+P2229)*'Emission Factors'!$C$18+(O2229*'Emission Factors'!$C$25)),"")</f>
        <v/>
      </c>
      <c r="W2229" s="79" t="str">
        <f t="shared" si="139"/>
        <v/>
      </c>
    </row>
    <row r="2230" spans="2:23" x14ac:dyDescent="0.35">
      <c r="B2230" s="92"/>
      <c r="C2230" s="86"/>
      <c r="D2230" s="91"/>
      <c r="E2230" s="92"/>
      <c r="F2230" s="92"/>
      <c r="G2230" s="93"/>
      <c r="H2230" s="64"/>
      <c r="I2230" s="64"/>
      <c r="J2230" s="64"/>
      <c r="K2230" s="64"/>
      <c r="L2230" s="64"/>
      <c r="M2230" s="64"/>
      <c r="N2230" s="79" t="str">
        <f t="shared" si="136"/>
        <v/>
      </c>
      <c r="O2230" s="79">
        <f t="shared" si="137"/>
        <v>0</v>
      </c>
      <c r="P2230" s="79" t="str">
        <f ca="1">IF(H2230=0,"",$H2230*(SUMPRODUCT((1-'Emission Factors'!$C$35)^ROW(INDIRECT("1:" &amp; 'Emission Factors'!$C$39-1)))+1))</f>
        <v/>
      </c>
      <c r="Q2230" s="79" t="str">
        <f ca="1">IFERROR((($N2230+$P2230)*'Emission Factors'!$C$13)+($O2230*'Emission Factors'!$C$20),"")</f>
        <v/>
      </c>
      <c r="R2230" s="56" t="str">
        <f t="shared" ca="1" si="138"/>
        <v/>
      </c>
      <c r="S2230" s="90" t="str">
        <f ca="1">IFERROR((($N2230+$P2230)*'Emission Factors'!$C$14)+($O2230*'Emission Factors'!$C$21),"")</f>
        <v/>
      </c>
      <c r="T2230" s="90" t="str">
        <f ca="1">IFERROR((($N2230+$P2230)*'Emission Factors'!$C$15)+($O2230*'Emission Factors'!$C$22),"")</f>
        <v/>
      </c>
      <c r="U2230" s="90" t="str">
        <f ca="1">IFERROR((($N2230+$P2230)*'Emission Factors'!$C$16)+($O2230*'Emission Factors'!$C$23),"")</f>
        <v/>
      </c>
      <c r="V2230" s="94" t="str">
        <f ca="1">IFERROR(IF(M2230="Residential",($N2230+P2230)*'Emission Factors'!$C$17+(O2230*'Emission Factors'!$C$24),($N2230+P2230)*'Emission Factors'!$C$18+(O2230*'Emission Factors'!$C$25)),"")</f>
        <v/>
      </c>
      <c r="W2230" s="79" t="str">
        <f t="shared" si="139"/>
        <v/>
      </c>
    </row>
    <row r="2231" spans="2:23" x14ac:dyDescent="0.35">
      <c r="B2231" s="92"/>
      <c r="C2231" s="86"/>
      <c r="D2231" s="91"/>
      <c r="E2231" s="92"/>
      <c r="F2231" s="92"/>
      <c r="G2231" s="93"/>
      <c r="H2231" s="64"/>
      <c r="I2231" s="64"/>
      <c r="J2231" s="64"/>
      <c r="K2231" s="64"/>
      <c r="L2231" s="64"/>
      <c r="M2231" s="64"/>
      <c r="N2231" s="79" t="str">
        <f t="shared" si="136"/>
        <v/>
      </c>
      <c r="O2231" s="79">
        <f t="shared" si="137"/>
        <v>0</v>
      </c>
      <c r="P2231" s="79" t="str">
        <f ca="1">IF(H2231=0,"",$H2231*(SUMPRODUCT((1-'Emission Factors'!$C$35)^ROW(INDIRECT("1:" &amp; 'Emission Factors'!$C$39-1)))+1))</f>
        <v/>
      </c>
      <c r="Q2231" s="79" t="str">
        <f ca="1">IFERROR((($N2231+$P2231)*'Emission Factors'!$C$13)+($O2231*'Emission Factors'!$C$20),"")</f>
        <v/>
      </c>
      <c r="R2231" s="56" t="str">
        <f t="shared" ca="1" si="138"/>
        <v/>
      </c>
      <c r="S2231" s="90" t="str">
        <f ca="1">IFERROR((($N2231+$P2231)*'Emission Factors'!$C$14)+($O2231*'Emission Factors'!$C$21),"")</f>
        <v/>
      </c>
      <c r="T2231" s="90" t="str">
        <f ca="1">IFERROR((($N2231+$P2231)*'Emission Factors'!$C$15)+($O2231*'Emission Factors'!$C$22),"")</f>
        <v/>
      </c>
      <c r="U2231" s="90" t="str">
        <f ca="1">IFERROR((($N2231+$P2231)*'Emission Factors'!$C$16)+($O2231*'Emission Factors'!$C$23),"")</f>
        <v/>
      </c>
      <c r="V2231" s="94" t="str">
        <f ca="1">IFERROR(IF(M2231="Residential",($N2231+P2231)*'Emission Factors'!$C$17+(O2231*'Emission Factors'!$C$24),($N2231+P2231)*'Emission Factors'!$C$18+(O2231*'Emission Factors'!$C$25)),"")</f>
        <v/>
      </c>
      <c r="W2231" s="79" t="str">
        <f t="shared" si="139"/>
        <v/>
      </c>
    </row>
    <row r="2232" spans="2:23" x14ac:dyDescent="0.35">
      <c r="B2232" s="92"/>
      <c r="C2232" s="86"/>
      <c r="D2232" s="91"/>
      <c r="E2232" s="92"/>
      <c r="F2232" s="92"/>
      <c r="G2232" s="93"/>
      <c r="H2232" s="64"/>
      <c r="I2232" s="64"/>
      <c r="J2232" s="64"/>
      <c r="K2232" s="64"/>
      <c r="L2232" s="64"/>
      <c r="M2232" s="64"/>
      <c r="N2232" s="79" t="str">
        <f t="shared" si="136"/>
        <v/>
      </c>
      <c r="O2232" s="79">
        <f t="shared" si="137"/>
        <v>0</v>
      </c>
      <c r="P2232" s="79" t="str">
        <f ca="1">IF(H2232=0,"",$H2232*(SUMPRODUCT((1-'Emission Factors'!$C$35)^ROW(INDIRECT("1:" &amp; 'Emission Factors'!$C$39-1)))+1))</f>
        <v/>
      </c>
      <c r="Q2232" s="79" t="str">
        <f ca="1">IFERROR((($N2232+$P2232)*'Emission Factors'!$C$13)+($O2232*'Emission Factors'!$C$20),"")</f>
        <v/>
      </c>
      <c r="R2232" s="56" t="str">
        <f t="shared" ca="1" si="138"/>
        <v/>
      </c>
      <c r="S2232" s="90" t="str">
        <f ca="1">IFERROR((($N2232+$P2232)*'Emission Factors'!$C$14)+($O2232*'Emission Factors'!$C$21),"")</f>
        <v/>
      </c>
      <c r="T2232" s="90" t="str">
        <f ca="1">IFERROR((($N2232+$P2232)*'Emission Factors'!$C$15)+($O2232*'Emission Factors'!$C$22),"")</f>
        <v/>
      </c>
      <c r="U2232" s="90" t="str">
        <f ca="1">IFERROR((($N2232+$P2232)*'Emission Factors'!$C$16)+($O2232*'Emission Factors'!$C$23),"")</f>
        <v/>
      </c>
      <c r="V2232" s="94" t="str">
        <f ca="1">IFERROR(IF(M2232="Residential",($N2232+P2232)*'Emission Factors'!$C$17+(O2232*'Emission Factors'!$C$24),($N2232+P2232)*'Emission Factors'!$C$18+(O2232*'Emission Factors'!$C$25)),"")</f>
        <v/>
      </c>
      <c r="W2232" s="79" t="str">
        <f t="shared" si="139"/>
        <v/>
      </c>
    </row>
    <row r="2233" spans="2:23" x14ac:dyDescent="0.35">
      <c r="B2233" s="92"/>
      <c r="C2233" s="86"/>
      <c r="D2233" s="91"/>
      <c r="E2233" s="92"/>
      <c r="F2233" s="92"/>
      <c r="G2233" s="93"/>
      <c r="H2233" s="64"/>
      <c r="I2233" s="64"/>
      <c r="J2233" s="64"/>
      <c r="K2233" s="64"/>
      <c r="L2233" s="64"/>
      <c r="M2233" s="64"/>
      <c r="N2233" s="79" t="str">
        <f t="shared" si="136"/>
        <v/>
      </c>
      <c r="O2233" s="79">
        <f t="shared" si="137"/>
        <v>0</v>
      </c>
      <c r="P2233" s="79" t="str">
        <f ca="1">IF(H2233=0,"",$H2233*(SUMPRODUCT((1-'Emission Factors'!$C$35)^ROW(INDIRECT("1:" &amp; 'Emission Factors'!$C$39-1)))+1))</f>
        <v/>
      </c>
      <c r="Q2233" s="79" t="str">
        <f ca="1">IFERROR((($N2233+$P2233)*'Emission Factors'!$C$13)+($O2233*'Emission Factors'!$C$20),"")</f>
        <v/>
      </c>
      <c r="R2233" s="56" t="str">
        <f t="shared" ca="1" si="138"/>
        <v/>
      </c>
      <c r="S2233" s="90" t="str">
        <f ca="1">IFERROR((($N2233+$P2233)*'Emission Factors'!$C$14)+($O2233*'Emission Factors'!$C$21),"")</f>
        <v/>
      </c>
      <c r="T2233" s="90" t="str">
        <f ca="1">IFERROR((($N2233+$P2233)*'Emission Factors'!$C$15)+($O2233*'Emission Factors'!$C$22),"")</f>
        <v/>
      </c>
      <c r="U2233" s="90" t="str">
        <f ca="1">IFERROR((($N2233+$P2233)*'Emission Factors'!$C$16)+($O2233*'Emission Factors'!$C$23),"")</f>
        <v/>
      </c>
      <c r="V2233" s="94" t="str">
        <f ca="1">IFERROR(IF(M2233="Residential",($N2233+P2233)*'Emission Factors'!$C$17+(O2233*'Emission Factors'!$C$24),($N2233+P2233)*'Emission Factors'!$C$18+(O2233*'Emission Factors'!$C$25)),"")</f>
        <v/>
      </c>
      <c r="W2233" s="79" t="str">
        <f t="shared" si="139"/>
        <v/>
      </c>
    </row>
    <row r="2234" spans="2:23" x14ac:dyDescent="0.35">
      <c r="B2234" s="92"/>
      <c r="C2234" s="86"/>
      <c r="D2234" s="91"/>
      <c r="E2234" s="92"/>
      <c r="F2234" s="92"/>
      <c r="G2234" s="93"/>
      <c r="H2234" s="64"/>
      <c r="I2234" s="64"/>
      <c r="J2234" s="64"/>
      <c r="K2234" s="64"/>
      <c r="L2234" s="64"/>
      <c r="M2234" s="64"/>
      <c r="N2234" s="79" t="str">
        <f t="shared" si="136"/>
        <v/>
      </c>
      <c r="O2234" s="79">
        <f t="shared" si="137"/>
        <v>0</v>
      </c>
      <c r="P2234" s="79" t="str">
        <f ca="1">IF(H2234=0,"",$H2234*(SUMPRODUCT((1-'Emission Factors'!$C$35)^ROW(INDIRECT("1:" &amp; 'Emission Factors'!$C$39-1)))+1))</f>
        <v/>
      </c>
      <c r="Q2234" s="79" t="str">
        <f ca="1">IFERROR((($N2234+$P2234)*'Emission Factors'!$C$13)+($O2234*'Emission Factors'!$C$20),"")</f>
        <v/>
      </c>
      <c r="R2234" s="56" t="str">
        <f t="shared" ca="1" si="138"/>
        <v/>
      </c>
      <c r="S2234" s="90" t="str">
        <f ca="1">IFERROR((($N2234+$P2234)*'Emission Factors'!$C$14)+($O2234*'Emission Factors'!$C$21),"")</f>
        <v/>
      </c>
      <c r="T2234" s="90" t="str">
        <f ca="1">IFERROR((($N2234+$P2234)*'Emission Factors'!$C$15)+($O2234*'Emission Factors'!$C$22),"")</f>
        <v/>
      </c>
      <c r="U2234" s="90" t="str">
        <f ca="1">IFERROR((($N2234+$P2234)*'Emission Factors'!$C$16)+($O2234*'Emission Factors'!$C$23),"")</f>
        <v/>
      </c>
      <c r="V2234" s="94" t="str">
        <f ca="1">IFERROR(IF(M2234="Residential",($N2234+P2234)*'Emission Factors'!$C$17+(O2234*'Emission Factors'!$C$24),($N2234+P2234)*'Emission Factors'!$C$18+(O2234*'Emission Factors'!$C$25)),"")</f>
        <v/>
      </c>
      <c r="W2234" s="79" t="str">
        <f t="shared" si="139"/>
        <v/>
      </c>
    </row>
    <row r="2235" spans="2:23" x14ac:dyDescent="0.35">
      <c r="B2235" s="92"/>
      <c r="C2235" s="86"/>
      <c r="D2235" s="91"/>
      <c r="E2235" s="92"/>
      <c r="F2235" s="92"/>
      <c r="G2235" s="93"/>
      <c r="H2235" s="64"/>
      <c r="I2235" s="64"/>
      <c r="J2235" s="64"/>
      <c r="K2235" s="64"/>
      <c r="L2235" s="64"/>
      <c r="M2235" s="64"/>
      <c r="N2235" s="79" t="str">
        <f t="shared" si="136"/>
        <v/>
      </c>
      <c r="O2235" s="79">
        <f t="shared" si="137"/>
        <v>0</v>
      </c>
      <c r="P2235" s="79" t="str">
        <f ca="1">IF(H2235=0,"",$H2235*(SUMPRODUCT((1-'Emission Factors'!$C$35)^ROW(INDIRECT("1:" &amp; 'Emission Factors'!$C$39-1)))+1))</f>
        <v/>
      </c>
      <c r="Q2235" s="79" t="str">
        <f ca="1">IFERROR((($N2235+$P2235)*'Emission Factors'!$C$13)+($O2235*'Emission Factors'!$C$20),"")</f>
        <v/>
      </c>
      <c r="R2235" s="56" t="str">
        <f t="shared" ca="1" si="138"/>
        <v/>
      </c>
      <c r="S2235" s="90" t="str">
        <f ca="1">IFERROR((($N2235+$P2235)*'Emission Factors'!$C$14)+($O2235*'Emission Factors'!$C$21),"")</f>
        <v/>
      </c>
      <c r="T2235" s="90" t="str">
        <f ca="1">IFERROR((($N2235+$P2235)*'Emission Factors'!$C$15)+($O2235*'Emission Factors'!$C$22),"")</f>
        <v/>
      </c>
      <c r="U2235" s="90" t="str">
        <f ca="1">IFERROR((($N2235+$P2235)*'Emission Factors'!$C$16)+($O2235*'Emission Factors'!$C$23),"")</f>
        <v/>
      </c>
      <c r="V2235" s="94" t="str">
        <f ca="1">IFERROR(IF(M2235="Residential",($N2235+P2235)*'Emission Factors'!$C$17+(O2235*'Emission Factors'!$C$24),($N2235+P2235)*'Emission Factors'!$C$18+(O2235*'Emission Factors'!$C$25)),"")</f>
        <v/>
      </c>
      <c r="W2235" s="79" t="str">
        <f t="shared" si="139"/>
        <v/>
      </c>
    </row>
    <row r="2236" spans="2:23" x14ac:dyDescent="0.35">
      <c r="B2236" s="92"/>
      <c r="C2236" s="86"/>
      <c r="D2236" s="91"/>
      <c r="E2236" s="92"/>
      <c r="F2236" s="92"/>
      <c r="G2236" s="93"/>
      <c r="H2236" s="64"/>
      <c r="I2236" s="64"/>
      <c r="J2236" s="64"/>
      <c r="K2236" s="64"/>
      <c r="L2236" s="64"/>
      <c r="M2236" s="64"/>
      <c r="N2236" s="79" t="str">
        <f t="shared" si="136"/>
        <v/>
      </c>
      <c r="O2236" s="79">
        <f t="shared" si="137"/>
        <v>0</v>
      </c>
      <c r="P2236" s="79" t="str">
        <f ca="1">IF(H2236=0,"",$H2236*(SUMPRODUCT((1-'Emission Factors'!$C$35)^ROW(INDIRECT("1:" &amp; 'Emission Factors'!$C$39-1)))+1))</f>
        <v/>
      </c>
      <c r="Q2236" s="79" t="str">
        <f ca="1">IFERROR((($N2236+$P2236)*'Emission Factors'!$C$13)+($O2236*'Emission Factors'!$C$20),"")</f>
        <v/>
      </c>
      <c r="R2236" s="56" t="str">
        <f t="shared" ca="1" si="138"/>
        <v/>
      </c>
      <c r="S2236" s="90" t="str">
        <f ca="1">IFERROR((($N2236+$P2236)*'Emission Factors'!$C$14)+($O2236*'Emission Factors'!$C$21),"")</f>
        <v/>
      </c>
      <c r="T2236" s="90" t="str">
        <f ca="1">IFERROR((($N2236+$P2236)*'Emission Factors'!$C$15)+($O2236*'Emission Factors'!$C$22),"")</f>
        <v/>
      </c>
      <c r="U2236" s="90" t="str">
        <f ca="1">IFERROR((($N2236+$P2236)*'Emission Factors'!$C$16)+($O2236*'Emission Factors'!$C$23),"")</f>
        <v/>
      </c>
      <c r="V2236" s="94" t="str">
        <f ca="1">IFERROR(IF(M2236="Residential",($N2236+P2236)*'Emission Factors'!$C$17+(O2236*'Emission Factors'!$C$24),($N2236+P2236)*'Emission Factors'!$C$18+(O2236*'Emission Factors'!$C$25)),"")</f>
        <v/>
      </c>
      <c r="W2236" s="79" t="str">
        <f t="shared" si="139"/>
        <v/>
      </c>
    </row>
    <row r="2237" spans="2:23" x14ac:dyDescent="0.35">
      <c r="B2237" s="92"/>
      <c r="C2237" s="86"/>
      <c r="D2237" s="91"/>
      <c r="E2237" s="92"/>
      <c r="F2237" s="92"/>
      <c r="G2237" s="93"/>
      <c r="H2237" s="64"/>
      <c r="I2237" s="64"/>
      <c r="J2237" s="64"/>
      <c r="K2237" s="64"/>
      <c r="L2237" s="64"/>
      <c r="M2237" s="64"/>
      <c r="N2237" s="79" t="str">
        <f t="shared" si="136"/>
        <v/>
      </c>
      <c r="O2237" s="79">
        <f t="shared" si="137"/>
        <v>0</v>
      </c>
      <c r="P2237" s="79" t="str">
        <f ca="1">IF(H2237=0,"",$H2237*(SUMPRODUCT((1-'Emission Factors'!$C$35)^ROW(INDIRECT("1:" &amp; 'Emission Factors'!$C$39-1)))+1))</f>
        <v/>
      </c>
      <c r="Q2237" s="79" t="str">
        <f ca="1">IFERROR((($N2237+$P2237)*'Emission Factors'!$C$13)+($O2237*'Emission Factors'!$C$20),"")</f>
        <v/>
      </c>
      <c r="R2237" s="56" t="str">
        <f t="shared" ca="1" si="138"/>
        <v/>
      </c>
      <c r="S2237" s="90" t="str">
        <f ca="1">IFERROR((($N2237+$P2237)*'Emission Factors'!$C$14)+($O2237*'Emission Factors'!$C$21),"")</f>
        <v/>
      </c>
      <c r="T2237" s="90" t="str">
        <f ca="1">IFERROR((($N2237+$P2237)*'Emission Factors'!$C$15)+($O2237*'Emission Factors'!$C$22),"")</f>
        <v/>
      </c>
      <c r="U2237" s="90" t="str">
        <f ca="1">IFERROR((($N2237+$P2237)*'Emission Factors'!$C$16)+($O2237*'Emission Factors'!$C$23),"")</f>
        <v/>
      </c>
      <c r="V2237" s="94" t="str">
        <f ca="1">IFERROR(IF(M2237="Residential",($N2237+P2237)*'Emission Factors'!$C$17+(O2237*'Emission Factors'!$C$24),($N2237+P2237)*'Emission Factors'!$C$18+(O2237*'Emission Factors'!$C$25)),"")</f>
        <v/>
      </c>
      <c r="W2237" s="79" t="str">
        <f t="shared" si="139"/>
        <v/>
      </c>
    </row>
    <row r="2238" spans="2:23" x14ac:dyDescent="0.35">
      <c r="B2238" s="92"/>
      <c r="C2238" s="86"/>
      <c r="D2238" s="91"/>
      <c r="E2238" s="92"/>
      <c r="F2238" s="92"/>
      <c r="G2238" s="93"/>
      <c r="H2238" s="64"/>
      <c r="I2238" s="64"/>
      <c r="J2238" s="64"/>
      <c r="K2238" s="64"/>
      <c r="L2238" s="64"/>
      <c r="M2238" s="64"/>
      <c r="N2238" s="79" t="str">
        <f t="shared" si="136"/>
        <v/>
      </c>
      <c r="O2238" s="79">
        <f t="shared" si="137"/>
        <v>0</v>
      </c>
      <c r="P2238" s="79" t="str">
        <f ca="1">IF(H2238=0,"",$H2238*(SUMPRODUCT((1-'Emission Factors'!$C$35)^ROW(INDIRECT("1:" &amp; 'Emission Factors'!$C$39-1)))+1))</f>
        <v/>
      </c>
      <c r="Q2238" s="79" t="str">
        <f ca="1">IFERROR((($N2238+$P2238)*'Emission Factors'!$C$13)+($O2238*'Emission Factors'!$C$20),"")</f>
        <v/>
      </c>
      <c r="R2238" s="56" t="str">
        <f t="shared" ca="1" si="138"/>
        <v/>
      </c>
      <c r="S2238" s="90" t="str">
        <f ca="1">IFERROR((($N2238+$P2238)*'Emission Factors'!$C$14)+($O2238*'Emission Factors'!$C$21),"")</f>
        <v/>
      </c>
      <c r="T2238" s="90" t="str">
        <f ca="1">IFERROR((($N2238+$P2238)*'Emission Factors'!$C$15)+($O2238*'Emission Factors'!$C$22),"")</f>
        <v/>
      </c>
      <c r="U2238" s="90" t="str">
        <f ca="1">IFERROR((($N2238+$P2238)*'Emission Factors'!$C$16)+($O2238*'Emission Factors'!$C$23),"")</f>
        <v/>
      </c>
      <c r="V2238" s="94" t="str">
        <f ca="1">IFERROR(IF(M2238="Residential",($N2238+P2238)*'Emission Factors'!$C$17+(O2238*'Emission Factors'!$C$24),($N2238+P2238)*'Emission Factors'!$C$18+(O2238*'Emission Factors'!$C$25)),"")</f>
        <v/>
      </c>
      <c r="W2238" s="79" t="str">
        <f t="shared" si="139"/>
        <v/>
      </c>
    </row>
    <row r="2239" spans="2:23" x14ac:dyDescent="0.35">
      <c r="B2239" s="92"/>
      <c r="C2239" s="86"/>
      <c r="D2239" s="91"/>
      <c r="E2239" s="92"/>
      <c r="F2239" s="92"/>
      <c r="G2239" s="93"/>
      <c r="H2239" s="64"/>
      <c r="I2239" s="64"/>
      <c r="J2239" s="64"/>
      <c r="K2239" s="64"/>
      <c r="L2239" s="64"/>
      <c r="M2239" s="64"/>
      <c r="N2239" s="79" t="str">
        <f t="shared" si="136"/>
        <v/>
      </c>
      <c r="O2239" s="79">
        <f t="shared" si="137"/>
        <v>0</v>
      </c>
      <c r="P2239" s="79" t="str">
        <f ca="1">IF(H2239=0,"",$H2239*(SUMPRODUCT((1-'Emission Factors'!$C$35)^ROW(INDIRECT("1:" &amp; 'Emission Factors'!$C$39-1)))+1))</f>
        <v/>
      </c>
      <c r="Q2239" s="79" t="str">
        <f ca="1">IFERROR((($N2239+$P2239)*'Emission Factors'!$C$13)+($O2239*'Emission Factors'!$C$20),"")</f>
        <v/>
      </c>
      <c r="R2239" s="56" t="str">
        <f t="shared" ca="1" si="138"/>
        <v/>
      </c>
      <c r="S2239" s="90" t="str">
        <f ca="1">IFERROR((($N2239+$P2239)*'Emission Factors'!$C$14)+($O2239*'Emission Factors'!$C$21),"")</f>
        <v/>
      </c>
      <c r="T2239" s="90" t="str">
        <f ca="1">IFERROR((($N2239+$P2239)*'Emission Factors'!$C$15)+($O2239*'Emission Factors'!$C$22),"")</f>
        <v/>
      </c>
      <c r="U2239" s="90" t="str">
        <f ca="1">IFERROR((($N2239+$P2239)*'Emission Factors'!$C$16)+($O2239*'Emission Factors'!$C$23),"")</f>
        <v/>
      </c>
      <c r="V2239" s="94" t="str">
        <f ca="1">IFERROR(IF(M2239="Residential",($N2239+P2239)*'Emission Factors'!$C$17+(O2239*'Emission Factors'!$C$24),($N2239+P2239)*'Emission Factors'!$C$18+(O2239*'Emission Factors'!$C$25)),"")</f>
        <v/>
      </c>
      <c r="W2239" s="79" t="str">
        <f t="shared" si="139"/>
        <v/>
      </c>
    </row>
    <row r="2240" spans="2:23" x14ac:dyDescent="0.35">
      <c r="B2240" s="92"/>
      <c r="C2240" s="86"/>
      <c r="D2240" s="91"/>
      <c r="E2240" s="92"/>
      <c r="F2240" s="92"/>
      <c r="G2240" s="93"/>
      <c r="H2240" s="64"/>
      <c r="I2240" s="64"/>
      <c r="J2240" s="64"/>
      <c r="K2240" s="64"/>
      <c r="L2240" s="64"/>
      <c r="M2240" s="64"/>
      <c r="N2240" s="79" t="str">
        <f t="shared" si="136"/>
        <v/>
      </c>
      <c r="O2240" s="79">
        <f t="shared" si="137"/>
        <v>0</v>
      </c>
      <c r="P2240" s="79" t="str">
        <f ca="1">IF(H2240=0,"",$H2240*(SUMPRODUCT((1-'Emission Factors'!$C$35)^ROW(INDIRECT("1:" &amp; 'Emission Factors'!$C$39-1)))+1))</f>
        <v/>
      </c>
      <c r="Q2240" s="79" t="str">
        <f ca="1">IFERROR((($N2240+$P2240)*'Emission Factors'!$C$13)+($O2240*'Emission Factors'!$C$20),"")</f>
        <v/>
      </c>
      <c r="R2240" s="56" t="str">
        <f t="shared" ca="1" si="138"/>
        <v/>
      </c>
      <c r="S2240" s="90" t="str">
        <f ca="1">IFERROR((($N2240+$P2240)*'Emission Factors'!$C$14)+($O2240*'Emission Factors'!$C$21),"")</f>
        <v/>
      </c>
      <c r="T2240" s="90" t="str">
        <f ca="1">IFERROR((($N2240+$P2240)*'Emission Factors'!$C$15)+($O2240*'Emission Factors'!$C$22),"")</f>
        <v/>
      </c>
      <c r="U2240" s="90" t="str">
        <f ca="1">IFERROR((($N2240+$P2240)*'Emission Factors'!$C$16)+($O2240*'Emission Factors'!$C$23),"")</f>
        <v/>
      </c>
      <c r="V2240" s="94" t="str">
        <f ca="1">IFERROR(IF(M2240="Residential",($N2240+P2240)*'Emission Factors'!$C$17+(O2240*'Emission Factors'!$C$24),($N2240+P2240)*'Emission Factors'!$C$18+(O2240*'Emission Factors'!$C$25)),"")</f>
        <v/>
      </c>
      <c r="W2240" s="79" t="str">
        <f t="shared" si="139"/>
        <v/>
      </c>
    </row>
    <row r="2241" spans="2:23" x14ac:dyDescent="0.35">
      <c r="B2241" s="92"/>
      <c r="C2241" s="86"/>
      <c r="D2241" s="91"/>
      <c r="E2241" s="92"/>
      <c r="F2241" s="92"/>
      <c r="G2241" s="93"/>
      <c r="H2241" s="64"/>
      <c r="I2241" s="64"/>
      <c r="J2241" s="64"/>
      <c r="K2241" s="64"/>
      <c r="L2241" s="64"/>
      <c r="M2241" s="64"/>
      <c r="N2241" s="79" t="str">
        <f t="shared" si="136"/>
        <v/>
      </c>
      <c r="O2241" s="79">
        <f t="shared" si="137"/>
        <v>0</v>
      </c>
      <c r="P2241" s="79" t="str">
        <f ca="1">IF(H2241=0,"",$H2241*(SUMPRODUCT((1-'Emission Factors'!$C$35)^ROW(INDIRECT("1:" &amp; 'Emission Factors'!$C$39-1)))+1))</f>
        <v/>
      </c>
      <c r="Q2241" s="79" t="str">
        <f ca="1">IFERROR((($N2241+$P2241)*'Emission Factors'!$C$13)+($O2241*'Emission Factors'!$C$20),"")</f>
        <v/>
      </c>
      <c r="R2241" s="56" t="str">
        <f t="shared" ca="1" si="138"/>
        <v/>
      </c>
      <c r="S2241" s="90" t="str">
        <f ca="1">IFERROR((($N2241+$P2241)*'Emission Factors'!$C$14)+($O2241*'Emission Factors'!$C$21),"")</f>
        <v/>
      </c>
      <c r="T2241" s="90" t="str">
        <f ca="1">IFERROR((($N2241+$P2241)*'Emission Factors'!$C$15)+($O2241*'Emission Factors'!$C$22),"")</f>
        <v/>
      </c>
      <c r="U2241" s="90" t="str">
        <f ca="1">IFERROR((($N2241+$P2241)*'Emission Factors'!$C$16)+($O2241*'Emission Factors'!$C$23),"")</f>
        <v/>
      </c>
      <c r="V2241" s="94" t="str">
        <f ca="1">IFERROR(IF(M2241="Residential",($N2241+P2241)*'Emission Factors'!$C$17+(O2241*'Emission Factors'!$C$24),($N2241+P2241)*'Emission Factors'!$C$18+(O2241*'Emission Factors'!$C$25)),"")</f>
        <v/>
      </c>
      <c r="W2241" s="79" t="str">
        <f t="shared" si="139"/>
        <v/>
      </c>
    </row>
    <row r="2242" spans="2:23" x14ac:dyDescent="0.35">
      <c r="B2242" s="92"/>
      <c r="C2242" s="86"/>
      <c r="D2242" s="91"/>
      <c r="E2242" s="92"/>
      <c r="F2242" s="92"/>
      <c r="G2242" s="93"/>
      <c r="H2242" s="64"/>
      <c r="I2242" s="64"/>
      <c r="J2242" s="64"/>
      <c r="K2242" s="64"/>
      <c r="L2242" s="64"/>
      <c r="M2242" s="64"/>
      <c r="N2242" s="79" t="str">
        <f t="shared" si="136"/>
        <v/>
      </c>
      <c r="O2242" s="79">
        <f t="shared" si="137"/>
        <v>0</v>
      </c>
      <c r="P2242" s="79" t="str">
        <f ca="1">IF(H2242=0,"",$H2242*(SUMPRODUCT((1-'Emission Factors'!$C$35)^ROW(INDIRECT("1:" &amp; 'Emission Factors'!$C$39-1)))+1))</f>
        <v/>
      </c>
      <c r="Q2242" s="79" t="str">
        <f ca="1">IFERROR((($N2242+$P2242)*'Emission Factors'!$C$13)+($O2242*'Emission Factors'!$C$20),"")</f>
        <v/>
      </c>
      <c r="R2242" s="56" t="str">
        <f t="shared" ca="1" si="138"/>
        <v/>
      </c>
      <c r="S2242" s="90" t="str">
        <f ca="1">IFERROR((($N2242+$P2242)*'Emission Factors'!$C$14)+($O2242*'Emission Factors'!$C$21),"")</f>
        <v/>
      </c>
      <c r="T2242" s="90" t="str">
        <f ca="1">IFERROR((($N2242+$P2242)*'Emission Factors'!$C$15)+($O2242*'Emission Factors'!$C$22),"")</f>
        <v/>
      </c>
      <c r="U2242" s="90" t="str">
        <f ca="1">IFERROR((($N2242+$P2242)*'Emission Factors'!$C$16)+($O2242*'Emission Factors'!$C$23),"")</f>
        <v/>
      </c>
      <c r="V2242" s="94" t="str">
        <f ca="1">IFERROR(IF(M2242="Residential",($N2242+P2242)*'Emission Factors'!$C$17+(O2242*'Emission Factors'!$C$24),($N2242+P2242)*'Emission Factors'!$C$18+(O2242*'Emission Factors'!$C$25)),"")</f>
        <v/>
      </c>
      <c r="W2242" s="79" t="str">
        <f t="shared" si="139"/>
        <v/>
      </c>
    </row>
    <row r="2243" spans="2:23" x14ac:dyDescent="0.35">
      <c r="B2243" s="92"/>
      <c r="C2243" s="86"/>
      <c r="D2243" s="91"/>
      <c r="E2243" s="92"/>
      <c r="F2243" s="92"/>
      <c r="G2243" s="93"/>
      <c r="H2243" s="64"/>
      <c r="I2243" s="64"/>
      <c r="J2243" s="64"/>
      <c r="K2243" s="64"/>
      <c r="L2243" s="64"/>
      <c r="M2243" s="64"/>
      <c r="N2243" s="79" t="str">
        <f t="shared" si="136"/>
        <v/>
      </c>
      <c r="O2243" s="79">
        <f t="shared" si="137"/>
        <v>0</v>
      </c>
      <c r="P2243" s="79" t="str">
        <f ca="1">IF(H2243=0,"",$H2243*(SUMPRODUCT((1-'Emission Factors'!$C$35)^ROW(INDIRECT("1:" &amp; 'Emission Factors'!$C$39-1)))+1))</f>
        <v/>
      </c>
      <c r="Q2243" s="79" t="str">
        <f ca="1">IFERROR((($N2243+$P2243)*'Emission Factors'!$C$13)+($O2243*'Emission Factors'!$C$20),"")</f>
        <v/>
      </c>
      <c r="R2243" s="56" t="str">
        <f t="shared" ca="1" si="138"/>
        <v/>
      </c>
      <c r="S2243" s="90" t="str">
        <f ca="1">IFERROR((($N2243+$P2243)*'Emission Factors'!$C$14)+($O2243*'Emission Factors'!$C$21),"")</f>
        <v/>
      </c>
      <c r="T2243" s="90" t="str">
        <f ca="1">IFERROR((($N2243+$P2243)*'Emission Factors'!$C$15)+($O2243*'Emission Factors'!$C$22),"")</f>
        <v/>
      </c>
      <c r="U2243" s="90" t="str">
        <f ca="1">IFERROR((($N2243+$P2243)*'Emission Factors'!$C$16)+($O2243*'Emission Factors'!$C$23),"")</f>
        <v/>
      </c>
      <c r="V2243" s="94" t="str">
        <f ca="1">IFERROR(IF(M2243="Residential",($N2243+P2243)*'Emission Factors'!$C$17+(O2243*'Emission Factors'!$C$24),($N2243+P2243)*'Emission Factors'!$C$18+(O2243*'Emission Factors'!$C$25)),"")</f>
        <v/>
      </c>
      <c r="W2243" s="79" t="str">
        <f t="shared" si="139"/>
        <v/>
      </c>
    </row>
    <row r="2244" spans="2:23" x14ac:dyDescent="0.35">
      <c r="B2244" s="92"/>
      <c r="C2244" s="86"/>
      <c r="D2244" s="91"/>
      <c r="E2244" s="92"/>
      <c r="F2244" s="92"/>
      <c r="G2244" s="93"/>
      <c r="H2244" s="64"/>
      <c r="I2244" s="64"/>
      <c r="J2244" s="64"/>
      <c r="K2244" s="64"/>
      <c r="L2244" s="64"/>
      <c r="M2244" s="64"/>
      <c r="N2244" s="79" t="str">
        <f t="shared" si="136"/>
        <v/>
      </c>
      <c r="O2244" s="79">
        <f t="shared" si="137"/>
        <v>0</v>
      </c>
      <c r="P2244" s="79" t="str">
        <f ca="1">IF(H2244=0,"",$H2244*(SUMPRODUCT((1-'Emission Factors'!$C$35)^ROW(INDIRECT("1:" &amp; 'Emission Factors'!$C$39-1)))+1))</f>
        <v/>
      </c>
      <c r="Q2244" s="79" t="str">
        <f ca="1">IFERROR((($N2244+$P2244)*'Emission Factors'!$C$13)+($O2244*'Emission Factors'!$C$20),"")</f>
        <v/>
      </c>
      <c r="R2244" s="56" t="str">
        <f t="shared" ca="1" si="138"/>
        <v/>
      </c>
      <c r="S2244" s="90" t="str">
        <f ca="1">IFERROR((($N2244+$P2244)*'Emission Factors'!$C$14)+($O2244*'Emission Factors'!$C$21),"")</f>
        <v/>
      </c>
      <c r="T2244" s="90" t="str">
        <f ca="1">IFERROR((($N2244+$P2244)*'Emission Factors'!$C$15)+($O2244*'Emission Factors'!$C$22),"")</f>
        <v/>
      </c>
      <c r="U2244" s="90" t="str">
        <f ca="1">IFERROR((($N2244+$P2244)*'Emission Factors'!$C$16)+($O2244*'Emission Factors'!$C$23),"")</f>
        <v/>
      </c>
      <c r="V2244" s="94" t="str">
        <f ca="1">IFERROR(IF(M2244="Residential",($N2244+P2244)*'Emission Factors'!$C$17+(O2244*'Emission Factors'!$C$24),($N2244+P2244)*'Emission Factors'!$C$18+(O2244*'Emission Factors'!$C$25)),"")</f>
        <v/>
      </c>
      <c r="W2244" s="79" t="str">
        <f t="shared" si="139"/>
        <v/>
      </c>
    </row>
    <row r="2245" spans="2:23" x14ac:dyDescent="0.35">
      <c r="B2245" s="92"/>
      <c r="C2245" s="86"/>
      <c r="D2245" s="91"/>
      <c r="E2245" s="92"/>
      <c r="F2245" s="92"/>
      <c r="G2245" s="93"/>
      <c r="H2245" s="64"/>
      <c r="I2245" s="64"/>
      <c r="J2245" s="64"/>
      <c r="K2245" s="64"/>
      <c r="L2245" s="64"/>
      <c r="M2245" s="64"/>
      <c r="N2245" s="79" t="str">
        <f t="shared" si="136"/>
        <v/>
      </c>
      <c r="O2245" s="79">
        <f t="shared" si="137"/>
        <v>0</v>
      </c>
      <c r="P2245" s="79" t="str">
        <f ca="1">IF(H2245=0,"",$H2245*(SUMPRODUCT((1-'Emission Factors'!$C$35)^ROW(INDIRECT("1:" &amp; 'Emission Factors'!$C$39-1)))+1))</f>
        <v/>
      </c>
      <c r="Q2245" s="79" t="str">
        <f ca="1">IFERROR((($N2245+$P2245)*'Emission Factors'!$C$13)+($O2245*'Emission Factors'!$C$20),"")</f>
        <v/>
      </c>
      <c r="R2245" s="56" t="str">
        <f t="shared" ca="1" si="138"/>
        <v/>
      </c>
      <c r="S2245" s="90" t="str">
        <f ca="1">IFERROR((($N2245+$P2245)*'Emission Factors'!$C$14)+($O2245*'Emission Factors'!$C$21),"")</f>
        <v/>
      </c>
      <c r="T2245" s="90" t="str">
        <f ca="1">IFERROR((($N2245+$P2245)*'Emission Factors'!$C$15)+($O2245*'Emission Factors'!$C$22),"")</f>
        <v/>
      </c>
      <c r="U2245" s="90" t="str">
        <f ca="1">IFERROR((($N2245+$P2245)*'Emission Factors'!$C$16)+($O2245*'Emission Factors'!$C$23),"")</f>
        <v/>
      </c>
      <c r="V2245" s="94" t="str">
        <f ca="1">IFERROR(IF(M2245="Residential",($N2245+P2245)*'Emission Factors'!$C$17+(O2245*'Emission Factors'!$C$24),($N2245+P2245)*'Emission Factors'!$C$18+(O2245*'Emission Factors'!$C$25)),"")</f>
        <v/>
      </c>
      <c r="W2245" s="79" t="str">
        <f t="shared" si="139"/>
        <v/>
      </c>
    </row>
    <row r="2246" spans="2:23" x14ac:dyDescent="0.35">
      <c r="B2246" s="92"/>
      <c r="C2246" s="86"/>
      <c r="D2246" s="91"/>
      <c r="E2246" s="92"/>
      <c r="F2246" s="92"/>
      <c r="G2246" s="93"/>
      <c r="H2246" s="64"/>
      <c r="I2246" s="64"/>
      <c r="J2246" s="64"/>
      <c r="K2246" s="64"/>
      <c r="L2246" s="64"/>
      <c r="M2246" s="64"/>
      <c r="N2246" s="79" t="str">
        <f t="shared" si="136"/>
        <v/>
      </c>
      <c r="O2246" s="79">
        <f t="shared" si="137"/>
        <v>0</v>
      </c>
      <c r="P2246" s="79" t="str">
        <f ca="1">IF(H2246=0,"",$H2246*(SUMPRODUCT((1-'Emission Factors'!$C$35)^ROW(INDIRECT("1:" &amp; 'Emission Factors'!$C$39-1)))+1))</f>
        <v/>
      </c>
      <c r="Q2246" s="79" t="str">
        <f ca="1">IFERROR((($N2246+$P2246)*'Emission Factors'!$C$13)+($O2246*'Emission Factors'!$C$20),"")</f>
        <v/>
      </c>
      <c r="R2246" s="56" t="str">
        <f t="shared" ca="1" si="138"/>
        <v/>
      </c>
      <c r="S2246" s="90" t="str">
        <f ca="1">IFERROR((($N2246+$P2246)*'Emission Factors'!$C$14)+($O2246*'Emission Factors'!$C$21),"")</f>
        <v/>
      </c>
      <c r="T2246" s="90" t="str">
        <f ca="1">IFERROR((($N2246+$P2246)*'Emission Factors'!$C$15)+($O2246*'Emission Factors'!$C$22),"")</f>
        <v/>
      </c>
      <c r="U2246" s="90" t="str">
        <f ca="1">IFERROR((($N2246+$P2246)*'Emission Factors'!$C$16)+($O2246*'Emission Factors'!$C$23),"")</f>
        <v/>
      </c>
      <c r="V2246" s="94" t="str">
        <f ca="1">IFERROR(IF(M2246="Residential",($N2246+P2246)*'Emission Factors'!$C$17+(O2246*'Emission Factors'!$C$24),($N2246+P2246)*'Emission Factors'!$C$18+(O2246*'Emission Factors'!$C$25)),"")</f>
        <v/>
      </c>
      <c r="W2246" s="79" t="str">
        <f t="shared" si="139"/>
        <v/>
      </c>
    </row>
    <row r="2247" spans="2:23" x14ac:dyDescent="0.35">
      <c r="B2247" s="92"/>
      <c r="C2247" s="86"/>
      <c r="D2247" s="91"/>
      <c r="E2247" s="92"/>
      <c r="F2247" s="92"/>
      <c r="G2247" s="93"/>
      <c r="H2247" s="64"/>
      <c r="I2247" s="64"/>
      <c r="J2247" s="64"/>
      <c r="K2247" s="64"/>
      <c r="L2247" s="64"/>
      <c r="M2247" s="64"/>
      <c r="N2247" s="79" t="str">
        <f t="shared" si="136"/>
        <v/>
      </c>
      <c r="O2247" s="79">
        <f t="shared" si="137"/>
        <v>0</v>
      </c>
      <c r="P2247" s="79" t="str">
        <f ca="1">IF(H2247=0,"",$H2247*(SUMPRODUCT((1-'Emission Factors'!$C$35)^ROW(INDIRECT("1:" &amp; 'Emission Factors'!$C$39-1)))+1))</f>
        <v/>
      </c>
      <c r="Q2247" s="79" t="str">
        <f ca="1">IFERROR((($N2247+$P2247)*'Emission Factors'!$C$13)+($O2247*'Emission Factors'!$C$20),"")</f>
        <v/>
      </c>
      <c r="R2247" s="56" t="str">
        <f t="shared" ca="1" si="138"/>
        <v/>
      </c>
      <c r="S2247" s="90" t="str">
        <f ca="1">IFERROR((($N2247+$P2247)*'Emission Factors'!$C$14)+($O2247*'Emission Factors'!$C$21),"")</f>
        <v/>
      </c>
      <c r="T2247" s="90" t="str">
        <f ca="1">IFERROR((($N2247+$P2247)*'Emission Factors'!$C$15)+($O2247*'Emission Factors'!$C$22),"")</f>
        <v/>
      </c>
      <c r="U2247" s="90" t="str">
        <f ca="1">IFERROR((($N2247+$P2247)*'Emission Factors'!$C$16)+($O2247*'Emission Factors'!$C$23),"")</f>
        <v/>
      </c>
      <c r="V2247" s="94" t="str">
        <f ca="1">IFERROR(IF(M2247="Residential",($N2247+P2247)*'Emission Factors'!$C$17+(O2247*'Emission Factors'!$C$24),($N2247+P2247)*'Emission Factors'!$C$18+(O2247*'Emission Factors'!$C$25)),"")</f>
        <v/>
      </c>
      <c r="W2247" s="79" t="str">
        <f t="shared" si="139"/>
        <v/>
      </c>
    </row>
    <row r="2248" spans="2:23" x14ac:dyDescent="0.35">
      <c r="B2248" s="92"/>
      <c r="C2248" s="86"/>
      <c r="D2248" s="91"/>
      <c r="E2248" s="92"/>
      <c r="F2248" s="92"/>
      <c r="G2248" s="93"/>
      <c r="H2248" s="64"/>
      <c r="I2248" s="64"/>
      <c r="J2248" s="64"/>
      <c r="K2248" s="64"/>
      <c r="L2248" s="64"/>
      <c r="M2248" s="64"/>
      <c r="N2248" s="79" t="str">
        <f t="shared" si="136"/>
        <v/>
      </c>
      <c r="O2248" s="79">
        <f t="shared" si="137"/>
        <v>0</v>
      </c>
      <c r="P2248" s="79" t="str">
        <f ca="1">IF(H2248=0,"",$H2248*(SUMPRODUCT((1-'Emission Factors'!$C$35)^ROW(INDIRECT("1:" &amp; 'Emission Factors'!$C$39-1)))+1))</f>
        <v/>
      </c>
      <c r="Q2248" s="79" t="str">
        <f ca="1">IFERROR((($N2248+$P2248)*'Emission Factors'!$C$13)+($O2248*'Emission Factors'!$C$20),"")</f>
        <v/>
      </c>
      <c r="R2248" s="56" t="str">
        <f t="shared" ca="1" si="138"/>
        <v/>
      </c>
      <c r="S2248" s="90" t="str">
        <f ca="1">IFERROR((($N2248+$P2248)*'Emission Factors'!$C$14)+($O2248*'Emission Factors'!$C$21),"")</f>
        <v/>
      </c>
      <c r="T2248" s="90" t="str">
        <f ca="1">IFERROR((($N2248+$P2248)*'Emission Factors'!$C$15)+($O2248*'Emission Factors'!$C$22),"")</f>
        <v/>
      </c>
      <c r="U2248" s="90" t="str">
        <f ca="1">IFERROR((($N2248+$P2248)*'Emission Factors'!$C$16)+($O2248*'Emission Factors'!$C$23),"")</f>
        <v/>
      </c>
      <c r="V2248" s="94" t="str">
        <f ca="1">IFERROR(IF(M2248="Residential",($N2248+P2248)*'Emission Factors'!$C$17+(O2248*'Emission Factors'!$C$24),($N2248+P2248)*'Emission Factors'!$C$18+(O2248*'Emission Factors'!$C$25)),"")</f>
        <v/>
      </c>
      <c r="W2248" s="79" t="str">
        <f t="shared" si="139"/>
        <v/>
      </c>
    </row>
    <row r="2249" spans="2:23" x14ac:dyDescent="0.35">
      <c r="B2249" s="92"/>
      <c r="C2249" s="86"/>
      <c r="D2249" s="91"/>
      <c r="E2249" s="92"/>
      <c r="F2249" s="92"/>
      <c r="G2249" s="93"/>
      <c r="H2249" s="64"/>
      <c r="I2249" s="64"/>
      <c r="J2249" s="64"/>
      <c r="K2249" s="64"/>
      <c r="L2249" s="64"/>
      <c r="M2249" s="64"/>
      <c r="N2249" s="79" t="str">
        <f t="shared" si="136"/>
        <v/>
      </c>
      <c r="O2249" s="79">
        <f t="shared" si="137"/>
        <v>0</v>
      </c>
      <c r="P2249" s="79" t="str">
        <f ca="1">IF(H2249=0,"",$H2249*(SUMPRODUCT((1-'Emission Factors'!$C$35)^ROW(INDIRECT("1:" &amp; 'Emission Factors'!$C$39-1)))+1))</f>
        <v/>
      </c>
      <c r="Q2249" s="79" t="str">
        <f ca="1">IFERROR((($N2249+$P2249)*'Emission Factors'!$C$13)+($O2249*'Emission Factors'!$C$20),"")</f>
        <v/>
      </c>
      <c r="R2249" s="56" t="str">
        <f t="shared" ca="1" si="138"/>
        <v/>
      </c>
      <c r="S2249" s="90" t="str">
        <f ca="1">IFERROR((($N2249+$P2249)*'Emission Factors'!$C$14)+($O2249*'Emission Factors'!$C$21),"")</f>
        <v/>
      </c>
      <c r="T2249" s="90" t="str">
        <f ca="1">IFERROR((($N2249+$P2249)*'Emission Factors'!$C$15)+($O2249*'Emission Factors'!$C$22),"")</f>
        <v/>
      </c>
      <c r="U2249" s="90" t="str">
        <f ca="1">IFERROR((($N2249+$P2249)*'Emission Factors'!$C$16)+($O2249*'Emission Factors'!$C$23),"")</f>
        <v/>
      </c>
      <c r="V2249" s="94" t="str">
        <f ca="1">IFERROR(IF(M2249="Residential",($N2249+P2249)*'Emission Factors'!$C$17+(O2249*'Emission Factors'!$C$24),($N2249+P2249)*'Emission Factors'!$C$18+(O2249*'Emission Factors'!$C$25)),"")</f>
        <v/>
      </c>
      <c r="W2249" s="79" t="str">
        <f t="shared" si="139"/>
        <v/>
      </c>
    </row>
    <row r="2250" spans="2:23" x14ac:dyDescent="0.35">
      <c r="B2250" s="92"/>
      <c r="C2250" s="86"/>
      <c r="D2250" s="91"/>
      <c r="E2250" s="92"/>
      <c r="F2250" s="92"/>
      <c r="G2250" s="93"/>
      <c r="H2250" s="64"/>
      <c r="I2250" s="64"/>
      <c r="J2250" s="64"/>
      <c r="K2250" s="64"/>
      <c r="L2250" s="64"/>
      <c r="M2250" s="64"/>
      <c r="N2250" s="79" t="str">
        <f t="shared" si="136"/>
        <v/>
      </c>
      <c r="O2250" s="79">
        <f t="shared" si="137"/>
        <v>0</v>
      </c>
      <c r="P2250" s="79" t="str">
        <f ca="1">IF(H2250=0,"",$H2250*(SUMPRODUCT((1-'Emission Factors'!$C$35)^ROW(INDIRECT("1:" &amp; 'Emission Factors'!$C$39-1)))+1))</f>
        <v/>
      </c>
      <c r="Q2250" s="79" t="str">
        <f ca="1">IFERROR((($N2250+$P2250)*'Emission Factors'!$C$13)+($O2250*'Emission Factors'!$C$20),"")</f>
        <v/>
      </c>
      <c r="R2250" s="56" t="str">
        <f t="shared" ca="1" si="138"/>
        <v/>
      </c>
      <c r="S2250" s="90" t="str">
        <f ca="1">IFERROR((($N2250+$P2250)*'Emission Factors'!$C$14)+($O2250*'Emission Factors'!$C$21),"")</f>
        <v/>
      </c>
      <c r="T2250" s="90" t="str">
        <f ca="1">IFERROR((($N2250+$P2250)*'Emission Factors'!$C$15)+($O2250*'Emission Factors'!$C$22),"")</f>
        <v/>
      </c>
      <c r="U2250" s="90" t="str">
        <f ca="1">IFERROR((($N2250+$P2250)*'Emission Factors'!$C$16)+($O2250*'Emission Factors'!$C$23),"")</f>
        <v/>
      </c>
      <c r="V2250" s="94" t="str">
        <f ca="1">IFERROR(IF(M2250="Residential",($N2250+P2250)*'Emission Factors'!$C$17+(O2250*'Emission Factors'!$C$24),($N2250+P2250)*'Emission Factors'!$C$18+(O2250*'Emission Factors'!$C$25)),"")</f>
        <v/>
      </c>
      <c r="W2250" s="79" t="str">
        <f t="shared" si="139"/>
        <v/>
      </c>
    </row>
    <row r="2251" spans="2:23" x14ac:dyDescent="0.35">
      <c r="B2251" s="92"/>
      <c r="C2251" s="86"/>
      <c r="D2251" s="91"/>
      <c r="E2251" s="92"/>
      <c r="F2251" s="92"/>
      <c r="G2251" s="93"/>
      <c r="H2251" s="64"/>
      <c r="I2251" s="64"/>
      <c r="J2251" s="64"/>
      <c r="K2251" s="64"/>
      <c r="L2251" s="64"/>
      <c r="M2251" s="64"/>
      <c r="N2251" s="79" t="str">
        <f t="shared" si="136"/>
        <v/>
      </c>
      <c r="O2251" s="79">
        <f t="shared" si="137"/>
        <v>0</v>
      </c>
      <c r="P2251" s="79" t="str">
        <f ca="1">IF(H2251=0,"",$H2251*(SUMPRODUCT((1-'Emission Factors'!$C$35)^ROW(INDIRECT("1:" &amp; 'Emission Factors'!$C$39-1)))+1))</f>
        <v/>
      </c>
      <c r="Q2251" s="79" t="str">
        <f ca="1">IFERROR((($N2251+$P2251)*'Emission Factors'!$C$13)+($O2251*'Emission Factors'!$C$20),"")</f>
        <v/>
      </c>
      <c r="R2251" s="56" t="str">
        <f t="shared" ca="1" si="138"/>
        <v/>
      </c>
      <c r="S2251" s="90" t="str">
        <f ca="1">IFERROR((($N2251+$P2251)*'Emission Factors'!$C$14)+($O2251*'Emission Factors'!$C$21),"")</f>
        <v/>
      </c>
      <c r="T2251" s="90" t="str">
        <f ca="1">IFERROR((($N2251+$P2251)*'Emission Factors'!$C$15)+($O2251*'Emission Factors'!$C$22),"")</f>
        <v/>
      </c>
      <c r="U2251" s="90" t="str">
        <f ca="1">IFERROR((($N2251+$P2251)*'Emission Factors'!$C$16)+($O2251*'Emission Factors'!$C$23),"")</f>
        <v/>
      </c>
      <c r="V2251" s="94" t="str">
        <f ca="1">IFERROR(IF(M2251="Residential",($N2251+P2251)*'Emission Factors'!$C$17+(O2251*'Emission Factors'!$C$24),($N2251+P2251)*'Emission Factors'!$C$18+(O2251*'Emission Factors'!$C$25)),"")</f>
        <v/>
      </c>
      <c r="W2251" s="79" t="str">
        <f t="shared" si="139"/>
        <v/>
      </c>
    </row>
    <row r="2252" spans="2:23" x14ac:dyDescent="0.35">
      <c r="B2252" s="92"/>
      <c r="C2252" s="86"/>
      <c r="D2252" s="91"/>
      <c r="E2252" s="92"/>
      <c r="F2252" s="92"/>
      <c r="G2252" s="93"/>
      <c r="H2252" s="64"/>
      <c r="I2252" s="64"/>
      <c r="J2252" s="64"/>
      <c r="K2252" s="64"/>
      <c r="L2252" s="64"/>
      <c r="M2252" s="64"/>
      <c r="N2252" s="79" t="str">
        <f t="shared" si="136"/>
        <v/>
      </c>
      <c r="O2252" s="79">
        <f t="shared" si="137"/>
        <v>0</v>
      </c>
      <c r="P2252" s="79" t="str">
        <f ca="1">IF(H2252=0,"",$H2252*(SUMPRODUCT((1-'Emission Factors'!$C$35)^ROW(INDIRECT("1:" &amp; 'Emission Factors'!$C$39-1)))+1))</f>
        <v/>
      </c>
      <c r="Q2252" s="79" t="str">
        <f ca="1">IFERROR((($N2252+$P2252)*'Emission Factors'!$C$13)+($O2252*'Emission Factors'!$C$20),"")</f>
        <v/>
      </c>
      <c r="R2252" s="56" t="str">
        <f t="shared" ca="1" si="138"/>
        <v/>
      </c>
      <c r="S2252" s="90" t="str">
        <f ca="1">IFERROR((($N2252+$P2252)*'Emission Factors'!$C$14)+($O2252*'Emission Factors'!$C$21),"")</f>
        <v/>
      </c>
      <c r="T2252" s="90" t="str">
        <f ca="1">IFERROR((($N2252+$P2252)*'Emission Factors'!$C$15)+($O2252*'Emission Factors'!$C$22),"")</f>
        <v/>
      </c>
      <c r="U2252" s="90" t="str">
        <f ca="1">IFERROR((($N2252+$P2252)*'Emission Factors'!$C$16)+($O2252*'Emission Factors'!$C$23),"")</f>
        <v/>
      </c>
      <c r="V2252" s="94" t="str">
        <f ca="1">IFERROR(IF(M2252="Residential",($N2252+P2252)*'Emission Factors'!$C$17+(O2252*'Emission Factors'!$C$24),($N2252+P2252)*'Emission Factors'!$C$18+(O2252*'Emission Factors'!$C$25)),"")</f>
        <v/>
      </c>
      <c r="W2252" s="79" t="str">
        <f t="shared" si="139"/>
        <v/>
      </c>
    </row>
    <row r="2253" spans="2:23" x14ac:dyDescent="0.35">
      <c r="B2253" s="92"/>
      <c r="C2253" s="86"/>
      <c r="D2253" s="91"/>
      <c r="E2253" s="92"/>
      <c r="F2253" s="92"/>
      <c r="G2253" s="93"/>
      <c r="H2253" s="64"/>
      <c r="I2253" s="64"/>
      <c r="J2253" s="64"/>
      <c r="K2253" s="64"/>
      <c r="L2253" s="64"/>
      <c r="M2253" s="64"/>
      <c r="N2253" s="79" t="str">
        <f t="shared" si="136"/>
        <v/>
      </c>
      <c r="O2253" s="79">
        <f t="shared" si="137"/>
        <v>0</v>
      </c>
      <c r="P2253" s="79" t="str">
        <f ca="1">IF(H2253=0,"",$H2253*(SUMPRODUCT((1-'Emission Factors'!$C$35)^ROW(INDIRECT("1:" &amp; 'Emission Factors'!$C$39-1)))+1))</f>
        <v/>
      </c>
      <c r="Q2253" s="79" t="str">
        <f ca="1">IFERROR((($N2253+$P2253)*'Emission Factors'!$C$13)+($O2253*'Emission Factors'!$C$20),"")</f>
        <v/>
      </c>
      <c r="R2253" s="56" t="str">
        <f t="shared" ca="1" si="138"/>
        <v/>
      </c>
      <c r="S2253" s="90" t="str">
        <f ca="1">IFERROR((($N2253+$P2253)*'Emission Factors'!$C$14)+($O2253*'Emission Factors'!$C$21),"")</f>
        <v/>
      </c>
      <c r="T2253" s="90" t="str">
        <f ca="1">IFERROR((($N2253+$P2253)*'Emission Factors'!$C$15)+($O2253*'Emission Factors'!$C$22),"")</f>
        <v/>
      </c>
      <c r="U2253" s="90" t="str">
        <f ca="1">IFERROR((($N2253+$P2253)*'Emission Factors'!$C$16)+($O2253*'Emission Factors'!$C$23),"")</f>
        <v/>
      </c>
      <c r="V2253" s="94" t="str">
        <f ca="1">IFERROR(IF(M2253="Residential",($N2253+P2253)*'Emission Factors'!$C$17+(O2253*'Emission Factors'!$C$24),($N2253+P2253)*'Emission Factors'!$C$18+(O2253*'Emission Factors'!$C$25)),"")</f>
        <v/>
      </c>
      <c r="W2253" s="79" t="str">
        <f t="shared" si="139"/>
        <v/>
      </c>
    </row>
    <row r="2254" spans="2:23" x14ac:dyDescent="0.35">
      <c r="B2254" s="92"/>
      <c r="C2254" s="86"/>
      <c r="D2254" s="91"/>
      <c r="E2254" s="92"/>
      <c r="F2254" s="92"/>
      <c r="G2254" s="93"/>
      <c r="H2254" s="64"/>
      <c r="I2254" s="64"/>
      <c r="J2254" s="64"/>
      <c r="K2254" s="64"/>
      <c r="L2254" s="64"/>
      <c r="M2254" s="64"/>
      <c r="N2254" s="79" t="str">
        <f t="shared" si="136"/>
        <v/>
      </c>
      <c r="O2254" s="79">
        <f t="shared" si="137"/>
        <v>0</v>
      </c>
      <c r="P2254" s="79" t="str">
        <f ca="1">IF(H2254=0,"",$H2254*(SUMPRODUCT((1-'Emission Factors'!$C$35)^ROW(INDIRECT("1:" &amp; 'Emission Factors'!$C$39-1)))+1))</f>
        <v/>
      </c>
      <c r="Q2254" s="79" t="str">
        <f ca="1">IFERROR((($N2254+$P2254)*'Emission Factors'!$C$13)+($O2254*'Emission Factors'!$C$20),"")</f>
        <v/>
      </c>
      <c r="R2254" s="56" t="str">
        <f t="shared" ca="1" si="138"/>
        <v/>
      </c>
      <c r="S2254" s="90" t="str">
        <f ca="1">IFERROR((($N2254+$P2254)*'Emission Factors'!$C$14)+($O2254*'Emission Factors'!$C$21),"")</f>
        <v/>
      </c>
      <c r="T2254" s="90" t="str">
        <f ca="1">IFERROR((($N2254+$P2254)*'Emission Factors'!$C$15)+($O2254*'Emission Factors'!$C$22),"")</f>
        <v/>
      </c>
      <c r="U2254" s="90" t="str">
        <f ca="1">IFERROR((($N2254+$P2254)*'Emission Factors'!$C$16)+($O2254*'Emission Factors'!$C$23),"")</f>
        <v/>
      </c>
      <c r="V2254" s="94" t="str">
        <f ca="1">IFERROR(IF(M2254="Residential",($N2254+P2254)*'Emission Factors'!$C$17+(O2254*'Emission Factors'!$C$24),($N2254+P2254)*'Emission Factors'!$C$18+(O2254*'Emission Factors'!$C$25)),"")</f>
        <v/>
      </c>
      <c r="W2254" s="79" t="str">
        <f t="shared" si="139"/>
        <v/>
      </c>
    </row>
    <row r="2255" spans="2:23" x14ac:dyDescent="0.35">
      <c r="B2255" s="92"/>
      <c r="C2255" s="86"/>
      <c r="D2255" s="91"/>
      <c r="E2255" s="92"/>
      <c r="F2255" s="92"/>
      <c r="G2255" s="93"/>
      <c r="H2255" s="64"/>
      <c r="I2255" s="64"/>
      <c r="J2255" s="64"/>
      <c r="K2255" s="64"/>
      <c r="L2255" s="64"/>
      <c r="M2255" s="64"/>
      <c r="N2255" s="79" t="str">
        <f t="shared" si="136"/>
        <v/>
      </c>
      <c r="O2255" s="79">
        <f t="shared" si="137"/>
        <v>0</v>
      </c>
      <c r="P2255" s="79" t="str">
        <f ca="1">IF(H2255=0,"",$H2255*(SUMPRODUCT((1-'Emission Factors'!$C$35)^ROW(INDIRECT("1:" &amp; 'Emission Factors'!$C$39-1)))+1))</f>
        <v/>
      </c>
      <c r="Q2255" s="79" t="str">
        <f ca="1">IFERROR((($N2255+$P2255)*'Emission Factors'!$C$13)+($O2255*'Emission Factors'!$C$20),"")</f>
        <v/>
      </c>
      <c r="R2255" s="56" t="str">
        <f t="shared" ca="1" si="138"/>
        <v/>
      </c>
      <c r="S2255" s="90" t="str">
        <f ca="1">IFERROR((($N2255+$P2255)*'Emission Factors'!$C$14)+($O2255*'Emission Factors'!$C$21),"")</f>
        <v/>
      </c>
      <c r="T2255" s="90" t="str">
        <f ca="1">IFERROR((($N2255+$P2255)*'Emission Factors'!$C$15)+($O2255*'Emission Factors'!$C$22),"")</f>
        <v/>
      </c>
      <c r="U2255" s="90" t="str">
        <f ca="1">IFERROR((($N2255+$P2255)*'Emission Factors'!$C$16)+($O2255*'Emission Factors'!$C$23),"")</f>
        <v/>
      </c>
      <c r="V2255" s="94" t="str">
        <f ca="1">IFERROR(IF(M2255="Residential",($N2255+P2255)*'Emission Factors'!$C$17+(O2255*'Emission Factors'!$C$24),($N2255+P2255)*'Emission Factors'!$C$18+(O2255*'Emission Factors'!$C$25)),"")</f>
        <v/>
      </c>
      <c r="W2255" s="79" t="str">
        <f t="shared" si="139"/>
        <v/>
      </c>
    </row>
    <row r="2256" spans="2:23" x14ac:dyDescent="0.35">
      <c r="B2256" s="92"/>
      <c r="C2256" s="86"/>
      <c r="D2256" s="91"/>
      <c r="E2256" s="92"/>
      <c r="F2256" s="92"/>
      <c r="G2256" s="93"/>
      <c r="H2256" s="64"/>
      <c r="I2256" s="64"/>
      <c r="J2256" s="64"/>
      <c r="K2256" s="64"/>
      <c r="L2256" s="64"/>
      <c r="M2256" s="64"/>
      <c r="N2256" s="79" t="str">
        <f t="shared" si="136"/>
        <v/>
      </c>
      <c r="O2256" s="79">
        <f t="shared" si="137"/>
        <v>0</v>
      </c>
      <c r="P2256" s="79" t="str">
        <f ca="1">IF(H2256=0,"",$H2256*(SUMPRODUCT((1-'Emission Factors'!$C$35)^ROW(INDIRECT("1:" &amp; 'Emission Factors'!$C$39-1)))+1))</f>
        <v/>
      </c>
      <c r="Q2256" s="79" t="str">
        <f ca="1">IFERROR((($N2256+$P2256)*'Emission Factors'!$C$13)+($O2256*'Emission Factors'!$C$20),"")</f>
        <v/>
      </c>
      <c r="R2256" s="56" t="str">
        <f t="shared" ca="1" si="138"/>
        <v/>
      </c>
      <c r="S2256" s="90" t="str">
        <f ca="1">IFERROR((($N2256+$P2256)*'Emission Factors'!$C$14)+($O2256*'Emission Factors'!$C$21),"")</f>
        <v/>
      </c>
      <c r="T2256" s="90" t="str">
        <f ca="1">IFERROR((($N2256+$P2256)*'Emission Factors'!$C$15)+($O2256*'Emission Factors'!$C$22),"")</f>
        <v/>
      </c>
      <c r="U2256" s="90" t="str">
        <f ca="1">IFERROR((($N2256+$P2256)*'Emission Factors'!$C$16)+($O2256*'Emission Factors'!$C$23),"")</f>
        <v/>
      </c>
      <c r="V2256" s="94" t="str">
        <f ca="1">IFERROR(IF(M2256="Residential",($N2256+P2256)*'Emission Factors'!$C$17+(O2256*'Emission Factors'!$C$24),($N2256+P2256)*'Emission Factors'!$C$18+(O2256*'Emission Factors'!$C$25)),"")</f>
        <v/>
      </c>
      <c r="W2256" s="79" t="str">
        <f t="shared" si="139"/>
        <v/>
      </c>
    </row>
    <row r="2257" spans="2:23" x14ac:dyDescent="0.35">
      <c r="B2257" s="92"/>
      <c r="C2257" s="86"/>
      <c r="D2257" s="91"/>
      <c r="E2257" s="92"/>
      <c r="F2257" s="92"/>
      <c r="G2257" s="93"/>
      <c r="H2257" s="64"/>
      <c r="I2257" s="64"/>
      <c r="J2257" s="64"/>
      <c r="K2257" s="64"/>
      <c r="L2257" s="64"/>
      <c r="M2257" s="64"/>
      <c r="N2257" s="79" t="str">
        <f t="shared" si="136"/>
        <v/>
      </c>
      <c r="O2257" s="79">
        <f t="shared" si="137"/>
        <v>0</v>
      </c>
      <c r="P2257" s="79" t="str">
        <f ca="1">IF(H2257=0,"",$H2257*(SUMPRODUCT((1-'Emission Factors'!$C$35)^ROW(INDIRECT("1:" &amp; 'Emission Factors'!$C$39-1)))+1))</f>
        <v/>
      </c>
      <c r="Q2257" s="79" t="str">
        <f ca="1">IFERROR((($N2257+$P2257)*'Emission Factors'!$C$13)+($O2257*'Emission Factors'!$C$20),"")</f>
        <v/>
      </c>
      <c r="R2257" s="56" t="str">
        <f t="shared" ca="1" si="138"/>
        <v/>
      </c>
      <c r="S2257" s="90" t="str">
        <f ca="1">IFERROR((($N2257+$P2257)*'Emission Factors'!$C$14)+($O2257*'Emission Factors'!$C$21),"")</f>
        <v/>
      </c>
      <c r="T2257" s="90" t="str">
        <f ca="1">IFERROR((($N2257+$P2257)*'Emission Factors'!$C$15)+($O2257*'Emission Factors'!$C$22),"")</f>
        <v/>
      </c>
      <c r="U2257" s="90" t="str">
        <f ca="1">IFERROR((($N2257+$P2257)*'Emission Factors'!$C$16)+($O2257*'Emission Factors'!$C$23),"")</f>
        <v/>
      </c>
      <c r="V2257" s="94" t="str">
        <f ca="1">IFERROR(IF(M2257="Residential",($N2257+P2257)*'Emission Factors'!$C$17+(O2257*'Emission Factors'!$C$24),($N2257+P2257)*'Emission Factors'!$C$18+(O2257*'Emission Factors'!$C$25)),"")</f>
        <v/>
      </c>
      <c r="W2257" s="79" t="str">
        <f t="shared" si="139"/>
        <v/>
      </c>
    </row>
    <row r="2258" spans="2:23" x14ac:dyDescent="0.35">
      <c r="B2258" s="92"/>
      <c r="C2258" s="86"/>
      <c r="D2258" s="91"/>
      <c r="E2258" s="92"/>
      <c r="F2258" s="92"/>
      <c r="G2258" s="93"/>
      <c r="H2258" s="64"/>
      <c r="I2258" s="64"/>
      <c r="J2258" s="64"/>
      <c r="K2258" s="64"/>
      <c r="L2258" s="64"/>
      <c r="M2258" s="64"/>
      <c r="N2258" s="79" t="str">
        <f t="shared" ref="N2258:N2321" si="140">IF(SUM(H2258+$I2258)=0,"",$I2258*$L2258)</f>
        <v/>
      </c>
      <c r="O2258" s="79">
        <f t="shared" ref="O2258:O2321" si="141">IF(J2258=0,0,J2258*L2258)</f>
        <v>0</v>
      </c>
      <c r="P2258" s="79" t="str">
        <f ca="1">IF(H2258=0,"",$H2258*(SUMPRODUCT((1-'Emission Factors'!$C$35)^ROW(INDIRECT("1:" &amp; 'Emission Factors'!$C$39-1)))+1))</f>
        <v/>
      </c>
      <c r="Q2258" s="79" t="str">
        <f ca="1">IFERROR((($N2258+$P2258)*'Emission Factors'!$C$13)+($O2258*'Emission Factors'!$C$20),"")</f>
        <v/>
      </c>
      <c r="R2258" s="56" t="str">
        <f t="shared" ref="R2258:R2321" ca="1" si="142">IFERROR(Q2258/G2258,"")</f>
        <v/>
      </c>
      <c r="S2258" s="90" t="str">
        <f ca="1">IFERROR((($N2258+$P2258)*'Emission Factors'!$C$14)+($O2258*'Emission Factors'!$C$21),"")</f>
        <v/>
      </c>
      <c r="T2258" s="90" t="str">
        <f ca="1">IFERROR((($N2258+$P2258)*'Emission Factors'!$C$15)+($O2258*'Emission Factors'!$C$22),"")</f>
        <v/>
      </c>
      <c r="U2258" s="90" t="str">
        <f ca="1">IFERROR((($N2258+$P2258)*'Emission Factors'!$C$16)+($O2258*'Emission Factors'!$C$23),"")</f>
        <v/>
      </c>
      <c r="V2258" s="94" t="str">
        <f ca="1">IFERROR(IF(M2258="Residential",($N2258+P2258)*'Emission Factors'!$C$17+(O2258*'Emission Factors'!$C$24),($N2258+P2258)*'Emission Factors'!$C$18+(O2258*'Emission Factors'!$C$25)),"")</f>
        <v/>
      </c>
      <c r="W2258" s="79" t="str">
        <f t="shared" ref="W2258:W2321" si="143">IF(K2258=0,"",K2258*L2258)</f>
        <v/>
      </c>
    </row>
    <row r="2259" spans="2:23" x14ac:dyDescent="0.35">
      <c r="B2259" s="92"/>
      <c r="C2259" s="86"/>
      <c r="D2259" s="91"/>
      <c r="E2259" s="92"/>
      <c r="F2259" s="92"/>
      <c r="G2259" s="93"/>
      <c r="H2259" s="64"/>
      <c r="I2259" s="64"/>
      <c r="J2259" s="64"/>
      <c r="K2259" s="64"/>
      <c r="L2259" s="64"/>
      <c r="M2259" s="64"/>
      <c r="N2259" s="79" t="str">
        <f t="shared" si="140"/>
        <v/>
      </c>
      <c r="O2259" s="79">
        <f t="shared" si="141"/>
        <v>0</v>
      </c>
      <c r="P2259" s="79" t="str">
        <f ca="1">IF(H2259=0,"",$H2259*(SUMPRODUCT((1-'Emission Factors'!$C$35)^ROW(INDIRECT("1:" &amp; 'Emission Factors'!$C$39-1)))+1))</f>
        <v/>
      </c>
      <c r="Q2259" s="79" t="str">
        <f ca="1">IFERROR((($N2259+$P2259)*'Emission Factors'!$C$13)+($O2259*'Emission Factors'!$C$20),"")</f>
        <v/>
      </c>
      <c r="R2259" s="56" t="str">
        <f t="shared" ca="1" si="142"/>
        <v/>
      </c>
      <c r="S2259" s="90" t="str">
        <f ca="1">IFERROR((($N2259+$P2259)*'Emission Factors'!$C$14)+($O2259*'Emission Factors'!$C$21),"")</f>
        <v/>
      </c>
      <c r="T2259" s="90" t="str">
        <f ca="1">IFERROR((($N2259+$P2259)*'Emission Factors'!$C$15)+($O2259*'Emission Factors'!$C$22),"")</f>
        <v/>
      </c>
      <c r="U2259" s="90" t="str">
        <f ca="1">IFERROR((($N2259+$P2259)*'Emission Factors'!$C$16)+($O2259*'Emission Factors'!$C$23),"")</f>
        <v/>
      </c>
      <c r="V2259" s="94" t="str">
        <f ca="1">IFERROR(IF(M2259="Residential",($N2259+P2259)*'Emission Factors'!$C$17+(O2259*'Emission Factors'!$C$24),($N2259+P2259)*'Emission Factors'!$C$18+(O2259*'Emission Factors'!$C$25)),"")</f>
        <v/>
      </c>
      <c r="W2259" s="79" t="str">
        <f t="shared" si="143"/>
        <v/>
      </c>
    </row>
    <row r="2260" spans="2:23" x14ac:dyDescent="0.35">
      <c r="B2260" s="92"/>
      <c r="C2260" s="86"/>
      <c r="D2260" s="91"/>
      <c r="E2260" s="92"/>
      <c r="F2260" s="92"/>
      <c r="G2260" s="93"/>
      <c r="H2260" s="64"/>
      <c r="I2260" s="64"/>
      <c r="J2260" s="64"/>
      <c r="K2260" s="64"/>
      <c r="L2260" s="64"/>
      <c r="M2260" s="64"/>
      <c r="N2260" s="79" t="str">
        <f t="shared" si="140"/>
        <v/>
      </c>
      <c r="O2260" s="79">
        <f t="shared" si="141"/>
        <v>0</v>
      </c>
      <c r="P2260" s="79" t="str">
        <f ca="1">IF(H2260=0,"",$H2260*(SUMPRODUCT((1-'Emission Factors'!$C$35)^ROW(INDIRECT("1:" &amp; 'Emission Factors'!$C$39-1)))+1))</f>
        <v/>
      </c>
      <c r="Q2260" s="79" t="str">
        <f ca="1">IFERROR((($N2260+$P2260)*'Emission Factors'!$C$13)+($O2260*'Emission Factors'!$C$20),"")</f>
        <v/>
      </c>
      <c r="R2260" s="56" t="str">
        <f t="shared" ca="1" si="142"/>
        <v/>
      </c>
      <c r="S2260" s="90" t="str">
        <f ca="1">IFERROR((($N2260+$P2260)*'Emission Factors'!$C$14)+($O2260*'Emission Factors'!$C$21),"")</f>
        <v/>
      </c>
      <c r="T2260" s="90" t="str">
        <f ca="1">IFERROR((($N2260+$P2260)*'Emission Factors'!$C$15)+($O2260*'Emission Factors'!$C$22),"")</f>
        <v/>
      </c>
      <c r="U2260" s="90" t="str">
        <f ca="1">IFERROR((($N2260+$P2260)*'Emission Factors'!$C$16)+($O2260*'Emission Factors'!$C$23),"")</f>
        <v/>
      </c>
      <c r="V2260" s="94" t="str">
        <f ca="1">IFERROR(IF(M2260="Residential",($N2260+P2260)*'Emission Factors'!$C$17+(O2260*'Emission Factors'!$C$24),($N2260+P2260)*'Emission Factors'!$C$18+(O2260*'Emission Factors'!$C$25)),"")</f>
        <v/>
      </c>
      <c r="W2260" s="79" t="str">
        <f t="shared" si="143"/>
        <v/>
      </c>
    </row>
    <row r="2261" spans="2:23" x14ac:dyDescent="0.35">
      <c r="B2261" s="92"/>
      <c r="C2261" s="86"/>
      <c r="D2261" s="91"/>
      <c r="E2261" s="92"/>
      <c r="F2261" s="92"/>
      <c r="G2261" s="93"/>
      <c r="H2261" s="64"/>
      <c r="I2261" s="64"/>
      <c r="J2261" s="64"/>
      <c r="K2261" s="64"/>
      <c r="L2261" s="64"/>
      <c r="M2261" s="64"/>
      <c r="N2261" s="79" t="str">
        <f t="shared" si="140"/>
        <v/>
      </c>
      <c r="O2261" s="79">
        <f t="shared" si="141"/>
        <v>0</v>
      </c>
      <c r="P2261" s="79" t="str">
        <f ca="1">IF(H2261=0,"",$H2261*(SUMPRODUCT((1-'Emission Factors'!$C$35)^ROW(INDIRECT("1:" &amp; 'Emission Factors'!$C$39-1)))+1))</f>
        <v/>
      </c>
      <c r="Q2261" s="79" t="str">
        <f ca="1">IFERROR((($N2261+$P2261)*'Emission Factors'!$C$13)+($O2261*'Emission Factors'!$C$20),"")</f>
        <v/>
      </c>
      <c r="R2261" s="56" t="str">
        <f t="shared" ca="1" si="142"/>
        <v/>
      </c>
      <c r="S2261" s="90" t="str">
        <f ca="1">IFERROR((($N2261+$P2261)*'Emission Factors'!$C$14)+($O2261*'Emission Factors'!$C$21),"")</f>
        <v/>
      </c>
      <c r="T2261" s="90" t="str">
        <f ca="1">IFERROR((($N2261+$P2261)*'Emission Factors'!$C$15)+($O2261*'Emission Factors'!$C$22),"")</f>
        <v/>
      </c>
      <c r="U2261" s="90" t="str">
        <f ca="1">IFERROR((($N2261+$P2261)*'Emission Factors'!$C$16)+($O2261*'Emission Factors'!$C$23),"")</f>
        <v/>
      </c>
      <c r="V2261" s="94" t="str">
        <f ca="1">IFERROR(IF(M2261="Residential",($N2261+P2261)*'Emission Factors'!$C$17+(O2261*'Emission Factors'!$C$24),($N2261+P2261)*'Emission Factors'!$C$18+(O2261*'Emission Factors'!$C$25)),"")</f>
        <v/>
      </c>
      <c r="W2261" s="79" t="str">
        <f t="shared" si="143"/>
        <v/>
      </c>
    </row>
    <row r="2262" spans="2:23" x14ac:dyDescent="0.35">
      <c r="B2262" s="92"/>
      <c r="C2262" s="86"/>
      <c r="D2262" s="91"/>
      <c r="E2262" s="92"/>
      <c r="F2262" s="92"/>
      <c r="G2262" s="93"/>
      <c r="H2262" s="64"/>
      <c r="I2262" s="64"/>
      <c r="J2262" s="64"/>
      <c r="K2262" s="64"/>
      <c r="L2262" s="64"/>
      <c r="M2262" s="64"/>
      <c r="N2262" s="79" t="str">
        <f t="shared" si="140"/>
        <v/>
      </c>
      <c r="O2262" s="79">
        <f t="shared" si="141"/>
        <v>0</v>
      </c>
      <c r="P2262" s="79" t="str">
        <f ca="1">IF(H2262=0,"",$H2262*(SUMPRODUCT((1-'Emission Factors'!$C$35)^ROW(INDIRECT("1:" &amp; 'Emission Factors'!$C$39-1)))+1))</f>
        <v/>
      </c>
      <c r="Q2262" s="79" t="str">
        <f ca="1">IFERROR((($N2262+$P2262)*'Emission Factors'!$C$13)+($O2262*'Emission Factors'!$C$20),"")</f>
        <v/>
      </c>
      <c r="R2262" s="56" t="str">
        <f t="shared" ca="1" si="142"/>
        <v/>
      </c>
      <c r="S2262" s="90" t="str">
        <f ca="1">IFERROR((($N2262+$P2262)*'Emission Factors'!$C$14)+($O2262*'Emission Factors'!$C$21),"")</f>
        <v/>
      </c>
      <c r="T2262" s="90" t="str">
        <f ca="1">IFERROR((($N2262+$P2262)*'Emission Factors'!$C$15)+($O2262*'Emission Factors'!$C$22),"")</f>
        <v/>
      </c>
      <c r="U2262" s="90" t="str">
        <f ca="1">IFERROR((($N2262+$P2262)*'Emission Factors'!$C$16)+($O2262*'Emission Factors'!$C$23),"")</f>
        <v/>
      </c>
      <c r="V2262" s="94" t="str">
        <f ca="1">IFERROR(IF(M2262="Residential",($N2262+P2262)*'Emission Factors'!$C$17+(O2262*'Emission Factors'!$C$24),($N2262+P2262)*'Emission Factors'!$C$18+(O2262*'Emission Factors'!$C$25)),"")</f>
        <v/>
      </c>
      <c r="W2262" s="79" t="str">
        <f t="shared" si="143"/>
        <v/>
      </c>
    </row>
    <row r="2263" spans="2:23" x14ac:dyDescent="0.35">
      <c r="B2263" s="92"/>
      <c r="C2263" s="86"/>
      <c r="D2263" s="91"/>
      <c r="E2263" s="92"/>
      <c r="F2263" s="92"/>
      <c r="G2263" s="93"/>
      <c r="H2263" s="64"/>
      <c r="I2263" s="64"/>
      <c r="J2263" s="64"/>
      <c r="K2263" s="64"/>
      <c r="L2263" s="64"/>
      <c r="M2263" s="64"/>
      <c r="N2263" s="79" t="str">
        <f t="shared" si="140"/>
        <v/>
      </c>
      <c r="O2263" s="79">
        <f t="shared" si="141"/>
        <v>0</v>
      </c>
      <c r="P2263" s="79" t="str">
        <f ca="1">IF(H2263=0,"",$H2263*(SUMPRODUCT((1-'Emission Factors'!$C$35)^ROW(INDIRECT("1:" &amp; 'Emission Factors'!$C$39-1)))+1))</f>
        <v/>
      </c>
      <c r="Q2263" s="79" t="str">
        <f ca="1">IFERROR((($N2263+$P2263)*'Emission Factors'!$C$13)+($O2263*'Emission Factors'!$C$20),"")</f>
        <v/>
      </c>
      <c r="R2263" s="56" t="str">
        <f t="shared" ca="1" si="142"/>
        <v/>
      </c>
      <c r="S2263" s="90" t="str">
        <f ca="1">IFERROR((($N2263+$P2263)*'Emission Factors'!$C$14)+($O2263*'Emission Factors'!$C$21),"")</f>
        <v/>
      </c>
      <c r="T2263" s="90" t="str">
        <f ca="1">IFERROR((($N2263+$P2263)*'Emission Factors'!$C$15)+($O2263*'Emission Factors'!$C$22),"")</f>
        <v/>
      </c>
      <c r="U2263" s="90" t="str">
        <f ca="1">IFERROR((($N2263+$P2263)*'Emission Factors'!$C$16)+($O2263*'Emission Factors'!$C$23),"")</f>
        <v/>
      </c>
      <c r="V2263" s="94" t="str">
        <f ca="1">IFERROR(IF(M2263="Residential",($N2263+P2263)*'Emission Factors'!$C$17+(O2263*'Emission Factors'!$C$24),($N2263+P2263)*'Emission Factors'!$C$18+(O2263*'Emission Factors'!$C$25)),"")</f>
        <v/>
      </c>
      <c r="W2263" s="79" t="str">
        <f t="shared" si="143"/>
        <v/>
      </c>
    </row>
    <row r="2264" spans="2:23" x14ac:dyDescent="0.35">
      <c r="B2264" s="92"/>
      <c r="C2264" s="86"/>
      <c r="D2264" s="91"/>
      <c r="E2264" s="92"/>
      <c r="F2264" s="92"/>
      <c r="G2264" s="93"/>
      <c r="H2264" s="64"/>
      <c r="I2264" s="64"/>
      <c r="J2264" s="64"/>
      <c r="K2264" s="64"/>
      <c r="L2264" s="64"/>
      <c r="M2264" s="64"/>
      <c r="N2264" s="79" t="str">
        <f t="shared" si="140"/>
        <v/>
      </c>
      <c r="O2264" s="79">
        <f t="shared" si="141"/>
        <v>0</v>
      </c>
      <c r="P2264" s="79" t="str">
        <f ca="1">IF(H2264=0,"",$H2264*(SUMPRODUCT((1-'Emission Factors'!$C$35)^ROW(INDIRECT("1:" &amp; 'Emission Factors'!$C$39-1)))+1))</f>
        <v/>
      </c>
      <c r="Q2264" s="79" t="str">
        <f ca="1">IFERROR((($N2264+$P2264)*'Emission Factors'!$C$13)+($O2264*'Emission Factors'!$C$20),"")</f>
        <v/>
      </c>
      <c r="R2264" s="56" t="str">
        <f t="shared" ca="1" si="142"/>
        <v/>
      </c>
      <c r="S2264" s="90" t="str">
        <f ca="1">IFERROR((($N2264+$P2264)*'Emission Factors'!$C$14)+($O2264*'Emission Factors'!$C$21),"")</f>
        <v/>
      </c>
      <c r="T2264" s="90" t="str">
        <f ca="1">IFERROR((($N2264+$P2264)*'Emission Factors'!$C$15)+($O2264*'Emission Factors'!$C$22),"")</f>
        <v/>
      </c>
      <c r="U2264" s="90" t="str">
        <f ca="1">IFERROR((($N2264+$P2264)*'Emission Factors'!$C$16)+($O2264*'Emission Factors'!$C$23),"")</f>
        <v/>
      </c>
      <c r="V2264" s="94" t="str">
        <f ca="1">IFERROR(IF(M2264="Residential",($N2264+P2264)*'Emission Factors'!$C$17+(O2264*'Emission Factors'!$C$24),($N2264+P2264)*'Emission Factors'!$C$18+(O2264*'Emission Factors'!$C$25)),"")</f>
        <v/>
      </c>
      <c r="W2264" s="79" t="str">
        <f t="shared" si="143"/>
        <v/>
      </c>
    </row>
    <row r="2265" spans="2:23" x14ac:dyDescent="0.35">
      <c r="B2265" s="92"/>
      <c r="C2265" s="86"/>
      <c r="D2265" s="91"/>
      <c r="E2265" s="92"/>
      <c r="F2265" s="92"/>
      <c r="G2265" s="93"/>
      <c r="H2265" s="64"/>
      <c r="I2265" s="64"/>
      <c r="J2265" s="64"/>
      <c r="K2265" s="64"/>
      <c r="L2265" s="64"/>
      <c r="M2265" s="64"/>
      <c r="N2265" s="79" t="str">
        <f t="shared" si="140"/>
        <v/>
      </c>
      <c r="O2265" s="79">
        <f t="shared" si="141"/>
        <v>0</v>
      </c>
      <c r="P2265" s="79" t="str">
        <f ca="1">IF(H2265=0,"",$H2265*(SUMPRODUCT((1-'Emission Factors'!$C$35)^ROW(INDIRECT("1:" &amp; 'Emission Factors'!$C$39-1)))+1))</f>
        <v/>
      </c>
      <c r="Q2265" s="79" t="str">
        <f ca="1">IFERROR((($N2265+$P2265)*'Emission Factors'!$C$13)+($O2265*'Emission Factors'!$C$20),"")</f>
        <v/>
      </c>
      <c r="R2265" s="56" t="str">
        <f t="shared" ca="1" si="142"/>
        <v/>
      </c>
      <c r="S2265" s="90" t="str">
        <f ca="1">IFERROR((($N2265+$P2265)*'Emission Factors'!$C$14)+($O2265*'Emission Factors'!$C$21),"")</f>
        <v/>
      </c>
      <c r="T2265" s="90" t="str">
        <f ca="1">IFERROR((($N2265+$P2265)*'Emission Factors'!$C$15)+($O2265*'Emission Factors'!$C$22),"")</f>
        <v/>
      </c>
      <c r="U2265" s="90" t="str">
        <f ca="1">IFERROR((($N2265+$P2265)*'Emission Factors'!$C$16)+($O2265*'Emission Factors'!$C$23),"")</f>
        <v/>
      </c>
      <c r="V2265" s="94" t="str">
        <f ca="1">IFERROR(IF(M2265="Residential",($N2265+P2265)*'Emission Factors'!$C$17+(O2265*'Emission Factors'!$C$24),($N2265+P2265)*'Emission Factors'!$C$18+(O2265*'Emission Factors'!$C$25)),"")</f>
        <v/>
      </c>
      <c r="W2265" s="79" t="str">
        <f t="shared" si="143"/>
        <v/>
      </c>
    </row>
    <row r="2266" spans="2:23" x14ac:dyDescent="0.35">
      <c r="B2266" s="92"/>
      <c r="C2266" s="86"/>
      <c r="D2266" s="91"/>
      <c r="E2266" s="92"/>
      <c r="F2266" s="92"/>
      <c r="G2266" s="93"/>
      <c r="H2266" s="64"/>
      <c r="I2266" s="64"/>
      <c r="J2266" s="64"/>
      <c r="K2266" s="64"/>
      <c r="L2266" s="64"/>
      <c r="M2266" s="64"/>
      <c r="N2266" s="79" t="str">
        <f t="shared" si="140"/>
        <v/>
      </c>
      <c r="O2266" s="79">
        <f t="shared" si="141"/>
        <v>0</v>
      </c>
      <c r="P2266" s="79" t="str">
        <f ca="1">IF(H2266=0,"",$H2266*(SUMPRODUCT((1-'Emission Factors'!$C$35)^ROW(INDIRECT("1:" &amp; 'Emission Factors'!$C$39-1)))+1))</f>
        <v/>
      </c>
      <c r="Q2266" s="79" t="str">
        <f ca="1">IFERROR((($N2266+$P2266)*'Emission Factors'!$C$13)+($O2266*'Emission Factors'!$C$20),"")</f>
        <v/>
      </c>
      <c r="R2266" s="56" t="str">
        <f t="shared" ca="1" si="142"/>
        <v/>
      </c>
      <c r="S2266" s="90" t="str">
        <f ca="1">IFERROR((($N2266+$P2266)*'Emission Factors'!$C$14)+($O2266*'Emission Factors'!$C$21),"")</f>
        <v/>
      </c>
      <c r="T2266" s="90" t="str">
        <f ca="1">IFERROR((($N2266+$P2266)*'Emission Factors'!$C$15)+($O2266*'Emission Factors'!$C$22),"")</f>
        <v/>
      </c>
      <c r="U2266" s="90" t="str">
        <f ca="1">IFERROR((($N2266+$P2266)*'Emission Factors'!$C$16)+($O2266*'Emission Factors'!$C$23),"")</f>
        <v/>
      </c>
      <c r="V2266" s="94" t="str">
        <f ca="1">IFERROR(IF(M2266="Residential",($N2266+P2266)*'Emission Factors'!$C$17+(O2266*'Emission Factors'!$C$24),($N2266+P2266)*'Emission Factors'!$C$18+(O2266*'Emission Factors'!$C$25)),"")</f>
        <v/>
      </c>
      <c r="W2266" s="79" t="str">
        <f t="shared" si="143"/>
        <v/>
      </c>
    </row>
    <row r="2267" spans="2:23" x14ac:dyDescent="0.35">
      <c r="B2267" s="92"/>
      <c r="C2267" s="86"/>
      <c r="D2267" s="91"/>
      <c r="E2267" s="92"/>
      <c r="F2267" s="92"/>
      <c r="G2267" s="93"/>
      <c r="H2267" s="64"/>
      <c r="I2267" s="64"/>
      <c r="J2267" s="64"/>
      <c r="K2267" s="64"/>
      <c r="L2267" s="64"/>
      <c r="M2267" s="64"/>
      <c r="N2267" s="79" t="str">
        <f t="shared" si="140"/>
        <v/>
      </c>
      <c r="O2267" s="79">
        <f t="shared" si="141"/>
        <v>0</v>
      </c>
      <c r="P2267" s="79" t="str">
        <f ca="1">IF(H2267=0,"",$H2267*(SUMPRODUCT((1-'Emission Factors'!$C$35)^ROW(INDIRECT("1:" &amp; 'Emission Factors'!$C$39-1)))+1))</f>
        <v/>
      </c>
      <c r="Q2267" s="79" t="str">
        <f ca="1">IFERROR((($N2267+$P2267)*'Emission Factors'!$C$13)+($O2267*'Emission Factors'!$C$20),"")</f>
        <v/>
      </c>
      <c r="R2267" s="56" t="str">
        <f t="shared" ca="1" si="142"/>
        <v/>
      </c>
      <c r="S2267" s="90" t="str">
        <f ca="1">IFERROR((($N2267+$P2267)*'Emission Factors'!$C$14)+($O2267*'Emission Factors'!$C$21),"")</f>
        <v/>
      </c>
      <c r="T2267" s="90" t="str">
        <f ca="1">IFERROR((($N2267+$P2267)*'Emission Factors'!$C$15)+($O2267*'Emission Factors'!$C$22),"")</f>
        <v/>
      </c>
      <c r="U2267" s="90" t="str">
        <f ca="1">IFERROR((($N2267+$P2267)*'Emission Factors'!$C$16)+($O2267*'Emission Factors'!$C$23),"")</f>
        <v/>
      </c>
      <c r="V2267" s="94" t="str">
        <f ca="1">IFERROR(IF(M2267="Residential",($N2267+P2267)*'Emission Factors'!$C$17+(O2267*'Emission Factors'!$C$24),($N2267+P2267)*'Emission Factors'!$C$18+(O2267*'Emission Factors'!$C$25)),"")</f>
        <v/>
      </c>
      <c r="W2267" s="79" t="str">
        <f t="shared" si="143"/>
        <v/>
      </c>
    </row>
    <row r="2268" spans="2:23" x14ac:dyDescent="0.35">
      <c r="B2268" s="92"/>
      <c r="C2268" s="86"/>
      <c r="D2268" s="91"/>
      <c r="E2268" s="92"/>
      <c r="F2268" s="92"/>
      <c r="G2268" s="93"/>
      <c r="H2268" s="64"/>
      <c r="I2268" s="64"/>
      <c r="J2268" s="64"/>
      <c r="K2268" s="64"/>
      <c r="L2268" s="64"/>
      <c r="M2268" s="64"/>
      <c r="N2268" s="79" t="str">
        <f t="shared" si="140"/>
        <v/>
      </c>
      <c r="O2268" s="79">
        <f t="shared" si="141"/>
        <v>0</v>
      </c>
      <c r="P2268" s="79" t="str">
        <f ca="1">IF(H2268=0,"",$H2268*(SUMPRODUCT((1-'Emission Factors'!$C$35)^ROW(INDIRECT("1:" &amp; 'Emission Factors'!$C$39-1)))+1))</f>
        <v/>
      </c>
      <c r="Q2268" s="79" t="str">
        <f ca="1">IFERROR((($N2268+$P2268)*'Emission Factors'!$C$13)+($O2268*'Emission Factors'!$C$20),"")</f>
        <v/>
      </c>
      <c r="R2268" s="56" t="str">
        <f t="shared" ca="1" si="142"/>
        <v/>
      </c>
      <c r="S2268" s="90" t="str">
        <f ca="1">IFERROR((($N2268+$P2268)*'Emission Factors'!$C$14)+($O2268*'Emission Factors'!$C$21),"")</f>
        <v/>
      </c>
      <c r="T2268" s="90" t="str">
        <f ca="1">IFERROR((($N2268+$P2268)*'Emission Factors'!$C$15)+($O2268*'Emission Factors'!$C$22),"")</f>
        <v/>
      </c>
      <c r="U2268" s="90" t="str">
        <f ca="1">IFERROR((($N2268+$P2268)*'Emission Factors'!$C$16)+($O2268*'Emission Factors'!$C$23),"")</f>
        <v/>
      </c>
      <c r="V2268" s="94" t="str">
        <f ca="1">IFERROR(IF(M2268="Residential",($N2268+P2268)*'Emission Factors'!$C$17+(O2268*'Emission Factors'!$C$24),($N2268+P2268)*'Emission Factors'!$C$18+(O2268*'Emission Factors'!$C$25)),"")</f>
        <v/>
      </c>
      <c r="W2268" s="79" t="str">
        <f t="shared" si="143"/>
        <v/>
      </c>
    </row>
    <row r="2269" spans="2:23" x14ac:dyDescent="0.35">
      <c r="B2269" s="92"/>
      <c r="C2269" s="86"/>
      <c r="D2269" s="91"/>
      <c r="E2269" s="92"/>
      <c r="F2269" s="92"/>
      <c r="G2269" s="93"/>
      <c r="H2269" s="64"/>
      <c r="I2269" s="64"/>
      <c r="J2269" s="64"/>
      <c r="K2269" s="64"/>
      <c r="L2269" s="64"/>
      <c r="M2269" s="64"/>
      <c r="N2269" s="79" t="str">
        <f t="shared" si="140"/>
        <v/>
      </c>
      <c r="O2269" s="79">
        <f t="shared" si="141"/>
        <v>0</v>
      </c>
      <c r="P2269" s="79" t="str">
        <f ca="1">IF(H2269=0,"",$H2269*(SUMPRODUCT((1-'Emission Factors'!$C$35)^ROW(INDIRECT("1:" &amp; 'Emission Factors'!$C$39-1)))+1))</f>
        <v/>
      </c>
      <c r="Q2269" s="79" t="str">
        <f ca="1">IFERROR((($N2269+$P2269)*'Emission Factors'!$C$13)+($O2269*'Emission Factors'!$C$20),"")</f>
        <v/>
      </c>
      <c r="R2269" s="56" t="str">
        <f t="shared" ca="1" si="142"/>
        <v/>
      </c>
      <c r="S2269" s="90" t="str">
        <f ca="1">IFERROR((($N2269+$P2269)*'Emission Factors'!$C$14)+($O2269*'Emission Factors'!$C$21),"")</f>
        <v/>
      </c>
      <c r="T2269" s="90" t="str">
        <f ca="1">IFERROR((($N2269+$P2269)*'Emission Factors'!$C$15)+($O2269*'Emission Factors'!$C$22),"")</f>
        <v/>
      </c>
      <c r="U2269" s="90" t="str">
        <f ca="1">IFERROR((($N2269+$P2269)*'Emission Factors'!$C$16)+($O2269*'Emission Factors'!$C$23),"")</f>
        <v/>
      </c>
      <c r="V2269" s="94" t="str">
        <f ca="1">IFERROR(IF(M2269="Residential",($N2269+P2269)*'Emission Factors'!$C$17+(O2269*'Emission Factors'!$C$24),($N2269+P2269)*'Emission Factors'!$C$18+(O2269*'Emission Factors'!$C$25)),"")</f>
        <v/>
      </c>
      <c r="W2269" s="79" t="str">
        <f t="shared" si="143"/>
        <v/>
      </c>
    </row>
    <row r="2270" spans="2:23" x14ac:dyDescent="0.35">
      <c r="B2270" s="92"/>
      <c r="C2270" s="86"/>
      <c r="D2270" s="91"/>
      <c r="E2270" s="92"/>
      <c r="F2270" s="92"/>
      <c r="G2270" s="93"/>
      <c r="H2270" s="64"/>
      <c r="I2270" s="64"/>
      <c r="J2270" s="64"/>
      <c r="K2270" s="64"/>
      <c r="L2270" s="64"/>
      <c r="M2270" s="64"/>
      <c r="N2270" s="79" t="str">
        <f t="shared" si="140"/>
        <v/>
      </c>
      <c r="O2270" s="79">
        <f t="shared" si="141"/>
        <v>0</v>
      </c>
      <c r="P2270" s="79" t="str">
        <f ca="1">IF(H2270=0,"",$H2270*(SUMPRODUCT((1-'Emission Factors'!$C$35)^ROW(INDIRECT("1:" &amp; 'Emission Factors'!$C$39-1)))+1))</f>
        <v/>
      </c>
      <c r="Q2270" s="79" t="str">
        <f ca="1">IFERROR((($N2270+$P2270)*'Emission Factors'!$C$13)+($O2270*'Emission Factors'!$C$20),"")</f>
        <v/>
      </c>
      <c r="R2270" s="56" t="str">
        <f t="shared" ca="1" si="142"/>
        <v/>
      </c>
      <c r="S2270" s="90" t="str">
        <f ca="1">IFERROR((($N2270+$P2270)*'Emission Factors'!$C$14)+($O2270*'Emission Factors'!$C$21),"")</f>
        <v/>
      </c>
      <c r="T2270" s="90" t="str">
        <f ca="1">IFERROR((($N2270+$P2270)*'Emission Factors'!$C$15)+($O2270*'Emission Factors'!$C$22),"")</f>
        <v/>
      </c>
      <c r="U2270" s="90" t="str">
        <f ca="1">IFERROR((($N2270+$P2270)*'Emission Factors'!$C$16)+($O2270*'Emission Factors'!$C$23),"")</f>
        <v/>
      </c>
      <c r="V2270" s="94" t="str">
        <f ca="1">IFERROR(IF(M2270="Residential",($N2270+P2270)*'Emission Factors'!$C$17+(O2270*'Emission Factors'!$C$24),($N2270+P2270)*'Emission Factors'!$C$18+(O2270*'Emission Factors'!$C$25)),"")</f>
        <v/>
      </c>
      <c r="W2270" s="79" t="str">
        <f t="shared" si="143"/>
        <v/>
      </c>
    </row>
    <row r="2271" spans="2:23" x14ac:dyDescent="0.35">
      <c r="B2271" s="92"/>
      <c r="C2271" s="86"/>
      <c r="D2271" s="91"/>
      <c r="E2271" s="92"/>
      <c r="F2271" s="92"/>
      <c r="G2271" s="93"/>
      <c r="H2271" s="64"/>
      <c r="I2271" s="64"/>
      <c r="J2271" s="64"/>
      <c r="K2271" s="64"/>
      <c r="L2271" s="64"/>
      <c r="M2271" s="64"/>
      <c r="N2271" s="79" t="str">
        <f t="shared" si="140"/>
        <v/>
      </c>
      <c r="O2271" s="79">
        <f t="shared" si="141"/>
        <v>0</v>
      </c>
      <c r="P2271" s="79" t="str">
        <f ca="1">IF(H2271=0,"",$H2271*(SUMPRODUCT((1-'Emission Factors'!$C$35)^ROW(INDIRECT("1:" &amp; 'Emission Factors'!$C$39-1)))+1))</f>
        <v/>
      </c>
      <c r="Q2271" s="79" t="str">
        <f ca="1">IFERROR((($N2271+$P2271)*'Emission Factors'!$C$13)+($O2271*'Emission Factors'!$C$20),"")</f>
        <v/>
      </c>
      <c r="R2271" s="56" t="str">
        <f t="shared" ca="1" si="142"/>
        <v/>
      </c>
      <c r="S2271" s="90" t="str">
        <f ca="1">IFERROR((($N2271+$P2271)*'Emission Factors'!$C$14)+($O2271*'Emission Factors'!$C$21),"")</f>
        <v/>
      </c>
      <c r="T2271" s="90" t="str">
        <f ca="1">IFERROR((($N2271+$P2271)*'Emission Factors'!$C$15)+($O2271*'Emission Factors'!$C$22),"")</f>
        <v/>
      </c>
      <c r="U2271" s="90" t="str">
        <f ca="1">IFERROR((($N2271+$P2271)*'Emission Factors'!$C$16)+($O2271*'Emission Factors'!$C$23),"")</f>
        <v/>
      </c>
      <c r="V2271" s="94" t="str">
        <f ca="1">IFERROR(IF(M2271="Residential",($N2271+P2271)*'Emission Factors'!$C$17+(O2271*'Emission Factors'!$C$24),($N2271+P2271)*'Emission Factors'!$C$18+(O2271*'Emission Factors'!$C$25)),"")</f>
        <v/>
      </c>
      <c r="W2271" s="79" t="str">
        <f t="shared" si="143"/>
        <v/>
      </c>
    </row>
    <row r="2272" spans="2:23" x14ac:dyDescent="0.35">
      <c r="B2272" s="92"/>
      <c r="C2272" s="86"/>
      <c r="D2272" s="91"/>
      <c r="E2272" s="92"/>
      <c r="F2272" s="92"/>
      <c r="G2272" s="93"/>
      <c r="H2272" s="64"/>
      <c r="I2272" s="64"/>
      <c r="J2272" s="64"/>
      <c r="K2272" s="64"/>
      <c r="L2272" s="64"/>
      <c r="M2272" s="64"/>
      <c r="N2272" s="79" t="str">
        <f t="shared" si="140"/>
        <v/>
      </c>
      <c r="O2272" s="79">
        <f t="shared" si="141"/>
        <v>0</v>
      </c>
      <c r="P2272" s="79" t="str">
        <f ca="1">IF(H2272=0,"",$H2272*(SUMPRODUCT((1-'Emission Factors'!$C$35)^ROW(INDIRECT("1:" &amp; 'Emission Factors'!$C$39-1)))+1))</f>
        <v/>
      </c>
      <c r="Q2272" s="79" t="str">
        <f ca="1">IFERROR((($N2272+$P2272)*'Emission Factors'!$C$13)+($O2272*'Emission Factors'!$C$20),"")</f>
        <v/>
      </c>
      <c r="R2272" s="56" t="str">
        <f t="shared" ca="1" si="142"/>
        <v/>
      </c>
      <c r="S2272" s="90" t="str">
        <f ca="1">IFERROR((($N2272+$P2272)*'Emission Factors'!$C$14)+($O2272*'Emission Factors'!$C$21),"")</f>
        <v/>
      </c>
      <c r="T2272" s="90" t="str">
        <f ca="1">IFERROR((($N2272+$P2272)*'Emission Factors'!$C$15)+($O2272*'Emission Factors'!$C$22),"")</f>
        <v/>
      </c>
      <c r="U2272" s="90" t="str">
        <f ca="1">IFERROR((($N2272+$P2272)*'Emission Factors'!$C$16)+($O2272*'Emission Factors'!$C$23),"")</f>
        <v/>
      </c>
      <c r="V2272" s="94" t="str">
        <f ca="1">IFERROR(IF(M2272="Residential",($N2272+P2272)*'Emission Factors'!$C$17+(O2272*'Emission Factors'!$C$24),($N2272+P2272)*'Emission Factors'!$C$18+(O2272*'Emission Factors'!$C$25)),"")</f>
        <v/>
      </c>
      <c r="W2272" s="79" t="str">
        <f t="shared" si="143"/>
        <v/>
      </c>
    </row>
    <row r="2273" spans="2:23" x14ac:dyDescent="0.35">
      <c r="B2273" s="92"/>
      <c r="C2273" s="86"/>
      <c r="D2273" s="91"/>
      <c r="E2273" s="92"/>
      <c r="F2273" s="92"/>
      <c r="G2273" s="93"/>
      <c r="H2273" s="64"/>
      <c r="I2273" s="64"/>
      <c r="J2273" s="64"/>
      <c r="K2273" s="64"/>
      <c r="L2273" s="64"/>
      <c r="M2273" s="64"/>
      <c r="N2273" s="79" t="str">
        <f t="shared" si="140"/>
        <v/>
      </c>
      <c r="O2273" s="79">
        <f t="shared" si="141"/>
        <v>0</v>
      </c>
      <c r="P2273" s="79" t="str">
        <f ca="1">IF(H2273=0,"",$H2273*(SUMPRODUCT((1-'Emission Factors'!$C$35)^ROW(INDIRECT("1:" &amp; 'Emission Factors'!$C$39-1)))+1))</f>
        <v/>
      </c>
      <c r="Q2273" s="79" t="str">
        <f ca="1">IFERROR((($N2273+$P2273)*'Emission Factors'!$C$13)+($O2273*'Emission Factors'!$C$20),"")</f>
        <v/>
      </c>
      <c r="R2273" s="56" t="str">
        <f t="shared" ca="1" si="142"/>
        <v/>
      </c>
      <c r="S2273" s="90" t="str">
        <f ca="1">IFERROR((($N2273+$P2273)*'Emission Factors'!$C$14)+($O2273*'Emission Factors'!$C$21),"")</f>
        <v/>
      </c>
      <c r="T2273" s="90" t="str">
        <f ca="1">IFERROR((($N2273+$P2273)*'Emission Factors'!$C$15)+($O2273*'Emission Factors'!$C$22),"")</f>
        <v/>
      </c>
      <c r="U2273" s="90" t="str">
        <f ca="1">IFERROR((($N2273+$P2273)*'Emission Factors'!$C$16)+($O2273*'Emission Factors'!$C$23),"")</f>
        <v/>
      </c>
      <c r="V2273" s="94" t="str">
        <f ca="1">IFERROR(IF(M2273="Residential",($N2273+P2273)*'Emission Factors'!$C$17+(O2273*'Emission Factors'!$C$24),($N2273+P2273)*'Emission Factors'!$C$18+(O2273*'Emission Factors'!$C$25)),"")</f>
        <v/>
      </c>
      <c r="W2273" s="79" t="str">
        <f t="shared" si="143"/>
        <v/>
      </c>
    </row>
    <row r="2274" spans="2:23" x14ac:dyDescent="0.35">
      <c r="B2274" s="92"/>
      <c r="C2274" s="86"/>
      <c r="D2274" s="91"/>
      <c r="E2274" s="92"/>
      <c r="F2274" s="92"/>
      <c r="G2274" s="93"/>
      <c r="H2274" s="64"/>
      <c r="I2274" s="64"/>
      <c r="J2274" s="64"/>
      <c r="K2274" s="64"/>
      <c r="L2274" s="64"/>
      <c r="M2274" s="64"/>
      <c r="N2274" s="79" t="str">
        <f t="shared" si="140"/>
        <v/>
      </c>
      <c r="O2274" s="79">
        <f t="shared" si="141"/>
        <v>0</v>
      </c>
      <c r="P2274" s="79" t="str">
        <f ca="1">IF(H2274=0,"",$H2274*(SUMPRODUCT((1-'Emission Factors'!$C$35)^ROW(INDIRECT("1:" &amp; 'Emission Factors'!$C$39-1)))+1))</f>
        <v/>
      </c>
      <c r="Q2274" s="79" t="str">
        <f ca="1">IFERROR((($N2274+$P2274)*'Emission Factors'!$C$13)+($O2274*'Emission Factors'!$C$20),"")</f>
        <v/>
      </c>
      <c r="R2274" s="56" t="str">
        <f t="shared" ca="1" si="142"/>
        <v/>
      </c>
      <c r="S2274" s="90" t="str">
        <f ca="1">IFERROR((($N2274+$P2274)*'Emission Factors'!$C$14)+($O2274*'Emission Factors'!$C$21),"")</f>
        <v/>
      </c>
      <c r="T2274" s="90" t="str">
        <f ca="1">IFERROR((($N2274+$P2274)*'Emission Factors'!$C$15)+($O2274*'Emission Factors'!$C$22),"")</f>
        <v/>
      </c>
      <c r="U2274" s="90" t="str">
        <f ca="1">IFERROR((($N2274+$P2274)*'Emission Factors'!$C$16)+($O2274*'Emission Factors'!$C$23),"")</f>
        <v/>
      </c>
      <c r="V2274" s="94" t="str">
        <f ca="1">IFERROR(IF(M2274="Residential",($N2274+P2274)*'Emission Factors'!$C$17+(O2274*'Emission Factors'!$C$24),($N2274+P2274)*'Emission Factors'!$C$18+(O2274*'Emission Factors'!$C$25)),"")</f>
        <v/>
      </c>
      <c r="W2274" s="79" t="str">
        <f t="shared" si="143"/>
        <v/>
      </c>
    </row>
    <row r="2275" spans="2:23" x14ac:dyDescent="0.35">
      <c r="B2275" s="92"/>
      <c r="C2275" s="86"/>
      <c r="D2275" s="91"/>
      <c r="E2275" s="92"/>
      <c r="F2275" s="92"/>
      <c r="G2275" s="93"/>
      <c r="H2275" s="64"/>
      <c r="I2275" s="64"/>
      <c r="J2275" s="64"/>
      <c r="K2275" s="64"/>
      <c r="L2275" s="64"/>
      <c r="M2275" s="64"/>
      <c r="N2275" s="79" t="str">
        <f t="shared" si="140"/>
        <v/>
      </c>
      <c r="O2275" s="79">
        <f t="shared" si="141"/>
        <v>0</v>
      </c>
      <c r="P2275" s="79" t="str">
        <f ca="1">IF(H2275=0,"",$H2275*(SUMPRODUCT((1-'Emission Factors'!$C$35)^ROW(INDIRECT("1:" &amp; 'Emission Factors'!$C$39-1)))+1))</f>
        <v/>
      </c>
      <c r="Q2275" s="79" t="str">
        <f ca="1">IFERROR((($N2275+$P2275)*'Emission Factors'!$C$13)+($O2275*'Emission Factors'!$C$20),"")</f>
        <v/>
      </c>
      <c r="R2275" s="56" t="str">
        <f t="shared" ca="1" si="142"/>
        <v/>
      </c>
      <c r="S2275" s="90" t="str">
        <f ca="1">IFERROR((($N2275+$P2275)*'Emission Factors'!$C$14)+($O2275*'Emission Factors'!$C$21),"")</f>
        <v/>
      </c>
      <c r="T2275" s="90" t="str">
        <f ca="1">IFERROR((($N2275+$P2275)*'Emission Factors'!$C$15)+($O2275*'Emission Factors'!$C$22),"")</f>
        <v/>
      </c>
      <c r="U2275" s="90" t="str">
        <f ca="1">IFERROR((($N2275+$P2275)*'Emission Factors'!$C$16)+($O2275*'Emission Factors'!$C$23),"")</f>
        <v/>
      </c>
      <c r="V2275" s="94" t="str">
        <f ca="1">IFERROR(IF(M2275="Residential",($N2275+P2275)*'Emission Factors'!$C$17+(O2275*'Emission Factors'!$C$24),($N2275+P2275)*'Emission Factors'!$C$18+(O2275*'Emission Factors'!$C$25)),"")</f>
        <v/>
      </c>
      <c r="W2275" s="79" t="str">
        <f t="shared" si="143"/>
        <v/>
      </c>
    </row>
    <row r="2276" spans="2:23" x14ac:dyDescent="0.35">
      <c r="B2276" s="92"/>
      <c r="C2276" s="86"/>
      <c r="D2276" s="91"/>
      <c r="E2276" s="92"/>
      <c r="F2276" s="92"/>
      <c r="G2276" s="93"/>
      <c r="H2276" s="64"/>
      <c r="I2276" s="64"/>
      <c r="J2276" s="64"/>
      <c r="K2276" s="64"/>
      <c r="L2276" s="64"/>
      <c r="M2276" s="64"/>
      <c r="N2276" s="79" t="str">
        <f t="shared" si="140"/>
        <v/>
      </c>
      <c r="O2276" s="79">
        <f t="shared" si="141"/>
        <v>0</v>
      </c>
      <c r="P2276" s="79" t="str">
        <f ca="1">IF(H2276=0,"",$H2276*(SUMPRODUCT((1-'Emission Factors'!$C$35)^ROW(INDIRECT("1:" &amp; 'Emission Factors'!$C$39-1)))+1))</f>
        <v/>
      </c>
      <c r="Q2276" s="79" t="str">
        <f ca="1">IFERROR((($N2276+$P2276)*'Emission Factors'!$C$13)+($O2276*'Emission Factors'!$C$20),"")</f>
        <v/>
      </c>
      <c r="R2276" s="56" t="str">
        <f t="shared" ca="1" si="142"/>
        <v/>
      </c>
      <c r="S2276" s="90" t="str">
        <f ca="1">IFERROR((($N2276+$P2276)*'Emission Factors'!$C$14)+($O2276*'Emission Factors'!$C$21),"")</f>
        <v/>
      </c>
      <c r="T2276" s="90" t="str">
        <f ca="1">IFERROR((($N2276+$P2276)*'Emission Factors'!$C$15)+($O2276*'Emission Factors'!$C$22),"")</f>
        <v/>
      </c>
      <c r="U2276" s="90" t="str">
        <f ca="1">IFERROR((($N2276+$P2276)*'Emission Factors'!$C$16)+($O2276*'Emission Factors'!$C$23),"")</f>
        <v/>
      </c>
      <c r="V2276" s="94" t="str">
        <f ca="1">IFERROR(IF(M2276="Residential",($N2276+P2276)*'Emission Factors'!$C$17+(O2276*'Emission Factors'!$C$24),($N2276+P2276)*'Emission Factors'!$C$18+(O2276*'Emission Factors'!$C$25)),"")</f>
        <v/>
      </c>
      <c r="W2276" s="79" t="str">
        <f t="shared" si="143"/>
        <v/>
      </c>
    </row>
    <row r="2277" spans="2:23" x14ac:dyDescent="0.35">
      <c r="B2277" s="92"/>
      <c r="C2277" s="86"/>
      <c r="D2277" s="91"/>
      <c r="E2277" s="92"/>
      <c r="F2277" s="92"/>
      <c r="G2277" s="93"/>
      <c r="H2277" s="64"/>
      <c r="I2277" s="64"/>
      <c r="J2277" s="64"/>
      <c r="K2277" s="64"/>
      <c r="L2277" s="64"/>
      <c r="M2277" s="64"/>
      <c r="N2277" s="79" t="str">
        <f t="shared" si="140"/>
        <v/>
      </c>
      <c r="O2277" s="79">
        <f t="shared" si="141"/>
        <v>0</v>
      </c>
      <c r="P2277" s="79" t="str">
        <f ca="1">IF(H2277=0,"",$H2277*(SUMPRODUCT((1-'Emission Factors'!$C$35)^ROW(INDIRECT("1:" &amp; 'Emission Factors'!$C$39-1)))+1))</f>
        <v/>
      </c>
      <c r="Q2277" s="79" t="str">
        <f ca="1">IFERROR((($N2277+$P2277)*'Emission Factors'!$C$13)+($O2277*'Emission Factors'!$C$20),"")</f>
        <v/>
      </c>
      <c r="R2277" s="56" t="str">
        <f t="shared" ca="1" si="142"/>
        <v/>
      </c>
      <c r="S2277" s="90" t="str">
        <f ca="1">IFERROR((($N2277+$P2277)*'Emission Factors'!$C$14)+($O2277*'Emission Factors'!$C$21),"")</f>
        <v/>
      </c>
      <c r="T2277" s="90" t="str">
        <f ca="1">IFERROR((($N2277+$P2277)*'Emission Factors'!$C$15)+($O2277*'Emission Factors'!$C$22),"")</f>
        <v/>
      </c>
      <c r="U2277" s="90" t="str">
        <f ca="1">IFERROR((($N2277+$P2277)*'Emission Factors'!$C$16)+($O2277*'Emission Factors'!$C$23),"")</f>
        <v/>
      </c>
      <c r="V2277" s="94" t="str">
        <f ca="1">IFERROR(IF(M2277="Residential",($N2277+P2277)*'Emission Factors'!$C$17+(O2277*'Emission Factors'!$C$24),($N2277+P2277)*'Emission Factors'!$C$18+(O2277*'Emission Factors'!$C$25)),"")</f>
        <v/>
      </c>
      <c r="W2277" s="79" t="str">
        <f t="shared" si="143"/>
        <v/>
      </c>
    </row>
    <row r="2278" spans="2:23" x14ac:dyDescent="0.35">
      <c r="B2278" s="92"/>
      <c r="C2278" s="86"/>
      <c r="D2278" s="91"/>
      <c r="E2278" s="92"/>
      <c r="F2278" s="92"/>
      <c r="G2278" s="93"/>
      <c r="H2278" s="64"/>
      <c r="I2278" s="64"/>
      <c r="J2278" s="64"/>
      <c r="K2278" s="64"/>
      <c r="L2278" s="64"/>
      <c r="M2278" s="64"/>
      <c r="N2278" s="79" t="str">
        <f t="shared" si="140"/>
        <v/>
      </c>
      <c r="O2278" s="79">
        <f t="shared" si="141"/>
        <v>0</v>
      </c>
      <c r="P2278" s="79" t="str">
        <f ca="1">IF(H2278=0,"",$H2278*(SUMPRODUCT((1-'Emission Factors'!$C$35)^ROW(INDIRECT("1:" &amp; 'Emission Factors'!$C$39-1)))+1))</f>
        <v/>
      </c>
      <c r="Q2278" s="79" t="str">
        <f ca="1">IFERROR((($N2278+$P2278)*'Emission Factors'!$C$13)+($O2278*'Emission Factors'!$C$20),"")</f>
        <v/>
      </c>
      <c r="R2278" s="56" t="str">
        <f t="shared" ca="1" si="142"/>
        <v/>
      </c>
      <c r="S2278" s="90" t="str">
        <f ca="1">IFERROR((($N2278+$P2278)*'Emission Factors'!$C$14)+($O2278*'Emission Factors'!$C$21),"")</f>
        <v/>
      </c>
      <c r="T2278" s="90" t="str">
        <f ca="1">IFERROR((($N2278+$P2278)*'Emission Factors'!$C$15)+($O2278*'Emission Factors'!$C$22),"")</f>
        <v/>
      </c>
      <c r="U2278" s="90" t="str">
        <f ca="1">IFERROR((($N2278+$P2278)*'Emission Factors'!$C$16)+($O2278*'Emission Factors'!$C$23),"")</f>
        <v/>
      </c>
      <c r="V2278" s="94" t="str">
        <f ca="1">IFERROR(IF(M2278="Residential",($N2278+P2278)*'Emission Factors'!$C$17+(O2278*'Emission Factors'!$C$24),($N2278+P2278)*'Emission Factors'!$C$18+(O2278*'Emission Factors'!$C$25)),"")</f>
        <v/>
      </c>
      <c r="W2278" s="79" t="str">
        <f t="shared" si="143"/>
        <v/>
      </c>
    </row>
    <row r="2279" spans="2:23" x14ac:dyDescent="0.35">
      <c r="B2279" s="92"/>
      <c r="C2279" s="86"/>
      <c r="D2279" s="91"/>
      <c r="E2279" s="92"/>
      <c r="F2279" s="92"/>
      <c r="G2279" s="93"/>
      <c r="H2279" s="64"/>
      <c r="I2279" s="64"/>
      <c r="J2279" s="64"/>
      <c r="K2279" s="64"/>
      <c r="L2279" s="64"/>
      <c r="M2279" s="64"/>
      <c r="N2279" s="79" t="str">
        <f t="shared" si="140"/>
        <v/>
      </c>
      <c r="O2279" s="79">
        <f t="shared" si="141"/>
        <v>0</v>
      </c>
      <c r="P2279" s="79" t="str">
        <f ca="1">IF(H2279=0,"",$H2279*(SUMPRODUCT((1-'Emission Factors'!$C$35)^ROW(INDIRECT("1:" &amp; 'Emission Factors'!$C$39-1)))+1))</f>
        <v/>
      </c>
      <c r="Q2279" s="79" t="str">
        <f ca="1">IFERROR((($N2279+$P2279)*'Emission Factors'!$C$13)+($O2279*'Emission Factors'!$C$20),"")</f>
        <v/>
      </c>
      <c r="R2279" s="56" t="str">
        <f t="shared" ca="1" si="142"/>
        <v/>
      </c>
      <c r="S2279" s="90" t="str">
        <f ca="1">IFERROR((($N2279+$P2279)*'Emission Factors'!$C$14)+($O2279*'Emission Factors'!$C$21),"")</f>
        <v/>
      </c>
      <c r="T2279" s="90" t="str">
        <f ca="1">IFERROR((($N2279+$P2279)*'Emission Factors'!$C$15)+($O2279*'Emission Factors'!$C$22),"")</f>
        <v/>
      </c>
      <c r="U2279" s="90" t="str">
        <f ca="1">IFERROR((($N2279+$P2279)*'Emission Factors'!$C$16)+($O2279*'Emission Factors'!$C$23),"")</f>
        <v/>
      </c>
      <c r="V2279" s="94" t="str">
        <f ca="1">IFERROR(IF(M2279="Residential",($N2279+P2279)*'Emission Factors'!$C$17+(O2279*'Emission Factors'!$C$24),($N2279+P2279)*'Emission Factors'!$C$18+(O2279*'Emission Factors'!$C$25)),"")</f>
        <v/>
      </c>
      <c r="W2279" s="79" t="str">
        <f t="shared" si="143"/>
        <v/>
      </c>
    </row>
    <row r="2280" spans="2:23" x14ac:dyDescent="0.35">
      <c r="B2280" s="92"/>
      <c r="C2280" s="86"/>
      <c r="D2280" s="91"/>
      <c r="E2280" s="92"/>
      <c r="F2280" s="92"/>
      <c r="G2280" s="93"/>
      <c r="H2280" s="64"/>
      <c r="I2280" s="64"/>
      <c r="J2280" s="64"/>
      <c r="K2280" s="64"/>
      <c r="L2280" s="64"/>
      <c r="M2280" s="64"/>
      <c r="N2280" s="79" t="str">
        <f t="shared" si="140"/>
        <v/>
      </c>
      <c r="O2280" s="79">
        <f t="shared" si="141"/>
        <v>0</v>
      </c>
      <c r="P2280" s="79" t="str">
        <f ca="1">IF(H2280=0,"",$H2280*(SUMPRODUCT((1-'Emission Factors'!$C$35)^ROW(INDIRECT("1:" &amp; 'Emission Factors'!$C$39-1)))+1))</f>
        <v/>
      </c>
      <c r="Q2280" s="79" t="str">
        <f ca="1">IFERROR((($N2280+$P2280)*'Emission Factors'!$C$13)+($O2280*'Emission Factors'!$C$20),"")</f>
        <v/>
      </c>
      <c r="R2280" s="56" t="str">
        <f t="shared" ca="1" si="142"/>
        <v/>
      </c>
      <c r="S2280" s="90" t="str">
        <f ca="1">IFERROR((($N2280+$P2280)*'Emission Factors'!$C$14)+($O2280*'Emission Factors'!$C$21),"")</f>
        <v/>
      </c>
      <c r="T2280" s="90" t="str">
        <f ca="1">IFERROR((($N2280+$P2280)*'Emission Factors'!$C$15)+($O2280*'Emission Factors'!$C$22),"")</f>
        <v/>
      </c>
      <c r="U2280" s="90" t="str">
        <f ca="1">IFERROR((($N2280+$P2280)*'Emission Factors'!$C$16)+($O2280*'Emission Factors'!$C$23),"")</f>
        <v/>
      </c>
      <c r="V2280" s="94" t="str">
        <f ca="1">IFERROR(IF(M2280="Residential",($N2280+P2280)*'Emission Factors'!$C$17+(O2280*'Emission Factors'!$C$24),($N2280+P2280)*'Emission Factors'!$C$18+(O2280*'Emission Factors'!$C$25)),"")</f>
        <v/>
      </c>
      <c r="W2280" s="79" t="str">
        <f t="shared" si="143"/>
        <v/>
      </c>
    </row>
    <row r="2281" spans="2:23" x14ac:dyDescent="0.35">
      <c r="B2281" s="92"/>
      <c r="C2281" s="86"/>
      <c r="D2281" s="91"/>
      <c r="E2281" s="92"/>
      <c r="F2281" s="92"/>
      <c r="G2281" s="93"/>
      <c r="H2281" s="64"/>
      <c r="I2281" s="64"/>
      <c r="J2281" s="64"/>
      <c r="K2281" s="64"/>
      <c r="L2281" s="64"/>
      <c r="M2281" s="64"/>
      <c r="N2281" s="79" t="str">
        <f t="shared" si="140"/>
        <v/>
      </c>
      <c r="O2281" s="79">
        <f t="shared" si="141"/>
        <v>0</v>
      </c>
      <c r="P2281" s="79" t="str">
        <f ca="1">IF(H2281=0,"",$H2281*(SUMPRODUCT((1-'Emission Factors'!$C$35)^ROW(INDIRECT("1:" &amp; 'Emission Factors'!$C$39-1)))+1))</f>
        <v/>
      </c>
      <c r="Q2281" s="79" t="str">
        <f ca="1">IFERROR((($N2281+$P2281)*'Emission Factors'!$C$13)+($O2281*'Emission Factors'!$C$20),"")</f>
        <v/>
      </c>
      <c r="R2281" s="56" t="str">
        <f t="shared" ca="1" si="142"/>
        <v/>
      </c>
      <c r="S2281" s="90" t="str">
        <f ca="1">IFERROR((($N2281+$P2281)*'Emission Factors'!$C$14)+($O2281*'Emission Factors'!$C$21),"")</f>
        <v/>
      </c>
      <c r="T2281" s="90" t="str">
        <f ca="1">IFERROR((($N2281+$P2281)*'Emission Factors'!$C$15)+($O2281*'Emission Factors'!$C$22),"")</f>
        <v/>
      </c>
      <c r="U2281" s="90" t="str">
        <f ca="1">IFERROR((($N2281+$P2281)*'Emission Factors'!$C$16)+($O2281*'Emission Factors'!$C$23),"")</f>
        <v/>
      </c>
      <c r="V2281" s="94" t="str">
        <f ca="1">IFERROR(IF(M2281="Residential",($N2281+P2281)*'Emission Factors'!$C$17+(O2281*'Emission Factors'!$C$24),($N2281+P2281)*'Emission Factors'!$C$18+(O2281*'Emission Factors'!$C$25)),"")</f>
        <v/>
      </c>
      <c r="W2281" s="79" t="str">
        <f t="shared" si="143"/>
        <v/>
      </c>
    </row>
    <row r="2282" spans="2:23" x14ac:dyDescent="0.35">
      <c r="B2282" s="92"/>
      <c r="C2282" s="86"/>
      <c r="D2282" s="91"/>
      <c r="E2282" s="92"/>
      <c r="F2282" s="92"/>
      <c r="G2282" s="93"/>
      <c r="H2282" s="64"/>
      <c r="I2282" s="64"/>
      <c r="J2282" s="64"/>
      <c r="K2282" s="64"/>
      <c r="L2282" s="64"/>
      <c r="M2282" s="64"/>
      <c r="N2282" s="79" t="str">
        <f t="shared" si="140"/>
        <v/>
      </c>
      <c r="O2282" s="79">
        <f t="shared" si="141"/>
        <v>0</v>
      </c>
      <c r="P2282" s="79" t="str">
        <f ca="1">IF(H2282=0,"",$H2282*(SUMPRODUCT((1-'Emission Factors'!$C$35)^ROW(INDIRECT("1:" &amp; 'Emission Factors'!$C$39-1)))+1))</f>
        <v/>
      </c>
      <c r="Q2282" s="79" t="str">
        <f ca="1">IFERROR((($N2282+$P2282)*'Emission Factors'!$C$13)+($O2282*'Emission Factors'!$C$20),"")</f>
        <v/>
      </c>
      <c r="R2282" s="56" t="str">
        <f t="shared" ca="1" si="142"/>
        <v/>
      </c>
      <c r="S2282" s="90" t="str">
        <f ca="1">IFERROR((($N2282+$P2282)*'Emission Factors'!$C$14)+($O2282*'Emission Factors'!$C$21),"")</f>
        <v/>
      </c>
      <c r="T2282" s="90" t="str">
        <f ca="1">IFERROR((($N2282+$P2282)*'Emission Factors'!$C$15)+($O2282*'Emission Factors'!$C$22),"")</f>
        <v/>
      </c>
      <c r="U2282" s="90" t="str">
        <f ca="1">IFERROR((($N2282+$P2282)*'Emission Factors'!$C$16)+($O2282*'Emission Factors'!$C$23),"")</f>
        <v/>
      </c>
      <c r="V2282" s="94" t="str">
        <f ca="1">IFERROR(IF(M2282="Residential",($N2282+P2282)*'Emission Factors'!$C$17+(O2282*'Emission Factors'!$C$24),($N2282+P2282)*'Emission Factors'!$C$18+(O2282*'Emission Factors'!$C$25)),"")</f>
        <v/>
      </c>
      <c r="W2282" s="79" t="str">
        <f t="shared" si="143"/>
        <v/>
      </c>
    </row>
    <row r="2283" spans="2:23" x14ac:dyDescent="0.35">
      <c r="B2283" s="92"/>
      <c r="C2283" s="86"/>
      <c r="D2283" s="91"/>
      <c r="E2283" s="92"/>
      <c r="F2283" s="92"/>
      <c r="G2283" s="93"/>
      <c r="H2283" s="64"/>
      <c r="I2283" s="64"/>
      <c r="J2283" s="64"/>
      <c r="K2283" s="64"/>
      <c r="L2283" s="64"/>
      <c r="M2283" s="64"/>
      <c r="N2283" s="79" t="str">
        <f t="shared" si="140"/>
        <v/>
      </c>
      <c r="O2283" s="79">
        <f t="shared" si="141"/>
        <v>0</v>
      </c>
      <c r="P2283" s="79" t="str">
        <f ca="1">IF(H2283=0,"",$H2283*(SUMPRODUCT((1-'Emission Factors'!$C$35)^ROW(INDIRECT("1:" &amp; 'Emission Factors'!$C$39-1)))+1))</f>
        <v/>
      </c>
      <c r="Q2283" s="79" t="str">
        <f ca="1">IFERROR((($N2283+$P2283)*'Emission Factors'!$C$13)+($O2283*'Emission Factors'!$C$20),"")</f>
        <v/>
      </c>
      <c r="R2283" s="56" t="str">
        <f t="shared" ca="1" si="142"/>
        <v/>
      </c>
      <c r="S2283" s="90" t="str">
        <f ca="1">IFERROR((($N2283+$P2283)*'Emission Factors'!$C$14)+($O2283*'Emission Factors'!$C$21),"")</f>
        <v/>
      </c>
      <c r="T2283" s="90" t="str">
        <f ca="1">IFERROR((($N2283+$P2283)*'Emission Factors'!$C$15)+($O2283*'Emission Factors'!$C$22),"")</f>
        <v/>
      </c>
      <c r="U2283" s="90" t="str">
        <f ca="1">IFERROR((($N2283+$P2283)*'Emission Factors'!$C$16)+($O2283*'Emission Factors'!$C$23),"")</f>
        <v/>
      </c>
      <c r="V2283" s="94" t="str">
        <f ca="1">IFERROR(IF(M2283="Residential",($N2283+P2283)*'Emission Factors'!$C$17+(O2283*'Emission Factors'!$C$24),($N2283+P2283)*'Emission Factors'!$C$18+(O2283*'Emission Factors'!$C$25)),"")</f>
        <v/>
      </c>
      <c r="W2283" s="79" t="str">
        <f t="shared" si="143"/>
        <v/>
      </c>
    </row>
    <row r="2284" spans="2:23" x14ac:dyDescent="0.35">
      <c r="B2284" s="92"/>
      <c r="C2284" s="86"/>
      <c r="D2284" s="91"/>
      <c r="E2284" s="92"/>
      <c r="F2284" s="92"/>
      <c r="G2284" s="93"/>
      <c r="H2284" s="64"/>
      <c r="I2284" s="64"/>
      <c r="J2284" s="64"/>
      <c r="K2284" s="64"/>
      <c r="L2284" s="64"/>
      <c r="M2284" s="64"/>
      <c r="N2284" s="79" t="str">
        <f t="shared" si="140"/>
        <v/>
      </c>
      <c r="O2284" s="79">
        <f t="shared" si="141"/>
        <v>0</v>
      </c>
      <c r="P2284" s="79" t="str">
        <f ca="1">IF(H2284=0,"",$H2284*(SUMPRODUCT((1-'Emission Factors'!$C$35)^ROW(INDIRECT("1:" &amp; 'Emission Factors'!$C$39-1)))+1))</f>
        <v/>
      </c>
      <c r="Q2284" s="79" t="str">
        <f ca="1">IFERROR((($N2284+$P2284)*'Emission Factors'!$C$13)+($O2284*'Emission Factors'!$C$20),"")</f>
        <v/>
      </c>
      <c r="R2284" s="56" t="str">
        <f t="shared" ca="1" si="142"/>
        <v/>
      </c>
      <c r="S2284" s="90" t="str">
        <f ca="1">IFERROR((($N2284+$P2284)*'Emission Factors'!$C$14)+($O2284*'Emission Factors'!$C$21),"")</f>
        <v/>
      </c>
      <c r="T2284" s="90" t="str">
        <f ca="1">IFERROR((($N2284+$P2284)*'Emission Factors'!$C$15)+($O2284*'Emission Factors'!$C$22),"")</f>
        <v/>
      </c>
      <c r="U2284" s="90" t="str">
        <f ca="1">IFERROR((($N2284+$P2284)*'Emission Factors'!$C$16)+($O2284*'Emission Factors'!$C$23),"")</f>
        <v/>
      </c>
      <c r="V2284" s="94" t="str">
        <f ca="1">IFERROR(IF(M2284="Residential",($N2284+P2284)*'Emission Factors'!$C$17+(O2284*'Emission Factors'!$C$24),($N2284+P2284)*'Emission Factors'!$C$18+(O2284*'Emission Factors'!$C$25)),"")</f>
        <v/>
      </c>
      <c r="W2284" s="79" t="str">
        <f t="shared" si="143"/>
        <v/>
      </c>
    </row>
    <row r="2285" spans="2:23" x14ac:dyDescent="0.35">
      <c r="B2285" s="92"/>
      <c r="C2285" s="86"/>
      <c r="D2285" s="91"/>
      <c r="E2285" s="92"/>
      <c r="F2285" s="92"/>
      <c r="G2285" s="93"/>
      <c r="H2285" s="64"/>
      <c r="I2285" s="64"/>
      <c r="J2285" s="64"/>
      <c r="K2285" s="64"/>
      <c r="L2285" s="64"/>
      <c r="M2285" s="64"/>
      <c r="N2285" s="79" t="str">
        <f t="shared" si="140"/>
        <v/>
      </c>
      <c r="O2285" s="79">
        <f t="shared" si="141"/>
        <v>0</v>
      </c>
      <c r="P2285" s="79" t="str">
        <f ca="1">IF(H2285=0,"",$H2285*(SUMPRODUCT((1-'Emission Factors'!$C$35)^ROW(INDIRECT("1:" &amp; 'Emission Factors'!$C$39-1)))+1))</f>
        <v/>
      </c>
      <c r="Q2285" s="79" t="str">
        <f ca="1">IFERROR((($N2285+$P2285)*'Emission Factors'!$C$13)+($O2285*'Emission Factors'!$C$20),"")</f>
        <v/>
      </c>
      <c r="R2285" s="56" t="str">
        <f t="shared" ca="1" si="142"/>
        <v/>
      </c>
      <c r="S2285" s="90" t="str">
        <f ca="1">IFERROR((($N2285+$P2285)*'Emission Factors'!$C$14)+($O2285*'Emission Factors'!$C$21),"")</f>
        <v/>
      </c>
      <c r="T2285" s="90" t="str">
        <f ca="1">IFERROR((($N2285+$P2285)*'Emission Factors'!$C$15)+($O2285*'Emission Factors'!$C$22),"")</f>
        <v/>
      </c>
      <c r="U2285" s="90" t="str">
        <f ca="1">IFERROR((($N2285+$P2285)*'Emission Factors'!$C$16)+($O2285*'Emission Factors'!$C$23),"")</f>
        <v/>
      </c>
      <c r="V2285" s="94" t="str">
        <f ca="1">IFERROR(IF(M2285="Residential",($N2285+P2285)*'Emission Factors'!$C$17+(O2285*'Emission Factors'!$C$24),($N2285+P2285)*'Emission Factors'!$C$18+(O2285*'Emission Factors'!$C$25)),"")</f>
        <v/>
      </c>
      <c r="W2285" s="79" t="str">
        <f t="shared" si="143"/>
        <v/>
      </c>
    </row>
    <row r="2286" spans="2:23" x14ac:dyDescent="0.35">
      <c r="B2286" s="92"/>
      <c r="C2286" s="86"/>
      <c r="D2286" s="91"/>
      <c r="E2286" s="92"/>
      <c r="F2286" s="92"/>
      <c r="G2286" s="93"/>
      <c r="H2286" s="64"/>
      <c r="I2286" s="64"/>
      <c r="J2286" s="64"/>
      <c r="K2286" s="64"/>
      <c r="L2286" s="64"/>
      <c r="M2286" s="64"/>
      <c r="N2286" s="79" t="str">
        <f t="shared" si="140"/>
        <v/>
      </c>
      <c r="O2286" s="79">
        <f t="shared" si="141"/>
        <v>0</v>
      </c>
      <c r="P2286" s="79" t="str">
        <f ca="1">IF(H2286=0,"",$H2286*(SUMPRODUCT((1-'Emission Factors'!$C$35)^ROW(INDIRECT("1:" &amp; 'Emission Factors'!$C$39-1)))+1))</f>
        <v/>
      </c>
      <c r="Q2286" s="79" t="str">
        <f ca="1">IFERROR((($N2286+$P2286)*'Emission Factors'!$C$13)+($O2286*'Emission Factors'!$C$20),"")</f>
        <v/>
      </c>
      <c r="R2286" s="56" t="str">
        <f t="shared" ca="1" si="142"/>
        <v/>
      </c>
      <c r="S2286" s="90" t="str">
        <f ca="1">IFERROR((($N2286+$P2286)*'Emission Factors'!$C$14)+($O2286*'Emission Factors'!$C$21),"")</f>
        <v/>
      </c>
      <c r="T2286" s="90" t="str">
        <f ca="1">IFERROR((($N2286+$P2286)*'Emission Factors'!$C$15)+($O2286*'Emission Factors'!$C$22),"")</f>
        <v/>
      </c>
      <c r="U2286" s="90" t="str">
        <f ca="1">IFERROR((($N2286+$P2286)*'Emission Factors'!$C$16)+($O2286*'Emission Factors'!$C$23),"")</f>
        <v/>
      </c>
      <c r="V2286" s="94" t="str">
        <f ca="1">IFERROR(IF(M2286="Residential",($N2286+P2286)*'Emission Factors'!$C$17+(O2286*'Emission Factors'!$C$24),($N2286+P2286)*'Emission Factors'!$C$18+(O2286*'Emission Factors'!$C$25)),"")</f>
        <v/>
      </c>
      <c r="W2286" s="79" t="str">
        <f t="shared" si="143"/>
        <v/>
      </c>
    </row>
    <row r="2287" spans="2:23" x14ac:dyDescent="0.35">
      <c r="B2287" s="92"/>
      <c r="C2287" s="86"/>
      <c r="D2287" s="91"/>
      <c r="E2287" s="92"/>
      <c r="F2287" s="92"/>
      <c r="G2287" s="93"/>
      <c r="H2287" s="64"/>
      <c r="I2287" s="64"/>
      <c r="J2287" s="64"/>
      <c r="K2287" s="64"/>
      <c r="L2287" s="64"/>
      <c r="M2287" s="64"/>
      <c r="N2287" s="79" t="str">
        <f t="shared" si="140"/>
        <v/>
      </c>
      <c r="O2287" s="79">
        <f t="shared" si="141"/>
        <v>0</v>
      </c>
      <c r="P2287" s="79" t="str">
        <f ca="1">IF(H2287=0,"",$H2287*(SUMPRODUCT((1-'Emission Factors'!$C$35)^ROW(INDIRECT("1:" &amp; 'Emission Factors'!$C$39-1)))+1))</f>
        <v/>
      </c>
      <c r="Q2287" s="79" t="str">
        <f ca="1">IFERROR((($N2287+$P2287)*'Emission Factors'!$C$13)+($O2287*'Emission Factors'!$C$20),"")</f>
        <v/>
      </c>
      <c r="R2287" s="56" t="str">
        <f t="shared" ca="1" si="142"/>
        <v/>
      </c>
      <c r="S2287" s="90" t="str">
        <f ca="1">IFERROR((($N2287+$P2287)*'Emission Factors'!$C$14)+($O2287*'Emission Factors'!$C$21),"")</f>
        <v/>
      </c>
      <c r="T2287" s="90" t="str">
        <f ca="1">IFERROR((($N2287+$P2287)*'Emission Factors'!$C$15)+($O2287*'Emission Factors'!$C$22),"")</f>
        <v/>
      </c>
      <c r="U2287" s="90" t="str">
        <f ca="1">IFERROR((($N2287+$P2287)*'Emission Factors'!$C$16)+($O2287*'Emission Factors'!$C$23),"")</f>
        <v/>
      </c>
      <c r="V2287" s="94" t="str">
        <f ca="1">IFERROR(IF(M2287="Residential",($N2287+P2287)*'Emission Factors'!$C$17+(O2287*'Emission Factors'!$C$24),($N2287+P2287)*'Emission Factors'!$C$18+(O2287*'Emission Factors'!$C$25)),"")</f>
        <v/>
      </c>
      <c r="W2287" s="79" t="str">
        <f t="shared" si="143"/>
        <v/>
      </c>
    </row>
    <row r="2288" spans="2:23" x14ac:dyDescent="0.35">
      <c r="B2288" s="92"/>
      <c r="C2288" s="86"/>
      <c r="D2288" s="91"/>
      <c r="E2288" s="92"/>
      <c r="F2288" s="92"/>
      <c r="G2288" s="93"/>
      <c r="H2288" s="64"/>
      <c r="I2288" s="64"/>
      <c r="J2288" s="64"/>
      <c r="K2288" s="64"/>
      <c r="L2288" s="64"/>
      <c r="M2288" s="64"/>
      <c r="N2288" s="79" t="str">
        <f t="shared" si="140"/>
        <v/>
      </c>
      <c r="O2288" s="79">
        <f t="shared" si="141"/>
        <v>0</v>
      </c>
      <c r="P2288" s="79" t="str">
        <f ca="1">IF(H2288=0,"",$H2288*(SUMPRODUCT((1-'Emission Factors'!$C$35)^ROW(INDIRECT("1:" &amp; 'Emission Factors'!$C$39-1)))+1))</f>
        <v/>
      </c>
      <c r="Q2288" s="79" t="str">
        <f ca="1">IFERROR((($N2288+$P2288)*'Emission Factors'!$C$13)+($O2288*'Emission Factors'!$C$20),"")</f>
        <v/>
      </c>
      <c r="R2288" s="56" t="str">
        <f t="shared" ca="1" si="142"/>
        <v/>
      </c>
      <c r="S2288" s="90" t="str">
        <f ca="1">IFERROR((($N2288+$P2288)*'Emission Factors'!$C$14)+($O2288*'Emission Factors'!$C$21),"")</f>
        <v/>
      </c>
      <c r="T2288" s="90" t="str">
        <f ca="1">IFERROR((($N2288+$P2288)*'Emission Factors'!$C$15)+($O2288*'Emission Factors'!$C$22),"")</f>
        <v/>
      </c>
      <c r="U2288" s="90" t="str">
        <f ca="1">IFERROR((($N2288+$P2288)*'Emission Factors'!$C$16)+($O2288*'Emission Factors'!$C$23),"")</f>
        <v/>
      </c>
      <c r="V2288" s="94" t="str">
        <f ca="1">IFERROR(IF(M2288="Residential",($N2288+P2288)*'Emission Factors'!$C$17+(O2288*'Emission Factors'!$C$24),($N2288+P2288)*'Emission Factors'!$C$18+(O2288*'Emission Factors'!$C$25)),"")</f>
        <v/>
      </c>
      <c r="W2288" s="79" t="str">
        <f t="shared" si="143"/>
        <v/>
      </c>
    </row>
    <row r="2289" spans="2:23" x14ac:dyDescent="0.35">
      <c r="B2289" s="92"/>
      <c r="C2289" s="86"/>
      <c r="D2289" s="91"/>
      <c r="E2289" s="92"/>
      <c r="F2289" s="92"/>
      <c r="G2289" s="93"/>
      <c r="H2289" s="64"/>
      <c r="I2289" s="64"/>
      <c r="J2289" s="64"/>
      <c r="K2289" s="64"/>
      <c r="L2289" s="64"/>
      <c r="M2289" s="64"/>
      <c r="N2289" s="79" t="str">
        <f t="shared" si="140"/>
        <v/>
      </c>
      <c r="O2289" s="79">
        <f t="shared" si="141"/>
        <v>0</v>
      </c>
      <c r="P2289" s="79" t="str">
        <f ca="1">IF(H2289=0,"",$H2289*(SUMPRODUCT((1-'Emission Factors'!$C$35)^ROW(INDIRECT("1:" &amp; 'Emission Factors'!$C$39-1)))+1))</f>
        <v/>
      </c>
      <c r="Q2289" s="79" t="str">
        <f ca="1">IFERROR((($N2289+$P2289)*'Emission Factors'!$C$13)+($O2289*'Emission Factors'!$C$20),"")</f>
        <v/>
      </c>
      <c r="R2289" s="56" t="str">
        <f t="shared" ca="1" si="142"/>
        <v/>
      </c>
      <c r="S2289" s="90" t="str">
        <f ca="1">IFERROR((($N2289+$P2289)*'Emission Factors'!$C$14)+($O2289*'Emission Factors'!$C$21),"")</f>
        <v/>
      </c>
      <c r="T2289" s="90" t="str">
        <f ca="1">IFERROR((($N2289+$P2289)*'Emission Factors'!$C$15)+($O2289*'Emission Factors'!$C$22),"")</f>
        <v/>
      </c>
      <c r="U2289" s="90" t="str">
        <f ca="1">IFERROR((($N2289+$P2289)*'Emission Factors'!$C$16)+($O2289*'Emission Factors'!$C$23),"")</f>
        <v/>
      </c>
      <c r="V2289" s="94" t="str">
        <f ca="1">IFERROR(IF(M2289="Residential",($N2289+P2289)*'Emission Factors'!$C$17+(O2289*'Emission Factors'!$C$24),($N2289+P2289)*'Emission Factors'!$C$18+(O2289*'Emission Factors'!$C$25)),"")</f>
        <v/>
      </c>
      <c r="W2289" s="79" t="str">
        <f t="shared" si="143"/>
        <v/>
      </c>
    </row>
    <row r="2290" spans="2:23" x14ac:dyDescent="0.35">
      <c r="B2290" s="92"/>
      <c r="C2290" s="86"/>
      <c r="D2290" s="91"/>
      <c r="E2290" s="92"/>
      <c r="F2290" s="92"/>
      <c r="G2290" s="93"/>
      <c r="H2290" s="64"/>
      <c r="I2290" s="64"/>
      <c r="J2290" s="64"/>
      <c r="K2290" s="64"/>
      <c r="L2290" s="64"/>
      <c r="M2290" s="64"/>
      <c r="N2290" s="79" t="str">
        <f t="shared" si="140"/>
        <v/>
      </c>
      <c r="O2290" s="79">
        <f t="shared" si="141"/>
        <v>0</v>
      </c>
      <c r="P2290" s="79" t="str">
        <f ca="1">IF(H2290=0,"",$H2290*(SUMPRODUCT((1-'Emission Factors'!$C$35)^ROW(INDIRECT("1:" &amp; 'Emission Factors'!$C$39-1)))+1))</f>
        <v/>
      </c>
      <c r="Q2290" s="79" t="str">
        <f ca="1">IFERROR((($N2290+$P2290)*'Emission Factors'!$C$13)+($O2290*'Emission Factors'!$C$20),"")</f>
        <v/>
      </c>
      <c r="R2290" s="56" t="str">
        <f t="shared" ca="1" si="142"/>
        <v/>
      </c>
      <c r="S2290" s="90" t="str">
        <f ca="1">IFERROR((($N2290+$P2290)*'Emission Factors'!$C$14)+($O2290*'Emission Factors'!$C$21),"")</f>
        <v/>
      </c>
      <c r="T2290" s="90" t="str">
        <f ca="1">IFERROR((($N2290+$P2290)*'Emission Factors'!$C$15)+($O2290*'Emission Factors'!$C$22),"")</f>
        <v/>
      </c>
      <c r="U2290" s="90" t="str">
        <f ca="1">IFERROR((($N2290+$P2290)*'Emission Factors'!$C$16)+($O2290*'Emission Factors'!$C$23),"")</f>
        <v/>
      </c>
      <c r="V2290" s="94" t="str">
        <f ca="1">IFERROR(IF(M2290="Residential",($N2290+P2290)*'Emission Factors'!$C$17+(O2290*'Emission Factors'!$C$24),($N2290+P2290)*'Emission Factors'!$C$18+(O2290*'Emission Factors'!$C$25)),"")</f>
        <v/>
      </c>
      <c r="W2290" s="79" t="str">
        <f t="shared" si="143"/>
        <v/>
      </c>
    </row>
    <row r="2291" spans="2:23" x14ac:dyDescent="0.35">
      <c r="B2291" s="92"/>
      <c r="C2291" s="86"/>
      <c r="D2291" s="91"/>
      <c r="E2291" s="92"/>
      <c r="F2291" s="92"/>
      <c r="G2291" s="93"/>
      <c r="H2291" s="64"/>
      <c r="I2291" s="64"/>
      <c r="J2291" s="64"/>
      <c r="K2291" s="64"/>
      <c r="L2291" s="64"/>
      <c r="M2291" s="64"/>
      <c r="N2291" s="79" t="str">
        <f t="shared" si="140"/>
        <v/>
      </c>
      <c r="O2291" s="79">
        <f t="shared" si="141"/>
        <v>0</v>
      </c>
      <c r="P2291" s="79" t="str">
        <f ca="1">IF(H2291=0,"",$H2291*(SUMPRODUCT((1-'Emission Factors'!$C$35)^ROW(INDIRECT("1:" &amp; 'Emission Factors'!$C$39-1)))+1))</f>
        <v/>
      </c>
      <c r="Q2291" s="79" t="str">
        <f ca="1">IFERROR((($N2291+$P2291)*'Emission Factors'!$C$13)+($O2291*'Emission Factors'!$C$20),"")</f>
        <v/>
      </c>
      <c r="R2291" s="56" t="str">
        <f t="shared" ca="1" si="142"/>
        <v/>
      </c>
      <c r="S2291" s="90" t="str">
        <f ca="1">IFERROR((($N2291+$P2291)*'Emission Factors'!$C$14)+($O2291*'Emission Factors'!$C$21),"")</f>
        <v/>
      </c>
      <c r="T2291" s="90" t="str">
        <f ca="1">IFERROR((($N2291+$P2291)*'Emission Factors'!$C$15)+($O2291*'Emission Factors'!$C$22),"")</f>
        <v/>
      </c>
      <c r="U2291" s="90" t="str">
        <f ca="1">IFERROR((($N2291+$P2291)*'Emission Factors'!$C$16)+($O2291*'Emission Factors'!$C$23),"")</f>
        <v/>
      </c>
      <c r="V2291" s="94" t="str">
        <f ca="1">IFERROR(IF(M2291="Residential",($N2291+P2291)*'Emission Factors'!$C$17+(O2291*'Emission Factors'!$C$24),($N2291+P2291)*'Emission Factors'!$C$18+(O2291*'Emission Factors'!$C$25)),"")</f>
        <v/>
      </c>
      <c r="W2291" s="79" t="str">
        <f t="shared" si="143"/>
        <v/>
      </c>
    </row>
    <row r="2292" spans="2:23" x14ac:dyDescent="0.35">
      <c r="B2292" s="92"/>
      <c r="C2292" s="86"/>
      <c r="D2292" s="91"/>
      <c r="E2292" s="92"/>
      <c r="F2292" s="92"/>
      <c r="G2292" s="93"/>
      <c r="H2292" s="64"/>
      <c r="I2292" s="64"/>
      <c r="J2292" s="64"/>
      <c r="K2292" s="64"/>
      <c r="L2292" s="64"/>
      <c r="M2292" s="64"/>
      <c r="N2292" s="79" t="str">
        <f t="shared" si="140"/>
        <v/>
      </c>
      <c r="O2292" s="79">
        <f t="shared" si="141"/>
        <v>0</v>
      </c>
      <c r="P2292" s="79" t="str">
        <f ca="1">IF(H2292=0,"",$H2292*(SUMPRODUCT((1-'Emission Factors'!$C$35)^ROW(INDIRECT("1:" &amp; 'Emission Factors'!$C$39-1)))+1))</f>
        <v/>
      </c>
      <c r="Q2292" s="79" t="str">
        <f ca="1">IFERROR((($N2292+$P2292)*'Emission Factors'!$C$13)+($O2292*'Emission Factors'!$C$20),"")</f>
        <v/>
      </c>
      <c r="R2292" s="56" t="str">
        <f t="shared" ca="1" si="142"/>
        <v/>
      </c>
      <c r="S2292" s="90" t="str">
        <f ca="1">IFERROR((($N2292+$P2292)*'Emission Factors'!$C$14)+($O2292*'Emission Factors'!$C$21),"")</f>
        <v/>
      </c>
      <c r="T2292" s="90" t="str">
        <f ca="1">IFERROR((($N2292+$P2292)*'Emission Factors'!$C$15)+($O2292*'Emission Factors'!$C$22),"")</f>
        <v/>
      </c>
      <c r="U2292" s="90" t="str">
        <f ca="1">IFERROR((($N2292+$P2292)*'Emission Factors'!$C$16)+($O2292*'Emission Factors'!$C$23),"")</f>
        <v/>
      </c>
      <c r="V2292" s="94" t="str">
        <f ca="1">IFERROR(IF(M2292="Residential",($N2292+P2292)*'Emission Factors'!$C$17+(O2292*'Emission Factors'!$C$24),($N2292+P2292)*'Emission Factors'!$C$18+(O2292*'Emission Factors'!$C$25)),"")</f>
        <v/>
      </c>
      <c r="W2292" s="79" t="str">
        <f t="shared" si="143"/>
        <v/>
      </c>
    </row>
    <row r="2293" spans="2:23" x14ac:dyDescent="0.35">
      <c r="B2293" s="92"/>
      <c r="C2293" s="86"/>
      <c r="D2293" s="91"/>
      <c r="E2293" s="92"/>
      <c r="F2293" s="92"/>
      <c r="G2293" s="93"/>
      <c r="H2293" s="64"/>
      <c r="I2293" s="64"/>
      <c r="J2293" s="64"/>
      <c r="K2293" s="64"/>
      <c r="L2293" s="64"/>
      <c r="M2293" s="64"/>
      <c r="N2293" s="79" t="str">
        <f t="shared" si="140"/>
        <v/>
      </c>
      <c r="O2293" s="79">
        <f t="shared" si="141"/>
        <v>0</v>
      </c>
      <c r="P2293" s="79" t="str">
        <f ca="1">IF(H2293=0,"",$H2293*(SUMPRODUCT((1-'Emission Factors'!$C$35)^ROW(INDIRECT("1:" &amp; 'Emission Factors'!$C$39-1)))+1))</f>
        <v/>
      </c>
      <c r="Q2293" s="79" t="str">
        <f ca="1">IFERROR((($N2293+$P2293)*'Emission Factors'!$C$13)+($O2293*'Emission Factors'!$C$20),"")</f>
        <v/>
      </c>
      <c r="R2293" s="56" t="str">
        <f t="shared" ca="1" si="142"/>
        <v/>
      </c>
      <c r="S2293" s="90" t="str">
        <f ca="1">IFERROR((($N2293+$P2293)*'Emission Factors'!$C$14)+($O2293*'Emission Factors'!$C$21),"")</f>
        <v/>
      </c>
      <c r="T2293" s="90" t="str">
        <f ca="1">IFERROR((($N2293+$P2293)*'Emission Factors'!$C$15)+($O2293*'Emission Factors'!$C$22),"")</f>
        <v/>
      </c>
      <c r="U2293" s="90" t="str">
        <f ca="1">IFERROR((($N2293+$P2293)*'Emission Factors'!$C$16)+($O2293*'Emission Factors'!$C$23),"")</f>
        <v/>
      </c>
      <c r="V2293" s="94" t="str">
        <f ca="1">IFERROR(IF(M2293="Residential",($N2293+P2293)*'Emission Factors'!$C$17+(O2293*'Emission Factors'!$C$24),($N2293+P2293)*'Emission Factors'!$C$18+(O2293*'Emission Factors'!$C$25)),"")</f>
        <v/>
      </c>
      <c r="W2293" s="79" t="str">
        <f t="shared" si="143"/>
        <v/>
      </c>
    </row>
    <row r="2294" spans="2:23" x14ac:dyDescent="0.35">
      <c r="B2294" s="92"/>
      <c r="C2294" s="86"/>
      <c r="D2294" s="91"/>
      <c r="E2294" s="92"/>
      <c r="F2294" s="92"/>
      <c r="G2294" s="93"/>
      <c r="H2294" s="64"/>
      <c r="I2294" s="64"/>
      <c r="J2294" s="64"/>
      <c r="K2294" s="64"/>
      <c r="L2294" s="64"/>
      <c r="M2294" s="64"/>
      <c r="N2294" s="79" t="str">
        <f t="shared" si="140"/>
        <v/>
      </c>
      <c r="O2294" s="79">
        <f t="shared" si="141"/>
        <v>0</v>
      </c>
      <c r="P2294" s="79" t="str">
        <f ca="1">IF(H2294=0,"",$H2294*(SUMPRODUCT((1-'Emission Factors'!$C$35)^ROW(INDIRECT("1:" &amp; 'Emission Factors'!$C$39-1)))+1))</f>
        <v/>
      </c>
      <c r="Q2294" s="79" t="str">
        <f ca="1">IFERROR((($N2294+$P2294)*'Emission Factors'!$C$13)+($O2294*'Emission Factors'!$C$20),"")</f>
        <v/>
      </c>
      <c r="R2294" s="56" t="str">
        <f t="shared" ca="1" si="142"/>
        <v/>
      </c>
      <c r="S2294" s="90" t="str">
        <f ca="1">IFERROR((($N2294+$P2294)*'Emission Factors'!$C$14)+($O2294*'Emission Factors'!$C$21),"")</f>
        <v/>
      </c>
      <c r="T2294" s="90" t="str">
        <f ca="1">IFERROR((($N2294+$P2294)*'Emission Factors'!$C$15)+($O2294*'Emission Factors'!$C$22),"")</f>
        <v/>
      </c>
      <c r="U2294" s="90" t="str">
        <f ca="1">IFERROR((($N2294+$P2294)*'Emission Factors'!$C$16)+($O2294*'Emission Factors'!$C$23),"")</f>
        <v/>
      </c>
      <c r="V2294" s="94" t="str">
        <f ca="1">IFERROR(IF(M2294="Residential",($N2294+P2294)*'Emission Factors'!$C$17+(O2294*'Emission Factors'!$C$24),($N2294+P2294)*'Emission Factors'!$C$18+(O2294*'Emission Factors'!$C$25)),"")</f>
        <v/>
      </c>
      <c r="W2294" s="79" t="str">
        <f t="shared" si="143"/>
        <v/>
      </c>
    </row>
    <row r="2295" spans="2:23" x14ac:dyDescent="0.35">
      <c r="B2295" s="92"/>
      <c r="C2295" s="86"/>
      <c r="D2295" s="91"/>
      <c r="E2295" s="92"/>
      <c r="F2295" s="92"/>
      <c r="G2295" s="93"/>
      <c r="H2295" s="64"/>
      <c r="I2295" s="64"/>
      <c r="J2295" s="64"/>
      <c r="K2295" s="64"/>
      <c r="L2295" s="64"/>
      <c r="M2295" s="64"/>
      <c r="N2295" s="79" t="str">
        <f t="shared" si="140"/>
        <v/>
      </c>
      <c r="O2295" s="79">
        <f t="shared" si="141"/>
        <v>0</v>
      </c>
      <c r="P2295" s="79" t="str">
        <f ca="1">IF(H2295=0,"",$H2295*(SUMPRODUCT((1-'Emission Factors'!$C$35)^ROW(INDIRECT("1:" &amp; 'Emission Factors'!$C$39-1)))+1))</f>
        <v/>
      </c>
      <c r="Q2295" s="79" t="str">
        <f ca="1">IFERROR((($N2295+$P2295)*'Emission Factors'!$C$13)+($O2295*'Emission Factors'!$C$20),"")</f>
        <v/>
      </c>
      <c r="R2295" s="56" t="str">
        <f t="shared" ca="1" si="142"/>
        <v/>
      </c>
      <c r="S2295" s="90" t="str">
        <f ca="1">IFERROR((($N2295+$P2295)*'Emission Factors'!$C$14)+($O2295*'Emission Factors'!$C$21),"")</f>
        <v/>
      </c>
      <c r="T2295" s="90" t="str">
        <f ca="1">IFERROR((($N2295+$P2295)*'Emission Factors'!$C$15)+($O2295*'Emission Factors'!$C$22),"")</f>
        <v/>
      </c>
      <c r="U2295" s="90" t="str">
        <f ca="1">IFERROR((($N2295+$P2295)*'Emission Factors'!$C$16)+($O2295*'Emission Factors'!$C$23),"")</f>
        <v/>
      </c>
      <c r="V2295" s="94" t="str">
        <f ca="1">IFERROR(IF(M2295="Residential",($N2295+P2295)*'Emission Factors'!$C$17+(O2295*'Emission Factors'!$C$24),($N2295+P2295)*'Emission Factors'!$C$18+(O2295*'Emission Factors'!$C$25)),"")</f>
        <v/>
      </c>
      <c r="W2295" s="79" t="str">
        <f t="shared" si="143"/>
        <v/>
      </c>
    </row>
    <row r="2296" spans="2:23" x14ac:dyDescent="0.35">
      <c r="B2296" s="92"/>
      <c r="C2296" s="86"/>
      <c r="D2296" s="91"/>
      <c r="E2296" s="92"/>
      <c r="F2296" s="92"/>
      <c r="G2296" s="93"/>
      <c r="H2296" s="64"/>
      <c r="I2296" s="64"/>
      <c r="J2296" s="64"/>
      <c r="K2296" s="64"/>
      <c r="L2296" s="64"/>
      <c r="M2296" s="64"/>
      <c r="N2296" s="79" t="str">
        <f t="shared" si="140"/>
        <v/>
      </c>
      <c r="O2296" s="79">
        <f t="shared" si="141"/>
        <v>0</v>
      </c>
      <c r="P2296" s="79" t="str">
        <f ca="1">IF(H2296=0,"",$H2296*(SUMPRODUCT((1-'Emission Factors'!$C$35)^ROW(INDIRECT("1:" &amp; 'Emission Factors'!$C$39-1)))+1))</f>
        <v/>
      </c>
      <c r="Q2296" s="79" t="str">
        <f ca="1">IFERROR((($N2296+$P2296)*'Emission Factors'!$C$13)+($O2296*'Emission Factors'!$C$20),"")</f>
        <v/>
      </c>
      <c r="R2296" s="56" t="str">
        <f t="shared" ca="1" si="142"/>
        <v/>
      </c>
      <c r="S2296" s="90" t="str">
        <f ca="1">IFERROR((($N2296+$P2296)*'Emission Factors'!$C$14)+($O2296*'Emission Factors'!$C$21),"")</f>
        <v/>
      </c>
      <c r="T2296" s="90" t="str">
        <f ca="1">IFERROR((($N2296+$P2296)*'Emission Factors'!$C$15)+($O2296*'Emission Factors'!$C$22),"")</f>
        <v/>
      </c>
      <c r="U2296" s="90" t="str">
        <f ca="1">IFERROR((($N2296+$P2296)*'Emission Factors'!$C$16)+($O2296*'Emission Factors'!$C$23),"")</f>
        <v/>
      </c>
      <c r="V2296" s="94" t="str">
        <f ca="1">IFERROR(IF(M2296="Residential",($N2296+P2296)*'Emission Factors'!$C$17+(O2296*'Emission Factors'!$C$24),($N2296+P2296)*'Emission Factors'!$C$18+(O2296*'Emission Factors'!$C$25)),"")</f>
        <v/>
      </c>
      <c r="W2296" s="79" t="str">
        <f t="shared" si="143"/>
        <v/>
      </c>
    </row>
    <row r="2297" spans="2:23" x14ac:dyDescent="0.35">
      <c r="B2297" s="92"/>
      <c r="C2297" s="86"/>
      <c r="D2297" s="91"/>
      <c r="E2297" s="92"/>
      <c r="F2297" s="92"/>
      <c r="G2297" s="93"/>
      <c r="H2297" s="64"/>
      <c r="I2297" s="64"/>
      <c r="J2297" s="64"/>
      <c r="K2297" s="64"/>
      <c r="L2297" s="64"/>
      <c r="M2297" s="64"/>
      <c r="N2297" s="79" t="str">
        <f t="shared" si="140"/>
        <v/>
      </c>
      <c r="O2297" s="79">
        <f t="shared" si="141"/>
        <v>0</v>
      </c>
      <c r="P2297" s="79" t="str">
        <f ca="1">IF(H2297=0,"",$H2297*(SUMPRODUCT((1-'Emission Factors'!$C$35)^ROW(INDIRECT("1:" &amp; 'Emission Factors'!$C$39-1)))+1))</f>
        <v/>
      </c>
      <c r="Q2297" s="79" t="str">
        <f ca="1">IFERROR((($N2297+$P2297)*'Emission Factors'!$C$13)+($O2297*'Emission Factors'!$C$20),"")</f>
        <v/>
      </c>
      <c r="R2297" s="56" t="str">
        <f t="shared" ca="1" si="142"/>
        <v/>
      </c>
      <c r="S2297" s="90" t="str">
        <f ca="1">IFERROR((($N2297+$P2297)*'Emission Factors'!$C$14)+($O2297*'Emission Factors'!$C$21),"")</f>
        <v/>
      </c>
      <c r="T2297" s="90" t="str">
        <f ca="1">IFERROR((($N2297+$P2297)*'Emission Factors'!$C$15)+($O2297*'Emission Factors'!$C$22),"")</f>
        <v/>
      </c>
      <c r="U2297" s="90" t="str">
        <f ca="1">IFERROR((($N2297+$P2297)*'Emission Factors'!$C$16)+($O2297*'Emission Factors'!$C$23),"")</f>
        <v/>
      </c>
      <c r="V2297" s="94" t="str">
        <f ca="1">IFERROR(IF(M2297="Residential",($N2297+P2297)*'Emission Factors'!$C$17+(O2297*'Emission Factors'!$C$24),($N2297+P2297)*'Emission Factors'!$C$18+(O2297*'Emission Factors'!$C$25)),"")</f>
        <v/>
      </c>
      <c r="W2297" s="79" t="str">
        <f t="shared" si="143"/>
        <v/>
      </c>
    </row>
    <row r="2298" spans="2:23" x14ac:dyDescent="0.35">
      <c r="B2298" s="92"/>
      <c r="C2298" s="86"/>
      <c r="D2298" s="91"/>
      <c r="E2298" s="92"/>
      <c r="F2298" s="92"/>
      <c r="G2298" s="93"/>
      <c r="H2298" s="64"/>
      <c r="I2298" s="64"/>
      <c r="J2298" s="64"/>
      <c r="K2298" s="64"/>
      <c r="L2298" s="64"/>
      <c r="M2298" s="64"/>
      <c r="N2298" s="79" t="str">
        <f t="shared" si="140"/>
        <v/>
      </c>
      <c r="O2298" s="79">
        <f t="shared" si="141"/>
        <v>0</v>
      </c>
      <c r="P2298" s="79" t="str">
        <f ca="1">IF(H2298=0,"",$H2298*(SUMPRODUCT((1-'Emission Factors'!$C$35)^ROW(INDIRECT("1:" &amp; 'Emission Factors'!$C$39-1)))+1))</f>
        <v/>
      </c>
      <c r="Q2298" s="79" t="str">
        <f ca="1">IFERROR((($N2298+$P2298)*'Emission Factors'!$C$13)+($O2298*'Emission Factors'!$C$20),"")</f>
        <v/>
      </c>
      <c r="R2298" s="56" t="str">
        <f t="shared" ca="1" si="142"/>
        <v/>
      </c>
      <c r="S2298" s="90" t="str">
        <f ca="1">IFERROR((($N2298+$P2298)*'Emission Factors'!$C$14)+($O2298*'Emission Factors'!$C$21),"")</f>
        <v/>
      </c>
      <c r="T2298" s="90" t="str">
        <f ca="1">IFERROR((($N2298+$P2298)*'Emission Factors'!$C$15)+($O2298*'Emission Factors'!$C$22),"")</f>
        <v/>
      </c>
      <c r="U2298" s="90" t="str">
        <f ca="1">IFERROR((($N2298+$P2298)*'Emission Factors'!$C$16)+($O2298*'Emission Factors'!$C$23),"")</f>
        <v/>
      </c>
      <c r="V2298" s="94" t="str">
        <f ca="1">IFERROR(IF(M2298="Residential",($N2298+P2298)*'Emission Factors'!$C$17+(O2298*'Emission Factors'!$C$24),($N2298+P2298)*'Emission Factors'!$C$18+(O2298*'Emission Factors'!$C$25)),"")</f>
        <v/>
      </c>
      <c r="W2298" s="79" t="str">
        <f t="shared" si="143"/>
        <v/>
      </c>
    </row>
    <row r="2299" spans="2:23" x14ac:dyDescent="0.35">
      <c r="B2299" s="92"/>
      <c r="C2299" s="86"/>
      <c r="D2299" s="91"/>
      <c r="E2299" s="92"/>
      <c r="F2299" s="92"/>
      <c r="G2299" s="93"/>
      <c r="H2299" s="64"/>
      <c r="I2299" s="64"/>
      <c r="J2299" s="64"/>
      <c r="K2299" s="64"/>
      <c r="L2299" s="64"/>
      <c r="M2299" s="64"/>
      <c r="N2299" s="79" t="str">
        <f t="shared" si="140"/>
        <v/>
      </c>
      <c r="O2299" s="79">
        <f t="shared" si="141"/>
        <v>0</v>
      </c>
      <c r="P2299" s="79" t="str">
        <f ca="1">IF(H2299=0,"",$H2299*(SUMPRODUCT((1-'Emission Factors'!$C$35)^ROW(INDIRECT("1:" &amp; 'Emission Factors'!$C$39-1)))+1))</f>
        <v/>
      </c>
      <c r="Q2299" s="79" t="str">
        <f ca="1">IFERROR((($N2299+$P2299)*'Emission Factors'!$C$13)+($O2299*'Emission Factors'!$C$20),"")</f>
        <v/>
      </c>
      <c r="R2299" s="56" t="str">
        <f t="shared" ca="1" si="142"/>
        <v/>
      </c>
      <c r="S2299" s="90" t="str">
        <f ca="1">IFERROR((($N2299+$P2299)*'Emission Factors'!$C$14)+($O2299*'Emission Factors'!$C$21),"")</f>
        <v/>
      </c>
      <c r="T2299" s="90" t="str">
        <f ca="1">IFERROR((($N2299+$P2299)*'Emission Factors'!$C$15)+($O2299*'Emission Factors'!$C$22),"")</f>
        <v/>
      </c>
      <c r="U2299" s="90" t="str">
        <f ca="1">IFERROR((($N2299+$P2299)*'Emission Factors'!$C$16)+($O2299*'Emission Factors'!$C$23),"")</f>
        <v/>
      </c>
      <c r="V2299" s="94" t="str">
        <f ca="1">IFERROR(IF(M2299="Residential",($N2299+P2299)*'Emission Factors'!$C$17+(O2299*'Emission Factors'!$C$24),($N2299+P2299)*'Emission Factors'!$C$18+(O2299*'Emission Factors'!$C$25)),"")</f>
        <v/>
      </c>
      <c r="W2299" s="79" t="str">
        <f t="shared" si="143"/>
        <v/>
      </c>
    </row>
    <row r="2300" spans="2:23" x14ac:dyDescent="0.35">
      <c r="B2300" s="92"/>
      <c r="C2300" s="86"/>
      <c r="D2300" s="91"/>
      <c r="E2300" s="92"/>
      <c r="F2300" s="92"/>
      <c r="G2300" s="93"/>
      <c r="H2300" s="64"/>
      <c r="I2300" s="64"/>
      <c r="J2300" s="64"/>
      <c r="K2300" s="64"/>
      <c r="L2300" s="64"/>
      <c r="M2300" s="64"/>
      <c r="N2300" s="79" t="str">
        <f t="shared" si="140"/>
        <v/>
      </c>
      <c r="O2300" s="79">
        <f t="shared" si="141"/>
        <v>0</v>
      </c>
      <c r="P2300" s="79" t="str">
        <f ca="1">IF(H2300=0,"",$H2300*(SUMPRODUCT((1-'Emission Factors'!$C$35)^ROW(INDIRECT("1:" &amp; 'Emission Factors'!$C$39-1)))+1))</f>
        <v/>
      </c>
      <c r="Q2300" s="79" t="str">
        <f ca="1">IFERROR((($N2300+$P2300)*'Emission Factors'!$C$13)+($O2300*'Emission Factors'!$C$20),"")</f>
        <v/>
      </c>
      <c r="R2300" s="56" t="str">
        <f t="shared" ca="1" si="142"/>
        <v/>
      </c>
      <c r="S2300" s="90" t="str">
        <f ca="1">IFERROR((($N2300+$P2300)*'Emission Factors'!$C$14)+($O2300*'Emission Factors'!$C$21),"")</f>
        <v/>
      </c>
      <c r="T2300" s="90" t="str">
        <f ca="1">IFERROR((($N2300+$P2300)*'Emission Factors'!$C$15)+($O2300*'Emission Factors'!$C$22),"")</f>
        <v/>
      </c>
      <c r="U2300" s="90" t="str">
        <f ca="1">IFERROR((($N2300+$P2300)*'Emission Factors'!$C$16)+($O2300*'Emission Factors'!$C$23),"")</f>
        <v/>
      </c>
      <c r="V2300" s="94" t="str">
        <f ca="1">IFERROR(IF(M2300="Residential",($N2300+P2300)*'Emission Factors'!$C$17+(O2300*'Emission Factors'!$C$24),($N2300+P2300)*'Emission Factors'!$C$18+(O2300*'Emission Factors'!$C$25)),"")</f>
        <v/>
      </c>
      <c r="W2300" s="79" t="str">
        <f t="shared" si="143"/>
        <v/>
      </c>
    </row>
    <row r="2301" spans="2:23" x14ac:dyDescent="0.35">
      <c r="B2301" s="92"/>
      <c r="C2301" s="86"/>
      <c r="D2301" s="91"/>
      <c r="E2301" s="92"/>
      <c r="F2301" s="92"/>
      <c r="G2301" s="93"/>
      <c r="H2301" s="64"/>
      <c r="I2301" s="64"/>
      <c r="J2301" s="64"/>
      <c r="K2301" s="64"/>
      <c r="L2301" s="64"/>
      <c r="M2301" s="64"/>
      <c r="N2301" s="79" t="str">
        <f t="shared" si="140"/>
        <v/>
      </c>
      <c r="O2301" s="79">
        <f t="shared" si="141"/>
        <v>0</v>
      </c>
      <c r="P2301" s="79" t="str">
        <f ca="1">IF(H2301=0,"",$H2301*(SUMPRODUCT((1-'Emission Factors'!$C$35)^ROW(INDIRECT("1:" &amp; 'Emission Factors'!$C$39-1)))+1))</f>
        <v/>
      </c>
      <c r="Q2301" s="79" t="str">
        <f ca="1">IFERROR((($N2301+$P2301)*'Emission Factors'!$C$13)+($O2301*'Emission Factors'!$C$20),"")</f>
        <v/>
      </c>
      <c r="R2301" s="56" t="str">
        <f t="shared" ca="1" si="142"/>
        <v/>
      </c>
      <c r="S2301" s="90" t="str">
        <f ca="1">IFERROR((($N2301+$P2301)*'Emission Factors'!$C$14)+($O2301*'Emission Factors'!$C$21),"")</f>
        <v/>
      </c>
      <c r="T2301" s="90" t="str">
        <f ca="1">IFERROR((($N2301+$P2301)*'Emission Factors'!$C$15)+($O2301*'Emission Factors'!$C$22),"")</f>
        <v/>
      </c>
      <c r="U2301" s="90" t="str">
        <f ca="1">IFERROR((($N2301+$P2301)*'Emission Factors'!$C$16)+($O2301*'Emission Factors'!$C$23),"")</f>
        <v/>
      </c>
      <c r="V2301" s="94" t="str">
        <f ca="1">IFERROR(IF(M2301="Residential",($N2301+P2301)*'Emission Factors'!$C$17+(O2301*'Emission Factors'!$C$24),($N2301+P2301)*'Emission Factors'!$C$18+(O2301*'Emission Factors'!$C$25)),"")</f>
        <v/>
      </c>
      <c r="W2301" s="79" t="str">
        <f t="shared" si="143"/>
        <v/>
      </c>
    </row>
    <row r="2302" spans="2:23" x14ac:dyDescent="0.35">
      <c r="B2302" s="92"/>
      <c r="C2302" s="86"/>
      <c r="D2302" s="91"/>
      <c r="E2302" s="92"/>
      <c r="F2302" s="92"/>
      <c r="G2302" s="93"/>
      <c r="H2302" s="64"/>
      <c r="I2302" s="64"/>
      <c r="J2302" s="64"/>
      <c r="K2302" s="64"/>
      <c r="L2302" s="64"/>
      <c r="M2302" s="64"/>
      <c r="N2302" s="79" t="str">
        <f t="shared" si="140"/>
        <v/>
      </c>
      <c r="O2302" s="79">
        <f t="shared" si="141"/>
        <v>0</v>
      </c>
      <c r="P2302" s="79" t="str">
        <f ca="1">IF(H2302=0,"",$H2302*(SUMPRODUCT((1-'Emission Factors'!$C$35)^ROW(INDIRECT("1:" &amp; 'Emission Factors'!$C$39-1)))+1))</f>
        <v/>
      </c>
      <c r="Q2302" s="79" t="str">
        <f ca="1">IFERROR((($N2302+$P2302)*'Emission Factors'!$C$13)+($O2302*'Emission Factors'!$C$20),"")</f>
        <v/>
      </c>
      <c r="R2302" s="56" t="str">
        <f t="shared" ca="1" si="142"/>
        <v/>
      </c>
      <c r="S2302" s="90" t="str">
        <f ca="1">IFERROR((($N2302+$P2302)*'Emission Factors'!$C$14)+($O2302*'Emission Factors'!$C$21),"")</f>
        <v/>
      </c>
      <c r="T2302" s="90" t="str">
        <f ca="1">IFERROR((($N2302+$P2302)*'Emission Factors'!$C$15)+($O2302*'Emission Factors'!$C$22),"")</f>
        <v/>
      </c>
      <c r="U2302" s="90" t="str">
        <f ca="1">IFERROR((($N2302+$P2302)*'Emission Factors'!$C$16)+($O2302*'Emission Factors'!$C$23),"")</f>
        <v/>
      </c>
      <c r="V2302" s="94" t="str">
        <f ca="1">IFERROR(IF(M2302="Residential",($N2302+P2302)*'Emission Factors'!$C$17+(O2302*'Emission Factors'!$C$24),($N2302+P2302)*'Emission Factors'!$C$18+(O2302*'Emission Factors'!$C$25)),"")</f>
        <v/>
      </c>
      <c r="W2302" s="79" t="str">
        <f t="shared" si="143"/>
        <v/>
      </c>
    </row>
    <row r="2303" spans="2:23" x14ac:dyDescent="0.35">
      <c r="B2303" s="92"/>
      <c r="C2303" s="86"/>
      <c r="D2303" s="91"/>
      <c r="E2303" s="92"/>
      <c r="F2303" s="92"/>
      <c r="G2303" s="93"/>
      <c r="H2303" s="64"/>
      <c r="I2303" s="64"/>
      <c r="J2303" s="64"/>
      <c r="K2303" s="64"/>
      <c r="L2303" s="64"/>
      <c r="M2303" s="64"/>
      <c r="N2303" s="79" t="str">
        <f t="shared" si="140"/>
        <v/>
      </c>
      <c r="O2303" s="79">
        <f t="shared" si="141"/>
        <v>0</v>
      </c>
      <c r="P2303" s="79" t="str">
        <f ca="1">IF(H2303=0,"",$H2303*(SUMPRODUCT((1-'Emission Factors'!$C$35)^ROW(INDIRECT("1:" &amp; 'Emission Factors'!$C$39-1)))+1))</f>
        <v/>
      </c>
      <c r="Q2303" s="79" t="str">
        <f ca="1">IFERROR((($N2303+$P2303)*'Emission Factors'!$C$13)+($O2303*'Emission Factors'!$C$20),"")</f>
        <v/>
      </c>
      <c r="R2303" s="56" t="str">
        <f t="shared" ca="1" si="142"/>
        <v/>
      </c>
      <c r="S2303" s="90" t="str">
        <f ca="1">IFERROR((($N2303+$P2303)*'Emission Factors'!$C$14)+($O2303*'Emission Factors'!$C$21),"")</f>
        <v/>
      </c>
      <c r="T2303" s="90" t="str">
        <f ca="1">IFERROR((($N2303+$P2303)*'Emission Factors'!$C$15)+($O2303*'Emission Factors'!$C$22),"")</f>
        <v/>
      </c>
      <c r="U2303" s="90" t="str">
        <f ca="1">IFERROR((($N2303+$P2303)*'Emission Factors'!$C$16)+($O2303*'Emission Factors'!$C$23),"")</f>
        <v/>
      </c>
      <c r="V2303" s="94" t="str">
        <f ca="1">IFERROR(IF(M2303="Residential",($N2303+P2303)*'Emission Factors'!$C$17+(O2303*'Emission Factors'!$C$24),($N2303+P2303)*'Emission Factors'!$C$18+(O2303*'Emission Factors'!$C$25)),"")</f>
        <v/>
      </c>
      <c r="W2303" s="79" t="str">
        <f t="shared" si="143"/>
        <v/>
      </c>
    </row>
    <row r="2304" spans="2:23" x14ac:dyDescent="0.35">
      <c r="B2304" s="92"/>
      <c r="C2304" s="86"/>
      <c r="D2304" s="91"/>
      <c r="E2304" s="92"/>
      <c r="F2304" s="92"/>
      <c r="G2304" s="93"/>
      <c r="H2304" s="64"/>
      <c r="I2304" s="64"/>
      <c r="J2304" s="64"/>
      <c r="K2304" s="64"/>
      <c r="L2304" s="64"/>
      <c r="M2304" s="64"/>
      <c r="N2304" s="79" t="str">
        <f t="shared" si="140"/>
        <v/>
      </c>
      <c r="O2304" s="79">
        <f t="shared" si="141"/>
        <v>0</v>
      </c>
      <c r="P2304" s="79" t="str">
        <f ca="1">IF(H2304=0,"",$H2304*(SUMPRODUCT((1-'Emission Factors'!$C$35)^ROW(INDIRECT("1:" &amp; 'Emission Factors'!$C$39-1)))+1))</f>
        <v/>
      </c>
      <c r="Q2304" s="79" t="str">
        <f ca="1">IFERROR((($N2304+$P2304)*'Emission Factors'!$C$13)+($O2304*'Emission Factors'!$C$20),"")</f>
        <v/>
      </c>
      <c r="R2304" s="56" t="str">
        <f t="shared" ca="1" si="142"/>
        <v/>
      </c>
      <c r="S2304" s="90" t="str">
        <f ca="1">IFERROR((($N2304+$P2304)*'Emission Factors'!$C$14)+($O2304*'Emission Factors'!$C$21),"")</f>
        <v/>
      </c>
      <c r="T2304" s="90" t="str">
        <f ca="1">IFERROR((($N2304+$P2304)*'Emission Factors'!$C$15)+($O2304*'Emission Factors'!$C$22),"")</f>
        <v/>
      </c>
      <c r="U2304" s="90" t="str">
        <f ca="1">IFERROR((($N2304+$P2304)*'Emission Factors'!$C$16)+($O2304*'Emission Factors'!$C$23),"")</f>
        <v/>
      </c>
      <c r="V2304" s="94" t="str">
        <f ca="1">IFERROR(IF(M2304="Residential",($N2304+P2304)*'Emission Factors'!$C$17+(O2304*'Emission Factors'!$C$24),($N2304+P2304)*'Emission Factors'!$C$18+(O2304*'Emission Factors'!$C$25)),"")</f>
        <v/>
      </c>
      <c r="W2304" s="79" t="str">
        <f t="shared" si="143"/>
        <v/>
      </c>
    </row>
    <row r="2305" spans="2:23" x14ac:dyDescent="0.35">
      <c r="B2305" s="92"/>
      <c r="C2305" s="86"/>
      <c r="D2305" s="91"/>
      <c r="E2305" s="92"/>
      <c r="F2305" s="92"/>
      <c r="G2305" s="93"/>
      <c r="H2305" s="64"/>
      <c r="I2305" s="64"/>
      <c r="J2305" s="64"/>
      <c r="K2305" s="64"/>
      <c r="L2305" s="64"/>
      <c r="M2305" s="64"/>
      <c r="N2305" s="79" t="str">
        <f t="shared" si="140"/>
        <v/>
      </c>
      <c r="O2305" s="79">
        <f t="shared" si="141"/>
        <v>0</v>
      </c>
      <c r="P2305" s="79" t="str">
        <f ca="1">IF(H2305=0,"",$H2305*(SUMPRODUCT((1-'Emission Factors'!$C$35)^ROW(INDIRECT("1:" &amp; 'Emission Factors'!$C$39-1)))+1))</f>
        <v/>
      </c>
      <c r="Q2305" s="79" t="str">
        <f ca="1">IFERROR((($N2305+$P2305)*'Emission Factors'!$C$13)+($O2305*'Emission Factors'!$C$20),"")</f>
        <v/>
      </c>
      <c r="R2305" s="56" t="str">
        <f t="shared" ca="1" si="142"/>
        <v/>
      </c>
      <c r="S2305" s="90" t="str">
        <f ca="1">IFERROR((($N2305+$P2305)*'Emission Factors'!$C$14)+($O2305*'Emission Factors'!$C$21),"")</f>
        <v/>
      </c>
      <c r="T2305" s="90" t="str">
        <f ca="1">IFERROR((($N2305+$P2305)*'Emission Factors'!$C$15)+($O2305*'Emission Factors'!$C$22),"")</f>
        <v/>
      </c>
      <c r="U2305" s="90" t="str">
        <f ca="1">IFERROR((($N2305+$P2305)*'Emission Factors'!$C$16)+($O2305*'Emission Factors'!$C$23),"")</f>
        <v/>
      </c>
      <c r="V2305" s="94" t="str">
        <f ca="1">IFERROR(IF(M2305="Residential",($N2305+P2305)*'Emission Factors'!$C$17+(O2305*'Emission Factors'!$C$24),($N2305+P2305)*'Emission Factors'!$C$18+(O2305*'Emission Factors'!$C$25)),"")</f>
        <v/>
      </c>
      <c r="W2305" s="79" t="str">
        <f t="shared" si="143"/>
        <v/>
      </c>
    </row>
    <row r="2306" spans="2:23" x14ac:dyDescent="0.35">
      <c r="B2306" s="92"/>
      <c r="C2306" s="86"/>
      <c r="D2306" s="91"/>
      <c r="E2306" s="92"/>
      <c r="F2306" s="92"/>
      <c r="G2306" s="93"/>
      <c r="H2306" s="64"/>
      <c r="I2306" s="64"/>
      <c r="J2306" s="64"/>
      <c r="K2306" s="64"/>
      <c r="L2306" s="64"/>
      <c r="M2306" s="64"/>
      <c r="N2306" s="79" t="str">
        <f t="shared" si="140"/>
        <v/>
      </c>
      <c r="O2306" s="79">
        <f t="shared" si="141"/>
        <v>0</v>
      </c>
      <c r="P2306" s="79" t="str">
        <f ca="1">IF(H2306=0,"",$H2306*(SUMPRODUCT((1-'Emission Factors'!$C$35)^ROW(INDIRECT("1:" &amp; 'Emission Factors'!$C$39-1)))+1))</f>
        <v/>
      </c>
      <c r="Q2306" s="79" t="str">
        <f ca="1">IFERROR((($N2306+$P2306)*'Emission Factors'!$C$13)+($O2306*'Emission Factors'!$C$20),"")</f>
        <v/>
      </c>
      <c r="R2306" s="56" t="str">
        <f t="shared" ca="1" si="142"/>
        <v/>
      </c>
      <c r="S2306" s="90" t="str">
        <f ca="1">IFERROR((($N2306+$P2306)*'Emission Factors'!$C$14)+($O2306*'Emission Factors'!$C$21),"")</f>
        <v/>
      </c>
      <c r="T2306" s="90" t="str">
        <f ca="1">IFERROR((($N2306+$P2306)*'Emission Factors'!$C$15)+($O2306*'Emission Factors'!$C$22),"")</f>
        <v/>
      </c>
      <c r="U2306" s="90" t="str">
        <f ca="1">IFERROR((($N2306+$P2306)*'Emission Factors'!$C$16)+($O2306*'Emission Factors'!$C$23),"")</f>
        <v/>
      </c>
      <c r="V2306" s="94" t="str">
        <f ca="1">IFERROR(IF(M2306="Residential",($N2306+P2306)*'Emission Factors'!$C$17+(O2306*'Emission Factors'!$C$24),($N2306+P2306)*'Emission Factors'!$C$18+(O2306*'Emission Factors'!$C$25)),"")</f>
        <v/>
      </c>
      <c r="W2306" s="79" t="str">
        <f t="shared" si="143"/>
        <v/>
      </c>
    </row>
    <row r="2307" spans="2:23" x14ac:dyDescent="0.35">
      <c r="B2307" s="92"/>
      <c r="C2307" s="86"/>
      <c r="D2307" s="91"/>
      <c r="E2307" s="92"/>
      <c r="F2307" s="92"/>
      <c r="G2307" s="93"/>
      <c r="H2307" s="64"/>
      <c r="I2307" s="64"/>
      <c r="J2307" s="64"/>
      <c r="K2307" s="64"/>
      <c r="L2307" s="64"/>
      <c r="M2307" s="64"/>
      <c r="N2307" s="79" t="str">
        <f t="shared" si="140"/>
        <v/>
      </c>
      <c r="O2307" s="79">
        <f t="shared" si="141"/>
        <v>0</v>
      </c>
      <c r="P2307" s="79" t="str">
        <f ca="1">IF(H2307=0,"",$H2307*(SUMPRODUCT((1-'Emission Factors'!$C$35)^ROW(INDIRECT("1:" &amp; 'Emission Factors'!$C$39-1)))+1))</f>
        <v/>
      </c>
      <c r="Q2307" s="79" t="str">
        <f ca="1">IFERROR((($N2307+$P2307)*'Emission Factors'!$C$13)+($O2307*'Emission Factors'!$C$20),"")</f>
        <v/>
      </c>
      <c r="R2307" s="56" t="str">
        <f t="shared" ca="1" si="142"/>
        <v/>
      </c>
      <c r="S2307" s="90" t="str">
        <f ca="1">IFERROR((($N2307+$P2307)*'Emission Factors'!$C$14)+($O2307*'Emission Factors'!$C$21),"")</f>
        <v/>
      </c>
      <c r="T2307" s="90" t="str">
        <f ca="1">IFERROR((($N2307+$P2307)*'Emission Factors'!$C$15)+($O2307*'Emission Factors'!$C$22),"")</f>
        <v/>
      </c>
      <c r="U2307" s="90" t="str">
        <f ca="1">IFERROR((($N2307+$P2307)*'Emission Factors'!$C$16)+($O2307*'Emission Factors'!$C$23),"")</f>
        <v/>
      </c>
      <c r="V2307" s="94" t="str">
        <f ca="1">IFERROR(IF(M2307="Residential",($N2307+P2307)*'Emission Factors'!$C$17+(O2307*'Emission Factors'!$C$24),($N2307+P2307)*'Emission Factors'!$C$18+(O2307*'Emission Factors'!$C$25)),"")</f>
        <v/>
      </c>
      <c r="W2307" s="79" t="str">
        <f t="shared" si="143"/>
        <v/>
      </c>
    </row>
    <row r="2308" spans="2:23" x14ac:dyDescent="0.35">
      <c r="B2308" s="92"/>
      <c r="C2308" s="86"/>
      <c r="D2308" s="91"/>
      <c r="E2308" s="92"/>
      <c r="F2308" s="92"/>
      <c r="G2308" s="93"/>
      <c r="H2308" s="64"/>
      <c r="I2308" s="64"/>
      <c r="J2308" s="64"/>
      <c r="K2308" s="64"/>
      <c r="L2308" s="64"/>
      <c r="M2308" s="64"/>
      <c r="N2308" s="79" t="str">
        <f t="shared" si="140"/>
        <v/>
      </c>
      <c r="O2308" s="79">
        <f t="shared" si="141"/>
        <v>0</v>
      </c>
      <c r="P2308" s="79" t="str">
        <f ca="1">IF(H2308=0,"",$H2308*(SUMPRODUCT((1-'Emission Factors'!$C$35)^ROW(INDIRECT("1:" &amp; 'Emission Factors'!$C$39-1)))+1))</f>
        <v/>
      </c>
      <c r="Q2308" s="79" t="str">
        <f ca="1">IFERROR((($N2308+$P2308)*'Emission Factors'!$C$13)+($O2308*'Emission Factors'!$C$20),"")</f>
        <v/>
      </c>
      <c r="R2308" s="56" t="str">
        <f t="shared" ca="1" si="142"/>
        <v/>
      </c>
      <c r="S2308" s="90" t="str">
        <f ca="1">IFERROR((($N2308+$P2308)*'Emission Factors'!$C$14)+($O2308*'Emission Factors'!$C$21),"")</f>
        <v/>
      </c>
      <c r="T2308" s="90" t="str">
        <f ca="1">IFERROR((($N2308+$P2308)*'Emission Factors'!$C$15)+($O2308*'Emission Factors'!$C$22),"")</f>
        <v/>
      </c>
      <c r="U2308" s="90" t="str">
        <f ca="1">IFERROR((($N2308+$P2308)*'Emission Factors'!$C$16)+($O2308*'Emission Factors'!$C$23),"")</f>
        <v/>
      </c>
      <c r="V2308" s="94" t="str">
        <f ca="1">IFERROR(IF(M2308="Residential",($N2308+P2308)*'Emission Factors'!$C$17+(O2308*'Emission Factors'!$C$24),($N2308+P2308)*'Emission Factors'!$C$18+(O2308*'Emission Factors'!$C$25)),"")</f>
        <v/>
      </c>
      <c r="W2308" s="79" t="str">
        <f t="shared" si="143"/>
        <v/>
      </c>
    </row>
    <row r="2309" spans="2:23" x14ac:dyDescent="0.35">
      <c r="B2309" s="92"/>
      <c r="C2309" s="86"/>
      <c r="D2309" s="91"/>
      <c r="E2309" s="92"/>
      <c r="F2309" s="92"/>
      <c r="G2309" s="93"/>
      <c r="H2309" s="64"/>
      <c r="I2309" s="64"/>
      <c r="J2309" s="64"/>
      <c r="K2309" s="64"/>
      <c r="L2309" s="64"/>
      <c r="M2309" s="64"/>
      <c r="N2309" s="79" t="str">
        <f t="shared" si="140"/>
        <v/>
      </c>
      <c r="O2309" s="79">
        <f t="shared" si="141"/>
        <v>0</v>
      </c>
      <c r="P2309" s="79" t="str">
        <f ca="1">IF(H2309=0,"",$H2309*(SUMPRODUCT((1-'Emission Factors'!$C$35)^ROW(INDIRECT("1:" &amp; 'Emission Factors'!$C$39-1)))+1))</f>
        <v/>
      </c>
      <c r="Q2309" s="79" t="str">
        <f ca="1">IFERROR((($N2309+$P2309)*'Emission Factors'!$C$13)+($O2309*'Emission Factors'!$C$20),"")</f>
        <v/>
      </c>
      <c r="R2309" s="56" t="str">
        <f t="shared" ca="1" si="142"/>
        <v/>
      </c>
      <c r="S2309" s="90" t="str">
        <f ca="1">IFERROR((($N2309+$P2309)*'Emission Factors'!$C$14)+($O2309*'Emission Factors'!$C$21),"")</f>
        <v/>
      </c>
      <c r="T2309" s="90" t="str">
        <f ca="1">IFERROR((($N2309+$P2309)*'Emission Factors'!$C$15)+($O2309*'Emission Factors'!$C$22),"")</f>
        <v/>
      </c>
      <c r="U2309" s="90" t="str">
        <f ca="1">IFERROR((($N2309+$P2309)*'Emission Factors'!$C$16)+($O2309*'Emission Factors'!$C$23),"")</f>
        <v/>
      </c>
      <c r="V2309" s="94" t="str">
        <f ca="1">IFERROR(IF(M2309="Residential",($N2309+P2309)*'Emission Factors'!$C$17+(O2309*'Emission Factors'!$C$24),($N2309+P2309)*'Emission Factors'!$C$18+(O2309*'Emission Factors'!$C$25)),"")</f>
        <v/>
      </c>
      <c r="W2309" s="79" t="str">
        <f t="shared" si="143"/>
        <v/>
      </c>
    </row>
    <row r="2310" spans="2:23" x14ac:dyDescent="0.35">
      <c r="B2310" s="92"/>
      <c r="C2310" s="86"/>
      <c r="D2310" s="91"/>
      <c r="E2310" s="92"/>
      <c r="F2310" s="92"/>
      <c r="G2310" s="93"/>
      <c r="H2310" s="64"/>
      <c r="I2310" s="64"/>
      <c r="J2310" s="64"/>
      <c r="K2310" s="64"/>
      <c r="L2310" s="64"/>
      <c r="M2310" s="64"/>
      <c r="N2310" s="79" t="str">
        <f t="shared" si="140"/>
        <v/>
      </c>
      <c r="O2310" s="79">
        <f t="shared" si="141"/>
        <v>0</v>
      </c>
      <c r="P2310" s="79" t="str">
        <f ca="1">IF(H2310=0,"",$H2310*(SUMPRODUCT((1-'Emission Factors'!$C$35)^ROW(INDIRECT("1:" &amp; 'Emission Factors'!$C$39-1)))+1))</f>
        <v/>
      </c>
      <c r="Q2310" s="79" t="str">
        <f ca="1">IFERROR((($N2310+$P2310)*'Emission Factors'!$C$13)+($O2310*'Emission Factors'!$C$20),"")</f>
        <v/>
      </c>
      <c r="R2310" s="56" t="str">
        <f t="shared" ca="1" si="142"/>
        <v/>
      </c>
      <c r="S2310" s="90" t="str">
        <f ca="1">IFERROR((($N2310+$P2310)*'Emission Factors'!$C$14)+($O2310*'Emission Factors'!$C$21),"")</f>
        <v/>
      </c>
      <c r="T2310" s="90" t="str">
        <f ca="1">IFERROR((($N2310+$P2310)*'Emission Factors'!$C$15)+($O2310*'Emission Factors'!$C$22),"")</f>
        <v/>
      </c>
      <c r="U2310" s="90" t="str">
        <f ca="1">IFERROR((($N2310+$P2310)*'Emission Factors'!$C$16)+($O2310*'Emission Factors'!$C$23),"")</f>
        <v/>
      </c>
      <c r="V2310" s="94" t="str">
        <f ca="1">IFERROR(IF(M2310="Residential",($N2310+P2310)*'Emission Factors'!$C$17+(O2310*'Emission Factors'!$C$24),($N2310+P2310)*'Emission Factors'!$C$18+(O2310*'Emission Factors'!$C$25)),"")</f>
        <v/>
      </c>
      <c r="W2310" s="79" t="str">
        <f t="shared" si="143"/>
        <v/>
      </c>
    </row>
    <row r="2311" spans="2:23" x14ac:dyDescent="0.35">
      <c r="B2311" s="92"/>
      <c r="C2311" s="86"/>
      <c r="D2311" s="91"/>
      <c r="E2311" s="92"/>
      <c r="F2311" s="92"/>
      <c r="G2311" s="93"/>
      <c r="H2311" s="64"/>
      <c r="I2311" s="64"/>
      <c r="J2311" s="64"/>
      <c r="K2311" s="64"/>
      <c r="L2311" s="64"/>
      <c r="M2311" s="64"/>
      <c r="N2311" s="79" t="str">
        <f t="shared" si="140"/>
        <v/>
      </c>
      <c r="O2311" s="79">
        <f t="shared" si="141"/>
        <v>0</v>
      </c>
      <c r="P2311" s="79" t="str">
        <f ca="1">IF(H2311=0,"",$H2311*(SUMPRODUCT((1-'Emission Factors'!$C$35)^ROW(INDIRECT("1:" &amp; 'Emission Factors'!$C$39-1)))+1))</f>
        <v/>
      </c>
      <c r="Q2311" s="79" t="str">
        <f ca="1">IFERROR((($N2311+$P2311)*'Emission Factors'!$C$13)+($O2311*'Emission Factors'!$C$20),"")</f>
        <v/>
      </c>
      <c r="R2311" s="56" t="str">
        <f t="shared" ca="1" si="142"/>
        <v/>
      </c>
      <c r="S2311" s="90" t="str">
        <f ca="1">IFERROR((($N2311+$P2311)*'Emission Factors'!$C$14)+($O2311*'Emission Factors'!$C$21),"")</f>
        <v/>
      </c>
      <c r="T2311" s="90" t="str">
        <f ca="1">IFERROR((($N2311+$P2311)*'Emission Factors'!$C$15)+($O2311*'Emission Factors'!$C$22),"")</f>
        <v/>
      </c>
      <c r="U2311" s="90" t="str">
        <f ca="1">IFERROR((($N2311+$P2311)*'Emission Factors'!$C$16)+($O2311*'Emission Factors'!$C$23),"")</f>
        <v/>
      </c>
      <c r="V2311" s="94" t="str">
        <f ca="1">IFERROR(IF(M2311="Residential",($N2311+P2311)*'Emission Factors'!$C$17+(O2311*'Emission Factors'!$C$24),($N2311+P2311)*'Emission Factors'!$C$18+(O2311*'Emission Factors'!$C$25)),"")</f>
        <v/>
      </c>
      <c r="W2311" s="79" t="str">
        <f t="shared" si="143"/>
        <v/>
      </c>
    </row>
    <row r="2312" spans="2:23" x14ac:dyDescent="0.35">
      <c r="B2312" s="92"/>
      <c r="C2312" s="86"/>
      <c r="D2312" s="91"/>
      <c r="E2312" s="92"/>
      <c r="F2312" s="92"/>
      <c r="G2312" s="93"/>
      <c r="H2312" s="64"/>
      <c r="I2312" s="64"/>
      <c r="J2312" s="64"/>
      <c r="K2312" s="64"/>
      <c r="L2312" s="64"/>
      <c r="M2312" s="64"/>
      <c r="N2312" s="79" t="str">
        <f t="shared" si="140"/>
        <v/>
      </c>
      <c r="O2312" s="79">
        <f t="shared" si="141"/>
        <v>0</v>
      </c>
      <c r="P2312" s="79" t="str">
        <f ca="1">IF(H2312=0,"",$H2312*(SUMPRODUCT((1-'Emission Factors'!$C$35)^ROW(INDIRECT("1:" &amp; 'Emission Factors'!$C$39-1)))+1))</f>
        <v/>
      </c>
      <c r="Q2312" s="79" t="str">
        <f ca="1">IFERROR((($N2312+$P2312)*'Emission Factors'!$C$13)+($O2312*'Emission Factors'!$C$20),"")</f>
        <v/>
      </c>
      <c r="R2312" s="56" t="str">
        <f t="shared" ca="1" si="142"/>
        <v/>
      </c>
      <c r="S2312" s="90" t="str">
        <f ca="1">IFERROR((($N2312+$P2312)*'Emission Factors'!$C$14)+($O2312*'Emission Factors'!$C$21),"")</f>
        <v/>
      </c>
      <c r="T2312" s="90" t="str">
        <f ca="1">IFERROR((($N2312+$P2312)*'Emission Factors'!$C$15)+($O2312*'Emission Factors'!$C$22),"")</f>
        <v/>
      </c>
      <c r="U2312" s="90" t="str">
        <f ca="1">IFERROR((($N2312+$P2312)*'Emission Factors'!$C$16)+($O2312*'Emission Factors'!$C$23),"")</f>
        <v/>
      </c>
      <c r="V2312" s="94" t="str">
        <f ca="1">IFERROR(IF(M2312="Residential",($N2312+P2312)*'Emission Factors'!$C$17+(O2312*'Emission Factors'!$C$24),($N2312+P2312)*'Emission Factors'!$C$18+(O2312*'Emission Factors'!$C$25)),"")</f>
        <v/>
      </c>
      <c r="W2312" s="79" t="str">
        <f t="shared" si="143"/>
        <v/>
      </c>
    </row>
    <row r="2313" spans="2:23" x14ac:dyDescent="0.35">
      <c r="B2313" s="92"/>
      <c r="C2313" s="86"/>
      <c r="D2313" s="91"/>
      <c r="E2313" s="92"/>
      <c r="F2313" s="92"/>
      <c r="G2313" s="93"/>
      <c r="H2313" s="64"/>
      <c r="I2313" s="64"/>
      <c r="J2313" s="64"/>
      <c r="K2313" s="64"/>
      <c r="L2313" s="64"/>
      <c r="M2313" s="64"/>
      <c r="N2313" s="79" t="str">
        <f t="shared" si="140"/>
        <v/>
      </c>
      <c r="O2313" s="79">
        <f t="shared" si="141"/>
        <v>0</v>
      </c>
      <c r="P2313" s="79" t="str">
        <f ca="1">IF(H2313=0,"",$H2313*(SUMPRODUCT((1-'Emission Factors'!$C$35)^ROW(INDIRECT("1:" &amp; 'Emission Factors'!$C$39-1)))+1))</f>
        <v/>
      </c>
      <c r="Q2313" s="79" t="str">
        <f ca="1">IFERROR((($N2313+$P2313)*'Emission Factors'!$C$13)+($O2313*'Emission Factors'!$C$20),"")</f>
        <v/>
      </c>
      <c r="R2313" s="56" t="str">
        <f t="shared" ca="1" si="142"/>
        <v/>
      </c>
      <c r="S2313" s="90" t="str">
        <f ca="1">IFERROR((($N2313+$P2313)*'Emission Factors'!$C$14)+($O2313*'Emission Factors'!$C$21),"")</f>
        <v/>
      </c>
      <c r="T2313" s="90" t="str">
        <f ca="1">IFERROR((($N2313+$P2313)*'Emission Factors'!$C$15)+($O2313*'Emission Factors'!$C$22),"")</f>
        <v/>
      </c>
      <c r="U2313" s="90" t="str">
        <f ca="1">IFERROR((($N2313+$P2313)*'Emission Factors'!$C$16)+($O2313*'Emission Factors'!$C$23),"")</f>
        <v/>
      </c>
      <c r="V2313" s="94" t="str">
        <f ca="1">IFERROR(IF(M2313="Residential",($N2313+P2313)*'Emission Factors'!$C$17+(O2313*'Emission Factors'!$C$24),($N2313+P2313)*'Emission Factors'!$C$18+(O2313*'Emission Factors'!$C$25)),"")</f>
        <v/>
      </c>
      <c r="W2313" s="79" t="str">
        <f t="shared" si="143"/>
        <v/>
      </c>
    </row>
    <row r="2314" spans="2:23" x14ac:dyDescent="0.35">
      <c r="B2314" s="92"/>
      <c r="C2314" s="86"/>
      <c r="D2314" s="91"/>
      <c r="E2314" s="92"/>
      <c r="F2314" s="92"/>
      <c r="G2314" s="93"/>
      <c r="H2314" s="64"/>
      <c r="I2314" s="64"/>
      <c r="J2314" s="64"/>
      <c r="K2314" s="64"/>
      <c r="L2314" s="64"/>
      <c r="M2314" s="64"/>
      <c r="N2314" s="79" t="str">
        <f t="shared" si="140"/>
        <v/>
      </c>
      <c r="O2314" s="79">
        <f t="shared" si="141"/>
        <v>0</v>
      </c>
      <c r="P2314" s="79" t="str">
        <f ca="1">IF(H2314=0,"",$H2314*(SUMPRODUCT((1-'Emission Factors'!$C$35)^ROW(INDIRECT("1:" &amp; 'Emission Factors'!$C$39-1)))+1))</f>
        <v/>
      </c>
      <c r="Q2314" s="79" t="str">
        <f ca="1">IFERROR((($N2314+$P2314)*'Emission Factors'!$C$13)+($O2314*'Emission Factors'!$C$20),"")</f>
        <v/>
      </c>
      <c r="R2314" s="56" t="str">
        <f t="shared" ca="1" si="142"/>
        <v/>
      </c>
      <c r="S2314" s="90" t="str">
        <f ca="1">IFERROR((($N2314+$P2314)*'Emission Factors'!$C$14)+($O2314*'Emission Factors'!$C$21),"")</f>
        <v/>
      </c>
      <c r="T2314" s="90" t="str">
        <f ca="1">IFERROR((($N2314+$P2314)*'Emission Factors'!$C$15)+($O2314*'Emission Factors'!$C$22),"")</f>
        <v/>
      </c>
      <c r="U2314" s="90" t="str">
        <f ca="1">IFERROR((($N2314+$P2314)*'Emission Factors'!$C$16)+($O2314*'Emission Factors'!$C$23),"")</f>
        <v/>
      </c>
      <c r="V2314" s="94" t="str">
        <f ca="1">IFERROR(IF(M2314="Residential",($N2314+P2314)*'Emission Factors'!$C$17+(O2314*'Emission Factors'!$C$24),($N2314+P2314)*'Emission Factors'!$C$18+(O2314*'Emission Factors'!$C$25)),"")</f>
        <v/>
      </c>
      <c r="W2314" s="79" t="str">
        <f t="shared" si="143"/>
        <v/>
      </c>
    </row>
    <row r="2315" spans="2:23" x14ac:dyDescent="0.35">
      <c r="B2315" s="92"/>
      <c r="C2315" s="86"/>
      <c r="D2315" s="91"/>
      <c r="E2315" s="92"/>
      <c r="F2315" s="92"/>
      <c r="G2315" s="93"/>
      <c r="H2315" s="64"/>
      <c r="I2315" s="64"/>
      <c r="J2315" s="64"/>
      <c r="K2315" s="64"/>
      <c r="L2315" s="64"/>
      <c r="M2315" s="64"/>
      <c r="N2315" s="79" t="str">
        <f t="shared" si="140"/>
        <v/>
      </c>
      <c r="O2315" s="79">
        <f t="shared" si="141"/>
        <v>0</v>
      </c>
      <c r="P2315" s="79" t="str">
        <f ca="1">IF(H2315=0,"",$H2315*(SUMPRODUCT((1-'Emission Factors'!$C$35)^ROW(INDIRECT("1:" &amp; 'Emission Factors'!$C$39-1)))+1))</f>
        <v/>
      </c>
      <c r="Q2315" s="79" t="str">
        <f ca="1">IFERROR((($N2315+$P2315)*'Emission Factors'!$C$13)+($O2315*'Emission Factors'!$C$20),"")</f>
        <v/>
      </c>
      <c r="R2315" s="56" t="str">
        <f t="shared" ca="1" si="142"/>
        <v/>
      </c>
      <c r="S2315" s="90" t="str">
        <f ca="1">IFERROR((($N2315+$P2315)*'Emission Factors'!$C$14)+($O2315*'Emission Factors'!$C$21),"")</f>
        <v/>
      </c>
      <c r="T2315" s="90" t="str">
        <f ca="1">IFERROR((($N2315+$P2315)*'Emission Factors'!$C$15)+($O2315*'Emission Factors'!$C$22),"")</f>
        <v/>
      </c>
      <c r="U2315" s="90" t="str">
        <f ca="1">IFERROR((($N2315+$P2315)*'Emission Factors'!$C$16)+($O2315*'Emission Factors'!$C$23),"")</f>
        <v/>
      </c>
      <c r="V2315" s="94" t="str">
        <f ca="1">IFERROR(IF(M2315="Residential",($N2315+P2315)*'Emission Factors'!$C$17+(O2315*'Emission Factors'!$C$24),($N2315+P2315)*'Emission Factors'!$C$18+(O2315*'Emission Factors'!$C$25)),"")</f>
        <v/>
      </c>
      <c r="W2315" s="79" t="str">
        <f t="shared" si="143"/>
        <v/>
      </c>
    </row>
    <row r="2316" spans="2:23" x14ac:dyDescent="0.35">
      <c r="B2316" s="92"/>
      <c r="C2316" s="86"/>
      <c r="D2316" s="91"/>
      <c r="E2316" s="92"/>
      <c r="F2316" s="92"/>
      <c r="G2316" s="93"/>
      <c r="H2316" s="64"/>
      <c r="I2316" s="64"/>
      <c r="J2316" s="64"/>
      <c r="K2316" s="64"/>
      <c r="L2316" s="64"/>
      <c r="M2316" s="64"/>
      <c r="N2316" s="79" t="str">
        <f t="shared" si="140"/>
        <v/>
      </c>
      <c r="O2316" s="79">
        <f t="shared" si="141"/>
        <v>0</v>
      </c>
      <c r="P2316" s="79" t="str">
        <f ca="1">IF(H2316=0,"",$H2316*(SUMPRODUCT((1-'Emission Factors'!$C$35)^ROW(INDIRECT("1:" &amp; 'Emission Factors'!$C$39-1)))+1))</f>
        <v/>
      </c>
      <c r="Q2316" s="79" t="str">
        <f ca="1">IFERROR((($N2316+$P2316)*'Emission Factors'!$C$13)+($O2316*'Emission Factors'!$C$20),"")</f>
        <v/>
      </c>
      <c r="R2316" s="56" t="str">
        <f t="shared" ca="1" si="142"/>
        <v/>
      </c>
      <c r="S2316" s="90" t="str">
        <f ca="1">IFERROR((($N2316+$P2316)*'Emission Factors'!$C$14)+($O2316*'Emission Factors'!$C$21),"")</f>
        <v/>
      </c>
      <c r="T2316" s="90" t="str">
        <f ca="1">IFERROR((($N2316+$P2316)*'Emission Factors'!$C$15)+($O2316*'Emission Factors'!$C$22),"")</f>
        <v/>
      </c>
      <c r="U2316" s="90" t="str">
        <f ca="1">IFERROR((($N2316+$P2316)*'Emission Factors'!$C$16)+($O2316*'Emission Factors'!$C$23),"")</f>
        <v/>
      </c>
      <c r="V2316" s="94" t="str">
        <f ca="1">IFERROR(IF(M2316="Residential",($N2316+P2316)*'Emission Factors'!$C$17+(O2316*'Emission Factors'!$C$24),($N2316+P2316)*'Emission Factors'!$C$18+(O2316*'Emission Factors'!$C$25)),"")</f>
        <v/>
      </c>
      <c r="W2316" s="79" t="str">
        <f t="shared" si="143"/>
        <v/>
      </c>
    </row>
    <row r="2317" spans="2:23" x14ac:dyDescent="0.35">
      <c r="B2317" s="92"/>
      <c r="C2317" s="86"/>
      <c r="D2317" s="91"/>
      <c r="E2317" s="92"/>
      <c r="F2317" s="92"/>
      <c r="G2317" s="93"/>
      <c r="H2317" s="64"/>
      <c r="I2317" s="64"/>
      <c r="J2317" s="64"/>
      <c r="K2317" s="64"/>
      <c r="L2317" s="64"/>
      <c r="M2317" s="64"/>
      <c r="N2317" s="79" t="str">
        <f t="shared" si="140"/>
        <v/>
      </c>
      <c r="O2317" s="79">
        <f t="shared" si="141"/>
        <v>0</v>
      </c>
      <c r="P2317" s="79" t="str">
        <f ca="1">IF(H2317=0,"",$H2317*(SUMPRODUCT((1-'Emission Factors'!$C$35)^ROW(INDIRECT("1:" &amp; 'Emission Factors'!$C$39-1)))+1))</f>
        <v/>
      </c>
      <c r="Q2317" s="79" t="str">
        <f ca="1">IFERROR((($N2317+$P2317)*'Emission Factors'!$C$13)+($O2317*'Emission Factors'!$C$20),"")</f>
        <v/>
      </c>
      <c r="R2317" s="56" t="str">
        <f t="shared" ca="1" si="142"/>
        <v/>
      </c>
      <c r="S2317" s="90" t="str">
        <f ca="1">IFERROR((($N2317+$P2317)*'Emission Factors'!$C$14)+($O2317*'Emission Factors'!$C$21),"")</f>
        <v/>
      </c>
      <c r="T2317" s="90" t="str">
        <f ca="1">IFERROR((($N2317+$P2317)*'Emission Factors'!$C$15)+($O2317*'Emission Factors'!$C$22),"")</f>
        <v/>
      </c>
      <c r="U2317" s="90" t="str">
        <f ca="1">IFERROR((($N2317+$P2317)*'Emission Factors'!$C$16)+($O2317*'Emission Factors'!$C$23),"")</f>
        <v/>
      </c>
      <c r="V2317" s="94" t="str">
        <f ca="1">IFERROR(IF(M2317="Residential",($N2317+P2317)*'Emission Factors'!$C$17+(O2317*'Emission Factors'!$C$24),($N2317+P2317)*'Emission Factors'!$C$18+(O2317*'Emission Factors'!$C$25)),"")</f>
        <v/>
      </c>
      <c r="W2317" s="79" t="str">
        <f t="shared" si="143"/>
        <v/>
      </c>
    </row>
    <row r="2318" spans="2:23" x14ac:dyDescent="0.35">
      <c r="B2318" s="92"/>
      <c r="C2318" s="86"/>
      <c r="D2318" s="91"/>
      <c r="E2318" s="92"/>
      <c r="F2318" s="92"/>
      <c r="G2318" s="93"/>
      <c r="H2318" s="64"/>
      <c r="I2318" s="64"/>
      <c r="J2318" s="64"/>
      <c r="K2318" s="64"/>
      <c r="L2318" s="64"/>
      <c r="M2318" s="64"/>
      <c r="N2318" s="79" t="str">
        <f t="shared" si="140"/>
        <v/>
      </c>
      <c r="O2318" s="79">
        <f t="shared" si="141"/>
        <v>0</v>
      </c>
      <c r="P2318" s="79" t="str">
        <f ca="1">IF(H2318=0,"",$H2318*(SUMPRODUCT((1-'Emission Factors'!$C$35)^ROW(INDIRECT("1:" &amp; 'Emission Factors'!$C$39-1)))+1))</f>
        <v/>
      </c>
      <c r="Q2318" s="79" t="str">
        <f ca="1">IFERROR((($N2318+$P2318)*'Emission Factors'!$C$13)+($O2318*'Emission Factors'!$C$20),"")</f>
        <v/>
      </c>
      <c r="R2318" s="56" t="str">
        <f t="shared" ca="1" si="142"/>
        <v/>
      </c>
      <c r="S2318" s="90" t="str">
        <f ca="1">IFERROR((($N2318+$P2318)*'Emission Factors'!$C$14)+($O2318*'Emission Factors'!$C$21),"")</f>
        <v/>
      </c>
      <c r="T2318" s="90" t="str">
        <f ca="1">IFERROR((($N2318+$P2318)*'Emission Factors'!$C$15)+($O2318*'Emission Factors'!$C$22),"")</f>
        <v/>
      </c>
      <c r="U2318" s="90" t="str">
        <f ca="1">IFERROR((($N2318+$P2318)*'Emission Factors'!$C$16)+($O2318*'Emission Factors'!$C$23),"")</f>
        <v/>
      </c>
      <c r="V2318" s="94" t="str">
        <f ca="1">IFERROR(IF(M2318="Residential",($N2318+P2318)*'Emission Factors'!$C$17+(O2318*'Emission Factors'!$C$24),($N2318+P2318)*'Emission Factors'!$C$18+(O2318*'Emission Factors'!$C$25)),"")</f>
        <v/>
      </c>
      <c r="W2318" s="79" t="str">
        <f t="shared" si="143"/>
        <v/>
      </c>
    </row>
    <row r="2319" spans="2:23" x14ac:dyDescent="0.35">
      <c r="B2319" s="92"/>
      <c r="C2319" s="86"/>
      <c r="D2319" s="91"/>
      <c r="E2319" s="92"/>
      <c r="F2319" s="92"/>
      <c r="G2319" s="93"/>
      <c r="H2319" s="64"/>
      <c r="I2319" s="64"/>
      <c r="J2319" s="64"/>
      <c r="K2319" s="64"/>
      <c r="L2319" s="64"/>
      <c r="M2319" s="64"/>
      <c r="N2319" s="79" t="str">
        <f t="shared" si="140"/>
        <v/>
      </c>
      <c r="O2319" s="79">
        <f t="shared" si="141"/>
        <v>0</v>
      </c>
      <c r="P2319" s="79" t="str">
        <f ca="1">IF(H2319=0,"",$H2319*(SUMPRODUCT((1-'Emission Factors'!$C$35)^ROW(INDIRECT("1:" &amp; 'Emission Factors'!$C$39-1)))+1))</f>
        <v/>
      </c>
      <c r="Q2319" s="79" t="str">
        <f ca="1">IFERROR((($N2319+$P2319)*'Emission Factors'!$C$13)+($O2319*'Emission Factors'!$C$20),"")</f>
        <v/>
      </c>
      <c r="R2319" s="56" t="str">
        <f t="shared" ca="1" si="142"/>
        <v/>
      </c>
      <c r="S2319" s="90" t="str">
        <f ca="1">IFERROR((($N2319+$P2319)*'Emission Factors'!$C$14)+($O2319*'Emission Factors'!$C$21),"")</f>
        <v/>
      </c>
      <c r="T2319" s="90" t="str">
        <f ca="1">IFERROR((($N2319+$P2319)*'Emission Factors'!$C$15)+($O2319*'Emission Factors'!$C$22),"")</f>
        <v/>
      </c>
      <c r="U2319" s="90" t="str">
        <f ca="1">IFERROR((($N2319+$P2319)*'Emission Factors'!$C$16)+($O2319*'Emission Factors'!$C$23),"")</f>
        <v/>
      </c>
      <c r="V2319" s="94" t="str">
        <f ca="1">IFERROR(IF(M2319="Residential",($N2319+P2319)*'Emission Factors'!$C$17+(O2319*'Emission Factors'!$C$24),($N2319+P2319)*'Emission Factors'!$C$18+(O2319*'Emission Factors'!$C$25)),"")</f>
        <v/>
      </c>
      <c r="W2319" s="79" t="str">
        <f t="shared" si="143"/>
        <v/>
      </c>
    </row>
    <row r="2320" spans="2:23" x14ac:dyDescent="0.35">
      <c r="B2320" s="92"/>
      <c r="C2320" s="86"/>
      <c r="D2320" s="91"/>
      <c r="E2320" s="92"/>
      <c r="F2320" s="92"/>
      <c r="G2320" s="93"/>
      <c r="H2320" s="64"/>
      <c r="I2320" s="64"/>
      <c r="J2320" s="64"/>
      <c r="K2320" s="64"/>
      <c r="L2320" s="64"/>
      <c r="M2320" s="64"/>
      <c r="N2320" s="79" t="str">
        <f t="shared" si="140"/>
        <v/>
      </c>
      <c r="O2320" s="79">
        <f t="shared" si="141"/>
        <v>0</v>
      </c>
      <c r="P2320" s="79" t="str">
        <f ca="1">IF(H2320=0,"",$H2320*(SUMPRODUCT((1-'Emission Factors'!$C$35)^ROW(INDIRECT("1:" &amp; 'Emission Factors'!$C$39-1)))+1))</f>
        <v/>
      </c>
      <c r="Q2320" s="79" t="str">
        <f ca="1">IFERROR((($N2320+$P2320)*'Emission Factors'!$C$13)+($O2320*'Emission Factors'!$C$20),"")</f>
        <v/>
      </c>
      <c r="R2320" s="56" t="str">
        <f t="shared" ca="1" si="142"/>
        <v/>
      </c>
      <c r="S2320" s="90" t="str">
        <f ca="1">IFERROR((($N2320+$P2320)*'Emission Factors'!$C$14)+($O2320*'Emission Factors'!$C$21),"")</f>
        <v/>
      </c>
      <c r="T2320" s="90" t="str">
        <f ca="1">IFERROR((($N2320+$P2320)*'Emission Factors'!$C$15)+($O2320*'Emission Factors'!$C$22),"")</f>
        <v/>
      </c>
      <c r="U2320" s="90" t="str">
        <f ca="1">IFERROR((($N2320+$P2320)*'Emission Factors'!$C$16)+($O2320*'Emission Factors'!$C$23),"")</f>
        <v/>
      </c>
      <c r="V2320" s="94" t="str">
        <f ca="1">IFERROR(IF(M2320="Residential",($N2320+P2320)*'Emission Factors'!$C$17+(O2320*'Emission Factors'!$C$24),($N2320+P2320)*'Emission Factors'!$C$18+(O2320*'Emission Factors'!$C$25)),"")</f>
        <v/>
      </c>
      <c r="W2320" s="79" t="str">
        <f t="shared" si="143"/>
        <v/>
      </c>
    </row>
    <row r="2321" spans="2:23" x14ac:dyDescent="0.35">
      <c r="B2321" s="92"/>
      <c r="C2321" s="86"/>
      <c r="D2321" s="91"/>
      <c r="E2321" s="92"/>
      <c r="F2321" s="92"/>
      <c r="G2321" s="93"/>
      <c r="H2321" s="64"/>
      <c r="I2321" s="64"/>
      <c r="J2321" s="64"/>
      <c r="K2321" s="64"/>
      <c r="L2321" s="64"/>
      <c r="M2321" s="64"/>
      <c r="N2321" s="79" t="str">
        <f t="shared" si="140"/>
        <v/>
      </c>
      <c r="O2321" s="79">
        <f t="shared" si="141"/>
        <v>0</v>
      </c>
      <c r="P2321" s="79" t="str">
        <f ca="1">IF(H2321=0,"",$H2321*(SUMPRODUCT((1-'Emission Factors'!$C$35)^ROW(INDIRECT("1:" &amp; 'Emission Factors'!$C$39-1)))+1))</f>
        <v/>
      </c>
      <c r="Q2321" s="79" t="str">
        <f ca="1">IFERROR((($N2321+$P2321)*'Emission Factors'!$C$13)+($O2321*'Emission Factors'!$C$20),"")</f>
        <v/>
      </c>
      <c r="R2321" s="56" t="str">
        <f t="shared" ca="1" si="142"/>
        <v/>
      </c>
      <c r="S2321" s="90" t="str">
        <f ca="1">IFERROR((($N2321+$P2321)*'Emission Factors'!$C$14)+($O2321*'Emission Factors'!$C$21),"")</f>
        <v/>
      </c>
      <c r="T2321" s="90" t="str">
        <f ca="1">IFERROR((($N2321+$P2321)*'Emission Factors'!$C$15)+($O2321*'Emission Factors'!$C$22),"")</f>
        <v/>
      </c>
      <c r="U2321" s="90" t="str">
        <f ca="1">IFERROR((($N2321+$P2321)*'Emission Factors'!$C$16)+($O2321*'Emission Factors'!$C$23),"")</f>
        <v/>
      </c>
      <c r="V2321" s="94" t="str">
        <f ca="1">IFERROR(IF(M2321="Residential",($N2321+P2321)*'Emission Factors'!$C$17+(O2321*'Emission Factors'!$C$24),($N2321+P2321)*'Emission Factors'!$C$18+(O2321*'Emission Factors'!$C$25)),"")</f>
        <v/>
      </c>
      <c r="W2321" s="79" t="str">
        <f t="shared" si="143"/>
        <v/>
      </c>
    </row>
    <row r="2322" spans="2:23" x14ac:dyDescent="0.35">
      <c r="B2322" s="92"/>
      <c r="C2322" s="86"/>
      <c r="D2322" s="91"/>
      <c r="E2322" s="92"/>
      <c r="F2322" s="92"/>
      <c r="G2322" s="93"/>
      <c r="H2322" s="64"/>
      <c r="I2322" s="64"/>
      <c r="J2322" s="64"/>
      <c r="K2322" s="64"/>
      <c r="L2322" s="64"/>
      <c r="M2322" s="64"/>
      <c r="N2322" s="79" t="str">
        <f t="shared" ref="N2322:N2385" si="144">IF(SUM(H2322+$I2322)=0,"",$I2322*$L2322)</f>
        <v/>
      </c>
      <c r="O2322" s="79">
        <f t="shared" ref="O2322:O2385" si="145">IF(J2322=0,0,J2322*L2322)</f>
        <v>0</v>
      </c>
      <c r="P2322" s="79" t="str">
        <f ca="1">IF(H2322=0,"",$H2322*(SUMPRODUCT((1-'Emission Factors'!$C$35)^ROW(INDIRECT("1:" &amp; 'Emission Factors'!$C$39-1)))+1))</f>
        <v/>
      </c>
      <c r="Q2322" s="79" t="str">
        <f ca="1">IFERROR((($N2322+$P2322)*'Emission Factors'!$C$13)+($O2322*'Emission Factors'!$C$20),"")</f>
        <v/>
      </c>
      <c r="R2322" s="56" t="str">
        <f t="shared" ref="R2322:R2385" ca="1" si="146">IFERROR(Q2322/G2322,"")</f>
        <v/>
      </c>
      <c r="S2322" s="90" t="str">
        <f ca="1">IFERROR((($N2322+$P2322)*'Emission Factors'!$C$14)+($O2322*'Emission Factors'!$C$21),"")</f>
        <v/>
      </c>
      <c r="T2322" s="90" t="str">
        <f ca="1">IFERROR((($N2322+$P2322)*'Emission Factors'!$C$15)+($O2322*'Emission Factors'!$C$22),"")</f>
        <v/>
      </c>
      <c r="U2322" s="90" t="str">
        <f ca="1">IFERROR((($N2322+$P2322)*'Emission Factors'!$C$16)+($O2322*'Emission Factors'!$C$23),"")</f>
        <v/>
      </c>
      <c r="V2322" s="94" t="str">
        <f ca="1">IFERROR(IF(M2322="Residential",($N2322+P2322)*'Emission Factors'!$C$17+(O2322*'Emission Factors'!$C$24),($N2322+P2322)*'Emission Factors'!$C$18+(O2322*'Emission Factors'!$C$25)),"")</f>
        <v/>
      </c>
      <c r="W2322" s="79" t="str">
        <f t="shared" ref="W2322:W2385" si="147">IF(K2322=0,"",K2322*L2322)</f>
        <v/>
      </c>
    </row>
    <row r="2323" spans="2:23" x14ac:dyDescent="0.35">
      <c r="B2323" s="92"/>
      <c r="C2323" s="86"/>
      <c r="D2323" s="91"/>
      <c r="E2323" s="92"/>
      <c r="F2323" s="92"/>
      <c r="G2323" s="93"/>
      <c r="H2323" s="64"/>
      <c r="I2323" s="64"/>
      <c r="J2323" s="64"/>
      <c r="K2323" s="64"/>
      <c r="L2323" s="64"/>
      <c r="M2323" s="64"/>
      <c r="N2323" s="79" t="str">
        <f t="shared" si="144"/>
        <v/>
      </c>
      <c r="O2323" s="79">
        <f t="shared" si="145"/>
        <v>0</v>
      </c>
      <c r="P2323" s="79" t="str">
        <f ca="1">IF(H2323=0,"",$H2323*(SUMPRODUCT((1-'Emission Factors'!$C$35)^ROW(INDIRECT("1:" &amp; 'Emission Factors'!$C$39-1)))+1))</f>
        <v/>
      </c>
      <c r="Q2323" s="79" t="str">
        <f ca="1">IFERROR((($N2323+$P2323)*'Emission Factors'!$C$13)+($O2323*'Emission Factors'!$C$20),"")</f>
        <v/>
      </c>
      <c r="R2323" s="56" t="str">
        <f t="shared" ca="1" si="146"/>
        <v/>
      </c>
      <c r="S2323" s="90" t="str">
        <f ca="1">IFERROR((($N2323+$P2323)*'Emission Factors'!$C$14)+($O2323*'Emission Factors'!$C$21),"")</f>
        <v/>
      </c>
      <c r="T2323" s="90" t="str">
        <f ca="1">IFERROR((($N2323+$P2323)*'Emission Factors'!$C$15)+($O2323*'Emission Factors'!$C$22),"")</f>
        <v/>
      </c>
      <c r="U2323" s="90" t="str">
        <f ca="1">IFERROR((($N2323+$P2323)*'Emission Factors'!$C$16)+($O2323*'Emission Factors'!$C$23),"")</f>
        <v/>
      </c>
      <c r="V2323" s="94" t="str">
        <f ca="1">IFERROR(IF(M2323="Residential",($N2323+P2323)*'Emission Factors'!$C$17+(O2323*'Emission Factors'!$C$24),($N2323+P2323)*'Emission Factors'!$C$18+(O2323*'Emission Factors'!$C$25)),"")</f>
        <v/>
      </c>
      <c r="W2323" s="79" t="str">
        <f t="shared" si="147"/>
        <v/>
      </c>
    </row>
    <row r="2324" spans="2:23" x14ac:dyDescent="0.35">
      <c r="B2324" s="92"/>
      <c r="C2324" s="86"/>
      <c r="D2324" s="91"/>
      <c r="E2324" s="92"/>
      <c r="F2324" s="92"/>
      <c r="G2324" s="93"/>
      <c r="H2324" s="64"/>
      <c r="I2324" s="64"/>
      <c r="J2324" s="64"/>
      <c r="K2324" s="64"/>
      <c r="L2324" s="64"/>
      <c r="M2324" s="64"/>
      <c r="N2324" s="79" t="str">
        <f t="shared" si="144"/>
        <v/>
      </c>
      <c r="O2324" s="79">
        <f t="shared" si="145"/>
        <v>0</v>
      </c>
      <c r="P2324" s="79" t="str">
        <f ca="1">IF(H2324=0,"",$H2324*(SUMPRODUCT((1-'Emission Factors'!$C$35)^ROW(INDIRECT("1:" &amp; 'Emission Factors'!$C$39-1)))+1))</f>
        <v/>
      </c>
      <c r="Q2324" s="79" t="str">
        <f ca="1">IFERROR((($N2324+$P2324)*'Emission Factors'!$C$13)+($O2324*'Emission Factors'!$C$20),"")</f>
        <v/>
      </c>
      <c r="R2324" s="56" t="str">
        <f t="shared" ca="1" si="146"/>
        <v/>
      </c>
      <c r="S2324" s="90" t="str">
        <f ca="1">IFERROR((($N2324+$P2324)*'Emission Factors'!$C$14)+($O2324*'Emission Factors'!$C$21),"")</f>
        <v/>
      </c>
      <c r="T2324" s="90" t="str">
        <f ca="1">IFERROR((($N2324+$P2324)*'Emission Factors'!$C$15)+($O2324*'Emission Factors'!$C$22),"")</f>
        <v/>
      </c>
      <c r="U2324" s="90" t="str">
        <f ca="1">IFERROR((($N2324+$P2324)*'Emission Factors'!$C$16)+($O2324*'Emission Factors'!$C$23),"")</f>
        <v/>
      </c>
      <c r="V2324" s="94" t="str">
        <f ca="1">IFERROR(IF(M2324="Residential",($N2324+P2324)*'Emission Factors'!$C$17+(O2324*'Emission Factors'!$C$24),($N2324+P2324)*'Emission Factors'!$C$18+(O2324*'Emission Factors'!$C$25)),"")</f>
        <v/>
      </c>
      <c r="W2324" s="79" t="str">
        <f t="shared" si="147"/>
        <v/>
      </c>
    </row>
    <row r="2325" spans="2:23" x14ac:dyDescent="0.35">
      <c r="B2325" s="92"/>
      <c r="C2325" s="86"/>
      <c r="D2325" s="91"/>
      <c r="E2325" s="92"/>
      <c r="F2325" s="92"/>
      <c r="G2325" s="93"/>
      <c r="H2325" s="64"/>
      <c r="I2325" s="64"/>
      <c r="J2325" s="64"/>
      <c r="K2325" s="64"/>
      <c r="L2325" s="64"/>
      <c r="M2325" s="64"/>
      <c r="N2325" s="79" t="str">
        <f t="shared" si="144"/>
        <v/>
      </c>
      <c r="O2325" s="79">
        <f t="shared" si="145"/>
        <v>0</v>
      </c>
      <c r="P2325" s="79" t="str">
        <f ca="1">IF(H2325=0,"",$H2325*(SUMPRODUCT((1-'Emission Factors'!$C$35)^ROW(INDIRECT("1:" &amp; 'Emission Factors'!$C$39-1)))+1))</f>
        <v/>
      </c>
      <c r="Q2325" s="79" t="str">
        <f ca="1">IFERROR((($N2325+$P2325)*'Emission Factors'!$C$13)+($O2325*'Emission Factors'!$C$20),"")</f>
        <v/>
      </c>
      <c r="R2325" s="56" t="str">
        <f t="shared" ca="1" si="146"/>
        <v/>
      </c>
      <c r="S2325" s="90" t="str">
        <f ca="1">IFERROR((($N2325+$P2325)*'Emission Factors'!$C$14)+($O2325*'Emission Factors'!$C$21),"")</f>
        <v/>
      </c>
      <c r="T2325" s="90" t="str">
        <f ca="1">IFERROR((($N2325+$P2325)*'Emission Factors'!$C$15)+($O2325*'Emission Factors'!$C$22),"")</f>
        <v/>
      </c>
      <c r="U2325" s="90" t="str">
        <f ca="1">IFERROR((($N2325+$P2325)*'Emission Factors'!$C$16)+($O2325*'Emission Factors'!$C$23),"")</f>
        <v/>
      </c>
      <c r="V2325" s="94" t="str">
        <f ca="1">IFERROR(IF(M2325="Residential",($N2325+P2325)*'Emission Factors'!$C$17+(O2325*'Emission Factors'!$C$24),($N2325+P2325)*'Emission Factors'!$C$18+(O2325*'Emission Factors'!$C$25)),"")</f>
        <v/>
      </c>
      <c r="W2325" s="79" t="str">
        <f t="shared" si="147"/>
        <v/>
      </c>
    </row>
    <row r="2326" spans="2:23" x14ac:dyDescent="0.35">
      <c r="B2326" s="92"/>
      <c r="C2326" s="86"/>
      <c r="D2326" s="91"/>
      <c r="E2326" s="92"/>
      <c r="F2326" s="92"/>
      <c r="G2326" s="93"/>
      <c r="H2326" s="64"/>
      <c r="I2326" s="64"/>
      <c r="J2326" s="64"/>
      <c r="K2326" s="64"/>
      <c r="L2326" s="64"/>
      <c r="M2326" s="64"/>
      <c r="N2326" s="79" t="str">
        <f t="shared" si="144"/>
        <v/>
      </c>
      <c r="O2326" s="79">
        <f t="shared" si="145"/>
        <v>0</v>
      </c>
      <c r="P2326" s="79" t="str">
        <f ca="1">IF(H2326=0,"",$H2326*(SUMPRODUCT((1-'Emission Factors'!$C$35)^ROW(INDIRECT("1:" &amp; 'Emission Factors'!$C$39-1)))+1))</f>
        <v/>
      </c>
      <c r="Q2326" s="79" t="str">
        <f ca="1">IFERROR((($N2326+$P2326)*'Emission Factors'!$C$13)+($O2326*'Emission Factors'!$C$20),"")</f>
        <v/>
      </c>
      <c r="R2326" s="56" t="str">
        <f t="shared" ca="1" si="146"/>
        <v/>
      </c>
      <c r="S2326" s="90" t="str">
        <f ca="1">IFERROR((($N2326+$P2326)*'Emission Factors'!$C$14)+($O2326*'Emission Factors'!$C$21),"")</f>
        <v/>
      </c>
      <c r="T2326" s="90" t="str">
        <f ca="1">IFERROR((($N2326+$P2326)*'Emission Factors'!$C$15)+($O2326*'Emission Factors'!$C$22),"")</f>
        <v/>
      </c>
      <c r="U2326" s="90" t="str">
        <f ca="1">IFERROR((($N2326+$P2326)*'Emission Factors'!$C$16)+($O2326*'Emission Factors'!$C$23),"")</f>
        <v/>
      </c>
      <c r="V2326" s="94" t="str">
        <f ca="1">IFERROR(IF(M2326="Residential",($N2326+P2326)*'Emission Factors'!$C$17+(O2326*'Emission Factors'!$C$24),($N2326+P2326)*'Emission Factors'!$C$18+(O2326*'Emission Factors'!$C$25)),"")</f>
        <v/>
      </c>
      <c r="W2326" s="79" t="str">
        <f t="shared" si="147"/>
        <v/>
      </c>
    </row>
    <row r="2327" spans="2:23" x14ac:dyDescent="0.35">
      <c r="B2327" s="92"/>
      <c r="C2327" s="86"/>
      <c r="D2327" s="91"/>
      <c r="E2327" s="92"/>
      <c r="F2327" s="92"/>
      <c r="G2327" s="93"/>
      <c r="H2327" s="64"/>
      <c r="I2327" s="64"/>
      <c r="J2327" s="64"/>
      <c r="K2327" s="64"/>
      <c r="L2327" s="64"/>
      <c r="M2327" s="64"/>
      <c r="N2327" s="79" t="str">
        <f t="shared" si="144"/>
        <v/>
      </c>
      <c r="O2327" s="79">
        <f t="shared" si="145"/>
        <v>0</v>
      </c>
      <c r="P2327" s="79" t="str">
        <f ca="1">IF(H2327=0,"",$H2327*(SUMPRODUCT((1-'Emission Factors'!$C$35)^ROW(INDIRECT("1:" &amp; 'Emission Factors'!$C$39-1)))+1))</f>
        <v/>
      </c>
      <c r="Q2327" s="79" t="str">
        <f ca="1">IFERROR((($N2327+$P2327)*'Emission Factors'!$C$13)+($O2327*'Emission Factors'!$C$20),"")</f>
        <v/>
      </c>
      <c r="R2327" s="56" t="str">
        <f t="shared" ca="1" si="146"/>
        <v/>
      </c>
      <c r="S2327" s="90" t="str">
        <f ca="1">IFERROR((($N2327+$P2327)*'Emission Factors'!$C$14)+($O2327*'Emission Factors'!$C$21),"")</f>
        <v/>
      </c>
      <c r="T2327" s="90" t="str">
        <f ca="1">IFERROR((($N2327+$P2327)*'Emission Factors'!$C$15)+($O2327*'Emission Factors'!$C$22),"")</f>
        <v/>
      </c>
      <c r="U2327" s="90" t="str">
        <f ca="1">IFERROR((($N2327+$P2327)*'Emission Factors'!$C$16)+($O2327*'Emission Factors'!$C$23),"")</f>
        <v/>
      </c>
      <c r="V2327" s="94" t="str">
        <f ca="1">IFERROR(IF(M2327="Residential",($N2327+P2327)*'Emission Factors'!$C$17+(O2327*'Emission Factors'!$C$24),($N2327+P2327)*'Emission Factors'!$C$18+(O2327*'Emission Factors'!$C$25)),"")</f>
        <v/>
      </c>
      <c r="W2327" s="79" t="str">
        <f t="shared" si="147"/>
        <v/>
      </c>
    </row>
    <row r="2328" spans="2:23" x14ac:dyDescent="0.35">
      <c r="B2328" s="92"/>
      <c r="C2328" s="86"/>
      <c r="D2328" s="91"/>
      <c r="E2328" s="92"/>
      <c r="F2328" s="92"/>
      <c r="G2328" s="93"/>
      <c r="H2328" s="64"/>
      <c r="I2328" s="64"/>
      <c r="J2328" s="64"/>
      <c r="K2328" s="64"/>
      <c r="L2328" s="64"/>
      <c r="M2328" s="64"/>
      <c r="N2328" s="79" t="str">
        <f t="shared" si="144"/>
        <v/>
      </c>
      <c r="O2328" s="79">
        <f t="shared" si="145"/>
        <v>0</v>
      </c>
      <c r="P2328" s="79" t="str">
        <f ca="1">IF(H2328=0,"",$H2328*(SUMPRODUCT((1-'Emission Factors'!$C$35)^ROW(INDIRECT("1:" &amp; 'Emission Factors'!$C$39-1)))+1))</f>
        <v/>
      </c>
      <c r="Q2328" s="79" t="str">
        <f ca="1">IFERROR((($N2328+$P2328)*'Emission Factors'!$C$13)+($O2328*'Emission Factors'!$C$20),"")</f>
        <v/>
      </c>
      <c r="R2328" s="56" t="str">
        <f t="shared" ca="1" si="146"/>
        <v/>
      </c>
      <c r="S2328" s="90" t="str">
        <f ca="1">IFERROR((($N2328+$P2328)*'Emission Factors'!$C$14)+($O2328*'Emission Factors'!$C$21),"")</f>
        <v/>
      </c>
      <c r="T2328" s="90" t="str">
        <f ca="1">IFERROR((($N2328+$P2328)*'Emission Factors'!$C$15)+($O2328*'Emission Factors'!$C$22),"")</f>
        <v/>
      </c>
      <c r="U2328" s="90" t="str">
        <f ca="1">IFERROR((($N2328+$P2328)*'Emission Factors'!$C$16)+($O2328*'Emission Factors'!$C$23),"")</f>
        <v/>
      </c>
      <c r="V2328" s="94" t="str">
        <f ca="1">IFERROR(IF(M2328="Residential",($N2328+P2328)*'Emission Factors'!$C$17+(O2328*'Emission Factors'!$C$24),($N2328+P2328)*'Emission Factors'!$C$18+(O2328*'Emission Factors'!$C$25)),"")</f>
        <v/>
      </c>
      <c r="W2328" s="79" t="str">
        <f t="shared" si="147"/>
        <v/>
      </c>
    </row>
    <row r="2329" spans="2:23" x14ac:dyDescent="0.35">
      <c r="B2329" s="92"/>
      <c r="C2329" s="86"/>
      <c r="D2329" s="91"/>
      <c r="E2329" s="92"/>
      <c r="F2329" s="92"/>
      <c r="G2329" s="93"/>
      <c r="H2329" s="64"/>
      <c r="I2329" s="64"/>
      <c r="J2329" s="64"/>
      <c r="K2329" s="64"/>
      <c r="L2329" s="64"/>
      <c r="M2329" s="64"/>
      <c r="N2329" s="79" t="str">
        <f t="shared" si="144"/>
        <v/>
      </c>
      <c r="O2329" s="79">
        <f t="shared" si="145"/>
        <v>0</v>
      </c>
      <c r="P2329" s="79" t="str">
        <f ca="1">IF(H2329=0,"",$H2329*(SUMPRODUCT((1-'Emission Factors'!$C$35)^ROW(INDIRECT("1:" &amp; 'Emission Factors'!$C$39-1)))+1))</f>
        <v/>
      </c>
      <c r="Q2329" s="79" t="str">
        <f ca="1">IFERROR((($N2329+$P2329)*'Emission Factors'!$C$13)+($O2329*'Emission Factors'!$C$20),"")</f>
        <v/>
      </c>
      <c r="R2329" s="56" t="str">
        <f t="shared" ca="1" si="146"/>
        <v/>
      </c>
      <c r="S2329" s="90" t="str">
        <f ca="1">IFERROR((($N2329+$P2329)*'Emission Factors'!$C$14)+($O2329*'Emission Factors'!$C$21),"")</f>
        <v/>
      </c>
      <c r="T2329" s="90" t="str">
        <f ca="1">IFERROR((($N2329+$P2329)*'Emission Factors'!$C$15)+($O2329*'Emission Factors'!$C$22),"")</f>
        <v/>
      </c>
      <c r="U2329" s="90" t="str">
        <f ca="1">IFERROR((($N2329+$P2329)*'Emission Factors'!$C$16)+($O2329*'Emission Factors'!$C$23),"")</f>
        <v/>
      </c>
      <c r="V2329" s="94" t="str">
        <f ca="1">IFERROR(IF(M2329="Residential",($N2329+P2329)*'Emission Factors'!$C$17+(O2329*'Emission Factors'!$C$24),($N2329+P2329)*'Emission Factors'!$C$18+(O2329*'Emission Factors'!$C$25)),"")</f>
        <v/>
      </c>
      <c r="W2329" s="79" t="str">
        <f t="shared" si="147"/>
        <v/>
      </c>
    </row>
    <row r="2330" spans="2:23" x14ac:dyDescent="0.35">
      <c r="B2330" s="92"/>
      <c r="C2330" s="86"/>
      <c r="D2330" s="91"/>
      <c r="E2330" s="92"/>
      <c r="F2330" s="92"/>
      <c r="G2330" s="93"/>
      <c r="H2330" s="64"/>
      <c r="I2330" s="64"/>
      <c r="J2330" s="64"/>
      <c r="K2330" s="64"/>
      <c r="L2330" s="64"/>
      <c r="M2330" s="64"/>
      <c r="N2330" s="79" t="str">
        <f t="shared" si="144"/>
        <v/>
      </c>
      <c r="O2330" s="79">
        <f t="shared" si="145"/>
        <v>0</v>
      </c>
      <c r="P2330" s="79" t="str">
        <f ca="1">IF(H2330=0,"",$H2330*(SUMPRODUCT((1-'Emission Factors'!$C$35)^ROW(INDIRECT("1:" &amp; 'Emission Factors'!$C$39-1)))+1))</f>
        <v/>
      </c>
      <c r="Q2330" s="79" t="str">
        <f ca="1">IFERROR((($N2330+$P2330)*'Emission Factors'!$C$13)+($O2330*'Emission Factors'!$C$20),"")</f>
        <v/>
      </c>
      <c r="R2330" s="56" t="str">
        <f t="shared" ca="1" si="146"/>
        <v/>
      </c>
      <c r="S2330" s="90" t="str">
        <f ca="1">IFERROR((($N2330+$P2330)*'Emission Factors'!$C$14)+($O2330*'Emission Factors'!$C$21),"")</f>
        <v/>
      </c>
      <c r="T2330" s="90" t="str">
        <f ca="1">IFERROR((($N2330+$P2330)*'Emission Factors'!$C$15)+($O2330*'Emission Factors'!$C$22),"")</f>
        <v/>
      </c>
      <c r="U2330" s="90" t="str">
        <f ca="1">IFERROR((($N2330+$P2330)*'Emission Factors'!$C$16)+($O2330*'Emission Factors'!$C$23),"")</f>
        <v/>
      </c>
      <c r="V2330" s="94" t="str">
        <f ca="1">IFERROR(IF(M2330="Residential",($N2330+P2330)*'Emission Factors'!$C$17+(O2330*'Emission Factors'!$C$24),($N2330+P2330)*'Emission Factors'!$C$18+(O2330*'Emission Factors'!$C$25)),"")</f>
        <v/>
      </c>
      <c r="W2330" s="79" t="str">
        <f t="shared" si="147"/>
        <v/>
      </c>
    </row>
    <row r="2331" spans="2:23" x14ac:dyDescent="0.35">
      <c r="B2331" s="92"/>
      <c r="C2331" s="86"/>
      <c r="D2331" s="91"/>
      <c r="E2331" s="92"/>
      <c r="F2331" s="92"/>
      <c r="G2331" s="93"/>
      <c r="H2331" s="64"/>
      <c r="I2331" s="64"/>
      <c r="J2331" s="64"/>
      <c r="K2331" s="64"/>
      <c r="L2331" s="64"/>
      <c r="M2331" s="64"/>
      <c r="N2331" s="79" t="str">
        <f t="shared" si="144"/>
        <v/>
      </c>
      <c r="O2331" s="79">
        <f t="shared" si="145"/>
        <v>0</v>
      </c>
      <c r="P2331" s="79" t="str">
        <f ca="1">IF(H2331=0,"",$H2331*(SUMPRODUCT((1-'Emission Factors'!$C$35)^ROW(INDIRECT("1:" &amp; 'Emission Factors'!$C$39-1)))+1))</f>
        <v/>
      </c>
      <c r="Q2331" s="79" t="str">
        <f ca="1">IFERROR((($N2331+$P2331)*'Emission Factors'!$C$13)+($O2331*'Emission Factors'!$C$20),"")</f>
        <v/>
      </c>
      <c r="R2331" s="56" t="str">
        <f t="shared" ca="1" si="146"/>
        <v/>
      </c>
      <c r="S2331" s="90" t="str">
        <f ca="1">IFERROR((($N2331+$P2331)*'Emission Factors'!$C$14)+($O2331*'Emission Factors'!$C$21),"")</f>
        <v/>
      </c>
      <c r="T2331" s="90" t="str">
        <f ca="1">IFERROR((($N2331+$P2331)*'Emission Factors'!$C$15)+($O2331*'Emission Factors'!$C$22),"")</f>
        <v/>
      </c>
      <c r="U2331" s="90" t="str">
        <f ca="1">IFERROR((($N2331+$P2331)*'Emission Factors'!$C$16)+($O2331*'Emission Factors'!$C$23),"")</f>
        <v/>
      </c>
      <c r="V2331" s="94" t="str">
        <f ca="1">IFERROR(IF(M2331="Residential",($N2331+P2331)*'Emission Factors'!$C$17+(O2331*'Emission Factors'!$C$24),($N2331+P2331)*'Emission Factors'!$C$18+(O2331*'Emission Factors'!$C$25)),"")</f>
        <v/>
      </c>
      <c r="W2331" s="79" t="str">
        <f t="shared" si="147"/>
        <v/>
      </c>
    </row>
    <row r="2332" spans="2:23" x14ac:dyDescent="0.35">
      <c r="B2332" s="92"/>
      <c r="C2332" s="86"/>
      <c r="D2332" s="91"/>
      <c r="E2332" s="92"/>
      <c r="F2332" s="92"/>
      <c r="G2332" s="93"/>
      <c r="H2332" s="64"/>
      <c r="I2332" s="64"/>
      <c r="J2332" s="64"/>
      <c r="K2332" s="64"/>
      <c r="L2332" s="64"/>
      <c r="M2332" s="64"/>
      <c r="N2332" s="79" t="str">
        <f t="shared" si="144"/>
        <v/>
      </c>
      <c r="O2332" s="79">
        <f t="shared" si="145"/>
        <v>0</v>
      </c>
      <c r="P2332" s="79" t="str">
        <f ca="1">IF(H2332=0,"",$H2332*(SUMPRODUCT((1-'Emission Factors'!$C$35)^ROW(INDIRECT("1:" &amp; 'Emission Factors'!$C$39-1)))+1))</f>
        <v/>
      </c>
      <c r="Q2332" s="79" t="str">
        <f ca="1">IFERROR((($N2332+$P2332)*'Emission Factors'!$C$13)+($O2332*'Emission Factors'!$C$20),"")</f>
        <v/>
      </c>
      <c r="R2332" s="56" t="str">
        <f t="shared" ca="1" si="146"/>
        <v/>
      </c>
      <c r="S2332" s="90" t="str">
        <f ca="1">IFERROR((($N2332+$P2332)*'Emission Factors'!$C$14)+($O2332*'Emission Factors'!$C$21),"")</f>
        <v/>
      </c>
      <c r="T2332" s="90" t="str">
        <f ca="1">IFERROR((($N2332+$P2332)*'Emission Factors'!$C$15)+($O2332*'Emission Factors'!$C$22),"")</f>
        <v/>
      </c>
      <c r="U2332" s="90" t="str">
        <f ca="1">IFERROR((($N2332+$P2332)*'Emission Factors'!$C$16)+($O2332*'Emission Factors'!$C$23),"")</f>
        <v/>
      </c>
      <c r="V2332" s="94" t="str">
        <f ca="1">IFERROR(IF(M2332="Residential",($N2332+P2332)*'Emission Factors'!$C$17+(O2332*'Emission Factors'!$C$24),($N2332+P2332)*'Emission Factors'!$C$18+(O2332*'Emission Factors'!$C$25)),"")</f>
        <v/>
      </c>
      <c r="W2332" s="79" t="str">
        <f t="shared" si="147"/>
        <v/>
      </c>
    </row>
    <row r="2333" spans="2:23" x14ac:dyDescent="0.35">
      <c r="B2333" s="92"/>
      <c r="C2333" s="86"/>
      <c r="D2333" s="91"/>
      <c r="E2333" s="92"/>
      <c r="F2333" s="92"/>
      <c r="G2333" s="93"/>
      <c r="H2333" s="64"/>
      <c r="I2333" s="64"/>
      <c r="J2333" s="64"/>
      <c r="K2333" s="64"/>
      <c r="L2333" s="64"/>
      <c r="M2333" s="64"/>
      <c r="N2333" s="79" t="str">
        <f t="shared" si="144"/>
        <v/>
      </c>
      <c r="O2333" s="79">
        <f t="shared" si="145"/>
        <v>0</v>
      </c>
      <c r="P2333" s="79" t="str">
        <f ca="1">IF(H2333=0,"",$H2333*(SUMPRODUCT((1-'Emission Factors'!$C$35)^ROW(INDIRECT("1:" &amp; 'Emission Factors'!$C$39-1)))+1))</f>
        <v/>
      </c>
      <c r="Q2333" s="79" t="str">
        <f ca="1">IFERROR((($N2333+$P2333)*'Emission Factors'!$C$13)+($O2333*'Emission Factors'!$C$20),"")</f>
        <v/>
      </c>
      <c r="R2333" s="56" t="str">
        <f t="shared" ca="1" si="146"/>
        <v/>
      </c>
      <c r="S2333" s="90" t="str">
        <f ca="1">IFERROR((($N2333+$P2333)*'Emission Factors'!$C$14)+($O2333*'Emission Factors'!$C$21),"")</f>
        <v/>
      </c>
      <c r="T2333" s="90" t="str">
        <f ca="1">IFERROR((($N2333+$P2333)*'Emission Factors'!$C$15)+($O2333*'Emission Factors'!$C$22),"")</f>
        <v/>
      </c>
      <c r="U2333" s="90" t="str">
        <f ca="1">IFERROR((($N2333+$P2333)*'Emission Factors'!$C$16)+($O2333*'Emission Factors'!$C$23),"")</f>
        <v/>
      </c>
      <c r="V2333" s="94" t="str">
        <f ca="1">IFERROR(IF(M2333="Residential",($N2333+P2333)*'Emission Factors'!$C$17+(O2333*'Emission Factors'!$C$24),($N2333+P2333)*'Emission Factors'!$C$18+(O2333*'Emission Factors'!$C$25)),"")</f>
        <v/>
      </c>
      <c r="W2333" s="79" t="str">
        <f t="shared" si="147"/>
        <v/>
      </c>
    </row>
    <row r="2334" spans="2:23" x14ac:dyDescent="0.35">
      <c r="B2334" s="92"/>
      <c r="C2334" s="86"/>
      <c r="D2334" s="91"/>
      <c r="E2334" s="92"/>
      <c r="F2334" s="92"/>
      <c r="G2334" s="93"/>
      <c r="H2334" s="64"/>
      <c r="I2334" s="64"/>
      <c r="J2334" s="64"/>
      <c r="K2334" s="64"/>
      <c r="L2334" s="64"/>
      <c r="M2334" s="64"/>
      <c r="N2334" s="79" t="str">
        <f t="shared" si="144"/>
        <v/>
      </c>
      <c r="O2334" s="79">
        <f t="shared" si="145"/>
        <v>0</v>
      </c>
      <c r="P2334" s="79" t="str">
        <f ca="1">IF(H2334=0,"",$H2334*(SUMPRODUCT((1-'Emission Factors'!$C$35)^ROW(INDIRECT("1:" &amp; 'Emission Factors'!$C$39-1)))+1))</f>
        <v/>
      </c>
      <c r="Q2334" s="79" t="str">
        <f ca="1">IFERROR((($N2334+$P2334)*'Emission Factors'!$C$13)+($O2334*'Emission Factors'!$C$20),"")</f>
        <v/>
      </c>
      <c r="R2334" s="56" t="str">
        <f t="shared" ca="1" si="146"/>
        <v/>
      </c>
      <c r="S2334" s="90" t="str">
        <f ca="1">IFERROR((($N2334+$P2334)*'Emission Factors'!$C$14)+($O2334*'Emission Factors'!$C$21),"")</f>
        <v/>
      </c>
      <c r="T2334" s="90" t="str">
        <f ca="1">IFERROR((($N2334+$P2334)*'Emission Factors'!$C$15)+($O2334*'Emission Factors'!$C$22),"")</f>
        <v/>
      </c>
      <c r="U2334" s="90" t="str">
        <f ca="1">IFERROR((($N2334+$P2334)*'Emission Factors'!$C$16)+($O2334*'Emission Factors'!$C$23),"")</f>
        <v/>
      </c>
      <c r="V2334" s="94" t="str">
        <f ca="1">IFERROR(IF(M2334="Residential",($N2334+P2334)*'Emission Factors'!$C$17+(O2334*'Emission Factors'!$C$24),($N2334+P2334)*'Emission Factors'!$C$18+(O2334*'Emission Factors'!$C$25)),"")</f>
        <v/>
      </c>
      <c r="W2334" s="79" t="str">
        <f t="shared" si="147"/>
        <v/>
      </c>
    </row>
    <row r="2335" spans="2:23" x14ac:dyDescent="0.35">
      <c r="B2335" s="92"/>
      <c r="C2335" s="86"/>
      <c r="D2335" s="91"/>
      <c r="E2335" s="92"/>
      <c r="F2335" s="92"/>
      <c r="G2335" s="93"/>
      <c r="H2335" s="64"/>
      <c r="I2335" s="64"/>
      <c r="J2335" s="64"/>
      <c r="K2335" s="64"/>
      <c r="L2335" s="64"/>
      <c r="M2335" s="64"/>
      <c r="N2335" s="79" t="str">
        <f t="shared" si="144"/>
        <v/>
      </c>
      <c r="O2335" s="79">
        <f t="shared" si="145"/>
        <v>0</v>
      </c>
      <c r="P2335" s="79" t="str">
        <f ca="1">IF(H2335=0,"",$H2335*(SUMPRODUCT((1-'Emission Factors'!$C$35)^ROW(INDIRECT("1:" &amp; 'Emission Factors'!$C$39-1)))+1))</f>
        <v/>
      </c>
      <c r="Q2335" s="79" t="str">
        <f ca="1">IFERROR((($N2335+$P2335)*'Emission Factors'!$C$13)+($O2335*'Emission Factors'!$C$20),"")</f>
        <v/>
      </c>
      <c r="R2335" s="56" t="str">
        <f t="shared" ca="1" si="146"/>
        <v/>
      </c>
      <c r="S2335" s="90" t="str">
        <f ca="1">IFERROR((($N2335+$P2335)*'Emission Factors'!$C$14)+($O2335*'Emission Factors'!$C$21),"")</f>
        <v/>
      </c>
      <c r="T2335" s="90" t="str">
        <f ca="1">IFERROR((($N2335+$P2335)*'Emission Factors'!$C$15)+($O2335*'Emission Factors'!$C$22),"")</f>
        <v/>
      </c>
      <c r="U2335" s="90" t="str">
        <f ca="1">IFERROR((($N2335+$P2335)*'Emission Factors'!$C$16)+($O2335*'Emission Factors'!$C$23),"")</f>
        <v/>
      </c>
      <c r="V2335" s="94" t="str">
        <f ca="1">IFERROR(IF(M2335="Residential",($N2335+P2335)*'Emission Factors'!$C$17+(O2335*'Emission Factors'!$C$24),($N2335+P2335)*'Emission Factors'!$C$18+(O2335*'Emission Factors'!$C$25)),"")</f>
        <v/>
      </c>
      <c r="W2335" s="79" t="str">
        <f t="shared" si="147"/>
        <v/>
      </c>
    </row>
    <row r="2336" spans="2:23" x14ac:dyDescent="0.35">
      <c r="B2336" s="92"/>
      <c r="C2336" s="86"/>
      <c r="D2336" s="91"/>
      <c r="E2336" s="92"/>
      <c r="F2336" s="92"/>
      <c r="G2336" s="93"/>
      <c r="H2336" s="64"/>
      <c r="I2336" s="64"/>
      <c r="J2336" s="64"/>
      <c r="K2336" s="64"/>
      <c r="L2336" s="64"/>
      <c r="M2336" s="64"/>
      <c r="N2336" s="79" t="str">
        <f t="shared" si="144"/>
        <v/>
      </c>
      <c r="O2336" s="79">
        <f t="shared" si="145"/>
        <v>0</v>
      </c>
      <c r="P2336" s="79" t="str">
        <f ca="1">IF(H2336=0,"",$H2336*(SUMPRODUCT((1-'Emission Factors'!$C$35)^ROW(INDIRECT("1:" &amp; 'Emission Factors'!$C$39-1)))+1))</f>
        <v/>
      </c>
      <c r="Q2336" s="79" t="str">
        <f ca="1">IFERROR((($N2336+$P2336)*'Emission Factors'!$C$13)+($O2336*'Emission Factors'!$C$20),"")</f>
        <v/>
      </c>
      <c r="R2336" s="56" t="str">
        <f t="shared" ca="1" si="146"/>
        <v/>
      </c>
      <c r="S2336" s="90" t="str">
        <f ca="1">IFERROR((($N2336+$P2336)*'Emission Factors'!$C$14)+($O2336*'Emission Factors'!$C$21),"")</f>
        <v/>
      </c>
      <c r="T2336" s="90" t="str">
        <f ca="1">IFERROR((($N2336+$P2336)*'Emission Factors'!$C$15)+($O2336*'Emission Factors'!$C$22),"")</f>
        <v/>
      </c>
      <c r="U2336" s="90" t="str">
        <f ca="1">IFERROR((($N2336+$P2336)*'Emission Factors'!$C$16)+($O2336*'Emission Factors'!$C$23),"")</f>
        <v/>
      </c>
      <c r="V2336" s="94" t="str">
        <f ca="1">IFERROR(IF(M2336="Residential",($N2336+P2336)*'Emission Factors'!$C$17+(O2336*'Emission Factors'!$C$24),($N2336+P2336)*'Emission Factors'!$C$18+(O2336*'Emission Factors'!$C$25)),"")</f>
        <v/>
      </c>
      <c r="W2336" s="79" t="str">
        <f t="shared" si="147"/>
        <v/>
      </c>
    </row>
    <row r="2337" spans="2:23" x14ac:dyDescent="0.35">
      <c r="B2337" s="92"/>
      <c r="C2337" s="86"/>
      <c r="D2337" s="91"/>
      <c r="E2337" s="92"/>
      <c r="F2337" s="92"/>
      <c r="G2337" s="93"/>
      <c r="H2337" s="64"/>
      <c r="I2337" s="64"/>
      <c r="J2337" s="64"/>
      <c r="K2337" s="64"/>
      <c r="L2337" s="64"/>
      <c r="M2337" s="64"/>
      <c r="N2337" s="79" t="str">
        <f t="shared" si="144"/>
        <v/>
      </c>
      <c r="O2337" s="79">
        <f t="shared" si="145"/>
        <v>0</v>
      </c>
      <c r="P2337" s="79" t="str">
        <f ca="1">IF(H2337=0,"",$H2337*(SUMPRODUCT((1-'Emission Factors'!$C$35)^ROW(INDIRECT("1:" &amp; 'Emission Factors'!$C$39-1)))+1))</f>
        <v/>
      </c>
      <c r="Q2337" s="79" t="str">
        <f ca="1">IFERROR((($N2337+$P2337)*'Emission Factors'!$C$13)+($O2337*'Emission Factors'!$C$20),"")</f>
        <v/>
      </c>
      <c r="R2337" s="56" t="str">
        <f t="shared" ca="1" si="146"/>
        <v/>
      </c>
      <c r="S2337" s="90" t="str">
        <f ca="1">IFERROR((($N2337+$P2337)*'Emission Factors'!$C$14)+($O2337*'Emission Factors'!$C$21),"")</f>
        <v/>
      </c>
      <c r="T2337" s="90" t="str">
        <f ca="1">IFERROR((($N2337+$P2337)*'Emission Factors'!$C$15)+($O2337*'Emission Factors'!$C$22),"")</f>
        <v/>
      </c>
      <c r="U2337" s="90" t="str">
        <f ca="1">IFERROR((($N2337+$P2337)*'Emission Factors'!$C$16)+($O2337*'Emission Factors'!$C$23),"")</f>
        <v/>
      </c>
      <c r="V2337" s="94" t="str">
        <f ca="1">IFERROR(IF(M2337="Residential",($N2337+P2337)*'Emission Factors'!$C$17+(O2337*'Emission Factors'!$C$24),($N2337+P2337)*'Emission Factors'!$C$18+(O2337*'Emission Factors'!$C$25)),"")</f>
        <v/>
      </c>
      <c r="W2337" s="79" t="str">
        <f t="shared" si="147"/>
        <v/>
      </c>
    </row>
    <row r="2338" spans="2:23" x14ac:dyDescent="0.35">
      <c r="B2338" s="92"/>
      <c r="C2338" s="86"/>
      <c r="D2338" s="91"/>
      <c r="E2338" s="92"/>
      <c r="F2338" s="92"/>
      <c r="G2338" s="93"/>
      <c r="H2338" s="64"/>
      <c r="I2338" s="64"/>
      <c r="J2338" s="64"/>
      <c r="K2338" s="64"/>
      <c r="L2338" s="64"/>
      <c r="M2338" s="64"/>
      <c r="N2338" s="79" t="str">
        <f t="shared" si="144"/>
        <v/>
      </c>
      <c r="O2338" s="79">
        <f t="shared" si="145"/>
        <v>0</v>
      </c>
      <c r="P2338" s="79" t="str">
        <f ca="1">IF(H2338=0,"",$H2338*(SUMPRODUCT((1-'Emission Factors'!$C$35)^ROW(INDIRECT("1:" &amp; 'Emission Factors'!$C$39-1)))+1))</f>
        <v/>
      </c>
      <c r="Q2338" s="79" t="str">
        <f ca="1">IFERROR((($N2338+$P2338)*'Emission Factors'!$C$13)+($O2338*'Emission Factors'!$C$20),"")</f>
        <v/>
      </c>
      <c r="R2338" s="56" t="str">
        <f t="shared" ca="1" si="146"/>
        <v/>
      </c>
      <c r="S2338" s="90" t="str">
        <f ca="1">IFERROR((($N2338+$P2338)*'Emission Factors'!$C$14)+($O2338*'Emission Factors'!$C$21),"")</f>
        <v/>
      </c>
      <c r="T2338" s="90" t="str">
        <f ca="1">IFERROR((($N2338+$P2338)*'Emission Factors'!$C$15)+($O2338*'Emission Factors'!$C$22),"")</f>
        <v/>
      </c>
      <c r="U2338" s="90" t="str">
        <f ca="1">IFERROR((($N2338+$P2338)*'Emission Factors'!$C$16)+($O2338*'Emission Factors'!$C$23),"")</f>
        <v/>
      </c>
      <c r="V2338" s="94" t="str">
        <f ca="1">IFERROR(IF(M2338="Residential",($N2338+P2338)*'Emission Factors'!$C$17+(O2338*'Emission Factors'!$C$24),($N2338+P2338)*'Emission Factors'!$C$18+(O2338*'Emission Factors'!$C$25)),"")</f>
        <v/>
      </c>
      <c r="W2338" s="79" t="str">
        <f t="shared" si="147"/>
        <v/>
      </c>
    </row>
    <row r="2339" spans="2:23" x14ac:dyDescent="0.35">
      <c r="B2339" s="92"/>
      <c r="C2339" s="86"/>
      <c r="D2339" s="91"/>
      <c r="E2339" s="92"/>
      <c r="F2339" s="92"/>
      <c r="G2339" s="93"/>
      <c r="H2339" s="64"/>
      <c r="I2339" s="64"/>
      <c r="J2339" s="64"/>
      <c r="K2339" s="64"/>
      <c r="L2339" s="64"/>
      <c r="M2339" s="64"/>
      <c r="N2339" s="79" t="str">
        <f t="shared" si="144"/>
        <v/>
      </c>
      <c r="O2339" s="79">
        <f t="shared" si="145"/>
        <v>0</v>
      </c>
      <c r="P2339" s="79" t="str">
        <f ca="1">IF(H2339=0,"",$H2339*(SUMPRODUCT((1-'Emission Factors'!$C$35)^ROW(INDIRECT("1:" &amp; 'Emission Factors'!$C$39-1)))+1))</f>
        <v/>
      </c>
      <c r="Q2339" s="79" t="str">
        <f ca="1">IFERROR((($N2339+$P2339)*'Emission Factors'!$C$13)+($O2339*'Emission Factors'!$C$20),"")</f>
        <v/>
      </c>
      <c r="R2339" s="56" t="str">
        <f t="shared" ca="1" si="146"/>
        <v/>
      </c>
      <c r="S2339" s="90" t="str">
        <f ca="1">IFERROR((($N2339+$P2339)*'Emission Factors'!$C$14)+($O2339*'Emission Factors'!$C$21),"")</f>
        <v/>
      </c>
      <c r="T2339" s="90" t="str">
        <f ca="1">IFERROR((($N2339+$P2339)*'Emission Factors'!$C$15)+($O2339*'Emission Factors'!$C$22),"")</f>
        <v/>
      </c>
      <c r="U2339" s="90" t="str">
        <f ca="1">IFERROR((($N2339+$P2339)*'Emission Factors'!$C$16)+($O2339*'Emission Factors'!$C$23),"")</f>
        <v/>
      </c>
      <c r="V2339" s="94" t="str">
        <f ca="1">IFERROR(IF(M2339="Residential",($N2339+P2339)*'Emission Factors'!$C$17+(O2339*'Emission Factors'!$C$24),($N2339+P2339)*'Emission Factors'!$C$18+(O2339*'Emission Factors'!$C$25)),"")</f>
        <v/>
      </c>
      <c r="W2339" s="79" t="str">
        <f t="shared" si="147"/>
        <v/>
      </c>
    </row>
    <row r="2340" spans="2:23" x14ac:dyDescent="0.35">
      <c r="B2340" s="92"/>
      <c r="C2340" s="86"/>
      <c r="D2340" s="91"/>
      <c r="E2340" s="92"/>
      <c r="F2340" s="92"/>
      <c r="G2340" s="93"/>
      <c r="H2340" s="64"/>
      <c r="I2340" s="64"/>
      <c r="J2340" s="64"/>
      <c r="K2340" s="64"/>
      <c r="L2340" s="64"/>
      <c r="M2340" s="64"/>
      <c r="N2340" s="79" t="str">
        <f t="shared" si="144"/>
        <v/>
      </c>
      <c r="O2340" s="79">
        <f t="shared" si="145"/>
        <v>0</v>
      </c>
      <c r="P2340" s="79" t="str">
        <f ca="1">IF(H2340=0,"",$H2340*(SUMPRODUCT((1-'Emission Factors'!$C$35)^ROW(INDIRECT("1:" &amp; 'Emission Factors'!$C$39-1)))+1))</f>
        <v/>
      </c>
      <c r="Q2340" s="79" t="str">
        <f ca="1">IFERROR((($N2340+$P2340)*'Emission Factors'!$C$13)+($O2340*'Emission Factors'!$C$20),"")</f>
        <v/>
      </c>
      <c r="R2340" s="56" t="str">
        <f t="shared" ca="1" si="146"/>
        <v/>
      </c>
      <c r="S2340" s="90" t="str">
        <f ca="1">IFERROR((($N2340+$P2340)*'Emission Factors'!$C$14)+($O2340*'Emission Factors'!$C$21),"")</f>
        <v/>
      </c>
      <c r="T2340" s="90" t="str">
        <f ca="1">IFERROR((($N2340+$P2340)*'Emission Factors'!$C$15)+($O2340*'Emission Factors'!$C$22),"")</f>
        <v/>
      </c>
      <c r="U2340" s="90" t="str">
        <f ca="1">IFERROR((($N2340+$P2340)*'Emission Factors'!$C$16)+($O2340*'Emission Factors'!$C$23),"")</f>
        <v/>
      </c>
      <c r="V2340" s="94" t="str">
        <f ca="1">IFERROR(IF(M2340="Residential",($N2340+P2340)*'Emission Factors'!$C$17+(O2340*'Emission Factors'!$C$24),($N2340+P2340)*'Emission Factors'!$C$18+(O2340*'Emission Factors'!$C$25)),"")</f>
        <v/>
      </c>
      <c r="W2340" s="79" t="str">
        <f t="shared" si="147"/>
        <v/>
      </c>
    </row>
    <row r="2341" spans="2:23" x14ac:dyDescent="0.35">
      <c r="B2341" s="92"/>
      <c r="C2341" s="86"/>
      <c r="D2341" s="91"/>
      <c r="E2341" s="92"/>
      <c r="F2341" s="92"/>
      <c r="G2341" s="93"/>
      <c r="H2341" s="64"/>
      <c r="I2341" s="64"/>
      <c r="J2341" s="64"/>
      <c r="K2341" s="64"/>
      <c r="L2341" s="64"/>
      <c r="M2341" s="64"/>
      <c r="N2341" s="79" t="str">
        <f t="shared" si="144"/>
        <v/>
      </c>
      <c r="O2341" s="79">
        <f t="shared" si="145"/>
        <v>0</v>
      </c>
      <c r="P2341" s="79" t="str">
        <f ca="1">IF(H2341=0,"",$H2341*(SUMPRODUCT((1-'Emission Factors'!$C$35)^ROW(INDIRECT("1:" &amp; 'Emission Factors'!$C$39-1)))+1))</f>
        <v/>
      </c>
      <c r="Q2341" s="79" t="str">
        <f ca="1">IFERROR((($N2341+$P2341)*'Emission Factors'!$C$13)+($O2341*'Emission Factors'!$C$20),"")</f>
        <v/>
      </c>
      <c r="R2341" s="56" t="str">
        <f t="shared" ca="1" si="146"/>
        <v/>
      </c>
      <c r="S2341" s="90" t="str">
        <f ca="1">IFERROR((($N2341+$P2341)*'Emission Factors'!$C$14)+($O2341*'Emission Factors'!$C$21),"")</f>
        <v/>
      </c>
      <c r="T2341" s="90" t="str">
        <f ca="1">IFERROR((($N2341+$P2341)*'Emission Factors'!$C$15)+($O2341*'Emission Factors'!$C$22),"")</f>
        <v/>
      </c>
      <c r="U2341" s="90" t="str">
        <f ca="1">IFERROR((($N2341+$P2341)*'Emission Factors'!$C$16)+($O2341*'Emission Factors'!$C$23),"")</f>
        <v/>
      </c>
      <c r="V2341" s="94" t="str">
        <f ca="1">IFERROR(IF(M2341="Residential",($N2341+P2341)*'Emission Factors'!$C$17+(O2341*'Emission Factors'!$C$24),($N2341+P2341)*'Emission Factors'!$C$18+(O2341*'Emission Factors'!$C$25)),"")</f>
        <v/>
      </c>
      <c r="W2341" s="79" t="str">
        <f t="shared" si="147"/>
        <v/>
      </c>
    </row>
    <row r="2342" spans="2:23" x14ac:dyDescent="0.35">
      <c r="B2342" s="92"/>
      <c r="C2342" s="86"/>
      <c r="D2342" s="91"/>
      <c r="E2342" s="92"/>
      <c r="F2342" s="92"/>
      <c r="G2342" s="93"/>
      <c r="H2342" s="64"/>
      <c r="I2342" s="64"/>
      <c r="J2342" s="64"/>
      <c r="K2342" s="64"/>
      <c r="L2342" s="64"/>
      <c r="M2342" s="64"/>
      <c r="N2342" s="79" t="str">
        <f t="shared" si="144"/>
        <v/>
      </c>
      <c r="O2342" s="79">
        <f t="shared" si="145"/>
        <v>0</v>
      </c>
      <c r="P2342" s="79" t="str">
        <f ca="1">IF(H2342=0,"",$H2342*(SUMPRODUCT((1-'Emission Factors'!$C$35)^ROW(INDIRECT("1:" &amp; 'Emission Factors'!$C$39-1)))+1))</f>
        <v/>
      </c>
      <c r="Q2342" s="79" t="str">
        <f ca="1">IFERROR((($N2342+$P2342)*'Emission Factors'!$C$13)+($O2342*'Emission Factors'!$C$20),"")</f>
        <v/>
      </c>
      <c r="R2342" s="56" t="str">
        <f t="shared" ca="1" si="146"/>
        <v/>
      </c>
      <c r="S2342" s="90" t="str">
        <f ca="1">IFERROR((($N2342+$P2342)*'Emission Factors'!$C$14)+($O2342*'Emission Factors'!$C$21),"")</f>
        <v/>
      </c>
      <c r="T2342" s="90" t="str">
        <f ca="1">IFERROR((($N2342+$P2342)*'Emission Factors'!$C$15)+($O2342*'Emission Factors'!$C$22),"")</f>
        <v/>
      </c>
      <c r="U2342" s="90" t="str">
        <f ca="1">IFERROR((($N2342+$P2342)*'Emission Factors'!$C$16)+($O2342*'Emission Factors'!$C$23),"")</f>
        <v/>
      </c>
      <c r="V2342" s="94" t="str">
        <f ca="1">IFERROR(IF(M2342="Residential",($N2342+P2342)*'Emission Factors'!$C$17+(O2342*'Emission Factors'!$C$24),($N2342+P2342)*'Emission Factors'!$C$18+(O2342*'Emission Factors'!$C$25)),"")</f>
        <v/>
      </c>
      <c r="W2342" s="79" t="str">
        <f t="shared" si="147"/>
        <v/>
      </c>
    </row>
    <row r="2343" spans="2:23" x14ac:dyDescent="0.35">
      <c r="B2343" s="92"/>
      <c r="C2343" s="86"/>
      <c r="D2343" s="91"/>
      <c r="E2343" s="92"/>
      <c r="F2343" s="92"/>
      <c r="G2343" s="93"/>
      <c r="H2343" s="64"/>
      <c r="I2343" s="64"/>
      <c r="J2343" s="64"/>
      <c r="K2343" s="64"/>
      <c r="L2343" s="64"/>
      <c r="M2343" s="64"/>
      <c r="N2343" s="79" t="str">
        <f t="shared" si="144"/>
        <v/>
      </c>
      <c r="O2343" s="79">
        <f t="shared" si="145"/>
        <v>0</v>
      </c>
      <c r="P2343" s="79" t="str">
        <f ca="1">IF(H2343=0,"",$H2343*(SUMPRODUCT((1-'Emission Factors'!$C$35)^ROW(INDIRECT("1:" &amp; 'Emission Factors'!$C$39-1)))+1))</f>
        <v/>
      </c>
      <c r="Q2343" s="79" t="str">
        <f ca="1">IFERROR((($N2343+$P2343)*'Emission Factors'!$C$13)+($O2343*'Emission Factors'!$C$20),"")</f>
        <v/>
      </c>
      <c r="R2343" s="56" t="str">
        <f t="shared" ca="1" si="146"/>
        <v/>
      </c>
      <c r="S2343" s="90" t="str">
        <f ca="1">IFERROR((($N2343+$P2343)*'Emission Factors'!$C$14)+($O2343*'Emission Factors'!$C$21),"")</f>
        <v/>
      </c>
      <c r="T2343" s="90" t="str">
        <f ca="1">IFERROR((($N2343+$P2343)*'Emission Factors'!$C$15)+($O2343*'Emission Factors'!$C$22),"")</f>
        <v/>
      </c>
      <c r="U2343" s="90" t="str">
        <f ca="1">IFERROR((($N2343+$P2343)*'Emission Factors'!$C$16)+($O2343*'Emission Factors'!$C$23),"")</f>
        <v/>
      </c>
      <c r="V2343" s="94" t="str">
        <f ca="1">IFERROR(IF(M2343="Residential",($N2343+P2343)*'Emission Factors'!$C$17+(O2343*'Emission Factors'!$C$24),($N2343+P2343)*'Emission Factors'!$C$18+(O2343*'Emission Factors'!$C$25)),"")</f>
        <v/>
      </c>
      <c r="W2343" s="79" t="str">
        <f t="shared" si="147"/>
        <v/>
      </c>
    </row>
    <row r="2344" spans="2:23" x14ac:dyDescent="0.35">
      <c r="B2344" s="92"/>
      <c r="C2344" s="86"/>
      <c r="D2344" s="91"/>
      <c r="E2344" s="92"/>
      <c r="F2344" s="92"/>
      <c r="G2344" s="93"/>
      <c r="H2344" s="64"/>
      <c r="I2344" s="64"/>
      <c r="J2344" s="64"/>
      <c r="K2344" s="64"/>
      <c r="L2344" s="64"/>
      <c r="M2344" s="64"/>
      <c r="N2344" s="79" t="str">
        <f t="shared" si="144"/>
        <v/>
      </c>
      <c r="O2344" s="79">
        <f t="shared" si="145"/>
        <v>0</v>
      </c>
      <c r="P2344" s="79" t="str">
        <f ca="1">IF(H2344=0,"",$H2344*(SUMPRODUCT((1-'Emission Factors'!$C$35)^ROW(INDIRECT("1:" &amp; 'Emission Factors'!$C$39-1)))+1))</f>
        <v/>
      </c>
      <c r="Q2344" s="79" t="str">
        <f ca="1">IFERROR((($N2344+$P2344)*'Emission Factors'!$C$13)+($O2344*'Emission Factors'!$C$20),"")</f>
        <v/>
      </c>
      <c r="R2344" s="56" t="str">
        <f t="shared" ca="1" si="146"/>
        <v/>
      </c>
      <c r="S2344" s="90" t="str">
        <f ca="1">IFERROR((($N2344+$P2344)*'Emission Factors'!$C$14)+($O2344*'Emission Factors'!$C$21),"")</f>
        <v/>
      </c>
      <c r="T2344" s="90" t="str">
        <f ca="1">IFERROR((($N2344+$P2344)*'Emission Factors'!$C$15)+($O2344*'Emission Factors'!$C$22),"")</f>
        <v/>
      </c>
      <c r="U2344" s="90" t="str">
        <f ca="1">IFERROR((($N2344+$P2344)*'Emission Factors'!$C$16)+($O2344*'Emission Factors'!$C$23),"")</f>
        <v/>
      </c>
      <c r="V2344" s="94" t="str">
        <f ca="1">IFERROR(IF(M2344="Residential",($N2344+P2344)*'Emission Factors'!$C$17+(O2344*'Emission Factors'!$C$24),($N2344+P2344)*'Emission Factors'!$C$18+(O2344*'Emission Factors'!$C$25)),"")</f>
        <v/>
      </c>
      <c r="W2344" s="79" t="str">
        <f t="shared" si="147"/>
        <v/>
      </c>
    </row>
    <row r="2345" spans="2:23" x14ac:dyDescent="0.35">
      <c r="B2345" s="92"/>
      <c r="C2345" s="86"/>
      <c r="D2345" s="91"/>
      <c r="E2345" s="92"/>
      <c r="F2345" s="92"/>
      <c r="G2345" s="93"/>
      <c r="H2345" s="64"/>
      <c r="I2345" s="64"/>
      <c r="J2345" s="64"/>
      <c r="K2345" s="64"/>
      <c r="L2345" s="64"/>
      <c r="M2345" s="64"/>
      <c r="N2345" s="79" t="str">
        <f t="shared" si="144"/>
        <v/>
      </c>
      <c r="O2345" s="79">
        <f t="shared" si="145"/>
        <v>0</v>
      </c>
      <c r="P2345" s="79" t="str">
        <f ca="1">IF(H2345=0,"",$H2345*(SUMPRODUCT((1-'Emission Factors'!$C$35)^ROW(INDIRECT("1:" &amp; 'Emission Factors'!$C$39-1)))+1))</f>
        <v/>
      </c>
      <c r="Q2345" s="79" t="str">
        <f ca="1">IFERROR((($N2345+$P2345)*'Emission Factors'!$C$13)+($O2345*'Emission Factors'!$C$20),"")</f>
        <v/>
      </c>
      <c r="R2345" s="56" t="str">
        <f t="shared" ca="1" si="146"/>
        <v/>
      </c>
      <c r="S2345" s="90" t="str">
        <f ca="1">IFERROR((($N2345+$P2345)*'Emission Factors'!$C$14)+($O2345*'Emission Factors'!$C$21),"")</f>
        <v/>
      </c>
      <c r="T2345" s="90" t="str">
        <f ca="1">IFERROR((($N2345+$P2345)*'Emission Factors'!$C$15)+($O2345*'Emission Factors'!$C$22),"")</f>
        <v/>
      </c>
      <c r="U2345" s="90" t="str">
        <f ca="1">IFERROR((($N2345+$P2345)*'Emission Factors'!$C$16)+($O2345*'Emission Factors'!$C$23),"")</f>
        <v/>
      </c>
      <c r="V2345" s="94" t="str">
        <f ca="1">IFERROR(IF(M2345="Residential",($N2345+P2345)*'Emission Factors'!$C$17+(O2345*'Emission Factors'!$C$24),($N2345+P2345)*'Emission Factors'!$C$18+(O2345*'Emission Factors'!$C$25)),"")</f>
        <v/>
      </c>
      <c r="W2345" s="79" t="str">
        <f t="shared" si="147"/>
        <v/>
      </c>
    </row>
    <row r="2346" spans="2:23" x14ac:dyDescent="0.35">
      <c r="B2346" s="92"/>
      <c r="C2346" s="86"/>
      <c r="D2346" s="91"/>
      <c r="E2346" s="92"/>
      <c r="F2346" s="92"/>
      <c r="G2346" s="93"/>
      <c r="H2346" s="64"/>
      <c r="I2346" s="64"/>
      <c r="J2346" s="64"/>
      <c r="K2346" s="64"/>
      <c r="L2346" s="64"/>
      <c r="M2346" s="64"/>
      <c r="N2346" s="79" t="str">
        <f t="shared" si="144"/>
        <v/>
      </c>
      <c r="O2346" s="79">
        <f t="shared" si="145"/>
        <v>0</v>
      </c>
      <c r="P2346" s="79" t="str">
        <f ca="1">IF(H2346=0,"",$H2346*(SUMPRODUCT((1-'Emission Factors'!$C$35)^ROW(INDIRECT("1:" &amp; 'Emission Factors'!$C$39-1)))+1))</f>
        <v/>
      </c>
      <c r="Q2346" s="79" t="str">
        <f ca="1">IFERROR((($N2346+$P2346)*'Emission Factors'!$C$13)+($O2346*'Emission Factors'!$C$20),"")</f>
        <v/>
      </c>
      <c r="R2346" s="56" t="str">
        <f t="shared" ca="1" si="146"/>
        <v/>
      </c>
      <c r="S2346" s="90" t="str">
        <f ca="1">IFERROR((($N2346+$P2346)*'Emission Factors'!$C$14)+($O2346*'Emission Factors'!$C$21),"")</f>
        <v/>
      </c>
      <c r="T2346" s="90" t="str">
        <f ca="1">IFERROR((($N2346+$P2346)*'Emission Factors'!$C$15)+($O2346*'Emission Factors'!$C$22),"")</f>
        <v/>
      </c>
      <c r="U2346" s="90" t="str">
        <f ca="1">IFERROR((($N2346+$P2346)*'Emission Factors'!$C$16)+($O2346*'Emission Factors'!$C$23),"")</f>
        <v/>
      </c>
      <c r="V2346" s="94" t="str">
        <f ca="1">IFERROR(IF(M2346="Residential",($N2346+P2346)*'Emission Factors'!$C$17+(O2346*'Emission Factors'!$C$24),($N2346+P2346)*'Emission Factors'!$C$18+(O2346*'Emission Factors'!$C$25)),"")</f>
        <v/>
      </c>
      <c r="W2346" s="79" t="str">
        <f t="shared" si="147"/>
        <v/>
      </c>
    </row>
    <row r="2347" spans="2:23" x14ac:dyDescent="0.35">
      <c r="B2347" s="92"/>
      <c r="C2347" s="86"/>
      <c r="D2347" s="91"/>
      <c r="E2347" s="92"/>
      <c r="F2347" s="92"/>
      <c r="G2347" s="93"/>
      <c r="H2347" s="64"/>
      <c r="I2347" s="64"/>
      <c r="J2347" s="64"/>
      <c r="K2347" s="64"/>
      <c r="L2347" s="64"/>
      <c r="M2347" s="64"/>
      <c r="N2347" s="79" t="str">
        <f t="shared" si="144"/>
        <v/>
      </c>
      <c r="O2347" s="79">
        <f t="shared" si="145"/>
        <v>0</v>
      </c>
      <c r="P2347" s="79" t="str">
        <f ca="1">IF(H2347=0,"",$H2347*(SUMPRODUCT((1-'Emission Factors'!$C$35)^ROW(INDIRECT("1:" &amp; 'Emission Factors'!$C$39-1)))+1))</f>
        <v/>
      </c>
      <c r="Q2347" s="79" t="str">
        <f ca="1">IFERROR((($N2347+$P2347)*'Emission Factors'!$C$13)+($O2347*'Emission Factors'!$C$20),"")</f>
        <v/>
      </c>
      <c r="R2347" s="56" t="str">
        <f t="shared" ca="1" si="146"/>
        <v/>
      </c>
      <c r="S2347" s="90" t="str">
        <f ca="1">IFERROR((($N2347+$P2347)*'Emission Factors'!$C$14)+($O2347*'Emission Factors'!$C$21),"")</f>
        <v/>
      </c>
      <c r="T2347" s="90" t="str">
        <f ca="1">IFERROR((($N2347+$P2347)*'Emission Factors'!$C$15)+($O2347*'Emission Factors'!$C$22),"")</f>
        <v/>
      </c>
      <c r="U2347" s="90" t="str">
        <f ca="1">IFERROR((($N2347+$P2347)*'Emission Factors'!$C$16)+($O2347*'Emission Factors'!$C$23),"")</f>
        <v/>
      </c>
      <c r="V2347" s="94" t="str">
        <f ca="1">IFERROR(IF(M2347="Residential",($N2347+P2347)*'Emission Factors'!$C$17+(O2347*'Emission Factors'!$C$24),($N2347+P2347)*'Emission Factors'!$C$18+(O2347*'Emission Factors'!$C$25)),"")</f>
        <v/>
      </c>
      <c r="W2347" s="79" t="str">
        <f t="shared" si="147"/>
        <v/>
      </c>
    </row>
    <row r="2348" spans="2:23" x14ac:dyDescent="0.35">
      <c r="B2348" s="92"/>
      <c r="C2348" s="86"/>
      <c r="D2348" s="91"/>
      <c r="E2348" s="92"/>
      <c r="F2348" s="92"/>
      <c r="G2348" s="93"/>
      <c r="H2348" s="64"/>
      <c r="I2348" s="64"/>
      <c r="J2348" s="64"/>
      <c r="K2348" s="64"/>
      <c r="L2348" s="64"/>
      <c r="M2348" s="64"/>
      <c r="N2348" s="79" t="str">
        <f t="shared" si="144"/>
        <v/>
      </c>
      <c r="O2348" s="79">
        <f t="shared" si="145"/>
        <v>0</v>
      </c>
      <c r="P2348" s="79" t="str">
        <f ca="1">IF(H2348=0,"",$H2348*(SUMPRODUCT((1-'Emission Factors'!$C$35)^ROW(INDIRECT("1:" &amp; 'Emission Factors'!$C$39-1)))+1))</f>
        <v/>
      </c>
      <c r="Q2348" s="79" t="str">
        <f ca="1">IFERROR((($N2348+$P2348)*'Emission Factors'!$C$13)+($O2348*'Emission Factors'!$C$20),"")</f>
        <v/>
      </c>
      <c r="R2348" s="56" t="str">
        <f t="shared" ca="1" si="146"/>
        <v/>
      </c>
      <c r="S2348" s="90" t="str">
        <f ca="1">IFERROR((($N2348+$P2348)*'Emission Factors'!$C$14)+($O2348*'Emission Factors'!$C$21),"")</f>
        <v/>
      </c>
      <c r="T2348" s="90" t="str">
        <f ca="1">IFERROR((($N2348+$P2348)*'Emission Factors'!$C$15)+($O2348*'Emission Factors'!$C$22),"")</f>
        <v/>
      </c>
      <c r="U2348" s="90" t="str">
        <f ca="1">IFERROR((($N2348+$P2348)*'Emission Factors'!$C$16)+($O2348*'Emission Factors'!$C$23),"")</f>
        <v/>
      </c>
      <c r="V2348" s="94" t="str">
        <f ca="1">IFERROR(IF(M2348="Residential",($N2348+P2348)*'Emission Factors'!$C$17+(O2348*'Emission Factors'!$C$24),($N2348+P2348)*'Emission Factors'!$C$18+(O2348*'Emission Factors'!$C$25)),"")</f>
        <v/>
      </c>
      <c r="W2348" s="79" t="str">
        <f t="shared" si="147"/>
        <v/>
      </c>
    </row>
    <row r="2349" spans="2:23" x14ac:dyDescent="0.35">
      <c r="B2349" s="92"/>
      <c r="C2349" s="86"/>
      <c r="D2349" s="91"/>
      <c r="E2349" s="92"/>
      <c r="F2349" s="92"/>
      <c r="G2349" s="93"/>
      <c r="H2349" s="64"/>
      <c r="I2349" s="64"/>
      <c r="J2349" s="64"/>
      <c r="K2349" s="64"/>
      <c r="L2349" s="64"/>
      <c r="M2349" s="64"/>
      <c r="N2349" s="79" t="str">
        <f t="shared" si="144"/>
        <v/>
      </c>
      <c r="O2349" s="79">
        <f t="shared" si="145"/>
        <v>0</v>
      </c>
      <c r="P2349" s="79" t="str">
        <f ca="1">IF(H2349=0,"",$H2349*(SUMPRODUCT((1-'Emission Factors'!$C$35)^ROW(INDIRECT("1:" &amp; 'Emission Factors'!$C$39-1)))+1))</f>
        <v/>
      </c>
      <c r="Q2349" s="79" t="str">
        <f ca="1">IFERROR((($N2349+$P2349)*'Emission Factors'!$C$13)+($O2349*'Emission Factors'!$C$20),"")</f>
        <v/>
      </c>
      <c r="R2349" s="56" t="str">
        <f t="shared" ca="1" si="146"/>
        <v/>
      </c>
      <c r="S2349" s="90" t="str">
        <f ca="1">IFERROR((($N2349+$P2349)*'Emission Factors'!$C$14)+($O2349*'Emission Factors'!$C$21),"")</f>
        <v/>
      </c>
      <c r="T2349" s="90" t="str">
        <f ca="1">IFERROR((($N2349+$P2349)*'Emission Factors'!$C$15)+($O2349*'Emission Factors'!$C$22),"")</f>
        <v/>
      </c>
      <c r="U2349" s="90" t="str">
        <f ca="1">IFERROR((($N2349+$P2349)*'Emission Factors'!$C$16)+($O2349*'Emission Factors'!$C$23),"")</f>
        <v/>
      </c>
      <c r="V2349" s="94" t="str">
        <f ca="1">IFERROR(IF(M2349="Residential",($N2349+P2349)*'Emission Factors'!$C$17+(O2349*'Emission Factors'!$C$24),($N2349+P2349)*'Emission Factors'!$C$18+(O2349*'Emission Factors'!$C$25)),"")</f>
        <v/>
      </c>
      <c r="W2349" s="79" t="str">
        <f t="shared" si="147"/>
        <v/>
      </c>
    </row>
    <row r="2350" spans="2:23" x14ac:dyDescent="0.35">
      <c r="B2350" s="92"/>
      <c r="C2350" s="86"/>
      <c r="D2350" s="91"/>
      <c r="E2350" s="92"/>
      <c r="F2350" s="92"/>
      <c r="G2350" s="93"/>
      <c r="H2350" s="64"/>
      <c r="I2350" s="64"/>
      <c r="J2350" s="64"/>
      <c r="K2350" s="64"/>
      <c r="L2350" s="64"/>
      <c r="M2350" s="64"/>
      <c r="N2350" s="79" t="str">
        <f t="shared" si="144"/>
        <v/>
      </c>
      <c r="O2350" s="79">
        <f t="shared" si="145"/>
        <v>0</v>
      </c>
      <c r="P2350" s="79" t="str">
        <f ca="1">IF(H2350=0,"",$H2350*(SUMPRODUCT((1-'Emission Factors'!$C$35)^ROW(INDIRECT("1:" &amp; 'Emission Factors'!$C$39-1)))+1))</f>
        <v/>
      </c>
      <c r="Q2350" s="79" t="str">
        <f ca="1">IFERROR((($N2350+$P2350)*'Emission Factors'!$C$13)+($O2350*'Emission Factors'!$C$20),"")</f>
        <v/>
      </c>
      <c r="R2350" s="56" t="str">
        <f t="shared" ca="1" si="146"/>
        <v/>
      </c>
      <c r="S2350" s="90" t="str">
        <f ca="1">IFERROR((($N2350+$P2350)*'Emission Factors'!$C$14)+($O2350*'Emission Factors'!$C$21),"")</f>
        <v/>
      </c>
      <c r="T2350" s="90" t="str">
        <f ca="1">IFERROR((($N2350+$P2350)*'Emission Factors'!$C$15)+($O2350*'Emission Factors'!$C$22),"")</f>
        <v/>
      </c>
      <c r="U2350" s="90" t="str">
        <f ca="1">IFERROR((($N2350+$P2350)*'Emission Factors'!$C$16)+($O2350*'Emission Factors'!$C$23),"")</f>
        <v/>
      </c>
      <c r="V2350" s="94" t="str">
        <f ca="1">IFERROR(IF(M2350="Residential",($N2350+P2350)*'Emission Factors'!$C$17+(O2350*'Emission Factors'!$C$24),($N2350+P2350)*'Emission Factors'!$C$18+(O2350*'Emission Factors'!$C$25)),"")</f>
        <v/>
      </c>
      <c r="W2350" s="79" t="str">
        <f t="shared" si="147"/>
        <v/>
      </c>
    </row>
    <row r="2351" spans="2:23" x14ac:dyDescent="0.35">
      <c r="B2351" s="92"/>
      <c r="C2351" s="86"/>
      <c r="D2351" s="91"/>
      <c r="E2351" s="92"/>
      <c r="F2351" s="92"/>
      <c r="G2351" s="93"/>
      <c r="H2351" s="64"/>
      <c r="I2351" s="64"/>
      <c r="J2351" s="64"/>
      <c r="K2351" s="64"/>
      <c r="L2351" s="64"/>
      <c r="M2351" s="64"/>
      <c r="N2351" s="79" t="str">
        <f t="shared" si="144"/>
        <v/>
      </c>
      <c r="O2351" s="79">
        <f t="shared" si="145"/>
        <v>0</v>
      </c>
      <c r="P2351" s="79" t="str">
        <f ca="1">IF(H2351=0,"",$H2351*(SUMPRODUCT((1-'Emission Factors'!$C$35)^ROW(INDIRECT("1:" &amp; 'Emission Factors'!$C$39-1)))+1))</f>
        <v/>
      </c>
      <c r="Q2351" s="79" t="str">
        <f ca="1">IFERROR((($N2351+$P2351)*'Emission Factors'!$C$13)+($O2351*'Emission Factors'!$C$20),"")</f>
        <v/>
      </c>
      <c r="R2351" s="56" t="str">
        <f t="shared" ca="1" si="146"/>
        <v/>
      </c>
      <c r="S2351" s="90" t="str">
        <f ca="1">IFERROR((($N2351+$P2351)*'Emission Factors'!$C$14)+($O2351*'Emission Factors'!$C$21),"")</f>
        <v/>
      </c>
      <c r="T2351" s="90" t="str">
        <f ca="1">IFERROR((($N2351+$P2351)*'Emission Factors'!$C$15)+($O2351*'Emission Factors'!$C$22),"")</f>
        <v/>
      </c>
      <c r="U2351" s="90" t="str">
        <f ca="1">IFERROR((($N2351+$P2351)*'Emission Factors'!$C$16)+($O2351*'Emission Factors'!$C$23),"")</f>
        <v/>
      </c>
      <c r="V2351" s="94" t="str">
        <f ca="1">IFERROR(IF(M2351="Residential",($N2351+P2351)*'Emission Factors'!$C$17+(O2351*'Emission Factors'!$C$24),($N2351+P2351)*'Emission Factors'!$C$18+(O2351*'Emission Factors'!$C$25)),"")</f>
        <v/>
      </c>
      <c r="W2351" s="79" t="str">
        <f t="shared" si="147"/>
        <v/>
      </c>
    </row>
    <row r="2352" spans="2:23" x14ac:dyDescent="0.35">
      <c r="B2352" s="92"/>
      <c r="C2352" s="86"/>
      <c r="D2352" s="91"/>
      <c r="E2352" s="92"/>
      <c r="F2352" s="92"/>
      <c r="G2352" s="93"/>
      <c r="H2352" s="64"/>
      <c r="I2352" s="64"/>
      <c r="J2352" s="64"/>
      <c r="K2352" s="64"/>
      <c r="L2352" s="64"/>
      <c r="M2352" s="64"/>
      <c r="N2352" s="79" t="str">
        <f t="shared" si="144"/>
        <v/>
      </c>
      <c r="O2352" s="79">
        <f t="shared" si="145"/>
        <v>0</v>
      </c>
      <c r="P2352" s="79" t="str">
        <f ca="1">IF(H2352=0,"",$H2352*(SUMPRODUCT((1-'Emission Factors'!$C$35)^ROW(INDIRECT("1:" &amp; 'Emission Factors'!$C$39-1)))+1))</f>
        <v/>
      </c>
      <c r="Q2352" s="79" t="str">
        <f ca="1">IFERROR((($N2352+$P2352)*'Emission Factors'!$C$13)+($O2352*'Emission Factors'!$C$20),"")</f>
        <v/>
      </c>
      <c r="R2352" s="56" t="str">
        <f t="shared" ca="1" si="146"/>
        <v/>
      </c>
      <c r="S2352" s="90" t="str">
        <f ca="1">IFERROR((($N2352+$P2352)*'Emission Factors'!$C$14)+($O2352*'Emission Factors'!$C$21),"")</f>
        <v/>
      </c>
      <c r="T2352" s="90" t="str">
        <f ca="1">IFERROR((($N2352+$P2352)*'Emission Factors'!$C$15)+($O2352*'Emission Factors'!$C$22),"")</f>
        <v/>
      </c>
      <c r="U2352" s="90" t="str">
        <f ca="1">IFERROR((($N2352+$P2352)*'Emission Factors'!$C$16)+($O2352*'Emission Factors'!$C$23),"")</f>
        <v/>
      </c>
      <c r="V2352" s="94" t="str">
        <f ca="1">IFERROR(IF(M2352="Residential",($N2352+P2352)*'Emission Factors'!$C$17+(O2352*'Emission Factors'!$C$24),($N2352+P2352)*'Emission Factors'!$C$18+(O2352*'Emission Factors'!$C$25)),"")</f>
        <v/>
      </c>
      <c r="W2352" s="79" t="str">
        <f t="shared" si="147"/>
        <v/>
      </c>
    </row>
    <row r="2353" spans="2:23" x14ac:dyDescent="0.35">
      <c r="B2353" s="92"/>
      <c r="C2353" s="86"/>
      <c r="D2353" s="91"/>
      <c r="E2353" s="92"/>
      <c r="F2353" s="92"/>
      <c r="G2353" s="93"/>
      <c r="H2353" s="64"/>
      <c r="I2353" s="64"/>
      <c r="J2353" s="64"/>
      <c r="K2353" s="64"/>
      <c r="L2353" s="64"/>
      <c r="M2353" s="64"/>
      <c r="N2353" s="79" t="str">
        <f t="shared" si="144"/>
        <v/>
      </c>
      <c r="O2353" s="79">
        <f t="shared" si="145"/>
        <v>0</v>
      </c>
      <c r="P2353" s="79" t="str">
        <f ca="1">IF(H2353=0,"",$H2353*(SUMPRODUCT((1-'Emission Factors'!$C$35)^ROW(INDIRECT("1:" &amp; 'Emission Factors'!$C$39-1)))+1))</f>
        <v/>
      </c>
      <c r="Q2353" s="79" t="str">
        <f ca="1">IFERROR((($N2353+$P2353)*'Emission Factors'!$C$13)+($O2353*'Emission Factors'!$C$20),"")</f>
        <v/>
      </c>
      <c r="R2353" s="56" t="str">
        <f t="shared" ca="1" si="146"/>
        <v/>
      </c>
      <c r="S2353" s="90" t="str">
        <f ca="1">IFERROR((($N2353+$P2353)*'Emission Factors'!$C$14)+($O2353*'Emission Factors'!$C$21),"")</f>
        <v/>
      </c>
      <c r="T2353" s="90" t="str">
        <f ca="1">IFERROR((($N2353+$P2353)*'Emission Factors'!$C$15)+($O2353*'Emission Factors'!$C$22),"")</f>
        <v/>
      </c>
      <c r="U2353" s="90" t="str">
        <f ca="1">IFERROR((($N2353+$P2353)*'Emission Factors'!$C$16)+($O2353*'Emission Factors'!$C$23),"")</f>
        <v/>
      </c>
      <c r="V2353" s="94" t="str">
        <f ca="1">IFERROR(IF(M2353="Residential",($N2353+P2353)*'Emission Factors'!$C$17+(O2353*'Emission Factors'!$C$24),($N2353+P2353)*'Emission Factors'!$C$18+(O2353*'Emission Factors'!$C$25)),"")</f>
        <v/>
      </c>
      <c r="W2353" s="79" t="str">
        <f t="shared" si="147"/>
        <v/>
      </c>
    </row>
    <row r="2354" spans="2:23" x14ac:dyDescent="0.35">
      <c r="B2354" s="92"/>
      <c r="C2354" s="86"/>
      <c r="D2354" s="91"/>
      <c r="E2354" s="92"/>
      <c r="F2354" s="92"/>
      <c r="G2354" s="93"/>
      <c r="H2354" s="64"/>
      <c r="I2354" s="64"/>
      <c r="J2354" s="64"/>
      <c r="K2354" s="64"/>
      <c r="L2354" s="64"/>
      <c r="M2354" s="64"/>
      <c r="N2354" s="79" t="str">
        <f t="shared" si="144"/>
        <v/>
      </c>
      <c r="O2354" s="79">
        <f t="shared" si="145"/>
        <v>0</v>
      </c>
      <c r="P2354" s="79" t="str">
        <f ca="1">IF(H2354=0,"",$H2354*(SUMPRODUCT((1-'Emission Factors'!$C$35)^ROW(INDIRECT("1:" &amp; 'Emission Factors'!$C$39-1)))+1))</f>
        <v/>
      </c>
      <c r="Q2354" s="79" t="str">
        <f ca="1">IFERROR((($N2354+$P2354)*'Emission Factors'!$C$13)+($O2354*'Emission Factors'!$C$20),"")</f>
        <v/>
      </c>
      <c r="R2354" s="56" t="str">
        <f t="shared" ca="1" si="146"/>
        <v/>
      </c>
      <c r="S2354" s="90" t="str">
        <f ca="1">IFERROR((($N2354+$P2354)*'Emission Factors'!$C$14)+($O2354*'Emission Factors'!$C$21),"")</f>
        <v/>
      </c>
      <c r="T2354" s="90" t="str">
        <f ca="1">IFERROR((($N2354+$P2354)*'Emission Factors'!$C$15)+($O2354*'Emission Factors'!$C$22),"")</f>
        <v/>
      </c>
      <c r="U2354" s="90" t="str">
        <f ca="1">IFERROR((($N2354+$P2354)*'Emission Factors'!$C$16)+($O2354*'Emission Factors'!$C$23),"")</f>
        <v/>
      </c>
      <c r="V2354" s="94" t="str">
        <f ca="1">IFERROR(IF(M2354="Residential",($N2354+P2354)*'Emission Factors'!$C$17+(O2354*'Emission Factors'!$C$24),($N2354+P2354)*'Emission Factors'!$C$18+(O2354*'Emission Factors'!$C$25)),"")</f>
        <v/>
      </c>
      <c r="W2354" s="79" t="str">
        <f t="shared" si="147"/>
        <v/>
      </c>
    </row>
    <row r="2355" spans="2:23" x14ac:dyDescent="0.35">
      <c r="B2355" s="92"/>
      <c r="C2355" s="86"/>
      <c r="D2355" s="91"/>
      <c r="E2355" s="92"/>
      <c r="F2355" s="92"/>
      <c r="G2355" s="93"/>
      <c r="H2355" s="64"/>
      <c r="I2355" s="64"/>
      <c r="J2355" s="64"/>
      <c r="K2355" s="64"/>
      <c r="L2355" s="64"/>
      <c r="M2355" s="64"/>
      <c r="N2355" s="79" t="str">
        <f t="shared" si="144"/>
        <v/>
      </c>
      <c r="O2355" s="79">
        <f t="shared" si="145"/>
        <v>0</v>
      </c>
      <c r="P2355" s="79" t="str">
        <f ca="1">IF(H2355=0,"",$H2355*(SUMPRODUCT((1-'Emission Factors'!$C$35)^ROW(INDIRECT("1:" &amp; 'Emission Factors'!$C$39-1)))+1))</f>
        <v/>
      </c>
      <c r="Q2355" s="79" t="str">
        <f ca="1">IFERROR((($N2355+$P2355)*'Emission Factors'!$C$13)+($O2355*'Emission Factors'!$C$20),"")</f>
        <v/>
      </c>
      <c r="R2355" s="56" t="str">
        <f t="shared" ca="1" si="146"/>
        <v/>
      </c>
      <c r="S2355" s="90" t="str">
        <f ca="1">IFERROR((($N2355+$P2355)*'Emission Factors'!$C$14)+($O2355*'Emission Factors'!$C$21),"")</f>
        <v/>
      </c>
      <c r="T2355" s="90" t="str">
        <f ca="1">IFERROR((($N2355+$P2355)*'Emission Factors'!$C$15)+($O2355*'Emission Factors'!$C$22),"")</f>
        <v/>
      </c>
      <c r="U2355" s="90" t="str">
        <f ca="1">IFERROR((($N2355+$P2355)*'Emission Factors'!$C$16)+($O2355*'Emission Factors'!$C$23),"")</f>
        <v/>
      </c>
      <c r="V2355" s="94" t="str">
        <f ca="1">IFERROR(IF(M2355="Residential",($N2355+P2355)*'Emission Factors'!$C$17+(O2355*'Emission Factors'!$C$24),($N2355+P2355)*'Emission Factors'!$C$18+(O2355*'Emission Factors'!$C$25)),"")</f>
        <v/>
      </c>
      <c r="W2355" s="79" t="str">
        <f t="shared" si="147"/>
        <v/>
      </c>
    </row>
    <row r="2356" spans="2:23" x14ac:dyDescent="0.35">
      <c r="B2356" s="92"/>
      <c r="C2356" s="86"/>
      <c r="D2356" s="91"/>
      <c r="E2356" s="92"/>
      <c r="F2356" s="92"/>
      <c r="G2356" s="93"/>
      <c r="H2356" s="64"/>
      <c r="I2356" s="64"/>
      <c r="J2356" s="64"/>
      <c r="K2356" s="64"/>
      <c r="L2356" s="64"/>
      <c r="M2356" s="64"/>
      <c r="N2356" s="79" t="str">
        <f t="shared" si="144"/>
        <v/>
      </c>
      <c r="O2356" s="79">
        <f t="shared" si="145"/>
        <v>0</v>
      </c>
      <c r="P2356" s="79" t="str">
        <f ca="1">IF(H2356=0,"",$H2356*(SUMPRODUCT((1-'Emission Factors'!$C$35)^ROW(INDIRECT("1:" &amp; 'Emission Factors'!$C$39-1)))+1))</f>
        <v/>
      </c>
      <c r="Q2356" s="79" t="str">
        <f ca="1">IFERROR((($N2356+$P2356)*'Emission Factors'!$C$13)+($O2356*'Emission Factors'!$C$20),"")</f>
        <v/>
      </c>
      <c r="R2356" s="56" t="str">
        <f t="shared" ca="1" si="146"/>
        <v/>
      </c>
      <c r="S2356" s="90" t="str">
        <f ca="1">IFERROR((($N2356+$P2356)*'Emission Factors'!$C$14)+($O2356*'Emission Factors'!$C$21),"")</f>
        <v/>
      </c>
      <c r="T2356" s="90" t="str">
        <f ca="1">IFERROR((($N2356+$P2356)*'Emission Factors'!$C$15)+($O2356*'Emission Factors'!$C$22),"")</f>
        <v/>
      </c>
      <c r="U2356" s="90" t="str">
        <f ca="1">IFERROR((($N2356+$P2356)*'Emission Factors'!$C$16)+($O2356*'Emission Factors'!$C$23),"")</f>
        <v/>
      </c>
      <c r="V2356" s="94" t="str">
        <f ca="1">IFERROR(IF(M2356="Residential",($N2356+P2356)*'Emission Factors'!$C$17+(O2356*'Emission Factors'!$C$24),($N2356+P2356)*'Emission Factors'!$C$18+(O2356*'Emission Factors'!$C$25)),"")</f>
        <v/>
      </c>
      <c r="W2356" s="79" t="str">
        <f t="shared" si="147"/>
        <v/>
      </c>
    </row>
    <row r="2357" spans="2:23" x14ac:dyDescent="0.35">
      <c r="B2357" s="92"/>
      <c r="C2357" s="86"/>
      <c r="D2357" s="91"/>
      <c r="E2357" s="92"/>
      <c r="F2357" s="92"/>
      <c r="G2357" s="93"/>
      <c r="H2357" s="64"/>
      <c r="I2357" s="64"/>
      <c r="J2357" s="64"/>
      <c r="K2357" s="64"/>
      <c r="L2357" s="64"/>
      <c r="M2357" s="64"/>
      <c r="N2357" s="79" t="str">
        <f t="shared" si="144"/>
        <v/>
      </c>
      <c r="O2357" s="79">
        <f t="shared" si="145"/>
        <v>0</v>
      </c>
      <c r="P2357" s="79" t="str">
        <f ca="1">IF(H2357=0,"",$H2357*(SUMPRODUCT((1-'Emission Factors'!$C$35)^ROW(INDIRECT("1:" &amp; 'Emission Factors'!$C$39-1)))+1))</f>
        <v/>
      </c>
      <c r="Q2357" s="79" t="str">
        <f ca="1">IFERROR((($N2357+$P2357)*'Emission Factors'!$C$13)+($O2357*'Emission Factors'!$C$20),"")</f>
        <v/>
      </c>
      <c r="R2357" s="56" t="str">
        <f t="shared" ca="1" si="146"/>
        <v/>
      </c>
      <c r="S2357" s="90" t="str">
        <f ca="1">IFERROR((($N2357+$P2357)*'Emission Factors'!$C$14)+($O2357*'Emission Factors'!$C$21),"")</f>
        <v/>
      </c>
      <c r="T2357" s="90" t="str">
        <f ca="1">IFERROR((($N2357+$P2357)*'Emission Factors'!$C$15)+($O2357*'Emission Factors'!$C$22),"")</f>
        <v/>
      </c>
      <c r="U2357" s="90" t="str">
        <f ca="1">IFERROR((($N2357+$P2357)*'Emission Factors'!$C$16)+($O2357*'Emission Factors'!$C$23),"")</f>
        <v/>
      </c>
      <c r="V2357" s="94" t="str">
        <f ca="1">IFERROR(IF(M2357="Residential",($N2357+P2357)*'Emission Factors'!$C$17+(O2357*'Emission Factors'!$C$24),($N2357+P2357)*'Emission Factors'!$C$18+(O2357*'Emission Factors'!$C$25)),"")</f>
        <v/>
      </c>
      <c r="W2357" s="79" t="str">
        <f t="shared" si="147"/>
        <v/>
      </c>
    </row>
    <row r="2358" spans="2:23" x14ac:dyDescent="0.35">
      <c r="B2358" s="92"/>
      <c r="C2358" s="86"/>
      <c r="D2358" s="91"/>
      <c r="E2358" s="92"/>
      <c r="F2358" s="92"/>
      <c r="G2358" s="93"/>
      <c r="H2358" s="64"/>
      <c r="I2358" s="64"/>
      <c r="J2358" s="64"/>
      <c r="K2358" s="64"/>
      <c r="L2358" s="64"/>
      <c r="M2358" s="64"/>
      <c r="N2358" s="79" t="str">
        <f t="shared" si="144"/>
        <v/>
      </c>
      <c r="O2358" s="79">
        <f t="shared" si="145"/>
        <v>0</v>
      </c>
      <c r="P2358" s="79" t="str">
        <f ca="1">IF(H2358=0,"",$H2358*(SUMPRODUCT((1-'Emission Factors'!$C$35)^ROW(INDIRECT("1:" &amp; 'Emission Factors'!$C$39-1)))+1))</f>
        <v/>
      </c>
      <c r="Q2358" s="79" t="str">
        <f ca="1">IFERROR((($N2358+$P2358)*'Emission Factors'!$C$13)+($O2358*'Emission Factors'!$C$20),"")</f>
        <v/>
      </c>
      <c r="R2358" s="56" t="str">
        <f t="shared" ca="1" si="146"/>
        <v/>
      </c>
      <c r="S2358" s="90" t="str">
        <f ca="1">IFERROR((($N2358+$P2358)*'Emission Factors'!$C$14)+($O2358*'Emission Factors'!$C$21),"")</f>
        <v/>
      </c>
      <c r="T2358" s="90" t="str">
        <f ca="1">IFERROR((($N2358+$P2358)*'Emission Factors'!$C$15)+($O2358*'Emission Factors'!$C$22),"")</f>
        <v/>
      </c>
      <c r="U2358" s="90" t="str">
        <f ca="1">IFERROR((($N2358+$P2358)*'Emission Factors'!$C$16)+($O2358*'Emission Factors'!$C$23),"")</f>
        <v/>
      </c>
      <c r="V2358" s="94" t="str">
        <f ca="1">IFERROR(IF(M2358="Residential",($N2358+P2358)*'Emission Factors'!$C$17+(O2358*'Emission Factors'!$C$24),($N2358+P2358)*'Emission Factors'!$C$18+(O2358*'Emission Factors'!$C$25)),"")</f>
        <v/>
      </c>
      <c r="W2358" s="79" t="str">
        <f t="shared" si="147"/>
        <v/>
      </c>
    </row>
    <row r="2359" spans="2:23" x14ac:dyDescent="0.35">
      <c r="B2359" s="92"/>
      <c r="C2359" s="86"/>
      <c r="D2359" s="91"/>
      <c r="E2359" s="92"/>
      <c r="F2359" s="92"/>
      <c r="G2359" s="93"/>
      <c r="H2359" s="64"/>
      <c r="I2359" s="64"/>
      <c r="J2359" s="64"/>
      <c r="K2359" s="64"/>
      <c r="L2359" s="64"/>
      <c r="M2359" s="64"/>
      <c r="N2359" s="79" t="str">
        <f t="shared" si="144"/>
        <v/>
      </c>
      <c r="O2359" s="79">
        <f t="shared" si="145"/>
        <v>0</v>
      </c>
      <c r="P2359" s="79" t="str">
        <f ca="1">IF(H2359=0,"",$H2359*(SUMPRODUCT((1-'Emission Factors'!$C$35)^ROW(INDIRECT("1:" &amp; 'Emission Factors'!$C$39-1)))+1))</f>
        <v/>
      </c>
      <c r="Q2359" s="79" t="str">
        <f ca="1">IFERROR((($N2359+$P2359)*'Emission Factors'!$C$13)+($O2359*'Emission Factors'!$C$20),"")</f>
        <v/>
      </c>
      <c r="R2359" s="56" t="str">
        <f t="shared" ca="1" si="146"/>
        <v/>
      </c>
      <c r="S2359" s="90" t="str">
        <f ca="1">IFERROR((($N2359+$P2359)*'Emission Factors'!$C$14)+($O2359*'Emission Factors'!$C$21),"")</f>
        <v/>
      </c>
      <c r="T2359" s="90" t="str">
        <f ca="1">IFERROR((($N2359+$P2359)*'Emission Factors'!$C$15)+($O2359*'Emission Factors'!$C$22),"")</f>
        <v/>
      </c>
      <c r="U2359" s="90" t="str">
        <f ca="1">IFERROR((($N2359+$P2359)*'Emission Factors'!$C$16)+($O2359*'Emission Factors'!$C$23),"")</f>
        <v/>
      </c>
      <c r="V2359" s="94" t="str">
        <f ca="1">IFERROR(IF(M2359="Residential",($N2359+P2359)*'Emission Factors'!$C$17+(O2359*'Emission Factors'!$C$24),($N2359+P2359)*'Emission Factors'!$C$18+(O2359*'Emission Factors'!$C$25)),"")</f>
        <v/>
      </c>
      <c r="W2359" s="79" t="str">
        <f t="shared" si="147"/>
        <v/>
      </c>
    </row>
    <row r="2360" spans="2:23" x14ac:dyDescent="0.35">
      <c r="B2360" s="92"/>
      <c r="C2360" s="86"/>
      <c r="D2360" s="91"/>
      <c r="E2360" s="92"/>
      <c r="F2360" s="92"/>
      <c r="G2360" s="93"/>
      <c r="H2360" s="64"/>
      <c r="I2360" s="64"/>
      <c r="J2360" s="64"/>
      <c r="K2360" s="64"/>
      <c r="L2360" s="64"/>
      <c r="M2360" s="64"/>
      <c r="N2360" s="79" t="str">
        <f t="shared" si="144"/>
        <v/>
      </c>
      <c r="O2360" s="79">
        <f t="shared" si="145"/>
        <v>0</v>
      </c>
      <c r="P2360" s="79" t="str">
        <f ca="1">IF(H2360=0,"",$H2360*(SUMPRODUCT((1-'Emission Factors'!$C$35)^ROW(INDIRECT("1:" &amp; 'Emission Factors'!$C$39-1)))+1))</f>
        <v/>
      </c>
      <c r="Q2360" s="79" t="str">
        <f ca="1">IFERROR((($N2360+$P2360)*'Emission Factors'!$C$13)+($O2360*'Emission Factors'!$C$20),"")</f>
        <v/>
      </c>
      <c r="R2360" s="56" t="str">
        <f t="shared" ca="1" si="146"/>
        <v/>
      </c>
      <c r="S2360" s="90" t="str">
        <f ca="1">IFERROR((($N2360+$P2360)*'Emission Factors'!$C$14)+($O2360*'Emission Factors'!$C$21),"")</f>
        <v/>
      </c>
      <c r="T2360" s="90" t="str">
        <f ca="1">IFERROR((($N2360+$P2360)*'Emission Factors'!$C$15)+($O2360*'Emission Factors'!$C$22),"")</f>
        <v/>
      </c>
      <c r="U2360" s="90" t="str">
        <f ca="1">IFERROR((($N2360+$P2360)*'Emission Factors'!$C$16)+($O2360*'Emission Factors'!$C$23),"")</f>
        <v/>
      </c>
      <c r="V2360" s="94" t="str">
        <f ca="1">IFERROR(IF(M2360="Residential",($N2360+P2360)*'Emission Factors'!$C$17+(O2360*'Emission Factors'!$C$24),($N2360+P2360)*'Emission Factors'!$C$18+(O2360*'Emission Factors'!$C$25)),"")</f>
        <v/>
      </c>
      <c r="W2360" s="79" t="str">
        <f t="shared" si="147"/>
        <v/>
      </c>
    </row>
    <row r="2361" spans="2:23" x14ac:dyDescent="0.35">
      <c r="B2361" s="92"/>
      <c r="C2361" s="86"/>
      <c r="D2361" s="91"/>
      <c r="E2361" s="92"/>
      <c r="F2361" s="92"/>
      <c r="G2361" s="93"/>
      <c r="H2361" s="64"/>
      <c r="I2361" s="64"/>
      <c r="J2361" s="64"/>
      <c r="K2361" s="64"/>
      <c r="L2361" s="64"/>
      <c r="M2361" s="64"/>
      <c r="N2361" s="79" t="str">
        <f t="shared" si="144"/>
        <v/>
      </c>
      <c r="O2361" s="79">
        <f t="shared" si="145"/>
        <v>0</v>
      </c>
      <c r="P2361" s="79" t="str">
        <f ca="1">IF(H2361=0,"",$H2361*(SUMPRODUCT((1-'Emission Factors'!$C$35)^ROW(INDIRECT("1:" &amp; 'Emission Factors'!$C$39-1)))+1))</f>
        <v/>
      </c>
      <c r="Q2361" s="79" t="str">
        <f ca="1">IFERROR((($N2361+$P2361)*'Emission Factors'!$C$13)+($O2361*'Emission Factors'!$C$20),"")</f>
        <v/>
      </c>
      <c r="R2361" s="56" t="str">
        <f t="shared" ca="1" si="146"/>
        <v/>
      </c>
      <c r="S2361" s="90" t="str">
        <f ca="1">IFERROR((($N2361+$P2361)*'Emission Factors'!$C$14)+($O2361*'Emission Factors'!$C$21),"")</f>
        <v/>
      </c>
      <c r="T2361" s="90" t="str">
        <f ca="1">IFERROR((($N2361+$P2361)*'Emission Factors'!$C$15)+($O2361*'Emission Factors'!$C$22),"")</f>
        <v/>
      </c>
      <c r="U2361" s="90" t="str">
        <f ca="1">IFERROR((($N2361+$P2361)*'Emission Factors'!$C$16)+($O2361*'Emission Factors'!$C$23),"")</f>
        <v/>
      </c>
      <c r="V2361" s="94" t="str">
        <f ca="1">IFERROR(IF(M2361="Residential",($N2361+P2361)*'Emission Factors'!$C$17+(O2361*'Emission Factors'!$C$24),($N2361+P2361)*'Emission Factors'!$C$18+(O2361*'Emission Factors'!$C$25)),"")</f>
        <v/>
      </c>
      <c r="W2361" s="79" t="str">
        <f t="shared" si="147"/>
        <v/>
      </c>
    </row>
    <row r="2362" spans="2:23" x14ac:dyDescent="0.35">
      <c r="B2362" s="92"/>
      <c r="C2362" s="86"/>
      <c r="D2362" s="91"/>
      <c r="E2362" s="92"/>
      <c r="F2362" s="92"/>
      <c r="G2362" s="93"/>
      <c r="H2362" s="64"/>
      <c r="I2362" s="64"/>
      <c r="J2362" s="64"/>
      <c r="K2362" s="64"/>
      <c r="L2362" s="64"/>
      <c r="M2362" s="64"/>
      <c r="N2362" s="79" t="str">
        <f t="shared" si="144"/>
        <v/>
      </c>
      <c r="O2362" s="79">
        <f t="shared" si="145"/>
        <v>0</v>
      </c>
      <c r="P2362" s="79" t="str">
        <f ca="1">IF(H2362=0,"",$H2362*(SUMPRODUCT((1-'Emission Factors'!$C$35)^ROW(INDIRECT("1:" &amp; 'Emission Factors'!$C$39-1)))+1))</f>
        <v/>
      </c>
      <c r="Q2362" s="79" t="str">
        <f ca="1">IFERROR((($N2362+$P2362)*'Emission Factors'!$C$13)+($O2362*'Emission Factors'!$C$20),"")</f>
        <v/>
      </c>
      <c r="R2362" s="56" t="str">
        <f t="shared" ca="1" si="146"/>
        <v/>
      </c>
      <c r="S2362" s="90" t="str">
        <f ca="1">IFERROR((($N2362+$P2362)*'Emission Factors'!$C$14)+($O2362*'Emission Factors'!$C$21),"")</f>
        <v/>
      </c>
      <c r="T2362" s="90" t="str">
        <f ca="1">IFERROR((($N2362+$P2362)*'Emission Factors'!$C$15)+($O2362*'Emission Factors'!$C$22),"")</f>
        <v/>
      </c>
      <c r="U2362" s="90" t="str">
        <f ca="1">IFERROR((($N2362+$P2362)*'Emission Factors'!$C$16)+($O2362*'Emission Factors'!$C$23),"")</f>
        <v/>
      </c>
      <c r="V2362" s="94" t="str">
        <f ca="1">IFERROR(IF(M2362="Residential",($N2362+P2362)*'Emission Factors'!$C$17+(O2362*'Emission Factors'!$C$24),($N2362+P2362)*'Emission Factors'!$C$18+(O2362*'Emission Factors'!$C$25)),"")</f>
        <v/>
      </c>
      <c r="W2362" s="79" t="str">
        <f t="shared" si="147"/>
        <v/>
      </c>
    </row>
    <row r="2363" spans="2:23" x14ac:dyDescent="0.35">
      <c r="B2363" s="92"/>
      <c r="C2363" s="86"/>
      <c r="D2363" s="91"/>
      <c r="E2363" s="92"/>
      <c r="F2363" s="92"/>
      <c r="G2363" s="93"/>
      <c r="H2363" s="64"/>
      <c r="I2363" s="64"/>
      <c r="J2363" s="64"/>
      <c r="K2363" s="64"/>
      <c r="L2363" s="64"/>
      <c r="M2363" s="64"/>
      <c r="N2363" s="79" t="str">
        <f t="shared" si="144"/>
        <v/>
      </c>
      <c r="O2363" s="79">
        <f t="shared" si="145"/>
        <v>0</v>
      </c>
      <c r="P2363" s="79" t="str">
        <f ca="1">IF(H2363=0,"",$H2363*(SUMPRODUCT((1-'Emission Factors'!$C$35)^ROW(INDIRECT("1:" &amp; 'Emission Factors'!$C$39-1)))+1))</f>
        <v/>
      </c>
      <c r="Q2363" s="79" t="str">
        <f ca="1">IFERROR((($N2363+$P2363)*'Emission Factors'!$C$13)+($O2363*'Emission Factors'!$C$20),"")</f>
        <v/>
      </c>
      <c r="R2363" s="56" t="str">
        <f t="shared" ca="1" si="146"/>
        <v/>
      </c>
      <c r="S2363" s="90" t="str">
        <f ca="1">IFERROR((($N2363+$P2363)*'Emission Factors'!$C$14)+($O2363*'Emission Factors'!$C$21),"")</f>
        <v/>
      </c>
      <c r="T2363" s="90" t="str">
        <f ca="1">IFERROR((($N2363+$P2363)*'Emission Factors'!$C$15)+($O2363*'Emission Factors'!$C$22),"")</f>
        <v/>
      </c>
      <c r="U2363" s="90" t="str">
        <f ca="1">IFERROR((($N2363+$P2363)*'Emission Factors'!$C$16)+($O2363*'Emission Factors'!$C$23),"")</f>
        <v/>
      </c>
      <c r="V2363" s="94" t="str">
        <f ca="1">IFERROR(IF(M2363="Residential",($N2363+P2363)*'Emission Factors'!$C$17+(O2363*'Emission Factors'!$C$24),($N2363+P2363)*'Emission Factors'!$C$18+(O2363*'Emission Factors'!$C$25)),"")</f>
        <v/>
      </c>
      <c r="W2363" s="79" t="str">
        <f t="shared" si="147"/>
        <v/>
      </c>
    </row>
    <row r="2364" spans="2:23" x14ac:dyDescent="0.35">
      <c r="B2364" s="92"/>
      <c r="C2364" s="86"/>
      <c r="D2364" s="91"/>
      <c r="E2364" s="92"/>
      <c r="F2364" s="92"/>
      <c r="G2364" s="93"/>
      <c r="H2364" s="64"/>
      <c r="I2364" s="64"/>
      <c r="J2364" s="64"/>
      <c r="K2364" s="64"/>
      <c r="L2364" s="64"/>
      <c r="M2364" s="64"/>
      <c r="N2364" s="79" t="str">
        <f t="shared" si="144"/>
        <v/>
      </c>
      <c r="O2364" s="79">
        <f t="shared" si="145"/>
        <v>0</v>
      </c>
      <c r="P2364" s="79" t="str">
        <f ca="1">IF(H2364=0,"",$H2364*(SUMPRODUCT((1-'Emission Factors'!$C$35)^ROW(INDIRECT("1:" &amp; 'Emission Factors'!$C$39-1)))+1))</f>
        <v/>
      </c>
      <c r="Q2364" s="79" t="str">
        <f ca="1">IFERROR((($N2364+$P2364)*'Emission Factors'!$C$13)+($O2364*'Emission Factors'!$C$20),"")</f>
        <v/>
      </c>
      <c r="R2364" s="56" t="str">
        <f t="shared" ca="1" si="146"/>
        <v/>
      </c>
      <c r="S2364" s="90" t="str">
        <f ca="1">IFERROR((($N2364+$P2364)*'Emission Factors'!$C$14)+($O2364*'Emission Factors'!$C$21),"")</f>
        <v/>
      </c>
      <c r="T2364" s="90" t="str">
        <f ca="1">IFERROR((($N2364+$P2364)*'Emission Factors'!$C$15)+($O2364*'Emission Factors'!$C$22),"")</f>
        <v/>
      </c>
      <c r="U2364" s="90" t="str">
        <f ca="1">IFERROR((($N2364+$P2364)*'Emission Factors'!$C$16)+($O2364*'Emission Factors'!$C$23),"")</f>
        <v/>
      </c>
      <c r="V2364" s="94" t="str">
        <f ca="1">IFERROR(IF(M2364="Residential",($N2364+P2364)*'Emission Factors'!$C$17+(O2364*'Emission Factors'!$C$24),($N2364+P2364)*'Emission Factors'!$C$18+(O2364*'Emission Factors'!$C$25)),"")</f>
        <v/>
      </c>
      <c r="W2364" s="79" t="str">
        <f t="shared" si="147"/>
        <v/>
      </c>
    </row>
    <row r="2365" spans="2:23" x14ac:dyDescent="0.35">
      <c r="B2365" s="92"/>
      <c r="C2365" s="86"/>
      <c r="D2365" s="91"/>
      <c r="E2365" s="92"/>
      <c r="F2365" s="92"/>
      <c r="G2365" s="93"/>
      <c r="H2365" s="64"/>
      <c r="I2365" s="64"/>
      <c r="J2365" s="64"/>
      <c r="K2365" s="64"/>
      <c r="L2365" s="64"/>
      <c r="M2365" s="64"/>
      <c r="N2365" s="79" t="str">
        <f t="shared" si="144"/>
        <v/>
      </c>
      <c r="O2365" s="79">
        <f t="shared" si="145"/>
        <v>0</v>
      </c>
      <c r="P2365" s="79" t="str">
        <f ca="1">IF(H2365=0,"",$H2365*(SUMPRODUCT((1-'Emission Factors'!$C$35)^ROW(INDIRECT("1:" &amp; 'Emission Factors'!$C$39-1)))+1))</f>
        <v/>
      </c>
      <c r="Q2365" s="79" t="str">
        <f ca="1">IFERROR((($N2365+$P2365)*'Emission Factors'!$C$13)+($O2365*'Emission Factors'!$C$20),"")</f>
        <v/>
      </c>
      <c r="R2365" s="56" t="str">
        <f t="shared" ca="1" si="146"/>
        <v/>
      </c>
      <c r="S2365" s="90" t="str">
        <f ca="1">IFERROR((($N2365+$P2365)*'Emission Factors'!$C$14)+($O2365*'Emission Factors'!$C$21),"")</f>
        <v/>
      </c>
      <c r="T2365" s="90" t="str">
        <f ca="1">IFERROR((($N2365+$P2365)*'Emission Factors'!$C$15)+($O2365*'Emission Factors'!$C$22),"")</f>
        <v/>
      </c>
      <c r="U2365" s="90" t="str">
        <f ca="1">IFERROR((($N2365+$P2365)*'Emission Factors'!$C$16)+($O2365*'Emission Factors'!$C$23),"")</f>
        <v/>
      </c>
      <c r="V2365" s="94" t="str">
        <f ca="1">IFERROR(IF(M2365="Residential",($N2365+P2365)*'Emission Factors'!$C$17+(O2365*'Emission Factors'!$C$24),($N2365+P2365)*'Emission Factors'!$C$18+(O2365*'Emission Factors'!$C$25)),"")</f>
        <v/>
      </c>
      <c r="W2365" s="79" t="str">
        <f t="shared" si="147"/>
        <v/>
      </c>
    </row>
    <row r="2366" spans="2:23" x14ac:dyDescent="0.35">
      <c r="B2366" s="92"/>
      <c r="C2366" s="86"/>
      <c r="D2366" s="91"/>
      <c r="E2366" s="92"/>
      <c r="F2366" s="92"/>
      <c r="G2366" s="93"/>
      <c r="H2366" s="64"/>
      <c r="I2366" s="64"/>
      <c r="J2366" s="64"/>
      <c r="K2366" s="64"/>
      <c r="L2366" s="64"/>
      <c r="M2366" s="64"/>
      <c r="N2366" s="79" t="str">
        <f t="shared" si="144"/>
        <v/>
      </c>
      <c r="O2366" s="79">
        <f t="shared" si="145"/>
        <v>0</v>
      </c>
      <c r="P2366" s="79" t="str">
        <f ca="1">IF(H2366=0,"",$H2366*(SUMPRODUCT((1-'Emission Factors'!$C$35)^ROW(INDIRECT("1:" &amp; 'Emission Factors'!$C$39-1)))+1))</f>
        <v/>
      </c>
      <c r="Q2366" s="79" t="str">
        <f ca="1">IFERROR((($N2366+$P2366)*'Emission Factors'!$C$13)+($O2366*'Emission Factors'!$C$20),"")</f>
        <v/>
      </c>
      <c r="R2366" s="56" t="str">
        <f t="shared" ca="1" si="146"/>
        <v/>
      </c>
      <c r="S2366" s="90" t="str">
        <f ca="1">IFERROR((($N2366+$P2366)*'Emission Factors'!$C$14)+($O2366*'Emission Factors'!$C$21),"")</f>
        <v/>
      </c>
      <c r="T2366" s="90" t="str">
        <f ca="1">IFERROR((($N2366+$P2366)*'Emission Factors'!$C$15)+($O2366*'Emission Factors'!$C$22),"")</f>
        <v/>
      </c>
      <c r="U2366" s="90" t="str">
        <f ca="1">IFERROR((($N2366+$P2366)*'Emission Factors'!$C$16)+($O2366*'Emission Factors'!$C$23),"")</f>
        <v/>
      </c>
      <c r="V2366" s="94" t="str">
        <f ca="1">IFERROR(IF(M2366="Residential",($N2366+P2366)*'Emission Factors'!$C$17+(O2366*'Emission Factors'!$C$24),($N2366+P2366)*'Emission Factors'!$C$18+(O2366*'Emission Factors'!$C$25)),"")</f>
        <v/>
      </c>
      <c r="W2366" s="79" t="str">
        <f t="shared" si="147"/>
        <v/>
      </c>
    </row>
    <row r="2367" spans="2:23" x14ac:dyDescent="0.35">
      <c r="B2367" s="92"/>
      <c r="C2367" s="86"/>
      <c r="D2367" s="91"/>
      <c r="E2367" s="92"/>
      <c r="F2367" s="92"/>
      <c r="G2367" s="93"/>
      <c r="H2367" s="64"/>
      <c r="I2367" s="64"/>
      <c r="J2367" s="64"/>
      <c r="K2367" s="64"/>
      <c r="L2367" s="64"/>
      <c r="M2367" s="64"/>
      <c r="N2367" s="79" t="str">
        <f t="shared" si="144"/>
        <v/>
      </c>
      <c r="O2367" s="79">
        <f t="shared" si="145"/>
        <v>0</v>
      </c>
      <c r="P2367" s="79" t="str">
        <f ca="1">IF(H2367=0,"",$H2367*(SUMPRODUCT((1-'Emission Factors'!$C$35)^ROW(INDIRECT("1:" &amp; 'Emission Factors'!$C$39-1)))+1))</f>
        <v/>
      </c>
      <c r="Q2367" s="79" t="str">
        <f ca="1">IFERROR((($N2367+$P2367)*'Emission Factors'!$C$13)+($O2367*'Emission Factors'!$C$20),"")</f>
        <v/>
      </c>
      <c r="R2367" s="56" t="str">
        <f t="shared" ca="1" si="146"/>
        <v/>
      </c>
      <c r="S2367" s="90" t="str">
        <f ca="1">IFERROR((($N2367+$P2367)*'Emission Factors'!$C$14)+($O2367*'Emission Factors'!$C$21),"")</f>
        <v/>
      </c>
      <c r="T2367" s="90" t="str">
        <f ca="1">IFERROR((($N2367+$P2367)*'Emission Factors'!$C$15)+($O2367*'Emission Factors'!$C$22),"")</f>
        <v/>
      </c>
      <c r="U2367" s="90" t="str">
        <f ca="1">IFERROR((($N2367+$P2367)*'Emission Factors'!$C$16)+($O2367*'Emission Factors'!$C$23),"")</f>
        <v/>
      </c>
      <c r="V2367" s="94" t="str">
        <f ca="1">IFERROR(IF(M2367="Residential",($N2367+P2367)*'Emission Factors'!$C$17+(O2367*'Emission Factors'!$C$24),($N2367+P2367)*'Emission Factors'!$C$18+(O2367*'Emission Factors'!$C$25)),"")</f>
        <v/>
      </c>
      <c r="W2367" s="79" t="str">
        <f t="shared" si="147"/>
        <v/>
      </c>
    </row>
    <row r="2368" spans="2:23" x14ac:dyDescent="0.35">
      <c r="B2368" s="92"/>
      <c r="C2368" s="86"/>
      <c r="D2368" s="91"/>
      <c r="E2368" s="92"/>
      <c r="F2368" s="92"/>
      <c r="G2368" s="93"/>
      <c r="H2368" s="64"/>
      <c r="I2368" s="64"/>
      <c r="J2368" s="64"/>
      <c r="K2368" s="64"/>
      <c r="L2368" s="64"/>
      <c r="M2368" s="64"/>
      <c r="N2368" s="79" t="str">
        <f t="shared" si="144"/>
        <v/>
      </c>
      <c r="O2368" s="79">
        <f t="shared" si="145"/>
        <v>0</v>
      </c>
      <c r="P2368" s="79" t="str">
        <f ca="1">IF(H2368=0,"",$H2368*(SUMPRODUCT((1-'Emission Factors'!$C$35)^ROW(INDIRECT("1:" &amp; 'Emission Factors'!$C$39-1)))+1))</f>
        <v/>
      </c>
      <c r="Q2368" s="79" t="str">
        <f ca="1">IFERROR((($N2368+$P2368)*'Emission Factors'!$C$13)+($O2368*'Emission Factors'!$C$20),"")</f>
        <v/>
      </c>
      <c r="R2368" s="56" t="str">
        <f t="shared" ca="1" si="146"/>
        <v/>
      </c>
      <c r="S2368" s="90" t="str">
        <f ca="1">IFERROR((($N2368+$P2368)*'Emission Factors'!$C$14)+($O2368*'Emission Factors'!$C$21),"")</f>
        <v/>
      </c>
      <c r="T2368" s="90" t="str">
        <f ca="1">IFERROR((($N2368+$P2368)*'Emission Factors'!$C$15)+($O2368*'Emission Factors'!$C$22),"")</f>
        <v/>
      </c>
      <c r="U2368" s="90" t="str">
        <f ca="1">IFERROR((($N2368+$P2368)*'Emission Factors'!$C$16)+($O2368*'Emission Factors'!$C$23),"")</f>
        <v/>
      </c>
      <c r="V2368" s="94" t="str">
        <f ca="1">IFERROR(IF(M2368="Residential",($N2368+P2368)*'Emission Factors'!$C$17+(O2368*'Emission Factors'!$C$24),($N2368+P2368)*'Emission Factors'!$C$18+(O2368*'Emission Factors'!$C$25)),"")</f>
        <v/>
      </c>
      <c r="W2368" s="79" t="str">
        <f t="shared" si="147"/>
        <v/>
      </c>
    </row>
    <row r="2369" spans="2:23" x14ac:dyDescent="0.35">
      <c r="B2369" s="92"/>
      <c r="C2369" s="86"/>
      <c r="D2369" s="91"/>
      <c r="E2369" s="92"/>
      <c r="F2369" s="92"/>
      <c r="G2369" s="93"/>
      <c r="H2369" s="64"/>
      <c r="I2369" s="64"/>
      <c r="J2369" s="64"/>
      <c r="K2369" s="64"/>
      <c r="L2369" s="64"/>
      <c r="M2369" s="64"/>
      <c r="N2369" s="79" t="str">
        <f t="shared" si="144"/>
        <v/>
      </c>
      <c r="O2369" s="79">
        <f t="shared" si="145"/>
        <v>0</v>
      </c>
      <c r="P2369" s="79" t="str">
        <f ca="1">IF(H2369=0,"",$H2369*(SUMPRODUCT((1-'Emission Factors'!$C$35)^ROW(INDIRECT("1:" &amp; 'Emission Factors'!$C$39-1)))+1))</f>
        <v/>
      </c>
      <c r="Q2369" s="79" t="str">
        <f ca="1">IFERROR((($N2369+$P2369)*'Emission Factors'!$C$13)+($O2369*'Emission Factors'!$C$20),"")</f>
        <v/>
      </c>
      <c r="R2369" s="56" t="str">
        <f t="shared" ca="1" si="146"/>
        <v/>
      </c>
      <c r="S2369" s="90" t="str">
        <f ca="1">IFERROR((($N2369+$P2369)*'Emission Factors'!$C$14)+($O2369*'Emission Factors'!$C$21),"")</f>
        <v/>
      </c>
      <c r="T2369" s="90" t="str">
        <f ca="1">IFERROR((($N2369+$P2369)*'Emission Factors'!$C$15)+($O2369*'Emission Factors'!$C$22),"")</f>
        <v/>
      </c>
      <c r="U2369" s="90" t="str">
        <f ca="1">IFERROR((($N2369+$P2369)*'Emission Factors'!$C$16)+($O2369*'Emission Factors'!$C$23),"")</f>
        <v/>
      </c>
      <c r="V2369" s="94" t="str">
        <f ca="1">IFERROR(IF(M2369="Residential",($N2369+P2369)*'Emission Factors'!$C$17+(O2369*'Emission Factors'!$C$24),($N2369+P2369)*'Emission Factors'!$C$18+(O2369*'Emission Factors'!$C$25)),"")</f>
        <v/>
      </c>
      <c r="W2369" s="79" t="str">
        <f t="shared" si="147"/>
        <v/>
      </c>
    </row>
    <row r="2370" spans="2:23" x14ac:dyDescent="0.35">
      <c r="B2370" s="92"/>
      <c r="C2370" s="86"/>
      <c r="D2370" s="91"/>
      <c r="E2370" s="92"/>
      <c r="F2370" s="92"/>
      <c r="G2370" s="93"/>
      <c r="H2370" s="64"/>
      <c r="I2370" s="64"/>
      <c r="J2370" s="64"/>
      <c r="K2370" s="64"/>
      <c r="L2370" s="64"/>
      <c r="M2370" s="64"/>
      <c r="N2370" s="79" t="str">
        <f t="shared" si="144"/>
        <v/>
      </c>
      <c r="O2370" s="79">
        <f t="shared" si="145"/>
        <v>0</v>
      </c>
      <c r="P2370" s="79" t="str">
        <f ca="1">IF(H2370=0,"",$H2370*(SUMPRODUCT((1-'Emission Factors'!$C$35)^ROW(INDIRECT("1:" &amp; 'Emission Factors'!$C$39-1)))+1))</f>
        <v/>
      </c>
      <c r="Q2370" s="79" t="str">
        <f ca="1">IFERROR((($N2370+$P2370)*'Emission Factors'!$C$13)+($O2370*'Emission Factors'!$C$20),"")</f>
        <v/>
      </c>
      <c r="R2370" s="56" t="str">
        <f t="shared" ca="1" si="146"/>
        <v/>
      </c>
      <c r="S2370" s="90" t="str">
        <f ca="1">IFERROR((($N2370+$P2370)*'Emission Factors'!$C$14)+($O2370*'Emission Factors'!$C$21),"")</f>
        <v/>
      </c>
      <c r="T2370" s="90" t="str">
        <f ca="1">IFERROR((($N2370+$P2370)*'Emission Factors'!$C$15)+($O2370*'Emission Factors'!$C$22),"")</f>
        <v/>
      </c>
      <c r="U2370" s="90" t="str">
        <f ca="1">IFERROR((($N2370+$P2370)*'Emission Factors'!$C$16)+($O2370*'Emission Factors'!$C$23),"")</f>
        <v/>
      </c>
      <c r="V2370" s="94" t="str">
        <f ca="1">IFERROR(IF(M2370="Residential",($N2370+P2370)*'Emission Factors'!$C$17+(O2370*'Emission Factors'!$C$24),($N2370+P2370)*'Emission Factors'!$C$18+(O2370*'Emission Factors'!$C$25)),"")</f>
        <v/>
      </c>
      <c r="W2370" s="79" t="str">
        <f t="shared" si="147"/>
        <v/>
      </c>
    </row>
    <row r="2371" spans="2:23" x14ac:dyDescent="0.35">
      <c r="B2371" s="92"/>
      <c r="C2371" s="86"/>
      <c r="D2371" s="91"/>
      <c r="E2371" s="92"/>
      <c r="F2371" s="92"/>
      <c r="G2371" s="93"/>
      <c r="H2371" s="64"/>
      <c r="I2371" s="64"/>
      <c r="J2371" s="64"/>
      <c r="K2371" s="64"/>
      <c r="L2371" s="64"/>
      <c r="M2371" s="64"/>
      <c r="N2371" s="79" t="str">
        <f t="shared" si="144"/>
        <v/>
      </c>
      <c r="O2371" s="79">
        <f t="shared" si="145"/>
        <v>0</v>
      </c>
      <c r="P2371" s="79" t="str">
        <f ca="1">IF(H2371=0,"",$H2371*(SUMPRODUCT((1-'Emission Factors'!$C$35)^ROW(INDIRECT("1:" &amp; 'Emission Factors'!$C$39-1)))+1))</f>
        <v/>
      </c>
      <c r="Q2371" s="79" t="str">
        <f ca="1">IFERROR((($N2371+$P2371)*'Emission Factors'!$C$13)+($O2371*'Emission Factors'!$C$20),"")</f>
        <v/>
      </c>
      <c r="R2371" s="56" t="str">
        <f t="shared" ca="1" si="146"/>
        <v/>
      </c>
      <c r="S2371" s="90" t="str">
        <f ca="1">IFERROR((($N2371+$P2371)*'Emission Factors'!$C$14)+($O2371*'Emission Factors'!$C$21),"")</f>
        <v/>
      </c>
      <c r="T2371" s="90" t="str">
        <f ca="1">IFERROR((($N2371+$P2371)*'Emission Factors'!$C$15)+($O2371*'Emission Factors'!$C$22),"")</f>
        <v/>
      </c>
      <c r="U2371" s="90" t="str">
        <f ca="1">IFERROR((($N2371+$P2371)*'Emission Factors'!$C$16)+($O2371*'Emission Factors'!$C$23),"")</f>
        <v/>
      </c>
      <c r="V2371" s="94" t="str">
        <f ca="1">IFERROR(IF(M2371="Residential",($N2371+P2371)*'Emission Factors'!$C$17+(O2371*'Emission Factors'!$C$24),($N2371+P2371)*'Emission Factors'!$C$18+(O2371*'Emission Factors'!$C$25)),"")</f>
        <v/>
      </c>
      <c r="W2371" s="79" t="str">
        <f t="shared" si="147"/>
        <v/>
      </c>
    </row>
    <row r="2372" spans="2:23" x14ac:dyDescent="0.35">
      <c r="B2372" s="92"/>
      <c r="C2372" s="86"/>
      <c r="D2372" s="91"/>
      <c r="E2372" s="92"/>
      <c r="F2372" s="92"/>
      <c r="G2372" s="93"/>
      <c r="H2372" s="64"/>
      <c r="I2372" s="64"/>
      <c r="J2372" s="64"/>
      <c r="K2372" s="64"/>
      <c r="L2372" s="64"/>
      <c r="M2372" s="64"/>
      <c r="N2372" s="79" t="str">
        <f t="shared" si="144"/>
        <v/>
      </c>
      <c r="O2372" s="79">
        <f t="shared" si="145"/>
        <v>0</v>
      </c>
      <c r="P2372" s="79" t="str">
        <f ca="1">IF(H2372=0,"",$H2372*(SUMPRODUCT((1-'Emission Factors'!$C$35)^ROW(INDIRECT("1:" &amp; 'Emission Factors'!$C$39-1)))+1))</f>
        <v/>
      </c>
      <c r="Q2372" s="79" t="str">
        <f ca="1">IFERROR((($N2372+$P2372)*'Emission Factors'!$C$13)+($O2372*'Emission Factors'!$C$20),"")</f>
        <v/>
      </c>
      <c r="R2372" s="56" t="str">
        <f t="shared" ca="1" si="146"/>
        <v/>
      </c>
      <c r="S2372" s="90" t="str">
        <f ca="1">IFERROR((($N2372+$P2372)*'Emission Factors'!$C$14)+($O2372*'Emission Factors'!$C$21),"")</f>
        <v/>
      </c>
      <c r="T2372" s="90" t="str">
        <f ca="1">IFERROR((($N2372+$P2372)*'Emission Factors'!$C$15)+($O2372*'Emission Factors'!$C$22),"")</f>
        <v/>
      </c>
      <c r="U2372" s="90" t="str">
        <f ca="1">IFERROR((($N2372+$P2372)*'Emission Factors'!$C$16)+($O2372*'Emission Factors'!$C$23),"")</f>
        <v/>
      </c>
      <c r="V2372" s="94" t="str">
        <f ca="1">IFERROR(IF(M2372="Residential",($N2372+P2372)*'Emission Factors'!$C$17+(O2372*'Emission Factors'!$C$24),($N2372+P2372)*'Emission Factors'!$C$18+(O2372*'Emission Factors'!$C$25)),"")</f>
        <v/>
      </c>
      <c r="W2372" s="79" t="str">
        <f t="shared" si="147"/>
        <v/>
      </c>
    </row>
    <row r="2373" spans="2:23" x14ac:dyDescent="0.35">
      <c r="B2373" s="92"/>
      <c r="C2373" s="86"/>
      <c r="D2373" s="91"/>
      <c r="E2373" s="92"/>
      <c r="F2373" s="92"/>
      <c r="G2373" s="93"/>
      <c r="H2373" s="64"/>
      <c r="I2373" s="64"/>
      <c r="J2373" s="64"/>
      <c r="K2373" s="64"/>
      <c r="L2373" s="64"/>
      <c r="M2373" s="64"/>
      <c r="N2373" s="79" t="str">
        <f t="shared" si="144"/>
        <v/>
      </c>
      <c r="O2373" s="79">
        <f t="shared" si="145"/>
        <v>0</v>
      </c>
      <c r="P2373" s="79" t="str">
        <f ca="1">IF(H2373=0,"",$H2373*(SUMPRODUCT((1-'Emission Factors'!$C$35)^ROW(INDIRECT("1:" &amp; 'Emission Factors'!$C$39-1)))+1))</f>
        <v/>
      </c>
      <c r="Q2373" s="79" t="str">
        <f ca="1">IFERROR((($N2373+$P2373)*'Emission Factors'!$C$13)+($O2373*'Emission Factors'!$C$20),"")</f>
        <v/>
      </c>
      <c r="R2373" s="56" t="str">
        <f t="shared" ca="1" si="146"/>
        <v/>
      </c>
      <c r="S2373" s="90" t="str">
        <f ca="1">IFERROR((($N2373+$P2373)*'Emission Factors'!$C$14)+($O2373*'Emission Factors'!$C$21),"")</f>
        <v/>
      </c>
      <c r="T2373" s="90" t="str">
        <f ca="1">IFERROR((($N2373+$P2373)*'Emission Factors'!$C$15)+($O2373*'Emission Factors'!$C$22),"")</f>
        <v/>
      </c>
      <c r="U2373" s="90" t="str">
        <f ca="1">IFERROR((($N2373+$P2373)*'Emission Factors'!$C$16)+($O2373*'Emission Factors'!$C$23),"")</f>
        <v/>
      </c>
      <c r="V2373" s="94" t="str">
        <f ca="1">IFERROR(IF(M2373="Residential",($N2373+P2373)*'Emission Factors'!$C$17+(O2373*'Emission Factors'!$C$24),($N2373+P2373)*'Emission Factors'!$C$18+(O2373*'Emission Factors'!$C$25)),"")</f>
        <v/>
      </c>
      <c r="W2373" s="79" t="str">
        <f t="shared" si="147"/>
        <v/>
      </c>
    </row>
    <row r="2374" spans="2:23" x14ac:dyDescent="0.35">
      <c r="B2374" s="92"/>
      <c r="C2374" s="86"/>
      <c r="D2374" s="91"/>
      <c r="E2374" s="92"/>
      <c r="F2374" s="92"/>
      <c r="G2374" s="93"/>
      <c r="H2374" s="64"/>
      <c r="I2374" s="64"/>
      <c r="J2374" s="64"/>
      <c r="K2374" s="64"/>
      <c r="L2374" s="64"/>
      <c r="M2374" s="64"/>
      <c r="N2374" s="79" t="str">
        <f t="shared" si="144"/>
        <v/>
      </c>
      <c r="O2374" s="79">
        <f t="shared" si="145"/>
        <v>0</v>
      </c>
      <c r="P2374" s="79" t="str">
        <f ca="1">IF(H2374=0,"",$H2374*(SUMPRODUCT((1-'Emission Factors'!$C$35)^ROW(INDIRECT("1:" &amp; 'Emission Factors'!$C$39-1)))+1))</f>
        <v/>
      </c>
      <c r="Q2374" s="79" t="str">
        <f ca="1">IFERROR((($N2374+$P2374)*'Emission Factors'!$C$13)+($O2374*'Emission Factors'!$C$20),"")</f>
        <v/>
      </c>
      <c r="R2374" s="56" t="str">
        <f t="shared" ca="1" si="146"/>
        <v/>
      </c>
      <c r="S2374" s="90" t="str">
        <f ca="1">IFERROR((($N2374+$P2374)*'Emission Factors'!$C$14)+($O2374*'Emission Factors'!$C$21),"")</f>
        <v/>
      </c>
      <c r="T2374" s="90" t="str">
        <f ca="1">IFERROR((($N2374+$P2374)*'Emission Factors'!$C$15)+($O2374*'Emission Factors'!$C$22),"")</f>
        <v/>
      </c>
      <c r="U2374" s="90" t="str">
        <f ca="1">IFERROR((($N2374+$P2374)*'Emission Factors'!$C$16)+($O2374*'Emission Factors'!$C$23),"")</f>
        <v/>
      </c>
      <c r="V2374" s="94" t="str">
        <f ca="1">IFERROR(IF(M2374="Residential",($N2374+P2374)*'Emission Factors'!$C$17+(O2374*'Emission Factors'!$C$24),($N2374+P2374)*'Emission Factors'!$C$18+(O2374*'Emission Factors'!$C$25)),"")</f>
        <v/>
      </c>
      <c r="W2374" s="79" t="str">
        <f t="shared" si="147"/>
        <v/>
      </c>
    </row>
    <row r="2375" spans="2:23" x14ac:dyDescent="0.35">
      <c r="B2375" s="92"/>
      <c r="C2375" s="86"/>
      <c r="D2375" s="91"/>
      <c r="E2375" s="92"/>
      <c r="F2375" s="92"/>
      <c r="G2375" s="93"/>
      <c r="H2375" s="64"/>
      <c r="I2375" s="64"/>
      <c r="J2375" s="64"/>
      <c r="K2375" s="64"/>
      <c r="L2375" s="64"/>
      <c r="M2375" s="64"/>
      <c r="N2375" s="79" t="str">
        <f t="shared" si="144"/>
        <v/>
      </c>
      <c r="O2375" s="79">
        <f t="shared" si="145"/>
        <v>0</v>
      </c>
      <c r="P2375" s="79" t="str">
        <f ca="1">IF(H2375=0,"",$H2375*(SUMPRODUCT((1-'Emission Factors'!$C$35)^ROW(INDIRECT("1:" &amp; 'Emission Factors'!$C$39-1)))+1))</f>
        <v/>
      </c>
      <c r="Q2375" s="79" t="str">
        <f ca="1">IFERROR((($N2375+$P2375)*'Emission Factors'!$C$13)+($O2375*'Emission Factors'!$C$20),"")</f>
        <v/>
      </c>
      <c r="R2375" s="56" t="str">
        <f t="shared" ca="1" si="146"/>
        <v/>
      </c>
      <c r="S2375" s="90" t="str">
        <f ca="1">IFERROR((($N2375+$P2375)*'Emission Factors'!$C$14)+($O2375*'Emission Factors'!$C$21),"")</f>
        <v/>
      </c>
      <c r="T2375" s="90" t="str">
        <f ca="1">IFERROR((($N2375+$P2375)*'Emission Factors'!$C$15)+($O2375*'Emission Factors'!$C$22),"")</f>
        <v/>
      </c>
      <c r="U2375" s="90" t="str">
        <f ca="1">IFERROR((($N2375+$P2375)*'Emission Factors'!$C$16)+($O2375*'Emission Factors'!$C$23),"")</f>
        <v/>
      </c>
      <c r="V2375" s="94" t="str">
        <f ca="1">IFERROR(IF(M2375="Residential",($N2375+P2375)*'Emission Factors'!$C$17+(O2375*'Emission Factors'!$C$24),($N2375+P2375)*'Emission Factors'!$C$18+(O2375*'Emission Factors'!$C$25)),"")</f>
        <v/>
      </c>
      <c r="W2375" s="79" t="str">
        <f t="shared" si="147"/>
        <v/>
      </c>
    </row>
    <row r="2376" spans="2:23" x14ac:dyDescent="0.35">
      <c r="B2376" s="92"/>
      <c r="C2376" s="86"/>
      <c r="D2376" s="91"/>
      <c r="E2376" s="92"/>
      <c r="F2376" s="92"/>
      <c r="G2376" s="93"/>
      <c r="H2376" s="64"/>
      <c r="I2376" s="64"/>
      <c r="J2376" s="64"/>
      <c r="K2376" s="64"/>
      <c r="L2376" s="64"/>
      <c r="M2376" s="64"/>
      <c r="N2376" s="79" t="str">
        <f t="shared" si="144"/>
        <v/>
      </c>
      <c r="O2376" s="79">
        <f t="shared" si="145"/>
        <v>0</v>
      </c>
      <c r="P2376" s="79" t="str">
        <f ca="1">IF(H2376=0,"",$H2376*(SUMPRODUCT((1-'Emission Factors'!$C$35)^ROW(INDIRECT("1:" &amp; 'Emission Factors'!$C$39-1)))+1))</f>
        <v/>
      </c>
      <c r="Q2376" s="79" t="str">
        <f ca="1">IFERROR((($N2376+$P2376)*'Emission Factors'!$C$13)+($O2376*'Emission Factors'!$C$20),"")</f>
        <v/>
      </c>
      <c r="R2376" s="56" t="str">
        <f t="shared" ca="1" si="146"/>
        <v/>
      </c>
      <c r="S2376" s="90" t="str">
        <f ca="1">IFERROR((($N2376+$P2376)*'Emission Factors'!$C$14)+($O2376*'Emission Factors'!$C$21),"")</f>
        <v/>
      </c>
      <c r="T2376" s="90" t="str">
        <f ca="1">IFERROR((($N2376+$P2376)*'Emission Factors'!$C$15)+($O2376*'Emission Factors'!$C$22),"")</f>
        <v/>
      </c>
      <c r="U2376" s="90" t="str">
        <f ca="1">IFERROR((($N2376+$P2376)*'Emission Factors'!$C$16)+($O2376*'Emission Factors'!$C$23),"")</f>
        <v/>
      </c>
      <c r="V2376" s="94" t="str">
        <f ca="1">IFERROR(IF(M2376="Residential",($N2376+P2376)*'Emission Factors'!$C$17+(O2376*'Emission Factors'!$C$24),($N2376+P2376)*'Emission Factors'!$C$18+(O2376*'Emission Factors'!$C$25)),"")</f>
        <v/>
      </c>
      <c r="W2376" s="79" t="str">
        <f t="shared" si="147"/>
        <v/>
      </c>
    </row>
    <row r="2377" spans="2:23" x14ac:dyDescent="0.35">
      <c r="B2377" s="92"/>
      <c r="C2377" s="86"/>
      <c r="D2377" s="91"/>
      <c r="E2377" s="92"/>
      <c r="F2377" s="92"/>
      <c r="G2377" s="93"/>
      <c r="H2377" s="64"/>
      <c r="I2377" s="64"/>
      <c r="J2377" s="64"/>
      <c r="K2377" s="64"/>
      <c r="L2377" s="64"/>
      <c r="M2377" s="64"/>
      <c r="N2377" s="79" t="str">
        <f t="shared" si="144"/>
        <v/>
      </c>
      <c r="O2377" s="79">
        <f t="shared" si="145"/>
        <v>0</v>
      </c>
      <c r="P2377" s="79" t="str">
        <f ca="1">IF(H2377=0,"",$H2377*(SUMPRODUCT((1-'Emission Factors'!$C$35)^ROW(INDIRECT("1:" &amp; 'Emission Factors'!$C$39-1)))+1))</f>
        <v/>
      </c>
      <c r="Q2377" s="79" t="str">
        <f ca="1">IFERROR((($N2377+$P2377)*'Emission Factors'!$C$13)+($O2377*'Emission Factors'!$C$20),"")</f>
        <v/>
      </c>
      <c r="R2377" s="56" t="str">
        <f t="shared" ca="1" si="146"/>
        <v/>
      </c>
      <c r="S2377" s="90" t="str">
        <f ca="1">IFERROR((($N2377+$P2377)*'Emission Factors'!$C$14)+($O2377*'Emission Factors'!$C$21),"")</f>
        <v/>
      </c>
      <c r="T2377" s="90" t="str">
        <f ca="1">IFERROR((($N2377+$P2377)*'Emission Factors'!$C$15)+($O2377*'Emission Factors'!$C$22),"")</f>
        <v/>
      </c>
      <c r="U2377" s="90" t="str">
        <f ca="1">IFERROR((($N2377+$P2377)*'Emission Factors'!$C$16)+($O2377*'Emission Factors'!$C$23),"")</f>
        <v/>
      </c>
      <c r="V2377" s="94" t="str">
        <f ca="1">IFERROR(IF(M2377="Residential",($N2377+P2377)*'Emission Factors'!$C$17+(O2377*'Emission Factors'!$C$24),($N2377+P2377)*'Emission Factors'!$C$18+(O2377*'Emission Factors'!$C$25)),"")</f>
        <v/>
      </c>
      <c r="W2377" s="79" t="str">
        <f t="shared" si="147"/>
        <v/>
      </c>
    </row>
    <row r="2378" spans="2:23" x14ac:dyDescent="0.35">
      <c r="B2378" s="92"/>
      <c r="C2378" s="86"/>
      <c r="D2378" s="91"/>
      <c r="E2378" s="92"/>
      <c r="F2378" s="92"/>
      <c r="G2378" s="93"/>
      <c r="H2378" s="64"/>
      <c r="I2378" s="64"/>
      <c r="J2378" s="64"/>
      <c r="K2378" s="64"/>
      <c r="L2378" s="64"/>
      <c r="M2378" s="64"/>
      <c r="N2378" s="79" t="str">
        <f t="shared" si="144"/>
        <v/>
      </c>
      <c r="O2378" s="79">
        <f t="shared" si="145"/>
        <v>0</v>
      </c>
      <c r="P2378" s="79" t="str">
        <f ca="1">IF(H2378=0,"",$H2378*(SUMPRODUCT((1-'Emission Factors'!$C$35)^ROW(INDIRECT("1:" &amp; 'Emission Factors'!$C$39-1)))+1))</f>
        <v/>
      </c>
      <c r="Q2378" s="79" t="str">
        <f ca="1">IFERROR((($N2378+$P2378)*'Emission Factors'!$C$13)+($O2378*'Emission Factors'!$C$20),"")</f>
        <v/>
      </c>
      <c r="R2378" s="56" t="str">
        <f t="shared" ca="1" si="146"/>
        <v/>
      </c>
      <c r="S2378" s="90" t="str">
        <f ca="1">IFERROR((($N2378+$P2378)*'Emission Factors'!$C$14)+($O2378*'Emission Factors'!$C$21),"")</f>
        <v/>
      </c>
      <c r="T2378" s="90" t="str">
        <f ca="1">IFERROR((($N2378+$P2378)*'Emission Factors'!$C$15)+($O2378*'Emission Factors'!$C$22),"")</f>
        <v/>
      </c>
      <c r="U2378" s="90" t="str">
        <f ca="1">IFERROR((($N2378+$P2378)*'Emission Factors'!$C$16)+($O2378*'Emission Factors'!$C$23),"")</f>
        <v/>
      </c>
      <c r="V2378" s="94" t="str">
        <f ca="1">IFERROR(IF(M2378="Residential",($N2378+P2378)*'Emission Factors'!$C$17+(O2378*'Emission Factors'!$C$24),($N2378+P2378)*'Emission Factors'!$C$18+(O2378*'Emission Factors'!$C$25)),"")</f>
        <v/>
      </c>
      <c r="W2378" s="79" t="str">
        <f t="shared" si="147"/>
        <v/>
      </c>
    </row>
    <row r="2379" spans="2:23" x14ac:dyDescent="0.35">
      <c r="B2379" s="92"/>
      <c r="C2379" s="86"/>
      <c r="D2379" s="91"/>
      <c r="E2379" s="92"/>
      <c r="F2379" s="92"/>
      <c r="G2379" s="93"/>
      <c r="H2379" s="64"/>
      <c r="I2379" s="64"/>
      <c r="J2379" s="64"/>
      <c r="K2379" s="64"/>
      <c r="L2379" s="64"/>
      <c r="M2379" s="64"/>
      <c r="N2379" s="79" t="str">
        <f t="shared" si="144"/>
        <v/>
      </c>
      <c r="O2379" s="79">
        <f t="shared" si="145"/>
        <v>0</v>
      </c>
      <c r="P2379" s="79" t="str">
        <f ca="1">IF(H2379=0,"",$H2379*(SUMPRODUCT((1-'Emission Factors'!$C$35)^ROW(INDIRECT("1:" &amp; 'Emission Factors'!$C$39-1)))+1))</f>
        <v/>
      </c>
      <c r="Q2379" s="79" t="str">
        <f ca="1">IFERROR((($N2379+$P2379)*'Emission Factors'!$C$13)+($O2379*'Emission Factors'!$C$20),"")</f>
        <v/>
      </c>
      <c r="R2379" s="56" t="str">
        <f t="shared" ca="1" si="146"/>
        <v/>
      </c>
      <c r="S2379" s="90" t="str">
        <f ca="1">IFERROR((($N2379+$P2379)*'Emission Factors'!$C$14)+($O2379*'Emission Factors'!$C$21),"")</f>
        <v/>
      </c>
      <c r="T2379" s="90" t="str">
        <f ca="1">IFERROR((($N2379+$P2379)*'Emission Factors'!$C$15)+($O2379*'Emission Factors'!$C$22),"")</f>
        <v/>
      </c>
      <c r="U2379" s="90" t="str">
        <f ca="1">IFERROR((($N2379+$P2379)*'Emission Factors'!$C$16)+($O2379*'Emission Factors'!$C$23),"")</f>
        <v/>
      </c>
      <c r="V2379" s="94" t="str">
        <f ca="1">IFERROR(IF(M2379="Residential",($N2379+P2379)*'Emission Factors'!$C$17+(O2379*'Emission Factors'!$C$24),($N2379+P2379)*'Emission Factors'!$C$18+(O2379*'Emission Factors'!$C$25)),"")</f>
        <v/>
      </c>
      <c r="W2379" s="79" t="str">
        <f t="shared" si="147"/>
        <v/>
      </c>
    </row>
    <row r="2380" spans="2:23" x14ac:dyDescent="0.35">
      <c r="B2380" s="92"/>
      <c r="C2380" s="86"/>
      <c r="D2380" s="91"/>
      <c r="E2380" s="92"/>
      <c r="F2380" s="92"/>
      <c r="G2380" s="93"/>
      <c r="H2380" s="64"/>
      <c r="I2380" s="64"/>
      <c r="J2380" s="64"/>
      <c r="K2380" s="64"/>
      <c r="L2380" s="64"/>
      <c r="M2380" s="64"/>
      <c r="N2380" s="79" t="str">
        <f t="shared" si="144"/>
        <v/>
      </c>
      <c r="O2380" s="79">
        <f t="shared" si="145"/>
        <v>0</v>
      </c>
      <c r="P2380" s="79" t="str">
        <f ca="1">IF(H2380=0,"",$H2380*(SUMPRODUCT((1-'Emission Factors'!$C$35)^ROW(INDIRECT("1:" &amp; 'Emission Factors'!$C$39-1)))+1))</f>
        <v/>
      </c>
      <c r="Q2380" s="79" t="str">
        <f ca="1">IFERROR((($N2380+$P2380)*'Emission Factors'!$C$13)+($O2380*'Emission Factors'!$C$20),"")</f>
        <v/>
      </c>
      <c r="R2380" s="56" t="str">
        <f t="shared" ca="1" si="146"/>
        <v/>
      </c>
      <c r="S2380" s="90" t="str">
        <f ca="1">IFERROR((($N2380+$P2380)*'Emission Factors'!$C$14)+($O2380*'Emission Factors'!$C$21),"")</f>
        <v/>
      </c>
      <c r="T2380" s="90" t="str">
        <f ca="1">IFERROR((($N2380+$P2380)*'Emission Factors'!$C$15)+($O2380*'Emission Factors'!$C$22),"")</f>
        <v/>
      </c>
      <c r="U2380" s="90" t="str">
        <f ca="1">IFERROR((($N2380+$P2380)*'Emission Factors'!$C$16)+($O2380*'Emission Factors'!$C$23),"")</f>
        <v/>
      </c>
      <c r="V2380" s="94" t="str">
        <f ca="1">IFERROR(IF(M2380="Residential",($N2380+P2380)*'Emission Factors'!$C$17+(O2380*'Emission Factors'!$C$24),($N2380+P2380)*'Emission Factors'!$C$18+(O2380*'Emission Factors'!$C$25)),"")</f>
        <v/>
      </c>
      <c r="W2380" s="79" t="str">
        <f t="shared" si="147"/>
        <v/>
      </c>
    </row>
    <row r="2381" spans="2:23" x14ac:dyDescent="0.35">
      <c r="B2381" s="92"/>
      <c r="C2381" s="86"/>
      <c r="D2381" s="91"/>
      <c r="E2381" s="92"/>
      <c r="F2381" s="92"/>
      <c r="G2381" s="93"/>
      <c r="H2381" s="64"/>
      <c r="I2381" s="64"/>
      <c r="J2381" s="64"/>
      <c r="K2381" s="64"/>
      <c r="L2381" s="64"/>
      <c r="M2381" s="64"/>
      <c r="N2381" s="79" t="str">
        <f t="shared" si="144"/>
        <v/>
      </c>
      <c r="O2381" s="79">
        <f t="shared" si="145"/>
        <v>0</v>
      </c>
      <c r="P2381" s="79" t="str">
        <f ca="1">IF(H2381=0,"",$H2381*(SUMPRODUCT((1-'Emission Factors'!$C$35)^ROW(INDIRECT("1:" &amp; 'Emission Factors'!$C$39-1)))+1))</f>
        <v/>
      </c>
      <c r="Q2381" s="79" t="str">
        <f ca="1">IFERROR((($N2381+$P2381)*'Emission Factors'!$C$13)+($O2381*'Emission Factors'!$C$20),"")</f>
        <v/>
      </c>
      <c r="R2381" s="56" t="str">
        <f t="shared" ca="1" si="146"/>
        <v/>
      </c>
      <c r="S2381" s="90" t="str">
        <f ca="1">IFERROR((($N2381+$P2381)*'Emission Factors'!$C$14)+($O2381*'Emission Factors'!$C$21),"")</f>
        <v/>
      </c>
      <c r="T2381" s="90" t="str">
        <f ca="1">IFERROR((($N2381+$P2381)*'Emission Factors'!$C$15)+($O2381*'Emission Factors'!$C$22),"")</f>
        <v/>
      </c>
      <c r="U2381" s="90" t="str">
        <f ca="1">IFERROR((($N2381+$P2381)*'Emission Factors'!$C$16)+($O2381*'Emission Factors'!$C$23),"")</f>
        <v/>
      </c>
      <c r="V2381" s="94" t="str">
        <f ca="1">IFERROR(IF(M2381="Residential",($N2381+P2381)*'Emission Factors'!$C$17+(O2381*'Emission Factors'!$C$24),($N2381+P2381)*'Emission Factors'!$C$18+(O2381*'Emission Factors'!$C$25)),"")</f>
        <v/>
      </c>
      <c r="W2381" s="79" t="str">
        <f t="shared" si="147"/>
        <v/>
      </c>
    </row>
    <row r="2382" spans="2:23" x14ac:dyDescent="0.35">
      <c r="B2382" s="92"/>
      <c r="C2382" s="86"/>
      <c r="D2382" s="91"/>
      <c r="E2382" s="92"/>
      <c r="F2382" s="92"/>
      <c r="G2382" s="93"/>
      <c r="H2382" s="64"/>
      <c r="I2382" s="64"/>
      <c r="J2382" s="64"/>
      <c r="K2382" s="64"/>
      <c r="L2382" s="64"/>
      <c r="M2382" s="64"/>
      <c r="N2382" s="79" t="str">
        <f t="shared" si="144"/>
        <v/>
      </c>
      <c r="O2382" s="79">
        <f t="shared" si="145"/>
        <v>0</v>
      </c>
      <c r="P2382" s="79" t="str">
        <f ca="1">IF(H2382=0,"",$H2382*(SUMPRODUCT((1-'Emission Factors'!$C$35)^ROW(INDIRECT("1:" &amp; 'Emission Factors'!$C$39-1)))+1))</f>
        <v/>
      </c>
      <c r="Q2382" s="79" t="str">
        <f ca="1">IFERROR((($N2382+$P2382)*'Emission Factors'!$C$13)+($O2382*'Emission Factors'!$C$20),"")</f>
        <v/>
      </c>
      <c r="R2382" s="56" t="str">
        <f t="shared" ca="1" si="146"/>
        <v/>
      </c>
      <c r="S2382" s="90" t="str">
        <f ca="1">IFERROR((($N2382+$P2382)*'Emission Factors'!$C$14)+($O2382*'Emission Factors'!$C$21),"")</f>
        <v/>
      </c>
      <c r="T2382" s="90" t="str">
        <f ca="1">IFERROR((($N2382+$P2382)*'Emission Factors'!$C$15)+($O2382*'Emission Factors'!$C$22),"")</f>
        <v/>
      </c>
      <c r="U2382" s="90" t="str">
        <f ca="1">IFERROR((($N2382+$P2382)*'Emission Factors'!$C$16)+($O2382*'Emission Factors'!$C$23),"")</f>
        <v/>
      </c>
      <c r="V2382" s="94" t="str">
        <f ca="1">IFERROR(IF(M2382="Residential",($N2382+P2382)*'Emission Factors'!$C$17+(O2382*'Emission Factors'!$C$24),($N2382+P2382)*'Emission Factors'!$C$18+(O2382*'Emission Factors'!$C$25)),"")</f>
        <v/>
      </c>
      <c r="W2382" s="79" t="str">
        <f t="shared" si="147"/>
        <v/>
      </c>
    </row>
    <row r="2383" spans="2:23" x14ac:dyDescent="0.35">
      <c r="B2383" s="92"/>
      <c r="C2383" s="86"/>
      <c r="D2383" s="91"/>
      <c r="E2383" s="92"/>
      <c r="F2383" s="92"/>
      <c r="G2383" s="93"/>
      <c r="H2383" s="64"/>
      <c r="I2383" s="64"/>
      <c r="J2383" s="64"/>
      <c r="K2383" s="64"/>
      <c r="L2383" s="64"/>
      <c r="M2383" s="64"/>
      <c r="N2383" s="79" t="str">
        <f t="shared" si="144"/>
        <v/>
      </c>
      <c r="O2383" s="79">
        <f t="shared" si="145"/>
        <v>0</v>
      </c>
      <c r="P2383" s="79" t="str">
        <f ca="1">IF(H2383=0,"",$H2383*(SUMPRODUCT((1-'Emission Factors'!$C$35)^ROW(INDIRECT("1:" &amp; 'Emission Factors'!$C$39-1)))+1))</f>
        <v/>
      </c>
      <c r="Q2383" s="79" t="str">
        <f ca="1">IFERROR((($N2383+$P2383)*'Emission Factors'!$C$13)+($O2383*'Emission Factors'!$C$20),"")</f>
        <v/>
      </c>
      <c r="R2383" s="56" t="str">
        <f t="shared" ca="1" si="146"/>
        <v/>
      </c>
      <c r="S2383" s="90" t="str">
        <f ca="1">IFERROR((($N2383+$P2383)*'Emission Factors'!$C$14)+($O2383*'Emission Factors'!$C$21),"")</f>
        <v/>
      </c>
      <c r="T2383" s="90" t="str">
        <f ca="1">IFERROR((($N2383+$P2383)*'Emission Factors'!$C$15)+($O2383*'Emission Factors'!$C$22),"")</f>
        <v/>
      </c>
      <c r="U2383" s="90" t="str">
        <f ca="1">IFERROR((($N2383+$P2383)*'Emission Factors'!$C$16)+($O2383*'Emission Factors'!$C$23),"")</f>
        <v/>
      </c>
      <c r="V2383" s="94" t="str">
        <f ca="1">IFERROR(IF(M2383="Residential",($N2383+P2383)*'Emission Factors'!$C$17+(O2383*'Emission Factors'!$C$24),($N2383+P2383)*'Emission Factors'!$C$18+(O2383*'Emission Factors'!$C$25)),"")</f>
        <v/>
      </c>
      <c r="W2383" s="79" t="str">
        <f t="shared" si="147"/>
        <v/>
      </c>
    </row>
    <row r="2384" spans="2:23" x14ac:dyDescent="0.35">
      <c r="B2384" s="92"/>
      <c r="C2384" s="86"/>
      <c r="D2384" s="91"/>
      <c r="E2384" s="92"/>
      <c r="F2384" s="92"/>
      <c r="G2384" s="93"/>
      <c r="H2384" s="64"/>
      <c r="I2384" s="64"/>
      <c r="J2384" s="64"/>
      <c r="K2384" s="64"/>
      <c r="L2384" s="64"/>
      <c r="M2384" s="64"/>
      <c r="N2384" s="79" t="str">
        <f t="shared" si="144"/>
        <v/>
      </c>
      <c r="O2384" s="79">
        <f t="shared" si="145"/>
        <v>0</v>
      </c>
      <c r="P2384" s="79" t="str">
        <f ca="1">IF(H2384=0,"",$H2384*(SUMPRODUCT((1-'Emission Factors'!$C$35)^ROW(INDIRECT("1:" &amp; 'Emission Factors'!$C$39-1)))+1))</f>
        <v/>
      </c>
      <c r="Q2384" s="79" t="str">
        <f ca="1">IFERROR((($N2384+$P2384)*'Emission Factors'!$C$13)+($O2384*'Emission Factors'!$C$20),"")</f>
        <v/>
      </c>
      <c r="R2384" s="56" t="str">
        <f t="shared" ca="1" si="146"/>
        <v/>
      </c>
      <c r="S2384" s="90" t="str">
        <f ca="1">IFERROR((($N2384+$P2384)*'Emission Factors'!$C$14)+($O2384*'Emission Factors'!$C$21),"")</f>
        <v/>
      </c>
      <c r="T2384" s="90" t="str">
        <f ca="1">IFERROR((($N2384+$P2384)*'Emission Factors'!$C$15)+($O2384*'Emission Factors'!$C$22),"")</f>
        <v/>
      </c>
      <c r="U2384" s="90" t="str">
        <f ca="1">IFERROR((($N2384+$P2384)*'Emission Factors'!$C$16)+($O2384*'Emission Factors'!$C$23),"")</f>
        <v/>
      </c>
      <c r="V2384" s="94" t="str">
        <f ca="1">IFERROR(IF(M2384="Residential",($N2384+P2384)*'Emission Factors'!$C$17+(O2384*'Emission Factors'!$C$24),($N2384+P2384)*'Emission Factors'!$C$18+(O2384*'Emission Factors'!$C$25)),"")</f>
        <v/>
      </c>
      <c r="W2384" s="79" t="str">
        <f t="shared" si="147"/>
        <v/>
      </c>
    </row>
    <row r="2385" spans="2:23" x14ac:dyDescent="0.35">
      <c r="B2385" s="92"/>
      <c r="C2385" s="86"/>
      <c r="D2385" s="91"/>
      <c r="E2385" s="92"/>
      <c r="F2385" s="92"/>
      <c r="G2385" s="93"/>
      <c r="H2385" s="64"/>
      <c r="I2385" s="64"/>
      <c r="J2385" s="64"/>
      <c r="K2385" s="64"/>
      <c r="L2385" s="64"/>
      <c r="M2385" s="64"/>
      <c r="N2385" s="79" t="str">
        <f t="shared" si="144"/>
        <v/>
      </c>
      <c r="O2385" s="79">
        <f t="shared" si="145"/>
        <v>0</v>
      </c>
      <c r="P2385" s="79" t="str">
        <f ca="1">IF(H2385=0,"",$H2385*(SUMPRODUCT((1-'Emission Factors'!$C$35)^ROW(INDIRECT("1:" &amp; 'Emission Factors'!$C$39-1)))+1))</f>
        <v/>
      </c>
      <c r="Q2385" s="79" t="str">
        <f ca="1">IFERROR((($N2385+$P2385)*'Emission Factors'!$C$13)+($O2385*'Emission Factors'!$C$20),"")</f>
        <v/>
      </c>
      <c r="R2385" s="56" t="str">
        <f t="shared" ca="1" si="146"/>
        <v/>
      </c>
      <c r="S2385" s="90" t="str">
        <f ca="1">IFERROR((($N2385+$P2385)*'Emission Factors'!$C$14)+($O2385*'Emission Factors'!$C$21),"")</f>
        <v/>
      </c>
      <c r="T2385" s="90" t="str">
        <f ca="1">IFERROR((($N2385+$P2385)*'Emission Factors'!$C$15)+($O2385*'Emission Factors'!$C$22),"")</f>
        <v/>
      </c>
      <c r="U2385" s="90" t="str">
        <f ca="1">IFERROR((($N2385+$P2385)*'Emission Factors'!$C$16)+($O2385*'Emission Factors'!$C$23),"")</f>
        <v/>
      </c>
      <c r="V2385" s="94" t="str">
        <f ca="1">IFERROR(IF(M2385="Residential",($N2385+P2385)*'Emission Factors'!$C$17+(O2385*'Emission Factors'!$C$24),($N2385+P2385)*'Emission Factors'!$C$18+(O2385*'Emission Factors'!$C$25)),"")</f>
        <v/>
      </c>
      <c r="W2385" s="79" t="str">
        <f t="shared" si="147"/>
        <v/>
      </c>
    </row>
    <row r="2386" spans="2:23" x14ac:dyDescent="0.35">
      <c r="B2386" s="92"/>
      <c r="C2386" s="86"/>
      <c r="D2386" s="91"/>
      <c r="E2386" s="92"/>
      <c r="F2386" s="92"/>
      <c r="G2386" s="93"/>
      <c r="H2386" s="64"/>
      <c r="I2386" s="64"/>
      <c r="J2386" s="64"/>
      <c r="K2386" s="64"/>
      <c r="L2386" s="64"/>
      <c r="M2386" s="64"/>
      <c r="N2386" s="79" t="str">
        <f t="shared" ref="N2386:N2449" si="148">IF(SUM(H2386+$I2386)=0,"",$I2386*$L2386)</f>
        <v/>
      </c>
      <c r="O2386" s="79">
        <f t="shared" ref="O2386:O2449" si="149">IF(J2386=0,0,J2386*L2386)</f>
        <v>0</v>
      </c>
      <c r="P2386" s="79" t="str">
        <f ca="1">IF(H2386=0,"",$H2386*(SUMPRODUCT((1-'Emission Factors'!$C$35)^ROW(INDIRECT("1:" &amp; 'Emission Factors'!$C$39-1)))+1))</f>
        <v/>
      </c>
      <c r="Q2386" s="79" t="str">
        <f ca="1">IFERROR((($N2386+$P2386)*'Emission Factors'!$C$13)+($O2386*'Emission Factors'!$C$20),"")</f>
        <v/>
      </c>
      <c r="R2386" s="56" t="str">
        <f t="shared" ref="R2386:R2449" ca="1" si="150">IFERROR(Q2386/G2386,"")</f>
        <v/>
      </c>
      <c r="S2386" s="90" t="str">
        <f ca="1">IFERROR((($N2386+$P2386)*'Emission Factors'!$C$14)+($O2386*'Emission Factors'!$C$21),"")</f>
        <v/>
      </c>
      <c r="T2386" s="90" t="str">
        <f ca="1">IFERROR((($N2386+$P2386)*'Emission Factors'!$C$15)+($O2386*'Emission Factors'!$C$22),"")</f>
        <v/>
      </c>
      <c r="U2386" s="90" t="str">
        <f ca="1">IFERROR((($N2386+$P2386)*'Emission Factors'!$C$16)+($O2386*'Emission Factors'!$C$23),"")</f>
        <v/>
      </c>
      <c r="V2386" s="94" t="str">
        <f ca="1">IFERROR(IF(M2386="Residential",($N2386+P2386)*'Emission Factors'!$C$17+(O2386*'Emission Factors'!$C$24),($N2386+P2386)*'Emission Factors'!$C$18+(O2386*'Emission Factors'!$C$25)),"")</f>
        <v/>
      </c>
      <c r="W2386" s="79" t="str">
        <f t="shared" ref="W2386:W2449" si="151">IF(K2386=0,"",K2386*L2386)</f>
        <v/>
      </c>
    </row>
    <row r="2387" spans="2:23" x14ac:dyDescent="0.35">
      <c r="B2387" s="92"/>
      <c r="C2387" s="86"/>
      <c r="D2387" s="91"/>
      <c r="E2387" s="92"/>
      <c r="F2387" s="92"/>
      <c r="G2387" s="93"/>
      <c r="H2387" s="64"/>
      <c r="I2387" s="64"/>
      <c r="J2387" s="64"/>
      <c r="K2387" s="64"/>
      <c r="L2387" s="64"/>
      <c r="M2387" s="64"/>
      <c r="N2387" s="79" t="str">
        <f t="shared" si="148"/>
        <v/>
      </c>
      <c r="O2387" s="79">
        <f t="shared" si="149"/>
        <v>0</v>
      </c>
      <c r="P2387" s="79" t="str">
        <f ca="1">IF(H2387=0,"",$H2387*(SUMPRODUCT((1-'Emission Factors'!$C$35)^ROW(INDIRECT("1:" &amp; 'Emission Factors'!$C$39-1)))+1))</f>
        <v/>
      </c>
      <c r="Q2387" s="79" t="str">
        <f ca="1">IFERROR((($N2387+$P2387)*'Emission Factors'!$C$13)+($O2387*'Emission Factors'!$C$20),"")</f>
        <v/>
      </c>
      <c r="R2387" s="56" t="str">
        <f t="shared" ca="1" si="150"/>
        <v/>
      </c>
      <c r="S2387" s="90" t="str">
        <f ca="1">IFERROR((($N2387+$P2387)*'Emission Factors'!$C$14)+($O2387*'Emission Factors'!$C$21),"")</f>
        <v/>
      </c>
      <c r="T2387" s="90" t="str">
        <f ca="1">IFERROR((($N2387+$P2387)*'Emission Factors'!$C$15)+($O2387*'Emission Factors'!$C$22),"")</f>
        <v/>
      </c>
      <c r="U2387" s="90" t="str">
        <f ca="1">IFERROR((($N2387+$P2387)*'Emission Factors'!$C$16)+($O2387*'Emission Factors'!$C$23),"")</f>
        <v/>
      </c>
      <c r="V2387" s="94" t="str">
        <f ca="1">IFERROR(IF(M2387="Residential",($N2387+P2387)*'Emission Factors'!$C$17+(O2387*'Emission Factors'!$C$24),($N2387+P2387)*'Emission Factors'!$C$18+(O2387*'Emission Factors'!$C$25)),"")</f>
        <v/>
      </c>
      <c r="W2387" s="79" t="str">
        <f t="shared" si="151"/>
        <v/>
      </c>
    </row>
    <row r="2388" spans="2:23" x14ac:dyDescent="0.35">
      <c r="B2388" s="92"/>
      <c r="C2388" s="86"/>
      <c r="D2388" s="91"/>
      <c r="E2388" s="92"/>
      <c r="F2388" s="92"/>
      <c r="G2388" s="93"/>
      <c r="H2388" s="64"/>
      <c r="I2388" s="64"/>
      <c r="J2388" s="64"/>
      <c r="K2388" s="64"/>
      <c r="L2388" s="64"/>
      <c r="M2388" s="64"/>
      <c r="N2388" s="79" t="str">
        <f t="shared" si="148"/>
        <v/>
      </c>
      <c r="O2388" s="79">
        <f t="shared" si="149"/>
        <v>0</v>
      </c>
      <c r="P2388" s="79" t="str">
        <f ca="1">IF(H2388=0,"",$H2388*(SUMPRODUCT((1-'Emission Factors'!$C$35)^ROW(INDIRECT("1:" &amp; 'Emission Factors'!$C$39-1)))+1))</f>
        <v/>
      </c>
      <c r="Q2388" s="79" t="str">
        <f ca="1">IFERROR((($N2388+$P2388)*'Emission Factors'!$C$13)+($O2388*'Emission Factors'!$C$20),"")</f>
        <v/>
      </c>
      <c r="R2388" s="56" t="str">
        <f t="shared" ca="1" si="150"/>
        <v/>
      </c>
      <c r="S2388" s="90" t="str">
        <f ca="1">IFERROR((($N2388+$P2388)*'Emission Factors'!$C$14)+($O2388*'Emission Factors'!$C$21),"")</f>
        <v/>
      </c>
      <c r="T2388" s="90" t="str">
        <f ca="1">IFERROR((($N2388+$P2388)*'Emission Factors'!$C$15)+($O2388*'Emission Factors'!$C$22),"")</f>
        <v/>
      </c>
      <c r="U2388" s="90" t="str">
        <f ca="1">IFERROR((($N2388+$P2388)*'Emission Factors'!$C$16)+($O2388*'Emission Factors'!$C$23),"")</f>
        <v/>
      </c>
      <c r="V2388" s="94" t="str">
        <f ca="1">IFERROR(IF(M2388="Residential",($N2388+P2388)*'Emission Factors'!$C$17+(O2388*'Emission Factors'!$C$24),($N2388+P2388)*'Emission Factors'!$C$18+(O2388*'Emission Factors'!$C$25)),"")</f>
        <v/>
      </c>
      <c r="W2388" s="79" t="str">
        <f t="shared" si="151"/>
        <v/>
      </c>
    </row>
    <row r="2389" spans="2:23" x14ac:dyDescent="0.35">
      <c r="B2389" s="92"/>
      <c r="C2389" s="86"/>
      <c r="D2389" s="91"/>
      <c r="E2389" s="92"/>
      <c r="F2389" s="92"/>
      <c r="G2389" s="93"/>
      <c r="H2389" s="64"/>
      <c r="I2389" s="64"/>
      <c r="J2389" s="64"/>
      <c r="K2389" s="64"/>
      <c r="L2389" s="64"/>
      <c r="M2389" s="64"/>
      <c r="N2389" s="79" t="str">
        <f t="shared" si="148"/>
        <v/>
      </c>
      <c r="O2389" s="79">
        <f t="shared" si="149"/>
        <v>0</v>
      </c>
      <c r="P2389" s="79" t="str">
        <f ca="1">IF(H2389=0,"",$H2389*(SUMPRODUCT((1-'Emission Factors'!$C$35)^ROW(INDIRECT("1:" &amp; 'Emission Factors'!$C$39-1)))+1))</f>
        <v/>
      </c>
      <c r="Q2389" s="79" t="str">
        <f ca="1">IFERROR((($N2389+$P2389)*'Emission Factors'!$C$13)+($O2389*'Emission Factors'!$C$20),"")</f>
        <v/>
      </c>
      <c r="R2389" s="56" t="str">
        <f t="shared" ca="1" si="150"/>
        <v/>
      </c>
      <c r="S2389" s="90" t="str">
        <f ca="1">IFERROR((($N2389+$P2389)*'Emission Factors'!$C$14)+($O2389*'Emission Factors'!$C$21),"")</f>
        <v/>
      </c>
      <c r="T2389" s="90" t="str">
        <f ca="1">IFERROR((($N2389+$P2389)*'Emission Factors'!$C$15)+($O2389*'Emission Factors'!$C$22),"")</f>
        <v/>
      </c>
      <c r="U2389" s="90" t="str">
        <f ca="1">IFERROR((($N2389+$P2389)*'Emission Factors'!$C$16)+($O2389*'Emission Factors'!$C$23),"")</f>
        <v/>
      </c>
      <c r="V2389" s="94" t="str">
        <f ca="1">IFERROR(IF(M2389="Residential",($N2389+P2389)*'Emission Factors'!$C$17+(O2389*'Emission Factors'!$C$24),($N2389+P2389)*'Emission Factors'!$C$18+(O2389*'Emission Factors'!$C$25)),"")</f>
        <v/>
      </c>
      <c r="W2389" s="79" t="str">
        <f t="shared" si="151"/>
        <v/>
      </c>
    </row>
    <row r="2390" spans="2:23" x14ac:dyDescent="0.35">
      <c r="B2390" s="92"/>
      <c r="C2390" s="86"/>
      <c r="D2390" s="91"/>
      <c r="E2390" s="92"/>
      <c r="F2390" s="92"/>
      <c r="G2390" s="93"/>
      <c r="H2390" s="64"/>
      <c r="I2390" s="64"/>
      <c r="J2390" s="64"/>
      <c r="K2390" s="64"/>
      <c r="L2390" s="64"/>
      <c r="M2390" s="64"/>
      <c r="N2390" s="79" t="str">
        <f t="shared" si="148"/>
        <v/>
      </c>
      <c r="O2390" s="79">
        <f t="shared" si="149"/>
        <v>0</v>
      </c>
      <c r="P2390" s="79" t="str">
        <f ca="1">IF(H2390=0,"",$H2390*(SUMPRODUCT((1-'Emission Factors'!$C$35)^ROW(INDIRECT("1:" &amp; 'Emission Factors'!$C$39-1)))+1))</f>
        <v/>
      </c>
      <c r="Q2390" s="79" t="str">
        <f ca="1">IFERROR((($N2390+$P2390)*'Emission Factors'!$C$13)+($O2390*'Emission Factors'!$C$20),"")</f>
        <v/>
      </c>
      <c r="R2390" s="56" t="str">
        <f t="shared" ca="1" si="150"/>
        <v/>
      </c>
      <c r="S2390" s="90" t="str">
        <f ca="1">IFERROR((($N2390+$P2390)*'Emission Factors'!$C$14)+($O2390*'Emission Factors'!$C$21),"")</f>
        <v/>
      </c>
      <c r="T2390" s="90" t="str">
        <f ca="1">IFERROR((($N2390+$P2390)*'Emission Factors'!$C$15)+($O2390*'Emission Factors'!$C$22),"")</f>
        <v/>
      </c>
      <c r="U2390" s="90" t="str">
        <f ca="1">IFERROR((($N2390+$P2390)*'Emission Factors'!$C$16)+($O2390*'Emission Factors'!$C$23),"")</f>
        <v/>
      </c>
      <c r="V2390" s="94" t="str">
        <f ca="1">IFERROR(IF(M2390="Residential",($N2390+P2390)*'Emission Factors'!$C$17+(O2390*'Emission Factors'!$C$24),($N2390+P2390)*'Emission Factors'!$C$18+(O2390*'Emission Factors'!$C$25)),"")</f>
        <v/>
      </c>
      <c r="W2390" s="79" t="str">
        <f t="shared" si="151"/>
        <v/>
      </c>
    </row>
    <row r="2391" spans="2:23" x14ac:dyDescent="0.35">
      <c r="B2391" s="92"/>
      <c r="C2391" s="86"/>
      <c r="D2391" s="91"/>
      <c r="E2391" s="92"/>
      <c r="F2391" s="92"/>
      <c r="G2391" s="93"/>
      <c r="H2391" s="64"/>
      <c r="I2391" s="64"/>
      <c r="J2391" s="64"/>
      <c r="K2391" s="64"/>
      <c r="L2391" s="64"/>
      <c r="M2391" s="64"/>
      <c r="N2391" s="79" t="str">
        <f t="shared" si="148"/>
        <v/>
      </c>
      <c r="O2391" s="79">
        <f t="shared" si="149"/>
        <v>0</v>
      </c>
      <c r="P2391" s="79" t="str">
        <f ca="1">IF(H2391=0,"",$H2391*(SUMPRODUCT((1-'Emission Factors'!$C$35)^ROW(INDIRECT("1:" &amp; 'Emission Factors'!$C$39-1)))+1))</f>
        <v/>
      </c>
      <c r="Q2391" s="79" t="str">
        <f ca="1">IFERROR((($N2391+$P2391)*'Emission Factors'!$C$13)+($O2391*'Emission Factors'!$C$20),"")</f>
        <v/>
      </c>
      <c r="R2391" s="56" t="str">
        <f t="shared" ca="1" si="150"/>
        <v/>
      </c>
      <c r="S2391" s="90" t="str">
        <f ca="1">IFERROR((($N2391+$P2391)*'Emission Factors'!$C$14)+($O2391*'Emission Factors'!$C$21),"")</f>
        <v/>
      </c>
      <c r="T2391" s="90" t="str">
        <f ca="1">IFERROR((($N2391+$P2391)*'Emission Factors'!$C$15)+($O2391*'Emission Factors'!$C$22),"")</f>
        <v/>
      </c>
      <c r="U2391" s="90" t="str">
        <f ca="1">IFERROR((($N2391+$P2391)*'Emission Factors'!$C$16)+($O2391*'Emission Factors'!$C$23),"")</f>
        <v/>
      </c>
      <c r="V2391" s="94" t="str">
        <f ca="1">IFERROR(IF(M2391="Residential",($N2391+P2391)*'Emission Factors'!$C$17+(O2391*'Emission Factors'!$C$24),($N2391+P2391)*'Emission Factors'!$C$18+(O2391*'Emission Factors'!$C$25)),"")</f>
        <v/>
      </c>
      <c r="W2391" s="79" t="str">
        <f t="shared" si="151"/>
        <v/>
      </c>
    </row>
    <row r="2392" spans="2:23" x14ac:dyDescent="0.35">
      <c r="B2392" s="92"/>
      <c r="C2392" s="86"/>
      <c r="D2392" s="91"/>
      <c r="E2392" s="92"/>
      <c r="F2392" s="92"/>
      <c r="G2392" s="93"/>
      <c r="H2392" s="64"/>
      <c r="I2392" s="64"/>
      <c r="J2392" s="64"/>
      <c r="K2392" s="64"/>
      <c r="L2392" s="64"/>
      <c r="M2392" s="64"/>
      <c r="N2392" s="79" t="str">
        <f t="shared" si="148"/>
        <v/>
      </c>
      <c r="O2392" s="79">
        <f t="shared" si="149"/>
        <v>0</v>
      </c>
      <c r="P2392" s="79" t="str">
        <f ca="1">IF(H2392=0,"",$H2392*(SUMPRODUCT((1-'Emission Factors'!$C$35)^ROW(INDIRECT("1:" &amp; 'Emission Factors'!$C$39-1)))+1))</f>
        <v/>
      </c>
      <c r="Q2392" s="79" t="str">
        <f ca="1">IFERROR((($N2392+$P2392)*'Emission Factors'!$C$13)+($O2392*'Emission Factors'!$C$20),"")</f>
        <v/>
      </c>
      <c r="R2392" s="56" t="str">
        <f t="shared" ca="1" si="150"/>
        <v/>
      </c>
      <c r="S2392" s="90" t="str">
        <f ca="1">IFERROR((($N2392+$P2392)*'Emission Factors'!$C$14)+($O2392*'Emission Factors'!$C$21),"")</f>
        <v/>
      </c>
      <c r="T2392" s="90" t="str">
        <f ca="1">IFERROR((($N2392+$P2392)*'Emission Factors'!$C$15)+($O2392*'Emission Factors'!$C$22),"")</f>
        <v/>
      </c>
      <c r="U2392" s="90" t="str">
        <f ca="1">IFERROR((($N2392+$P2392)*'Emission Factors'!$C$16)+($O2392*'Emission Factors'!$C$23),"")</f>
        <v/>
      </c>
      <c r="V2392" s="94" t="str">
        <f ca="1">IFERROR(IF(M2392="Residential",($N2392+P2392)*'Emission Factors'!$C$17+(O2392*'Emission Factors'!$C$24),($N2392+P2392)*'Emission Factors'!$C$18+(O2392*'Emission Factors'!$C$25)),"")</f>
        <v/>
      </c>
      <c r="W2392" s="79" t="str">
        <f t="shared" si="151"/>
        <v/>
      </c>
    </row>
    <row r="2393" spans="2:23" x14ac:dyDescent="0.35">
      <c r="B2393" s="92"/>
      <c r="C2393" s="86"/>
      <c r="D2393" s="91"/>
      <c r="E2393" s="92"/>
      <c r="F2393" s="92"/>
      <c r="G2393" s="93"/>
      <c r="H2393" s="64"/>
      <c r="I2393" s="64"/>
      <c r="J2393" s="64"/>
      <c r="K2393" s="64"/>
      <c r="L2393" s="64"/>
      <c r="M2393" s="64"/>
      <c r="N2393" s="79" t="str">
        <f t="shared" si="148"/>
        <v/>
      </c>
      <c r="O2393" s="79">
        <f t="shared" si="149"/>
        <v>0</v>
      </c>
      <c r="P2393" s="79" t="str">
        <f ca="1">IF(H2393=0,"",$H2393*(SUMPRODUCT((1-'Emission Factors'!$C$35)^ROW(INDIRECT("1:" &amp; 'Emission Factors'!$C$39-1)))+1))</f>
        <v/>
      </c>
      <c r="Q2393" s="79" t="str">
        <f ca="1">IFERROR((($N2393+$P2393)*'Emission Factors'!$C$13)+($O2393*'Emission Factors'!$C$20),"")</f>
        <v/>
      </c>
      <c r="R2393" s="56" t="str">
        <f t="shared" ca="1" si="150"/>
        <v/>
      </c>
      <c r="S2393" s="90" t="str">
        <f ca="1">IFERROR((($N2393+$P2393)*'Emission Factors'!$C$14)+($O2393*'Emission Factors'!$C$21),"")</f>
        <v/>
      </c>
      <c r="T2393" s="90" t="str">
        <f ca="1">IFERROR((($N2393+$P2393)*'Emission Factors'!$C$15)+($O2393*'Emission Factors'!$C$22),"")</f>
        <v/>
      </c>
      <c r="U2393" s="90" t="str">
        <f ca="1">IFERROR((($N2393+$P2393)*'Emission Factors'!$C$16)+($O2393*'Emission Factors'!$C$23),"")</f>
        <v/>
      </c>
      <c r="V2393" s="94" t="str">
        <f ca="1">IFERROR(IF(M2393="Residential",($N2393+P2393)*'Emission Factors'!$C$17+(O2393*'Emission Factors'!$C$24),($N2393+P2393)*'Emission Factors'!$C$18+(O2393*'Emission Factors'!$C$25)),"")</f>
        <v/>
      </c>
      <c r="W2393" s="79" t="str">
        <f t="shared" si="151"/>
        <v/>
      </c>
    </row>
    <row r="2394" spans="2:23" x14ac:dyDescent="0.35">
      <c r="B2394" s="92"/>
      <c r="C2394" s="86"/>
      <c r="D2394" s="91"/>
      <c r="E2394" s="92"/>
      <c r="F2394" s="92"/>
      <c r="G2394" s="93"/>
      <c r="H2394" s="64"/>
      <c r="I2394" s="64"/>
      <c r="J2394" s="64"/>
      <c r="K2394" s="64"/>
      <c r="L2394" s="64"/>
      <c r="M2394" s="64"/>
      <c r="N2394" s="79" t="str">
        <f t="shared" si="148"/>
        <v/>
      </c>
      <c r="O2394" s="79">
        <f t="shared" si="149"/>
        <v>0</v>
      </c>
      <c r="P2394" s="79" t="str">
        <f ca="1">IF(H2394=0,"",$H2394*(SUMPRODUCT((1-'Emission Factors'!$C$35)^ROW(INDIRECT("1:" &amp; 'Emission Factors'!$C$39-1)))+1))</f>
        <v/>
      </c>
      <c r="Q2394" s="79" t="str">
        <f ca="1">IFERROR((($N2394+$P2394)*'Emission Factors'!$C$13)+($O2394*'Emission Factors'!$C$20),"")</f>
        <v/>
      </c>
      <c r="R2394" s="56" t="str">
        <f t="shared" ca="1" si="150"/>
        <v/>
      </c>
      <c r="S2394" s="90" t="str">
        <f ca="1">IFERROR((($N2394+$P2394)*'Emission Factors'!$C$14)+($O2394*'Emission Factors'!$C$21),"")</f>
        <v/>
      </c>
      <c r="T2394" s="90" t="str">
        <f ca="1">IFERROR((($N2394+$P2394)*'Emission Factors'!$C$15)+($O2394*'Emission Factors'!$C$22),"")</f>
        <v/>
      </c>
      <c r="U2394" s="90" t="str">
        <f ca="1">IFERROR((($N2394+$P2394)*'Emission Factors'!$C$16)+($O2394*'Emission Factors'!$C$23),"")</f>
        <v/>
      </c>
      <c r="V2394" s="94" t="str">
        <f ca="1">IFERROR(IF(M2394="Residential",($N2394+P2394)*'Emission Factors'!$C$17+(O2394*'Emission Factors'!$C$24),($N2394+P2394)*'Emission Factors'!$C$18+(O2394*'Emission Factors'!$C$25)),"")</f>
        <v/>
      </c>
      <c r="W2394" s="79" t="str">
        <f t="shared" si="151"/>
        <v/>
      </c>
    </row>
    <row r="2395" spans="2:23" x14ac:dyDescent="0.35">
      <c r="B2395" s="92"/>
      <c r="C2395" s="86"/>
      <c r="D2395" s="91"/>
      <c r="E2395" s="92"/>
      <c r="F2395" s="92"/>
      <c r="G2395" s="93"/>
      <c r="H2395" s="64"/>
      <c r="I2395" s="64"/>
      <c r="J2395" s="64"/>
      <c r="K2395" s="64"/>
      <c r="L2395" s="64"/>
      <c r="M2395" s="64"/>
      <c r="N2395" s="79" t="str">
        <f t="shared" si="148"/>
        <v/>
      </c>
      <c r="O2395" s="79">
        <f t="shared" si="149"/>
        <v>0</v>
      </c>
      <c r="P2395" s="79" t="str">
        <f ca="1">IF(H2395=0,"",$H2395*(SUMPRODUCT((1-'Emission Factors'!$C$35)^ROW(INDIRECT("1:" &amp; 'Emission Factors'!$C$39-1)))+1))</f>
        <v/>
      </c>
      <c r="Q2395" s="79" t="str">
        <f ca="1">IFERROR((($N2395+$P2395)*'Emission Factors'!$C$13)+($O2395*'Emission Factors'!$C$20),"")</f>
        <v/>
      </c>
      <c r="R2395" s="56" t="str">
        <f t="shared" ca="1" si="150"/>
        <v/>
      </c>
      <c r="S2395" s="90" t="str">
        <f ca="1">IFERROR((($N2395+$P2395)*'Emission Factors'!$C$14)+($O2395*'Emission Factors'!$C$21),"")</f>
        <v/>
      </c>
      <c r="T2395" s="90" t="str">
        <f ca="1">IFERROR((($N2395+$P2395)*'Emission Factors'!$C$15)+($O2395*'Emission Factors'!$C$22),"")</f>
        <v/>
      </c>
      <c r="U2395" s="90" t="str">
        <f ca="1">IFERROR((($N2395+$P2395)*'Emission Factors'!$C$16)+($O2395*'Emission Factors'!$C$23),"")</f>
        <v/>
      </c>
      <c r="V2395" s="94" t="str">
        <f ca="1">IFERROR(IF(M2395="Residential",($N2395+P2395)*'Emission Factors'!$C$17+(O2395*'Emission Factors'!$C$24),($N2395+P2395)*'Emission Factors'!$C$18+(O2395*'Emission Factors'!$C$25)),"")</f>
        <v/>
      </c>
      <c r="W2395" s="79" t="str">
        <f t="shared" si="151"/>
        <v/>
      </c>
    </row>
    <row r="2396" spans="2:23" x14ac:dyDescent="0.35">
      <c r="B2396" s="92"/>
      <c r="C2396" s="86"/>
      <c r="D2396" s="91"/>
      <c r="E2396" s="92"/>
      <c r="F2396" s="92"/>
      <c r="G2396" s="93"/>
      <c r="H2396" s="64"/>
      <c r="I2396" s="64"/>
      <c r="J2396" s="64"/>
      <c r="K2396" s="64"/>
      <c r="L2396" s="64"/>
      <c r="M2396" s="64"/>
      <c r="N2396" s="79" t="str">
        <f t="shared" si="148"/>
        <v/>
      </c>
      <c r="O2396" s="79">
        <f t="shared" si="149"/>
        <v>0</v>
      </c>
      <c r="P2396" s="79" t="str">
        <f ca="1">IF(H2396=0,"",$H2396*(SUMPRODUCT((1-'Emission Factors'!$C$35)^ROW(INDIRECT("1:" &amp; 'Emission Factors'!$C$39-1)))+1))</f>
        <v/>
      </c>
      <c r="Q2396" s="79" t="str">
        <f ca="1">IFERROR((($N2396+$P2396)*'Emission Factors'!$C$13)+($O2396*'Emission Factors'!$C$20),"")</f>
        <v/>
      </c>
      <c r="R2396" s="56" t="str">
        <f t="shared" ca="1" si="150"/>
        <v/>
      </c>
      <c r="S2396" s="90" t="str">
        <f ca="1">IFERROR((($N2396+$P2396)*'Emission Factors'!$C$14)+($O2396*'Emission Factors'!$C$21),"")</f>
        <v/>
      </c>
      <c r="T2396" s="90" t="str">
        <f ca="1">IFERROR((($N2396+$P2396)*'Emission Factors'!$C$15)+($O2396*'Emission Factors'!$C$22),"")</f>
        <v/>
      </c>
      <c r="U2396" s="90" t="str">
        <f ca="1">IFERROR((($N2396+$P2396)*'Emission Factors'!$C$16)+($O2396*'Emission Factors'!$C$23),"")</f>
        <v/>
      </c>
      <c r="V2396" s="94" t="str">
        <f ca="1">IFERROR(IF(M2396="Residential",($N2396+P2396)*'Emission Factors'!$C$17+(O2396*'Emission Factors'!$C$24),($N2396+P2396)*'Emission Factors'!$C$18+(O2396*'Emission Factors'!$C$25)),"")</f>
        <v/>
      </c>
      <c r="W2396" s="79" t="str">
        <f t="shared" si="151"/>
        <v/>
      </c>
    </row>
    <row r="2397" spans="2:23" x14ac:dyDescent="0.35">
      <c r="B2397" s="92"/>
      <c r="C2397" s="86"/>
      <c r="D2397" s="91"/>
      <c r="E2397" s="92"/>
      <c r="F2397" s="92"/>
      <c r="G2397" s="93"/>
      <c r="H2397" s="64"/>
      <c r="I2397" s="64"/>
      <c r="J2397" s="64"/>
      <c r="K2397" s="64"/>
      <c r="L2397" s="64"/>
      <c r="M2397" s="64"/>
      <c r="N2397" s="79" t="str">
        <f t="shared" si="148"/>
        <v/>
      </c>
      <c r="O2397" s="79">
        <f t="shared" si="149"/>
        <v>0</v>
      </c>
      <c r="P2397" s="79" t="str">
        <f ca="1">IF(H2397=0,"",$H2397*(SUMPRODUCT((1-'Emission Factors'!$C$35)^ROW(INDIRECT("1:" &amp; 'Emission Factors'!$C$39-1)))+1))</f>
        <v/>
      </c>
      <c r="Q2397" s="79" t="str">
        <f ca="1">IFERROR((($N2397+$P2397)*'Emission Factors'!$C$13)+($O2397*'Emission Factors'!$C$20),"")</f>
        <v/>
      </c>
      <c r="R2397" s="56" t="str">
        <f t="shared" ca="1" si="150"/>
        <v/>
      </c>
      <c r="S2397" s="90" t="str">
        <f ca="1">IFERROR((($N2397+$P2397)*'Emission Factors'!$C$14)+($O2397*'Emission Factors'!$C$21),"")</f>
        <v/>
      </c>
      <c r="T2397" s="90" t="str">
        <f ca="1">IFERROR((($N2397+$P2397)*'Emission Factors'!$C$15)+($O2397*'Emission Factors'!$C$22),"")</f>
        <v/>
      </c>
      <c r="U2397" s="90" t="str">
        <f ca="1">IFERROR((($N2397+$P2397)*'Emission Factors'!$C$16)+($O2397*'Emission Factors'!$C$23),"")</f>
        <v/>
      </c>
      <c r="V2397" s="94" t="str">
        <f ca="1">IFERROR(IF(M2397="Residential",($N2397+P2397)*'Emission Factors'!$C$17+(O2397*'Emission Factors'!$C$24),($N2397+P2397)*'Emission Factors'!$C$18+(O2397*'Emission Factors'!$C$25)),"")</f>
        <v/>
      </c>
      <c r="W2397" s="79" t="str">
        <f t="shared" si="151"/>
        <v/>
      </c>
    </row>
    <row r="2398" spans="2:23" x14ac:dyDescent="0.35">
      <c r="B2398" s="92"/>
      <c r="C2398" s="86"/>
      <c r="D2398" s="91"/>
      <c r="E2398" s="92"/>
      <c r="F2398" s="92"/>
      <c r="G2398" s="93"/>
      <c r="H2398" s="64"/>
      <c r="I2398" s="64"/>
      <c r="J2398" s="64"/>
      <c r="K2398" s="64"/>
      <c r="L2398" s="64"/>
      <c r="M2398" s="64"/>
      <c r="N2398" s="79" t="str">
        <f t="shared" si="148"/>
        <v/>
      </c>
      <c r="O2398" s="79">
        <f t="shared" si="149"/>
        <v>0</v>
      </c>
      <c r="P2398" s="79" t="str">
        <f ca="1">IF(H2398=0,"",$H2398*(SUMPRODUCT((1-'Emission Factors'!$C$35)^ROW(INDIRECT("1:" &amp; 'Emission Factors'!$C$39-1)))+1))</f>
        <v/>
      </c>
      <c r="Q2398" s="79" t="str">
        <f ca="1">IFERROR((($N2398+$P2398)*'Emission Factors'!$C$13)+($O2398*'Emission Factors'!$C$20),"")</f>
        <v/>
      </c>
      <c r="R2398" s="56" t="str">
        <f t="shared" ca="1" si="150"/>
        <v/>
      </c>
      <c r="S2398" s="90" t="str">
        <f ca="1">IFERROR((($N2398+$P2398)*'Emission Factors'!$C$14)+($O2398*'Emission Factors'!$C$21),"")</f>
        <v/>
      </c>
      <c r="T2398" s="90" t="str">
        <f ca="1">IFERROR((($N2398+$P2398)*'Emission Factors'!$C$15)+($O2398*'Emission Factors'!$C$22),"")</f>
        <v/>
      </c>
      <c r="U2398" s="90" t="str">
        <f ca="1">IFERROR((($N2398+$P2398)*'Emission Factors'!$C$16)+($O2398*'Emission Factors'!$C$23),"")</f>
        <v/>
      </c>
      <c r="V2398" s="94" t="str">
        <f ca="1">IFERROR(IF(M2398="Residential",($N2398+P2398)*'Emission Factors'!$C$17+(O2398*'Emission Factors'!$C$24),($N2398+P2398)*'Emission Factors'!$C$18+(O2398*'Emission Factors'!$C$25)),"")</f>
        <v/>
      </c>
      <c r="W2398" s="79" t="str">
        <f t="shared" si="151"/>
        <v/>
      </c>
    </row>
    <row r="2399" spans="2:23" x14ac:dyDescent="0.35">
      <c r="B2399" s="92"/>
      <c r="C2399" s="86"/>
      <c r="D2399" s="91"/>
      <c r="E2399" s="92"/>
      <c r="F2399" s="92"/>
      <c r="G2399" s="93"/>
      <c r="H2399" s="64"/>
      <c r="I2399" s="64"/>
      <c r="J2399" s="64"/>
      <c r="K2399" s="64"/>
      <c r="L2399" s="64"/>
      <c r="M2399" s="64"/>
      <c r="N2399" s="79" t="str">
        <f t="shared" si="148"/>
        <v/>
      </c>
      <c r="O2399" s="79">
        <f t="shared" si="149"/>
        <v>0</v>
      </c>
      <c r="P2399" s="79" t="str">
        <f ca="1">IF(H2399=0,"",$H2399*(SUMPRODUCT((1-'Emission Factors'!$C$35)^ROW(INDIRECT("1:" &amp; 'Emission Factors'!$C$39-1)))+1))</f>
        <v/>
      </c>
      <c r="Q2399" s="79" t="str">
        <f ca="1">IFERROR((($N2399+$P2399)*'Emission Factors'!$C$13)+($O2399*'Emission Factors'!$C$20),"")</f>
        <v/>
      </c>
      <c r="R2399" s="56" t="str">
        <f t="shared" ca="1" si="150"/>
        <v/>
      </c>
      <c r="S2399" s="90" t="str">
        <f ca="1">IFERROR((($N2399+$P2399)*'Emission Factors'!$C$14)+($O2399*'Emission Factors'!$C$21),"")</f>
        <v/>
      </c>
      <c r="T2399" s="90" t="str">
        <f ca="1">IFERROR((($N2399+$P2399)*'Emission Factors'!$C$15)+($O2399*'Emission Factors'!$C$22),"")</f>
        <v/>
      </c>
      <c r="U2399" s="90" t="str">
        <f ca="1">IFERROR((($N2399+$P2399)*'Emission Factors'!$C$16)+($O2399*'Emission Factors'!$C$23),"")</f>
        <v/>
      </c>
      <c r="V2399" s="94" t="str">
        <f ca="1">IFERROR(IF(M2399="Residential",($N2399+P2399)*'Emission Factors'!$C$17+(O2399*'Emission Factors'!$C$24),($N2399+P2399)*'Emission Factors'!$C$18+(O2399*'Emission Factors'!$C$25)),"")</f>
        <v/>
      </c>
      <c r="W2399" s="79" t="str">
        <f t="shared" si="151"/>
        <v/>
      </c>
    </row>
    <row r="2400" spans="2:23" x14ac:dyDescent="0.35">
      <c r="B2400" s="92"/>
      <c r="C2400" s="86"/>
      <c r="D2400" s="91"/>
      <c r="E2400" s="92"/>
      <c r="F2400" s="92"/>
      <c r="G2400" s="93"/>
      <c r="H2400" s="64"/>
      <c r="I2400" s="64"/>
      <c r="J2400" s="64"/>
      <c r="K2400" s="64"/>
      <c r="L2400" s="64"/>
      <c r="M2400" s="64"/>
      <c r="N2400" s="79" t="str">
        <f t="shared" si="148"/>
        <v/>
      </c>
      <c r="O2400" s="79">
        <f t="shared" si="149"/>
        <v>0</v>
      </c>
      <c r="P2400" s="79" t="str">
        <f ca="1">IF(H2400=0,"",$H2400*(SUMPRODUCT((1-'Emission Factors'!$C$35)^ROW(INDIRECT("1:" &amp; 'Emission Factors'!$C$39-1)))+1))</f>
        <v/>
      </c>
      <c r="Q2400" s="79" t="str">
        <f ca="1">IFERROR((($N2400+$P2400)*'Emission Factors'!$C$13)+($O2400*'Emission Factors'!$C$20),"")</f>
        <v/>
      </c>
      <c r="R2400" s="56" t="str">
        <f t="shared" ca="1" si="150"/>
        <v/>
      </c>
      <c r="S2400" s="90" t="str">
        <f ca="1">IFERROR((($N2400+$P2400)*'Emission Factors'!$C$14)+($O2400*'Emission Factors'!$C$21),"")</f>
        <v/>
      </c>
      <c r="T2400" s="90" t="str">
        <f ca="1">IFERROR((($N2400+$P2400)*'Emission Factors'!$C$15)+($O2400*'Emission Factors'!$C$22),"")</f>
        <v/>
      </c>
      <c r="U2400" s="90" t="str">
        <f ca="1">IFERROR((($N2400+$P2400)*'Emission Factors'!$C$16)+($O2400*'Emission Factors'!$C$23),"")</f>
        <v/>
      </c>
      <c r="V2400" s="94" t="str">
        <f ca="1">IFERROR(IF(M2400="Residential",($N2400+P2400)*'Emission Factors'!$C$17+(O2400*'Emission Factors'!$C$24),($N2400+P2400)*'Emission Factors'!$C$18+(O2400*'Emission Factors'!$C$25)),"")</f>
        <v/>
      </c>
      <c r="W2400" s="79" t="str">
        <f t="shared" si="151"/>
        <v/>
      </c>
    </row>
    <row r="2401" spans="2:23" x14ac:dyDescent="0.35">
      <c r="B2401" s="92"/>
      <c r="C2401" s="86"/>
      <c r="D2401" s="91"/>
      <c r="E2401" s="92"/>
      <c r="F2401" s="92"/>
      <c r="G2401" s="93"/>
      <c r="H2401" s="64"/>
      <c r="I2401" s="64"/>
      <c r="J2401" s="64"/>
      <c r="K2401" s="64"/>
      <c r="L2401" s="64"/>
      <c r="M2401" s="64"/>
      <c r="N2401" s="79" t="str">
        <f t="shared" si="148"/>
        <v/>
      </c>
      <c r="O2401" s="79">
        <f t="shared" si="149"/>
        <v>0</v>
      </c>
      <c r="P2401" s="79" t="str">
        <f ca="1">IF(H2401=0,"",$H2401*(SUMPRODUCT((1-'Emission Factors'!$C$35)^ROW(INDIRECT("1:" &amp; 'Emission Factors'!$C$39-1)))+1))</f>
        <v/>
      </c>
      <c r="Q2401" s="79" t="str">
        <f ca="1">IFERROR((($N2401+$P2401)*'Emission Factors'!$C$13)+($O2401*'Emission Factors'!$C$20),"")</f>
        <v/>
      </c>
      <c r="R2401" s="56" t="str">
        <f t="shared" ca="1" si="150"/>
        <v/>
      </c>
      <c r="S2401" s="90" t="str">
        <f ca="1">IFERROR((($N2401+$P2401)*'Emission Factors'!$C$14)+($O2401*'Emission Factors'!$C$21),"")</f>
        <v/>
      </c>
      <c r="T2401" s="90" t="str">
        <f ca="1">IFERROR((($N2401+$P2401)*'Emission Factors'!$C$15)+($O2401*'Emission Factors'!$C$22),"")</f>
        <v/>
      </c>
      <c r="U2401" s="90" t="str">
        <f ca="1">IFERROR((($N2401+$P2401)*'Emission Factors'!$C$16)+($O2401*'Emission Factors'!$C$23),"")</f>
        <v/>
      </c>
      <c r="V2401" s="94" t="str">
        <f ca="1">IFERROR(IF(M2401="Residential",($N2401+P2401)*'Emission Factors'!$C$17+(O2401*'Emission Factors'!$C$24),($N2401+P2401)*'Emission Factors'!$C$18+(O2401*'Emission Factors'!$C$25)),"")</f>
        <v/>
      </c>
      <c r="W2401" s="79" t="str">
        <f t="shared" si="151"/>
        <v/>
      </c>
    </row>
    <row r="2402" spans="2:23" x14ac:dyDescent="0.35">
      <c r="B2402" s="92"/>
      <c r="C2402" s="86"/>
      <c r="D2402" s="91"/>
      <c r="E2402" s="92"/>
      <c r="F2402" s="92"/>
      <c r="G2402" s="93"/>
      <c r="H2402" s="64"/>
      <c r="I2402" s="64"/>
      <c r="J2402" s="64"/>
      <c r="K2402" s="64"/>
      <c r="L2402" s="64"/>
      <c r="M2402" s="64"/>
      <c r="N2402" s="79" t="str">
        <f t="shared" si="148"/>
        <v/>
      </c>
      <c r="O2402" s="79">
        <f t="shared" si="149"/>
        <v>0</v>
      </c>
      <c r="P2402" s="79" t="str">
        <f ca="1">IF(H2402=0,"",$H2402*(SUMPRODUCT((1-'Emission Factors'!$C$35)^ROW(INDIRECT("1:" &amp; 'Emission Factors'!$C$39-1)))+1))</f>
        <v/>
      </c>
      <c r="Q2402" s="79" t="str">
        <f ca="1">IFERROR((($N2402+$P2402)*'Emission Factors'!$C$13)+($O2402*'Emission Factors'!$C$20),"")</f>
        <v/>
      </c>
      <c r="R2402" s="56" t="str">
        <f t="shared" ca="1" si="150"/>
        <v/>
      </c>
      <c r="S2402" s="90" t="str">
        <f ca="1">IFERROR((($N2402+$P2402)*'Emission Factors'!$C$14)+($O2402*'Emission Factors'!$C$21),"")</f>
        <v/>
      </c>
      <c r="T2402" s="90" t="str">
        <f ca="1">IFERROR((($N2402+$P2402)*'Emission Factors'!$C$15)+($O2402*'Emission Factors'!$C$22),"")</f>
        <v/>
      </c>
      <c r="U2402" s="90" t="str">
        <f ca="1">IFERROR((($N2402+$P2402)*'Emission Factors'!$C$16)+($O2402*'Emission Factors'!$C$23),"")</f>
        <v/>
      </c>
      <c r="V2402" s="94" t="str">
        <f ca="1">IFERROR(IF(M2402="Residential",($N2402+P2402)*'Emission Factors'!$C$17+(O2402*'Emission Factors'!$C$24),($N2402+P2402)*'Emission Factors'!$C$18+(O2402*'Emission Factors'!$C$25)),"")</f>
        <v/>
      </c>
      <c r="W2402" s="79" t="str">
        <f t="shared" si="151"/>
        <v/>
      </c>
    </row>
    <row r="2403" spans="2:23" x14ac:dyDescent="0.35">
      <c r="B2403" s="92"/>
      <c r="C2403" s="86"/>
      <c r="D2403" s="91"/>
      <c r="E2403" s="92"/>
      <c r="F2403" s="92"/>
      <c r="G2403" s="93"/>
      <c r="H2403" s="64"/>
      <c r="I2403" s="64"/>
      <c r="J2403" s="64"/>
      <c r="K2403" s="64"/>
      <c r="L2403" s="64"/>
      <c r="M2403" s="64"/>
      <c r="N2403" s="79" t="str">
        <f t="shared" si="148"/>
        <v/>
      </c>
      <c r="O2403" s="79">
        <f t="shared" si="149"/>
        <v>0</v>
      </c>
      <c r="P2403" s="79" t="str">
        <f ca="1">IF(H2403=0,"",$H2403*(SUMPRODUCT((1-'Emission Factors'!$C$35)^ROW(INDIRECT("1:" &amp; 'Emission Factors'!$C$39-1)))+1))</f>
        <v/>
      </c>
      <c r="Q2403" s="79" t="str">
        <f ca="1">IFERROR((($N2403+$P2403)*'Emission Factors'!$C$13)+($O2403*'Emission Factors'!$C$20),"")</f>
        <v/>
      </c>
      <c r="R2403" s="56" t="str">
        <f t="shared" ca="1" si="150"/>
        <v/>
      </c>
      <c r="S2403" s="90" t="str">
        <f ca="1">IFERROR((($N2403+$P2403)*'Emission Factors'!$C$14)+($O2403*'Emission Factors'!$C$21),"")</f>
        <v/>
      </c>
      <c r="T2403" s="90" t="str">
        <f ca="1">IFERROR((($N2403+$P2403)*'Emission Factors'!$C$15)+($O2403*'Emission Factors'!$C$22),"")</f>
        <v/>
      </c>
      <c r="U2403" s="90" t="str">
        <f ca="1">IFERROR((($N2403+$P2403)*'Emission Factors'!$C$16)+($O2403*'Emission Factors'!$C$23),"")</f>
        <v/>
      </c>
      <c r="V2403" s="94" t="str">
        <f ca="1">IFERROR(IF(M2403="Residential",($N2403+P2403)*'Emission Factors'!$C$17+(O2403*'Emission Factors'!$C$24),($N2403+P2403)*'Emission Factors'!$C$18+(O2403*'Emission Factors'!$C$25)),"")</f>
        <v/>
      </c>
      <c r="W2403" s="79" t="str">
        <f t="shared" si="151"/>
        <v/>
      </c>
    </row>
    <row r="2404" spans="2:23" x14ac:dyDescent="0.35">
      <c r="B2404" s="92"/>
      <c r="C2404" s="86"/>
      <c r="D2404" s="91"/>
      <c r="E2404" s="92"/>
      <c r="F2404" s="92"/>
      <c r="G2404" s="93"/>
      <c r="H2404" s="64"/>
      <c r="I2404" s="64"/>
      <c r="J2404" s="64"/>
      <c r="K2404" s="64"/>
      <c r="L2404" s="64"/>
      <c r="M2404" s="64"/>
      <c r="N2404" s="79" t="str">
        <f t="shared" si="148"/>
        <v/>
      </c>
      <c r="O2404" s="79">
        <f t="shared" si="149"/>
        <v>0</v>
      </c>
      <c r="P2404" s="79" t="str">
        <f ca="1">IF(H2404=0,"",$H2404*(SUMPRODUCT((1-'Emission Factors'!$C$35)^ROW(INDIRECT("1:" &amp; 'Emission Factors'!$C$39-1)))+1))</f>
        <v/>
      </c>
      <c r="Q2404" s="79" t="str">
        <f ca="1">IFERROR((($N2404+$P2404)*'Emission Factors'!$C$13)+($O2404*'Emission Factors'!$C$20),"")</f>
        <v/>
      </c>
      <c r="R2404" s="56" t="str">
        <f t="shared" ca="1" si="150"/>
        <v/>
      </c>
      <c r="S2404" s="90" t="str">
        <f ca="1">IFERROR((($N2404+$P2404)*'Emission Factors'!$C$14)+($O2404*'Emission Factors'!$C$21),"")</f>
        <v/>
      </c>
      <c r="T2404" s="90" t="str">
        <f ca="1">IFERROR((($N2404+$P2404)*'Emission Factors'!$C$15)+($O2404*'Emission Factors'!$C$22),"")</f>
        <v/>
      </c>
      <c r="U2404" s="90" t="str">
        <f ca="1">IFERROR((($N2404+$P2404)*'Emission Factors'!$C$16)+($O2404*'Emission Factors'!$C$23),"")</f>
        <v/>
      </c>
      <c r="V2404" s="94" t="str">
        <f ca="1">IFERROR(IF(M2404="Residential",($N2404+P2404)*'Emission Factors'!$C$17+(O2404*'Emission Factors'!$C$24),($N2404+P2404)*'Emission Factors'!$C$18+(O2404*'Emission Factors'!$C$25)),"")</f>
        <v/>
      </c>
      <c r="W2404" s="79" t="str">
        <f t="shared" si="151"/>
        <v/>
      </c>
    </row>
    <row r="2405" spans="2:23" x14ac:dyDescent="0.35">
      <c r="B2405" s="92"/>
      <c r="C2405" s="86"/>
      <c r="D2405" s="91"/>
      <c r="E2405" s="92"/>
      <c r="F2405" s="92"/>
      <c r="G2405" s="93"/>
      <c r="H2405" s="64"/>
      <c r="I2405" s="64"/>
      <c r="J2405" s="64"/>
      <c r="K2405" s="64"/>
      <c r="L2405" s="64"/>
      <c r="M2405" s="64"/>
      <c r="N2405" s="79" t="str">
        <f t="shared" si="148"/>
        <v/>
      </c>
      <c r="O2405" s="79">
        <f t="shared" si="149"/>
        <v>0</v>
      </c>
      <c r="P2405" s="79" t="str">
        <f ca="1">IF(H2405=0,"",$H2405*(SUMPRODUCT((1-'Emission Factors'!$C$35)^ROW(INDIRECT("1:" &amp; 'Emission Factors'!$C$39-1)))+1))</f>
        <v/>
      </c>
      <c r="Q2405" s="79" t="str">
        <f ca="1">IFERROR((($N2405+$P2405)*'Emission Factors'!$C$13)+($O2405*'Emission Factors'!$C$20),"")</f>
        <v/>
      </c>
      <c r="R2405" s="56" t="str">
        <f t="shared" ca="1" si="150"/>
        <v/>
      </c>
      <c r="S2405" s="90" t="str">
        <f ca="1">IFERROR((($N2405+$P2405)*'Emission Factors'!$C$14)+($O2405*'Emission Factors'!$C$21),"")</f>
        <v/>
      </c>
      <c r="T2405" s="90" t="str">
        <f ca="1">IFERROR((($N2405+$P2405)*'Emission Factors'!$C$15)+($O2405*'Emission Factors'!$C$22),"")</f>
        <v/>
      </c>
      <c r="U2405" s="90" t="str">
        <f ca="1">IFERROR((($N2405+$P2405)*'Emission Factors'!$C$16)+($O2405*'Emission Factors'!$C$23),"")</f>
        <v/>
      </c>
      <c r="V2405" s="94" t="str">
        <f ca="1">IFERROR(IF(M2405="Residential",($N2405+P2405)*'Emission Factors'!$C$17+(O2405*'Emission Factors'!$C$24),($N2405+P2405)*'Emission Factors'!$C$18+(O2405*'Emission Factors'!$C$25)),"")</f>
        <v/>
      </c>
      <c r="W2405" s="79" t="str">
        <f t="shared" si="151"/>
        <v/>
      </c>
    </row>
    <row r="2406" spans="2:23" x14ac:dyDescent="0.35">
      <c r="B2406" s="92"/>
      <c r="C2406" s="86"/>
      <c r="D2406" s="91"/>
      <c r="E2406" s="92"/>
      <c r="F2406" s="92"/>
      <c r="G2406" s="93"/>
      <c r="H2406" s="64"/>
      <c r="I2406" s="64"/>
      <c r="J2406" s="64"/>
      <c r="K2406" s="64"/>
      <c r="L2406" s="64"/>
      <c r="M2406" s="64"/>
      <c r="N2406" s="79" t="str">
        <f t="shared" si="148"/>
        <v/>
      </c>
      <c r="O2406" s="79">
        <f t="shared" si="149"/>
        <v>0</v>
      </c>
      <c r="P2406" s="79" t="str">
        <f ca="1">IF(H2406=0,"",$H2406*(SUMPRODUCT((1-'Emission Factors'!$C$35)^ROW(INDIRECT("1:" &amp; 'Emission Factors'!$C$39-1)))+1))</f>
        <v/>
      </c>
      <c r="Q2406" s="79" t="str">
        <f ca="1">IFERROR((($N2406+$P2406)*'Emission Factors'!$C$13)+($O2406*'Emission Factors'!$C$20),"")</f>
        <v/>
      </c>
      <c r="R2406" s="56" t="str">
        <f t="shared" ca="1" si="150"/>
        <v/>
      </c>
      <c r="S2406" s="90" t="str">
        <f ca="1">IFERROR((($N2406+$P2406)*'Emission Factors'!$C$14)+($O2406*'Emission Factors'!$C$21),"")</f>
        <v/>
      </c>
      <c r="T2406" s="90" t="str">
        <f ca="1">IFERROR((($N2406+$P2406)*'Emission Factors'!$C$15)+($O2406*'Emission Factors'!$C$22),"")</f>
        <v/>
      </c>
      <c r="U2406" s="90" t="str">
        <f ca="1">IFERROR((($N2406+$P2406)*'Emission Factors'!$C$16)+($O2406*'Emission Factors'!$C$23),"")</f>
        <v/>
      </c>
      <c r="V2406" s="94" t="str">
        <f ca="1">IFERROR(IF(M2406="Residential",($N2406+P2406)*'Emission Factors'!$C$17+(O2406*'Emission Factors'!$C$24),($N2406+P2406)*'Emission Factors'!$C$18+(O2406*'Emission Factors'!$C$25)),"")</f>
        <v/>
      </c>
      <c r="W2406" s="79" t="str">
        <f t="shared" si="151"/>
        <v/>
      </c>
    </row>
    <row r="2407" spans="2:23" x14ac:dyDescent="0.35">
      <c r="B2407" s="92"/>
      <c r="C2407" s="86"/>
      <c r="D2407" s="91"/>
      <c r="E2407" s="92"/>
      <c r="F2407" s="92"/>
      <c r="G2407" s="93"/>
      <c r="H2407" s="64"/>
      <c r="I2407" s="64"/>
      <c r="J2407" s="64"/>
      <c r="K2407" s="64"/>
      <c r="L2407" s="64"/>
      <c r="M2407" s="64"/>
      <c r="N2407" s="79" t="str">
        <f t="shared" si="148"/>
        <v/>
      </c>
      <c r="O2407" s="79">
        <f t="shared" si="149"/>
        <v>0</v>
      </c>
      <c r="P2407" s="79" t="str">
        <f ca="1">IF(H2407=0,"",$H2407*(SUMPRODUCT((1-'Emission Factors'!$C$35)^ROW(INDIRECT("1:" &amp; 'Emission Factors'!$C$39-1)))+1))</f>
        <v/>
      </c>
      <c r="Q2407" s="79" t="str">
        <f ca="1">IFERROR((($N2407+$P2407)*'Emission Factors'!$C$13)+($O2407*'Emission Factors'!$C$20),"")</f>
        <v/>
      </c>
      <c r="R2407" s="56" t="str">
        <f t="shared" ca="1" si="150"/>
        <v/>
      </c>
      <c r="S2407" s="90" t="str">
        <f ca="1">IFERROR((($N2407+$P2407)*'Emission Factors'!$C$14)+($O2407*'Emission Factors'!$C$21),"")</f>
        <v/>
      </c>
      <c r="T2407" s="90" t="str">
        <f ca="1">IFERROR((($N2407+$P2407)*'Emission Factors'!$C$15)+($O2407*'Emission Factors'!$C$22),"")</f>
        <v/>
      </c>
      <c r="U2407" s="90" t="str">
        <f ca="1">IFERROR((($N2407+$P2407)*'Emission Factors'!$C$16)+($O2407*'Emission Factors'!$C$23),"")</f>
        <v/>
      </c>
      <c r="V2407" s="94" t="str">
        <f ca="1">IFERROR(IF(M2407="Residential",($N2407+P2407)*'Emission Factors'!$C$17+(O2407*'Emission Factors'!$C$24),($N2407+P2407)*'Emission Factors'!$C$18+(O2407*'Emission Factors'!$C$25)),"")</f>
        <v/>
      </c>
      <c r="W2407" s="79" t="str">
        <f t="shared" si="151"/>
        <v/>
      </c>
    </row>
    <row r="2408" spans="2:23" x14ac:dyDescent="0.35">
      <c r="B2408" s="92"/>
      <c r="C2408" s="86"/>
      <c r="D2408" s="91"/>
      <c r="E2408" s="92"/>
      <c r="F2408" s="92"/>
      <c r="G2408" s="93"/>
      <c r="H2408" s="64"/>
      <c r="I2408" s="64"/>
      <c r="J2408" s="64"/>
      <c r="K2408" s="64"/>
      <c r="L2408" s="64"/>
      <c r="M2408" s="64"/>
      <c r="N2408" s="79" t="str">
        <f t="shared" si="148"/>
        <v/>
      </c>
      <c r="O2408" s="79">
        <f t="shared" si="149"/>
        <v>0</v>
      </c>
      <c r="P2408" s="79" t="str">
        <f ca="1">IF(H2408=0,"",$H2408*(SUMPRODUCT((1-'Emission Factors'!$C$35)^ROW(INDIRECT("1:" &amp; 'Emission Factors'!$C$39-1)))+1))</f>
        <v/>
      </c>
      <c r="Q2408" s="79" t="str">
        <f ca="1">IFERROR((($N2408+$P2408)*'Emission Factors'!$C$13)+($O2408*'Emission Factors'!$C$20),"")</f>
        <v/>
      </c>
      <c r="R2408" s="56" t="str">
        <f t="shared" ca="1" si="150"/>
        <v/>
      </c>
      <c r="S2408" s="90" t="str">
        <f ca="1">IFERROR((($N2408+$P2408)*'Emission Factors'!$C$14)+($O2408*'Emission Factors'!$C$21),"")</f>
        <v/>
      </c>
      <c r="T2408" s="90" t="str">
        <f ca="1">IFERROR((($N2408+$P2408)*'Emission Factors'!$C$15)+($O2408*'Emission Factors'!$C$22),"")</f>
        <v/>
      </c>
      <c r="U2408" s="90" t="str">
        <f ca="1">IFERROR((($N2408+$P2408)*'Emission Factors'!$C$16)+($O2408*'Emission Factors'!$C$23),"")</f>
        <v/>
      </c>
      <c r="V2408" s="94" t="str">
        <f ca="1">IFERROR(IF(M2408="Residential",($N2408+P2408)*'Emission Factors'!$C$17+(O2408*'Emission Factors'!$C$24),($N2408+P2408)*'Emission Factors'!$C$18+(O2408*'Emission Factors'!$C$25)),"")</f>
        <v/>
      </c>
      <c r="W2408" s="79" t="str">
        <f t="shared" si="151"/>
        <v/>
      </c>
    </row>
    <row r="2409" spans="2:23" x14ac:dyDescent="0.35">
      <c r="B2409" s="92"/>
      <c r="C2409" s="86"/>
      <c r="D2409" s="91"/>
      <c r="E2409" s="92"/>
      <c r="F2409" s="92"/>
      <c r="G2409" s="93"/>
      <c r="H2409" s="64"/>
      <c r="I2409" s="64"/>
      <c r="J2409" s="64"/>
      <c r="K2409" s="64"/>
      <c r="L2409" s="64"/>
      <c r="M2409" s="64"/>
      <c r="N2409" s="79" t="str">
        <f t="shared" si="148"/>
        <v/>
      </c>
      <c r="O2409" s="79">
        <f t="shared" si="149"/>
        <v>0</v>
      </c>
      <c r="P2409" s="79" t="str">
        <f ca="1">IF(H2409=0,"",$H2409*(SUMPRODUCT((1-'Emission Factors'!$C$35)^ROW(INDIRECT("1:" &amp; 'Emission Factors'!$C$39-1)))+1))</f>
        <v/>
      </c>
      <c r="Q2409" s="79" t="str">
        <f ca="1">IFERROR((($N2409+$P2409)*'Emission Factors'!$C$13)+($O2409*'Emission Factors'!$C$20),"")</f>
        <v/>
      </c>
      <c r="R2409" s="56" t="str">
        <f t="shared" ca="1" si="150"/>
        <v/>
      </c>
      <c r="S2409" s="90" t="str">
        <f ca="1">IFERROR((($N2409+$P2409)*'Emission Factors'!$C$14)+($O2409*'Emission Factors'!$C$21),"")</f>
        <v/>
      </c>
      <c r="T2409" s="90" t="str">
        <f ca="1">IFERROR((($N2409+$P2409)*'Emission Factors'!$C$15)+($O2409*'Emission Factors'!$C$22),"")</f>
        <v/>
      </c>
      <c r="U2409" s="90" t="str">
        <f ca="1">IFERROR((($N2409+$P2409)*'Emission Factors'!$C$16)+($O2409*'Emission Factors'!$C$23),"")</f>
        <v/>
      </c>
      <c r="V2409" s="94" t="str">
        <f ca="1">IFERROR(IF(M2409="Residential",($N2409+P2409)*'Emission Factors'!$C$17+(O2409*'Emission Factors'!$C$24),($N2409+P2409)*'Emission Factors'!$C$18+(O2409*'Emission Factors'!$C$25)),"")</f>
        <v/>
      </c>
      <c r="W2409" s="79" t="str">
        <f t="shared" si="151"/>
        <v/>
      </c>
    </row>
    <row r="2410" spans="2:23" x14ac:dyDescent="0.35">
      <c r="B2410" s="92"/>
      <c r="C2410" s="86"/>
      <c r="D2410" s="91"/>
      <c r="E2410" s="92"/>
      <c r="F2410" s="92"/>
      <c r="G2410" s="93"/>
      <c r="H2410" s="64"/>
      <c r="I2410" s="64"/>
      <c r="J2410" s="64"/>
      <c r="K2410" s="64"/>
      <c r="L2410" s="64"/>
      <c r="M2410" s="64"/>
      <c r="N2410" s="79" t="str">
        <f t="shared" si="148"/>
        <v/>
      </c>
      <c r="O2410" s="79">
        <f t="shared" si="149"/>
        <v>0</v>
      </c>
      <c r="P2410" s="79" t="str">
        <f ca="1">IF(H2410=0,"",$H2410*(SUMPRODUCT((1-'Emission Factors'!$C$35)^ROW(INDIRECT("1:" &amp; 'Emission Factors'!$C$39-1)))+1))</f>
        <v/>
      </c>
      <c r="Q2410" s="79" t="str">
        <f ca="1">IFERROR((($N2410+$P2410)*'Emission Factors'!$C$13)+($O2410*'Emission Factors'!$C$20),"")</f>
        <v/>
      </c>
      <c r="R2410" s="56" t="str">
        <f t="shared" ca="1" si="150"/>
        <v/>
      </c>
      <c r="S2410" s="90" t="str">
        <f ca="1">IFERROR((($N2410+$P2410)*'Emission Factors'!$C$14)+($O2410*'Emission Factors'!$C$21),"")</f>
        <v/>
      </c>
      <c r="T2410" s="90" t="str">
        <f ca="1">IFERROR((($N2410+$P2410)*'Emission Factors'!$C$15)+($O2410*'Emission Factors'!$C$22),"")</f>
        <v/>
      </c>
      <c r="U2410" s="90" t="str">
        <f ca="1">IFERROR((($N2410+$P2410)*'Emission Factors'!$C$16)+($O2410*'Emission Factors'!$C$23),"")</f>
        <v/>
      </c>
      <c r="V2410" s="94" t="str">
        <f ca="1">IFERROR(IF(M2410="Residential",($N2410+P2410)*'Emission Factors'!$C$17+(O2410*'Emission Factors'!$C$24),($N2410+P2410)*'Emission Factors'!$C$18+(O2410*'Emission Factors'!$C$25)),"")</f>
        <v/>
      </c>
      <c r="W2410" s="79" t="str">
        <f t="shared" si="151"/>
        <v/>
      </c>
    </row>
    <row r="2411" spans="2:23" x14ac:dyDescent="0.35">
      <c r="B2411" s="92"/>
      <c r="C2411" s="86"/>
      <c r="D2411" s="91"/>
      <c r="E2411" s="92"/>
      <c r="F2411" s="92"/>
      <c r="G2411" s="93"/>
      <c r="H2411" s="64"/>
      <c r="I2411" s="64"/>
      <c r="J2411" s="64"/>
      <c r="K2411" s="64"/>
      <c r="L2411" s="64"/>
      <c r="M2411" s="64"/>
      <c r="N2411" s="79" t="str">
        <f t="shared" si="148"/>
        <v/>
      </c>
      <c r="O2411" s="79">
        <f t="shared" si="149"/>
        <v>0</v>
      </c>
      <c r="P2411" s="79" t="str">
        <f ca="1">IF(H2411=0,"",$H2411*(SUMPRODUCT((1-'Emission Factors'!$C$35)^ROW(INDIRECT("1:" &amp; 'Emission Factors'!$C$39-1)))+1))</f>
        <v/>
      </c>
      <c r="Q2411" s="79" t="str">
        <f ca="1">IFERROR((($N2411+$P2411)*'Emission Factors'!$C$13)+($O2411*'Emission Factors'!$C$20),"")</f>
        <v/>
      </c>
      <c r="R2411" s="56" t="str">
        <f t="shared" ca="1" si="150"/>
        <v/>
      </c>
      <c r="S2411" s="90" t="str">
        <f ca="1">IFERROR((($N2411+$P2411)*'Emission Factors'!$C$14)+($O2411*'Emission Factors'!$C$21),"")</f>
        <v/>
      </c>
      <c r="T2411" s="90" t="str">
        <f ca="1">IFERROR((($N2411+$P2411)*'Emission Factors'!$C$15)+($O2411*'Emission Factors'!$C$22),"")</f>
        <v/>
      </c>
      <c r="U2411" s="90" t="str">
        <f ca="1">IFERROR((($N2411+$P2411)*'Emission Factors'!$C$16)+($O2411*'Emission Factors'!$C$23),"")</f>
        <v/>
      </c>
      <c r="V2411" s="94" t="str">
        <f ca="1">IFERROR(IF(M2411="Residential",($N2411+P2411)*'Emission Factors'!$C$17+(O2411*'Emission Factors'!$C$24),($N2411+P2411)*'Emission Factors'!$C$18+(O2411*'Emission Factors'!$C$25)),"")</f>
        <v/>
      </c>
      <c r="W2411" s="79" t="str">
        <f t="shared" si="151"/>
        <v/>
      </c>
    </row>
    <row r="2412" spans="2:23" x14ac:dyDescent="0.35">
      <c r="B2412" s="92"/>
      <c r="C2412" s="86"/>
      <c r="D2412" s="91"/>
      <c r="E2412" s="92"/>
      <c r="F2412" s="92"/>
      <c r="G2412" s="93"/>
      <c r="H2412" s="64"/>
      <c r="I2412" s="64"/>
      <c r="J2412" s="64"/>
      <c r="K2412" s="64"/>
      <c r="L2412" s="64"/>
      <c r="M2412" s="64"/>
      <c r="N2412" s="79" t="str">
        <f t="shared" si="148"/>
        <v/>
      </c>
      <c r="O2412" s="79">
        <f t="shared" si="149"/>
        <v>0</v>
      </c>
      <c r="P2412" s="79" t="str">
        <f ca="1">IF(H2412=0,"",$H2412*(SUMPRODUCT((1-'Emission Factors'!$C$35)^ROW(INDIRECT("1:" &amp; 'Emission Factors'!$C$39-1)))+1))</f>
        <v/>
      </c>
      <c r="Q2412" s="79" t="str">
        <f ca="1">IFERROR((($N2412+$P2412)*'Emission Factors'!$C$13)+($O2412*'Emission Factors'!$C$20),"")</f>
        <v/>
      </c>
      <c r="R2412" s="56" t="str">
        <f t="shared" ca="1" si="150"/>
        <v/>
      </c>
      <c r="S2412" s="90" t="str">
        <f ca="1">IFERROR((($N2412+$P2412)*'Emission Factors'!$C$14)+($O2412*'Emission Factors'!$C$21),"")</f>
        <v/>
      </c>
      <c r="T2412" s="90" t="str">
        <f ca="1">IFERROR((($N2412+$P2412)*'Emission Factors'!$C$15)+($O2412*'Emission Factors'!$C$22),"")</f>
        <v/>
      </c>
      <c r="U2412" s="90" t="str">
        <f ca="1">IFERROR((($N2412+$P2412)*'Emission Factors'!$C$16)+($O2412*'Emission Factors'!$C$23),"")</f>
        <v/>
      </c>
      <c r="V2412" s="94" t="str">
        <f ca="1">IFERROR(IF(M2412="Residential",($N2412+P2412)*'Emission Factors'!$C$17+(O2412*'Emission Factors'!$C$24),($N2412+P2412)*'Emission Factors'!$C$18+(O2412*'Emission Factors'!$C$25)),"")</f>
        <v/>
      </c>
      <c r="W2412" s="79" t="str">
        <f t="shared" si="151"/>
        <v/>
      </c>
    </row>
    <row r="2413" spans="2:23" x14ac:dyDescent="0.35">
      <c r="B2413" s="92"/>
      <c r="C2413" s="86"/>
      <c r="D2413" s="91"/>
      <c r="E2413" s="92"/>
      <c r="F2413" s="92"/>
      <c r="G2413" s="93"/>
      <c r="H2413" s="64"/>
      <c r="I2413" s="64"/>
      <c r="J2413" s="64"/>
      <c r="K2413" s="64"/>
      <c r="L2413" s="64"/>
      <c r="M2413" s="64"/>
      <c r="N2413" s="79" t="str">
        <f t="shared" si="148"/>
        <v/>
      </c>
      <c r="O2413" s="79">
        <f t="shared" si="149"/>
        <v>0</v>
      </c>
      <c r="P2413" s="79" t="str">
        <f ca="1">IF(H2413=0,"",$H2413*(SUMPRODUCT((1-'Emission Factors'!$C$35)^ROW(INDIRECT("1:" &amp; 'Emission Factors'!$C$39-1)))+1))</f>
        <v/>
      </c>
      <c r="Q2413" s="79" t="str">
        <f ca="1">IFERROR((($N2413+$P2413)*'Emission Factors'!$C$13)+($O2413*'Emission Factors'!$C$20),"")</f>
        <v/>
      </c>
      <c r="R2413" s="56" t="str">
        <f t="shared" ca="1" si="150"/>
        <v/>
      </c>
      <c r="S2413" s="90" t="str">
        <f ca="1">IFERROR((($N2413+$P2413)*'Emission Factors'!$C$14)+($O2413*'Emission Factors'!$C$21),"")</f>
        <v/>
      </c>
      <c r="T2413" s="90" t="str">
        <f ca="1">IFERROR((($N2413+$P2413)*'Emission Factors'!$C$15)+($O2413*'Emission Factors'!$C$22),"")</f>
        <v/>
      </c>
      <c r="U2413" s="90" t="str">
        <f ca="1">IFERROR((($N2413+$P2413)*'Emission Factors'!$C$16)+($O2413*'Emission Factors'!$C$23),"")</f>
        <v/>
      </c>
      <c r="V2413" s="94" t="str">
        <f ca="1">IFERROR(IF(M2413="Residential",($N2413+P2413)*'Emission Factors'!$C$17+(O2413*'Emission Factors'!$C$24),($N2413+P2413)*'Emission Factors'!$C$18+(O2413*'Emission Factors'!$C$25)),"")</f>
        <v/>
      </c>
      <c r="W2413" s="79" t="str">
        <f t="shared" si="151"/>
        <v/>
      </c>
    </row>
    <row r="2414" spans="2:23" x14ac:dyDescent="0.35">
      <c r="B2414" s="92"/>
      <c r="C2414" s="86"/>
      <c r="D2414" s="91"/>
      <c r="E2414" s="92"/>
      <c r="F2414" s="92"/>
      <c r="G2414" s="93"/>
      <c r="H2414" s="64"/>
      <c r="I2414" s="64"/>
      <c r="J2414" s="64"/>
      <c r="K2414" s="64"/>
      <c r="L2414" s="64"/>
      <c r="M2414" s="64"/>
      <c r="N2414" s="79" t="str">
        <f t="shared" si="148"/>
        <v/>
      </c>
      <c r="O2414" s="79">
        <f t="shared" si="149"/>
        <v>0</v>
      </c>
      <c r="P2414" s="79" t="str">
        <f ca="1">IF(H2414=0,"",$H2414*(SUMPRODUCT((1-'Emission Factors'!$C$35)^ROW(INDIRECT("1:" &amp; 'Emission Factors'!$C$39-1)))+1))</f>
        <v/>
      </c>
      <c r="Q2414" s="79" t="str">
        <f ca="1">IFERROR((($N2414+$P2414)*'Emission Factors'!$C$13)+($O2414*'Emission Factors'!$C$20),"")</f>
        <v/>
      </c>
      <c r="R2414" s="56" t="str">
        <f t="shared" ca="1" si="150"/>
        <v/>
      </c>
      <c r="S2414" s="90" t="str">
        <f ca="1">IFERROR((($N2414+$P2414)*'Emission Factors'!$C$14)+($O2414*'Emission Factors'!$C$21),"")</f>
        <v/>
      </c>
      <c r="T2414" s="90" t="str">
        <f ca="1">IFERROR((($N2414+$P2414)*'Emission Factors'!$C$15)+($O2414*'Emission Factors'!$C$22),"")</f>
        <v/>
      </c>
      <c r="U2414" s="90" t="str">
        <f ca="1">IFERROR((($N2414+$P2414)*'Emission Factors'!$C$16)+($O2414*'Emission Factors'!$C$23),"")</f>
        <v/>
      </c>
      <c r="V2414" s="94" t="str">
        <f ca="1">IFERROR(IF(M2414="Residential",($N2414+P2414)*'Emission Factors'!$C$17+(O2414*'Emission Factors'!$C$24),($N2414+P2414)*'Emission Factors'!$C$18+(O2414*'Emission Factors'!$C$25)),"")</f>
        <v/>
      </c>
      <c r="W2414" s="79" t="str">
        <f t="shared" si="151"/>
        <v/>
      </c>
    </row>
    <row r="2415" spans="2:23" x14ac:dyDescent="0.35">
      <c r="B2415" s="92"/>
      <c r="C2415" s="86"/>
      <c r="D2415" s="91"/>
      <c r="E2415" s="92"/>
      <c r="F2415" s="92"/>
      <c r="G2415" s="93"/>
      <c r="H2415" s="64"/>
      <c r="I2415" s="64"/>
      <c r="J2415" s="64"/>
      <c r="K2415" s="64"/>
      <c r="L2415" s="64"/>
      <c r="M2415" s="64"/>
      <c r="N2415" s="79" t="str">
        <f t="shared" si="148"/>
        <v/>
      </c>
      <c r="O2415" s="79">
        <f t="shared" si="149"/>
        <v>0</v>
      </c>
      <c r="P2415" s="79" t="str">
        <f ca="1">IF(H2415=0,"",$H2415*(SUMPRODUCT((1-'Emission Factors'!$C$35)^ROW(INDIRECT("1:" &amp; 'Emission Factors'!$C$39-1)))+1))</f>
        <v/>
      </c>
      <c r="Q2415" s="79" t="str">
        <f ca="1">IFERROR((($N2415+$P2415)*'Emission Factors'!$C$13)+($O2415*'Emission Factors'!$C$20),"")</f>
        <v/>
      </c>
      <c r="R2415" s="56" t="str">
        <f t="shared" ca="1" si="150"/>
        <v/>
      </c>
      <c r="S2415" s="90" t="str">
        <f ca="1">IFERROR((($N2415+$P2415)*'Emission Factors'!$C$14)+($O2415*'Emission Factors'!$C$21),"")</f>
        <v/>
      </c>
      <c r="T2415" s="90" t="str">
        <f ca="1">IFERROR((($N2415+$P2415)*'Emission Factors'!$C$15)+($O2415*'Emission Factors'!$C$22),"")</f>
        <v/>
      </c>
      <c r="U2415" s="90" t="str">
        <f ca="1">IFERROR((($N2415+$P2415)*'Emission Factors'!$C$16)+($O2415*'Emission Factors'!$C$23),"")</f>
        <v/>
      </c>
      <c r="V2415" s="94" t="str">
        <f ca="1">IFERROR(IF(M2415="Residential",($N2415+P2415)*'Emission Factors'!$C$17+(O2415*'Emission Factors'!$C$24),($N2415+P2415)*'Emission Factors'!$C$18+(O2415*'Emission Factors'!$C$25)),"")</f>
        <v/>
      </c>
      <c r="W2415" s="79" t="str">
        <f t="shared" si="151"/>
        <v/>
      </c>
    </row>
    <row r="2416" spans="2:23" x14ac:dyDescent="0.35">
      <c r="B2416" s="92"/>
      <c r="C2416" s="86"/>
      <c r="D2416" s="91"/>
      <c r="E2416" s="92"/>
      <c r="F2416" s="92"/>
      <c r="G2416" s="93"/>
      <c r="H2416" s="64"/>
      <c r="I2416" s="64"/>
      <c r="J2416" s="64"/>
      <c r="K2416" s="64"/>
      <c r="L2416" s="64"/>
      <c r="M2416" s="64"/>
      <c r="N2416" s="79" t="str">
        <f t="shared" si="148"/>
        <v/>
      </c>
      <c r="O2416" s="79">
        <f t="shared" si="149"/>
        <v>0</v>
      </c>
      <c r="P2416" s="79" t="str">
        <f ca="1">IF(H2416=0,"",$H2416*(SUMPRODUCT((1-'Emission Factors'!$C$35)^ROW(INDIRECT("1:" &amp; 'Emission Factors'!$C$39-1)))+1))</f>
        <v/>
      </c>
      <c r="Q2416" s="79" t="str">
        <f ca="1">IFERROR((($N2416+$P2416)*'Emission Factors'!$C$13)+($O2416*'Emission Factors'!$C$20),"")</f>
        <v/>
      </c>
      <c r="R2416" s="56" t="str">
        <f t="shared" ca="1" si="150"/>
        <v/>
      </c>
      <c r="S2416" s="90" t="str">
        <f ca="1">IFERROR((($N2416+$P2416)*'Emission Factors'!$C$14)+($O2416*'Emission Factors'!$C$21),"")</f>
        <v/>
      </c>
      <c r="T2416" s="90" t="str">
        <f ca="1">IFERROR((($N2416+$P2416)*'Emission Factors'!$C$15)+($O2416*'Emission Factors'!$C$22),"")</f>
        <v/>
      </c>
      <c r="U2416" s="90" t="str">
        <f ca="1">IFERROR((($N2416+$P2416)*'Emission Factors'!$C$16)+($O2416*'Emission Factors'!$C$23),"")</f>
        <v/>
      </c>
      <c r="V2416" s="94" t="str">
        <f ca="1">IFERROR(IF(M2416="Residential",($N2416+P2416)*'Emission Factors'!$C$17+(O2416*'Emission Factors'!$C$24),($N2416+P2416)*'Emission Factors'!$C$18+(O2416*'Emission Factors'!$C$25)),"")</f>
        <v/>
      </c>
      <c r="W2416" s="79" t="str">
        <f t="shared" si="151"/>
        <v/>
      </c>
    </row>
    <row r="2417" spans="2:23" x14ac:dyDescent="0.35">
      <c r="B2417" s="92"/>
      <c r="C2417" s="86"/>
      <c r="D2417" s="91"/>
      <c r="E2417" s="92"/>
      <c r="F2417" s="92"/>
      <c r="G2417" s="93"/>
      <c r="H2417" s="64"/>
      <c r="I2417" s="64"/>
      <c r="J2417" s="64"/>
      <c r="K2417" s="64"/>
      <c r="L2417" s="64"/>
      <c r="M2417" s="64"/>
      <c r="N2417" s="79" t="str">
        <f t="shared" si="148"/>
        <v/>
      </c>
      <c r="O2417" s="79">
        <f t="shared" si="149"/>
        <v>0</v>
      </c>
      <c r="P2417" s="79" t="str">
        <f ca="1">IF(H2417=0,"",$H2417*(SUMPRODUCT((1-'Emission Factors'!$C$35)^ROW(INDIRECT("1:" &amp; 'Emission Factors'!$C$39-1)))+1))</f>
        <v/>
      </c>
      <c r="Q2417" s="79" t="str">
        <f ca="1">IFERROR((($N2417+$P2417)*'Emission Factors'!$C$13)+($O2417*'Emission Factors'!$C$20),"")</f>
        <v/>
      </c>
      <c r="R2417" s="56" t="str">
        <f t="shared" ca="1" si="150"/>
        <v/>
      </c>
      <c r="S2417" s="90" t="str">
        <f ca="1">IFERROR((($N2417+$P2417)*'Emission Factors'!$C$14)+($O2417*'Emission Factors'!$C$21),"")</f>
        <v/>
      </c>
      <c r="T2417" s="90" t="str">
        <f ca="1">IFERROR((($N2417+$P2417)*'Emission Factors'!$C$15)+($O2417*'Emission Factors'!$C$22),"")</f>
        <v/>
      </c>
      <c r="U2417" s="90" t="str">
        <f ca="1">IFERROR((($N2417+$P2417)*'Emission Factors'!$C$16)+($O2417*'Emission Factors'!$C$23),"")</f>
        <v/>
      </c>
      <c r="V2417" s="94" t="str">
        <f ca="1">IFERROR(IF(M2417="Residential",($N2417+P2417)*'Emission Factors'!$C$17+(O2417*'Emission Factors'!$C$24),($N2417+P2417)*'Emission Factors'!$C$18+(O2417*'Emission Factors'!$C$25)),"")</f>
        <v/>
      </c>
      <c r="W2417" s="79" t="str">
        <f t="shared" si="151"/>
        <v/>
      </c>
    </row>
    <row r="2418" spans="2:23" x14ac:dyDescent="0.35">
      <c r="B2418" s="92"/>
      <c r="C2418" s="86"/>
      <c r="D2418" s="91"/>
      <c r="E2418" s="92"/>
      <c r="F2418" s="92"/>
      <c r="G2418" s="93"/>
      <c r="H2418" s="64"/>
      <c r="I2418" s="64"/>
      <c r="J2418" s="64"/>
      <c r="K2418" s="64"/>
      <c r="L2418" s="64"/>
      <c r="M2418" s="64"/>
      <c r="N2418" s="79" t="str">
        <f t="shared" si="148"/>
        <v/>
      </c>
      <c r="O2418" s="79">
        <f t="shared" si="149"/>
        <v>0</v>
      </c>
      <c r="P2418" s="79" t="str">
        <f ca="1">IF(H2418=0,"",$H2418*(SUMPRODUCT((1-'Emission Factors'!$C$35)^ROW(INDIRECT("1:" &amp; 'Emission Factors'!$C$39-1)))+1))</f>
        <v/>
      </c>
      <c r="Q2418" s="79" t="str">
        <f ca="1">IFERROR((($N2418+$P2418)*'Emission Factors'!$C$13)+($O2418*'Emission Factors'!$C$20),"")</f>
        <v/>
      </c>
      <c r="R2418" s="56" t="str">
        <f t="shared" ca="1" si="150"/>
        <v/>
      </c>
      <c r="S2418" s="90" t="str">
        <f ca="1">IFERROR((($N2418+$P2418)*'Emission Factors'!$C$14)+($O2418*'Emission Factors'!$C$21),"")</f>
        <v/>
      </c>
      <c r="T2418" s="90" t="str">
        <f ca="1">IFERROR((($N2418+$P2418)*'Emission Factors'!$C$15)+($O2418*'Emission Factors'!$C$22),"")</f>
        <v/>
      </c>
      <c r="U2418" s="90" t="str">
        <f ca="1">IFERROR((($N2418+$P2418)*'Emission Factors'!$C$16)+($O2418*'Emission Factors'!$C$23),"")</f>
        <v/>
      </c>
      <c r="V2418" s="94" t="str">
        <f ca="1">IFERROR(IF(M2418="Residential",($N2418+P2418)*'Emission Factors'!$C$17+(O2418*'Emission Factors'!$C$24),($N2418+P2418)*'Emission Factors'!$C$18+(O2418*'Emission Factors'!$C$25)),"")</f>
        <v/>
      </c>
      <c r="W2418" s="79" t="str">
        <f t="shared" si="151"/>
        <v/>
      </c>
    </row>
    <row r="2419" spans="2:23" x14ac:dyDescent="0.35">
      <c r="B2419" s="92"/>
      <c r="C2419" s="86"/>
      <c r="D2419" s="91"/>
      <c r="E2419" s="92"/>
      <c r="F2419" s="92"/>
      <c r="G2419" s="93"/>
      <c r="H2419" s="64"/>
      <c r="I2419" s="64"/>
      <c r="J2419" s="64"/>
      <c r="K2419" s="64"/>
      <c r="L2419" s="64"/>
      <c r="M2419" s="64"/>
      <c r="N2419" s="79" t="str">
        <f t="shared" si="148"/>
        <v/>
      </c>
      <c r="O2419" s="79">
        <f t="shared" si="149"/>
        <v>0</v>
      </c>
      <c r="P2419" s="79" t="str">
        <f ca="1">IF(H2419=0,"",$H2419*(SUMPRODUCT((1-'Emission Factors'!$C$35)^ROW(INDIRECT("1:" &amp; 'Emission Factors'!$C$39-1)))+1))</f>
        <v/>
      </c>
      <c r="Q2419" s="79" t="str">
        <f ca="1">IFERROR((($N2419+$P2419)*'Emission Factors'!$C$13)+($O2419*'Emission Factors'!$C$20),"")</f>
        <v/>
      </c>
      <c r="R2419" s="56" t="str">
        <f t="shared" ca="1" si="150"/>
        <v/>
      </c>
      <c r="S2419" s="90" t="str">
        <f ca="1">IFERROR((($N2419+$P2419)*'Emission Factors'!$C$14)+($O2419*'Emission Factors'!$C$21),"")</f>
        <v/>
      </c>
      <c r="T2419" s="90" t="str">
        <f ca="1">IFERROR((($N2419+$P2419)*'Emission Factors'!$C$15)+($O2419*'Emission Factors'!$C$22),"")</f>
        <v/>
      </c>
      <c r="U2419" s="90" t="str">
        <f ca="1">IFERROR((($N2419+$P2419)*'Emission Factors'!$C$16)+($O2419*'Emission Factors'!$C$23),"")</f>
        <v/>
      </c>
      <c r="V2419" s="94" t="str">
        <f ca="1">IFERROR(IF(M2419="Residential",($N2419+P2419)*'Emission Factors'!$C$17+(O2419*'Emission Factors'!$C$24),($N2419+P2419)*'Emission Factors'!$C$18+(O2419*'Emission Factors'!$C$25)),"")</f>
        <v/>
      </c>
      <c r="W2419" s="79" t="str">
        <f t="shared" si="151"/>
        <v/>
      </c>
    </row>
    <row r="2420" spans="2:23" x14ac:dyDescent="0.35">
      <c r="B2420" s="92"/>
      <c r="C2420" s="86"/>
      <c r="D2420" s="91"/>
      <c r="E2420" s="92"/>
      <c r="F2420" s="92"/>
      <c r="G2420" s="93"/>
      <c r="H2420" s="64"/>
      <c r="I2420" s="64"/>
      <c r="J2420" s="64"/>
      <c r="K2420" s="64"/>
      <c r="L2420" s="64"/>
      <c r="M2420" s="64"/>
      <c r="N2420" s="79" t="str">
        <f t="shared" si="148"/>
        <v/>
      </c>
      <c r="O2420" s="79">
        <f t="shared" si="149"/>
        <v>0</v>
      </c>
      <c r="P2420" s="79" t="str">
        <f ca="1">IF(H2420=0,"",$H2420*(SUMPRODUCT((1-'Emission Factors'!$C$35)^ROW(INDIRECT("1:" &amp; 'Emission Factors'!$C$39-1)))+1))</f>
        <v/>
      </c>
      <c r="Q2420" s="79" t="str">
        <f ca="1">IFERROR((($N2420+$P2420)*'Emission Factors'!$C$13)+($O2420*'Emission Factors'!$C$20),"")</f>
        <v/>
      </c>
      <c r="R2420" s="56" t="str">
        <f t="shared" ca="1" si="150"/>
        <v/>
      </c>
      <c r="S2420" s="90" t="str">
        <f ca="1">IFERROR((($N2420+$P2420)*'Emission Factors'!$C$14)+($O2420*'Emission Factors'!$C$21),"")</f>
        <v/>
      </c>
      <c r="T2420" s="90" t="str">
        <f ca="1">IFERROR((($N2420+$P2420)*'Emission Factors'!$C$15)+($O2420*'Emission Factors'!$C$22),"")</f>
        <v/>
      </c>
      <c r="U2420" s="90" t="str">
        <f ca="1">IFERROR((($N2420+$P2420)*'Emission Factors'!$C$16)+($O2420*'Emission Factors'!$C$23),"")</f>
        <v/>
      </c>
      <c r="V2420" s="94" t="str">
        <f ca="1">IFERROR(IF(M2420="Residential",($N2420+P2420)*'Emission Factors'!$C$17+(O2420*'Emission Factors'!$C$24),($N2420+P2420)*'Emission Factors'!$C$18+(O2420*'Emission Factors'!$C$25)),"")</f>
        <v/>
      </c>
      <c r="W2420" s="79" t="str">
        <f t="shared" si="151"/>
        <v/>
      </c>
    </row>
    <row r="2421" spans="2:23" x14ac:dyDescent="0.35">
      <c r="B2421" s="92"/>
      <c r="C2421" s="86"/>
      <c r="D2421" s="91"/>
      <c r="E2421" s="92"/>
      <c r="F2421" s="92"/>
      <c r="G2421" s="93"/>
      <c r="H2421" s="64"/>
      <c r="I2421" s="64"/>
      <c r="J2421" s="64"/>
      <c r="K2421" s="64"/>
      <c r="L2421" s="64"/>
      <c r="M2421" s="64"/>
      <c r="N2421" s="79" t="str">
        <f t="shared" si="148"/>
        <v/>
      </c>
      <c r="O2421" s="79">
        <f t="shared" si="149"/>
        <v>0</v>
      </c>
      <c r="P2421" s="79" t="str">
        <f ca="1">IF(H2421=0,"",$H2421*(SUMPRODUCT((1-'Emission Factors'!$C$35)^ROW(INDIRECT("1:" &amp; 'Emission Factors'!$C$39-1)))+1))</f>
        <v/>
      </c>
      <c r="Q2421" s="79" t="str">
        <f ca="1">IFERROR((($N2421+$P2421)*'Emission Factors'!$C$13)+($O2421*'Emission Factors'!$C$20),"")</f>
        <v/>
      </c>
      <c r="R2421" s="56" t="str">
        <f t="shared" ca="1" si="150"/>
        <v/>
      </c>
      <c r="S2421" s="90" t="str">
        <f ca="1">IFERROR((($N2421+$P2421)*'Emission Factors'!$C$14)+($O2421*'Emission Factors'!$C$21),"")</f>
        <v/>
      </c>
      <c r="T2421" s="90" t="str">
        <f ca="1">IFERROR((($N2421+$P2421)*'Emission Factors'!$C$15)+($O2421*'Emission Factors'!$C$22),"")</f>
        <v/>
      </c>
      <c r="U2421" s="90" t="str">
        <f ca="1">IFERROR((($N2421+$P2421)*'Emission Factors'!$C$16)+($O2421*'Emission Factors'!$C$23),"")</f>
        <v/>
      </c>
      <c r="V2421" s="94" t="str">
        <f ca="1">IFERROR(IF(M2421="Residential",($N2421+P2421)*'Emission Factors'!$C$17+(O2421*'Emission Factors'!$C$24),($N2421+P2421)*'Emission Factors'!$C$18+(O2421*'Emission Factors'!$C$25)),"")</f>
        <v/>
      </c>
      <c r="W2421" s="79" t="str">
        <f t="shared" si="151"/>
        <v/>
      </c>
    </row>
    <row r="2422" spans="2:23" x14ac:dyDescent="0.35">
      <c r="B2422" s="92"/>
      <c r="C2422" s="86"/>
      <c r="D2422" s="91"/>
      <c r="E2422" s="92"/>
      <c r="F2422" s="92"/>
      <c r="G2422" s="93"/>
      <c r="H2422" s="64"/>
      <c r="I2422" s="64"/>
      <c r="J2422" s="64"/>
      <c r="K2422" s="64"/>
      <c r="L2422" s="64"/>
      <c r="M2422" s="64"/>
      <c r="N2422" s="79" t="str">
        <f t="shared" si="148"/>
        <v/>
      </c>
      <c r="O2422" s="79">
        <f t="shared" si="149"/>
        <v>0</v>
      </c>
      <c r="P2422" s="79" t="str">
        <f ca="1">IF(H2422=0,"",$H2422*(SUMPRODUCT((1-'Emission Factors'!$C$35)^ROW(INDIRECT("1:" &amp; 'Emission Factors'!$C$39-1)))+1))</f>
        <v/>
      </c>
      <c r="Q2422" s="79" t="str">
        <f ca="1">IFERROR((($N2422+$P2422)*'Emission Factors'!$C$13)+($O2422*'Emission Factors'!$C$20),"")</f>
        <v/>
      </c>
      <c r="R2422" s="56" t="str">
        <f t="shared" ca="1" si="150"/>
        <v/>
      </c>
      <c r="S2422" s="90" t="str">
        <f ca="1">IFERROR((($N2422+$P2422)*'Emission Factors'!$C$14)+($O2422*'Emission Factors'!$C$21),"")</f>
        <v/>
      </c>
      <c r="T2422" s="90" t="str">
        <f ca="1">IFERROR((($N2422+$P2422)*'Emission Factors'!$C$15)+($O2422*'Emission Factors'!$C$22),"")</f>
        <v/>
      </c>
      <c r="U2422" s="90" t="str">
        <f ca="1">IFERROR((($N2422+$P2422)*'Emission Factors'!$C$16)+($O2422*'Emission Factors'!$C$23),"")</f>
        <v/>
      </c>
      <c r="V2422" s="94" t="str">
        <f ca="1">IFERROR(IF(M2422="Residential",($N2422+P2422)*'Emission Factors'!$C$17+(O2422*'Emission Factors'!$C$24),($N2422+P2422)*'Emission Factors'!$C$18+(O2422*'Emission Factors'!$C$25)),"")</f>
        <v/>
      </c>
      <c r="W2422" s="79" t="str">
        <f t="shared" si="151"/>
        <v/>
      </c>
    </row>
    <row r="2423" spans="2:23" x14ac:dyDescent="0.35">
      <c r="B2423" s="92"/>
      <c r="C2423" s="86"/>
      <c r="D2423" s="91"/>
      <c r="E2423" s="92"/>
      <c r="F2423" s="92"/>
      <c r="G2423" s="93"/>
      <c r="H2423" s="64"/>
      <c r="I2423" s="64"/>
      <c r="J2423" s="64"/>
      <c r="K2423" s="64"/>
      <c r="L2423" s="64"/>
      <c r="M2423" s="64"/>
      <c r="N2423" s="79" t="str">
        <f t="shared" si="148"/>
        <v/>
      </c>
      <c r="O2423" s="79">
        <f t="shared" si="149"/>
        <v>0</v>
      </c>
      <c r="P2423" s="79" t="str">
        <f ca="1">IF(H2423=0,"",$H2423*(SUMPRODUCT((1-'Emission Factors'!$C$35)^ROW(INDIRECT("1:" &amp; 'Emission Factors'!$C$39-1)))+1))</f>
        <v/>
      </c>
      <c r="Q2423" s="79" t="str">
        <f ca="1">IFERROR((($N2423+$P2423)*'Emission Factors'!$C$13)+($O2423*'Emission Factors'!$C$20),"")</f>
        <v/>
      </c>
      <c r="R2423" s="56" t="str">
        <f t="shared" ca="1" si="150"/>
        <v/>
      </c>
      <c r="S2423" s="90" t="str">
        <f ca="1">IFERROR((($N2423+$P2423)*'Emission Factors'!$C$14)+($O2423*'Emission Factors'!$C$21),"")</f>
        <v/>
      </c>
      <c r="T2423" s="90" t="str">
        <f ca="1">IFERROR((($N2423+$P2423)*'Emission Factors'!$C$15)+($O2423*'Emission Factors'!$C$22),"")</f>
        <v/>
      </c>
      <c r="U2423" s="90" t="str">
        <f ca="1">IFERROR((($N2423+$P2423)*'Emission Factors'!$C$16)+($O2423*'Emission Factors'!$C$23),"")</f>
        <v/>
      </c>
      <c r="V2423" s="94" t="str">
        <f ca="1">IFERROR(IF(M2423="Residential",($N2423+P2423)*'Emission Factors'!$C$17+(O2423*'Emission Factors'!$C$24),($N2423+P2423)*'Emission Factors'!$C$18+(O2423*'Emission Factors'!$C$25)),"")</f>
        <v/>
      </c>
      <c r="W2423" s="79" t="str">
        <f t="shared" si="151"/>
        <v/>
      </c>
    </row>
    <row r="2424" spans="2:23" x14ac:dyDescent="0.35">
      <c r="B2424" s="92"/>
      <c r="C2424" s="86"/>
      <c r="D2424" s="91"/>
      <c r="E2424" s="92"/>
      <c r="F2424" s="92"/>
      <c r="G2424" s="93"/>
      <c r="H2424" s="64"/>
      <c r="I2424" s="64"/>
      <c r="J2424" s="64"/>
      <c r="K2424" s="64"/>
      <c r="L2424" s="64"/>
      <c r="M2424" s="64"/>
      <c r="N2424" s="79" t="str">
        <f t="shared" si="148"/>
        <v/>
      </c>
      <c r="O2424" s="79">
        <f t="shared" si="149"/>
        <v>0</v>
      </c>
      <c r="P2424" s="79" t="str">
        <f ca="1">IF(H2424=0,"",$H2424*(SUMPRODUCT((1-'Emission Factors'!$C$35)^ROW(INDIRECT("1:" &amp; 'Emission Factors'!$C$39-1)))+1))</f>
        <v/>
      </c>
      <c r="Q2424" s="79" t="str">
        <f ca="1">IFERROR((($N2424+$P2424)*'Emission Factors'!$C$13)+($O2424*'Emission Factors'!$C$20),"")</f>
        <v/>
      </c>
      <c r="R2424" s="56" t="str">
        <f t="shared" ca="1" si="150"/>
        <v/>
      </c>
      <c r="S2424" s="90" t="str">
        <f ca="1">IFERROR((($N2424+$P2424)*'Emission Factors'!$C$14)+($O2424*'Emission Factors'!$C$21),"")</f>
        <v/>
      </c>
      <c r="T2424" s="90" t="str">
        <f ca="1">IFERROR((($N2424+$P2424)*'Emission Factors'!$C$15)+($O2424*'Emission Factors'!$C$22),"")</f>
        <v/>
      </c>
      <c r="U2424" s="90" t="str">
        <f ca="1">IFERROR((($N2424+$P2424)*'Emission Factors'!$C$16)+($O2424*'Emission Factors'!$C$23),"")</f>
        <v/>
      </c>
      <c r="V2424" s="94" t="str">
        <f ca="1">IFERROR(IF(M2424="Residential",($N2424+P2424)*'Emission Factors'!$C$17+(O2424*'Emission Factors'!$C$24),($N2424+P2424)*'Emission Factors'!$C$18+(O2424*'Emission Factors'!$C$25)),"")</f>
        <v/>
      </c>
      <c r="W2424" s="79" t="str">
        <f t="shared" si="151"/>
        <v/>
      </c>
    </row>
    <row r="2425" spans="2:23" x14ac:dyDescent="0.35">
      <c r="B2425" s="92"/>
      <c r="C2425" s="86"/>
      <c r="D2425" s="91"/>
      <c r="E2425" s="92"/>
      <c r="F2425" s="92"/>
      <c r="G2425" s="93"/>
      <c r="H2425" s="64"/>
      <c r="I2425" s="64"/>
      <c r="J2425" s="64"/>
      <c r="K2425" s="64"/>
      <c r="L2425" s="64"/>
      <c r="M2425" s="64"/>
      <c r="N2425" s="79" t="str">
        <f t="shared" si="148"/>
        <v/>
      </c>
      <c r="O2425" s="79">
        <f t="shared" si="149"/>
        <v>0</v>
      </c>
      <c r="P2425" s="79" t="str">
        <f ca="1">IF(H2425=0,"",$H2425*(SUMPRODUCT((1-'Emission Factors'!$C$35)^ROW(INDIRECT("1:" &amp; 'Emission Factors'!$C$39-1)))+1))</f>
        <v/>
      </c>
      <c r="Q2425" s="79" t="str">
        <f ca="1">IFERROR((($N2425+$P2425)*'Emission Factors'!$C$13)+($O2425*'Emission Factors'!$C$20),"")</f>
        <v/>
      </c>
      <c r="R2425" s="56" t="str">
        <f t="shared" ca="1" si="150"/>
        <v/>
      </c>
      <c r="S2425" s="90" t="str">
        <f ca="1">IFERROR((($N2425+$P2425)*'Emission Factors'!$C$14)+($O2425*'Emission Factors'!$C$21),"")</f>
        <v/>
      </c>
      <c r="T2425" s="90" t="str">
        <f ca="1">IFERROR((($N2425+$P2425)*'Emission Factors'!$C$15)+($O2425*'Emission Factors'!$C$22),"")</f>
        <v/>
      </c>
      <c r="U2425" s="90" t="str">
        <f ca="1">IFERROR((($N2425+$P2425)*'Emission Factors'!$C$16)+($O2425*'Emission Factors'!$C$23),"")</f>
        <v/>
      </c>
      <c r="V2425" s="94" t="str">
        <f ca="1">IFERROR(IF(M2425="Residential",($N2425+P2425)*'Emission Factors'!$C$17+(O2425*'Emission Factors'!$C$24),($N2425+P2425)*'Emission Factors'!$C$18+(O2425*'Emission Factors'!$C$25)),"")</f>
        <v/>
      </c>
      <c r="W2425" s="79" t="str">
        <f t="shared" si="151"/>
        <v/>
      </c>
    </row>
    <row r="2426" spans="2:23" x14ac:dyDescent="0.35">
      <c r="B2426" s="92"/>
      <c r="C2426" s="86"/>
      <c r="D2426" s="91"/>
      <c r="E2426" s="92"/>
      <c r="F2426" s="92"/>
      <c r="G2426" s="93"/>
      <c r="H2426" s="64"/>
      <c r="I2426" s="64"/>
      <c r="J2426" s="64"/>
      <c r="K2426" s="64"/>
      <c r="L2426" s="64"/>
      <c r="M2426" s="64"/>
      <c r="N2426" s="79" t="str">
        <f t="shared" si="148"/>
        <v/>
      </c>
      <c r="O2426" s="79">
        <f t="shared" si="149"/>
        <v>0</v>
      </c>
      <c r="P2426" s="79" t="str">
        <f ca="1">IF(H2426=0,"",$H2426*(SUMPRODUCT((1-'Emission Factors'!$C$35)^ROW(INDIRECT("1:" &amp; 'Emission Factors'!$C$39-1)))+1))</f>
        <v/>
      </c>
      <c r="Q2426" s="79" t="str">
        <f ca="1">IFERROR((($N2426+$P2426)*'Emission Factors'!$C$13)+($O2426*'Emission Factors'!$C$20),"")</f>
        <v/>
      </c>
      <c r="R2426" s="56" t="str">
        <f t="shared" ca="1" si="150"/>
        <v/>
      </c>
      <c r="S2426" s="90" t="str">
        <f ca="1">IFERROR((($N2426+$P2426)*'Emission Factors'!$C$14)+($O2426*'Emission Factors'!$C$21),"")</f>
        <v/>
      </c>
      <c r="T2426" s="90" t="str">
        <f ca="1">IFERROR((($N2426+$P2426)*'Emission Factors'!$C$15)+($O2426*'Emission Factors'!$C$22),"")</f>
        <v/>
      </c>
      <c r="U2426" s="90" t="str">
        <f ca="1">IFERROR((($N2426+$P2426)*'Emission Factors'!$C$16)+($O2426*'Emission Factors'!$C$23),"")</f>
        <v/>
      </c>
      <c r="V2426" s="94" t="str">
        <f ca="1">IFERROR(IF(M2426="Residential",($N2426+P2426)*'Emission Factors'!$C$17+(O2426*'Emission Factors'!$C$24),($N2426+P2426)*'Emission Factors'!$C$18+(O2426*'Emission Factors'!$C$25)),"")</f>
        <v/>
      </c>
      <c r="W2426" s="79" t="str">
        <f t="shared" si="151"/>
        <v/>
      </c>
    </row>
    <row r="2427" spans="2:23" x14ac:dyDescent="0.35">
      <c r="B2427" s="92"/>
      <c r="C2427" s="86"/>
      <c r="D2427" s="91"/>
      <c r="E2427" s="92"/>
      <c r="F2427" s="92"/>
      <c r="G2427" s="93"/>
      <c r="H2427" s="64"/>
      <c r="I2427" s="64"/>
      <c r="J2427" s="64"/>
      <c r="K2427" s="64"/>
      <c r="L2427" s="64"/>
      <c r="M2427" s="64"/>
      <c r="N2427" s="79" t="str">
        <f t="shared" si="148"/>
        <v/>
      </c>
      <c r="O2427" s="79">
        <f t="shared" si="149"/>
        <v>0</v>
      </c>
      <c r="P2427" s="79" t="str">
        <f ca="1">IF(H2427=0,"",$H2427*(SUMPRODUCT((1-'Emission Factors'!$C$35)^ROW(INDIRECT("1:" &amp; 'Emission Factors'!$C$39-1)))+1))</f>
        <v/>
      </c>
      <c r="Q2427" s="79" t="str">
        <f ca="1">IFERROR((($N2427+$P2427)*'Emission Factors'!$C$13)+($O2427*'Emission Factors'!$C$20),"")</f>
        <v/>
      </c>
      <c r="R2427" s="56" t="str">
        <f t="shared" ca="1" si="150"/>
        <v/>
      </c>
      <c r="S2427" s="90" t="str">
        <f ca="1">IFERROR((($N2427+$P2427)*'Emission Factors'!$C$14)+($O2427*'Emission Factors'!$C$21),"")</f>
        <v/>
      </c>
      <c r="T2427" s="90" t="str">
        <f ca="1">IFERROR((($N2427+$P2427)*'Emission Factors'!$C$15)+($O2427*'Emission Factors'!$C$22),"")</f>
        <v/>
      </c>
      <c r="U2427" s="90" t="str">
        <f ca="1">IFERROR((($N2427+$P2427)*'Emission Factors'!$C$16)+($O2427*'Emission Factors'!$C$23),"")</f>
        <v/>
      </c>
      <c r="V2427" s="94" t="str">
        <f ca="1">IFERROR(IF(M2427="Residential",($N2427+P2427)*'Emission Factors'!$C$17+(O2427*'Emission Factors'!$C$24),($N2427+P2427)*'Emission Factors'!$C$18+(O2427*'Emission Factors'!$C$25)),"")</f>
        <v/>
      </c>
      <c r="W2427" s="79" t="str">
        <f t="shared" si="151"/>
        <v/>
      </c>
    </row>
    <row r="2428" spans="2:23" x14ac:dyDescent="0.35">
      <c r="B2428" s="92"/>
      <c r="C2428" s="86"/>
      <c r="D2428" s="91"/>
      <c r="E2428" s="92"/>
      <c r="F2428" s="92"/>
      <c r="G2428" s="93"/>
      <c r="H2428" s="64"/>
      <c r="I2428" s="64"/>
      <c r="J2428" s="64"/>
      <c r="K2428" s="64"/>
      <c r="L2428" s="64"/>
      <c r="M2428" s="64"/>
      <c r="N2428" s="79" t="str">
        <f t="shared" si="148"/>
        <v/>
      </c>
      <c r="O2428" s="79">
        <f t="shared" si="149"/>
        <v>0</v>
      </c>
      <c r="P2428" s="79" t="str">
        <f ca="1">IF(H2428=0,"",$H2428*(SUMPRODUCT((1-'Emission Factors'!$C$35)^ROW(INDIRECT("1:" &amp; 'Emission Factors'!$C$39-1)))+1))</f>
        <v/>
      </c>
      <c r="Q2428" s="79" t="str">
        <f ca="1">IFERROR((($N2428+$P2428)*'Emission Factors'!$C$13)+($O2428*'Emission Factors'!$C$20),"")</f>
        <v/>
      </c>
      <c r="R2428" s="56" t="str">
        <f t="shared" ca="1" si="150"/>
        <v/>
      </c>
      <c r="S2428" s="90" t="str">
        <f ca="1">IFERROR((($N2428+$P2428)*'Emission Factors'!$C$14)+($O2428*'Emission Factors'!$C$21),"")</f>
        <v/>
      </c>
      <c r="T2428" s="90" t="str">
        <f ca="1">IFERROR((($N2428+$P2428)*'Emission Factors'!$C$15)+($O2428*'Emission Factors'!$C$22),"")</f>
        <v/>
      </c>
      <c r="U2428" s="90" t="str">
        <f ca="1">IFERROR((($N2428+$P2428)*'Emission Factors'!$C$16)+($O2428*'Emission Factors'!$C$23),"")</f>
        <v/>
      </c>
      <c r="V2428" s="94" t="str">
        <f ca="1">IFERROR(IF(M2428="Residential",($N2428+P2428)*'Emission Factors'!$C$17+(O2428*'Emission Factors'!$C$24),($N2428+P2428)*'Emission Factors'!$C$18+(O2428*'Emission Factors'!$C$25)),"")</f>
        <v/>
      </c>
      <c r="W2428" s="79" t="str">
        <f t="shared" si="151"/>
        <v/>
      </c>
    </row>
    <row r="2429" spans="2:23" x14ac:dyDescent="0.35">
      <c r="B2429" s="92"/>
      <c r="C2429" s="86"/>
      <c r="D2429" s="91"/>
      <c r="E2429" s="92"/>
      <c r="F2429" s="92"/>
      <c r="G2429" s="93"/>
      <c r="H2429" s="64"/>
      <c r="I2429" s="64"/>
      <c r="J2429" s="64"/>
      <c r="K2429" s="64"/>
      <c r="L2429" s="64"/>
      <c r="M2429" s="64"/>
      <c r="N2429" s="79" t="str">
        <f t="shared" si="148"/>
        <v/>
      </c>
      <c r="O2429" s="79">
        <f t="shared" si="149"/>
        <v>0</v>
      </c>
      <c r="P2429" s="79" t="str">
        <f ca="1">IF(H2429=0,"",$H2429*(SUMPRODUCT((1-'Emission Factors'!$C$35)^ROW(INDIRECT("1:" &amp; 'Emission Factors'!$C$39-1)))+1))</f>
        <v/>
      </c>
      <c r="Q2429" s="79" t="str">
        <f ca="1">IFERROR((($N2429+$P2429)*'Emission Factors'!$C$13)+($O2429*'Emission Factors'!$C$20),"")</f>
        <v/>
      </c>
      <c r="R2429" s="56" t="str">
        <f t="shared" ca="1" si="150"/>
        <v/>
      </c>
      <c r="S2429" s="90" t="str">
        <f ca="1">IFERROR((($N2429+$P2429)*'Emission Factors'!$C$14)+($O2429*'Emission Factors'!$C$21),"")</f>
        <v/>
      </c>
      <c r="T2429" s="90" t="str">
        <f ca="1">IFERROR((($N2429+$P2429)*'Emission Factors'!$C$15)+($O2429*'Emission Factors'!$C$22),"")</f>
        <v/>
      </c>
      <c r="U2429" s="90" t="str">
        <f ca="1">IFERROR((($N2429+$P2429)*'Emission Factors'!$C$16)+($O2429*'Emission Factors'!$C$23),"")</f>
        <v/>
      </c>
      <c r="V2429" s="94" t="str">
        <f ca="1">IFERROR(IF(M2429="Residential",($N2429+P2429)*'Emission Factors'!$C$17+(O2429*'Emission Factors'!$C$24),($N2429+P2429)*'Emission Factors'!$C$18+(O2429*'Emission Factors'!$C$25)),"")</f>
        <v/>
      </c>
      <c r="W2429" s="79" t="str">
        <f t="shared" si="151"/>
        <v/>
      </c>
    </row>
    <row r="2430" spans="2:23" x14ac:dyDescent="0.35">
      <c r="B2430" s="92"/>
      <c r="C2430" s="86"/>
      <c r="D2430" s="91"/>
      <c r="E2430" s="92"/>
      <c r="F2430" s="92"/>
      <c r="G2430" s="93"/>
      <c r="H2430" s="64"/>
      <c r="I2430" s="64"/>
      <c r="J2430" s="64"/>
      <c r="K2430" s="64"/>
      <c r="L2430" s="64"/>
      <c r="M2430" s="64"/>
      <c r="N2430" s="79" t="str">
        <f t="shared" si="148"/>
        <v/>
      </c>
      <c r="O2430" s="79">
        <f t="shared" si="149"/>
        <v>0</v>
      </c>
      <c r="P2430" s="79" t="str">
        <f ca="1">IF(H2430=0,"",$H2430*(SUMPRODUCT((1-'Emission Factors'!$C$35)^ROW(INDIRECT("1:" &amp; 'Emission Factors'!$C$39-1)))+1))</f>
        <v/>
      </c>
      <c r="Q2430" s="79" t="str">
        <f ca="1">IFERROR((($N2430+$P2430)*'Emission Factors'!$C$13)+($O2430*'Emission Factors'!$C$20),"")</f>
        <v/>
      </c>
      <c r="R2430" s="56" t="str">
        <f t="shared" ca="1" si="150"/>
        <v/>
      </c>
      <c r="S2430" s="90" t="str">
        <f ca="1">IFERROR((($N2430+$P2430)*'Emission Factors'!$C$14)+($O2430*'Emission Factors'!$C$21),"")</f>
        <v/>
      </c>
      <c r="T2430" s="90" t="str">
        <f ca="1">IFERROR((($N2430+$P2430)*'Emission Factors'!$C$15)+($O2430*'Emission Factors'!$C$22),"")</f>
        <v/>
      </c>
      <c r="U2430" s="90" t="str">
        <f ca="1">IFERROR((($N2430+$P2430)*'Emission Factors'!$C$16)+($O2430*'Emission Factors'!$C$23),"")</f>
        <v/>
      </c>
      <c r="V2430" s="94" t="str">
        <f ca="1">IFERROR(IF(M2430="Residential",($N2430+P2430)*'Emission Factors'!$C$17+(O2430*'Emission Factors'!$C$24),($N2430+P2430)*'Emission Factors'!$C$18+(O2430*'Emission Factors'!$C$25)),"")</f>
        <v/>
      </c>
      <c r="W2430" s="79" t="str">
        <f t="shared" si="151"/>
        <v/>
      </c>
    </row>
    <row r="2431" spans="2:23" x14ac:dyDescent="0.35">
      <c r="B2431" s="92"/>
      <c r="C2431" s="86"/>
      <c r="D2431" s="91"/>
      <c r="E2431" s="92"/>
      <c r="F2431" s="92"/>
      <c r="G2431" s="93"/>
      <c r="H2431" s="64"/>
      <c r="I2431" s="64"/>
      <c r="J2431" s="64"/>
      <c r="K2431" s="64"/>
      <c r="L2431" s="64"/>
      <c r="M2431" s="64"/>
      <c r="N2431" s="79" t="str">
        <f t="shared" si="148"/>
        <v/>
      </c>
      <c r="O2431" s="79">
        <f t="shared" si="149"/>
        <v>0</v>
      </c>
      <c r="P2431" s="79" t="str">
        <f ca="1">IF(H2431=0,"",$H2431*(SUMPRODUCT((1-'Emission Factors'!$C$35)^ROW(INDIRECT("1:" &amp; 'Emission Factors'!$C$39-1)))+1))</f>
        <v/>
      </c>
      <c r="Q2431" s="79" t="str">
        <f ca="1">IFERROR((($N2431+$P2431)*'Emission Factors'!$C$13)+($O2431*'Emission Factors'!$C$20),"")</f>
        <v/>
      </c>
      <c r="R2431" s="56" t="str">
        <f t="shared" ca="1" si="150"/>
        <v/>
      </c>
      <c r="S2431" s="90" t="str">
        <f ca="1">IFERROR((($N2431+$P2431)*'Emission Factors'!$C$14)+($O2431*'Emission Factors'!$C$21),"")</f>
        <v/>
      </c>
      <c r="T2431" s="90" t="str">
        <f ca="1">IFERROR((($N2431+$P2431)*'Emission Factors'!$C$15)+($O2431*'Emission Factors'!$C$22),"")</f>
        <v/>
      </c>
      <c r="U2431" s="90" t="str">
        <f ca="1">IFERROR((($N2431+$P2431)*'Emission Factors'!$C$16)+($O2431*'Emission Factors'!$C$23),"")</f>
        <v/>
      </c>
      <c r="V2431" s="94" t="str">
        <f ca="1">IFERROR(IF(M2431="Residential",($N2431+P2431)*'Emission Factors'!$C$17+(O2431*'Emission Factors'!$C$24),($N2431+P2431)*'Emission Factors'!$C$18+(O2431*'Emission Factors'!$C$25)),"")</f>
        <v/>
      </c>
      <c r="W2431" s="79" t="str">
        <f t="shared" si="151"/>
        <v/>
      </c>
    </row>
    <row r="2432" spans="2:23" x14ac:dyDescent="0.35">
      <c r="B2432" s="92"/>
      <c r="C2432" s="86"/>
      <c r="D2432" s="91"/>
      <c r="E2432" s="92"/>
      <c r="F2432" s="92"/>
      <c r="G2432" s="93"/>
      <c r="H2432" s="64"/>
      <c r="I2432" s="64"/>
      <c r="J2432" s="64"/>
      <c r="K2432" s="64"/>
      <c r="L2432" s="64"/>
      <c r="M2432" s="64"/>
      <c r="N2432" s="79" t="str">
        <f t="shared" si="148"/>
        <v/>
      </c>
      <c r="O2432" s="79">
        <f t="shared" si="149"/>
        <v>0</v>
      </c>
      <c r="P2432" s="79" t="str">
        <f ca="1">IF(H2432=0,"",$H2432*(SUMPRODUCT((1-'Emission Factors'!$C$35)^ROW(INDIRECT("1:" &amp; 'Emission Factors'!$C$39-1)))+1))</f>
        <v/>
      </c>
      <c r="Q2432" s="79" t="str">
        <f ca="1">IFERROR((($N2432+$P2432)*'Emission Factors'!$C$13)+($O2432*'Emission Factors'!$C$20),"")</f>
        <v/>
      </c>
      <c r="R2432" s="56" t="str">
        <f t="shared" ca="1" si="150"/>
        <v/>
      </c>
      <c r="S2432" s="90" t="str">
        <f ca="1">IFERROR((($N2432+$P2432)*'Emission Factors'!$C$14)+($O2432*'Emission Factors'!$C$21),"")</f>
        <v/>
      </c>
      <c r="T2432" s="90" t="str">
        <f ca="1">IFERROR((($N2432+$P2432)*'Emission Factors'!$C$15)+($O2432*'Emission Factors'!$C$22),"")</f>
        <v/>
      </c>
      <c r="U2432" s="90" t="str">
        <f ca="1">IFERROR((($N2432+$P2432)*'Emission Factors'!$C$16)+($O2432*'Emission Factors'!$C$23),"")</f>
        <v/>
      </c>
      <c r="V2432" s="94" t="str">
        <f ca="1">IFERROR(IF(M2432="Residential",($N2432+P2432)*'Emission Factors'!$C$17+(O2432*'Emission Factors'!$C$24),($N2432+P2432)*'Emission Factors'!$C$18+(O2432*'Emission Factors'!$C$25)),"")</f>
        <v/>
      </c>
      <c r="W2432" s="79" t="str">
        <f t="shared" si="151"/>
        <v/>
      </c>
    </row>
    <row r="2433" spans="2:23" x14ac:dyDescent="0.35">
      <c r="B2433" s="92"/>
      <c r="C2433" s="86"/>
      <c r="D2433" s="91"/>
      <c r="E2433" s="92"/>
      <c r="F2433" s="92"/>
      <c r="G2433" s="93"/>
      <c r="H2433" s="64"/>
      <c r="I2433" s="64"/>
      <c r="J2433" s="64"/>
      <c r="K2433" s="64"/>
      <c r="L2433" s="64"/>
      <c r="M2433" s="64"/>
      <c r="N2433" s="79" t="str">
        <f t="shared" si="148"/>
        <v/>
      </c>
      <c r="O2433" s="79">
        <f t="shared" si="149"/>
        <v>0</v>
      </c>
      <c r="P2433" s="79" t="str">
        <f ca="1">IF(H2433=0,"",$H2433*(SUMPRODUCT((1-'Emission Factors'!$C$35)^ROW(INDIRECT("1:" &amp; 'Emission Factors'!$C$39-1)))+1))</f>
        <v/>
      </c>
      <c r="Q2433" s="79" t="str">
        <f ca="1">IFERROR((($N2433+$P2433)*'Emission Factors'!$C$13)+($O2433*'Emission Factors'!$C$20),"")</f>
        <v/>
      </c>
      <c r="R2433" s="56" t="str">
        <f t="shared" ca="1" si="150"/>
        <v/>
      </c>
      <c r="S2433" s="90" t="str">
        <f ca="1">IFERROR((($N2433+$P2433)*'Emission Factors'!$C$14)+($O2433*'Emission Factors'!$C$21),"")</f>
        <v/>
      </c>
      <c r="T2433" s="90" t="str">
        <f ca="1">IFERROR((($N2433+$P2433)*'Emission Factors'!$C$15)+($O2433*'Emission Factors'!$C$22),"")</f>
        <v/>
      </c>
      <c r="U2433" s="90" t="str">
        <f ca="1">IFERROR((($N2433+$P2433)*'Emission Factors'!$C$16)+($O2433*'Emission Factors'!$C$23),"")</f>
        <v/>
      </c>
      <c r="V2433" s="94" t="str">
        <f ca="1">IFERROR(IF(M2433="Residential",($N2433+P2433)*'Emission Factors'!$C$17+(O2433*'Emission Factors'!$C$24),($N2433+P2433)*'Emission Factors'!$C$18+(O2433*'Emission Factors'!$C$25)),"")</f>
        <v/>
      </c>
      <c r="W2433" s="79" t="str">
        <f t="shared" si="151"/>
        <v/>
      </c>
    </row>
    <row r="2434" spans="2:23" x14ac:dyDescent="0.35">
      <c r="B2434" s="92"/>
      <c r="C2434" s="86"/>
      <c r="D2434" s="91"/>
      <c r="E2434" s="92"/>
      <c r="F2434" s="92"/>
      <c r="G2434" s="93"/>
      <c r="H2434" s="64"/>
      <c r="I2434" s="64"/>
      <c r="J2434" s="64"/>
      <c r="K2434" s="64"/>
      <c r="L2434" s="64"/>
      <c r="M2434" s="64"/>
      <c r="N2434" s="79" t="str">
        <f t="shared" si="148"/>
        <v/>
      </c>
      <c r="O2434" s="79">
        <f t="shared" si="149"/>
        <v>0</v>
      </c>
      <c r="P2434" s="79" t="str">
        <f ca="1">IF(H2434=0,"",$H2434*(SUMPRODUCT((1-'Emission Factors'!$C$35)^ROW(INDIRECT("1:" &amp; 'Emission Factors'!$C$39-1)))+1))</f>
        <v/>
      </c>
      <c r="Q2434" s="79" t="str">
        <f ca="1">IFERROR((($N2434+$P2434)*'Emission Factors'!$C$13)+($O2434*'Emission Factors'!$C$20),"")</f>
        <v/>
      </c>
      <c r="R2434" s="56" t="str">
        <f t="shared" ca="1" si="150"/>
        <v/>
      </c>
      <c r="S2434" s="90" t="str">
        <f ca="1">IFERROR((($N2434+$P2434)*'Emission Factors'!$C$14)+($O2434*'Emission Factors'!$C$21),"")</f>
        <v/>
      </c>
      <c r="T2434" s="90" t="str">
        <f ca="1">IFERROR((($N2434+$P2434)*'Emission Factors'!$C$15)+($O2434*'Emission Factors'!$C$22),"")</f>
        <v/>
      </c>
      <c r="U2434" s="90" t="str">
        <f ca="1">IFERROR((($N2434+$P2434)*'Emission Factors'!$C$16)+($O2434*'Emission Factors'!$C$23),"")</f>
        <v/>
      </c>
      <c r="V2434" s="94" t="str">
        <f ca="1">IFERROR(IF(M2434="Residential",($N2434+P2434)*'Emission Factors'!$C$17+(O2434*'Emission Factors'!$C$24),($N2434+P2434)*'Emission Factors'!$C$18+(O2434*'Emission Factors'!$C$25)),"")</f>
        <v/>
      </c>
      <c r="W2434" s="79" t="str">
        <f t="shared" si="151"/>
        <v/>
      </c>
    </row>
    <row r="2435" spans="2:23" x14ac:dyDescent="0.35">
      <c r="B2435" s="92"/>
      <c r="C2435" s="86"/>
      <c r="D2435" s="91"/>
      <c r="E2435" s="92"/>
      <c r="F2435" s="92"/>
      <c r="G2435" s="93"/>
      <c r="H2435" s="64"/>
      <c r="I2435" s="64"/>
      <c r="J2435" s="64"/>
      <c r="K2435" s="64"/>
      <c r="L2435" s="64"/>
      <c r="M2435" s="64"/>
      <c r="N2435" s="79" t="str">
        <f t="shared" si="148"/>
        <v/>
      </c>
      <c r="O2435" s="79">
        <f t="shared" si="149"/>
        <v>0</v>
      </c>
      <c r="P2435" s="79" t="str">
        <f ca="1">IF(H2435=0,"",$H2435*(SUMPRODUCT((1-'Emission Factors'!$C$35)^ROW(INDIRECT("1:" &amp; 'Emission Factors'!$C$39-1)))+1))</f>
        <v/>
      </c>
      <c r="Q2435" s="79" t="str">
        <f ca="1">IFERROR((($N2435+$P2435)*'Emission Factors'!$C$13)+($O2435*'Emission Factors'!$C$20),"")</f>
        <v/>
      </c>
      <c r="R2435" s="56" t="str">
        <f t="shared" ca="1" si="150"/>
        <v/>
      </c>
      <c r="S2435" s="90" t="str">
        <f ca="1">IFERROR((($N2435+$P2435)*'Emission Factors'!$C$14)+($O2435*'Emission Factors'!$C$21),"")</f>
        <v/>
      </c>
      <c r="T2435" s="90" t="str">
        <f ca="1">IFERROR((($N2435+$P2435)*'Emission Factors'!$C$15)+($O2435*'Emission Factors'!$C$22),"")</f>
        <v/>
      </c>
      <c r="U2435" s="90" t="str">
        <f ca="1">IFERROR((($N2435+$P2435)*'Emission Factors'!$C$16)+($O2435*'Emission Factors'!$C$23),"")</f>
        <v/>
      </c>
      <c r="V2435" s="94" t="str">
        <f ca="1">IFERROR(IF(M2435="Residential",($N2435+P2435)*'Emission Factors'!$C$17+(O2435*'Emission Factors'!$C$24),($N2435+P2435)*'Emission Factors'!$C$18+(O2435*'Emission Factors'!$C$25)),"")</f>
        <v/>
      </c>
      <c r="W2435" s="79" t="str">
        <f t="shared" si="151"/>
        <v/>
      </c>
    </row>
    <row r="2436" spans="2:23" x14ac:dyDescent="0.35">
      <c r="B2436" s="92"/>
      <c r="C2436" s="86"/>
      <c r="D2436" s="91"/>
      <c r="E2436" s="92"/>
      <c r="F2436" s="92"/>
      <c r="G2436" s="93"/>
      <c r="H2436" s="64"/>
      <c r="I2436" s="64"/>
      <c r="J2436" s="64"/>
      <c r="K2436" s="64"/>
      <c r="L2436" s="64"/>
      <c r="M2436" s="64"/>
      <c r="N2436" s="79" t="str">
        <f t="shared" si="148"/>
        <v/>
      </c>
      <c r="O2436" s="79">
        <f t="shared" si="149"/>
        <v>0</v>
      </c>
      <c r="P2436" s="79" t="str">
        <f ca="1">IF(H2436=0,"",$H2436*(SUMPRODUCT((1-'Emission Factors'!$C$35)^ROW(INDIRECT("1:" &amp; 'Emission Factors'!$C$39-1)))+1))</f>
        <v/>
      </c>
      <c r="Q2436" s="79" t="str">
        <f ca="1">IFERROR((($N2436+$P2436)*'Emission Factors'!$C$13)+($O2436*'Emission Factors'!$C$20),"")</f>
        <v/>
      </c>
      <c r="R2436" s="56" t="str">
        <f t="shared" ca="1" si="150"/>
        <v/>
      </c>
      <c r="S2436" s="90" t="str">
        <f ca="1">IFERROR((($N2436+$P2436)*'Emission Factors'!$C$14)+($O2436*'Emission Factors'!$C$21),"")</f>
        <v/>
      </c>
      <c r="T2436" s="90" t="str">
        <f ca="1">IFERROR((($N2436+$P2436)*'Emission Factors'!$C$15)+($O2436*'Emission Factors'!$C$22),"")</f>
        <v/>
      </c>
      <c r="U2436" s="90" t="str">
        <f ca="1">IFERROR((($N2436+$P2436)*'Emission Factors'!$C$16)+($O2436*'Emission Factors'!$C$23),"")</f>
        <v/>
      </c>
      <c r="V2436" s="94" t="str">
        <f ca="1">IFERROR(IF(M2436="Residential",($N2436+P2436)*'Emission Factors'!$C$17+(O2436*'Emission Factors'!$C$24),($N2436+P2436)*'Emission Factors'!$C$18+(O2436*'Emission Factors'!$C$25)),"")</f>
        <v/>
      </c>
      <c r="W2436" s="79" t="str">
        <f t="shared" si="151"/>
        <v/>
      </c>
    </row>
    <row r="2437" spans="2:23" x14ac:dyDescent="0.35">
      <c r="B2437" s="92"/>
      <c r="C2437" s="86"/>
      <c r="D2437" s="91"/>
      <c r="E2437" s="92"/>
      <c r="F2437" s="92"/>
      <c r="G2437" s="93"/>
      <c r="H2437" s="64"/>
      <c r="I2437" s="64"/>
      <c r="J2437" s="64"/>
      <c r="K2437" s="64"/>
      <c r="L2437" s="64"/>
      <c r="M2437" s="64"/>
      <c r="N2437" s="79" t="str">
        <f t="shared" si="148"/>
        <v/>
      </c>
      <c r="O2437" s="79">
        <f t="shared" si="149"/>
        <v>0</v>
      </c>
      <c r="P2437" s="79" t="str">
        <f ca="1">IF(H2437=0,"",$H2437*(SUMPRODUCT((1-'Emission Factors'!$C$35)^ROW(INDIRECT("1:" &amp; 'Emission Factors'!$C$39-1)))+1))</f>
        <v/>
      </c>
      <c r="Q2437" s="79" t="str">
        <f ca="1">IFERROR((($N2437+$P2437)*'Emission Factors'!$C$13)+($O2437*'Emission Factors'!$C$20),"")</f>
        <v/>
      </c>
      <c r="R2437" s="56" t="str">
        <f t="shared" ca="1" si="150"/>
        <v/>
      </c>
      <c r="S2437" s="90" t="str">
        <f ca="1">IFERROR((($N2437+$P2437)*'Emission Factors'!$C$14)+($O2437*'Emission Factors'!$C$21),"")</f>
        <v/>
      </c>
      <c r="T2437" s="90" t="str">
        <f ca="1">IFERROR((($N2437+$P2437)*'Emission Factors'!$C$15)+($O2437*'Emission Factors'!$C$22),"")</f>
        <v/>
      </c>
      <c r="U2437" s="90" t="str">
        <f ca="1">IFERROR((($N2437+$P2437)*'Emission Factors'!$C$16)+($O2437*'Emission Factors'!$C$23),"")</f>
        <v/>
      </c>
      <c r="V2437" s="94" t="str">
        <f ca="1">IFERROR(IF(M2437="Residential",($N2437+P2437)*'Emission Factors'!$C$17+(O2437*'Emission Factors'!$C$24),($N2437+P2437)*'Emission Factors'!$C$18+(O2437*'Emission Factors'!$C$25)),"")</f>
        <v/>
      </c>
      <c r="W2437" s="79" t="str">
        <f t="shared" si="151"/>
        <v/>
      </c>
    </row>
    <row r="2438" spans="2:23" x14ac:dyDescent="0.35">
      <c r="B2438" s="92"/>
      <c r="C2438" s="86"/>
      <c r="D2438" s="91"/>
      <c r="E2438" s="92"/>
      <c r="F2438" s="92"/>
      <c r="G2438" s="93"/>
      <c r="H2438" s="64"/>
      <c r="I2438" s="64"/>
      <c r="J2438" s="64"/>
      <c r="K2438" s="64"/>
      <c r="L2438" s="64"/>
      <c r="M2438" s="64"/>
      <c r="N2438" s="79" t="str">
        <f t="shared" si="148"/>
        <v/>
      </c>
      <c r="O2438" s="79">
        <f t="shared" si="149"/>
        <v>0</v>
      </c>
      <c r="P2438" s="79" t="str">
        <f ca="1">IF(H2438=0,"",$H2438*(SUMPRODUCT((1-'Emission Factors'!$C$35)^ROW(INDIRECT("1:" &amp; 'Emission Factors'!$C$39-1)))+1))</f>
        <v/>
      </c>
      <c r="Q2438" s="79" t="str">
        <f ca="1">IFERROR((($N2438+$P2438)*'Emission Factors'!$C$13)+($O2438*'Emission Factors'!$C$20),"")</f>
        <v/>
      </c>
      <c r="R2438" s="56" t="str">
        <f t="shared" ca="1" si="150"/>
        <v/>
      </c>
      <c r="S2438" s="90" t="str">
        <f ca="1">IFERROR((($N2438+$P2438)*'Emission Factors'!$C$14)+($O2438*'Emission Factors'!$C$21),"")</f>
        <v/>
      </c>
      <c r="T2438" s="90" t="str">
        <f ca="1">IFERROR((($N2438+$P2438)*'Emission Factors'!$C$15)+($O2438*'Emission Factors'!$C$22),"")</f>
        <v/>
      </c>
      <c r="U2438" s="90" t="str">
        <f ca="1">IFERROR((($N2438+$P2438)*'Emission Factors'!$C$16)+($O2438*'Emission Factors'!$C$23),"")</f>
        <v/>
      </c>
      <c r="V2438" s="94" t="str">
        <f ca="1">IFERROR(IF(M2438="Residential",($N2438+P2438)*'Emission Factors'!$C$17+(O2438*'Emission Factors'!$C$24),($N2438+P2438)*'Emission Factors'!$C$18+(O2438*'Emission Factors'!$C$25)),"")</f>
        <v/>
      </c>
      <c r="W2438" s="79" t="str">
        <f t="shared" si="151"/>
        <v/>
      </c>
    </row>
    <row r="2439" spans="2:23" x14ac:dyDescent="0.35">
      <c r="B2439" s="92"/>
      <c r="C2439" s="86"/>
      <c r="D2439" s="91"/>
      <c r="E2439" s="92"/>
      <c r="F2439" s="92"/>
      <c r="G2439" s="93"/>
      <c r="H2439" s="64"/>
      <c r="I2439" s="64"/>
      <c r="J2439" s="64"/>
      <c r="K2439" s="64"/>
      <c r="L2439" s="64"/>
      <c r="M2439" s="64"/>
      <c r="N2439" s="79" t="str">
        <f t="shared" si="148"/>
        <v/>
      </c>
      <c r="O2439" s="79">
        <f t="shared" si="149"/>
        <v>0</v>
      </c>
      <c r="P2439" s="79" t="str">
        <f ca="1">IF(H2439=0,"",$H2439*(SUMPRODUCT((1-'Emission Factors'!$C$35)^ROW(INDIRECT("1:" &amp; 'Emission Factors'!$C$39-1)))+1))</f>
        <v/>
      </c>
      <c r="Q2439" s="79" t="str">
        <f ca="1">IFERROR((($N2439+$P2439)*'Emission Factors'!$C$13)+($O2439*'Emission Factors'!$C$20),"")</f>
        <v/>
      </c>
      <c r="R2439" s="56" t="str">
        <f t="shared" ca="1" si="150"/>
        <v/>
      </c>
      <c r="S2439" s="90" t="str">
        <f ca="1">IFERROR((($N2439+$P2439)*'Emission Factors'!$C$14)+($O2439*'Emission Factors'!$C$21),"")</f>
        <v/>
      </c>
      <c r="T2439" s="90" t="str">
        <f ca="1">IFERROR((($N2439+$P2439)*'Emission Factors'!$C$15)+($O2439*'Emission Factors'!$C$22),"")</f>
        <v/>
      </c>
      <c r="U2439" s="90" t="str">
        <f ca="1">IFERROR((($N2439+$P2439)*'Emission Factors'!$C$16)+($O2439*'Emission Factors'!$C$23),"")</f>
        <v/>
      </c>
      <c r="V2439" s="94" t="str">
        <f ca="1">IFERROR(IF(M2439="Residential",($N2439+P2439)*'Emission Factors'!$C$17+(O2439*'Emission Factors'!$C$24),($N2439+P2439)*'Emission Factors'!$C$18+(O2439*'Emission Factors'!$C$25)),"")</f>
        <v/>
      </c>
      <c r="W2439" s="79" t="str">
        <f t="shared" si="151"/>
        <v/>
      </c>
    </row>
    <row r="2440" spans="2:23" x14ac:dyDescent="0.35">
      <c r="B2440" s="92"/>
      <c r="C2440" s="86"/>
      <c r="D2440" s="91"/>
      <c r="E2440" s="92"/>
      <c r="F2440" s="92"/>
      <c r="G2440" s="93"/>
      <c r="H2440" s="64"/>
      <c r="I2440" s="64"/>
      <c r="J2440" s="64"/>
      <c r="K2440" s="64"/>
      <c r="L2440" s="64"/>
      <c r="M2440" s="64"/>
      <c r="N2440" s="79" t="str">
        <f t="shared" si="148"/>
        <v/>
      </c>
      <c r="O2440" s="79">
        <f t="shared" si="149"/>
        <v>0</v>
      </c>
      <c r="P2440" s="79" t="str">
        <f ca="1">IF(H2440=0,"",$H2440*(SUMPRODUCT((1-'Emission Factors'!$C$35)^ROW(INDIRECT("1:" &amp; 'Emission Factors'!$C$39-1)))+1))</f>
        <v/>
      </c>
      <c r="Q2440" s="79" t="str">
        <f ca="1">IFERROR((($N2440+$P2440)*'Emission Factors'!$C$13)+($O2440*'Emission Factors'!$C$20),"")</f>
        <v/>
      </c>
      <c r="R2440" s="56" t="str">
        <f t="shared" ca="1" si="150"/>
        <v/>
      </c>
      <c r="S2440" s="90" t="str">
        <f ca="1">IFERROR((($N2440+$P2440)*'Emission Factors'!$C$14)+($O2440*'Emission Factors'!$C$21),"")</f>
        <v/>
      </c>
      <c r="T2440" s="90" t="str">
        <f ca="1">IFERROR((($N2440+$P2440)*'Emission Factors'!$C$15)+($O2440*'Emission Factors'!$C$22),"")</f>
        <v/>
      </c>
      <c r="U2440" s="90" t="str">
        <f ca="1">IFERROR((($N2440+$P2440)*'Emission Factors'!$C$16)+($O2440*'Emission Factors'!$C$23),"")</f>
        <v/>
      </c>
      <c r="V2440" s="94" t="str">
        <f ca="1">IFERROR(IF(M2440="Residential",($N2440+P2440)*'Emission Factors'!$C$17+(O2440*'Emission Factors'!$C$24),($N2440+P2440)*'Emission Factors'!$C$18+(O2440*'Emission Factors'!$C$25)),"")</f>
        <v/>
      </c>
      <c r="W2440" s="79" t="str">
        <f t="shared" si="151"/>
        <v/>
      </c>
    </row>
    <row r="2441" spans="2:23" x14ac:dyDescent="0.35">
      <c r="B2441" s="92"/>
      <c r="C2441" s="86"/>
      <c r="D2441" s="91"/>
      <c r="E2441" s="92"/>
      <c r="F2441" s="92"/>
      <c r="G2441" s="93"/>
      <c r="H2441" s="64"/>
      <c r="I2441" s="64"/>
      <c r="J2441" s="64"/>
      <c r="K2441" s="64"/>
      <c r="L2441" s="64"/>
      <c r="M2441" s="64"/>
      <c r="N2441" s="79" t="str">
        <f t="shared" si="148"/>
        <v/>
      </c>
      <c r="O2441" s="79">
        <f t="shared" si="149"/>
        <v>0</v>
      </c>
      <c r="P2441" s="79" t="str">
        <f ca="1">IF(H2441=0,"",$H2441*(SUMPRODUCT((1-'Emission Factors'!$C$35)^ROW(INDIRECT("1:" &amp; 'Emission Factors'!$C$39-1)))+1))</f>
        <v/>
      </c>
      <c r="Q2441" s="79" t="str">
        <f ca="1">IFERROR((($N2441+$P2441)*'Emission Factors'!$C$13)+($O2441*'Emission Factors'!$C$20),"")</f>
        <v/>
      </c>
      <c r="R2441" s="56" t="str">
        <f t="shared" ca="1" si="150"/>
        <v/>
      </c>
      <c r="S2441" s="90" t="str">
        <f ca="1">IFERROR((($N2441+$P2441)*'Emission Factors'!$C$14)+($O2441*'Emission Factors'!$C$21),"")</f>
        <v/>
      </c>
      <c r="T2441" s="90" t="str">
        <f ca="1">IFERROR((($N2441+$P2441)*'Emission Factors'!$C$15)+($O2441*'Emission Factors'!$C$22),"")</f>
        <v/>
      </c>
      <c r="U2441" s="90" t="str">
        <f ca="1">IFERROR((($N2441+$P2441)*'Emission Factors'!$C$16)+($O2441*'Emission Factors'!$C$23),"")</f>
        <v/>
      </c>
      <c r="V2441" s="94" t="str">
        <f ca="1">IFERROR(IF(M2441="Residential",($N2441+P2441)*'Emission Factors'!$C$17+(O2441*'Emission Factors'!$C$24),($N2441+P2441)*'Emission Factors'!$C$18+(O2441*'Emission Factors'!$C$25)),"")</f>
        <v/>
      </c>
      <c r="W2441" s="79" t="str">
        <f t="shared" si="151"/>
        <v/>
      </c>
    </row>
    <row r="2442" spans="2:23" x14ac:dyDescent="0.35">
      <c r="B2442" s="92"/>
      <c r="C2442" s="86"/>
      <c r="D2442" s="91"/>
      <c r="E2442" s="92"/>
      <c r="F2442" s="92"/>
      <c r="G2442" s="93"/>
      <c r="H2442" s="64"/>
      <c r="I2442" s="64"/>
      <c r="J2442" s="64"/>
      <c r="K2442" s="64"/>
      <c r="L2442" s="64"/>
      <c r="M2442" s="64"/>
      <c r="N2442" s="79" t="str">
        <f t="shared" si="148"/>
        <v/>
      </c>
      <c r="O2442" s="79">
        <f t="shared" si="149"/>
        <v>0</v>
      </c>
      <c r="P2442" s="79" t="str">
        <f ca="1">IF(H2442=0,"",$H2442*(SUMPRODUCT((1-'Emission Factors'!$C$35)^ROW(INDIRECT("1:" &amp; 'Emission Factors'!$C$39-1)))+1))</f>
        <v/>
      </c>
      <c r="Q2442" s="79" t="str">
        <f ca="1">IFERROR((($N2442+$P2442)*'Emission Factors'!$C$13)+($O2442*'Emission Factors'!$C$20),"")</f>
        <v/>
      </c>
      <c r="R2442" s="56" t="str">
        <f t="shared" ca="1" si="150"/>
        <v/>
      </c>
      <c r="S2442" s="90" t="str">
        <f ca="1">IFERROR((($N2442+$P2442)*'Emission Factors'!$C$14)+($O2442*'Emission Factors'!$C$21),"")</f>
        <v/>
      </c>
      <c r="T2442" s="90" t="str">
        <f ca="1">IFERROR((($N2442+$P2442)*'Emission Factors'!$C$15)+($O2442*'Emission Factors'!$C$22),"")</f>
        <v/>
      </c>
      <c r="U2442" s="90" t="str">
        <f ca="1">IFERROR((($N2442+$P2442)*'Emission Factors'!$C$16)+($O2442*'Emission Factors'!$C$23),"")</f>
        <v/>
      </c>
      <c r="V2442" s="94" t="str">
        <f ca="1">IFERROR(IF(M2442="Residential",($N2442+P2442)*'Emission Factors'!$C$17+(O2442*'Emission Factors'!$C$24),($N2442+P2442)*'Emission Factors'!$C$18+(O2442*'Emission Factors'!$C$25)),"")</f>
        <v/>
      </c>
      <c r="W2442" s="79" t="str">
        <f t="shared" si="151"/>
        <v/>
      </c>
    </row>
    <row r="2443" spans="2:23" x14ac:dyDescent="0.35">
      <c r="B2443" s="92"/>
      <c r="C2443" s="86"/>
      <c r="D2443" s="91"/>
      <c r="E2443" s="92"/>
      <c r="F2443" s="92"/>
      <c r="G2443" s="93"/>
      <c r="H2443" s="64"/>
      <c r="I2443" s="64"/>
      <c r="J2443" s="64"/>
      <c r="K2443" s="64"/>
      <c r="L2443" s="64"/>
      <c r="M2443" s="64"/>
      <c r="N2443" s="79" t="str">
        <f t="shared" si="148"/>
        <v/>
      </c>
      <c r="O2443" s="79">
        <f t="shared" si="149"/>
        <v>0</v>
      </c>
      <c r="P2443" s="79" t="str">
        <f ca="1">IF(H2443=0,"",$H2443*(SUMPRODUCT((1-'Emission Factors'!$C$35)^ROW(INDIRECT("1:" &amp; 'Emission Factors'!$C$39-1)))+1))</f>
        <v/>
      </c>
      <c r="Q2443" s="79" t="str">
        <f ca="1">IFERROR((($N2443+$P2443)*'Emission Factors'!$C$13)+($O2443*'Emission Factors'!$C$20),"")</f>
        <v/>
      </c>
      <c r="R2443" s="56" t="str">
        <f t="shared" ca="1" si="150"/>
        <v/>
      </c>
      <c r="S2443" s="90" t="str">
        <f ca="1">IFERROR((($N2443+$P2443)*'Emission Factors'!$C$14)+($O2443*'Emission Factors'!$C$21),"")</f>
        <v/>
      </c>
      <c r="T2443" s="90" t="str">
        <f ca="1">IFERROR((($N2443+$P2443)*'Emission Factors'!$C$15)+($O2443*'Emission Factors'!$C$22),"")</f>
        <v/>
      </c>
      <c r="U2443" s="90" t="str">
        <f ca="1">IFERROR((($N2443+$P2443)*'Emission Factors'!$C$16)+($O2443*'Emission Factors'!$C$23),"")</f>
        <v/>
      </c>
      <c r="V2443" s="94" t="str">
        <f ca="1">IFERROR(IF(M2443="Residential",($N2443+P2443)*'Emission Factors'!$C$17+(O2443*'Emission Factors'!$C$24),($N2443+P2443)*'Emission Factors'!$C$18+(O2443*'Emission Factors'!$C$25)),"")</f>
        <v/>
      </c>
      <c r="W2443" s="79" t="str">
        <f t="shared" si="151"/>
        <v/>
      </c>
    </row>
    <row r="2444" spans="2:23" x14ac:dyDescent="0.35">
      <c r="B2444" s="92"/>
      <c r="C2444" s="86"/>
      <c r="D2444" s="91"/>
      <c r="E2444" s="92"/>
      <c r="F2444" s="92"/>
      <c r="G2444" s="93"/>
      <c r="H2444" s="64"/>
      <c r="I2444" s="64"/>
      <c r="J2444" s="64"/>
      <c r="K2444" s="64"/>
      <c r="L2444" s="64"/>
      <c r="M2444" s="64"/>
      <c r="N2444" s="79" t="str">
        <f t="shared" si="148"/>
        <v/>
      </c>
      <c r="O2444" s="79">
        <f t="shared" si="149"/>
        <v>0</v>
      </c>
      <c r="P2444" s="79" t="str">
        <f ca="1">IF(H2444=0,"",$H2444*(SUMPRODUCT((1-'Emission Factors'!$C$35)^ROW(INDIRECT("1:" &amp; 'Emission Factors'!$C$39-1)))+1))</f>
        <v/>
      </c>
      <c r="Q2444" s="79" t="str">
        <f ca="1">IFERROR((($N2444+$P2444)*'Emission Factors'!$C$13)+($O2444*'Emission Factors'!$C$20),"")</f>
        <v/>
      </c>
      <c r="R2444" s="56" t="str">
        <f t="shared" ca="1" si="150"/>
        <v/>
      </c>
      <c r="S2444" s="90" t="str">
        <f ca="1">IFERROR((($N2444+$P2444)*'Emission Factors'!$C$14)+($O2444*'Emission Factors'!$C$21),"")</f>
        <v/>
      </c>
      <c r="T2444" s="90" t="str">
        <f ca="1">IFERROR((($N2444+$P2444)*'Emission Factors'!$C$15)+($O2444*'Emission Factors'!$C$22),"")</f>
        <v/>
      </c>
      <c r="U2444" s="90" t="str">
        <f ca="1">IFERROR((($N2444+$P2444)*'Emission Factors'!$C$16)+($O2444*'Emission Factors'!$C$23),"")</f>
        <v/>
      </c>
      <c r="V2444" s="94" t="str">
        <f ca="1">IFERROR(IF(M2444="Residential",($N2444+P2444)*'Emission Factors'!$C$17+(O2444*'Emission Factors'!$C$24),($N2444+P2444)*'Emission Factors'!$C$18+(O2444*'Emission Factors'!$C$25)),"")</f>
        <v/>
      </c>
      <c r="W2444" s="79" t="str">
        <f t="shared" si="151"/>
        <v/>
      </c>
    </row>
    <row r="2445" spans="2:23" x14ac:dyDescent="0.35">
      <c r="B2445" s="92"/>
      <c r="C2445" s="86"/>
      <c r="D2445" s="91"/>
      <c r="E2445" s="92"/>
      <c r="F2445" s="92"/>
      <c r="G2445" s="93"/>
      <c r="H2445" s="64"/>
      <c r="I2445" s="64"/>
      <c r="J2445" s="64"/>
      <c r="K2445" s="64"/>
      <c r="L2445" s="64"/>
      <c r="M2445" s="64"/>
      <c r="N2445" s="79" t="str">
        <f t="shared" si="148"/>
        <v/>
      </c>
      <c r="O2445" s="79">
        <f t="shared" si="149"/>
        <v>0</v>
      </c>
      <c r="P2445" s="79" t="str">
        <f ca="1">IF(H2445=0,"",$H2445*(SUMPRODUCT((1-'Emission Factors'!$C$35)^ROW(INDIRECT("1:" &amp; 'Emission Factors'!$C$39-1)))+1))</f>
        <v/>
      </c>
      <c r="Q2445" s="79" t="str">
        <f ca="1">IFERROR((($N2445+$P2445)*'Emission Factors'!$C$13)+($O2445*'Emission Factors'!$C$20),"")</f>
        <v/>
      </c>
      <c r="R2445" s="56" t="str">
        <f t="shared" ca="1" si="150"/>
        <v/>
      </c>
      <c r="S2445" s="90" t="str">
        <f ca="1">IFERROR((($N2445+$P2445)*'Emission Factors'!$C$14)+($O2445*'Emission Factors'!$C$21),"")</f>
        <v/>
      </c>
      <c r="T2445" s="90" t="str">
        <f ca="1">IFERROR((($N2445+$P2445)*'Emission Factors'!$C$15)+($O2445*'Emission Factors'!$C$22),"")</f>
        <v/>
      </c>
      <c r="U2445" s="90" t="str">
        <f ca="1">IFERROR((($N2445+$P2445)*'Emission Factors'!$C$16)+($O2445*'Emission Factors'!$C$23),"")</f>
        <v/>
      </c>
      <c r="V2445" s="94" t="str">
        <f ca="1">IFERROR(IF(M2445="Residential",($N2445+P2445)*'Emission Factors'!$C$17+(O2445*'Emission Factors'!$C$24),($N2445+P2445)*'Emission Factors'!$C$18+(O2445*'Emission Factors'!$C$25)),"")</f>
        <v/>
      </c>
      <c r="W2445" s="79" t="str">
        <f t="shared" si="151"/>
        <v/>
      </c>
    </row>
    <row r="2446" spans="2:23" x14ac:dyDescent="0.35">
      <c r="B2446" s="92"/>
      <c r="C2446" s="86"/>
      <c r="D2446" s="91"/>
      <c r="E2446" s="92"/>
      <c r="F2446" s="92"/>
      <c r="G2446" s="93"/>
      <c r="H2446" s="64"/>
      <c r="I2446" s="64"/>
      <c r="J2446" s="64"/>
      <c r="K2446" s="64"/>
      <c r="L2446" s="64"/>
      <c r="M2446" s="64"/>
      <c r="N2446" s="79" t="str">
        <f t="shared" si="148"/>
        <v/>
      </c>
      <c r="O2446" s="79">
        <f t="shared" si="149"/>
        <v>0</v>
      </c>
      <c r="P2446" s="79" t="str">
        <f ca="1">IF(H2446=0,"",$H2446*(SUMPRODUCT((1-'Emission Factors'!$C$35)^ROW(INDIRECT("1:" &amp; 'Emission Factors'!$C$39-1)))+1))</f>
        <v/>
      </c>
      <c r="Q2446" s="79" t="str">
        <f ca="1">IFERROR((($N2446+$P2446)*'Emission Factors'!$C$13)+($O2446*'Emission Factors'!$C$20),"")</f>
        <v/>
      </c>
      <c r="R2446" s="56" t="str">
        <f t="shared" ca="1" si="150"/>
        <v/>
      </c>
      <c r="S2446" s="90" t="str">
        <f ca="1">IFERROR((($N2446+$P2446)*'Emission Factors'!$C$14)+($O2446*'Emission Factors'!$C$21),"")</f>
        <v/>
      </c>
      <c r="T2446" s="90" t="str">
        <f ca="1">IFERROR((($N2446+$P2446)*'Emission Factors'!$C$15)+($O2446*'Emission Factors'!$C$22),"")</f>
        <v/>
      </c>
      <c r="U2446" s="90" t="str">
        <f ca="1">IFERROR((($N2446+$P2446)*'Emission Factors'!$C$16)+($O2446*'Emission Factors'!$C$23),"")</f>
        <v/>
      </c>
      <c r="V2446" s="94" t="str">
        <f ca="1">IFERROR(IF(M2446="Residential",($N2446+P2446)*'Emission Factors'!$C$17+(O2446*'Emission Factors'!$C$24),($N2446+P2446)*'Emission Factors'!$C$18+(O2446*'Emission Factors'!$C$25)),"")</f>
        <v/>
      </c>
      <c r="W2446" s="79" t="str">
        <f t="shared" si="151"/>
        <v/>
      </c>
    </row>
    <row r="2447" spans="2:23" x14ac:dyDescent="0.35">
      <c r="B2447" s="92"/>
      <c r="C2447" s="86"/>
      <c r="D2447" s="91"/>
      <c r="E2447" s="92"/>
      <c r="F2447" s="92"/>
      <c r="G2447" s="93"/>
      <c r="H2447" s="64"/>
      <c r="I2447" s="64"/>
      <c r="J2447" s="64"/>
      <c r="K2447" s="64"/>
      <c r="L2447" s="64"/>
      <c r="M2447" s="64"/>
      <c r="N2447" s="79" t="str">
        <f t="shared" si="148"/>
        <v/>
      </c>
      <c r="O2447" s="79">
        <f t="shared" si="149"/>
        <v>0</v>
      </c>
      <c r="P2447" s="79" t="str">
        <f ca="1">IF(H2447=0,"",$H2447*(SUMPRODUCT((1-'Emission Factors'!$C$35)^ROW(INDIRECT("1:" &amp; 'Emission Factors'!$C$39-1)))+1))</f>
        <v/>
      </c>
      <c r="Q2447" s="79" t="str">
        <f ca="1">IFERROR((($N2447+$P2447)*'Emission Factors'!$C$13)+($O2447*'Emission Factors'!$C$20),"")</f>
        <v/>
      </c>
      <c r="R2447" s="56" t="str">
        <f t="shared" ca="1" si="150"/>
        <v/>
      </c>
      <c r="S2447" s="90" t="str">
        <f ca="1">IFERROR((($N2447+$P2447)*'Emission Factors'!$C$14)+($O2447*'Emission Factors'!$C$21),"")</f>
        <v/>
      </c>
      <c r="T2447" s="90" t="str">
        <f ca="1">IFERROR((($N2447+$P2447)*'Emission Factors'!$C$15)+($O2447*'Emission Factors'!$C$22),"")</f>
        <v/>
      </c>
      <c r="U2447" s="90" t="str">
        <f ca="1">IFERROR((($N2447+$P2447)*'Emission Factors'!$C$16)+($O2447*'Emission Factors'!$C$23),"")</f>
        <v/>
      </c>
      <c r="V2447" s="94" t="str">
        <f ca="1">IFERROR(IF(M2447="Residential",($N2447+P2447)*'Emission Factors'!$C$17+(O2447*'Emission Factors'!$C$24),($N2447+P2447)*'Emission Factors'!$C$18+(O2447*'Emission Factors'!$C$25)),"")</f>
        <v/>
      </c>
      <c r="W2447" s="79" t="str">
        <f t="shared" si="151"/>
        <v/>
      </c>
    </row>
    <row r="2448" spans="2:23" x14ac:dyDescent="0.35">
      <c r="B2448" s="92"/>
      <c r="C2448" s="86"/>
      <c r="D2448" s="91"/>
      <c r="E2448" s="92"/>
      <c r="F2448" s="92"/>
      <c r="G2448" s="93"/>
      <c r="H2448" s="64"/>
      <c r="I2448" s="64"/>
      <c r="J2448" s="64"/>
      <c r="K2448" s="64"/>
      <c r="L2448" s="64"/>
      <c r="M2448" s="64"/>
      <c r="N2448" s="79" t="str">
        <f t="shared" si="148"/>
        <v/>
      </c>
      <c r="O2448" s="79">
        <f t="shared" si="149"/>
        <v>0</v>
      </c>
      <c r="P2448" s="79" t="str">
        <f ca="1">IF(H2448=0,"",$H2448*(SUMPRODUCT((1-'Emission Factors'!$C$35)^ROW(INDIRECT("1:" &amp; 'Emission Factors'!$C$39-1)))+1))</f>
        <v/>
      </c>
      <c r="Q2448" s="79" t="str">
        <f ca="1">IFERROR((($N2448+$P2448)*'Emission Factors'!$C$13)+($O2448*'Emission Factors'!$C$20),"")</f>
        <v/>
      </c>
      <c r="R2448" s="56" t="str">
        <f t="shared" ca="1" si="150"/>
        <v/>
      </c>
      <c r="S2448" s="90" t="str">
        <f ca="1">IFERROR((($N2448+$P2448)*'Emission Factors'!$C$14)+($O2448*'Emission Factors'!$C$21),"")</f>
        <v/>
      </c>
      <c r="T2448" s="90" t="str">
        <f ca="1">IFERROR((($N2448+$P2448)*'Emission Factors'!$C$15)+($O2448*'Emission Factors'!$C$22),"")</f>
        <v/>
      </c>
      <c r="U2448" s="90" t="str">
        <f ca="1">IFERROR((($N2448+$P2448)*'Emission Factors'!$C$16)+($O2448*'Emission Factors'!$C$23),"")</f>
        <v/>
      </c>
      <c r="V2448" s="94" t="str">
        <f ca="1">IFERROR(IF(M2448="Residential",($N2448+P2448)*'Emission Factors'!$C$17+(O2448*'Emission Factors'!$C$24),($N2448+P2448)*'Emission Factors'!$C$18+(O2448*'Emission Factors'!$C$25)),"")</f>
        <v/>
      </c>
      <c r="W2448" s="79" t="str">
        <f t="shared" si="151"/>
        <v/>
      </c>
    </row>
    <row r="2449" spans="2:23" x14ac:dyDescent="0.35">
      <c r="B2449" s="92"/>
      <c r="C2449" s="86"/>
      <c r="D2449" s="91"/>
      <c r="E2449" s="92"/>
      <c r="F2449" s="92"/>
      <c r="G2449" s="93"/>
      <c r="H2449" s="64"/>
      <c r="I2449" s="64"/>
      <c r="J2449" s="64"/>
      <c r="K2449" s="64"/>
      <c r="L2449" s="64"/>
      <c r="M2449" s="64"/>
      <c r="N2449" s="79" t="str">
        <f t="shared" si="148"/>
        <v/>
      </c>
      <c r="O2449" s="79">
        <f t="shared" si="149"/>
        <v>0</v>
      </c>
      <c r="P2449" s="79" t="str">
        <f ca="1">IF(H2449=0,"",$H2449*(SUMPRODUCT((1-'Emission Factors'!$C$35)^ROW(INDIRECT("1:" &amp; 'Emission Factors'!$C$39-1)))+1))</f>
        <v/>
      </c>
      <c r="Q2449" s="79" t="str">
        <f ca="1">IFERROR((($N2449+$P2449)*'Emission Factors'!$C$13)+($O2449*'Emission Factors'!$C$20),"")</f>
        <v/>
      </c>
      <c r="R2449" s="56" t="str">
        <f t="shared" ca="1" si="150"/>
        <v/>
      </c>
      <c r="S2449" s="90" t="str">
        <f ca="1">IFERROR((($N2449+$P2449)*'Emission Factors'!$C$14)+($O2449*'Emission Factors'!$C$21),"")</f>
        <v/>
      </c>
      <c r="T2449" s="90" t="str">
        <f ca="1">IFERROR((($N2449+$P2449)*'Emission Factors'!$C$15)+($O2449*'Emission Factors'!$C$22),"")</f>
        <v/>
      </c>
      <c r="U2449" s="90" t="str">
        <f ca="1">IFERROR((($N2449+$P2449)*'Emission Factors'!$C$16)+($O2449*'Emission Factors'!$C$23),"")</f>
        <v/>
      </c>
      <c r="V2449" s="94" t="str">
        <f ca="1">IFERROR(IF(M2449="Residential",($N2449+P2449)*'Emission Factors'!$C$17+(O2449*'Emission Factors'!$C$24),($N2449+P2449)*'Emission Factors'!$C$18+(O2449*'Emission Factors'!$C$25)),"")</f>
        <v/>
      </c>
      <c r="W2449" s="79" t="str">
        <f t="shared" si="151"/>
        <v/>
      </c>
    </row>
    <row r="2450" spans="2:23" x14ac:dyDescent="0.35">
      <c r="B2450" s="92"/>
      <c r="C2450" s="86"/>
      <c r="D2450" s="91"/>
      <c r="E2450" s="92"/>
      <c r="F2450" s="92"/>
      <c r="G2450" s="93"/>
      <c r="H2450" s="64"/>
      <c r="I2450" s="64"/>
      <c r="J2450" s="64"/>
      <c r="K2450" s="64"/>
      <c r="L2450" s="64"/>
      <c r="M2450" s="64"/>
      <c r="N2450" s="79" t="str">
        <f t="shared" ref="N2450:N2513" si="152">IF(SUM(H2450+$I2450)=0,"",$I2450*$L2450)</f>
        <v/>
      </c>
      <c r="O2450" s="79">
        <f t="shared" ref="O2450:O2513" si="153">IF(J2450=0,0,J2450*L2450)</f>
        <v>0</v>
      </c>
      <c r="P2450" s="79" t="str">
        <f ca="1">IF(H2450=0,"",$H2450*(SUMPRODUCT((1-'Emission Factors'!$C$35)^ROW(INDIRECT("1:" &amp; 'Emission Factors'!$C$39-1)))+1))</f>
        <v/>
      </c>
      <c r="Q2450" s="79" t="str">
        <f ca="1">IFERROR((($N2450+$P2450)*'Emission Factors'!$C$13)+($O2450*'Emission Factors'!$C$20),"")</f>
        <v/>
      </c>
      <c r="R2450" s="56" t="str">
        <f t="shared" ref="R2450:R2513" ca="1" si="154">IFERROR(Q2450/G2450,"")</f>
        <v/>
      </c>
      <c r="S2450" s="90" t="str">
        <f ca="1">IFERROR((($N2450+$P2450)*'Emission Factors'!$C$14)+($O2450*'Emission Factors'!$C$21),"")</f>
        <v/>
      </c>
      <c r="T2450" s="90" t="str">
        <f ca="1">IFERROR((($N2450+$P2450)*'Emission Factors'!$C$15)+($O2450*'Emission Factors'!$C$22),"")</f>
        <v/>
      </c>
      <c r="U2450" s="90" t="str">
        <f ca="1">IFERROR((($N2450+$P2450)*'Emission Factors'!$C$16)+($O2450*'Emission Factors'!$C$23),"")</f>
        <v/>
      </c>
      <c r="V2450" s="94" t="str">
        <f ca="1">IFERROR(IF(M2450="Residential",($N2450+P2450)*'Emission Factors'!$C$17+(O2450*'Emission Factors'!$C$24),($N2450+P2450)*'Emission Factors'!$C$18+(O2450*'Emission Factors'!$C$25)),"")</f>
        <v/>
      </c>
      <c r="W2450" s="79" t="str">
        <f t="shared" ref="W2450:W2513" si="155">IF(K2450=0,"",K2450*L2450)</f>
        <v/>
      </c>
    </row>
    <row r="2451" spans="2:23" x14ac:dyDescent="0.35">
      <c r="B2451" s="92"/>
      <c r="C2451" s="86"/>
      <c r="D2451" s="91"/>
      <c r="E2451" s="92"/>
      <c r="F2451" s="92"/>
      <c r="G2451" s="93"/>
      <c r="H2451" s="64"/>
      <c r="I2451" s="64"/>
      <c r="J2451" s="64"/>
      <c r="K2451" s="64"/>
      <c r="L2451" s="64"/>
      <c r="M2451" s="64"/>
      <c r="N2451" s="79" t="str">
        <f t="shared" si="152"/>
        <v/>
      </c>
      <c r="O2451" s="79">
        <f t="shared" si="153"/>
        <v>0</v>
      </c>
      <c r="P2451" s="79" t="str">
        <f ca="1">IF(H2451=0,"",$H2451*(SUMPRODUCT((1-'Emission Factors'!$C$35)^ROW(INDIRECT("1:" &amp; 'Emission Factors'!$C$39-1)))+1))</f>
        <v/>
      </c>
      <c r="Q2451" s="79" t="str">
        <f ca="1">IFERROR((($N2451+$P2451)*'Emission Factors'!$C$13)+($O2451*'Emission Factors'!$C$20),"")</f>
        <v/>
      </c>
      <c r="R2451" s="56" t="str">
        <f t="shared" ca="1" si="154"/>
        <v/>
      </c>
      <c r="S2451" s="90" t="str">
        <f ca="1">IFERROR((($N2451+$P2451)*'Emission Factors'!$C$14)+($O2451*'Emission Factors'!$C$21),"")</f>
        <v/>
      </c>
      <c r="T2451" s="90" t="str">
        <f ca="1">IFERROR((($N2451+$P2451)*'Emission Factors'!$C$15)+($O2451*'Emission Factors'!$C$22),"")</f>
        <v/>
      </c>
      <c r="U2451" s="90" t="str">
        <f ca="1">IFERROR((($N2451+$P2451)*'Emission Factors'!$C$16)+($O2451*'Emission Factors'!$C$23),"")</f>
        <v/>
      </c>
      <c r="V2451" s="94" t="str">
        <f ca="1">IFERROR(IF(M2451="Residential",($N2451+P2451)*'Emission Factors'!$C$17+(O2451*'Emission Factors'!$C$24),($N2451+P2451)*'Emission Factors'!$C$18+(O2451*'Emission Factors'!$C$25)),"")</f>
        <v/>
      </c>
      <c r="W2451" s="79" t="str">
        <f t="shared" si="155"/>
        <v/>
      </c>
    </row>
    <row r="2452" spans="2:23" x14ac:dyDescent="0.35">
      <c r="B2452" s="92"/>
      <c r="C2452" s="86"/>
      <c r="D2452" s="91"/>
      <c r="E2452" s="92"/>
      <c r="F2452" s="92"/>
      <c r="G2452" s="93"/>
      <c r="H2452" s="64"/>
      <c r="I2452" s="64"/>
      <c r="J2452" s="64"/>
      <c r="K2452" s="64"/>
      <c r="L2452" s="64"/>
      <c r="M2452" s="64"/>
      <c r="N2452" s="79" t="str">
        <f t="shared" si="152"/>
        <v/>
      </c>
      <c r="O2452" s="79">
        <f t="shared" si="153"/>
        <v>0</v>
      </c>
      <c r="P2452" s="79" t="str">
        <f ca="1">IF(H2452=0,"",$H2452*(SUMPRODUCT((1-'Emission Factors'!$C$35)^ROW(INDIRECT("1:" &amp; 'Emission Factors'!$C$39-1)))+1))</f>
        <v/>
      </c>
      <c r="Q2452" s="79" t="str">
        <f ca="1">IFERROR((($N2452+$P2452)*'Emission Factors'!$C$13)+($O2452*'Emission Factors'!$C$20),"")</f>
        <v/>
      </c>
      <c r="R2452" s="56" t="str">
        <f t="shared" ca="1" si="154"/>
        <v/>
      </c>
      <c r="S2452" s="90" t="str">
        <f ca="1">IFERROR((($N2452+$P2452)*'Emission Factors'!$C$14)+($O2452*'Emission Factors'!$C$21),"")</f>
        <v/>
      </c>
      <c r="T2452" s="90" t="str">
        <f ca="1">IFERROR((($N2452+$P2452)*'Emission Factors'!$C$15)+($O2452*'Emission Factors'!$C$22),"")</f>
        <v/>
      </c>
      <c r="U2452" s="90" t="str">
        <f ca="1">IFERROR((($N2452+$P2452)*'Emission Factors'!$C$16)+($O2452*'Emission Factors'!$C$23),"")</f>
        <v/>
      </c>
      <c r="V2452" s="94" t="str">
        <f ca="1">IFERROR(IF(M2452="Residential",($N2452+P2452)*'Emission Factors'!$C$17+(O2452*'Emission Factors'!$C$24),($N2452+P2452)*'Emission Factors'!$C$18+(O2452*'Emission Factors'!$C$25)),"")</f>
        <v/>
      </c>
      <c r="W2452" s="79" t="str">
        <f t="shared" si="155"/>
        <v/>
      </c>
    </row>
    <row r="2453" spans="2:23" x14ac:dyDescent="0.35">
      <c r="B2453" s="92"/>
      <c r="C2453" s="86"/>
      <c r="D2453" s="91"/>
      <c r="E2453" s="92"/>
      <c r="F2453" s="92"/>
      <c r="G2453" s="93"/>
      <c r="H2453" s="64"/>
      <c r="I2453" s="64"/>
      <c r="J2453" s="64"/>
      <c r="K2453" s="64"/>
      <c r="L2453" s="64"/>
      <c r="M2453" s="64"/>
      <c r="N2453" s="79" t="str">
        <f t="shared" si="152"/>
        <v/>
      </c>
      <c r="O2453" s="79">
        <f t="shared" si="153"/>
        <v>0</v>
      </c>
      <c r="P2453" s="79" t="str">
        <f ca="1">IF(H2453=0,"",$H2453*(SUMPRODUCT((1-'Emission Factors'!$C$35)^ROW(INDIRECT("1:" &amp; 'Emission Factors'!$C$39-1)))+1))</f>
        <v/>
      </c>
      <c r="Q2453" s="79" t="str">
        <f ca="1">IFERROR((($N2453+$P2453)*'Emission Factors'!$C$13)+($O2453*'Emission Factors'!$C$20),"")</f>
        <v/>
      </c>
      <c r="R2453" s="56" t="str">
        <f t="shared" ca="1" si="154"/>
        <v/>
      </c>
      <c r="S2453" s="90" t="str">
        <f ca="1">IFERROR((($N2453+$P2453)*'Emission Factors'!$C$14)+($O2453*'Emission Factors'!$C$21),"")</f>
        <v/>
      </c>
      <c r="T2453" s="90" t="str">
        <f ca="1">IFERROR((($N2453+$P2453)*'Emission Factors'!$C$15)+($O2453*'Emission Factors'!$C$22),"")</f>
        <v/>
      </c>
      <c r="U2453" s="90" t="str">
        <f ca="1">IFERROR((($N2453+$P2453)*'Emission Factors'!$C$16)+($O2453*'Emission Factors'!$C$23),"")</f>
        <v/>
      </c>
      <c r="V2453" s="94" t="str">
        <f ca="1">IFERROR(IF(M2453="Residential",($N2453+P2453)*'Emission Factors'!$C$17+(O2453*'Emission Factors'!$C$24),($N2453+P2453)*'Emission Factors'!$C$18+(O2453*'Emission Factors'!$C$25)),"")</f>
        <v/>
      </c>
      <c r="W2453" s="79" t="str">
        <f t="shared" si="155"/>
        <v/>
      </c>
    </row>
    <row r="2454" spans="2:23" x14ac:dyDescent="0.35">
      <c r="B2454" s="92"/>
      <c r="C2454" s="86"/>
      <c r="D2454" s="91"/>
      <c r="E2454" s="92"/>
      <c r="F2454" s="92"/>
      <c r="G2454" s="93"/>
      <c r="H2454" s="64"/>
      <c r="I2454" s="64"/>
      <c r="J2454" s="64"/>
      <c r="K2454" s="64"/>
      <c r="L2454" s="64"/>
      <c r="M2454" s="64"/>
      <c r="N2454" s="79" t="str">
        <f t="shared" si="152"/>
        <v/>
      </c>
      <c r="O2454" s="79">
        <f t="shared" si="153"/>
        <v>0</v>
      </c>
      <c r="P2454" s="79" t="str">
        <f ca="1">IF(H2454=0,"",$H2454*(SUMPRODUCT((1-'Emission Factors'!$C$35)^ROW(INDIRECT("1:" &amp; 'Emission Factors'!$C$39-1)))+1))</f>
        <v/>
      </c>
      <c r="Q2454" s="79" t="str">
        <f ca="1">IFERROR((($N2454+$P2454)*'Emission Factors'!$C$13)+($O2454*'Emission Factors'!$C$20),"")</f>
        <v/>
      </c>
      <c r="R2454" s="56" t="str">
        <f t="shared" ca="1" si="154"/>
        <v/>
      </c>
      <c r="S2454" s="90" t="str">
        <f ca="1">IFERROR((($N2454+$P2454)*'Emission Factors'!$C$14)+($O2454*'Emission Factors'!$C$21),"")</f>
        <v/>
      </c>
      <c r="T2454" s="90" t="str">
        <f ca="1">IFERROR((($N2454+$P2454)*'Emission Factors'!$C$15)+($O2454*'Emission Factors'!$C$22),"")</f>
        <v/>
      </c>
      <c r="U2454" s="90" t="str">
        <f ca="1">IFERROR((($N2454+$P2454)*'Emission Factors'!$C$16)+($O2454*'Emission Factors'!$C$23),"")</f>
        <v/>
      </c>
      <c r="V2454" s="94" t="str">
        <f ca="1">IFERROR(IF(M2454="Residential",($N2454+P2454)*'Emission Factors'!$C$17+(O2454*'Emission Factors'!$C$24),($N2454+P2454)*'Emission Factors'!$C$18+(O2454*'Emission Factors'!$C$25)),"")</f>
        <v/>
      </c>
      <c r="W2454" s="79" t="str">
        <f t="shared" si="155"/>
        <v/>
      </c>
    </row>
    <row r="2455" spans="2:23" x14ac:dyDescent="0.35">
      <c r="B2455" s="92"/>
      <c r="C2455" s="86"/>
      <c r="D2455" s="91"/>
      <c r="E2455" s="92"/>
      <c r="F2455" s="92"/>
      <c r="G2455" s="93"/>
      <c r="H2455" s="64"/>
      <c r="I2455" s="64"/>
      <c r="J2455" s="64"/>
      <c r="K2455" s="64"/>
      <c r="L2455" s="64"/>
      <c r="M2455" s="64"/>
      <c r="N2455" s="79" t="str">
        <f t="shared" si="152"/>
        <v/>
      </c>
      <c r="O2455" s="79">
        <f t="shared" si="153"/>
        <v>0</v>
      </c>
      <c r="P2455" s="79" t="str">
        <f ca="1">IF(H2455=0,"",$H2455*(SUMPRODUCT((1-'Emission Factors'!$C$35)^ROW(INDIRECT("1:" &amp; 'Emission Factors'!$C$39-1)))+1))</f>
        <v/>
      </c>
      <c r="Q2455" s="79" t="str">
        <f ca="1">IFERROR((($N2455+$P2455)*'Emission Factors'!$C$13)+($O2455*'Emission Factors'!$C$20),"")</f>
        <v/>
      </c>
      <c r="R2455" s="56" t="str">
        <f t="shared" ca="1" si="154"/>
        <v/>
      </c>
      <c r="S2455" s="90" t="str">
        <f ca="1">IFERROR((($N2455+$P2455)*'Emission Factors'!$C$14)+($O2455*'Emission Factors'!$C$21),"")</f>
        <v/>
      </c>
      <c r="T2455" s="90" t="str">
        <f ca="1">IFERROR((($N2455+$P2455)*'Emission Factors'!$C$15)+($O2455*'Emission Factors'!$C$22),"")</f>
        <v/>
      </c>
      <c r="U2455" s="90" t="str">
        <f ca="1">IFERROR((($N2455+$P2455)*'Emission Factors'!$C$16)+($O2455*'Emission Factors'!$C$23),"")</f>
        <v/>
      </c>
      <c r="V2455" s="94" t="str">
        <f ca="1">IFERROR(IF(M2455="Residential",($N2455+P2455)*'Emission Factors'!$C$17+(O2455*'Emission Factors'!$C$24),($N2455+P2455)*'Emission Factors'!$C$18+(O2455*'Emission Factors'!$C$25)),"")</f>
        <v/>
      </c>
      <c r="W2455" s="79" t="str">
        <f t="shared" si="155"/>
        <v/>
      </c>
    </row>
    <row r="2456" spans="2:23" x14ac:dyDescent="0.35">
      <c r="B2456" s="92"/>
      <c r="C2456" s="86"/>
      <c r="D2456" s="91"/>
      <c r="E2456" s="92"/>
      <c r="F2456" s="92"/>
      <c r="G2456" s="93"/>
      <c r="H2456" s="64"/>
      <c r="I2456" s="64"/>
      <c r="J2456" s="64"/>
      <c r="K2456" s="64"/>
      <c r="L2456" s="64"/>
      <c r="M2456" s="64"/>
      <c r="N2456" s="79" t="str">
        <f t="shared" si="152"/>
        <v/>
      </c>
      <c r="O2456" s="79">
        <f t="shared" si="153"/>
        <v>0</v>
      </c>
      <c r="P2456" s="79" t="str">
        <f ca="1">IF(H2456=0,"",$H2456*(SUMPRODUCT((1-'Emission Factors'!$C$35)^ROW(INDIRECT("1:" &amp; 'Emission Factors'!$C$39-1)))+1))</f>
        <v/>
      </c>
      <c r="Q2456" s="79" t="str">
        <f ca="1">IFERROR((($N2456+$P2456)*'Emission Factors'!$C$13)+($O2456*'Emission Factors'!$C$20),"")</f>
        <v/>
      </c>
      <c r="R2456" s="56" t="str">
        <f t="shared" ca="1" si="154"/>
        <v/>
      </c>
      <c r="S2456" s="90" t="str">
        <f ca="1">IFERROR((($N2456+$P2456)*'Emission Factors'!$C$14)+($O2456*'Emission Factors'!$C$21),"")</f>
        <v/>
      </c>
      <c r="T2456" s="90" t="str">
        <f ca="1">IFERROR((($N2456+$P2456)*'Emission Factors'!$C$15)+($O2456*'Emission Factors'!$C$22),"")</f>
        <v/>
      </c>
      <c r="U2456" s="90" t="str">
        <f ca="1">IFERROR((($N2456+$P2456)*'Emission Factors'!$C$16)+($O2456*'Emission Factors'!$C$23),"")</f>
        <v/>
      </c>
      <c r="V2456" s="94" t="str">
        <f ca="1">IFERROR(IF(M2456="Residential",($N2456+P2456)*'Emission Factors'!$C$17+(O2456*'Emission Factors'!$C$24),($N2456+P2456)*'Emission Factors'!$C$18+(O2456*'Emission Factors'!$C$25)),"")</f>
        <v/>
      </c>
      <c r="W2456" s="79" t="str">
        <f t="shared" si="155"/>
        <v/>
      </c>
    </row>
    <row r="2457" spans="2:23" x14ac:dyDescent="0.35">
      <c r="B2457" s="92"/>
      <c r="C2457" s="86"/>
      <c r="D2457" s="91"/>
      <c r="E2457" s="92"/>
      <c r="F2457" s="92"/>
      <c r="G2457" s="93"/>
      <c r="H2457" s="64"/>
      <c r="I2457" s="64"/>
      <c r="J2457" s="64"/>
      <c r="K2457" s="64"/>
      <c r="L2457" s="64"/>
      <c r="M2457" s="64"/>
      <c r="N2457" s="79" t="str">
        <f t="shared" si="152"/>
        <v/>
      </c>
      <c r="O2457" s="79">
        <f t="shared" si="153"/>
        <v>0</v>
      </c>
      <c r="P2457" s="79" t="str">
        <f ca="1">IF(H2457=0,"",$H2457*(SUMPRODUCT((1-'Emission Factors'!$C$35)^ROW(INDIRECT("1:" &amp; 'Emission Factors'!$C$39-1)))+1))</f>
        <v/>
      </c>
      <c r="Q2457" s="79" t="str">
        <f ca="1">IFERROR((($N2457+$P2457)*'Emission Factors'!$C$13)+($O2457*'Emission Factors'!$C$20),"")</f>
        <v/>
      </c>
      <c r="R2457" s="56" t="str">
        <f t="shared" ca="1" si="154"/>
        <v/>
      </c>
      <c r="S2457" s="90" t="str">
        <f ca="1">IFERROR((($N2457+$P2457)*'Emission Factors'!$C$14)+($O2457*'Emission Factors'!$C$21),"")</f>
        <v/>
      </c>
      <c r="T2457" s="90" t="str">
        <f ca="1">IFERROR((($N2457+$P2457)*'Emission Factors'!$C$15)+($O2457*'Emission Factors'!$C$22),"")</f>
        <v/>
      </c>
      <c r="U2457" s="90" t="str">
        <f ca="1">IFERROR((($N2457+$P2457)*'Emission Factors'!$C$16)+($O2457*'Emission Factors'!$C$23),"")</f>
        <v/>
      </c>
      <c r="V2457" s="94" t="str">
        <f ca="1">IFERROR(IF(M2457="Residential",($N2457+P2457)*'Emission Factors'!$C$17+(O2457*'Emission Factors'!$C$24),($N2457+P2457)*'Emission Factors'!$C$18+(O2457*'Emission Factors'!$C$25)),"")</f>
        <v/>
      </c>
      <c r="W2457" s="79" t="str">
        <f t="shared" si="155"/>
        <v/>
      </c>
    </row>
    <row r="2458" spans="2:23" x14ac:dyDescent="0.35">
      <c r="B2458" s="92"/>
      <c r="C2458" s="86"/>
      <c r="D2458" s="91"/>
      <c r="E2458" s="92"/>
      <c r="F2458" s="92"/>
      <c r="G2458" s="93"/>
      <c r="H2458" s="64"/>
      <c r="I2458" s="64"/>
      <c r="J2458" s="64"/>
      <c r="K2458" s="64"/>
      <c r="L2458" s="64"/>
      <c r="M2458" s="64"/>
      <c r="N2458" s="79" t="str">
        <f t="shared" si="152"/>
        <v/>
      </c>
      <c r="O2458" s="79">
        <f t="shared" si="153"/>
        <v>0</v>
      </c>
      <c r="P2458" s="79" t="str">
        <f ca="1">IF(H2458=0,"",$H2458*(SUMPRODUCT((1-'Emission Factors'!$C$35)^ROW(INDIRECT("1:" &amp; 'Emission Factors'!$C$39-1)))+1))</f>
        <v/>
      </c>
      <c r="Q2458" s="79" t="str">
        <f ca="1">IFERROR((($N2458+$P2458)*'Emission Factors'!$C$13)+($O2458*'Emission Factors'!$C$20),"")</f>
        <v/>
      </c>
      <c r="R2458" s="56" t="str">
        <f t="shared" ca="1" si="154"/>
        <v/>
      </c>
      <c r="S2458" s="90" t="str">
        <f ca="1">IFERROR((($N2458+$P2458)*'Emission Factors'!$C$14)+($O2458*'Emission Factors'!$C$21),"")</f>
        <v/>
      </c>
      <c r="T2458" s="90" t="str">
        <f ca="1">IFERROR((($N2458+$P2458)*'Emission Factors'!$C$15)+($O2458*'Emission Factors'!$C$22),"")</f>
        <v/>
      </c>
      <c r="U2458" s="90" t="str">
        <f ca="1">IFERROR((($N2458+$P2458)*'Emission Factors'!$C$16)+($O2458*'Emission Factors'!$C$23),"")</f>
        <v/>
      </c>
      <c r="V2458" s="94" t="str">
        <f ca="1">IFERROR(IF(M2458="Residential",($N2458+P2458)*'Emission Factors'!$C$17+(O2458*'Emission Factors'!$C$24),($N2458+P2458)*'Emission Factors'!$C$18+(O2458*'Emission Factors'!$C$25)),"")</f>
        <v/>
      </c>
      <c r="W2458" s="79" t="str">
        <f t="shared" si="155"/>
        <v/>
      </c>
    </row>
    <row r="2459" spans="2:23" x14ac:dyDescent="0.35">
      <c r="B2459" s="92"/>
      <c r="C2459" s="86"/>
      <c r="D2459" s="91"/>
      <c r="E2459" s="92"/>
      <c r="F2459" s="92"/>
      <c r="G2459" s="93"/>
      <c r="H2459" s="64"/>
      <c r="I2459" s="64"/>
      <c r="J2459" s="64"/>
      <c r="K2459" s="64"/>
      <c r="L2459" s="64"/>
      <c r="M2459" s="64"/>
      <c r="N2459" s="79" t="str">
        <f t="shared" si="152"/>
        <v/>
      </c>
      <c r="O2459" s="79">
        <f t="shared" si="153"/>
        <v>0</v>
      </c>
      <c r="P2459" s="79" t="str">
        <f ca="1">IF(H2459=0,"",$H2459*(SUMPRODUCT((1-'Emission Factors'!$C$35)^ROW(INDIRECT("1:" &amp; 'Emission Factors'!$C$39-1)))+1))</f>
        <v/>
      </c>
      <c r="Q2459" s="79" t="str">
        <f ca="1">IFERROR((($N2459+$P2459)*'Emission Factors'!$C$13)+($O2459*'Emission Factors'!$C$20),"")</f>
        <v/>
      </c>
      <c r="R2459" s="56" t="str">
        <f t="shared" ca="1" si="154"/>
        <v/>
      </c>
      <c r="S2459" s="90" t="str">
        <f ca="1">IFERROR((($N2459+$P2459)*'Emission Factors'!$C$14)+($O2459*'Emission Factors'!$C$21),"")</f>
        <v/>
      </c>
      <c r="T2459" s="90" t="str">
        <f ca="1">IFERROR((($N2459+$P2459)*'Emission Factors'!$C$15)+($O2459*'Emission Factors'!$C$22),"")</f>
        <v/>
      </c>
      <c r="U2459" s="90" t="str">
        <f ca="1">IFERROR((($N2459+$P2459)*'Emission Factors'!$C$16)+($O2459*'Emission Factors'!$C$23),"")</f>
        <v/>
      </c>
      <c r="V2459" s="94" t="str">
        <f ca="1">IFERROR(IF(M2459="Residential",($N2459+P2459)*'Emission Factors'!$C$17+(O2459*'Emission Factors'!$C$24),($N2459+P2459)*'Emission Factors'!$C$18+(O2459*'Emission Factors'!$C$25)),"")</f>
        <v/>
      </c>
      <c r="W2459" s="79" t="str">
        <f t="shared" si="155"/>
        <v/>
      </c>
    </row>
    <row r="2460" spans="2:23" x14ac:dyDescent="0.35">
      <c r="B2460" s="92"/>
      <c r="C2460" s="86"/>
      <c r="D2460" s="91"/>
      <c r="E2460" s="92"/>
      <c r="F2460" s="92"/>
      <c r="G2460" s="93"/>
      <c r="H2460" s="64"/>
      <c r="I2460" s="64"/>
      <c r="J2460" s="64"/>
      <c r="K2460" s="64"/>
      <c r="L2460" s="64"/>
      <c r="M2460" s="64"/>
      <c r="N2460" s="79" t="str">
        <f t="shared" si="152"/>
        <v/>
      </c>
      <c r="O2460" s="79">
        <f t="shared" si="153"/>
        <v>0</v>
      </c>
      <c r="P2460" s="79" t="str">
        <f ca="1">IF(H2460=0,"",$H2460*(SUMPRODUCT((1-'Emission Factors'!$C$35)^ROW(INDIRECT("1:" &amp; 'Emission Factors'!$C$39-1)))+1))</f>
        <v/>
      </c>
      <c r="Q2460" s="79" t="str">
        <f ca="1">IFERROR((($N2460+$P2460)*'Emission Factors'!$C$13)+($O2460*'Emission Factors'!$C$20),"")</f>
        <v/>
      </c>
      <c r="R2460" s="56" t="str">
        <f t="shared" ca="1" si="154"/>
        <v/>
      </c>
      <c r="S2460" s="90" t="str">
        <f ca="1">IFERROR((($N2460+$P2460)*'Emission Factors'!$C$14)+($O2460*'Emission Factors'!$C$21),"")</f>
        <v/>
      </c>
      <c r="T2460" s="90" t="str">
        <f ca="1">IFERROR((($N2460+$P2460)*'Emission Factors'!$C$15)+($O2460*'Emission Factors'!$C$22),"")</f>
        <v/>
      </c>
      <c r="U2460" s="90" t="str">
        <f ca="1">IFERROR((($N2460+$P2460)*'Emission Factors'!$C$16)+($O2460*'Emission Factors'!$C$23),"")</f>
        <v/>
      </c>
      <c r="V2460" s="94" t="str">
        <f ca="1">IFERROR(IF(M2460="Residential",($N2460+P2460)*'Emission Factors'!$C$17+(O2460*'Emission Factors'!$C$24),($N2460+P2460)*'Emission Factors'!$C$18+(O2460*'Emission Factors'!$C$25)),"")</f>
        <v/>
      </c>
      <c r="W2460" s="79" t="str">
        <f t="shared" si="155"/>
        <v/>
      </c>
    </row>
    <row r="2461" spans="2:23" x14ac:dyDescent="0.35">
      <c r="B2461" s="92"/>
      <c r="C2461" s="86"/>
      <c r="D2461" s="91"/>
      <c r="E2461" s="92"/>
      <c r="F2461" s="92"/>
      <c r="G2461" s="93"/>
      <c r="H2461" s="64"/>
      <c r="I2461" s="64"/>
      <c r="J2461" s="64"/>
      <c r="K2461" s="64"/>
      <c r="L2461" s="64"/>
      <c r="M2461" s="64"/>
      <c r="N2461" s="79" t="str">
        <f t="shared" si="152"/>
        <v/>
      </c>
      <c r="O2461" s="79">
        <f t="shared" si="153"/>
        <v>0</v>
      </c>
      <c r="P2461" s="79" t="str">
        <f ca="1">IF(H2461=0,"",$H2461*(SUMPRODUCT((1-'Emission Factors'!$C$35)^ROW(INDIRECT("1:" &amp; 'Emission Factors'!$C$39-1)))+1))</f>
        <v/>
      </c>
      <c r="Q2461" s="79" t="str">
        <f ca="1">IFERROR((($N2461+$P2461)*'Emission Factors'!$C$13)+($O2461*'Emission Factors'!$C$20),"")</f>
        <v/>
      </c>
      <c r="R2461" s="56" t="str">
        <f t="shared" ca="1" si="154"/>
        <v/>
      </c>
      <c r="S2461" s="90" t="str">
        <f ca="1">IFERROR((($N2461+$P2461)*'Emission Factors'!$C$14)+($O2461*'Emission Factors'!$C$21),"")</f>
        <v/>
      </c>
      <c r="T2461" s="90" t="str">
        <f ca="1">IFERROR((($N2461+$P2461)*'Emission Factors'!$C$15)+($O2461*'Emission Factors'!$C$22),"")</f>
        <v/>
      </c>
      <c r="U2461" s="90" t="str">
        <f ca="1">IFERROR((($N2461+$P2461)*'Emission Factors'!$C$16)+($O2461*'Emission Factors'!$C$23),"")</f>
        <v/>
      </c>
      <c r="V2461" s="94" t="str">
        <f ca="1">IFERROR(IF(M2461="Residential",($N2461+P2461)*'Emission Factors'!$C$17+(O2461*'Emission Factors'!$C$24),($N2461+P2461)*'Emission Factors'!$C$18+(O2461*'Emission Factors'!$C$25)),"")</f>
        <v/>
      </c>
      <c r="W2461" s="79" t="str">
        <f t="shared" si="155"/>
        <v/>
      </c>
    </row>
    <row r="2462" spans="2:23" x14ac:dyDescent="0.35">
      <c r="B2462" s="92"/>
      <c r="C2462" s="86"/>
      <c r="D2462" s="91"/>
      <c r="E2462" s="92"/>
      <c r="F2462" s="92"/>
      <c r="G2462" s="93"/>
      <c r="H2462" s="64"/>
      <c r="I2462" s="64"/>
      <c r="J2462" s="64"/>
      <c r="K2462" s="64"/>
      <c r="L2462" s="64"/>
      <c r="M2462" s="64"/>
      <c r="N2462" s="79" t="str">
        <f t="shared" si="152"/>
        <v/>
      </c>
      <c r="O2462" s="79">
        <f t="shared" si="153"/>
        <v>0</v>
      </c>
      <c r="P2462" s="79" t="str">
        <f ca="1">IF(H2462=0,"",$H2462*(SUMPRODUCT((1-'Emission Factors'!$C$35)^ROW(INDIRECT("1:" &amp; 'Emission Factors'!$C$39-1)))+1))</f>
        <v/>
      </c>
      <c r="Q2462" s="79" t="str">
        <f ca="1">IFERROR((($N2462+$P2462)*'Emission Factors'!$C$13)+($O2462*'Emission Factors'!$C$20),"")</f>
        <v/>
      </c>
      <c r="R2462" s="56" t="str">
        <f t="shared" ca="1" si="154"/>
        <v/>
      </c>
      <c r="S2462" s="90" t="str">
        <f ca="1">IFERROR((($N2462+$P2462)*'Emission Factors'!$C$14)+($O2462*'Emission Factors'!$C$21),"")</f>
        <v/>
      </c>
      <c r="T2462" s="90" t="str">
        <f ca="1">IFERROR((($N2462+$P2462)*'Emission Factors'!$C$15)+($O2462*'Emission Factors'!$C$22),"")</f>
        <v/>
      </c>
      <c r="U2462" s="90" t="str">
        <f ca="1">IFERROR((($N2462+$P2462)*'Emission Factors'!$C$16)+($O2462*'Emission Factors'!$C$23),"")</f>
        <v/>
      </c>
      <c r="V2462" s="94" t="str">
        <f ca="1">IFERROR(IF(M2462="Residential",($N2462+P2462)*'Emission Factors'!$C$17+(O2462*'Emission Factors'!$C$24),($N2462+P2462)*'Emission Factors'!$C$18+(O2462*'Emission Factors'!$C$25)),"")</f>
        <v/>
      </c>
      <c r="W2462" s="79" t="str">
        <f t="shared" si="155"/>
        <v/>
      </c>
    </row>
    <row r="2463" spans="2:23" x14ac:dyDescent="0.35">
      <c r="B2463" s="92"/>
      <c r="C2463" s="86"/>
      <c r="D2463" s="91"/>
      <c r="E2463" s="92"/>
      <c r="F2463" s="92"/>
      <c r="G2463" s="93"/>
      <c r="H2463" s="64"/>
      <c r="I2463" s="64"/>
      <c r="J2463" s="64"/>
      <c r="K2463" s="64"/>
      <c r="L2463" s="64"/>
      <c r="M2463" s="64"/>
      <c r="N2463" s="79" t="str">
        <f t="shared" si="152"/>
        <v/>
      </c>
      <c r="O2463" s="79">
        <f t="shared" si="153"/>
        <v>0</v>
      </c>
      <c r="P2463" s="79" t="str">
        <f ca="1">IF(H2463=0,"",$H2463*(SUMPRODUCT((1-'Emission Factors'!$C$35)^ROW(INDIRECT("1:" &amp; 'Emission Factors'!$C$39-1)))+1))</f>
        <v/>
      </c>
      <c r="Q2463" s="79" t="str">
        <f ca="1">IFERROR((($N2463+$P2463)*'Emission Factors'!$C$13)+($O2463*'Emission Factors'!$C$20),"")</f>
        <v/>
      </c>
      <c r="R2463" s="56" t="str">
        <f t="shared" ca="1" si="154"/>
        <v/>
      </c>
      <c r="S2463" s="90" t="str">
        <f ca="1">IFERROR((($N2463+$P2463)*'Emission Factors'!$C$14)+($O2463*'Emission Factors'!$C$21),"")</f>
        <v/>
      </c>
      <c r="T2463" s="90" t="str">
        <f ca="1">IFERROR((($N2463+$P2463)*'Emission Factors'!$C$15)+($O2463*'Emission Factors'!$C$22),"")</f>
        <v/>
      </c>
      <c r="U2463" s="90" t="str">
        <f ca="1">IFERROR((($N2463+$P2463)*'Emission Factors'!$C$16)+($O2463*'Emission Factors'!$C$23),"")</f>
        <v/>
      </c>
      <c r="V2463" s="94" t="str">
        <f ca="1">IFERROR(IF(M2463="Residential",($N2463+P2463)*'Emission Factors'!$C$17+(O2463*'Emission Factors'!$C$24),($N2463+P2463)*'Emission Factors'!$C$18+(O2463*'Emission Factors'!$C$25)),"")</f>
        <v/>
      </c>
      <c r="W2463" s="79" t="str">
        <f t="shared" si="155"/>
        <v/>
      </c>
    </row>
    <row r="2464" spans="2:23" x14ac:dyDescent="0.35">
      <c r="B2464" s="92"/>
      <c r="C2464" s="86"/>
      <c r="D2464" s="91"/>
      <c r="E2464" s="92"/>
      <c r="F2464" s="92"/>
      <c r="G2464" s="93"/>
      <c r="H2464" s="64"/>
      <c r="I2464" s="64"/>
      <c r="J2464" s="64"/>
      <c r="K2464" s="64"/>
      <c r="L2464" s="64"/>
      <c r="M2464" s="64"/>
      <c r="N2464" s="79" t="str">
        <f t="shared" si="152"/>
        <v/>
      </c>
      <c r="O2464" s="79">
        <f t="shared" si="153"/>
        <v>0</v>
      </c>
      <c r="P2464" s="79" t="str">
        <f ca="1">IF(H2464=0,"",$H2464*(SUMPRODUCT((1-'Emission Factors'!$C$35)^ROW(INDIRECT("1:" &amp; 'Emission Factors'!$C$39-1)))+1))</f>
        <v/>
      </c>
      <c r="Q2464" s="79" t="str">
        <f ca="1">IFERROR((($N2464+$P2464)*'Emission Factors'!$C$13)+($O2464*'Emission Factors'!$C$20),"")</f>
        <v/>
      </c>
      <c r="R2464" s="56" t="str">
        <f t="shared" ca="1" si="154"/>
        <v/>
      </c>
      <c r="S2464" s="90" t="str">
        <f ca="1">IFERROR((($N2464+$P2464)*'Emission Factors'!$C$14)+($O2464*'Emission Factors'!$C$21),"")</f>
        <v/>
      </c>
      <c r="T2464" s="90" t="str">
        <f ca="1">IFERROR((($N2464+$P2464)*'Emission Factors'!$C$15)+($O2464*'Emission Factors'!$C$22),"")</f>
        <v/>
      </c>
      <c r="U2464" s="90" t="str">
        <f ca="1">IFERROR((($N2464+$P2464)*'Emission Factors'!$C$16)+($O2464*'Emission Factors'!$C$23),"")</f>
        <v/>
      </c>
      <c r="V2464" s="94" t="str">
        <f ca="1">IFERROR(IF(M2464="Residential",($N2464+P2464)*'Emission Factors'!$C$17+(O2464*'Emission Factors'!$C$24),($N2464+P2464)*'Emission Factors'!$C$18+(O2464*'Emission Factors'!$C$25)),"")</f>
        <v/>
      </c>
      <c r="W2464" s="79" t="str">
        <f t="shared" si="155"/>
        <v/>
      </c>
    </row>
    <row r="2465" spans="2:23" x14ac:dyDescent="0.35">
      <c r="B2465" s="92"/>
      <c r="C2465" s="86"/>
      <c r="D2465" s="91"/>
      <c r="E2465" s="92"/>
      <c r="F2465" s="92"/>
      <c r="G2465" s="93"/>
      <c r="H2465" s="64"/>
      <c r="I2465" s="64"/>
      <c r="J2465" s="64"/>
      <c r="K2465" s="64"/>
      <c r="L2465" s="64"/>
      <c r="M2465" s="64"/>
      <c r="N2465" s="79" t="str">
        <f t="shared" si="152"/>
        <v/>
      </c>
      <c r="O2465" s="79">
        <f t="shared" si="153"/>
        <v>0</v>
      </c>
      <c r="P2465" s="79" t="str">
        <f ca="1">IF(H2465=0,"",$H2465*(SUMPRODUCT((1-'Emission Factors'!$C$35)^ROW(INDIRECT("1:" &amp; 'Emission Factors'!$C$39-1)))+1))</f>
        <v/>
      </c>
      <c r="Q2465" s="79" t="str">
        <f ca="1">IFERROR((($N2465+$P2465)*'Emission Factors'!$C$13)+($O2465*'Emission Factors'!$C$20),"")</f>
        <v/>
      </c>
      <c r="R2465" s="56" t="str">
        <f t="shared" ca="1" si="154"/>
        <v/>
      </c>
      <c r="S2465" s="90" t="str">
        <f ca="1">IFERROR((($N2465+$P2465)*'Emission Factors'!$C$14)+($O2465*'Emission Factors'!$C$21),"")</f>
        <v/>
      </c>
      <c r="T2465" s="90" t="str">
        <f ca="1">IFERROR((($N2465+$P2465)*'Emission Factors'!$C$15)+($O2465*'Emission Factors'!$C$22),"")</f>
        <v/>
      </c>
      <c r="U2465" s="90" t="str">
        <f ca="1">IFERROR((($N2465+$P2465)*'Emission Factors'!$C$16)+($O2465*'Emission Factors'!$C$23),"")</f>
        <v/>
      </c>
      <c r="V2465" s="94" t="str">
        <f ca="1">IFERROR(IF(M2465="Residential",($N2465+P2465)*'Emission Factors'!$C$17+(O2465*'Emission Factors'!$C$24),($N2465+P2465)*'Emission Factors'!$C$18+(O2465*'Emission Factors'!$C$25)),"")</f>
        <v/>
      </c>
      <c r="W2465" s="79" t="str">
        <f t="shared" si="155"/>
        <v/>
      </c>
    </row>
    <row r="2466" spans="2:23" x14ac:dyDescent="0.35">
      <c r="B2466" s="92"/>
      <c r="C2466" s="86"/>
      <c r="D2466" s="91"/>
      <c r="E2466" s="92"/>
      <c r="F2466" s="92"/>
      <c r="G2466" s="93"/>
      <c r="H2466" s="64"/>
      <c r="I2466" s="64"/>
      <c r="J2466" s="64"/>
      <c r="K2466" s="64"/>
      <c r="L2466" s="64"/>
      <c r="M2466" s="64"/>
      <c r="N2466" s="79" t="str">
        <f t="shared" si="152"/>
        <v/>
      </c>
      <c r="O2466" s="79">
        <f t="shared" si="153"/>
        <v>0</v>
      </c>
      <c r="P2466" s="79" t="str">
        <f ca="1">IF(H2466=0,"",$H2466*(SUMPRODUCT((1-'Emission Factors'!$C$35)^ROW(INDIRECT("1:" &amp; 'Emission Factors'!$C$39-1)))+1))</f>
        <v/>
      </c>
      <c r="Q2466" s="79" t="str">
        <f ca="1">IFERROR((($N2466+$P2466)*'Emission Factors'!$C$13)+($O2466*'Emission Factors'!$C$20),"")</f>
        <v/>
      </c>
      <c r="R2466" s="56" t="str">
        <f t="shared" ca="1" si="154"/>
        <v/>
      </c>
      <c r="S2466" s="90" t="str">
        <f ca="1">IFERROR((($N2466+$P2466)*'Emission Factors'!$C$14)+($O2466*'Emission Factors'!$C$21),"")</f>
        <v/>
      </c>
      <c r="T2466" s="90" t="str">
        <f ca="1">IFERROR((($N2466+$P2466)*'Emission Factors'!$C$15)+($O2466*'Emission Factors'!$C$22),"")</f>
        <v/>
      </c>
      <c r="U2466" s="90" t="str">
        <f ca="1">IFERROR((($N2466+$P2466)*'Emission Factors'!$C$16)+($O2466*'Emission Factors'!$C$23),"")</f>
        <v/>
      </c>
      <c r="V2466" s="94" t="str">
        <f ca="1">IFERROR(IF(M2466="Residential",($N2466+P2466)*'Emission Factors'!$C$17+(O2466*'Emission Factors'!$C$24),($N2466+P2466)*'Emission Factors'!$C$18+(O2466*'Emission Factors'!$C$25)),"")</f>
        <v/>
      </c>
      <c r="W2466" s="79" t="str">
        <f t="shared" si="155"/>
        <v/>
      </c>
    </row>
    <row r="2467" spans="2:23" x14ac:dyDescent="0.35">
      <c r="B2467" s="92"/>
      <c r="C2467" s="86"/>
      <c r="D2467" s="91"/>
      <c r="E2467" s="92"/>
      <c r="F2467" s="92"/>
      <c r="G2467" s="93"/>
      <c r="H2467" s="64"/>
      <c r="I2467" s="64"/>
      <c r="J2467" s="64"/>
      <c r="K2467" s="64"/>
      <c r="L2467" s="64"/>
      <c r="M2467" s="64"/>
      <c r="N2467" s="79" t="str">
        <f t="shared" si="152"/>
        <v/>
      </c>
      <c r="O2467" s="79">
        <f t="shared" si="153"/>
        <v>0</v>
      </c>
      <c r="P2467" s="79" t="str">
        <f ca="1">IF(H2467=0,"",$H2467*(SUMPRODUCT((1-'Emission Factors'!$C$35)^ROW(INDIRECT("1:" &amp; 'Emission Factors'!$C$39-1)))+1))</f>
        <v/>
      </c>
      <c r="Q2467" s="79" t="str">
        <f ca="1">IFERROR((($N2467+$P2467)*'Emission Factors'!$C$13)+($O2467*'Emission Factors'!$C$20),"")</f>
        <v/>
      </c>
      <c r="R2467" s="56" t="str">
        <f t="shared" ca="1" si="154"/>
        <v/>
      </c>
      <c r="S2467" s="90" t="str">
        <f ca="1">IFERROR((($N2467+$P2467)*'Emission Factors'!$C$14)+($O2467*'Emission Factors'!$C$21),"")</f>
        <v/>
      </c>
      <c r="T2467" s="90" t="str">
        <f ca="1">IFERROR((($N2467+$P2467)*'Emission Factors'!$C$15)+($O2467*'Emission Factors'!$C$22),"")</f>
        <v/>
      </c>
      <c r="U2467" s="90" t="str">
        <f ca="1">IFERROR((($N2467+$P2467)*'Emission Factors'!$C$16)+($O2467*'Emission Factors'!$C$23),"")</f>
        <v/>
      </c>
      <c r="V2467" s="94" t="str">
        <f ca="1">IFERROR(IF(M2467="Residential",($N2467+P2467)*'Emission Factors'!$C$17+(O2467*'Emission Factors'!$C$24),($N2467+P2467)*'Emission Factors'!$C$18+(O2467*'Emission Factors'!$C$25)),"")</f>
        <v/>
      </c>
      <c r="W2467" s="79" t="str">
        <f t="shared" si="155"/>
        <v/>
      </c>
    </row>
    <row r="2468" spans="2:23" x14ac:dyDescent="0.35">
      <c r="B2468" s="92"/>
      <c r="C2468" s="86"/>
      <c r="D2468" s="91"/>
      <c r="E2468" s="92"/>
      <c r="F2468" s="92"/>
      <c r="G2468" s="93"/>
      <c r="H2468" s="64"/>
      <c r="I2468" s="64"/>
      <c r="J2468" s="64"/>
      <c r="K2468" s="64"/>
      <c r="L2468" s="64"/>
      <c r="M2468" s="64"/>
      <c r="N2468" s="79" t="str">
        <f t="shared" si="152"/>
        <v/>
      </c>
      <c r="O2468" s="79">
        <f t="shared" si="153"/>
        <v>0</v>
      </c>
      <c r="P2468" s="79" t="str">
        <f ca="1">IF(H2468=0,"",$H2468*(SUMPRODUCT((1-'Emission Factors'!$C$35)^ROW(INDIRECT("1:" &amp; 'Emission Factors'!$C$39-1)))+1))</f>
        <v/>
      </c>
      <c r="Q2468" s="79" t="str">
        <f ca="1">IFERROR((($N2468+$P2468)*'Emission Factors'!$C$13)+($O2468*'Emission Factors'!$C$20),"")</f>
        <v/>
      </c>
      <c r="R2468" s="56" t="str">
        <f t="shared" ca="1" si="154"/>
        <v/>
      </c>
      <c r="S2468" s="90" t="str">
        <f ca="1">IFERROR((($N2468+$P2468)*'Emission Factors'!$C$14)+($O2468*'Emission Factors'!$C$21),"")</f>
        <v/>
      </c>
      <c r="T2468" s="90" t="str">
        <f ca="1">IFERROR((($N2468+$P2468)*'Emission Factors'!$C$15)+($O2468*'Emission Factors'!$C$22),"")</f>
        <v/>
      </c>
      <c r="U2468" s="90" t="str">
        <f ca="1">IFERROR((($N2468+$P2468)*'Emission Factors'!$C$16)+($O2468*'Emission Factors'!$C$23),"")</f>
        <v/>
      </c>
      <c r="V2468" s="94" t="str">
        <f ca="1">IFERROR(IF(M2468="Residential",($N2468+P2468)*'Emission Factors'!$C$17+(O2468*'Emission Factors'!$C$24),($N2468+P2468)*'Emission Factors'!$C$18+(O2468*'Emission Factors'!$C$25)),"")</f>
        <v/>
      </c>
      <c r="W2468" s="79" t="str">
        <f t="shared" si="155"/>
        <v/>
      </c>
    </row>
    <row r="2469" spans="2:23" x14ac:dyDescent="0.35">
      <c r="B2469" s="92"/>
      <c r="C2469" s="86"/>
      <c r="D2469" s="91"/>
      <c r="E2469" s="92"/>
      <c r="F2469" s="92"/>
      <c r="G2469" s="93"/>
      <c r="H2469" s="64"/>
      <c r="I2469" s="64"/>
      <c r="J2469" s="64"/>
      <c r="K2469" s="64"/>
      <c r="L2469" s="64"/>
      <c r="M2469" s="64"/>
      <c r="N2469" s="79" t="str">
        <f t="shared" si="152"/>
        <v/>
      </c>
      <c r="O2469" s="79">
        <f t="shared" si="153"/>
        <v>0</v>
      </c>
      <c r="P2469" s="79" t="str">
        <f ca="1">IF(H2469=0,"",$H2469*(SUMPRODUCT((1-'Emission Factors'!$C$35)^ROW(INDIRECT("1:" &amp; 'Emission Factors'!$C$39-1)))+1))</f>
        <v/>
      </c>
      <c r="Q2469" s="79" t="str">
        <f ca="1">IFERROR((($N2469+$P2469)*'Emission Factors'!$C$13)+($O2469*'Emission Factors'!$C$20),"")</f>
        <v/>
      </c>
      <c r="R2469" s="56" t="str">
        <f t="shared" ca="1" si="154"/>
        <v/>
      </c>
      <c r="S2469" s="90" t="str">
        <f ca="1">IFERROR((($N2469+$P2469)*'Emission Factors'!$C$14)+($O2469*'Emission Factors'!$C$21),"")</f>
        <v/>
      </c>
      <c r="T2469" s="90" t="str">
        <f ca="1">IFERROR((($N2469+$P2469)*'Emission Factors'!$C$15)+($O2469*'Emission Factors'!$C$22),"")</f>
        <v/>
      </c>
      <c r="U2469" s="90" t="str">
        <f ca="1">IFERROR((($N2469+$P2469)*'Emission Factors'!$C$16)+($O2469*'Emission Factors'!$C$23),"")</f>
        <v/>
      </c>
      <c r="V2469" s="94" t="str">
        <f ca="1">IFERROR(IF(M2469="Residential",($N2469+P2469)*'Emission Factors'!$C$17+(O2469*'Emission Factors'!$C$24),($N2469+P2469)*'Emission Factors'!$C$18+(O2469*'Emission Factors'!$C$25)),"")</f>
        <v/>
      </c>
      <c r="W2469" s="79" t="str">
        <f t="shared" si="155"/>
        <v/>
      </c>
    </row>
    <row r="2470" spans="2:23" x14ac:dyDescent="0.35">
      <c r="B2470" s="92"/>
      <c r="C2470" s="86"/>
      <c r="D2470" s="91"/>
      <c r="E2470" s="92"/>
      <c r="F2470" s="92"/>
      <c r="G2470" s="93"/>
      <c r="H2470" s="64"/>
      <c r="I2470" s="64"/>
      <c r="J2470" s="64"/>
      <c r="K2470" s="64"/>
      <c r="L2470" s="64"/>
      <c r="M2470" s="64"/>
      <c r="N2470" s="79" t="str">
        <f t="shared" si="152"/>
        <v/>
      </c>
      <c r="O2470" s="79">
        <f t="shared" si="153"/>
        <v>0</v>
      </c>
      <c r="P2470" s="79" t="str">
        <f ca="1">IF(H2470=0,"",$H2470*(SUMPRODUCT((1-'Emission Factors'!$C$35)^ROW(INDIRECT("1:" &amp; 'Emission Factors'!$C$39-1)))+1))</f>
        <v/>
      </c>
      <c r="Q2470" s="79" t="str">
        <f ca="1">IFERROR((($N2470+$P2470)*'Emission Factors'!$C$13)+($O2470*'Emission Factors'!$C$20),"")</f>
        <v/>
      </c>
      <c r="R2470" s="56" t="str">
        <f t="shared" ca="1" si="154"/>
        <v/>
      </c>
      <c r="S2470" s="90" t="str">
        <f ca="1">IFERROR((($N2470+$P2470)*'Emission Factors'!$C$14)+($O2470*'Emission Factors'!$C$21),"")</f>
        <v/>
      </c>
      <c r="T2470" s="90" t="str">
        <f ca="1">IFERROR((($N2470+$P2470)*'Emission Factors'!$C$15)+($O2470*'Emission Factors'!$C$22),"")</f>
        <v/>
      </c>
      <c r="U2470" s="90" t="str">
        <f ca="1">IFERROR((($N2470+$P2470)*'Emission Factors'!$C$16)+($O2470*'Emission Factors'!$C$23),"")</f>
        <v/>
      </c>
      <c r="V2470" s="94" t="str">
        <f ca="1">IFERROR(IF(M2470="Residential",($N2470+P2470)*'Emission Factors'!$C$17+(O2470*'Emission Factors'!$C$24),($N2470+P2470)*'Emission Factors'!$C$18+(O2470*'Emission Factors'!$C$25)),"")</f>
        <v/>
      </c>
      <c r="W2470" s="79" t="str">
        <f t="shared" si="155"/>
        <v/>
      </c>
    </row>
    <row r="2471" spans="2:23" x14ac:dyDescent="0.35">
      <c r="B2471" s="92"/>
      <c r="C2471" s="86"/>
      <c r="D2471" s="91"/>
      <c r="E2471" s="92"/>
      <c r="F2471" s="92"/>
      <c r="G2471" s="93"/>
      <c r="H2471" s="64"/>
      <c r="I2471" s="64"/>
      <c r="J2471" s="64"/>
      <c r="K2471" s="64"/>
      <c r="L2471" s="64"/>
      <c r="M2471" s="64"/>
      <c r="N2471" s="79" t="str">
        <f t="shared" si="152"/>
        <v/>
      </c>
      <c r="O2471" s="79">
        <f t="shared" si="153"/>
        <v>0</v>
      </c>
      <c r="P2471" s="79" t="str">
        <f ca="1">IF(H2471=0,"",$H2471*(SUMPRODUCT((1-'Emission Factors'!$C$35)^ROW(INDIRECT("1:" &amp; 'Emission Factors'!$C$39-1)))+1))</f>
        <v/>
      </c>
      <c r="Q2471" s="79" t="str">
        <f ca="1">IFERROR((($N2471+$P2471)*'Emission Factors'!$C$13)+($O2471*'Emission Factors'!$C$20),"")</f>
        <v/>
      </c>
      <c r="R2471" s="56" t="str">
        <f t="shared" ca="1" si="154"/>
        <v/>
      </c>
      <c r="S2471" s="90" t="str">
        <f ca="1">IFERROR((($N2471+$P2471)*'Emission Factors'!$C$14)+($O2471*'Emission Factors'!$C$21),"")</f>
        <v/>
      </c>
      <c r="T2471" s="90" t="str">
        <f ca="1">IFERROR((($N2471+$P2471)*'Emission Factors'!$C$15)+($O2471*'Emission Factors'!$C$22),"")</f>
        <v/>
      </c>
      <c r="U2471" s="90" t="str">
        <f ca="1">IFERROR((($N2471+$P2471)*'Emission Factors'!$C$16)+($O2471*'Emission Factors'!$C$23),"")</f>
        <v/>
      </c>
      <c r="V2471" s="94" t="str">
        <f ca="1">IFERROR(IF(M2471="Residential",($N2471+P2471)*'Emission Factors'!$C$17+(O2471*'Emission Factors'!$C$24),($N2471+P2471)*'Emission Factors'!$C$18+(O2471*'Emission Factors'!$C$25)),"")</f>
        <v/>
      </c>
      <c r="W2471" s="79" t="str">
        <f t="shared" si="155"/>
        <v/>
      </c>
    </row>
    <row r="2472" spans="2:23" x14ac:dyDescent="0.35">
      <c r="B2472" s="92"/>
      <c r="C2472" s="86"/>
      <c r="D2472" s="91"/>
      <c r="E2472" s="92"/>
      <c r="F2472" s="92"/>
      <c r="G2472" s="93"/>
      <c r="H2472" s="64"/>
      <c r="I2472" s="64"/>
      <c r="J2472" s="64"/>
      <c r="K2472" s="64"/>
      <c r="L2472" s="64"/>
      <c r="M2472" s="64"/>
      <c r="N2472" s="79" t="str">
        <f t="shared" si="152"/>
        <v/>
      </c>
      <c r="O2472" s="79">
        <f t="shared" si="153"/>
        <v>0</v>
      </c>
      <c r="P2472" s="79" t="str">
        <f ca="1">IF(H2472=0,"",$H2472*(SUMPRODUCT((1-'Emission Factors'!$C$35)^ROW(INDIRECT("1:" &amp; 'Emission Factors'!$C$39-1)))+1))</f>
        <v/>
      </c>
      <c r="Q2472" s="79" t="str">
        <f ca="1">IFERROR((($N2472+$P2472)*'Emission Factors'!$C$13)+($O2472*'Emission Factors'!$C$20),"")</f>
        <v/>
      </c>
      <c r="R2472" s="56" t="str">
        <f t="shared" ca="1" si="154"/>
        <v/>
      </c>
      <c r="S2472" s="90" t="str">
        <f ca="1">IFERROR((($N2472+$P2472)*'Emission Factors'!$C$14)+($O2472*'Emission Factors'!$C$21),"")</f>
        <v/>
      </c>
      <c r="T2472" s="90" t="str">
        <f ca="1">IFERROR((($N2472+$P2472)*'Emission Factors'!$C$15)+($O2472*'Emission Factors'!$C$22),"")</f>
        <v/>
      </c>
      <c r="U2472" s="90" t="str">
        <f ca="1">IFERROR((($N2472+$P2472)*'Emission Factors'!$C$16)+($O2472*'Emission Factors'!$C$23),"")</f>
        <v/>
      </c>
      <c r="V2472" s="94" t="str">
        <f ca="1">IFERROR(IF(M2472="Residential",($N2472+P2472)*'Emission Factors'!$C$17+(O2472*'Emission Factors'!$C$24),($N2472+P2472)*'Emission Factors'!$C$18+(O2472*'Emission Factors'!$C$25)),"")</f>
        <v/>
      </c>
      <c r="W2472" s="79" t="str">
        <f t="shared" si="155"/>
        <v/>
      </c>
    </row>
    <row r="2473" spans="2:23" x14ac:dyDescent="0.35">
      <c r="B2473" s="92"/>
      <c r="C2473" s="86"/>
      <c r="D2473" s="91"/>
      <c r="E2473" s="92"/>
      <c r="F2473" s="92"/>
      <c r="G2473" s="93"/>
      <c r="H2473" s="64"/>
      <c r="I2473" s="64"/>
      <c r="J2473" s="64"/>
      <c r="K2473" s="64"/>
      <c r="L2473" s="64"/>
      <c r="M2473" s="64"/>
      <c r="N2473" s="79" t="str">
        <f t="shared" si="152"/>
        <v/>
      </c>
      <c r="O2473" s="79">
        <f t="shared" si="153"/>
        <v>0</v>
      </c>
      <c r="P2473" s="79" t="str">
        <f ca="1">IF(H2473=0,"",$H2473*(SUMPRODUCT((1-'Emission Factors'!$C$35)^ROW(INDIRECT("1:" &amp; 'Emission Factors'!$C$39-1)))+1))</f>
        <v/>
      </c>
      <c r="Q2473" s="79" t="str">
        <f ca="1">IFERROR((($N2473+$P2473)*'Emission Factors'!$C$13)+($O2473*'Emission Factors'!$C$20),"")</f>
        <v/>
      </c>
      <c r="R2473" s="56" t="str">
        <f t="shared" ca="1" si="154"/>
        <v/>
      </c>
      <c r="S2473" s="90" t="str">
        <f ca="1">IFERROR((($N2473+$P2473)*'Emission Factors'!$C$14)+($O2473*'Emission Factors'!$C$21),"")</f>
        <v/>
      </c>
      <c r="T2473" s="90" t="str">
        <f ca="1">IFERROR((($N2473+$P2473)*'Emission Factors'!$C$15)+($O2473*'Emission Factors'!$C$22),"")</f>
        <v/>
      </c>
      <c r="U2473" s="90" t="str">
        <f ca="1">IFERROR((($N2473+$P2473)*'Emission Factors'!$C$16)+($O2473*'Emission Factors'!$C$23),"")</f>
        <v/>
      </c>
      <c r="V2473" s="94" t="str">
        <f ca="1">IFERROR(IF(M2473="Residential",($N2473+P2473)*'Emission Factors'!$C$17+(O2473*'Emission Factors'!$C$24),($N2473+P2473)*'Emission Factors'!$C$18+(O2473*'Emission Factors'!$C$25)),"")</f>
        <v/>
      </c>
      <c r="W2473" s="79" t="str">
        <f t="shared" si="155"/>
        <v/>
      </c>
    </row>
    <row r="2474" spans="2:23" x14ac:dyDescent="0.35">
      <c r="B2474" s="92"/>
      <c r="C2474" s="86"/>
      <c r="D2474" s="91"/>
      <c r="E2474" s="92"/>
      <c r="F2474" s="92"/>
      <c r="G2474" s="93"/>
      <c r="H2474" s="64"/>
      <c r="I2474" s="64"/>
      <c r="J2474" s="64"/>
      <c r="K2474" s="64"/>
      <c r="L2474" s="64"/>
      <c r="M2474" s="64"/>
      <c r="N2474" s="79" t="str">
        <f t="shared" si="152"/>
        <v/>
      </c>
      <c r="O2474" s="79">
        <f t="shared" si="153"/>
        <v>0</v>
      </c>
      <c r="P2474" s="79" t="str">
        <f ca="1">IF(H2474=0,"",$H2474*(SUMPRODUCT((1-'Emission Factors'!$C$35)^ROW(INDIRECT("1:" &amp; 'Emission Factors'!$C$39-1)))+1))</f>
        <v/>
      </c>
      <c r="Q2474" s="79" t="str">
        <f ca="1">IFERROR((($N2474+$P2474)*'Emission Factors'!$C$13)+($O2474*'Emission Factors'!$C$20),"")</f>
        <v/>
      </c>
      <c r="R2474" s="56" t="str">
        <f t="shared" ca="1" si="154"/>
        <v/>
      </c>
      <c r="S2474" s="90" t="str">
        <f ca="1">IFERROR((($N2474+$P2474)*'Emission Factors'!$C$14)+($O2474*'Emission Factors'!$C$21),"")</f>
        <v/>
      </c>
      <c r="T2474" s="90" t="str">
        <f ca="1">IFERROR((($N2474+$P2474)*'Emission Factors'!$C$15)+($O2474*'Emission Factors'!$C$22),"")</f>
        <v/>
      </c>
      <c r="U2474" s="90" t="str">
        <f ca="1">IFERROR((($N2474+$P2474)*'Emission Factors'!$C$16)+($O2474*'Emission Factors'!$C$23),"")</f>
        <v/>
      </c>
      <c r="V2474" s="94" t="str">
        <f ca="1">IFERROR(IF(M2474="Residential",($N2474+P2474)*'Emission Factors'!$C$17+(O2474*'Emission Factors'!$C$24),($N2474+P2474)*'Emission Factors'!$C$18+(O2474*'Emission Factors'!$C$25)),"")</f>
        <v/>
      </c>
      <c r="W2474" s="79" t="str">
        <f t="shared" si="155"/>
        <v/>
      </c>
    </row>
    <row r="2475" spans="2:23" x14ac:dyDescent="0.35">
      <c r="B2475" s="92"/>
      <c r="C2475" s="86"/>
      <c r="D2475" s="91"/>
      <c r="E2475" s="92"/>
      <c r="F2475" s="92"/>
      <c r="G2475" s="93"/>
      <c r="H2475" s="64"/>
      <c r="I2475" s="64"/>
      <c r="J2475" s="64"/>
      <c r="K2475" s="64"/>
      <c r="L2475" s="64"/>
      <c r="M2475" s="64"/>
      <c r="N2475" s="79" t="str">
        <f t="shared" si="152"/>
        <v/>
      </c>
      <c r="O2475" s="79">
        <f t="shared" si="153"/>
        <v>0</v>
      </c>
      <c r="P2475" s="79" t="str">
        <f ca="1">IF(H2475=0,"",$H2475*(SUMPRODUCT((1-'Emission Factors'!$C$35)^ROW(INDIRECT("1:" &amp; 'Emission Factors'!$C$39-1)))+1))</f>
        <v/>
      </c>
      <c r="Q2475" s="79" t="str">
        <f ca="1">IFERROR((($N2475+$P2475)*'Emission Factors'!$C$13)+($O2475*'Emission Factors'!$C$20),"")</f>
        <v/>
      </c>
      <c r="R2475" s="56" t="str">
        <f t="shared" ca="1" si="154"/>
        <v/>
      </c>
      <c r="S2475" s="90" t="str">
        <f ca="1">IFERROR((($N2475+$P2475)*'Emission Factors'!$C$14)+($O2475*'Emission Factors'!$C$21),"")</f>
        <v/>
      </c>
      <c r="T2475" s="90" t="str">
        <f ca="1">IFERROR((($N2475+$P2475)*'Emission Factors'!$C$15)+($O2475*'Emission Factors'!$C$22),"")</f>
        <v/>
      </c>
      <c r="U2475" s="90" t="str">
        <f ca="1">IFERROR((($N2475+$P2475)*'Emission Factors'!$C$16)+($O2475*'Emission Factors'!$C$23),"")</f>
        <v/>
      </c>
      <c r="V2475" s="94" t="str">
        <f ca="1">IFERROR(IF(M2475="Residential",($N2475+P2475)*'Emission Factors'!$C$17+(O2475*'Emission Factors'!$C$24),($N2475+P2475)*'Emission Factors'!$C$18+(O2475*'Emission Factors'!$C$25)),"")</f>
        <v/>
      </c>
      <c r="W2475" s="79" t="str">
        <f t="shared" si="155"/>
        <v/>
      </c>
    </row>
    <row r="2476" spans="2:23" x14ac:dyDescent="0.35">
      <c r="B2476" s="92"/>
      <c r="C2476" s="86"/>
      <c r="D2476" s="91"/>
      <c r="E2476" s="92"/>
      <c r="F2476" s="92"/>
      <c r="G2476" s="93"/>
      <c r="H2476" s="64"/>
      <c r="I2476" s="64"/>
      <c r="J2476" s="64"/>
      <c r="K2476" s="64"/>
      <c r="L2476" s="64"/>
      <c r="M2476" s="64"/>
      <c r="N2476" s="79" t="str">
        <f t="shared" si="152"/>
        <v/>
      </c>
      <c r="O2476" s="79">
        <f t="shared" si="153"/>
        <v>0</v>
      </c>
      <c r="P2476" s="79" t="str">
        <f ca="1">IF(H2476=0,"",$H2476*(SUMPRODUCT((1-'Emission Factors'!$C$35)^ROW(INDIRECT("1:" &amp; 'Emission Factors'!$C$39-1)))+1))</f>
        <v/>
      </c>
      <c r="Q2476" s="79" t="str">
        <f ca="1">IFERROR((($N2476+$P2476)*'Emission Factors'!$C$13)+($O2476*'Emission Factors'!$C$20),"")</f>
        <v/>
      </c>
      <c r="R2476" s="56" t="str">
        <f t="shared" ca="1" si="154"/>
        <v/>
      </c>
      <c r="S2476" s="90" t="str">
        <f ca="1">IFERROR((($N2476+$P2476)*'Emission Factors'!$C$14)+($O2476*'Emission Factors'!$C$21),"")</f>
        <v/>
      </c>
      <c r="T2476" s="90" t="str">
        <f ca="1">IFERROR((($N2476+$P2476)*'Emission Factors'!$C$15)+($O2476*'Emission Factors'!$C$22),"")</f>
        <v/>
      </c>
      <c r="U2476" s="90" t="str">
        <f ca="1">IFERROR((($N2476+$P2476)*'Emission Factors'!$C$16)+($O2476*'Emission Factors'!$C$23),"")</f>
        <v/>
      </c>
      <c r="V2476" s="94" t="str">
        <f ca="1">IFERROR(IF(M2476="Residential",($N2476+P2476)*'Emission Factors'!$C$17+(O2476*'Emission Factors'!$C$24),($N2476+P2476)*'Emission Factors'!$C$18+(O2476*'Emission Factors'!$C$25)),"")</f>
        <v/>
      </c>
      <c r="W2476" s="79" t="str">
        <f t="shared" si="155"/>
        <v/>
      </c>
    </row>
    <row r="2477" spans="2:23" x14ac:dyDescent="0.35">
      <c r="B2477" s="92"/>
      <c r="C2477" s="86"/>
      <c r="D2477" s="91"/>
      <c r="E2477" s="92"/>
      <c r="F2477" s="92"/>
      <c r="G2477" s="93"/>
      <c r="H2477" s="64"/>
      <c r="I2477" s="64"/>
      <c r="J2477" s="64"/>
      <c r="K2477" s="64"/>
      <c r="L2477" s="64"/>
      <c r="M2477" s="64"/>
      <c r="N2477" s="79" t="str">
        <f t="shared" si="152"/>
        <v/>
      </c>
      <c r="O2477" s="79">
        <f t="shared" si="153"/>
        <v>0</v>
      </c>
      <c r="P2477" s="79" t="str">
        <f ca="1">IF(H2477=0,"",$H2477*(SUMPRODUCT((1-'Emission Factors'!$C$35)^ROW(INDIRECT("1:" &amp; 'Emission Factors'!$C$39-1)))+1))</f>
        <v/>
      </c>
      <c r="Q2477" s="79" t="str">
        <f ca="1">IFERROR((($N2477+$P2477)*'Emission Factors'!$C$13)+($O2477*'Emission Factors'!$C$20),"")</f>
        <v/>
      </c>
      <c r="R2477" s="56" t="str">
        <f t="shared" ca="1" si="154"/>
        <v/>
      </c>
      <c r="S2477" s="90" t="str">
        <f ca="1">IFERROR((($N2477+$P2477)*'Emission Factors'!$C$14)+($O2477*'Emission Factors'!$C$21),"")</f>
        <v/>
      </c>
      <c r="T2477" s="90" t="str">
        <f ca="1">IFERROR((($N2477+$P2477)*'Emission Factors'!$C$15)+($O2477*'Emission Factors'!$C$22),"")</f>
        <v/>
      </c>
      <c r="U2477" s="90" t="str">
        <f ca="1">IFERROR((($N2477+$P2477)*'Emission Factors'!$C$16)+($O2477*'Emission Factors'!$C$23),"")</f>
        <v/>
      </c>
      <c r="V2477" s="94" t="str">
        <f ca="1">IFERROR(IF(M2477="Residential",($N2477+P2477)*'Emission Factors'!$C$17+(O2477*'Emission Factors'!$C$24),($N2477+P2477)*'Emission Factors'!$C$18+(O2477*'Emission Factors'!$C$25)),"")</f>
        <v/>
      </c>
      <c r="W2477" s="79" t="str">
        <f t="shared" si="155"/>
        <v/>
      </c>
    </row>
    <row r="2478" spans="2:23" x14ac:dyDescent="0.35">
      <c r="B2478" s="92"/>
      <c r="C2478" s="86"/>
      <c r="D2478" s="91"/>
      <c r="E2478" s="92"/>
      <c r="F2478" s="92"/>
      <c r="G2478" s="93"/>
      <c r="H2478" s="64"/>
      <c r="I2478" s="64"/>
      <c r="J2478" s="64"/>
      <c r="K2478" s="64"/>
      <c r="L2478" s="64"/>
      <c r="M2478" s="64"/>
      <c r="N2478" s="79" t="str">
        <f t="shared" si="152"/>
        <v/>
      </c>
      <c r="O2478" s="79">
        <f t="shared" si="153"/>
        <v>0</v>
      </c>
      <c r="P2478" s="79" t="str">
        <f ca="1">IF(H2478=0,"",$H2478*(SUMPRODUCT((1-'Emission Factors'!$C$35)^ROW(INDIRECT("1:" &amp; 'Emission Factors'!$C$39-1)))+1))</f>
        <v/>
      </c>
      <c r="Q2478" s="79" t="str">
        <f ca="1">IFERROR((($N2478+$P2478)*'Emission Factors'!$C$13)+($O2478*'Emission Factors'!$C$20),"")</f>
        <v/>
      </c>
      <c r="R2478" s="56" t="str">
        <f t="shared" ca="1" si="154"/>
        <v/>
      </c>
      <c r="S2478" s="90" t="str">
        <f ca="1">IFERROR((($N2478+$P2478)*'Emission Factors'!$C$14)+($O2478*'Emission Factors'!$C$21),"")</f>
        <v/>
      </c>
      <c r="T2478" s="90" t="str">
        <f ca="1">IFERROR((($N2478+$P2478)*'Emission Factors'!$C$15)+($O2478*'Emission Factors'!$C$22),"")</f>
        <v/>
      </c>
      <c r="U2478" s="90" t="str">
        <f ca="1">IFERROR((($N2478+$P2478)*'Emission Factors'!$C$16)+($O2478*'Emission Factors'!$C$23),"")</f>
        <v/>
      </c>
      <c r="V2478" s="94" t="str">
        <f ca="1">IFERROR(IF(M2478="Residential",($N2478+P2478)*'Emission Factors'!$C$17+(O2478*'Emission Factors'!$C$24),($N2478+P2478)*'Emission Factors'!$C$18+(O2478*'Emission Factors'!$C$25)),"")</f>
        <v/>
      </c>
      <c r="W2478" s="79" t="str">
        <f t="shared" si="155"/>
        <v/>
      </c>
    </row>
    <row r="2479" spans="2:23" x14ac:dyDescent="0.35">
      <c r="B2479" s="92"/>
      <c r="C2479" s="86"/>
      <c r="D2479" s="91"/>
      <c r="E2479" s="92"/>
      <c r="F2479" s="92"/>
      <c r="G2479" s="93"/>
      <c r="H2479" s="64"/>
      <c r="I2479" s="64"/>
      <c r="J2479" s="64"/>
      <c r="K2479" s="64"/>
      <c r="L2479" s="64"/>
      <c r="M2479" s="64"/>
      <c r="N2479" s="79" t="str">
        <f t="shared" si="152"/>
        <v/>
      </c>
      <c r="O2479" s="79">
        <f t="shared" si="153"/>
        <v>0</v>
      </c>
      <c r="P2479" s="79" t="str">
        <f ca="1">IF(H2479=0,"",$H2479*(SUMPRODUCT((1-'Emission Factors'!$C$35)^ROW(INDIRECT("1:" &amp; 'Emission Factors'!$C$39-1)))+1))</f>
        <v/>
      </c>
      <c r="Q2479" s="79" t="str">
        <f ca="1">IFERROR((($N2479+$P2479)*'Emission Factors'!$C$13)+($O2479*'Emission Factors'!$C$20),"")</f>
        <v/>
      </c>
      <c r="R2479" s="56" t="str">
        <f t="shared" ca="1" si="154"/>
        <v/>
      </c>
      <c r="S2479" s="90" t="str">
        <f ca="1">IFERROR((($N2479+$P2479)*'Emission Factors'!$C$14)+($O2479*'Emission Factors'!$C$21),"")</f>
        <v/>
      </c>
      <c r="T2479" s="90" t="str">
        <f ca="1">IFERROR((($N2479+$P2479)*'Emission Factors'!$C$15)+($O2479*'Emission Factors'!$C$22),"")</f>
        <v/>
      </c>
      <c r="U2479" s="90" t="str">
        <f ca="1">IFERROR((($N2479+$P2479)*'Emission Factors'!$C$16)+($O2479*'Emission Factors'!$C$23),"")</f>
        <v/>
      </c>
      <c r="V2479" s="94" t="str">
        <f ca="1">IFERROR(IF(M2479="Residential",($N2479+P2479)*'Emission Factors'!$C$17+(O2479*'Emission Factors'!$C$24),($N2479+P2479)*'Emission Factors'!$C$18+(O2479*'Emission Factors'!$C$25)),"")</f>
        <v/>
      </c>
      <c r="W2479" s="79" t="str">
        <f t="shared" si="155"/>
        <v/>
      </c>
    </row>
    <row r="2480" spans="2:23" x14ac:dyDescent="0.35">
      <c r="B2480" s="92"/>
      <c r="C2480" s="86"/>
      <c r="D2480" s="91"/>
      <c r="E2480" s="92"/>
      <c r="F2480" s="92"/>
      <c r="G2480" s="93"/>
      <c r="H2480" s="64"/>
      <c r="I2480" s="64"/>
      <c r="J2480" s="64"/>
      <c r="K2480" s="64"/>
      <c r="L2480" s="64"/>
      <c r="M2480" s="64"/>
      <c r="N2480" s="79" t="str">
        <f t="shared" si="152"/>
        <v/>
      </c>
      <c r="O2480" s="79">
        <f t="shared" si="153"/>
        <v>0</v>
      </c>
      <c r="P2480" s="79" t="str">
        <f ca="1">IF(H2480=0,"",$H2480*(SUMPRODUCT((1-'Emission Factors'!$C$35)^ROW(INDIRECT("1:" &amp; 'Emission Factors'!$C$39-1)))+1))</f>
        <v/>
      </c>
      <c r="Q2480" s="79" t="str">
        <f ca="1">IFERROR((($N2480+$P2480)*'Emission Factors'!$C$13)+($O2480*'Emission Factors'!$C$20),"")</f>
        <v/>
      </c>
      <c r="R2480" s="56" t="str">
        <f t="shared" ca="1" si="154"/>
        <v/>
      </c>
      <c r="S2480" s="90" t="str">
        <f ca="1">IFERROR((($N2480+$P2480)*'Emission Factors'!$C$14)+($O2480*'Emission Factors'!$C$21),"")</f>
        <v/>
      </c>
      <c r="T2480" s="90" t="str">
        <f ca="1">IFERROR((($N2480+$P2480)*'Emission Factors'!$C$15)+($O2480*'Emission Factors'!$C$22),"")</f>
        <v/>
      </c>
      <c r="U2480" s="90" t="str">
        <f ca="1">IFERROR((($N2480+$P2480)*'Emission Factors'!$C$16)+($O2480*'Emission Factors'!$C$23),"")</f>
        <v/>
      </c>
      <c r="V2480" s="94" t="str">
        <f ca="1">IFERROR(IF(M2480="Residential",($N2480+P2480)*'Emission Factors'!$C$17+(O2480*'Emission Factors'!$C$24),($N2480+P2480)*'Emission Factors'!$C$18+(O2480*'Emission Factors'!$C$25)),"")</f>
        <v/>
      </c>
      <c r="W2480" s="79" t="str">
        <f t="shared" si="155"/>
        <v/>
      </c>
    </row>
    <row r="2481" spans="2:23" x14ac:dyDescent="0.35">
      <c r="B2481" s="92"/>
      <c r="C2481" s="86"/>
      <c r="D2481" s="91"/>
      <c r="E2481" s="92"/>
      <c r="F2481" s="92"/>
      <c r="G2481" s="93"/>
      <c r="H2481" s="64"/>
      <c r="I2481" s="64"/>
      <c r="J2481" s="64"/>
      <c r="K2481" s="64"/>
      <c r="L2481" s="64"/>
      <c r="M2481" s="64"/>
      <c r="N2481" s="79" t="str">
        <f t="shared" si="152"/>
        <v/>
      </c>
      <c r="O2481" s="79">
        <f t="shared" si="153"/>
        <v>0</v>
      </c>
      <c r="P2481" s="79" t="str">
        <f ca="1">IF(H2481=0,"",$H2481*(SUMPRODUCT((1-'Emission Factors'!$C$35)^ROW(INDIRECT("1:" &amp; 'Emission Factors'!$C$39-1)))+1))</f>
        <v/>
      </c>
      <c r="Q2481" s="79" t="str">
        <f ca="1">IFERROR((($N2481+$P2481)*'Emission Factors'!$C$13)+($O2481*'Emission Factors'!$C$20),"")</f>
        <v/>
      </c>
      <c r="R2481" s="56" t="str">
        <f t="shared" ca="1" si="154"/>
        <v/>
      </c>
      <c r="S2481" s="90" t="str">
        <f ca="1">IFERROR((($N2481+$P2481)*'Emission Factors'!$C$14)+($O2481*'Emission Factors'!$C$21),"")</f>
        <v/>
      </c>
      <c r="T2481" s="90" t="str">
        <f ca="1">IFERROR((($N2481+$P2481)*'Emission Factors'!$C$15)+($O2481*'Emission Factors'!$C$22),"")</f>
        <v/>
      </c>
      <c r="U2481" s="90" t="str">
        <f ca="1">IFERROR((($N2481+$P2481)*'Emission Factors'!$C$16)+($O2481*'Emission Factors'!$C$23),"")</f>
        <v/>
      </c>
      <c r="V2481" s="94" t="str">
        <f ca="1">IFERROR(IF(M2481="Residential",($N2481+P2481)*'Emission Factors'!$C$17+(O2481*'Emission Factors'!$C$24),($N2481+P2481)*'Emission Factors'!$C$18+(O2481*'Emission Factors'!$C$25)),"")</f>
        <v/>
      </c>
      <c r="W2481" s="79" t="str">
        <f t="shared" si="155"/>
        <v/>
      </c>
    </row>
    <row r="2482" spans="2:23" x14ac:dyDescent="0.35">
      <c r="B2482" s="92"/>
      <c r="C2482" s="86"/>
      <c r="D2482" s="91"/>
      <c r="E2482" s="92"/>
      <c r="F2482" s="92"/>
      <c r="G2482" s="93"/>
      <c r="H2482" s="64"/>
      <c r="I2482" s="64"/>
      <c r="J2482" s="64"/>
      <c r="K2482" s="64"/>
      <c r="L2482" s="64"/>
      <c r="M2482" s="64"/>
      <c r="N2482" s="79" t="str">
        <f t="shared" si="152"/>
        <v/>
      </c>
      <c r="O2482" s="79">
        <f t="shared" si="153"/>
        <v>0</v>
      </c>
      <c r="P2482" s="79" t="str">
        <f ca="1">IF(H2482=0,"",$H2482*(SUMPRODUCT((1-'Emission Factors'!$C$35)^ROW(INDIRECT("1:" &amp; 'Emission Factors'!$C$39-1)))+1))</f>
        <v/>
      </c>
      <c r="Q2482" s="79" t="str">
        <f ca="1">IFERROR((($N2482+$P2482)*'Emission Factors'!$C$13)+($O2482*'Emission Factors'!$C$20),"")</f>
        <v/>
      </c>
      <c r="R2482" s="56" t="str">
        <f t="shared" ca="1" si="154"/>
        <v/>
      </c>
      <c r="S2482" s="90" t="str">
        <f ca="1">IFERROR((($N2482+$P2482)*'Emission Factors'!$C$14)+($O2482*'Emission Factors'!$C$21),"")</f>
        <v/>
      </c>
      <c r="T2482" s="90" t="str">
        <f ca="1">IFERROR((($N2482+$P2482)*'Emission Factors'!$C$15)+($O2482*'Emission Factors'!$C$22),"")</f>
        <v/>
      </c>
      <c r="U2482" s="90" t="str">
        <f ca="1">IFERROR((($N2482+$P2482)*'Emission Factors'!$C$16)+($O2482*'Emission Factors'!$C$23),"")</f>
        <v/>
      </c>
      <c r="V2482" s="94" t="str">
        <f ca="1">IFERROR(IF(M2482="Residential",($N2482+P2482)*'Emission Factors'!$C$17+(O2482*'Emission Factors'!$C$24),($N2482+P2482)*'Emission Factors'!$C$18+(O2482*'Emission Factors'!$C$25)),"")</f>
        <v/>
      </c>
      <c r="W2482" s="79" t="str">
        <f t="shared" si="155"/>
        <v/>
      </c>
    </row>
    <row r="2483" spans="2:23" x14ac:dyDescent="0.35">
      <c r="B2483" s="92"/>
      <c r="C2483" s="86"/>
      <c r="D2483" s="91"/>
      <c r="E2483" s="92"/>
      <c r="F2483" s="92"/>
      <c r="G2483" s="93"/>
      <c r="H2483" s="64"/>
      <c r="I2483" s="64"/>
      <c r="J2483" s="64"/>
      <c r="K2483" s="64"/>
      <c r="L2483" s="64"/>
      <c r="M2483" s="64"/>
      <c r="N2483" s="79" t="str">
        <f t="shared" si="152"/>
        <v/>
      </c>
      <c r="O2483" s="79">
        <f t="shared" si="153"/>
        <v>0</v>
      </c>
      <c r="P2483" s="79" t="str">
        <f ca="1">IF(H2483=0,"",$H2483*(SUMPRODUCT((1-'Emission Factors'!$C$35)^ROW(INDIRECT("1:" &amp; 'Emission Factors'!$C$39-1)))+1))</f>
        <v/>
      </c>
      <c r="Q2483" s="79" t="str">
        <f ca="1">IFERROR((($N2483+$P2483)*'Emission Factors'!$C$13)+($O2483*'Emission Factors'!$C$20),"")</f>
        <v/>
      </c>
      <c r="R2483" s="56" t="str">
        <f t="shared" ca="1" si="154"/>
        <v/>
      </c>
      <c r="S2483" s="90" t="str">
        <f ca="1">IFERROR((($N2483+$P2483)*'Emission Factors'!$C$14)+($O2483*'Emission Factors'!$C$21),"")</f>
        <v/>
      </c>
      <c r="T2483" s="90" t="str">
        <f ca="1">IFERROR((($N2483+$P2483)*'Emission Factors'!$C$15)+($O2483*'Emission Factors'!$C$22),"")</f>
        <v/>
      </c>
      <c r="U2483" s="90" t="str">
        <f ca="1">IFERROR((($N2483+$P2483)*'Emission Factors'!$C$16)+($O2483*'Emission Factors'!$C$23),"")</f>
        <v/>
      </c>
      <c r="V2483" s="94" t="str">
        <f ca="1">IFERROR(IF(M2483="Residential",($N2483+P2483)*'Emission Factors'!$C$17+(O2483*'Emission Factors'!$C$24),($N2483+P2483)*'Emission Factors'!$C$18+(O2483*'Emission Factors'!$C$25)),"")</f>
        <v/>
      </c>
      <c r="W2483" s="79" t="str">
        <f t="shared" si="155"/>
        <v/>
      </c>
    </row>
    <row r="2484" spans="2:23" x14ac:dyDescent="0.35">
      <c r="B2484" s="92"/>
      <c r="C2484" s="86"/>
      <c r="D2484" s="91"/>
      <c r="E2484" s="92"/>
      <c r="F2484" s="92"/>
      <c r="G2484" s="93"/>
      <c r="H2484" s="64"/>
      <c r="I2484" s="64"/>
      <c r="J2484" s="64"/>
      <c r="K2484" s="64"/>
      <c r="L2484" s="64"/>
      <c r="M2484" s="64"/>
      <c r="N2484" s="79" t="str">
        <f t="shared" si="152"/>
        <v/>
      </c>
      <c r="O2484" s="79">
        <f t="shared" si="153"/>
        <v>0</v>
      </c>
      <c r="P2484" s="79" t="str">
        <f ca="1">IF(H2484=0,"",$H2484*(SUMPRODUCT((1-'Emission Factors'!$C$35)^ROW(INDIRECT("1:" &amp; 'Emission Factors'!$C$39-1)))+1))</f>
        <v/>
      </c>
      <c r="Q2484" s="79" t="str">
        <f ca="1">IFERROR((($N2484+$P2484)*'Emission Factors'!$C$13)+($O2484*'Emission Factors'!$C$20),"")</f>
        <v/>
      </c>
      <c r="R2484" s="56" t="str">
        <f t="shared" ca="1" si="154"/>
        <v/>
      </c>
      <c r="S2484" s="90" t="str">
        <f ca="1">IFERROR((($N2484+$P2484)*'Emission Factors'!$C$14)+($O2484*'Emission Factors'!$C$21),"")</f>
        <v/>
      </c>
      <c r="T2484" s="90" t="str">
        <f ca="1">IFERROR((($N2484+$P2484)*'Emission Factors'!$C$15)+($O2484*'Emission Factors'!$C$22),"")</f>
        <v/>
      </c>
      <c r="U2484" s="90" t="str">
        <f ca="1">IFERROR((($N2484+$P2484)*'Emission Factors'!$C$16)+($O2484*'Emission Factors'!$C$23),"")</f>
        <v/>
      </c>
      <c r="V2484" s="94" t="str">
        <f ca="1">IFERROR(IF(M2484="Residential",($N2484+P2484)*'Emission Factors'!$C$17+(O2484*'Emission Factors'!$C$24),($N2484+P2484)*'Emission Factors'!$C$18+(O2484*'Emission Factors'!$C$25)),"")</f>
        <v/>
      </c>
      <c r="W2484" s="79" t="str">
        <f t="shared" si="155"/>
        <v/>
      </c>
    </row>
    <row r="2485" spans="2:23" x14ac:dyDescent="0.35">
      <c r="B2485" s="92"/>
      <c r="C2485" s="86"/>
      <c r="D2485" s="91"/>
      <c r="E2485" s="92"/>
      <c r="F2485" s="92"/>
      <c r="G2485" s="93"/>
      <c r="H2485" s="64"/>
      <c r="I2485" s="64"/>
      <c r="J2485" s="64"/>
      <c r="K2485" s="64"/>
      <c r="L2485" s="64"/>
      <c r="M2485" s="64"/>
      <c r="N2485" s="79" t="str">
        <f t="shared" si="152"/>
        <v/>
      </c>
      <c r="O2485" s="79">
        <f t="shared" si="153"/>
        <v>0</v>
      </c>
      <c r="P2485" s="79" t="str">
        <f ca="1">IF(H2485=0,"",$H2485*(SUMPRODUCT((1-'Emission Factors'!$C$35)^ROW(INDIRECT("1:" &amp; 'Emission Factors'!$C$39-1)))+1))</f>
        <v/>
      </c>
      <c r="Q2485" s="79" t="str">
        <f ca="1">IFERROR((($N2485+$P2485)*'Emission Factors'!$C$13)+($O2485*'Emission Factors'!$C$20),"")</f>
        <v/>
      </c>
      <c r="R2485" s="56" t="str">
        <f t="shared" ca="1" si="154"/>
        <v/>
      </c>
      <c r="S2485" s="90" t="str">
        <f ca="1">IFERROR((($N2485+$P2485)*'Emission Factors'!$C$14)+($O2485*'Emission Factors'!$C$21),"")</f>
        <v/>
      </c>
      <c r="T2485" s="90" t="str">
        <f ca="1">IFERROR((($N2485+$P2485)*'Emission Factors'!$C$15)+($O2485*'Emission Factors'!$C$22),"")</f>
        <v/>
      </c>
      <c r="U2485" s="90" t="str">
        <f ca="1">IFERROR((($N2485+$P2485)*'Emission Factors'!$C$16)+($O2485*'Emission Factors'!$C$23),"")</f>
        <v/>
      </c>
      <c r="V2485" s="94" t="str">
        <f ca="1">IFERROR(IF(M2485="Residential",($N2485+P2485)*'Emission Factors'!$C$17+(O2485*'Emission Factors'!$C$24),($N2485+P2485)*'Emission Factors'!$C$18+(O2485*'Emission Factors'!$C$25)),"")</f>
        <v/>
      </c>
      <c r="W2485" s="79" t="str">
        <f t="shared" si="155"/>
        <v/>
      </c>
    </row>
    <row r="2486" spans="2:23" x14ac:dyDescent="0.35">
      <c r="B2486" s="92"/>
      <c r="C2486" s="86"/>
      <c r="D2486" s="91"/>
      <c r="E2486" s="92"/>
      <c r="F2486" s="92"/>
      <c r="G2486" s="93"/>
      <c r="H2486" s="64"/>
      <c r="I2486" s="64"/>
      <c r="J2486" s="64"/>
      <c r="K2486" s="64"/>
      <c r="L2486" s="64"/>
      <c r="M2486" s="64"/>
      <c r="N2486" s="79" t="str">
        <f t="shared" si="152"/>
        <v/>
      </c>
      <c r="O2486" s="79">
        <f t="shared" si="153"/>
        <v>0</v>
      </c>
      <c r="P2486" s="79" t="str">
        <f ca="1">IF(H2486=0,"",$H2486*(SUMPRODUCT((1-'Emission Factors'!$C$35)^ROW(INDIRECT("1:" &amp; 'Emission Factors'!$C$39-1)))+1))</f>
        <v/>
      </c>
      <c r="Q2486" s="79" t="str">
        <f ca="1">IFERROR((($N2486+$P2486)*'Emission Factors'!$C$13)+($O2486*'Emission Factors'!$C$20),"")</f>
        <v/>
      </c>
      <c r="R2486" s="56" t="str">
        <f t="shared" ca="1" si="154"/>
        <v/>
      </c>
      <c r="S2486" s="90" t="str">
        <f ca="1">IFERROR((($N2486+$P2486)*'Emission Factors'!$C$14)+($O2486*'Emission Factors'!$C$21),"")</f>
        <v/>
      </c>
      <c r="T2486" s="90" t="str">
        <f ca="1">IFERROR((($N2486+$P2486)*'Emission Factors'!$C$15)+($O2486*'Emission Factors'!$C$22),"")</f>
        <v/>
      </c>
      <c r="U2486" s="90" t="str">
        <f ca="1">IFERROR((($N2486+$P2486)*'Emission Factors'!$C$16)+($O2486*'Emission Factors'!$C$23),"")</f>
        <v/>
      </c>
      <c r="V2486" s="94" t="str">
        <f ca="1">IFERROR(IF(M2486="Residential",($N2486+P2486)*'Emission Factors'!$C$17+(O2486*'Emission Factors'!$C$24),($N2486+P2486)*'Emission Factors'!$C$18+(O2486*'Emission Factors'!$C$25)),"")</f>
        <v/>
      </c>
      <c r="W2486" s="79" t="str">
        <f t="shared" si="155"/>
        <v/>
      </c>
    </row>
    <row r="2487" spans="2:23" x14ac:dyDescent="0.35">
      <c r="B2487" s="92"/>
      <c r="C2487" s="86"/>
      <c r="D2487" s="91"/>
      <c r="E2487" s="92"/>
      <c r="F2487" s="92"/>
      <c r="G2487" s="93"/>
      <c r="H2487" s="64"/>
      <c r="I2487" s="64"/>
      <c r="J2487" s="64"/>
      <c r="K2487" s="64"/>
      <c r="L2487" s="64"/>
      <c r="M2487" s="64"/>
      <c r="N2487" s="79" t="str">
        <f t="shared" si="152"/>
        <v/>
      </c>
      <c r="O2487" s="79">
        <f t="shared" si="153"/>
        <v>0</v>
      </c>
      <c r="P2487" s="79" t="str">
        <f ca="1">IF(H2487=0,"",$H2487*(SUMPRODUCT((1-'Emission Factors'!$C$35)^ROW(INDIRECT("1:" &amp; 'Emission Factors'!$C$39-1)))+1))</f>
        <v/>
      </c>
      <c r="Q2487" s="79" t="str">
        <f ca="1">IFERROR((($N2487+$P2487)*'Emission Factors'!$C$13)+($O2487*'Emission Factors'!$C$20),"")</f>
        <v/>
      </c>
      <c r="R2487" s="56" t="str">
        <f t="shared" ca="1" si="154"/>
        <v/>
      </c>
      <c r="S2487" s="90" t="str">
        <f ca="1">IFERROR((($N2487+$P2487)*'Emission Factors'!$C$14)+($O2487*'Emission Factors'!$C$21),"")</f>
        <v/>
      </c>
      <c r="T2487" s="90" t="str">
        <f ca="1">IFERROR((($N2487+$P2487)*'Emission Factors'!$C$15)+($O2487*'Emission Factors'!$C$22),"")</f>
        <v/>
      </c>
      <c r="U2487" s="90" t="str">
        <f ca="1">IFERROR((($N2487+$P2487)*'Emission Factors'!$C$16)+($O2487*'Emission Factors'!$C$23),"")</f>
        <v/>
      </c>
      <c r="V2487" s="94" t="str">
        <f ca="1">IFERROR(IF(M2487="Residential",($N2487+P2487)*'Emission Factors'!$C$17+(O2487*'Emission Factors'!$C$24),($N2487+P2487)*'Emission Factors'!$C$18+(O2487*'Emission Factors'!$C$25)),"")</f>
        <v/>
      </c>
      <c r="W2487" s="79" t="str">
        <f t="shared" si="155"/>
        <v/>
      </c>
    </row>
    <row r="2488" spans="2:23" x14ac:dyDescent="0.35">
      <c r="B2488" s="92"/>
      <c r="C2488" s="86"/>
      <c r="D2488" s="91"/>
      <c r="E2488" s="92"/>
      <c r="F2488" s="92"/>
      <c r="G2488" s="93"/>
      <c r="H2488" s="64"/>
      <c r="I2488" s="64"/>
      <c r="J2488" s="64"/>
      <c r="K2488" s="64"/>
      <c r="L2488" s="64"/>
      <c r="M2488" s="64"/>
      <c r="N2488" s="79" t="str">
        <f t="shared" si="152"/>
        <v/>
      </c>
      <c r="O2488" s="79">
        <f t="shared" si="153"/>
        <v>0</v>
      </c>
      <c r="P2488" s="79" t="str">
        <f ca="1">IF(H2488=0,"",$H2488*(SUMPRODUCT((1-'Emission Factors'!$C$35)^ROW(INDIRECT("1:" &amp; 'Emission Factors'!$C$39-1)))+1))</f>
        <v/>
      </c>
      <c r="Q2488" s="79" t="str">
        <f ca="1">IFERROR((($N2488+$P2488)*'Emission Factors'!$C$13)+($O2488*'Emission Factors'!$C$20),"")</f>
        <v/>
      </c>
      <c r="R2488" s="56" t="str">
        <f t="shared" ca="1" si="154"/>
        <v/>
      </c>
      <c r="S2488" s="90" t="str">
        <f ca="1">IFERROR((($N2488+$P2488)*'Emission Factors'!$C$14)+($O2488*'Emission Factors'!$C$21),"")</f>
        <v/>
      </c>
      <c r="T2488" s="90" t="str">
        <f ca="1">IFERROR((($N2488+$P2488)*'Emission Factors'!$C$15)+($O2488*'Emission Factors'!$C$22),"")</f>
        <v/>
      </c>
      <c r="U2488" s="90" t="str">
        <f ca="1">IFERROR((($N2488+$P2488)*'Emission Factors'!$C$16)+($O2488*'Emission Factors'!$C$23),"")</f>
        <v/>
      </c>
      <c r="V2488" s="94" t="str">
        <f ca="1">IFERROR(IF(M2488="Residential",($N2488+P2488)*'Emission Factors'!$C$17+(O2488*'Emission Factors'!$C$24),($N2488+P2488)*'Emission Factors'!$C$18+(O2488*'Emission Factors'!$C$25)),"")</f>
        <v/>
      </c>
      <c r="W2488" s="79" t="str">
        <f t="shared" si="155"/>
        <v/>
      </c>
    </row>
    <row r="2489" spans="2:23" x14ac:dyDescent="0.35">
      <c r="B2489" s="92"/>
      <c r="C2489" s="86"/>
      <c r="D2489" s="91"/>
      <c r="E2489" s="92"/>
      <c r="F2489" s="92"/>
      <c r="G2489" s="93"/>
      <c r="H2489" s="64"/>
      <c r="I2489" s="64"/>
      <c r="J2489" s="64"/>
      <c r="K2489" s="64"/>
      <c r="L2489" s="64"/>
      <c r="M2489" s="64"/>
      <c r="N2489" s="79" t="str">
        <f t="shared" si="152"/>
        <v/>
      </c>
      <c r="O2489" s="79">
        <f t="shared" si="153"/>
        <v>0</v>
      </c>
      <c r="P2489" s="79" t="str">
        <f ca="1">IF(H2489=0,"",$H2489*(SUMPRODUCT((1-'Emission Factors'!$C$35)^ROW(INDIRECT("1:" &amp; 'Emission Factors'!$C$39-1)))+1))</f>
        <v/>
      </c>
      <c r="Q2489" s="79" t="str">
        <f ca="1">IFERROR((($N2489+$P2489)*'Emission Factors'!$C$13)+($O2489*'Emission Factors'!$C$20),"")</f>
        <v/>
      </c>
      <c r="R2489" s="56" t="str">
        <f t="shared" ca="1" si="154"/>
        <v/>
      </c>
      <c r="S2489" s="90" t="str">
        <f ca="1">IFERROR((($N2489+$P2489)*'Emission Factors'!$C$14)+($O2489*'Emission Factors'!$C$21),"")</f>
        <v/>
      </c>
      <c r="T2489" s="90" t="str">
        <f ca="1">IFERROR((($N2489+$P2489)*'Emission Factors'!$C$15)+($O2489*'Emission Factors'!$C$22),"")</f>
        <v/>
      </c>
      <c r="U2489" s="90" t="str">
        <f ca="1">IFERROR((($N2489+$P2489)*'Emission Factors'!$C$16)+($O2489*'Emission Factors'!$C$23),"")</f>
        <v/>
      </c>
      <c r="V2489" s="94" t="str">
        <f ca="1">IFERROR(IF(M2489="Residential",($N2489+P2489)*'Emission Factors'!$C$17+(O2489*'Emission Factors'!$C$24),($N2489+P2489)*'Emission Factors'!$C$18+(O2489*'Emission Factors'!$C$25)),"")</f>
        <v/>
      </c>
      <c r="W2489" s="79" t="str">
        <f t="shared" si="155"/>
        <v/>
      </c>
    </row>
    <row r="2490" spans="2:23" x14ac:dyDescent="0.35">
      <c r="B2490" s="92"/>
      <c r="C2490" s="86"/>
      <c r="D2490" s="91"/>
      <c r="E2490" s="92"/>
      <c r="F2490" s="92"/>
      <c r="G2490" s="93"/>
      <c r="H2490" s="64"/>
      <c r="I2490" s="64"/>
      <c r="J2490" s="64"/>
      <c r="K2490" s="64"/>
      <c r="L2490" s="64"/>
      <c r="M2490" s="64"/>
      <c r="N2490" s="79" t="str">
        <f t="shared" si="152"/>
        <v/>
      </c>
      <c r="O2490" s="79">
        <f t="shared" si="153"/>
        <v>0</v>
      </c>
      <c r="P2490" s="79" t="str">
        <f ca="1">IF(H2490=0,"",$H2490*(SUMPRODUCT((1-'Emission Factors'!$C$35)^ROW(INDIRECT("1:" &amp; 'Emission Factors'!$C$39-1)))+1))</f>
        <v/>
      </c>
      <c r="Q2490" s="79" t="str">
        <f ca="1">IFERROR((($N2490+$P2490)*'Emission Factors'!$C$13)+($O2490*'Emission Factors'!$C$20),"")</f>
        <v/>
      </c>
      <c r="R2490" s="56" t="str">
        <f t="shared" ca="1" si="154"/>
        <v/>
      </c>
      <c r="S2490" s="90" t="str">
        <f ca="1">IFERROR((($N2490+$P2490)*'Emission Factors'!$C$14)+($O2490*'Emission Factors'!$C$21),"")</f>
        <v/>
      </c>
      <c r="T2490" s="90" t="str">
        <f ca="1">IFERROR((($N2490+$P2490)*'Emission Factors'!$C$15)+($O2490*'Emission Factors'!$C$22),"")</f>
        <v/>
      </c>
      <c r="U2490" s="90" t="str">
        <f ca="1">IFERROR((($N2490+$P2490)*'Emission Factors'!$C$16)+($O2490*'Emission Factors'!$C$23),"")</f>
        <v/>
      </c>
      <c r="V2490" s="94" t="str">
        <f ca="1">IFERROR(IF(M2490="Residential",($N2490+P2490)*'Emission Factors'!$C$17+(O2490*'Emission Factors'!$C$24),($N2490+P2490)*'Emission Factors'!$C$18+(O2490*'Emission Factors'!$C$25)),"")</f>
        <v/>
      </c>
      <c r="W2490" s="79" t="str">
        <f t="shared" si="155"/>
        <v/>
      </c>
    </row>
    <row r="2491" spans="2:23" x14ac:dyDescent="0.35">
      <c r="B2491" s="92"/>
      <c r="C2491" s="86"/>
      <c r="D2491" s="91"/>
      <c r="E2491" s="92"/>
      <c r="F2491" s="92"/>
      <c r="G2491" s="93"/>
      <c r="H2491" s="64"/>
      <c r="I2491" s="64"/>
      <c r="J2491" s="64"/>
      <c r="K2491" s="64"/>
      <c r="L2491" s="64"/>
      <c r="M2491" s="64"/>
      <c r="N2491" s="79" t="str">
        <f t="shared" si="152"/>
        <v/>
      </c>
      <c r="O2491" s="79">
        <f t="shared" si="153"/>
        <v>0</v>
      </c>
      <c r="P2491" s="79" t="str">
        <f ca="1">IF(H2491=0,"",$H2491*(SUMPRODUCT((1-'Emission Factors'!$C$35)^ROW(INDIRECT("1:" &amp; 'Emission Factors'!$C$39-1)))+1))</f>
        <v/>
      </c>
      <c r="Q2491" s="79" t="str">
        <f ca="1">IFERROR((($N2491+$P2491)*'Emission Factors'!$C$13)+($O2491*'Emission Factors'!$C$20),"")</f>
        <v/>
      </c>
      <c r="R2491" s="56" t="str">
        <f t="shared" ca="1" si="154"/>
        <v/>
      </c>
      <c r="S2491" s="90" t="str">
        <f ca="1">IFERROR((($N2491+$P2491)*'Emission Factors'!$C$14)+($O2491*'Emission Factors'!$C$21),"")</f>
        <v/>
      </c>
      <c r="T2491" s="90" t="str">
        <f ca="1">IFERROR((($N2491+$P2491)*'Emission Factors'!$C$15)+($O2491*'Emission Factors'!$C$22),"")</f>
        <v/>
      </c>
      <c r="U2491" s="90" t="str">
        <f ca="1">IFERROR((($N2491+$P2491)*'Emission Factors'!$C$16)+($O2491*'Emission Factors'!$C$23),"")</f>
        <v/>
      </c>
      <c r="V2491" s="94" t="str">
        <f ca="1">IFERROR(IF(M2491="Residential",($N2491+P2491)*'Emission Factors'!$C$17+(O2491*'Emission Factors'!$C$24),($N2491+P2491)*'Emission Factors'!$C$18+(O2491*'Emission Factors'!$C$25)),"")</f>
        <v/>
      </c>
      <c r="W2491" s="79" t="str">
        <f t="shared" si="155"/>
        <v/>
      </c>
    </row>
    <row r="2492" spans="2:23" x14ac:dyDescent="0.35">
      <c r="B2492" s="92"/>
      <c r="C2492" s="86"/>
      <c r="D2492" s="91"/>
      <c r="E2492" s="92"/>
      <c r="F2492" s="92"/>
      <c r="G2492" s="93"/>
      <c r="H2492" s="64"/>
      <c r="I2492" s="64"/>
      <c r="J2492" s="64"/>
      <c r="K2492" s="64"/>
      <c r="L2492" s="64"/>
      <c r="M2492" s="64"/>
      <c r="N2492" s="79" t="str">
        <f t="shared" si="152"/>
        <v/>
      </c>
      <c r="O2492" s="79">
        <f t="shared" si="153"/>
        <v>0</v>
      </c>
      <c r="P2492" s="79" t="str">
        <f ca="1">IF(H2492=0,"",$H2492*(SUMPRODUCT((1-'Emission Factors'!$C$35)^ROW(INDIRECT("1:" &amp; 'Emission Factors'!$C$39-1)))+1))</f>
        <v/>
      </c>
      <c r="Q2492" s="79" t="str">
        <f ca="1">IFERROR((($N2492+$P2492)*'Emission Factors'!$C$13)+($O2492*'Emission Factors'!$C$20),"")</f>
        <v/>
      </c>
      <c r="R2492" s="56" t="str">
        <f t="shared" ca="1" si="154"/>
        <v/>
      </c>
      <c r="S2492" s="90" t="str">
        <f ca="1">IFERROR((($N2492+$P2492)*'Emission Factors'!$C$14)+($O2492*'Emission Factors'!$C$21),"")</f>
        <v/>
      </c>
      <c r="T2492" s="90" t="str">
        <f ca="1">IFERROR((($N2492+$P2492)*'Emission Factors'!$C$15)+($O2492*'Emission Factors'!$C$22),"")</f>
        <v/>
      </c>
      <c r="U2492" s="90" t="str">
        <f ca="1">IFERROR((($N2492+$P2492)*'Emission Factors'!$C$16)+($O2492*'Emission Factors'!$C$23),"")</f>
        <v/>
      </c>
      <c r="V2492" s="94" t="str">
        <f ca="1">IFERROR(IF(M2492="Residential",($N2492+P2492)*'Emission Factors'!$C$17+(O2492*'Emission Factors'!$C$24),($N2492+P2492)*'Emission Factors'!$C$18+(O2492*'Emission Factors'!$C$25)),"")</f>
        <v/>
      </c>
      <c r="W2492" s="79" t="str">
        <f t="shared" si="155"/>
        <v/>
      </c>
    </row>
    <row r="2493" spans="2:23" x14ac:dyDescent="0.35">
      <c r="B2493" s="92"/>
      <c r="C2493" s="86"/>
      <c r="D2493" s="91"/>
      <c r="E2493" s="92"/>
      <c r="F2493" s="92"/>
      <c r="G2493" s="93"/>
      <c r="H2493" s="64"/>
      <c r="I2493" s="64"/>
      <c r="J2493" s="64"/>
      <c r="K2493" s="64"/>
      <c r="L2493" s="64"/>
      <c r="M2493" s="64"/>
      <c r="N2493" s="79" t="str">
        <f t="shared" si="152"/>
        <v/>
      </c>
      <c r="O2493" s="79">
        <f t="shared" si="153"/>
        <v>0</v>
      </c>
      <c r="P2493" s="79" t="str">
        <f ca="1">IF(H2493=0,"",$H2493*(SUMPRODUCT((1-'Emission Factors'!$C$35)^ROW(INDIRECT("1:" &amp; 'Emission Factors'!$C$39-1)))+1))</f>
        <v/>
      </c>
      <c r="Q2493" s="79" t="str">
        <f ca="1">IFERROR((($N2493+$P2493)*'Emission Factors'!$C$13)+($O2493*'Emission Factors'!$C$20),"")</f>
        <v/>
      </c>
      <c r="R2493" s="56" t="str">
        <f t="shared" ca="1" si="154"/>
        <v/>
      </c>
      <c r="S2493" s="90" t="str">
        <f ca="1">IFERROR((($N2493+$P2493)*'Emission Factors'!$C$14)+($O2493*'Emission Factors'!$C$21),"")</f>
        <v/>
      </c>
      <c r="T2493" s="90" t="str">
        <f ca="1">IFERROR((($N2493+$P2493)*'Emission Factors'!$C$15)+($O2493*'Emission Factors'!$C$22),"")</f>
        <v/>
      </c>
      <c r="U2493" s="90" t="str">
        <f ca="1">IFERROR((($N2493+$P2493)*'Emission Factors'!$C$16)+($O2493*'Emission Factors'!$C$23),"")</f>
        <v/>
      </c>
      <c r="V2493" s="94" t="str">
        <f ca="1">IFERROR(IF(M2493="Residential",($N2493+P2493)*'Emission Factors'!$C$17+(O2493*'Emission Factors'!$C$24),($N2493+P2493)*'Emission Factors'!$C$18+(O2493*'Emission Factors'!$C$25)),"")</f>
        <v/>
      </c>
      <c r="W2493" s="79" t="str">
        <f t="shared" si="155"/>
        <v/>
      </c>
    </row>
    <row r="2494" spans="2:23" x14ac:dyDescent="0.35">
      <c r="B2494" s="92"/>
      <c r="C2494" s="86"/>
      <c r="D2494" s="91"/>
      <c r="E2494" s="92"/>
      <c r="F2494" s="92"/>
      <c r="G2494" s="93"/>
      <c r="H2494" s="64"/>
      <c r="I2494" s="64"/>
      <c r="J2494" s="64"/>
      <c r="K2494" s="64"/>
      <c r="L2494" s="64"/>
      <c r="M2494" s="64"/>
      <c r="N2494" s="79" t="str">
        <f t="shared" si="152"/>
        <v/>
      </c>
      <c r="O2494" s="79">
        <f t="shared" si="153"/>
        <v>0</v>
      </c>
      <c r="P2494" s="79" t="str">
        <f ca="1">IF(H2494=0,"",$H2494*(SUMPRODUCT((1-'Emission Factors'!$C$35)^ROW(INDIRECT("1:" &amp; 'Emission Factors'!$C$39-1)))+1))</f>
        <v/>
      </c>
      <c r="Q2494" s="79" t="str">
        <f ca="1">IFERROR((($N2494+$P2494)*'Emission Factors'!$C$13)+($O2494*'Emission Factors'!$C$20),"")</f>
        <v/>
      </c>
      <c r="R2494" s="56" t="str">
        <f t="shared" ca="1" si="154"/>
        <v/>
      </c>
      <c r="S2494" s="90" t="str">
        <f ca="1">IFERROR((($N2494+$P2494)*'Emission Factors'!$C$14)+($O2494*'Emission Factors'!$C$21),"")</f>
        <v/>
      </c>
      <c r="T2494" s="90" t="str">
        <f ca="1">IFERROR((($N2494+$P2494)*'Emission Factors'!$C$15)+($O2494*'Emission Factors'!$C$22),"")</f>
        <v/>
      </c>
      <c r="U2494" s="90" t="str">
        <f ca="1">IFERROR((($N2494+$P2494)*'Emission Factors'!$C$16)+($O2494*'Emission Factors'!$C$23),"")</f>
        <v/>
      </c>
      <c r="V2494" s="94" t="str">
        <f ca="1">IFERROR(IF(M2494="Residential",($N2494+P2494)*'Emission Factors'!$C$17+(O2494*'Emission Factors'!$C$24),($N2494+P2494)*'Emission Factors'!$C$18+(O2494*'Emission Factors'!$C$25)),"")</f>
        <v/>
      </c>
      <c r="W2494" s="79" t="str">
        <f t="shared" si="155"/>
        <v/>
      </c>
    </row>
    <row r="2495" spans="2:23" x14ac:dyDescent="0.35">
      <c r="B2495" s="92"/>
      <c r="C2495" s="86"/>
      <c r="D2495" s="91"/>
      <c r="E2495" s="92"/>
      <c r="F2495" s="92"/>
      <c r="G2495" s="93"/>
      <c r="H2495" s="64"/>
      <c r="I2495" s="64"/>
      <c r="J2495" s="64"/>
      <c r="K2495" s="64"/>
      <c r="L2495" s="64"/>
      <c r="M2495" s="64"/>
      <c r="N2495" s="79" t="str">
        <f t="shared" si="152"/>
        <v/>
      </c>
      <c r="O2495" s="79">
        <f t="shared" si="153"/>
        <v>0</v>
      </c>
      <c r="P2495" s="79" t="str">
        <f ca="1">IF(H2495=0,"",$H2495*(SUMPRODUCT((1-'Emission Factors'!$C$35)^ROW(INDIRECT("1:" &amp; 'Emission Factors'!$C$39-1)))+1))</f>
        <v/>
      </c>
      <c r="Q2495" s="79" t="str">
        <f ca="1">IFERROR((($N2495+$P2495)*'Emission Factors'!$C$13)+($O2495*'Emission Factors'!$C$20),"")</f>
        <v/>
      </c>
      <c r="R2495" s="56" t="str">
        <f t="shared" ca="1" si="154"/>
        <v/>
      </c>
      <c r="S2495" s="90" t="str">
        <f ca="1">IFERROR((($N2495+$P2495)*'Emission Factors'!$C$14)+($O2495*'Emission Factors'!$C$21),"")</f>
        <v/>
      </c>
      <c r="T2495" s="90" t="str">
        <f ca="1">IFERROR((($N2495+$P2495)*'Emission Factors'!$C$15)+($O2495*'Emission Factors'!$C$22),"")</f>
        <v/>
      </c>
      <c r="U2495" s="90" t="str">
        <f ca="1">IFERROR((($N2495+$P2495)*'Emission Factors'!$C$16)+($O2495*'Emission Factors'!$C$23),"")</f>
        <v/>
      </c>
      <c r="V2495" s="94" t="str">
        <f ca="1">IFERROR(IF(M2495="Residential",($N2495+P2495)*'Emission Factors'!$C$17+(O2495*'Emission Factors'!$C$24),($N2495+P2495)*'Emission Factors'!$C$18+(O2495*'Emission Factors'!$C$25)),"")</f>
        <v/>
      </c>
      <c r="W2495" s="79" t="str">
        <f t="shared" si="155"/>
        <v/>
      </c>
    </row>
    <row r="2496" spans="2:23" x14ac:dyDescent="0.35">
      <c r="B2496" s="92"/>
      <c r="C2496" s="86"/>
      <c r="D2496" s="91"/>
      <c r="E2496" s="92"/>
      <c r="F2496" s="92"/>
      <c r="G2496" s="93"/>
      <c r="H2496" s="64"/>
      <c r="I2496" s="64"/>
      <c r="J2496" s="64"/>
      <c r="K2496" s="64"/>
      <c r="L2496" s="64"/>
      <c r="M2496" s="64"/>
      <c r="N2496" s="79" t="str">
        <f t="shared" si="152"/>
        <v/>
      </c>
      <c r="O2496" s="79">
        <f t="shared" si="153"/>
        <v>0</v>
      </c>
      <c r="P2496" s="79" t="str">
        <f ca="1">IF(H2496=0,"",$H2496*(SUMPRODUCT((1-'Emission Factors'!$C$35)^ROW(INDIRECT("1:" &amp; 'Emission Factors'!$C$39-1)))+1))</f>
        <v/>
      </c>
      <c r="Q2496" s="79" t="str">
        <f ca="1">IFERROR((($N2496+$P2496)*'Emission Factors'!$C$13)+($O2496*'Emission Factors'!$C$20),"")</f>
        <v/>
      </c>
      <c r="R2496" s="56" t="str">
        <f t="shared" ca="1" si="154"/>
        <v/>
      </c>
      <c r="S2496" s="90" t="str">
        <f ca="1">IFERROR((($N2496+$P2496)*'Emission Factors'!$C$14)+($O2496*'Emission Factors'!$C$21),"")</f>
        <v/>
      </c>
      <c r="T2496" s="90" t="str">
        <f ca="1">IFERROR((($N2496+$P2496)*'Emission Factors'!$C$15)+($O2496*'Emission Factors'!$C$22),"")</f>
        <v/>
      </c>
      <c r="U2496" s="90" t="str">
        <f ca="1">IFERROR((($N2496+$P2496)*'Emission Factors'!$C$16)+($O2496*'Emission Factors'!$C$23),"")</f>
        <v/>
      </c>
      <c r="V2496" s="94" t="str">
        <f ca="1">IFERROR(IF(M2496="Residential",($N2496+P2496)*'Emission Factors'!$C$17+(O2496*'Emission Factors'!$C$24),($N2496+P2496)*'Emission Factors'!$C$18+(O2496*'Emission Factors'!$C$25)),"")</f>
        <v/>
      </c>
      <c r="W2496" s="79" t="str">
        <f t="shared" si="155"/>
        <v/>
      </c>
    </row>
    <row r="2497" spans="2:23" x14ac:dyDescent="0.35">
      <c r="B2497" s="92"/>
      <c r="C2497" s="86"/>
      <c r="D2497" s="91"/>
      <c r="E2497" s="92"/>
      <c r="F2497" s="92"/>
      <c r="G2497" s="93"/>
      <c r="H2497" s="64"/>
      <c r="I2497" s="64"/>
      <c r="J2497" s="64"/>
      <c r="K2497" s="64"/>
      <c r="L2497" s="64"/>
      <c r="M2497" s="64"/>
      <c r="N2497" s="79" t="str">
        <f t="shared" si="152"/>
        <v/>
      </c>
      <c r="O2497" s="79">
        <f t="shared" si="153"/>
        <v>0</v>
      </c>
      <c r="P2497" s="79" t="str">
        <f ca="1">IF(H2497=0,"",$H2497*(SUMPRODUCT((1-'Emission Factors'!$C$35)^ROW(INDIRECT("1:" &amp; 'Emission Factors'!$C$39-1)))+1))</f>
        <v/>
      </c>
      <c r="Q2497" s="79" t="str">
        <f ca="1">IFERROR((($N2497+$P2497)*'Emission Factors'!$C$13)+($O2497*'Emission Factors'!$C$20),"")</f>
        <v/>
      </c>
      <c r="R2497" s="56" t="str">
        <f t="shared" ca="1" si="154"/>
        <v/>
      </c>
      <c r="S2497" s="90" t="str">
        <f ca="1">IFERROR((($N2497+$P2497)*'Emission Factors'!$C$14)+($O2497*'Emission Factors'!$C$21),"")</f>
        <v/>
      </c>
      <c r="T2497" s="90" t="str">
        <f ca="1">IFERROR((($N2497+$P2497)*'Emission Factors'!$C$15)+($O2497*'Emission Factors'!$C$22),"")</f>
        <v/>
      </c>
      <c r="U2497" s="90" t="str">
        <f ca="1">IFERROR((($N2497+$P2497)*'Emission Factors'!$C$16)+($O2497*'Emission Factors'!$C$23),"")</f>
        <v/>
      </c>
      <c r="V2497" s="94" t="str">
        <f ca="1">IFERROR(IF(M2497="Residential",($N2497+P2497)*'Emission Factors'!$C$17+(O2497*'Emission Factors'!$C$24),($N2497+P2497)*'Emission Factors'!$C$18+(O2497*'Emission Factors'!$C$25)),"")</f>
        <v/>
      </c>
      <c r="W2497" s="79" t="str">
        <f t="shared" si="155"/>
        <v/>
      </c>
    </row>
    <row r="2498" spans="2:23" x14ac:dyDescent="0.35">
      <c r="B2498" s="92"/>
      <c r="C2498" s="86"/>
      <c r="D2498" s="91"/>
      <c r="E2498" s="92"/>
      <c r="F2498" s="92"/>
      <c r="G2498" s="93"/>
      <c r="H2498" s="64"/>
      <c r="I2498" s="64"/>
      <c r="J2498" s="64"/>
      <c r="K2498" s="64"/>
      <c r="L2498" s="64"/>
      <c r="M2498" s="64"/>
      <c r="N2498" s="79" t="str">
        <f t="shared" si="152"/>
        <v/>
      </c>
      <c r="O2498" s="79">
        <f t="shared" si="153"/>
        <v>0</v>
      </c>
      <c r="P2498" s="79" t="str">
        <f ca="1">IF(H2498=0,"",$H2498*(SUMPRODUCT((1-'Emission Factors'!$C$35)^ROW(INDIRECT("1:" &amp; 'Emission Factors'!$C$39-1)))+1))</f>
        <v/>
      </c>
      <c r="Q2498" s="79" t="str">
        <f ca="1">IFERROR((($N2498+$P2498)*'Emission Factors'!$C$13)+($O2498*'Emission Factors'!$C$20),"")</f>
        <v/>
      </c>
      <c r="R2498" s="56" t="str">
        <f t="shared" ca="1" si="154"/>
        <v/>
      </c>
      <c r="S2498" s="90" t="str">
        <f ca="1">IFERROR((($N2498+$P2498)*'Emission Factors'!$C$14)+($O2498*'Emission Factors'!$C$21),"")</f>
        <v/>
      </c>
      <c r="T2498" s="90" t="str">
        <f ca="1">IFERROR((($N2498+$P2498)*'Emission Factors'!$C$15)+($O2498*'Emission Factors'!$C$22),"")</f>
        <v/>
      </c>
      <c r="U2498" s="90" t="str">
        <f ca="1">IFERROR((($N2498+$P2498)*'Emission Factors'!$C$16)+($O2498*'Emission Factors'!$C$23),"")</f>
        <v/>
      </c>
      <c r="V2498" s="94" t="str">
        <f ca="1">IFERROR(IF(M2498="Residential",($N2498+P2498)*'Emission Factors'!$C$17+(O2498*'Emission Factors'!$C$24),($N2498+P2498)*'Emission Factors'!$C$18+(O2498*'Emission Factors'!$C$25)),"")</f>
        <v/>
      </c>
      <c r="W2498" s="79" t="str">
        <f t="shared" si="155"/>
        <v/>
      </c>
    </row>
    <row r="2499" spans="2:23" x14ac:dyDescent="0.35">
      <c r="B2499" s="92"/>
      <c r="C2499" s="86"/>
      <c r="D2499" s="91"/>
      <c r="E2499" s="92"/>
      <c r="F2499" s="92"/>
      <c r="G2499" s="93"/>
      <c r="H2499" s="64"/>
      <c r="I2499" s="64"/>
      <c r="J2499" s="64"/>
      <c r="K2499" s="64"/>
      <c r="L2499" s="64"/>
      <c r="M2499" s="64"/>
      <c r="N2499" s="79" t="str">
        <f t="shared" si="152"/>
        <v/>
      </c>
      <c r="O2499" s="79">
        <f t="shared" si="153"/>
        <v>0</v>
      </c>
      <c r="P2499" s="79" t="str">
        <f ca="1">IF(H2499=0,"",$H2499*(SUMPRODUCT((1-'Emission Factors'!$C$35)^ROW(INDIRECT("1:" &amp; 'Emission Factors'!$C$39-1)))+1))</f>
        <v/>
      </c>
      <c r="Q2499" s="79" t="str">
        <f ca="1">IFERROR((($N2499+$P2499)*'Emission Factors'!$C$13)+($O2499*'Emission Factors'!$C$20),"")</f>
        <v/>
      </c>
      <c r="R2499" s="56" t="str">
        <f t="shared" ca="1" si="154"/>
        <v/>
      </c>
      <c r="S2499" s="90" t="str">
        <f ca="1">IFERROR((($N2499+$P2499)*'Emission Factors'!$C$14)+($O2499*'Emission Factors'!$C$21),"")</f>
        <v/>
      </c>
      <c r="T2499" s="90" t="str">
        <f ca="1">IFERROR((($N2499+$P2499)*'Emission Factors'!$C$15)+($O2499*'Emission Factors'!$C$22),"")</f>
        <v/>
      </c>
      <c r="U2499" s="90" t="str">
        <f ca="1">IFERROR((($N2499+$P2499)*'Emission Factors'!$C$16)+($O2499*'Emission Factors'!$C$23),"")</f>
        <v/>
      </c>
      <c r="V2499" s="94" t="str">
        <f ca="1">IFERROR(IF(M2499="Residential",($N2499+P2499)*'Emission Factors'!$C$17+(O2499*'Emission Factors'!$C$24),($N2499+P2499)*'Emission Factors'!$C$18+(O2499*'Emission Factors'!$C$25)),"")</f>
        <v/>
      </c>
      <c r="W2499" s="79" t="str">
        <f t="shared" si="155"/>
        <v/>
      </c>
    </row>
    <row r="2500" spans="2:23" x14ac:dyDescent="0.35">
      <c r="B2500" s="92"/>
      <c r="C2500" s="86"/>
      <c r="D2500" s="91"/>
      <c r="E2500" s="92"/>
      <c r="F2500" s="92"/>
      <c r="G2500" s="93"/>
      <c r="H2500" s="64"/>
      <c r="I2500" s="64"/>
      <c r="J2500" s="64"/>
      <c r="K2500" s="64"/>
      <c r="L2500" s="64"/>
      <c r="M2500" s="64"/>
      <c r="N2500" s="79" t="str">
        <f t="shared" si="152"/>
        <v/>
      </c>
      <c r="O2500" s="79">
        <f t="shared" si="153"/>
        <v>0</v>
      </c>
      <c r="P2500" s="79" t="str">
        <f ca="1">IF(H2500=0,"",$H2500*(SUMPRODUCT((1-'Emission Factors'!$C$35)^ROW(INDIRECT("1:" &amp; 'Emission Factors'!$C$39-1)))+1))</f>
        <v/>
      </c>
      <c r="Q2500" s="79" t="str">
        <f ca="1">IFERROR((($N2500+$P2500)*'Emission Factors'!$C$13)+($O2500*'Emission Factors'!$C$20),"")</f>
        <v/>
      </c>
      <c r="R2500" s="56" t="str">
        <f t="shared" ca="1" si="154"/>
        <v/>
      </c>
      <c r="S2500" s="90" t="str">
        <f ca="1">IFERROR((($N2500+$P2500)*'Emission Factors'!$C$14)+($O2500*'Emission Factors'!$C$21),"")</f>
        <v/>
      </c>
      <c r="T2500" s="90" t="str">
        <f ca="1">IFERROR((($N2500+$P2500)*'Emission Factors'!$C$15)+($O2500*'Emission Factors'!$C$22),"")</f>
        <v/>
      </c>
      <c r="U2500" s="90" t="str">
        <f ca="1">IFERROR((($N2500+$P2500)*'Emission Factors'!$C$16)+($O2500*'Emission Factors'!$C$23),"")</f>
        <v/>
      </c>
      <c r="V2500" s="94" t="str">
        <f ca="1">IFERROR(IF(M2500="Residential",($N2500+P2500)*'Emission Factors'!$C$17+(O2500*'Emission Factors'!$C$24),($N2500+P2500)*'Emission Factors'!$C$18+(O2500*'Emission Factors'!$C$25)),"")</f>
        <v/>
      </c>
      <c r="W2500" s="79" t="str">
        <f t="shared" si="155"/>
        <v/>
      </c>
    </row>
    <row r="2501" spans="2:23" x14ac:dyDescent="0.35">
      <c r="B2501" s="92"/>
      <c r="C2501" s="86"/>
      <c r="D2501" s="91"/>
      <c r="E2501" s="92"/>
      <c r="F2501" s="92"/>
      <c r="G2501" s="93"/>
      <c r="H2501" s="64"/>
      <c r="I2501" s="64"/>
      <c r="J2501" s="64"/>
      <c r="K2501" s="64"/>
      <c r="L2501" s="64"/>
      <c r="M2501" s="64"/>
      <c r="N2501" s="79" t="str">
        <f t="shared" si="152"/>
        <v/>
      </c>
      <c r="O2501" s="79">
        <f t="shared" si="153"/>
        <v>0</v>
      </c>
      <c r="P2501" s="79" t="str">
        <f ca="1">IF(H2501=0,"",$H2501*(SUMPRODUCT((1-'Emission Factors'!$C$35)^ROW(INDIRECT("1:" &amp; 'Emission Factors'!$C$39-1)))+1))</f>
        <v/>
      </c>
      <c r="Q2501" s="79" t="str">
        <f ca="1">IFERROR((($N2501+$P2501)*'Emission Factors'!$C$13)+($O2501*'Emission Factors'!$C$20),"")</f>
        <v/>
      </c>
      <c r="R2501" s="56" t="str">
        <f t="shared" ca="1" si="154"/>
        <v/>
      </c>
      <c r="S2501" s="90" t="str">
        <f ca="1">IFERROR((($N2501+$P2501)*'Emission Factors'!$C$14)+($O2501*'Emission Factors'!$C$21),"")</f>
        <v/>
      </c>
      <c r="T2501" s="90" t="str">
        <f ca="1">IFERROR((($N2501+$P2501)*'Emission Factors'!$C$15)+($O2501*'Emission Factors'!$C$22),"")</f>
        <v/>
      </c>
      <c r="U2501" s="90" t="str">
        <f ca="1">IFERROR((($N2501+$P2501)*'Emission Factors'!$C$16)+($O2501*'Emission Factors'!$C$23),"")</f>
        <v/>
      </c>
      <c r="V2501" s="94" t="str">
        <f ca="1">IFERROR(IF(M2501="Residential",($N2501+P2501)*'Emission Factors'!$C$17+(O2501*'Emission Factors'!$C$24),($N2501+P2501)*'Emission Factors'!$C$18+(O2501*'Emission Factors'!$C$25)),"")</f>
        <v/>
      </c>
      <c r="W2501" s="79" t="str">
        <f t="shared" si="155"/>
        <v/>
      </c>
    </row>
    <row r="2502" spans="2:23" x14ac:dyDescent="0.35">
      <c r="B2502" s="92"/>
      <c r="C2502" s="86"/>
      <c r="D2502" s="91"/>
      <c r="E2502" s="92"/>
      <c r="F2502" s="92"/>
      <c r="G2502" s="93"/>
      <c r="H2502" s="64"/>
      <c r="I2502" s="64"/>
      <c r="J2502" s="64"/>
      <c r="K2502" s="64"/>
      <c r="L2502" s="64"/>
      <c r="M2502" s="64"/>
      <c r="N2502" s="79" t="str">
        <f t="shared" si="152"/>
        <v/>
      </c>
      <c r="O2502" s="79">
        <f t="shared" si="153"/>
        <v>0</v>
      </c>
      <c r="P2502" s="79" t="str">
        <f ca="1">IF(H2502=0,"",$H2502*(SUMPRODUCT((1-'Emission Factors'!$C$35)^ROW(INDIRECT("1:" &amp; 'Emission Factors'!$C$39-1)))+1))</f>
        <v/>
      </c>
      <c r="Q2502" s="79" t="str">
        <f ca="1">IFERROR((($N2502+$P2502)*'Emission Factors'!$C$13)+($O2502*'Emission Factors'!$C$20),"")</f>
        <v/>
      </c>
      <c r="R2502" s="56" t="str">
        <f t="shared" ca="1" si="154"/>
        <v/>
      </c>
      <c r="S2502" s="90" t="str">
        <f ca="1">IFERROR((($N2502+$P2502)*'Emission Factors'!$C$14)+($O2502*'Emission Factors'!$C$21),"")</f>
        <v/>
      </c>
      <c r="T2502" s="90" t="str">
        <f ca="1">IFERROR((($N2502+$P2502)*'Emission Factors'!$C$15)+($O2502*'Emission Factors'!$C$22),"")</f>
        <v/>
      </c>
      <c r="U2502" s="90" t="str">
        <f ca="1">IFERROR((($N2502+$P2502)*'Emission Factors'!$C$16)+($O2502*'Emission Factors'!$C$23),"")</f>
        <v/>
      </c>
      <c r="V2502" s="94" t="str">
        <f ca="1">IFERROR(IF(M2502="Residential",($N2502+P2502)*'Emission Factors'!$C$17+(O2502*'Emission Factors'!$C$24),($N2502+P2502)*'Emission Factors'!$C$18+(O2502*'Emission Factors'!$C$25)),"")</f>
        <v/>
      </c>
      <c r="W2502" s="79" t="str">
        <f t="shared" si="155"/>
        <v/>
      </c>
    </row>
    <row r="2503" spans="2:23" x14ac:dyDescent="0.35">
      <c r="B2503" s="92"/>
      <c r="C2503" s="86"/>
      <c r="D2503" s="91"/>
      <c r="E2503" s="92"/>
      <c r="F2503" s="92"/>
      <c r="G2503" s="93"/>
      <c r="H2503" s="64"/>
      <c r="I2503" s="64"/>
      <c r="J2503" s="64"/>
      <c r="K2503" s="64"/>
      <c r="L2503" s="64"/>
      <c r="M2503" s="64"/>
      <c r="N2503" s="79" t="str">
        <f t="shared" si="152"/>
        <v/>
      </c>
      <c r="O2503" s="79">
        <f t="shared" si="153"/>
        <v>0</v>
      </c>
      <c r="P2503" s="79" t="str">
        <f ca="1">IF(H2503=0,"",$H2503*(SUMPRODUCT((1-'Emission Factors'!$C$35)^ROW(INDIRECT("1:" &amp; 'Emission Factors'!$C$39-1)))+1))</f>
        <v/>
      </c>
      <c r="Q2503" s="79" t="str">
        <f ca="1">IFERROR((($N2503+$P2503)*'Emission Factors'!$C$13)+($O2503*'Emission Factors'!$C$20),"")</f>
        <v/>
      </c>
      <c r="R2503" s="56" t="str">
        <f t="shared" ca="1" si="154"/>
        <v/>
      </c>
      <c r="S2503" s="90" t="str">
        <f ca="1">IFERROR((($N2503+$P2503)*'Emission Factors'!$C$14)+($O2503*'Emission Factors'!$C$21),"")</f>
        <v/>
      </c>
      <c r="T2503" s="90" t="str">
        <f ca="1">IFERROR((($N2503+$P2503)*'Emission Factors'!$C$15)+($O2503*'Emission Factors'!$C$22),"")</f>
        <v/>
      </c>
      <c r="U2503" s="90" t="str">
        <f ca="1">IFERROR((($N2503+$P2503)*'Emission Factors'!$C$16)+($O2503*'Emission Factors'!$C$23),"")</f>
        <v/>
      </c>
      <c r="V2503" s="94" t="str">
        <f ca="1">IFERROR(IF(M2503="Residential",($N2503+P2503)*'Emission Factors'!$C$17+(O2503*'Emission Factors'!$C$24),($N2503+P2503)*'Emission Factors'!$C$18+(O2503*'Emission Factors'!$C$25)),"")</f>
        <v/>
      </c>
      <c r="W2503" s="79" t="str">
        <f t="shared" si="155"/>
        <v/>
      </c>
    </row>
    <row r="2504" spans="2:23" x14ac:dyDescent="0.35">
      <c r="B2504" s="92"/>
      <c r="C2504" s="86"/>
      <c r="D2504" s="91"/>
      <c r="E2504" s="92"/>
      <c r="F2504" s="92"/>
      <c r="G2504" s="93"/>
      <c r="H2504" s="64"/>
      <c r="I2504" s="64"/>
      <c r="J2504" s="64"/>
      <c r="K2504" s="64"/>
      <c r="L2504" s="64"/>
      <c r="M2504" s="64"/>
      <c r="N2504" s="79" t="str">
        <f t="shared" si="152"/>
        <v/>
      </c>
      <c r="O2504" s="79">
        <f t="shared" si="153"/>
        <v>0</v>
      </c>
      <c r="P2504" s="79" t="str">
        <f ca="1">IF(H2504=0,"",$H2504*(SUMPRODUCT((1-'Emission Factors'!$C$35)^ROW(INDIRECT("1:" &amp; 'Emission Factors'!$C$39-1)))+1))</f>
        <v/>
      </c>
      <c r="Q2504" s="79" t="str">
        <f ca="1">IFERROR((($N2504+$P2504)*'Emission Factors'!$C$13)+($O2504*'Emission Factors'!$C$20),"")</f>
        <v/>
      </c>
      <c r="R2504" s="56" t="str">
        <f t="shared" ca="1" si="154"/>
        <v/>
      </c>
      <c r="S2504" s="90" t="str">
        <f ca="1">IFERROR((($N2504+$P2504)*'Emission Factors'!$C$14)+($O2504*'Emission Factors'!$C$21),"")</f>
        <v/>
      </c>
      <c r="T2504" s="90" t="str">
        <f ca="1">IFERROR((($N2504+$P2504)*'Emission Factors'!$C$15)+($O2504*'Emission Factors'!$C$22),"")</f>
        <v/>
      </c>
      <c r="U2504" s="90" t="str">
        <f ca="1">IFERROR((($N2504+$P2504)*'Emission Factors'!$C$16)+($O2504*'Emission Factors'!$C$23),"")</f>
        <v/>
      </c>
      <c r="V2504" s="94" t="str">
        <f ca="1">IFERROR(IF(M2504="Residential",($N2504+P2504)*'Emission Factors'!$C$17+(O2504*'Emission Factors'!$C$24),($N2504+P2504)*'Emission Factors'!$C$18+(O2504*'Emission Factors'!$C$25)),"")</f>
        <v/>
      </c>
      <c r="W2504" s="79" t="str">
        <f t="shared" si="155"/>
        <v/>
      </c>
    </row>
    <row r="2505" spans="2:23" x14ac:dyDescent="0.35">
      <c r="B2505" s="92"/>
      <c r="C2505" s="86"/>
      <c r="D2505" s="91"/>
      <c r="E2505" s="92"/>
      <c r="F2505" s="92"/>
      <c r="G2505" s="93"/>
      <c r="H2505" s="64"/>
      <c r="I2505" s="64"/>
      <c r="J2505" s="64"/>
      <c r="K2505" s="64"/>
      <c r="L2505" s="64"/>
      <c r="M2505" s="64"/>
      <c r="N2505" s="79" t="str">
        <f t="shared" si="152"/>
        <v/>
      </c>
      <c r="O2505" s="79">
        <f t="shared" si="153"/>
        <v>0</v>
      </c>
      <c r="P2505" s="79" t="str">
        <f ca="1">IF(H2505=0,"",$H2505*(SUMPRODUCT((1-'Emission Factors'!$C$35)^ROW(INDIRECT("1:" &amp; 'Emission Factors'!$C$39-1)))+1))</f>
        <v/>
      </c>
      <c r="Q2505" s="79" t="str">
        <f ca="1">IFERROR((($N2505+$P2505)*'Emission Factors'!$C$13)+($O2505*'Emission Factors'!$C$20),"")</f>
        <v/>
      </c>
      <c r="R2505" s="56" t="str">
        <f t="shared" ca="1" si="154"/>
        <v/>
      </c>
      <c r="S2505" s="90" t="str">
        <f ca="1">IFERROR((($N2505+$P2505)*'Emission Factors'!$C$14)+($O2505*'Emission Factors'!$C$21),"")</f>
        <v/>
      </c>
      <c r="T2505" s="90" t="str">
        <f ca="1">IFERROR((($N2505+$P2505)*'Emission Factors'!$C$15)+($O2505*'Emission Factors'!$C$22),"")</f>
        <v/>
      </c>
      <c r="U2505" s="90" t="str">
        <f ca="1">IFERROR((($N2505+$P2505)*'Emission Factors'!$C$16)+($O2505*'Emission Factors'!$C$23),"")</f>
        <v/>
      </c>
      <c r="V2505" s="94" t="str">
        <f ca="1">IFERROR(IF(M2505="Residential",($N2505+P2505)*'Emission Factors'!$C$17+(O2505*'Emission Factors'!$C$24),($N2505+P2505)*'Emission Factors'!$C$18+(O2505*'Emission Factors'!$C$25)),"")</f>
        <v/>
      </c>
      <c r="W2505" s="79" t="str">
        <f t="shared" si="155"/>
        <v/>
      </c>
    </row>
    <row r="2506" spans="2:23" x14ac:dyDescent="0.35">
      <c r="B2506" s="92"/>
      <c r="C2506" s="86"/>
      <c r="D2506" s="91"/>
      <c r="E2506" s="92"/>
      <c r="F2506" s="92"/>
      <c r="G2506" s="93"/>
      <c r="H2506" s="64"/>
      <c r="I2506" s="64"/>
      <c r="J2506" s="64"/>
      <c r="K2506" s="64"/>
      <c r="L2506" s="64"/>
      <c r="M2506" s="64"/>
      <c r="N2506" s="79" t="str">
        <f t="shared" si="152"/>
        <v/>
      </c>
      <c r="O2506" s="79">
        <f t="shared" si="153"/>
        <v>0</v>
      </c>
      <c r="P2506" s="79" t="str">
        <f ca="1">IF(H2506=0,"",$H2506*(SUMPRODUCT((1-'Emission Factors'!$C$35)^ROW(INDIRECT("1:" &amp; 'Emission Factors'!$C$39-1)))+1))</f>
        <v/>
      </c>
      <c r="Q2506" s="79" t="str">
        <f ca="1">IFERROR((($N2506+$P2506)*'Emission Factors'!$C$13)+($O2506*'Emission Factors'!$C$20),"")</f>
        <v/>
      </c>
      <c r="R2506" s="56" t="str">
        <f t="shared" ca="1" si="154"/>
        <v/>
      </c>
      <c r="S2506" s="90" t="str">
        <f ca="1">IFERROR((($N2506+$P2506)*'Emission Factors'!$C$14)+($O2506*'Emission Factors'!$C$21),"")</f>
        <v/>
      </c>
      <c r="T2506" s="90" t="str">
        <f ca="1">IFERROR((($N2506+$P2506)*'Emission Factors'!$C$15)+($O2506*'Emission Factors'!$C$22),"")</f>
        <v/>
      </c>
      <c r="U2506" s="90" t="str">
        <f ca="1">IFERROR((($N2506+$P2506)*'Emission Factors'!$C$16)+($O2506*'Emission Factors'!$C$23),"")</f>
        <v/>
      </c>
      <c r="V2506" s="94" t="str">
        <f ca="1">IFERROR(IF(M2506="Residential",($N2506+P2506)*'Emission Factors'!$C$17+(O2506*'Emission Factors'!$C$24),($N2506+P2506)*'Emission Factors'!$C$18+(O2506*'Emission Factors'!$C$25)),"")</f>
        <v/>
      </c>
      <c r="W2506" s="79" t="str">
        <f t="shared" si="155"/>
        <v/>
      </c>
    </row>
    <row r="2507" spans="2:23" x14ac:dyDescent="0.35">
      <c r="B2507" s="92"/>
      <c r="C2507" s="86"/>
      <c r="D2507" s="91"/>
      <c r="E2507" s="92"/>
      <c r="F2507" s="92"/>
      <c r="G2507" s="93"/>
      <c r="H2507" s="64"/>
      <c r="I2507" s="64"/>
      <c r="J2507" s="64"/>
      <c r="K2507" s="64"/>
      <c r="L2507" s="64"/>
      <c r="M2507" s="64"/>
      <c r="N2507" s="79" t="str">
        <f t="shared" si="152"/>
        <v/>
      </c>
      <c r="O2507" s="79">
        <f t="shared" si="153"/>
        <v>0</v>
      </c>
      <c r="P2507" s="79" t="str">
        <f ca="1">IF(H2507=0,"",$H2507*(SUMPRODUCT((1-'Emission Factors'!$C$35)^ROW(INDIRECT("1:" &amp; 'Emission Factors'!$C$39-1)))+1))</f>
        <v/>
      </c>
      <c r="Q2507" s="79" t="str">
        <f ca="1">IFERROR((($N2507+$P2507)*'Emission Factors'!$C$13)+($O2507*'Emission Factors'!$C$20),"")</f>
        <v/>
      </c>
      <c r="R2507" s="56" t="str">
        <f t="shared" ca="1" si="154"/>
        <v/>
      </c>
      <c r="S2507" s="90" t="str">
        <f ca="1">IFERROR((($N2507+$P2507)*'Emission Factors'!$C$14)+($O2507*'Emission Factors'!$C$21),"")</f>
        <v/>
      </c>
      <c r="T2507" s="90" t="str">
        <f ca="1">IFERROR((($N2507+$P2507)*'Emission Factors'!$C$15)+($O2507*'Emission Factors'!$C$22),"")</f>
        <v/>
      </c>
      <c r="U2507" s="90" t="str">
        <f ca="1">IFERROR((($N2507+$P2507)*'Emission Factors'!$C$16)+($O2507*'Emission Factors'!$C$23),"")</f>
        <v/>
      </c>
      <c r="V2507" s="94" t="str">
        <f ca="1">IFERROR(IF(M2507="Residential",($N2507+P2507)*'Emission Factors'!$C$17+(O2507*'Emission Factors'!$C$24),($N2507+P2507)*'Emission Factors'!$C$18+(O2507*'Emission Factors'!$C$25)),"")</f>
        <v/>
      </c>
      <c r="W2507" s="79" t="str">
        <f t="shared" si="155"/>
        <v/>
      </c>
    </row>
    <row r="2508" spans="2:23" x14ac:dyDescent="0.35">
      <c r="B2508" s="92"/>
      <c r="C2508" s="86"/>
      <c r="D2508" s="91"/>
      <c r="E2508" s="92"/>
      <c r="F2508" s="92"/>
      <c r="G2508" s="93"/>
      <c r="H2508" s="64"/>
      <c r="I2508" s="64"/>
      <c r="J2508" s="64"/>
      <c r="K2508" s="64"/>
      <c r="L2508" s="64"/>
      <c r="M2508" s="64"/>
      <c r="N2508" s="79" t="str">
        <f t="shared" si="152"/>
        <v/>
      </c>
      <c r="O2508" s="79">
        <f t="shared" si="153"/>
        <v>0</v>
      </c>
      <c r="P2508" s="79" t="str">
        <f ca="1">IF(H2508=0,"",$H2508*(SUMPRODUCT((1-'Emission Factors'!$C$35)^ROW(INDIRECT("1:" &amp; 'Emission Factors'!$C$39-1)))+1))</f>
        <v/>
      </c>
      <c r="Q2508" s="79" t="str">
        <f ca="1">IFERROR((($N2508+$P2508)*'Emission Factors'!$C$13)+($O2508*'Emission Factors'!$C$20),"")</f>
        <v/>
      </c>
      <c r="R2508" s="56" t="str">
        <f t="shared" ca="1" si="154"/>
        <v/>
      </c>
      <c r="S2508" s="90" t="str">
        <f ca="1">IFERROR((($N2508+$P2508)*'Emission Factors'!$C$14)+($O2508*'Emission Factors'!$C$21),"")</f>
        <v/>
      </c>
      <c r="T2508" s="90" t="str">
        <f ca="1">IFERROR((($N2508+$P2508)*'Emission Factors'!$C$15)+($O2508*'Emission Factors'!$C$22),"")</f>
        <v/>
      </c>
      <c r="U2508" s="90" t="str">
        <f ca="1">IFERROR((($N2508+$P2508)*'Emission Factors'!$C$16)+($O2508*'Emission Factors'!$C$23),"")</f>
        <v/>
      </c>
      <c r="V2508" s="94" t="str">
        <f ca="1">IFERROR(IF(M2508="Residential",($N2508+P2508)*'Emission Factors'!$C$17+(O2508*'Emission Factors'!$C$24),($N2508+P2508)*'Emission Factors'!$C$18+(O2508*'Emission Factors'!$C$25)),"")</f>
        <v/>
      </c>
      <c r="W2508" s="79" t="str">
        <f t="shared" si="155"/>
        <v/>
      </c>
    </row>
    <row r="2509" spans="2:23" x14ac:dyDescent="0.35">
      <c r="B2509" s="92"/>
      <c r="C2509" s="86"/>
      <c r="D2509" s="91"/>
      <c r="E2509" s="92"/>
      <c r="F2509" s="92"/>
      <c r="G2509" s="93"/>
      <c r="H2509" s="64"/>
      <c r="I2509" s="64"/>
      <c r="J2509" s="64"/>
      <c r="K2509" s="64"/>
      <c r="L2509" s="64"/>
      <c r="M2509" s="64"/>
      <c r="N2509" s="79" t="str">
        <f t="shared" si="152"/>
        <v/>
      </c>
      <c r="O2509" s="79">
        <f t="shared" si="153"/>
        <v>0</v>
      </c>
      <c r="P2509" s="79" t="str">
        <f ca="1">IF(H2509=0,"",$H2509*(SUMPRODUCT((1-'Emission Factors'!$C$35)^ROW(INDIRECT("1:" &amp; 'Emission Factors'!$C$39-1)))+1))</f>
        <v/>
      </c>
      <c r="Q2509" s="79" t="str">
        <f ca="1">IFERROR((($N2509+$P2509)*'Emission Factors'!$C$13)+($O2509*'Emission Factors'!$C$20),"")</f>
        <v/>
      </c>
      <c r="R2509" s="56" t="str">
        <f t="shared" ca="1" si="154"/>
        <v/>
      </c>
      <c r="S2509" s="90" t="str">
        <f ca="1">IFERROR((($N2509+$P2509)*'Emission Factors'!$C$14)+($O2509*'Emission Factors'!$C$21),"")</f>
        <v/>
      </c>
      <c r="T2509" s="90" t="str">
        <f ca="1">IFERROR((($N2509+$P2509)*'Emission Factors'!$C$15)+($O2509*'Emission Factors'!$C$22),"")</f>
        <v/>
      </c>
      <c r="U2509" s="90" t="str">
        <f ca="1">IFERROR((($N2509+$P2509)*'Emission Factors'!$C$16)+($O2509*'Emission Factors'!$C$23),"")</f>
        <v/>
      </c>
      <c r="V2509" s="94" t="str">
        <f ca="1">IFERROR(IF(M2509="Residential",($N2509+P2509)*'Emission Factors'!$C$17+(O2509*'Emission Factors'!$C$24),($N2509+P2509)*'Emission Factors'!$C$18+(O2509*'Emission Factors'!$C$25)),"")</f>
        <v/>
      </c>
      <c r="W2509" s="79" t="str">
        <f t="shared" si="155"/>
        <v/>
      </c>
    </row>
    <row r="2510" spans="2:23" x14ac:dyDescent="0.35">
      <c r="B2510" s="92"/>
      <c r="C2510" s="86"/>
      <c r="D2510" s="91"/>
      <c r="E2510" s="92"/>
      <c r="F2510" s="92"/>
      <c r="G2510" s="93"/>
      <c r="H2510" s="64"/>
      <c r="I2510" s="64"/>
      <c r="J2510" s="64"/>
      <c r="K2510" s="64"/>
      <c r="L2510" s="64"/>
      <c r="M2510" s="64"/>
      <c r="N2510" s="79" t="str">
        <f t="shared" si="152"/>
        <v/>
      </c>
      <c r="O2510" s="79">
        <f t="shared" si="153"/>
        <v>0</v>
      </c>
      <c r="P2510" s="79" t="str">
        <f ca="1">IF(H2510=0,"",$H2510*(SUMPRODUCT((1-'Emission Factors'!$C$35)^ROW(INDIRECT("1:" &amp; 'Emission Factors'!$C$39-1)))+1))</f>
        <v/>
      </c>
      <c r="Q2510" s="79" t="str">
        <f ca="1">IFERROR((($N2510+$P2510)*'Emission Factors'!$C$13)+($O2510*'Emission Factors'!$C$20),"")</f>
        <v/>
      </c>
      <c r="R2510" s="56" t="str">
        <f t="shared" ca="1" si="154"/>
        <v/>
      </c>
      <c r="S2510" s="90" t="str">
        <f ca="1">IFERROR((($N2510+$P2510)*'Emission Factors'!$C$14)+($O2510*'Emission Factors'!$C$21),"")</f>
        <v/>
      </c>
      <c r="T2510" s="90" t="str">
        <f ca="1">IFERROR((($N2510+$P2510)*'Emission Factors'!$C$15)+($O2510*'Emission Factors'!$C$22),"")</f>
        <v/>
      </c>
      <c r="U2510" s="90" t="str">
        <f ca="1">IFERROR((($N2510+$P2510)*'Emission Factors'!$C$16)+($O2510*'Emission Factors'!$C$23),"")</f>
        <v/>
      </c>
      <c r="V2510" s="94" t="str">
        <f ca="1">IFERROR(IF(M2510="Residential",($N2510+P2510)*'Emission Factors'!$C$17+(O2510*'Emission Factors'!$C$24),($N2510+P2510)*'Emission Factors'!$C$18+(O2510*'Emission Factors'!$C$25)),"")</f>
        <v/>
      </c>
      <c r="W2510" s="79" t="str">
        <f t="shared" si="155"/>
        <v/>
      </c>
    </row>
    <row r="2511" spans="2:23" x14ac:dyDescent="0.35">
      <c r="B2511" s="92"/>
      <c r="C2511" s="86"/>
      <c r="D2511" s="91"/>
      <c r="E2511" s="92"/>
      <c r="F2511" s="92"/>
      <c r="G2511" s="93"/>
      <c r="H2511" s="64"/>
      <c r="I2511" s="64"/>
      <c r="J2511" s="64"/>
      <c r="K2511" s="64"/>
      <c r="L2511" s="64"/>
      <c r="M2511" s="64"/>
      <c r="N2511" s="79" t="str">
        <f t="shared" si="152"/>
        <v/>
      </c>
      <c r="O2511" s="79">
        <f t="shared" si="153"/>
        <v>0</v>
      </c>
      <c r="P2511" s="79" t="str">
        <f ca="1">IF(H2511=0,"",$H2511*(SUMPRODUCT((1-'Emission Factors'!$C$35)^ROW(INDIRECT("1:" &amp; 'Emission Factors'!$C$39-1)))+1))</f>
        <v/>
      </c>
      <c r="Q2511" s="79" t="str">
        <f ca="1">IFERROR((($N2511+$P2511)*'Emission Factors'!$C$13)+($O2511*'Emission Factors'!$C$20),"")</f>
        <v/>
      </c>
      <c r="R2511" s="56" t="str">
        <f t="shared" ca="1" si="154"/>
        <v/>
      </c>
      <c r="S2511" s="90" t="str">
        <f ca="1">IFERROR((($N2511+$P2511)*'Emission Factors'!$C$14)+($O2511*'Emission Factors'!$C$21),"")</f>
        <v/>
      </c>
      <c r="T2511" s="90" t="str">
        <f ca="1">IFERROR((($N2511+$P2511)*'Emission Factors'!$C$15)+($O2511*'Emission Factors'!$C$22),"")</f>
        <v/>
      </c>
      <c r="U2511" s="90" t="str">
        <f ca="1">IFERROR((($N2511+$P2511)*'Emission Factors'!$C$16)+($O2511*'Emission Factors'!$C$23),"")</f>
        <v/>
      </c>
      <c r="V2511" s="94" t="str">
        <f ca="1">IFERROR(IF(M2511="Residential",($N2511+P2511)*'Emission Factors'!$C$17+(O2511*'Emission Factors'!$C$24),($N2511+P2511)*'Emission Factors'!$C$18+(O2511*'Emission Factors'!$C$25)),"")</f>
        <v/>
      </c>
      <c r="W2511" s="79" t="str">
        <f t="shared" si="155"/>
        <v/>
      </c>
    </row>
    <row r="2512" spans="2:23" x14ac:dyDescent="0.35">
      <c r="B2512" s="92"/>
      <c r="C2512" s="86"/>
      <c r="D2512" s="91"/>
      <c r="E2512" s="92"/>
      <c r="F2512" s="92"/>
      <c r="G2512" s="93"/>
      <c r="H2512" s="64"/>
      <c r="I2512" s="64"/>
      <c r="J2512" s="64"/>
      <c r="K2512" s="64"/>
      <c r="L2512" s="64"/>
      <c r="M2512" s="64"/>
      <c r="N2512" s="79" t="str">
        <f t="shared" si="152"/>
        <v/>
      </c>
      <c r="O2512" s="79">
        <f t="shared" si="153"/>
        <v>0</v>
      </c>
      <c r="P2512" s="79" t="str">
        <f ca="1">IF(H2512=0,"",$H2512*(SUMPRODUCT((1-'Emission Factors'!$C$35)^ROW(INDIRECT("1:" &amp; 'Emission Factors'!$C$39-1)))+1))</f>
        <v/>
      </c>
      <c r="Q2512" s="79" t="str">
        <f ca="1">IFERROR((($N2512+$P2512)*'Emission Factors'!$C$13)+($O2512*'Emission Factors'!$C$20),"")</f>
        <v/>
      </c>
      <c r="R2512" s="56" t="str">
        <f t="shared" ca="1" si="154"/>
        <v/>
      </c>
      <c r="S2512" s="90" t="str">
        <f ca="1">IFERROR((($N2512+$P2512)*'Emission Factors'!$C$14)+($O2512*'Emission Factors'!$C$21),"")</f>
        <v/>
      </c>
      <c r="T2512" s="90" t="str">
        <f ca="1">IFERROR((($N2512+$P2512)*'Emission Factors'!$C$15)+($O2512*'Emission Factors'!$C$22),"")</f>
        <v/>
      </c>
      <c r="U2512" s="90" t="str">
        <f ca="1">IFERROR((($N2512+$P2512)*'Emission Factors'!$C$16)+($O2512*'Emission Factors'!$C$23),"")</f>
        <v/>
      </c>
      <c r="V2512" s="94" t="str">
        <f ca="1">IFERROR(IF(M2512="Residential",($N2512+P2512)*'Emission Factors'!$C$17+(O2512*'Emission Factors'!$C$24),($N2512+P2512)*'Emission Factors'!$C$18+(O2512*'Emission Factors'!$C$25)),"")</f>
        <v/>
      </c>
      <c r="W2512" s="79" t="str">
        <f t="shared" si="155"/>
        <v/>
      </c>
    </row>
    <row r="2513" spans="2:23" x14ac:dyDescent="0.35">
      <c r="B2513" s="92"/>
      <c r="C2513" s="86"/>
      <c r="D2513" s="91"/>
      <c r="E2513" s="92"/>
      <c r="F2513" s="92"/>
      <c r="G2513" s="93"/>
      <c r="H2513" s="64"/>
      <c r="I2513" s="64"/>
      <c r="J2513" s="64"/>
      <c r="K2513" s="64"/>
      <c r="L2513" s="64"/>
      <c r="M2513" s="64"/>
      <c r="N2513" s="79" t="str">
        <f t="shared" si="152"/>
        <v/>
      </c>
      <c r="O2513" s="79">
        <f t="shared" si="153"/>
        <v>0</v>
      </c>
      <c r="P2513" s="79" t="str">
        <f ca="1">IF(H2513=0,"",$H2513*(SUMPRODUCT((1-'Emission Factors'!$C$35)^ROW(INDIRECT("1:" &amp; 'Emission Factors'!$C$39-1)))+1))</f>
        <v/>
      </c>
      <c r="Q2513" s="79" t="str">
        <f ca="1">IFERROR((($N2513+$P2513)*'Emission Factors'!$C$13)+($O2513*'Emission Factors'!$C$20),"")</f>
        <v/>
      </c>
      <c r="R2513" s="56" t="str">
        <f t="shared" ca="1" si="154"/>
        <v/>
      </c>
      <c r="S2513" s="90" t="str">
        <f ca="1">IFERROR((($N2513+$P2513)*'Emission Factors'!$C$14)+($O2513*'Emission Factors'!$C$21),"")</f>
        <v/>
      </c>
      <c r="T2513" s="90" t="str">
        <f ca="1">IFERROR((($N2513+$P2513)*'Emission Factors'!$C$15)+($O2513*'Emission Factors'!$C$22),"")</f>
        <v/>
      </c>
      <c r="U2513" s="90" t="str">
        <f ca="1">IFERROR((($N2513+$P2513)*'Emission Factors'!$C$16)+($O2513*'Emission Factors'!$C$23),"")</f>
        <v/>
      </c>
      <c r="V2513" s="94" t="str">
        <f ca="1">IFERROR(IF(M2513="Residential",($N2513+P2513)*'Emission Factors'!$C$17+(O2513*'Emission Factors'!$C$24),($N2513+P2513)*'Emission Factors'!$C$18+(O2513*'Emission Factors'!$C$25)),"")</f>
        <v/>
      </c>
      <c r="W2513" s="79" t="str">
        <f t="shared" si="155"/>
        <v/>
      </c>
    </row>
    <row r="2514" spans="2:23" x14ac:dyDescent="0.35">
      <c r="B2514" s="92"/>
      <c r="C2514" s="86"/>
      <c r="D2514" s="91"/>
      <c r="E2514" s="92"/>
      <c r="F2514" s="92"/>
      <c r="G2514" s="93"/>
      <c r="H2514" s="64"/>
      <c r="I2514" s="64"/>
      <c r="J2514" s="64"/>
      <c r="K2514" s="64"/>
      <c r="L2514" s="64"/>
      <c r="M2514" s="64"/>
      <c r="N2514" s="79" t="str">
        <f t="shared" ref="N2514:N2576" si="156">IF(SUM(H2514+$I2514)=0,"",$I2514*$L2514)</f>
        <v/>
      </c>
      <c r="O2514" s="79">
        <f t="shared" ref="O2514:O2576" si="157">IF(J2514=0,0,J2514*L2514)</f>
        <v>0</v>
      </c>
      <c r="P2514" s="79" t="str">
        <f ca="1">IF(H2514=0,"",$H2514*(SUMPRODUCT((1-'Emission Factors'!$C$35)^ROW(INDIRECT("1:" &amp; 'Emission Factors'!$C$39-1)))+1))</f>
        <v/>
      </c>
      <c r="Q2514" s="79" t="str">
        <f ca="1">IFERROR((($N2514+$P2514)*'Emission Factors'!$C$13)+($O2514*'Emission Factors'!$C$20),"")</f>
        <v/>
      </c>
      <c r="R2514" s="56" t="str">
        <f t="shared" ref="R2514:R2576" ca="1" si="158">IFERROR(Q2514/G2514,"")</f>
        <v/>
      </c>
      <c r="S2514" s="90" t="str">
        <f ca="1">IFERROR((($N2514+$P2514)*'Emission Factors'!$C$14)+($O2514*'Emission Factors'!$C$21),"")</f>
        <v/>
      </c>
      <c r="T2514" s="90" t="str">
        <f ca="1">IFERROR((($N2514+$P2514)*'Emission Factors'!$C$15)+($O2514*'Emission Factors'!$C$22),"")</f>
        <v/>
      </c>
      <c r="U2514" s="90" t="str">
        <f ca="1">IFERROR((($N2514+$P2514)*'Emission Factors'!$C$16)+($O2514*'Emission Factors'!$C$23),"")</f>
        <v/>
      </c>
      <c r="V2514" s="94" t="str">
        <f ca="1">IFERROR(IF(M2514="Residential",($N2514+P2514)*'Emission Factors'!$C$17+(O2514*'Emission Factors'!$C$24),($N2514+P2514)*'Emission Factors'!$C$18+(O2514*'Emission Factors'!$C$25)),"")</f>
        <v/>
      </c>
      <c r="W2514" s="79" t="str">
        <f t="shared" ref="W2514:W2576" si="159">IF(K2514=0,"",K2514*L2514)</f>
        <v/>
      </c>
    </row>
    <row r="2515" spans="2:23" x14ac:dyDescent="0.35">
      <c r="B2515" s="92"/>
      <c r="C2515" s="86"/>
      <c r="D2515" s="91"/>
      <c r="E2515" s="92"/>
      <c r="F2515" s="92"/>
      <c r="G2515" s="93"/>
      <c r="H2515" s="64"/>
      <c r="I2515" s="64"/>
      <c r="J2515" s="64"/>
      <c r="K2515" s="64"/>
      <c r="L2515" s="64"/>
      <c r="M2515" s="64"/>
      <c r="N2515" s="79" t="str">
        <f t="shared" si="156"/>
        <v/>
      </c>
      <c r="O2515" s="79">
        <f t="shared" si="157"/>
        <v>0</v>
      </c>
      <c r="P2515" s="79" t="str">
        <f ca="1">IF(H2515=0,"",$H2515*(SUMPRODUCT((1-'Emission Factors'!$C$35)^ROW(INDIRECT("1:" &amp; 'Emission Factors'!$C$39-1)))+1))</f>
        <v/>
      </c>
      <c r="Q2515" s="79" t="str">
        <f ca="1">IFERROR((($N2515+$P2515)*'Emission Factors'!$C$13)+($O2515*'Emission Factors'!$C$20),"")</f>
        <v/>
      </c>
      <c r="R2515" s="56" t="str">
        <f t="shared" ca="1" si="158"/>
        <v/>
      </c>
      <c r="S2515" s="90" t="str">
        <f ca="1">IFERROR((($N2515+$P2515)*'Emission Factors'!$C$14)+($O2515*'Emission Factors'!$C$21),"")</f>
        <v/>
      </c>
      <c r="T2515" s="90" t="str">
        <f ca="1">IFERROR((($N2515+$P2515)*'Emission Factors'!$C$15)+($O2515*'Emission Factors'!$C$22),"")</f>
        <v/>
      </c>
      <c r="U2515" s="90" t="str">
        <f ca="1">IFERROR((($N2515+$P2515)*'Emission Factors'!$C$16)+($O2515*'Emission Factors'!$C$23),"")</f>
        <v/>
      </c>
      <c r="V2515" s="94" t="str">
        <f ca="1">IFERROR(IF(M2515="Residential",($N2515+P2515)*'Emission Factors'!$C$17+(O2515*'Emission Factors'!$C$24),($N2515+P2515)*'Emission Factors'!$C$18+(O2515*'Emission Factors'!$C$25)),"")</f>
        <v/>
      </c>
      <c r="W2515" s="79" t="str">
        <f t="shared" si="159"/>
        <v/>
      </c>
    </row>
    <row r="2516" spans="2:23" x14ac:dyDescent="0.35">
      <c r="B2516" s="92"/>
      <c r="C2516" s="86"/>
      <c r="D2516" s="91"/>
      <c r="E2516" s="92"/>
      <c r="F2516" s="92"/>
      <c r="G2516" s="93"/>
      <c r="H2516" s="64"/>
      <c r="I2516" s="64"/>
      <c r="J2516" s="64"/>
      <c r="K2516" s="64"/>
      <c r="L2516" s="64"/>
      <c r="M2516" s="64"/>
      <c r="N2516" s="79" t="str">
        <f t="shared" si="156"/>
        <v/>
      </c>
      <c r="O2516" s="79">
        <f t="shared" si="157"/>
        <v>0</v>
      </c>
      <c r="P2516" s="79" t="str">
        <f ca="1">IF(H2516=0,"",$H2516*(SUMPRODUCT((1-'Emission Factors'!$C$35)^ROW(INDIRECT("1:" &amp; 'Emission Factors'!$C$39-1)))+1))</f>
        <v/>
      </c>
      <c r="Q2516" s="79" t="str">
        <f ca="1">IFERROR((($N2516+$P2516)*'Emission Factors'!$C$13)+($O2516*'Emission Factors'!$C$20),"")</f>
        <v/>
      </c>
      <c r="R2516" s="56" t="str">
        <f t="shared" ca="1" si="158"/>
        <v/>
      </c>
      <c r="S2516" s="90" t="str">
        <f ca="1">IFERROR((($N2516+$P2516)*'Emission Factors'!$C$14)+($O2516*'Emission Factors'!$C$21),"")</f>
        <v/>
      </c>
      <c r="T2516" s="90" t="str">
        <f ca="1">IFERROR((($N2516+$P2516)*'Emission Factors'!$C$15)+($O2516*'Emission Factors'!$C$22),"")</f>
        <v/>
      </c>
      <c r="U2516" s="90" t="str">
        <f ca="1">IFERROR((($N2516+$P2516)*'Emission Factors'!$C$16)+($O2516*'Emission Factors'!$C$23),"")</f>
        <v/>
      </c>
      <c r="V2516" s="94" t="str">
        <f ca="1">IFERROR(IF(M2516="Residential",($N2516+P2516)*'Emission Factors'!$C$17+(O2516*'Emission Factors'!$C$24),($N2516+P2516)*'Emission Factors'!$C$18+(O2516*'Emission Factors'!$C$25)),"")</f>
        <v/>
      </c>
      <c r="W2516" s="79" t="str">
        <f t="shared" si="159"/>
        <v/>
      </c>
    </row>
    <row r="2517" spans="2:23" x14ac:dyDescent="0.35">
      <c r="B2517" s="92"/>
      <c r="C2517" s="86"/>
      <c r="D2517" s="91"/>
      <c r="E2517" s="92"/>
      <c r="F2517" s="92"/>
      <c r="G2517" s="93"/>
      <c r="H2517" s="64"/>
      <c r="I2517" s="64"/>
      <c r="J2517" s="64"/>
      <c r="K2517" s="64"/>
      <c r="L2517" s="64"/>
      <c r="M2517" s="64"/>
      <c r="N2517" s="79" t="str">
        <f t="shared" si="156"/>
        <v/>
      </c>
      <c r="O2517" s="79">
        <f t="shared" si="157"/>
        <v>0</v>
      </c>
      <c r="P2517" s="79" t="str">
        <f ca="1">IF(H2517=0,"",$H2517*(SUMPRODUCT((1-'Emission Factors'!$C$35)^ROW(INDIRECT("1:" &amp; 'Emission Factors'!$C$39-1)))+1))</f>
        <v/>
      </c>
      <c r="Q2517" s="79" t="str">
        <f ca="1">IFERROR((($N2517+$P2517)*'Emission Factors'!$C$13)+($O2517*'Emission Factors'!$C$20),"")</f>
        <v/>
      </c>
      <c r="R2517" s="56" t="str">
        <f t="shared" ca="1" si="158"/>
        <v/>
      </c>
      <c r="S2517" s="90" t="str">
        <f ca="1">IFERROR((($N2517+$P2517)*'Emission Factors'!$C$14)+($O2517*'Emission Factors'!$C$21),"")</f>
        <v/>
      </c>
      <c r="T2517" s="90" t="str">
        <f ca="1">IFERROR((($N2517+$P2517)*'Emission Factors'!$C$15)+($O2517*'Emission Factors'!$C$22),"")</f>
        <v/>
      </c>
      <c r="U2517" s="90" t="str">
        <f ca="1">IFERROR((($N2517+$P2517)*'Emission Factors'!$C$16)+($O2517*'Emission Factors'!$C$23),"")</f>
        <v/>
      </c>
      <c r="V2517" s="94" t="str">
        <f ca="1">IFERROR(IF(M2517="Residential",($N2517+P2517)*'Emission Factors'!$C$17+(O2517*'Emission Factors'!$C$24),($N2517+P2517)*'Emission Factors'!$C$18+(O2517*'Emission Factors'!$C$25)),"")</f>
        <v/>
      </c>
      <c r="W2517" s="79" t="str">
        <f t="shared" si="159"/>
        <v/>
      </c>
    </row>
    <row r="2518" spans="2:23" x14ac:dyDescent="0.35">
      <c r="B2518" s="92"/>
      <c r="C2518" s="86"/>
      <c r="D2518" s="91"/>
      <c r="E2518" s="92"/>
      <c r="F2518" s="92"/>
      <c r="G2518" s="93"/>
      <c r="H2518" s="64"/>
      <c r="I2518" s="64"/>
      <c r="J2518" s="64"/>
      <c r="K2518" s="64"/>
      <c r="L2518" s="64"/>
      <c r="M2518" s="64"/>
      <c r="N2518" s="79" t="str">
        <f t="shared" si="156"/>
        <v/>
      </c>
      <c r="O2518" s="79">
        <f t="shared" si="157"/>
        <v>0</v>
      </c>
      <c r="P2518" s="79" t="str">
        <f ca="1">IF(H2518=0,"",$H2518*(SUMPRODUCT((1-'Emission Factors'!$C$35)^ROW(INDIRECT("1:" &amp; 'Emission Factors'!$C$39-1)))+1))</f>
        <v/>
      </c>
      <c r="Q2518" s="79" t="str">
        <f ca="1">IFERROR((($N2518+$P2518)*'Emission Factors'!$C$13)+($O2518*'Emission Factors'!$C$20),"")</f>
        <v/>
      </c>
      <c r="R2518" s="56" t="str">
        <f t="shared" ca="1" si="158"/>
        <v/>
      </c>
      <c r="S2518" s="90" t="str">
        <f ca="1">IFERROR((($N2518+$P2518)*'Emission Factors'!$C$14)+($O2518*'Emission Factors'!$C$21),"")</f>
        <v/>
      </c>
      <c r="T2518" s="90" t="str">
        <f ca="1">IFERROR((($N2518+$P2518)*'Emission Factors'!$C$15)+($O2518*'Emission Factors'!$C$22),"")</f>
        <v/>
      </c>
      <c r="U2518" s="90" t="str">
        <f ca="1">IFERROR((($N2518+$P2518)*'Emission Factors'!$C$16)+($O2518*'Emission Factors'!$C$23),"")</f>
        <v/>
      </c>
      <c r="V2518" s="94" t="str">
        <f ca="1">IFERROR(IF(M2518="Residential",($N2518+P2518)*'Emission Factors'!$C$17+(O2518*'Emission Factors'!$C$24),($N2518+P2518)*'Emission Factors'!$C$18+(O2518*'Emission Factors'!$C$25)),"")</f>
        <v/>
      </c>
      <c r="W2518" s="79" t="str">
        <f t="shared" si="159"/>
        <v/>
      </c>
    </row>
    <row r="2519" spans="2:23" x14ac:dyDescent="0.35">
      <c r="B2519" s="92"/>
      <c r="C2519" s="86"/>
      <c r="D2519" s="91"/>
      <c r="E2519" s="92"/>
      <c r="F2519" s="92"/>
      <c r="G2519" s="93"/>
      <c r="H2519" s="64"/>
      <c r="I2519" s="64"/>
      <c r="J2519" s="64"/>
      <c r="K2519" s="64"/>
      <c r="L2519" s="64"/>
      <c r="M2519" s="64"/>
      <c r="N2519" s="79" t="str">
        <f t="shared" si="156"/>
        <v/>
      </c>
      <c r="O2519" s="79">
        <f t="shared" si="157"/>
        <v>0</v>
      </c>
      <c r="P2519" s="79" t="str">
        <f ca="1">IF(H2519=0,"",$H2519*(SUMPRODUCT((1-'Emission Factors'!$C$35)^ROW(INDIRECT("1:" &amp; 'Emission Factors'!$C$39-1)))+1))</f>
        <v/>
      </c>
      <c r="Q2519" s="79" t="str">
        <f ca="1">IFERROR((($N2519+$P2519)*'Emission Factors'!$C$13)+($O2519*'Emission Factors'!$C$20),"")</f>
        <v/>
      </c>
      <c r="R2519" s="56" t="str">
        <f t="shared" ca="1" si="158"/>
        <v/>
      </c>
      <c r="S2519" s="90" t="str">
        <f ca="1">IFERROR((($N2519+$P2519)*'Emission Factors'!$C$14)+($O2519*'Emission Factors'!$C$21),"")</f>
        <v/>
      </c>
      <c r="T2519" s="90" t="str">
        <f ca="1">IFERROR((($N2519+$P2519)*'Emission Factors'!$C$15)+($O2519*'Emission Factors'!$C$22),"")</f>
        <v/>
      </c>
      <c r="U2519" s="90" t="str">
        <f ca="1">IFERROR((($N2519+$P2519)*'Emission Factors'!$C$16)+($O2519*'Emission Factors'!$C$23),"")</f>
        <v/>
      </c>
      <c r="V2519" s="94" t="str">
        <f ca="1">IFERROR(IF(M2519="Residential",($N2519+P2519)*'Emission Factors'!$C$17+(O2519*'Emission Factors'!$C$24),($N2519+P2519)*'Emission Factors'!$C$18+(O2519*'Emission Factors'!$C$25)),"")</f>
        <v/>
      </c>
      <c r="W2519" s="79" t="str">
        <f t="shared" si="159"/>
        <v/>
      </c>
    </row>
    <row r="2520" spans="2:23" x14ac:dyDescent="0.35">
      <c r="B2520" s="92"/>
      <c r="C2520" s="86"/>
      <c r="D2520" s="91"/>
      <c r="E2520" s="92"/>
      <c r="F2520" s="92"/>
      <c r="G2520" s="93"/>
      <c r="H2520" s="64"/>
      <c r="I2520" s="64"/>
      <c r="J2520" s="64"/>
      <c r="K2520" s="64"/>
      <c r="L2520" s="64"/>
      <c r="M2520" s="64"/>
      <c r="N2520" s="79" t="str">
        <f t="shared" si="156"/>
        <v/>
      </c>
      <c r="O2520" s="79">
        <f t="shared" si="157"/>
        <v>0</v>
      </c>
      <c r="P2520" s="79" t="str">
        <f ca="1">IF(H2520=0,"",$H2520*(SUMPRODUCT((1-'Emission Factors'!$C$35)^ROW(INDIRECT("1:" &amp; 'Emission Factors'!$C$39-1)))+1))</f>
        <v/>
      </c>
      <c r="Q2520" s="79" t="str">
        <f ca="1">IFERROR((($N2520+$P2520)*'Emission Factors'!$C$13)+($O2520*'Emission Factors'!$C$20),"")</f>
        <v/>
      </c>
      <c r="R2520" s="56" t="str">
        <f t="shared" ca="1" si="158"/>
        <v/>
      </c>
      <c r="S2520" s="90" t="str">
        <f ca="1">IFERROR((($N2520+$P2520)*'Emission Factors'!$C$14)+($O2520*'Emission Factors'!$C$21),"")</f>
        <v/>
      </c>
      <c r="T2520" s="90" t="str">
        <f ca="1">IFERROR((($N2520+$P2520)*'Emission Factors'!$C$15)+($O2520*'Emission Factors'!$C$22),"")</f>
        <v/>
      </c>
      <c r="U2520" s="90" t="str">
        <f ca="1">IFERROR((($N2520+$P2520)*'Emission Factors'!$C$16)+($O2520*'Emission Factors'!$C$23),"")</f>
        <v/>
      </c>
      <c r="V2520" s="94" t="str">
        <f ca="1">IFERROR(IF(M2520="Residential",($N2520+P2520)*'Emission Factors'!$C$17+(O2520*'Emission Factors'!$C$24),($N2520+P2520)*'Emission Factors'!$C$18+(O2520*'Emission Factors'!$C$25)),"")</f>
        <v/>
      </c>
      <c r="W2520" s="79" t="str">
        <f t="shared" si="159"/>
        <v/>
      </c>
    </row>
    <row r="2521" spans="2:23" x14ac:dyDescent="0.35">
      <c r="B2521" s="92"/>
      <c r="C2521" s="86"/>
      <c r="D2521" s="91"/>
      <c r="E2521" s="92"/>
      <c r="F2521" s="92"/>
      <c r="G2521" s="93"/>
      <c r="H2521" s="64"/>
      <c r="I2521" s="64"/>
      <c r="J2521" s="64"/>
      <c r="K2521" s="64"/>
      <c r="L2521" s="64"/>
      <c r="M2521" s="64"/>
      <c r="N2521" s="79" t="str">
        <f t="shared" si="156"/>
        <v/>
      </c>
      <c r="O2521" s="79">
        <f t="shared" si="157"/>
        <v>0</v>
      </c>
      <c r="P2521" s="79" t="str">
        <f ca="1">IF(H2521=0,"",$H2521*(SUMPRODUCT((1-'Emission Factors'!$C$35)^ROW(INDIRECT("1:" &amp; 'Emission Factors'!$C$39-1)))+1))</f>
        <v/>
      </c>
      <c r="Q2521" s="79" t="str">
        <f ca="1">IFERROR((($N2521+$P2521)*'Emission Factors'!$C$13)+($O2521*'Emission Factors'!$C$20),"")</f>
        <v/>
      </c>
      <c r="R2521" s="56" t="str">
        <f t="shared" ca="1" si="158"/>
        <v/>
      </c>
      <c r="S2521" s="90" t="str">
        <f ca="1">IFERROR((($N2521+$P2521)*'Emission Factors'!$C$14)+($O2521*'Emission Factors'!$C$21),"")</f>
        <v/>
      </c>
      <c r="T2521" s="90" t="str">
        <f ca="1">IFERROR((($N2521+$P2521)*'Emission Factors'!$C$15)+($O2521*'Emission Factors'!$C$22),"")</f>
        <v/>
      </c>
      <c r="U2521" s="90" t="str">
        <f ca="1">IFERROR((($N2521+$P2521)*'Emission Factors'!$C$16)+($O2521*'Emission Factors'!$C$23),"")</f>
        <v/>
      </c>
      <c r="V2521" s="94" t="str">
        <f ca="1">IFERROR(IF(M2521="Residential",($N2521+P2521)*'Emission Factors'!$C$17+(O2521*'Emission Factors'!$C$24),($N2521+P2521)*'Emission Factors'!$C$18+(O2521*'Emission Factors'!$C$25)),"")</f>
        <v/>
      </c>
      <c r="W2521" s="79" t="str">
        <f t="shared" si="159"/>
        <v/>
      </c>
    </row>
    <row r="2522" spans="2:23" x14ac:dyDescent="0.35">
      <c r="B2522" s="92"/>
      <c r="C2522" s="86"/>
      <c r="D2522" s="91"/>
      <c r="E2522" s="92"/>
      <c r="F2522" s="92"/>
      <c r="G2522" s="93"/>
      <c r="H2522" s="64"/>
      <c r="I2522" s="64"/>
      <c r="J2522" s="64"/>
      <c r="K2522" s="64"/>
      <c r="L2522" s="64"/>
      <c r="M2522" s="64"/>
      <c r="N2522" s="79" t="str">
        <f t="shared" si="156"/>
        <v/>
      </c>
      <c r="O2522" s="79">
        <f t="shared" si="157"/>
        <v>0</v>
      </c>
      <c r="P2522" s="79" t="str">
        <f ca="1">IF(H2522=0,"",$H2522*(SUMPRODUCT((1-'Emission Factors'!$C$35)^ROW(INDIRECT("1:" &amp; 'Emission Factors'!$C$39-1)))+1))</f>
        <v/>
      </c>
      <c r="Q2522" s="79" t="str">
        <f ca="1">IFERROR((($N2522+$P2522)*'Emission Factors'!$C$13)+($O2522*'Emission Factors'!$C$20),"")</f>
        <v/>
      </c>
      <c r="R2522" s="56" t="str">
        <f t="shared" ca="1" si="158"/>
        <v/>
      </c>
      <c r="S2522" s="90" t="str">
        <f ca="1">IFERROR((($N2522+$P2522)*'Emission Factors'!$C$14)+($O2522*'Emission Factors'!$C$21),"")</f>
        <v/>
      </c>
      <c r="T2522" s="90" t="str">
        <f ca="1">IFERROR((($N2522+$P2522)*'Emission Factors'!$C$15)+($O2522*'Emission Factors'!$C$22),"")</f>
        <v/>
      </c>
      <c r="U2522" s="90" t="str">
        <f ca="1">IFERROR((($N2522+$P2522)*'Emission Factors'!$C$16)+($O2522*'Emission Factors'!$C$23),"")</f>
        <v/>
      </c>
      <c r="V2522" s="94" t="str">
        <f ca="1">IFERROR(IF(M2522="Residential",($N2522+P2522)*'Emission Factors'!$C$17+(O2522*'Emission Factors'!$C$24),($N2522+P2522)*'Emission Factors'!$C$18+(O2522*'Emission Factors'!$C$25)),"")</f>
        <v/>
      </c>
      <c r="W2522" s="79" t="str">
        <f t="shared" si="159"/>
        <v/>
      </c>
    </row>
    <row r="2523" spans="2:23" x14ac:dyDescent="0.35">
      <c r="B2523" s="92"/>
      <c r="C2523" s="86"/>
      <c r="D2523" s="91"/>
      <c r="E2523" s="92"/>
      <c r="F2523" s="92"/>
      <c r="G2523" s="93"/>
      <c r="H2523" s="64"/>
      <c r="I2523" s="64"/>
      <c r="J2523" s="64"/>
      <c r="K2523" s="64"/>
      <c r="L2523" s="64"/>
      <c r="M2523" s="64"/>
      <c r="N2523" s="79" t="str">
        <f t="shared" si="156"/>
        <v/>
      </c>
      <c r="O2523" s="79">
        <f t="shared" si="157"/>
        <v>0</v>
      </c>
      <c r="P2523" s="79" t="str">
        <f ca="1">IF(H2523=0,"",$H2523*(SUMPRODUCT((1-'Emission Factors'!$C$35)^ROW(INDIRECT("1:" &amp; 'Emission Factors'!$C$39-1)))+1))</f>
        <v/>
      </c>
      <c r="Q2523" s="79" t="str">
        <f ca="1">IFERROR((($N2523+$P2523)*'Emission Factors'!$C$13)+($O2523*'Emission Factors'!$C$20),"")</f>
        <v/>
      </c>
      <c r="R2523" s="56" t="str">
        <f t="shared" ca="1" si="158"/>
        <v/>
      </c>
      <c r="S2523" s="90" t="str">
        <f ca="1">IFERROR((($N2523+$P2523)*'Emission Factors'!$C$14)+($O2523*'Emission Factors'!$C$21),"")</f>
        <v/>
      </c>
      <c r="T2523" s="90" t="str">
        <f ca="1">IFERROR((($N2523+$P2523)*'Emission Factors'!$C$15)+($O2523*'Emission Factors'!$C$22),"")</f>
        <v/>
      </c>
      <c r="U2523" s="90" t="str">
        <f ca="1">IFERROR((($N2523+$P2523)*'Emission Factors'!$C$16)+($O2523*'Emission Factors'!$C$23),"")</f>
        <v/>
      </c>
      <c r="V2523" s="94" t="str">
        <f ca="1">IFERROR(IF(M2523="Residential",($N2523+P2523)*'Emission Factors'!$C$17+(O2523*'Emission Factors'!$C$24),($N2523+P2523)*'Emission Factors'!$C$18+(O2523*'Emission Factors'!$C$25)),"")</f>
        <v/>
      </c>
      <c r="W2523" s="79" t="str">
        <f t="shared" si="159"/>
        <v/>
      </c>
    </row>
    <row r="2524" spans="2:23" x14ac:dyDescent="0.35">
      <c r="B2524" s="92"/>
      <c r="C2524" s="86"/>
      <c r="D2524" s="91"/>
      <c r="E2524" s="92"/>
      <c r="F2524" s="92"/>
      <c r="G2524" s="93"/>
      <c r="H2524" s="64"/>
      <c r="I2524" s="64"/>
      <c r="J2524" s="64"/>
      <c r="K2524" s="64"/>
      <c r="L2524" s="64"/>
      <c r="M2524" s="64"/>
      <c r="N2524" s="79" t="str">
        <f t="shared" si="156"/>
        <v/>
      </c>
      <c r="O2524" s="79">
        <f t="shared" si="157"/>
        <v>0</v>
      </c>
      <c r="P2524" s="79" t="str">
        <f ca="1">IF(H2524=0,"",$H2524*(SUMPRODUCT((1-'Emission Factors'!$C$35)^ROW(INDIRECT("1:" &amp; 'Emission Factors'!$C$39-1)))+1))</f>
        <v/>
      </c>
      <c r="Q2524" s="79" t="str">
        <f ca="1">IFERROR((($N2524+$P2524)*'Emission Factors'!$C$13)+($O2524*'Emission Factors'!$C$20),"")</f>
        <v/>
      </c>
      <c r="R2524" s="56" t="str">
        <f t="shared" ca="1" si="158"/>
        <v/>
      </c>
      <c r="S2524" s="90" t="str">
        <f ca="1">IFERROR((($N2524+$P2524)*'Emission Factors'!$C$14)+($O2524*'Emission Factors'!$C$21),"")</f>
        <v/>
      </c>
      <c r="T2524" s="90" t="str">
        <f ca="1">IFERROR((($N2524+$P2524)*'Emission Factors'!$C$15)+($O2524*'Emission Factors'!$C$22),"")</f>
        <v/>
      </c>
      <c r="U2524" s="90" t="str">
        <f ca="1">IFERROR((($N2524+$P2524)*'Emission Factors'!$C$16)+($O2524*'Emission Factors'!$C$23),"")</f>
        <v/>
      </c>
      <c r="V2524" s="94" t="str">
        <f ca="1">IFERROR(IF(M2524="Residential",($N2524+P2524)*'Emission Factors'!$C$17+(O2524*'Emission Factors'!$C$24),($N2524+P2524)*'Emission Factors'!$C$18+(O2524*'Emission Factors'!$C$25)),"")</f>
        <v/>
      </c>
      <c r="W2524" s="79" t="str">
        <f t="shared" si="159"/>
        <v/>
      </c>
    </row>
    <row r="2525" spans="2:23" x14ac:dyDescent="0.35">
      <c r="B2525" s="92"/>
      <c r="C2525" s="86"/>
      <c r="D2525" s="91"/>
      <c r="E2525" s="92"/>
      <c r="F2525" s="92"/>
      <c r="G2525" s="93"/>
      <c r="H2525" s="64"/>
      <c r="I2525" s="64"/>
      <c r="J2525" s="64"/>
      <c r="K2525" s="64"/>
      <c r="L2525" s="64"/>
      <c r="M2525" s="64"/>
      <c r="N2525" s="79" t="str">
        <f t="shared" si="156"/>
        <v/>
      </c>
      <c r="O2525" s="79">
        <f t="shared" si="157"/>
        <v>0</v>
      </c>
      <c r="P2525" s="79" t="str">
        <f ca="1">IF(H2525=0,"",$H2525*(SUMPRODUCT((1-'Emission Factors'!$C$35)^ROW(INDIRECT("1:" &amp; 'Emission Factors'!$C$39-1)))+1))</f>
        <v/>
      </c>
      <c r="Q2525" s="79" t="str">
        <f ca="1">IFERROR((($N2525+$P2525)*'Emission Factors'!$C$13)+($O2525*'Emission Factors'!$C$20),"")</f>
        <v/>
      </c>
      <c r="R2525" s="56" t="str">
        <f t="shared" ca="1" si="158"/>
        <v/>
      </c>
      <c r="S2525" s="90" t="str">
        <f ca="1">IFERROR((($N2525+$P2525)*'Emission Factors'!$C$14)+($O2525*'Emission Factors'!$C$21),"")</f>
        <v/>
      </c>
      <c r="T2525" s="90" t="str">
        <f ca="1">IFERROR((($N2525+$P2525)*'Emission Factors'!$C$15)+($O2525*'Emission Factors'!$C$22),"")</f>
        <v/>
      </c>
      <c r="U2525" s="90" t="str">
        <f ca="1">IFERROR((($N2525+$P2525)*'Emission Factors'!$C$16)+($O2525*'Emission Factors'!$C$23),"")</f>
        <v/>
      </c>
      <c r="V2525" s="94" t="str">
        <f ca="1">IFERROR(IF(M2525="Residential",($N2525+P2525)*'Emission Factors'!$C$17+(O2525*'Emission Factors'!$C$24),($N2525+P2525)*'Emission Factors'!$C$18+(O2525*'Emission Factors'!$C$25)),"")</f>
        <v/>
      </c>
      <c r="W2525" s="79" t="str">
        <f t="shared" si="159"/>
        <v/>
      </c>
    </row>
    <row r="2526" spans="2:23" x14ac:dyDescent="0.35">
      <c r="B2526" s="92"/>
      <c r="C2526" s="86"/>
      <c r="D2526" s="91"/>
      <c r="E2526" s="92"/>
      <c r="F2526" s="92"/>
      <c r="G2526" s="93"/>
      <c r="H2526" s="64"/>
      <c r="I2526" s="64"/>
      <c r="J2526" s="64"/>
      <c r="K2526" s="64"/>
      <c r="L2526" s="64"/>
      <c r="M2526" s="64"/>
      <c r="N2526" s="79" t="str">
        <f t="shared" si="156"/>
        <v/>
      </c>
      <c r="O2526" s="79">
        <f t="shared" si="157"/>
        <v>0</v>
      </c>
      <c r="P2526" s="79" t="str">
        <f ca="1">IF(H2526=0,"",$H2526*(SUMPRODUCT((1-'Emission Factors'!$C$35)^ROW(INDIRECT("1:" &amp; 'Emission Factors'!$C$39-1)))+1))</f>
        <v/>
      </c>
      <c r="Q2526" s="79" t="str">
        <f ca="1">IFERROR((($N2526+$P2526)*'Emission Factors'!$C$13)+($O2526*'Emission Factors'!$C$20),"")</f>
        <v/>
      </c>
      <c r="R2526" s="56" t="str">
        <f t="shared" ca="1" si="158"/>
        <v/>
      </c>
      <c r="S2526" s="90" t="str">
        <f ca="1">IFERROR((($N2526+$P2526)*'Emission Factors'!$C$14)+($O2526*'Emission Factors'!$C$21),"")</f>
        <v/>
      </c>
      <c r="T2526" s="90" t="str">
        <f ca="1">IFERROR((($N2526+$P2526)*'Emission Factors'!$C$15)+($O2526*'Emission Factors'!$C$22),"")</f>
        <v/>
      </c>
      <c r="U2526" s="90" t="str">
        <f ca="1">IFERROR((($N2526+$P2526)*'Emission Factors'!$C$16)+($O2526*'Emission Factors'!$C$23),"")</f>
        <v/>
      </c>
      <c r="V2526" s="94" t="str">
        <f ca="1">IFERROR(IF(M2526="Residential",($N2526+P2526)*'Emission Factors'!$C$17+(O2526*'Emission Factors'!$C$24),($N2526+P2526)*'Emission Factors'!$C$18+(O2526*'Emission Factors'!$C$25)),"")</f>
        <v/>
      </c>
      <c r="W2526" s="79" t="str">
        <f t="shared" si="159"/>
        <v/>
      </c>
    </row>
    <row r="2527" spans="2:23" x14ac:dyDescent="0.35">
      <c r="B2527" s="92"/>
      <c r="C2527" s="86"/>
      <c r="D2527" s="91"/>
      <c r="E2527" s="92"/>
      <c r="F2527" s="92"/>
      <c r="G2527" s="93"/>
      <c r="H2527" s="64"/>
      <c r="I2527" s="64"/>
      <c r="J2527" s="64"/>
      <c r="K2527" s="64"/>
      <c r="L2527" s="64"/>
      <c r="M2527" s="64"/>
      <c r="N2527" s="79" t="str">
        <f t="shared" si="156"/>
        <v/>
      </c>
      <c r="O2527" s="79">
        <f t="shared" si="157"/>
        <v>0</v>
      </c>
      <c r="P2527" s="79" t="str">
        <f ca="1">IF(H2527=0,"",$H2527*(SUMPRODUCT((1-'Emission Factors'!$C$35)^ROW(INDIRECT("1:" &amp; 'Emission Factors'!$C$39-1)))+1))</f>
        <v/>
      </c>
      <c r="Q2527" s="79" t="str">
        <f ca="1">IFERROR((($N2527+$P2527)*'Emission Factors'!$C$13)+($O2527*'Emission Factors'!$C$20),"")</f>
        <v/>
      </c>
      <c r="R2527" s="56" t="str">
        <f t="shared" ca="1" si="158"/>
        <v/>
      </c>
      <c r="S2527" s="90" t="str">
        <f ca="1">IFERROR((($N2527+$P2527)*'Emission Factors'!$C$14)+($O2527*'Emission Factors'!$C$21),"")</f>
        <v/>
      </c>
      <c r="T2527" s="90" t="str">
        <f ca="1">IFERROR((($N2527+$P2527)*'Emission Factors'!$C$15)+($O2527*'Emission Factors'!$C$22),"")</f>
        <v/>
      </c>
      <c r="U2527" s="90" t="str">
        <f ca="1">IFERROR((($N2527+$P2527)*'Emission Factors'!$C$16)+($O2527*'Emission Factors'!$C$23),"")</f>
        <v/>
      </c>
      <c r="V2527" s="94" t="str">
        <f ca="1">IFERROR(IF(M2527="Residential",($N2527+P2527)*'Emission Factors'!$C$17+(O2527*'Emission Factors'!$C$24),($N2527+P2527)*'Emission Factors'!$C$18+(O2527*'Emission Factors'!$C$25)),"")</f>
        <v/>
      </c>
      <c r="W2527" s="79" t="str">
        <f t="shared" si="159"/>
        <v/>
      </c>
    </row>
    <row r="2528" spans="2:23" x14ac:dyDescent="0.35">
      <c r="B2528" s="92"/>
      <c r="C2528" s="86"/>
      <c r="D2528" s="91"/>
      <c r="E2528" s="92"/>
      <c r="F2528" s="92"/>
      <c r="G2528" s="93"/>
      <c r="H2528" s="64"/>
      <c r="I2528" s="64"/>
      <c r="J2528" s="64"/>
      <c r="K2528" s="64"/>
      <c r="L2528" s="64"/>
      <c r="M2528" s="64"/>
      <c r="N2528" s="79" t="str">
        <f t="shared" si="156"/>
        <v/>
      </c>
      <c r="O2528" s="79">
        <f t="shared" si="157"/>
        <v>0</v>
      </c>
      <c r="P2528" s="79" t="str">
        <f ca="1">IF(H2528=0,"",$H2528*(SUMPRODUCT((1-'Emission Factors'!$C$35)^ROW(INDIRECT("1:" &amp; 'Emission Factors'!$C$39-1)))+1))</f>
        <v/>
      </c>
      <c r="Q2528" s="79" t="str">
        <f ca="1">IFERROR((($N2528+$P2528)*'Emission Factors'!$C$13)+($O2528*'Emission Factors'!$C$20),"")</f>
        <v/>
      </c>
      <c r="R2528" s="56" t="str">
        <f t="shared" ca="1" si="158"/>
        <v/>
      </c>
      <c r="S2528" s="90" t="str">
        <f ca="1">IFERROR((($N2528+$P2528)*'Emission Factors'!$C$14)+($O2528*'Emission Factors'!$C$21),"")</f>
        <v/>
      </c>
      <c r="T2528" s="90" t="str">
        <f ca="1">IFERROR((($N2528+$P2528)*'Emission Factors'!$C$15)+($O2528*'Emission Factors'!$C$22),"")</f>
        <v/>
      </c>
      <c r="U2528" s="90" t="str">
        <f ca="1">IFERROR((($N2528+$P2528)*'Emission Factors'!$C$16)+($O2528*'Emission Factors'!$C$23),"")</f>
        <v/>
      </c>
      <c r="V2528" s="94" t="str">
        <f ca="1">IFERROR(IF(M2528="Residential",($N2528+P2528)*'Emission Factors'!$C$17+(O2528*'Emission Factors'!$C$24),($N2528+P2528)*'Emission Factors'!$C$18+(O2528*'Emission Factors'!$C$25)),"")</f>
        <v/>
      </c>
      <c r="W2528" s="79" t="str">
        <f t="shared" si="159"/>
        <v/>
      </c>
    </row>
    <row r="2529" spans="2:23" x14ac:dyDescent="0.35">
      <c r="B2529" s="92"/>
      <c r="C2529" s="86"/>
      <c r="D2529" s="91"/>
      <c r="E2529" s="92"/>
      <c r="F2529" s="92"/>
      <c r="G2529" s="93"/>
      <c r="H2529" s="64"/>
      <c r="I2529" s="64"/>
      <c r="J2529" s="64"/>
      <c r="K2529" s="64"/>
      <c r="L2529" s="64"/>
      <c r="M2529" s="64"/>
      <c r="N2529" s="79" t="str">
        <f t="shared" si="156"/>
        <v/>
      </c>
      <c r="O2529" s="79">
        <f t="shared" si="157"/>
        <v>0</v>
      </c>
      <c r="P2529" s="79" t="str">
        <f ca="1">IF(H2529=0,"",$H2529*(SUMPRODUCT((1-'Emission Factors'!$C$35)^ROW(INDIRECT("1:" &amp; 'Emission Factors'!$C$39-1)))+1))</f>
        <v/>
      </c>
      <c r="Q2529" s="79" t="str">
        <f ca="1">IFERROR((($N2529+$P2529)*'Emission Factors'!$C$13)+($O2529*'Emission Factors'!$C$20),"")</f>
        <v/>
      </c>
      <c r="R2529" s="56" t="str">
        <f t="shared" ca="1" si="158"/>
        <v/>
      </c>
      <c r="S2529" s="90" t="str">
        <f ca="1">IFERROR((($N2529+$P2529)*'Emission Factors'!$C$14)+($O2529*'Emission Factors'!$C$21),"")</f>
        <v/>
      </c>
      <c r="T2529" s="90" t="str">
        <f ca="1">IFERROR((($N2529+$P2529)*'Emission Factors'!$C$15)+($O2529*'Emission Factors'!$C$22),"")</f>
        <v/>
      </c>
      <c r="U2529" s="90" t="str">
        <f ca="1">IFERROR((($N2529+$P2529)*'Emission Factors'!$C$16)+($O2529*'Emission Factors'!$C$23),"")</f>
        <v/>
      </c>
      <c r="V2529" s="94" t="str">
        <f ca="1">IFERROR(IF(M2529="Residential",($N2529+P2529)*'Emission Factors'!$C$17+(O2529*'Emission Factors'!$C$24),($N2529+P2529)*'Emission Factors'!$C$18+(O2529*'Emission Factors'!$C$25)),"")</f>
        <v/>
      </c>
      <c r="W2529" s="79" t="str">
        <f t="shared" si="159"/>
        <v/>
      </c>
    </row>
    <row r="2530" spans="2:23" x14ac:dyDescent="0.35">
      <c r="B2530" s="92"/>
      <c r="C2530" s="86"/>
      <c r="D2530" s="91"/>
      <c r="E2530" s="92"/>
      <c r="F2530" s="92"/>
      <c r="G2530" s="93"/>
      <c r="H2530" s="64"/>
      <c r="I2530" s="64"/>
      <c r="J2530" s="64"/>
      <c r="K2530" s="64"/>
      <c r="L2530" s="64"/>
      <c r="M2530" s="64"/>
      <c r="N2530" s="79" t="str">
        <f t="shared" si="156"/>
        <v/>
      </c>
      <c r="O2530" s="79">
        <f t="shared" si="157"/>
        <v>0</v>
      </c>
      <c r="P2530" s="79" t="str">
        <f ca="1">IF(H2530=0,"",$H2530*(SUMPRODUCT((1-'Emission Factors'!$C$35)^ROW(INDIRECT("1:" &amp; 'Emission Factors'!$C$39-1)))+1))</f>
        <v/>
      </c>
      <c r="Q2530" s="79" t="str">
        <f ca="1">IFERROR((($N2530+$P2530)*'Emission Factors'!$C$13)+($O2530*'Emission Factors'!$C$20),"")</f>
        <v/>
      </c>
      <c r="R2530" s="56" t="str">
        <f t="shared" ca="1" si="158"/>
        <v/>
      </c>
      <c r="S2530" s="90" t="str">
        <f ca="1">IFERROR((($N2530+$P2530)*'Emission Factors'!$C$14)+($O2530*'Emission Factors'!$C$21),"")</f>
        <v/>
      </c>
      <c r="T2530" s="90" t="str">
        <f ca="1">IFERROR((($N2530+$P2530)*'Emission Factors'!$C$15)+($O2530*'Emission Factors'!$C$22),"")</f>
        <v/>
      </c>
      <c r="U2530" s="90" t="str">
        <f ca="1">IFERROR((($N2530+$P2530)*'Emission Factors'!$C$16)+($O2530*'Emission Factors'!$C$23),"")</f>
        <v/>
      </c>
      <c r="V2530" s="94" t="str">
        <f ca="1">IFERROR(IF(M2530="Residential",($N2530+P2530)*'Emission Factors'!$C$17+(O2530*'Emission Factors'!$C$24),($N2530+P2530)*'Emission Factors'!$C$18+(O2530*'Emission Factors'!$C$25)),"")</f>
        <v/>
      </c>
      <c r="W2530" s="79" t="str">
        <f t="shared" si="159"/>
        <v/>
      </c>
    </row>
    <row r="2531" spans="2:23" x14ac:dyDescent="0.35">
      <c r="B2531" s="92"/>
      <c r="C2531" s="86"/>
      <c r="D2531" s="91"/>
      <c r="E2531" s="92"/>
      <c r="F2531" s="92"/>
      <c r="G2531" s="93"/>
      <c r="H2531" s="64"/>
      <c r="I2531" s="64"/>
      <c r="J2531" s="64"/>
      <c r="K2531" s="64"/>
      <c r="L2531" s="64"/>
      <c r="M2531" s="64"/>
      <c r="N2531" s="79" t="str">
        <f t="shared" si="156"/>
        <v/>
      </c>
      <c r="O2531" s="79">
        <f t="shared" si="157"/>
        <v>0</v>
      </c>
      <c r="P2531" s="79" t="str">
        <f ca="1">IF(H2531=0,"",$H2531*(SUMPRODUCT((1-'Emission Factors'!$C$35)^ROW(INDIRECT("1:" &amp; 'Emission Factors'!$C$39-1)))+1))</f>
        <v/>
      </c>
      <c r="Q2531" s="79" t="str">
        <f ca="1">IFERROR((($N2531+$P2531)*'Emission Factors'!$C$13)+($O2531*'Emission Factors'!$C$20),"")</f>
        <v/>
      </c>
      <c r="R2531" s="56" t="str">
        <f t="shared" ca="1" si="158"/>
        <v/>
      </c>
      <c r="S2531" s="90" t="str">
        <f ca="1">IFERROR((($N2531+$P2531)*'Emission Factors'!$C$14)+($O2531*'Emission Factors'!$C$21),"")</f>
        <v/>
      </c>
      <c r="T2531" s="90" t="str">
        <f ca="1">IFERROR((($N2531+$P2531)*'Emission Factors'!$C$15)+($O2531*'Emission Factors'!$C$22),"")</f>
        <v/>
      </c>
      <c r="U2531" s="90" t="str">
        <f ca="1">IFERROR((($N2531+$P2531)*'Emission Factors'!$C$16)+($O2531*'Emission Factors'!$C$23),"")</f>
        <v/>
      </c>
      <c r="V2531" s="94" t="str">
        <f ca="1">IFERROR(IF(M2531="Residential",($N2531+P2531)*'Emission Factors'!$C$17+(O2531*'Emission Factors'!$C$24),($N2531+P2531)*'Emission Factors'!$C$18+(O2531*'Emission Factors'!$C$25)),"")</f>
        <v/>
      </c>
      <c r="W2531" s="79" t="str">
        <f t="shared" si="159"/>
        <v/>
      </c>
    </row>
    <row r="2532" spans="2:23" x14ac:dyDescent="0.35">
      <c r="B2532" s="92"/>
      <c r="C2532" s="86"/>
      <c r="D2532" s="91"/>
      <c r="E2532" s="92"/>
      <c r="F2532" s="92"/>
      <c r="G2532" s="93"/>
      <c r="H2532" s="64"/>
      <c r="I2532" s="64"/>
      <c r="J2532" s="64"/>
      <c r="K2532" s="64"/>
      <c r="L2532" s="64"/>
      <c r="M2532" s="64"/>
      <c r="N2532" s="79" t="str">
        <f t="shared" si="156"/>
        <v/>
      </c>
      <c r="O2532" s="79">
        <f t="shared" si="157"/>
        <v>0</v>
      </c>
      <c r="P2532" s="79" t="str">
        <f ca="1">IF(H2532=0,"",$H2532*(SUMPRODUCT((1-'Emission Factors'!$C$35)^ROW(INDIRECT("1:" &amp; 'Emission Factors'!$C$39-1)))+1))</f>
        <v/>
      </c>
      <c r="Q2532" s="79" t="str">
        <f ca="1">IFERROR((($N2532+$P2532)*'Emission Factors'!$C$13)+($O2532*'Emission Factors'!$C$20),"")</f>
        <v/>
      </c>
      <c r="R2532" s="56" t="str">
        <f t="shared" ca="1" si="158"/>
        <v/>
      </c>
      <c r="S2532" s="90" t="str">
        <f ca="1">IFERROR((($N2532+$P2532)*'Emission Factors'!$C$14)+($O2532*'Emission Factors'!$C$21),"")</f>
        <v/>
      </c>
      <c r="T2532" s="90" t="str">
        <f ca="1">IFERROR((($N2532+$P2532)*'Emission Factors'!$C$15)+($O2532*'Emission Factors'!$C$22),"")</f>
        <v/>
      </c>
      <c r="U2532" s="90" t="str">
        <f ca="1">IFERROR((($N2532+$P2532)*'Emission Factors'!$C$16)+($O2532*'Emission Factors'!$C$23),"")</f>
        <v/>
      </c>
      <c r="V2532" s="94" t="str">
        <f ca="1">IFERROR(IF(M2532="Residential",($N2532+P2532)*'Emission Factors'!$C$17+(O2532*'Emission Factors'!$C$24),($N2532+P2532)*'Emission Factors'!$C$18+(O2532*'Emission Factors'!$C$25)),"")</f>
        <v/>
      </c>
      <c r="W2532" s="79" t="str">
        <f t="shared" si="159"/>
        <v/>
      </c>
    </row>
    <row r="2533" spans="2:23" x14ac:dyDescent="0.35">
      <c r="B2533" s="92"/>
      <c r="C2533" s="86"/>
      <c r="D2533" s="91"/>
      <c r="E2533" s="92"/>
      <c r="F2533" s="92"/>
      <c r="G2533" s="93"/>
      <c r="H2533" s="64"/>
      <c r="I2533" s="64"/>
      <c r="J2533" s="64"/>
      <c r="K2533" s="64"/>
      <c r="L2533" s="64"/>
      <c r="M2533" s="64"/>
      <c r="N2533" s="79" t="str">
        <f t="shared" si="156"/>
        <v/>
      </c>
      <c r="O2533" s="79">
        <f t="shared" si="157"/>
        <v>0</v>
      </c>
      <c r="P2533" s="79" t="str">
        <f ca="1">IF(H2533=0,"",$H2533*(SUMPRODUCT((1-'Emission Factors'!$C$35)^ROW(INDIRECT("1:" &amp; 'Emission Factors'!$C$39-1)))+1))</f>
        <v/>
      </c>
      <c r="Q2533" s="79" t="str">
        <f ca="1">IFERROR((($N2533+$P2533)*'Emission Factors'!$C$13)+($O2533*'Emission Factors'!$C$20),"")</f>
        <v/>
      </c>
      <c r="R2533" s="56" t="str">
        <f t="shared" ca="1" si="158"/>
        <v/>
      </c>
      <c r="S2533" s="90" t="str">
        <f ca="1">IFERROR((($N2533+$P2533)*'Emission Factors'!$C$14)+($O2533*'Emission Factors'!$C$21),"")</f>
        <v/>
      </c>
      <c r="T2533" s="90" t="str">
        <f ca="1">IFERROR((($N2533+$P2533)*'Emission Factors'!$C$15)+($O2533*'Emission Factors'!$C$22),"")</f>
        <v/>
      </c>
      <c r="U2533" s="90" t="str">
        <f ca="1">IFERROR((($N2533+$P2533)*'Emission Factors'!$C$16)+($O2533*'Emission Factors'!$C$23),"")</f>
        <v/>
      </c>
      <c r="V2533" s="94" t="str">
        <f ca="1">IFERROR(IF(M2533="Residential",($N2533+P2533)*'Emission Factors'!$C$17+(O2533*'Emission Factors'!$C$24),($N2533+P2533)*'Emission Factors'!$C$18+(O2533*'Emission Factors'!$C$25)),"")</f>
        <v/>
      </c>
      <c r="W2533" s="79" t="str">
        <f t="shared" si="159"/>
        <v/>
      </c>
    </row>
    <row r="2534" spans="2:23" x14ac:dyDescent="0.35">
      <c r="B2534" s="92"/>
      <c r="C2534" s="86"/>
      <c r="D2534" s="91"/>
      <c r="E2534" s="92"/>
      <c r="F2534" s="92"/>
      <c r="G2534" s="93"/>
      <c r="H2534" s="64"/>
      <c r="I2534" s="64"/>
      <c r="J2534" s="64"/>
      <c r="K2534" s="64"/>
      <c r="L2534" s="64"/>
      <c r="M2534" s="64"/>
      <c r="N2534" s="79" t="str">
        <f t="shared" si="156"/>
        <v/>
      </c>
      <c r="O2534" s="79">
        <f t="shared" si="157"/>
        <v>0</v>
      </c>
      <c r="P2534" s="79" t="str">
        <f ca="1">IF(H2534=0,"",$H2534*(SUMPRODUCT((1-'Emission Factors'!$C$35)^ROW(INDIRECT("1:" &amp; 'Emission Factors'!$C$39-1)))+1))</f>
        <v/>
      </c>
      <c r="Q2534" s="79" t="str">
        <f ca="1">IFERROR((($N2534+$P2534)*'Emission Factors'!$C$13)+($O2534*'Emission Factors'!$C$20),"")</f>
        <v/>
      </c>
      <c r="R2534" s="56" t="str">
        <f t="shared" ca="1" si="158"/>
        <v/>
      </c>
      <c r="S2534" s="90" t="str">
        <f ca="1">IFERROR((($N2534+$P2534)*'Emission Factors'!$C$14)+($O2534*'Emission Factors'!$C$21),"")</f>
        <v/>
      </c>
      <c r="T2534" s="90" t="str">
        <f ca="1">IFERROR((($N2534+$P2534)*'Emission Factors'!$C$15)+($O2534*'Emission Factors'!$C$22),"")</f>
        <v/>
      </c>
      <c r="U2534" s="90" t="str">
        <f ca="1">IFERROR((($N2534+$P2534)*'Emission Factors'!$C$16)+($O2534*'Emission Factors'!$C$23),"")</f>
        <v/>
      </c>
      <c r="V2534" s="94" t="str">
        <f ca="1">IFERROR(IF(M2534="Residential",($N2534+P2534)*'Emission Factors'!$C$17+(O2534*'Emission Factors'!$C$24),($N2534+P2534)*'Emission Factors'!$C$18+(O2534*'Emission Factors'!$C$25)),"")</f>
        <v/>
      </c>
      <c r="W2534" s="79" t="str">
        <f t="shared" si="159"/>
        <v/>
      </c>
    </row>
    <row r="2535" spans="2:23" x14ac:dyDescent="0.35">
      <c r="B2535" s="92"/>
      <c r="C2535" s="86"/>
      <c r="D2535" s="91"/>
      <c r="E2535" s="92"/>
      <c r="F2535" s="92"/>
      <c r="G2535" s="93"/>
      <c r="H2535" s="64"/>
      <c r="I2535" s="64"/>
      <c r="J2535" s="64"/>
      <c r="K2535" s="64"/>
      <c r="L2535" s="64"/>
      <c r="M2535" s="64"/>
      <c r="N2535" s="79" t="str">
        <f t="shared" si="156"/>
        <v/>
      </c>
      <c r="O2535" s="79">
        <f t="shared" si="157"/>
        <v>0</v>
      </c>
      <c r="P2535" s="79" t="str">
        <f ca="1">IF(H2535=0,"",$H2535*(SUMPRODUCT((1-'Emission Factors'!$C$35)^ROW(INDIRECT("1:" &amp; 'Emission Factors'!$C$39-1)))+1))</f>
        <v/>
      </c>
      <c r="Q2535" s="79" t="str">
        <f ca="1">IFERROR((($N2535+$P2535)*'Emission Factors'!$C$13)+($O2535*'Emission Factors'!$C$20),"")</f>
        <v/>
      </c>
      <c r="R2535" s="56" t="str">
        <f t="shared" ca="1" si="158"/>
        <v/>
      </c>
      <c r="S2535" s="90" t="str">
        <f ca="1">IFERROR((($N2535+$P2535)*'Emission Factors'!$C$14)+($O2535*'Emission Factors'!$C$21),"")</f>
        <v/>
      </c>
      <c r="T2535" s="90" t="str">
        <f ca="1">IFERROR((($N2535+$P2535)*'Emission Factors'!$C$15)+($O2535*'Emission Factors'!$C$22),"")</f>
        <v/>
      </c>
      <c r="U2535" s="90" t="str">
        <f ca="1">IFERROR((($N2535+$P2535)*'Emission Factors'!$C$16)+($O2535*'Emission Factors'!$C$23),"")</f>
        <v/>
      </c>
      <c r="V2535" s="94" t="str">
        <f ca="1">IFERROR(IF(M2535="Residential",($N2535+P2535)*'Emission Factors'!$C$17+(O2535*'Emission Factors'!$C$24),($N2535+P2535)*'Emission Factors'!$C$18+(O2535*'Emission Factors'!$C$25)),"")</f>
        <v/>
      </c>
      <c r="W2535" s="79" t="str">
        <f t="shared" si="159"/>
        <v/>
      </c>
    </row>
    <row r="2536" spans="2:23" x14ac:dyDescent="0.35">
      <c r="B2536" s="92"/>
      <c r="C2536" s="86"/>
      <c r="D2536" s="91"/>
      <c r="E2536" s="92"/>
      <c r="F2536" s="92"/>
      <c r="G2536" s="93"/>
      <c r="H2536" s="64"/>
      <c r="I2536" s="64"/>
      <c r="J2536" s="64"/>
      <c r="K2536" s="64"/>
      <c r="L2536" s="64"/>
      <c r="M2536" s="64"/>
      <c r="N2536" s="79" t="str">
        <f t="shared" si="156"/>
        <v/>
      </c>
      <c r="O2536" s="79">
        <f t="shared" si="157"/>
        <v>0</v>
      </c>
      <c r="P2536" s="79" t="str">
        <f ca="1">IF(H2536=0,"",$H2536*(SUMPRODUCT((1-'Emission Factors'!$C$35)^ROW(INDIRECT("1:" &amp; 'Emission Factors'!$C$39-1)))+1))</f>
        <v/>
      </c>
      <c r="Q2536" s="79" t="str">
        <f ca="1">IFERROR((($N2536+$P2536)*'Emission Factors'!$C$13)+($O2536*'Emission Factors'!$C$20),"")</f>
        <v/>
      </c>
      <c r="R2536" s="56" t="str">
        <f t="shared" ca="1" si="158"/>
        <v/>
      </c>
      <c r="S2536" s="90" t="str">
        <f ca="1">IFERROR((($N2536+$P2536)*'Emission Factors'!$C$14)+($O2536*'Emission Factors'!$C$21),"")</f>
        <v/>
      </c>
      <c r="T2536" s="90" t="str">
        <f ca="1">IFERROR((($N2536+$P2536)*'Emission Factors'!$C$15)+($O2536*'Emission Factors'!$C$22),"")</f>
        <v/>
      </c>
      <c r="U2536" s="90" t="str">
        <f ca="1">IFERROR((($N2536+$P2536)*'Emission Factors'!$C$16)+($O2536*'Emission Factors'!$C$23),"")</f>
        <v/>
      </c>
      <c r="V2536" s="94" t="str">
        <f ca="1">IFERROR(IF(M2536="Residential",($N2536+P2536)*'Emission Factors'!$C$17+(O2536*'Emission Factors'!$C$24),($N2536+P2536)*'Emission Factors'!$C$18+(O2536*'Emission Factors'!$C$25)),"")</f>
        <v/>
      </c>
      <c r="W2536" s="79" t="str">
        <f t="shared" si="159"/>
        <v/>
      </c>
    </row>
    <row r="2537" spans="2:23" x14ac:dyDescent="0.35">
      <c r="B2537" s="92"/>
      <c r="C2537" s="86"/>
      <c r="D2537" s="91"/>
      <c r="E2537" s="92"/>
      <c r="F2537" s="92"/>
      <c r="G2537" s="93"/>
      <c r="H2537" s="64"/>
      <c r="I2537" s="64"/>
      <c r="J2537" s="64"/>
      <c r="K2537" s="64"/>
      <c r="L2537" s="64"/>
      <c r="M2537" s="64"/>
      <c r="N2537" s="79" t="str">
        <f t="shared" si="156"/>
        <v/>
      </c>
      <c r="O2537" s="79">
        <f t="shared" si="157"/>
        <v>0</v>
      </c>
      <c r="P2537" s="79" t="str">
        <f ca="1">IF(H2537=0,"",$H2537*(SUMPRODUCT((1-'Emission Factors'!$C$35)^ROW(INDIRECT("1:" &amp; 'Emission Factors'!$C$39-1)))+1))</f>
        <v/>
      </c>
      <c r="Q2537" s="79" t="str">
        <f ca="1">IFERROR((($N2537+$P2537)*'Emission Factors'!$C$13)+($O2537*'Emission Factors'!$C$20),"")</f>
        <v/>
      </c>
      <c r="R2537" s="56" t="str">
        <f t="shared" ca="1" si="158"/>
        <v/>
      </c>
      <c r="S2537" s="90" t="str">
        <f ca="1">IFERROR((($N2537+$P2537)*'Emission Factors'!$C$14)+($O2537*'Emission Factors'!$C$21),"")</f>
        <v/>
      </c>
      <c r="T2537" s="90" t="str">
        <f ca="1">IFERROR((($N2537+$P2537)*'Emission Factors'!$C$15)+($O2537*'Emission Factors'!$C$22),"")</f>
        <v/>
      </c>
      <c r="U2537" s="90" t="str">
        <f ca="1">IFERROR((($N2537+$P2537)*'Emission Factors'!$C$16)+($O2537*'Emission Factors'!$C$23),"")</f>
        <v/>
      </c>
      <c r="V2537" s="94" t="str">
        <f ca="1">IFERROR(IF(M2537="Residential",($N2537+P2537)*'Emission Factors'!$C$17+(O2537*'Emission Factors'!$C$24),($N2537+P2537)*'Emission Factors'!$C$18+(O2537*'Emission Factors'!$C$25)),"")</f>
        <v/>
      </c>
      <c r="W2537" s="79" t="str">
        <f t="shared" si="159"/>
        <v/>
      </c>
    </row>
    <row r="2538" spans="2:23" x14ac:dyDescent="0.35">
      <c r="B2538" s="92"/>
      <c r="C2538" s="86"/>
      <c r="D2538" s="91"/>
      <c r="E2538" s="92"/>
      <c r="F2538" s="92"/>
      <c r="G2538" s="93"/>
      <c r="H2538" s="64"/>
      <c r="I2538" s="64"/>
      <c r="J2538" s="64"/>
      <c r="K2538" s="64"/>
      <c r="L2538" s="64"/>
      <c r="M2538" s="64"/>
      <c r="N2538" s="79" t="str">
        <f t="shared" si="156"/>
        <v/>
      </c>
      <c r="O2538" s="79">
        <f t="shared" si="157"/>
        <v>0</v>
      </c>
      <c r="P2538" s="79" t="str">
        <f ca="1">IF(H2538=0,"",$H2538*(SUMPRODUCT((1-'Emission Factors'!$C$35)^ROW(INDIRECT("1:" &amp; 'Emission Factors'!$C$39-1)))+1))</f>
        <v/>
      </c>
      <c r="Q2538" s="79" t="str">
        <f ca="1">IFERROR((($N2538+$P2538)*'Emission Factors'!$C$13)+($O2538*'Emission Factors'!$C$20),"")</f>
        <v/>
      </c>
      <c r="R2538" s="56" t="str">
        <f t="shared" ca="1" si="158"/>
        <v/>
      </c>
      <c r="S2538" s="90" t="str">
        <f ca="1">IFERROR((($N2538+$P2538)*'Emission Factors'!$C$14)+($O2538*'Emission Factors'!$C$21),"")</f>
        <v/>
      </c>
      <c r="T2538" s="90" t="str">
        <f ca="1">IFERROR((($N2538+$P2538)*'Emission Factors'!$C$15)+($O2538*'Emission Factors'!$C$22),"")</f>
        <v/>
      </c>
      <c r="U2538" s="90" t="str">
        <f ca="1">IFERROR((($N2538+$P2538)*'Emission Factors'!$C$16)+($O2538*'Emission Factors'!$C$23),"")</f>
        <v/>
      </c>
      <c r="V2538" s="94" t="str">
        <f ca="1">IFERROR(IF(M2538="Residential",($N2538+P2538)*'Emission Factors'!$C$17+(O2538*'Emission Factors'!$C$24),($N2538+P2538)*'Emission Factors'!$C$18+(O2538*'Emission Factors'!$C$25)),"")</f>
        <v/>
      </c>
      <c r="W2538" s="79" t="str">
        <f t="shared" si="159"/>
        <v/>
      </c>
    </row>
    <row r="2539" spans="2:23" x14ac:dyDescent="0.35">
      <c r="B2539" s="92"/>
      <c r="C2539" s="86"/>
      <c r="D2539" s="91"/>
      <c r="E2539" s="92"/>
      <c r="F2539" s="92"/>
      <c r="G2539" s="93"/>
      <c r="H2539" s="64"/>
      <c r="I2539" s="64"/>
      <c r="J2539" s="64"/>
      <c r="K2539" s="64"/>
      <c r="L2539" s="64"/>
      <c r="M2539" s="64"/>
      <c r="N2539" s="79" t="str">
        <f t="shared" si="156"/>
        <v/>
      </c>
      <c r="O2539" s="79">
        <f t="shared" si="157"/>
        <v>0</v>
      </c>
      <c r="P2539" s="79" t="str">
        <f ca="1">IF(H2539=0,"",$H2539*(SUMPRODUCT((1-'Emission Factors'!$C$35)^ROW(INDIRECT("1:" &amp; 'Emission Factors'!$C$39-1)))+1))</f>
        <v/>
      </c>
      <c r="Q2539" s="79" t="str">
        <f ca="1">IFERROR((($N2539+$P2539)*'Emission Factors'!$C$13)+($O2539*'Emission Factors'!$C$20),"")</f>
        <v/>
      </c>
      <c r="R2539" s="56" t="str">
        <f t="shared" ca="1" si="158"/>
        <v/>
      </c>
      <c r="S2539" s="90" t="str">
        <f ca="1">IFERROR((($N2539+$P2539)*'Emission Factors'!$C$14)+($O2539*'Emission Factors'!$C$21),"")</f>
        <v/>
      </c>
      <c r="T2539" s="90" t="str">
        <f ca="1">IFERROR((($N2539+$P2539)*'Emission Factors'!$C$15)+($O2539*'Emission Factors'!$C$22),"")</f>
        <v/>
      </c>
      <c r="U2539" s="90" t="str">
        <f ca="1">IFERROR((($N2539+$P2539)*'Emission Factors'!$C$16)+($O2539*'Emission Factors'!$C$23),"")</f>
        <v/>
      </c>
      <c r="V2539" s="94" t="str">
        <f ca="1">IFERROR(IF(M2539="Residential",($N2539+P2539)*'Emission Factors'!$C$17+(O2539*'Emission Factors'!$C$24),($N2539+P2539)*'Emission Factors'!$C$18+(O2539*'Emission Factors'!$C$25)),"")</f>
        <v/>
      </c>
      <c r="W2539" s="79" t="str">
        <f t="shared" si="159"/>
        <v/>
      </c>
    </row>
    <row r="2540" spans="2:23" x14ac:dyDescent="0.35">
      <c r="B2540" s="92"/>
      <c r="C2540" s="86"/>
      <c r="D2540" s="91"/>
      <c r="E2540" s="92"/>
      <c r="F2540" s="92"/>
      <c r="G2540" s="93"/>
      <c r="H2540" s="64"/>
      <c r="I2540" s="64"/>
      <c r="J2540" s="64"/>
      <c r="K2540" s="64"/>
      <c r="L2540" s="64"/>
      <c r="M2540" s="64"/>
      <c r="N2540" s="79" t="str">
        <f t="shared" si="156"/>
        <v/>
      </c>
      <c r="O2540" s="79">
        <f t="shared" si="157"/>
        <v>0</v>
      </c>
      <c r="P2540" s="79" t="str">
        <f ca="1">IF(H2540=0,"",$H2540*(SUMPRODUCT((1-'Emission Factors'!$C$35)^ROW(INDIRECT("1:" &amp; 'Emission Factors'!$C$39-1)))+1))</f>
        <v/>
      </c>
      <c r="Q2540" s="79" t="str">
        <f ca="1">IFERROR((($N2540+$P2540)*'Emission Factors'!$C$13)+($O2540*'Emission Factors'!$C$20),"")</f>
        <v/>
      </c>
      <c r="R2540" s="56" t="str">
        <f t="shared" ca="1" si="158"/>
        <v/>
      </c>
      <c r="S2540" s="90" t="str">
        <f ca="1">IFERROR((($N2540+$P2540)*'Emission Factors'!$C$14)+($O2540*'Emission Factors'!$C$21),"")</f>
        <v/>
      </c>
      <c r="T2540" s="90" t="str">
        <f ca="1">IFERROR((($N2540+$P2540)*'Emission Factors'!$C$15)+($O2540*'Emission Factors'!$C$22),"")</f>
        <v/>
      </c>
      <c r="U2540" s="90" t="str">
        <f ca="1">IFERROR((($N2540+$P2540)*'Emission Factors'!$C$16)+($O2540*'Emission Factors'!$C$23),"")</f>
        <v/>
      </c>
      <c r="V2540" s="94" t="str">
        <f ca="1">IFERROR(IF(M2540="Residential",($N2540+P2540)*'Emission Factors'!$C$17+(O2540*'Emission Factors'!$C$24),($N2540+P2540)*'Emission Factors'!$C$18+(O2540*'Emission Factors'!$C$25)),"")</f>
        <v/>
      </c>
      <c r="W2540" s="79" t="str">
        <f t="shared" si="159"/>
        <v/>
      </c>
    </row>
    <row r="2541" spans="2:23" x14ac:dyDescent="0.35">
      <c r="B2541" s="92"/>
      <c r="C2541" s="86"/>
      <c r="D2541" s="91"/>
      <c r="E2541" s="92"/>
      <c r="F2541" s="92"/>
      <c r="G2541" s="93"/>
      <c r="H2541" s="64"/>
      <c r="I2541" s="64"/>
      <c r="J2541" s="64"/>
      <c r="K2541" s="64"/>
      <c r="L2541" s="64"/>
      <c r="M2541" s="64"/>
      <c r="N2541" s="79" t="str">
        <f t="shared" si="156"/>
        <v/>
      </c>
      <c r="O2541" s="79">
        <f t="shared" si="157"/>
        <v>0</v>
      </c>
      <c r="P2541" s="79" t="str">
        <f ca="1">IF(H2541=0,"",$H2541*(SUMPRODUCT((1-'Emission Factors'!$C$35)^ROW(INDIRECT("1:" &amp; 'Emission Factors'!$C$39-1)))+1))</f>
        <v/>
      </c>
      <c r="Q2541" s="79" t="str">
        <f ca="1">IFERROR((($N2541+$P2541)*'Emission Factors'!$C$13)+($O2541*'Emission Factors'!$C$20),"")</f>
        <v/>
      </c>
      <c r="R2541" s="56" t="str">
        <f t="shared" ca="1" si="158"/>
        <v/>
      </c>
      <c r="S2541" s="90" t="str">
        <f ca="1">IFERROR((($N2541+$P2541)*'Emission Factors'!$C$14)+($O2541*'Emission Factors'!$C$21),"")</f>
        <v/>
      </c>
      <c r="T2541" s="90" t="str">
        <f ca="1">IFERROR((($N2541+$P2541)*'Emission Factors'!$C$15)+($O2541*'Emission Factors'!$C$22),"")</f>
        <v/>
      </c>
      <c r="U2541" s="90" t="str">
        <f ca="1">IFERROR((($N2541+$P2541)*'Emission Factors'!$C$16)+($O2541*'Emission Factors'!$C$23),"")</f>
        <v/>
      </c>
      <c r="V2541" s="94" t="str">
        <f ca="1">IFERROR(IF(M2541="Residential",($N2541+P2541)*'Emission Factors'!$C$17+(O2541*'Emission Factors'!$C$24),($N2541+P2541)*'Emission Factors'!$C$18+(O2541*'Emission Factors'!$C$25)),"")</f>
        <v/>
      </c>
      <c r="W2541" s="79" t="str">
        <f t="shared" si="159"/>
        <v/>
      </c>
    </row>
    <row r="2542" spans="2:23" x14ac:dyDescent="0.35">
      <c r="B2542" s="92"/>
      <c r="C2542" s="86"/>
      <c r="D2542" s="91"/>
      <c r="E2542" s="92"/>
      <c r="F2542" s="92"/>
      <c r="G2542" s="93"/>
      <c r="H2542" s="64"/>
      <c r="I2542" s="64"/>
      <c r="J2542" s="64"/>
      <c r="K2542" s="64"/>
      <c r="L2542" s="64"/>
      <c r="M2542" s="64"/>
      <c r="N2542" s="79" t="str">
        <f t="shared" si="156"/>
        <v/>
      </c>
      <c r="O2542" s="79">
        <f t="shared" si="157"/>
        <v>0</v>
      </c>
      <c r="P2542" s="79" t="str">
        <f ca="1">IF(H2542=0,"",$H2542*(SUMPRODUCT((1-'Emission Factors'!$C$35)^ROW(INDIRECT("1:" &amp; 'Emission Factors'!$C$39-1)))+1))</f>
        <v/>
      </c>
      <c r="Q2542" s="79" t="str">
        <f ca="1">IFERROR((($N2542+$P2542)*'Emission Factors'!$C$13)+($O2542*'Emission Factors'!$C$20),"")</f>
        <v/>
      </c>
      <c r="R2542" s="56" t="str">
        <f t="shared" ca="1" si="158"/>
        <v/>
      </c>
      <c r="S2542" s="90" t="str">
        <f ca="1">IFERROR((($N2542+$P2542)*'Emission Factors'!$C$14)+($O2542*'Emission Factors'!$C$21),"")</f>
        <v/>
      </c>
      <c r="T2542" s="90" t="str">
        <f ca="1">IFERROR((($N2542+$P2542)*'Emission Factors'!$C$15)+($O2542*'Emission Factors'!$C$22),"")</f>
        <v/>
      </c>
      <c r="U2542" s="90" t="str">
        <f ca="1">IFERROR((($N2542+$P2542)*'Emission Factors'!$C$16)+($O2542*'Emission Factors'!$C$23),"")</f>
        <v/>
      </c>
      <c r="V2542" s="94" t="str">
        <f ca="1">IFERROR(IF(M2542="Residential",($N2542+P2542)*'Emission Factors'!$C$17+(O2542*'Emission Factors'!$C$24),($N2542+P2542)*'Emission Factors'!$C$18+(O2542*'Emission Factors'!$C$25)),"")</f>
        <v/>
      </c>
      <c r="W2542" s="79" t="str">
        <f t="shared" si="159"/>
        <v/>
      </c>
    </row>
    <row r="2543" spans="2:23" x14ac:dyDescent="0.35">
      <c r="B2543" s="92"/>
      <c r="C2543" s="86"/>
      <c r="D2543" s="91"/>
      <c r="E2543" s="92"/>
      <c r="F2543" s="92"/>
      <c r="G2543" s="93"/>
      <c r="H2543" s="64"/>
      <c r="I2543" s="64"/>
      <c r="J2543" s="64"/>
      <c r="K2543" s="64"/>
      <c r="L2543" s="64"/>
      <c r="M2543" s="64"/>
      <c r="N2543" s="79" t="str">
        <f t="shared" si="156"/>
        <v/>
      </c>
      <c r="O2543" s="79">
        <f t="shared" si="157"/>
        <v>0</v>
      </c>
      <c r="P2543" s="79" t="str">
        <f ca="1">IF(H2543=0,"",$H2543*(SUMPRODUCT((1-'Emission Factors'!$C$35)^ROW(INDIRECT("1:" &amp; 'Emission Factors'!$C$39-1)))+1))</f>
        <v/>
      </c>
      <c r="Q2543" s="79" t="str">
        <f ca="1">IFERROR((($N2543+$P2543)*'Emission Factors'!$C$13)+($O2543*'Emission Factors'!$C$20),"")</f>
        <v/>
      </c>
      <c r="R2543" s="56" t="str">
        <f t="shared" ca="1" si="158"/>
        <v/>
      </c>
      <c r="S2543" s="90" t="str">
        <f ca="1">IFERROR((($N2543+$P2543)*'Emission Factors'!$C$14)+($O2543*'Emission Factors'!$C$21),"")</f>
        <v/>
      </c>
      <c r="T2543" s="90" t="str">
        <f ca="1">IFERROR((($N2543+$P2543)*'Emission Factors'!$C$15)+($O2543*'Emission Factors'!$C$22),"")</f>
        <v/>
      </c>
      <c r="U2543" s="90" t="str">
        <f ca="1">IFERROR((($N2543+$P2543)*'Emission Factors'!$C$16)+($O2543*'Emission Factors'!$C$23),"")</f>
        <v/>
      </c>
      <c r="V2543" s="94" t="str">
        <f ca="1">IFERROR(IF(M2543="Residential",($N2543+P2543)*'Emission Factors'!$C$17+(O2543*'Emission Factors'!$C$24),($N2543+P2543)*'Emission Factors'!$C$18+(O2543*'Emission Factors'!$C$25)),"")</f>
        <v/>
      </c>
      <c r="W2543" s="79" t="str">
        <f t="shared" si="159"/>
        <v/>
      </c>
    </row>
    <row r="2544" spans="2:23" x14ac:dyDescent="0.35">
      <c r="B2544" s="92"/>
      <c r="C2544" s="86"/>
      <c r="D2544" s="91"/>
      <c r="E2544" s="92"/>
      <c r="F2544" s="92"/>
      <c r="G2544" s="93"/>
      <c r="H2544" s="64"/>
      <c r="I2544" s="64"/>
      <c r="J2544" s="64"/>
      <c r="K2544" s="64"/>
      <c r="L2544" s="64"/>
      <c r="M2544" s="64"/>
      <c r="N2544" s="79" t="str">
        <f t="shared" si="156"/>
        <v/>
      </c>
      <c r="O2544" s="79">
        <f t="shared" si="157"/>
        <v>0</v>
      </c>
      <c r="P2544" s="79" t="str">
        <f ca="1">IF(H2544=0,"",$H2544*(SUMPRODUCT((1-'Emission Factors'!$C$35)^ROW(INDIRECT("1:" &amp; 'Emission Factors'!$C$39-1)))+1))</f>
        <v/>
      </c>
      <c r="Q2544" s="79" t="str">
        <f ca="1">IFERROR((($N2544+$P2544)*'Emission Factors'!$C$13)+($O2544*'Emission Factors'!$C$20),"")</f>
        <v/>
      </c>
      <c r="R2544" s="56" t="str">
        <f t="shared" ca="1" si="158"/>
        <v/>
      </c>
      <c r="S2544" s="90" t="str">
        <f ca="1">IFERROR((($N2544+$P2544)*'Emission Factors'!$C$14)+($O2544*'Emission Factors'!$C$21),"")</f>
        <v/>
      </c>
      <c r="T2544" s="90" t="str">
        <f ca="1">IFERROR((($N2544+$P2544)*'Emission Factors'!$C$15)+($O2544*'Emission Factors'!$C$22),"")</f>
        <v/>
      </c>
      <c r="U2544" s="90" t="str">
        <f ca="1">IFERROR((($N2544+$P2544)*'Emission Factors'!$C$16)+($O2544*'Emission Factors'!$C$23),"")</f>
        <v/>
      </c>
      <c r="V2544" s="94" t="str">
        <f ca="1">IFERROR(IF(M2544="Residential",($N2544+P2544)*'Emission Factors'!$C$17+(O2544*'Emission Factors'!$C$24),($N2544+P2544)*'Emission Factors'!$C$18+(O2544*'Emission Factors'!$C$25)),"")</f>
        <v/>
      </c>
      <c r="W2544" s="79" t="str">
        <f t="shared" si="159"/>
        <v/>
      </c>
    </row>
    <row r="2545" spans="2:23" x14ac:dyDescent="0.35">
      <c r="B2545" s="92"/>
      <c r="C2545" s="86"/>
      <c r="D2545" s="91"/>
      <c r="E2545" s="92"/>
      <c r="F2545" s="92"/>
      <c r="G2545" s="93"/>
      <c r="H2545" s="64"/>
      <c r="I2545" s="64"/>
      <c r="J2545" s="64"/>
      <c r="K2545" s="64"/>
      <c r="L2545" s="64"/>
      <c r="M2545" s="64"/>
      <c r="N2545" s="79" t="str">
        <f t="shared" si="156"/>
        <v/>
      </c>
      <c r="O2545" s="79">
        <f t="shared" si="157"/>
        <v>0</v>
      </c>
      <c r="P2545" s="79" t="str">
        <f ca="1">IF(H2545=0,"",$H2545*(SUMPRODUCT((1-'Emission Factors'!$C$35)^ROW(INDIRECT("1:" &amp; 'Emission Factors'!$C$39-1)))+1))</f>
        <v/>
      </c>
      <c r="Q2545" s="79" t="str">
        <f ca="1">IFERROR((($N2545+$P2545)*'Emission Factors'!$C$13)+($O2545*'Emission Factors'!$C$20),"")</f>
        <v/>
      </c>
      <c r="R2545" s="56" t="str">
        <f t="shared" ca="1" si="158"/>
        <v/>
      </c>
      <c r="S2545" s="90" t="str">
        <f ca="1">IFERROR((($N2545+$P2545)*'Emission Factors'!$C$14)+($O2545*'Emission Factors'!$C$21),"")</f>
        <v/>
      </c>
      <c r="T2545" s="90" t="str">
        <f ca="1">IFERROR((($N2545+$P2545)*'Emission Factors'!$C$15)+($O2545*'Emission Factors'!$C$22),"")</f>
        <v/>
      </c>
      <c r="U2545" s="90" t="str">
        <f ca="1">IFERROR((($N2545+$P2545)*'Emission Factors'!$C$16)+($O2545*'Emission Factors'!$C$23),"")</f>
        <v/>
      </c>
      <c r="V2545" s="94" t="str">
        <f ca="1">IFERROR(IF(M2545="Residential",($N2545+P2545)*'Emission Factors'!$C$17+(O2545*'Emission Factors'!$C$24),($N2545+P2545)*'Emission Factors'!$C$18+(O2545*'Emission Factors'!$C$25)),"")</f>
        <v/>
      </c>
      <c r="W2545" s="79" t="str">
        <f t="shared" si="159"/>
        <v/>
      </c>
    </row>
    <row r="2546" spans="2:23" x14ac:dyDescent="0.35">
      <c r="B2546" s="92"/>
      <c r="C2546" s="86"/>
      <c r="D2546" s="91"/>
      <c r="E2546" s="92"/>
      <c r="F2546" s="92"/>
      <c r="G2546" s="93"/>
      <c r="H2546" s="64"/>
      <c r="I2546" s="64"/>
      <c r="J2546" s="64"/>
      <c r="K2546" s="64"/>
      <c r="L2546" s="64"/>
      <c r="M2546" s="64"/>
      <c r="N2546" s="79" t="str">
        <f t="shared" si="156"/>
        <v/>
      </c>
      <c r="O2546" s="79">
        <f t="shared" si="157"/>
        <v>0</v>
      </c>
      <c r="P2546" s="79" t="str">
        <f ca="1">IF(H2546=0,"",$H2546*(SUMPRODUCT((1-'Emission Factors'!$C$35)^ROW(INDIRECT("1:" &amp; 'Emission Factors'!$C$39-1)))+1))</f>
        <v/>
      </c>
      <c r="Q2546" s="79" t="str">
        <f ca="1">IFERROR((($N2546+$P2546)*'Emission Factors'!$C$13)+($O2546*'Emission Factors'!$C$20),"")</f>
        <v/>
      </c>
      <c r="R2546" s="56" t="str">
        <f t="shared" ca="1" si="158"/>
        <v/>
      </c>
      <c r="S2546" s="90" t="str">
        <f ca="1">IFERROR((($N2546+$P2546)*'Emission Factors'!$C$14)+($O2546*'Emission Factors'!$C$21),"")</f>
        <v/>
      </c>
      <c r="T2546" s="90" t="str">
        <f ca="1">IFERROR((($N2546+$P2546)*'Emission Factors'!$C$15)+($O2546*'Emission Factors'!$C$22),"")</f>
        <v/>
      </c>
      <c r="U2546" s="90" t="str">
        <f ca="1">IFERROR((($N2546+$P2546)*'Emission Factors'!$C$16)+($O2546*'Emission Factors'!$C$23),"")</f>
        <v/>
      </c>
      <c r="V2546" s="94" t="str">
        <f ca="1">IFERROR(IF(M2546="Residential",($N2546+P2546)*'Emission Factors'!$C$17+(O2546*'Emission Factors'!$C$24),($N2546+P2546)*'Emission Factors'!$C$18+(O2546*'Emission Factors'!$C$25)),"")</f>
        <v/>
      </c>
      <c r="W2546" s="79" t="str">
        <f t="shared" si="159"/>
        <v/>
      </c>
    </row>
    <row r="2547" spans="2:23" x14ac:dyDescent="0.35">
      <c r="B2547" s="92"/>
      <c r="C2547" s="86"/>
      <c r="D2547" s="91"/>
      <c r="E2547" s="92"/>
      <c r="F2547" s="92"/>
      <c r="G2547" s="93"/>
      <c r="H2547" s="64"/>
      <c r="I2547" s="64"/>
      <c r="J2547" s="64"/>
      <c r="K2547" s="64"/>
      <c r="L2547" s="64"/>
      <c r="M2547" s="64"/>
      <c r="N2547" s="79" t="str">
        <f t="shared" si="156"/>
        <v/>
      </c>
      <c r="O2547" s="79">
        <f t="shared" si="157"/>
        <v>0</v>
      </c>
      <c r="P2547" s="79" t="str">
        <f ca="1">IF(H2547=0,"",$H2547*(SUMPRODUCT((1-'Emission Factors'!$C$35)^ROW(INDIRECT("1:" &amp; 'Emission Factors'!$C$39-1)))+1))</f>
        <v/>
      </c>
      <c r="Q2547" s="79" t="str">
        <f ca="1">IFERROR((($N2547+$P2547)*'Emission Factors'!$C$13)+($O2547*'Emission Factors'!$C$20),"")</f>
        <v/>
      </c>
      <c r="R2547" s="56" t="str">
        <f t="shared" ca="1" si="158"/>
        <v/>
      </c>
      <c r="S2547" s="90" t="str">
        <f ca="1">IFERROR((($N2547+$P2547)*'Emission Factors'!$C$14)+($O2547*'Emission Factors'!$C$21),"")</f>
        <v/>
      </c>
      <c r="T2547" s="90" t="str">
        <f ca="1">IFERROR((($N2547+$P2547)*'Emission Factors'!$C$15)+($O2547*'Emission Factors'!$C$22),"")</f>
        <v/>
      </c>
      <c r="U2547" s="90" t="str">
        <f ca="1">IFERROR((($N2547+$P2547)*'Emission Factors'!$C$16)+($O2547*'Emission Factors'!$C$23),"")</f>
        <v/>
      </c>
      <c r="V2547" s="94" t="str">
        <f ca="1">IFERROR(IF(M2547="Residential",($N2547+P2547)*'Emission Factors'!$C$17+(O2547*'Emission Factors'!$C$24),($N2547+P2547)*'Emission Factors'!$C$18+(O2547*'Emission Factors'!$C$25)),"")</f>
        <v/>
      </c>
      <c r="W2547" s="79" t="str">
        <f t="shared" si="159"/>
        <v/>
      </c>
    </row>
    <row r="2548" spans="2:23" x14ac:dyDescent="0.35">
      <c r="B2548" s="92"/>
      <c r="C2548" s="86"/>
      <c r="D2548" s="91"/>
      <c r="E2548" s="92"/>
      <c r="F2548" s="92"/>
      <c r="G2548" s="93"/>
      <c r="H2548" s="64"/>
      <c r="I2548" s="64"/>
      <c r="J2548" s="64"/>
      <c r="K2548" s="64"/>
      <c r="L2548" s="64"/>
      <c r="M2548" s="64"/>
      <c r="N2548" s="79" t="str">
        <f t="shared" si="156"/>
        <v/>
      </c>
      <c r="O2548" s="79">
        <f t="shared" si="157"/>
        <v>0</v>
      </c>
      <c r="P2548" s="79" t="str">
        <f ca="1">IF(H2548=0,"",$H2548*(SUMPRODUCT((1-'Emission Factors'!$C$35)^ROW(INDIRECT("1:" &amp; 'Emission Factors'!$C$39-1)))+1))</f>
        <v/>
      </c>
      <c r="Q2548" s="79" t="str">
        <f ca="1">IFERROR((($N2548+$P2548)*'Emission Factors'!$C$13)+($O2548*'Emission Factors'!$C$20),"")</f>
        <v/>
      </c>
      <c r="R2548" s="56" t="str">
        <f t="shared" ca="1" si="158"/>
        <v/>
      </c>
      <c r="S2548" s="90" t="str">
        <f ca="1">IFERROR((($N2548+$P2548)*'Emission Factors'!$C$14)+($O2548*'Emission Factors'!$C$21),"")</f>
        <v/>
      </c>
      <c r="T2548" s="90" t="str">
        <f ca="1">IFERROR((($N2548+$P2548)*'Emission Factors'!$C$15)+($O2548*'Emission Factors'!$C$22),"")</f>
        <v/>
      </c>
      <c r="U2548" s="90" t="str">
        <f ca="1">IFERROR((($N2548+$P2548)*'Emission Factors'!$C$16)+($O2548*'Emission Factors'!$C$23),"")</f>
        <v/>
      </c>
      <c r="V2548" s="94" t="str">
        <f ca="1">IFERROR(IF(M2548="Residential",($N2548+P2548)*'Emission Factors'!$C$17+(O2548*'Emission Factors'!$C$24),($N2548+P2548)*'Emission Factors'!$C$18+(O2548*'Emission Factors'!$C$25)),"")</f>
        <v/>
      </c>
      <c r="W2548" s="79" t="str">
        <f t="shared" si="159"/>
        <v/>
      </c>
    </row>
    <row r="2549" spans="2:23" x14ac:dyDescent="0.35">
      <c r="B2549" s="92"/>
      <c r="C2549" s="86"/>
      <c r="D2549" s="91"/>
      <c r="E2549" s="92"/>
      <c r="F2549" s="92"/>
      <c r="G2549" s="93"/>
      <c r="H2549" s="64"/>
      <c r="I2549" s="64"/>
      <c r="J2549" s="64"/>
      <c r="K2549" s="64"/>
      <c r="L2549" s="64"/>
      <c r="M2549" s="64"/>
      <c r="N2549" s="79" t="str">
        <f t="shared" si="156"/>
        <v/>
      </c>
      <c r="O2549" s="79">
        <f t="shared" si="157"/>
        <v>0</v>
      </c>
      <c r="P2549" s="79" t="str">
        <f ca="1">IF(H2549=0,"",$H2549*(SUMPRODUCT((1-'Emission Factors'!$C$35)^ROW(INDIRECT("1:" &amp; 'Emission Factors'!$C$39-1)))+1))</f>
        <v/>
      </c>
      <c r="Q2549" s="79" t="str">
        <f ca="1">IFERROR((($N2549+$P2549)*'Emission Factors'!$C$13)+($O2549*'Emission Factors'!$C$20),"")</f>
        <v/>
      </c>
      <c r="R2549" s="56" t="str">
        <f t="shared" ca="1" si="158"/>
        <v/>
      </c>
      <c r="S2549" s="90" t="str">
        <f ca="1">IFERROR((($N2549+$P2549)*'Emission Factors'!$C$14)+($O2549*'Emission Factors'!$C$21),"")</f>
        <v/>
      </c>
      <c r="T2549" s="90" t="str">
        <f ca="1">IFERROR((($N2549+$P2549)*'Emission Factors'!$C$15)+($O2549*'Emission Factors'!$C$22),"")</f>
        <v/>
      </c>
      <c r="U2549" s="90" t="str">
        <f ca="1">IFERROR((($N2549+$P2549)*'Emission Factors'!$C$16)+($O2549*'Emission Factors'!$C$23),"")</f>
        <v/>
      </c>
      <c r="V2549" s="94" t="str">
        <f ca="1">IFERROR(IF(M2549="Residential",($N2549+P2549)*'Emission Factors'!$C$17+(O2549*'Emission Factors'!$C$24),($N2549+P2549)*'Emission Factors'!$C$18+(O2549*'Emission Factors'!$C$25)),"")</f>
        <v/>
      </c>
      <c r="W2549" s="79" t="str">
        <f t="shared" si="159"/>
        <v/>
      </c>
    </row>
    <row r="2550" spans="2:23" x14ac:dyDescent="0.35">
      <c r="B2550" s="92"/>
      <c r="C2550" s="86"/>
      <c r="D2550" s="91"/>
      <c r="E2550" s="92"/>
      <c r="F2550" s="92"/>
      <c r="G2550" s="93"/>
      <c r="H2550" s="64"/>
      <c r="I2550" s="64"/>
      <c r="J2550" s="64"/>
      <c r="K2550" s="64"/>
      <c r="L2550" s="64"/>
      <c r="M2550" s="64"/>
      <c r="N2550" s="79" t="str">
        <f t="shared" si="156"/>
        <v/>
      </c>
      <c r="O2550" s="79">
        <f t="shared" si="157"/>
        <v>0</v>
      </c>
      <c r="P2550" s="79" t="str">
        <f ca="1">IF(H2550=0,"",$H2550*(SUMPRODUCT((1-'Emission Factors'!$C$35)^ROW(INDIRECT("1:" &amp; 'Emission Factors'!$C$39-1)))+1))</f>
        <v/>
      </c>
      <c r="Q2550" s="79" t="str">
        <f ca="1">IFERROR((($N2550+$P2550)*'Emission Factors'!$C$13)+($O2550*'Emission Factors'!$C$20),"")</f>
        <v/>
      </c>
      <c r="R2550" s="56" t="str">
        <f t="shared" ca="1" si="158"/>
        <v/>
      </c>
      <c r="S2550" s="90" t="str">
        <f ca="1">IFERROR((($N2550+$P2550)*'Emission Factors'!$C$14)+($O2550*'Emission Factors'!$C$21),"")</f>
        <v/>
      </c>
      <c r="T2550" s="90" t="str">
        <f ca="1">IFERROR((($N2550+$P2550)*'Emission Factors'!$C$15)+($O2550*'Emission Factors'!$C$22),"")</f>
        <v/>
      </c>
      <c r="U2550" s="90" t="str">
        <f ca="1">IFERROR((($N2550+$P2550)*'Emission Factors'!$C$16)+($O2550*'Emission Factors'!$C$23),"")</f>
        <v/>
      </c>
      <c r="V2550" s="94" t="str">
        <f ca="1">IFERROR(IF(M2550="Residential",($N2550+P2550)*'Emission Factors'!$C$17+(O2550*'Emission Factors'!$C$24),($N2550+P2550)*'Emission Factors'!$C$18+(O2550*'Emission Factors'!$C$25)),"")</f>
        <v/>
      </c>
      <c r="W2550" s="79" t="str">
        <f t="shared" si="159"/>
        <v/>
      </c>
    </row>
    <row r="2551" spans="2:23" x14ac:dyDescent="0.35">
      <c r="B2551" s="92"/>
      <c r="C2551" s="86"/>
      <c r="D2551" s="91"/>
      <c r="E2551" s="92"/>
      <c r="F2551" s="92"/>
      <c r="G2551" s="93"/>
      <c r="H2551" s="64"/>
      <c r="I2551" s="64"/>
      <c r="J2551" s="64"/>
      <c r="K2551" s="64"/>
      <c r="L2551" s="64"/>
      <c r="M2551" s="64"/>
      <c r="N2551" s="79" t="str">
        <f t="shared" si="156"/>
        <v/>
      </c>
      <c r="O2551" s="79">
        <f t="shared" si="157"/>
        <v>0</v>
      </c>
      <c r="P2551" s="79" t="str">
        <f ca="1">IF(H2551=0,"",$H2551*(SUMPRODUCT((1-'Emission Factors'!$C$35)^ROW(INDIRECT("1:" &amp; 'Emission Factors'!$C$39-1)))+1))</f>
        <v/>
      </c>
      <c r="Q2551" s="79" t="str">
        <f ca="1">IFERROR((($N2551+$P2551)*'Emission Factors'!$C$13)+($O2551*'Emission Factors'!$C$20),"")</f>
        <v/>
      </c>
      <c r="R2551" s="56" t="str">
        <f t="shared" ca="1" si="158"/>
        <v/>
      </c>
      <c r="S2551" s="90" t="str">
        <f ca="1">IFERROR((($N2551+$P2551)*'Emission Factors'!$C$14)+($O2551*'Emission Factors'!$C$21),"")</f>
        <v/>
      </c>
      <c r="T2551" s="90" t="str">
        <f ca="1">IFERROR((($N2551+$P2551)*'Emission Factors'!$C$15)+($O2551*'Emission Factors'!$C$22),"")</f>
        <v/>
      </c>
      <c r="U2551" s="90" t="str">
        <f ca="1">IFERROR((($N2551+$P2551)*'Emission Factors'!$C$16)+($O2551*'Emission Factors'!$C$23),"")</f>
        <v/>
      </c>
      <c r="V2551" s="94" t="str">
        <f ca="1">IFERROR(IF(M2551="Residential",($N2551+P2551)*'Emission Factors'!$C$17+(O2551*'Emission Factors'!$C$24),($N2551+P2551)*'Emission Factors'!$C$18+(O2551*'Emission Factors'!$C$25)),"")</f>
        <v/>
      </c>
      <c r="W2551" s="79" t="str">
        <f t="shared" si="159"/>
        <v/>
      </c>
    </row>
    <row r="2552" spans="2:23" x14ac:dyDescent="0.35">
      <c r="B2552" s="92"/>
      <c r="C2552" s="86"/>
      <c r="D2552" s="91"/>
      <c r="E2552" s="92"/>
      <c r="F2552" s="92"/>
      <c r="G2552" s="93"/>
      <c r="H2552" s="64"/>
      <c r="I2552" s="64"/>
      <c r="J2552" s="64"/>
      <c r="K2552" s="64"/>
      <c r="L2552" s="64"/>
      <c r="M2552" s="64"/>
      <c r="N2552" s="79" t="str">
        <f t="shared" si="156"/>
        <v/>
      </c>
      <c r="O2552" s="79">
        <f t="shared" si="157"/>
        <v>0</v>
      </c>
      <c r="P2552" s="79" t="str">
        <f ca="1">IF(H2552=0,"",$H2552*(SUMPRODUCT((1-'Emission Factors'!$C$35)^ROW(INDIRECT("1:" &amp; 'Emission Factors'!$C$39-1)))+1))</f>
        <v/>
      </c>
      <c r="Q2552" s="79" t="str">
        <f ca="1">IFERROR((($N2552+$P2552)*'Emission Factors'!$C$13)+($O2552*'Emission Factors'!$C$20),"")</f>
        <v/>
      </c>
      <c r="R2552" s="56" t="str">
        <f t="shared" ca="1" si="158"/>
        <v/>
      </c>
      <c r="S2552" s="90" t="str">
        <f ca="1">IFERROR((($N2552+$P2552)*'Emission Factors'!$C$14)+($O2552*'Emission Factors'!$C$21),"")</f>
        <v/>
      </c>
      <c r="T2552" s="90" t="str">
        <f ca="1">IFERROR((($N2552+$P2552)*'Emission Factors'!$C$15)+($O2552*'Emission Factors'!$C$22),"")</f>
        <v/>
      </c>
      <c r="U2552" s="90" t="str">
        <f ca="1">IFERROR((($N2552+$P2552)*'Emission Factors'!$C$16)+($O2552*'Emission Factors'!$C$23),"")</f>
        <v/>
      </c>
      <c r="V2552" s="94" t="str">
        <f ca="1">IFERROR(IF(M2552="Residential",($N2552+P2552)*'Emission Factors'!$C$17+(O2552*'Emission Factors'!$C$24),($N2552+P2552)*'Emission Factors'!$C$18+(O2552*'Emission Factors'!$C$25)),"")</f>
        <v/>
      </c>
      <c r="W2552" s="79" t="str">
        <f t="shared" si="159"/>
        <v/>
      </c>
    </row>
    <row r="2553" spans="2:23" x14ac:dyDescent="0.35">
      <c r="B2553" s="92"/>
      <c r="C2553" s="86"/>
      <c r="D2553" s="91"/>
      <c r="E2553" s="92"/>
      <c r="F2553" s="92"/>
      <c r="G2553" s="93"/>
      <c r="H2553" s="64"/>
      <c r="I2553" s="64"/>
      <c r="J2553" s="64"/>
      <c r="K2553" s="64"/>
      <c r="L2553" s="64"/>
      <c r="M2553" s="64"/>
      <c r="N2553" s="79" t="str">
        <f t="shared" si="156"/>
        <v/>
      </c>
      <c r="O2553" s="79">
        <f t="shared" si="157"/>
        <v>0</v>
      </c>
      <c r="P2553" s="79" t="str">
        <f ca="1">IF(H2553=0,"",$H2553*(SUMPRODUCT((1-'Emission Factors'!$C$35)^ROW(INDIRECT("1:" &amp; 'Emission Factors'!$C$39-1)))+1))</f>
        <v/>
      </c>
      <c r="Q2553" s="79" t="str">
        <f ca="1">IFERROR((($N2553+$P2553)*'Emission Factors'!$C$13)+($O2553*'Emission Factors'!$C$20),"")</f>
        <v/>
      </c>
      <c r="R2553" s="56" t="str">
        <f t="shared" ca="1" si="158"/>
        <v/>
      </c>
      <c r="S2553" s="90" t="str">
        <f ca="1">IFERROR((($N2553+$P2553)*'Emission Factors'!$C$14)+($O2553*'Emission Factors'!$C$21),"")</f>
        <v/>
      </c>
      <c r="T2553" s="90" t="str">
        <f ca="1">IFERROR((($N2553+$P2553)*'Emission Factors'!$C$15)+($O2553*'Emission Factors'!$C$22),"")</f>
        <v/>
      </c>
      <c r="U2553" s="90" t="str">
        <f ca="1">IFERROR((($N2553+$P2553)*'Emission Factors'!$C$16)+($O2553*'Emission Factors'!$C$23),"")</f>
        <v/>
      </c>
      <c r="V2553" s="94" t="str">
        <f ca="1">IFERROR(IF(M2553="Residential",($N2553+P2553)*'Emission Factors'!$C$17+(O2553*'Emission Factors'!$C$24),($N2553+P2553)*'Emission Factors'!$C$18+(O2553*'Emission Factors'!$C$25)),"")</f>
        <v/>
      </c>
      <c r="W2553" s="79" t="str">
        <f t="shared" si="159"/>
        <v/>
      </c>
    </row>
    <row r="2554" spans="2:23" x14ac:dyDescent="0.35">
      <c r="B2554" s="92"/>
      <c r="C2554" s="86"/>
      <c r="D2554" s="91"/>
      <c r="E2554" s="92"/>
      <c r="F2554" s="92"/>
      <c r="G2554" s="93"/>
      <c r="H2554" s="64"/>
      <c r="I2554" s="64"/>
      <c r="J2554" s="64"/>
      <c r="K2554" s="64"/>
      <c r="L2554" s="64"/>
      <c r="M2554" s="64"/>
      <c r="N2554" s="79" t="str">
        <f t="shared" si="156"/>
        <v/>
      </c>
      <c r="O2554" s="79">
        <f t="shared" si="157"/>
        <v>0</v>
      </c>
      <c r="P2554" s="79" t="str">
        <f ca="1">IF(H2554=0,"",$H2554*(SUMPRODUCT((1-'Emission Factors'!$C$35)^ROW(INDIRECT("1:" &amp; 'Emission Factors'!$C$39-1)))+1))</f>
        <v/>
      </c>
      <c r="Q2554" s="79" t="str">
        <f ca="1">IFERROR((($N2554+$P2554)*'Emission Factors'!$C$13)+($O2554*'Emission Factors'!$C$20),"")</f>
        <v/>
      </c>
      <c r="R2554" s="56" t="str">
        <f t="shared" ca="1" si="158"/>
        <v/>
      </c>
      <c r="S2554" s="90" t="str">
        <f ca="1">IFERROR((($N2554+$P2554)*'Emission Factors'!$C$14)+($O2554*'Emission Factors'!$C$21),"")</f>
        <v/>
      </c>
      <c r="T2554" s="90" t="str">
        <f ca="1">IFERROR((($N2554+$P2554)*'Emission Factors'!$C$15)+($O2554*'Emission Factors'!$C$22),"")</f>
        <v/>
      </c>
      <c r="U2554" s="90" t="str">
        <f ca="1">IFERROR((($N2554+$P2554)*'Emission Factors'!$C$16)+($O2554*'Emission Factors'!$C$23),"")</f>
        <v/>
      </c>
      <c r="V2554" s="94" t="str">
        <f ca="1">IFERROR(IF(M2554="Residential",($N2554+P2554)*'Emission Factors'!$C$17+(O2554*'Emission Factors'!$C$24),($N2554+P2554)*'Emission Factors'!$C$18+(O2554*'Emission Factors'!$C$25)),"")</f>
        <v/>
      </c>
      <c r="W2554" s="79" t="str">
        <f t="shared" si="159"/>
        <v/>
      </c>
    </row>
    <row r="2555" spans="2:23" x14ac:dyDescent="0.35">
      <c r="B2555" s="92"/>
      <c r="C2555" s="86"/>
      <c r="D2555" s="91"/>
      <c r="E2555" s="92"/>
      <c r="F2555" s="92"/>
      <c r="G2555" s="93"/>
      <c r="H2555" s="64"/>
      <c r="I2555" s="64"/>
      <c r="J2555" s="64"/>
      <c r="K2555" s="64"/>
      <c r="L2555" s="64"/>
      <c r="M2555" s="64"/>
      <c r="N2555" s="79" t="str">
        <f t="shared" si="156"/>
        <v/>
      </c>
      <c r="O2555" s="79">
        <f t="shared" si="157"/>
        <v>0</v>
      </c>
      <c r="P2555" s="79" t="str">
        <f ca="1">IF(H2555=0,"",$H2555*(SUMPRODUCT((1-'Emission Factors'!$C$35)^ROW(INDIRECT("1:" &amp; 'Emission Factors'!$C$39-1)))+1))</f>
        <v/>
      </c>
      <c r="Q2555" s="79" t="str">
        <f ca="1">IFERROR((($N2555+$P2555)*'Emission Factors'!$C$13)+($O2555*'Emission Factors'!$C$20),"")</f>
        <v/>
      </c>
      <c r="R2555" s="56" t="str">
        <f t="shared" ca="1" si="158"/>
        <v/>
      </c>
      <c r="S2555" s="90" t="str">
        <f ca="1">IFERROR((($N2555+$P2555)*'Emission Factors'!$C$14)+($O2555*'Emission Factors'!$C$21),"")</f>
        <v/>
      </c>
      <c r="T2555" s="90" t="str">
        <f ca="1">IFERROR((($N2555+$P2555)*'Emission Factors'!$C$15)+($O2555*'Emission Factors'!$C$22),"")</f>
        <v/>
      </c>
      <c r="U2555" s="90" t="str">
        <f ca="1">IFERROR((($N2555+$P2555)*'Emission Factors'!$C$16)+($O2555*'Emission Factors'!$C$23),"")</f>
        <v/>
      </c>
      <c r="V2555" s="94" t="str">
        <f ca="1">IFERROR(IF(M2555="Residential",($N2555+P2555)*'Emission Factors'!$C$17+(O2555*'Emission Factors'!$C$24),($N2555+P2555)*'Emission Factors'!$C$18+(O2555*'Emission Factors'!$C$25)),"")</f>
        <v/>
      </c>
      <c r="W2555" s="79" t="str">
        <f t="shared" si="159"/>
        <v/>
      </c>
    </row>
    <row r="2556" spans="2:23" x14ac:dyDescent="0.35">
      <c r="B2556" s="92"/>
      <c r="C2556" s="86"/>
      <c r="D2556" s="91"/>
      <c r="E2556" s="92"/>
      <c r="F2556" s="92"/>
      <c r="G2556" s="93"/>
      <c r="H2556" s="64"/>
      <c r="I2556" s="64"/>
      <c r="J2556" s="64"/>
      <c r="K2556" s="64"/>
      <c r="L2556" s="64"/>
      <c r="M2556" s="64"/>
      <c r="N2556" s="79" t="str">
        <f t="shared" si="156"/>
        <v/>
      </c>
      <c r="O2556" s="79">
        <f t="shared" si="157"/>
        <v>0</v>
      </c>
      <c r="P2556" s="79" t="str">
        <f ca="1">IF(H2556=0,"",$H2556*(SUMPRODUCT((1-'Emission Factors'!$C$35)^ROW(INDIRECT("1:" &amp; 'Emission Factors'!$C$39-1)))+1))</f>
        <v/>
      </c>
      <c r="Q2556" s="79" t="str">
        <f ca="1">IFERROR((($N2556+$P2556)*'Emission Factors'!$C$13)+($O2556*'Emission Factors'!$C$20),"")</f>
        <v/>
      </c>
      <c r="R2556" s="56" t="str">
        <f t="shared" ca="1" si="158"/>
        <v/>
      </c>
      <c r="S2556" s="90" t="str">
        <f ca="1">IFERROR((($N2556+$P2556)*'Emission Factors'!$C$14)+($O2556*'Emission Factors'!$C$21),"")</f>
        <v/>
      </c>
      <c r="T2556" s="90" t="str">
        <f ca="1">IFERROR((($N2556+$P2556)*'Emission Factors'!$C$15)+($O2556*'Emission Factors'!$C$22),"")</f>
        <v/>
      </c>
      <c r="U2556" s="90" t="str">
        <f ca="1">IFERROR((($N2556+$P2556)*'Emission Factors'!$C$16)+($O2556*'Emission Factors'!$C$23),"")</f>
        <v/>
      </c>
      <c r="V2556" s="94" t="str">
        <f ca="1">IFERROR(IF(M2556="Residential",($N2556+P2556)*'Emission Factors'!$C$17+(O2556*'Emission Factors'!$C$24),($N2556+P2556)*'Emission Factors'!$C$18+(O2556*'Emission Factors'!$C$25)),"")</f>
        <v/>
      </c>
      <c r="W2556" s="79" t="str">
        <f t="shared" si="159"/>
        <v/>
      </c>
    </row>
    <row r="2557" spans="2:23" x14ac:dyDescent="0.35">
      <c r="B2557" s="92"/>
      <c r="C2557" s="86"/>
      <c r="D2557" s="91"/>
      <c r="E2557" s="92"/>
      <c r="F2557" s="92"/>
      <c r="G2557" s="93"/>
      <c r="H2557" s="64"/>
      <c r="I2557" s="64"/>
      <c r="J2557" s="64"/>
      <c r="K2557" s="64"/>
      <c r="L2557" s="64"/>
      <c r="M2557" s="64"/>
      <c r="N2557" s="79" t="str">
        <f t="shared" si="156"/>
        <v/>
      </c>
      <c r="O2557" s="79">
        <f t="shared" si="157"/>
        <v>0</v>
      </c>
      <c r="P2557" s="79" t="str">
        <f ca="1">IF(H2557=0,"",$H2557*(SUMPRODUCT((1-'Emission Factors'!$C$35)^ROW(INDIRECT("1:" &amp; 'Emission Factors'!$C$39-1)))+1))</f>
        <v/>
      </c>
      <c r="Q2557" s="79" t="str">
        <f ca="1">IFERROR((($N2557+$P2557)*'Emission Factors'!$C$13)+($O2557*'Emission Factors'!$C$20),"")</f>
        <v/>
      </c>
      <c r="R2557" s="56" t="str">
        <f t="shared" ca="1" si="158"/>
        <v/>
      </c>
      <c r="S2557" s="90" t="str">
        <f ca="1">IFERROR((($N2557+$P2557)*'Emission Factors'!$C$14)+($O2557*'Emission Factors'!$C$21),"")</f>
        <v/>
      </c>
      <c r="T2557" s="90" t="str">
        <f ca="1">IFERROR((($N2557+$P2557)*'Emission Factors'!$C$15)+($O2557*'Emission Factors'!$C$22),"")</f>
        <v/>
      </c>
      <c r="U2557" s="90" t="str">
        <f ca="1">IFERROR((($N2557+$P2557)*'Emission Factors'!$C$16)+($O2557*'Emission Factors'!$C$23),"")</f>
        <v/>
      </c>
      <c r="V2557" s="94" t="str">
        <f ca="1">IFERROR(IF(M2557="Residential",($N2557+P2557)*'Emission Factors'!$C$17+(O2557*'Emission Factors'!$C$24),($N2557+P2557)*'Emission Factors'!$C$18+(O2557*'Emission Factors'!$C$25)),"")</f>
        <v/>
      </c>
      <c r="W2557" s="79" t="str">
        <f t="shared" si="159"/>
        <v/>
      </c>
    </row>
    <row r="2558" spans="2:23" x14ac:dyDescent="0.35">
      <c r="B2558" s="92"/>
      <c r="C2558" s="86"/>
      <c r="D2558" s="91"/>
      <c r="E2558" s="92"/>
      <c r="F2558" s="92"/>
      <c r="G2558" s="93"/>
      <c r="H2558" s="64"/>
      <c r="I2558" s="64"/>
      <c r="J2558" s="64"/>
      <c r="K2558" s="64"/>
      <c r="L2558" s="64"/>
      <c r="M2558" s="64"/>
      <c r="N2558" s="79" t="str">
        <f t="shared" si="156"/>
        <v/>
      </c>
      <c r="O2558" s="79">
        <f t="shared" si="157"/>
        <v>0</v>
      </c>
      <c r="P2558" s="79" t="str">
        <f ca="1">IF(H2558=0,"",$H2558*(SUMPRODUCT((1-'Emission Factors'!$C$35)^ROW(INDIRECT("1:" &amp; 'Emission Factors'!$C$39-1)))+1))</f>
        <v/>
      </c>
      <c r="Q2558" s="79" t="str">
        <f ca="1">IFERROR((($N2558+$P2558)*'Emission Factors'!$C$13)+($O2558*'Emission Factors'!$C$20),"")</f>
        <v/>
      </c>
      <c r="R2558" s="56" t="str">
        <f t="shared" ca="1" si="158"/>
        <v/>
      </c>
      <c r="S2558" s="90" t="str">
        <f ca="1">IFERROR((($N2558+$P2558)*'Emission Factors'!$C$14)+($O2558*'Emission Factors'!$C$21),"")</f>
        <v/>
      </c>
      <c r="T2558" s="90" t="str">
        <f ca="1">IFERROR((($N2558+$P2558)*'Emission Factors'!$C$15)+($O2558*'Emission Factors'!$C$22),"")</f>
        <v/>
      </c>
      <c r="U2558" s="90" t="str">
        <f ca="1">IFERROR((($N2558+$P2558)*'Emission Factors'!$C$16)+($O2558*'Emission Factors'!$C$23),"")</f>
        <v/>
      </c>
      <c r="V2558" s="94" t="str">
        <f ca="1">IFERROR(IF(M2558="Residential",($N2558+P2558)*'Emission Factors'!$C$17+(O2558*'Emission Factors'!$C$24),($N2558+P2558)*'Emission Factors'!$C$18+(O2558*'Emission Factors'!$C$25)),"")</f>
        <v/>
      </c>
      <c r="W2558" s="79" t="str">
        <f t="shared" si="159"/>
        <v/>
      </c>
    </row>
    <row r="2559" spans="2:23" x14ac:dyDescent="0.35">
      <c r="B2559" s="92"/>
      <c r="C2559" s="86"/>
      <c r="D2559" s="91"/>
      <c r="E2559" s="92"/>
      <c r="F2559" s="92"/>
      <c r="G2559" s="93"/>
      <c r="H2559" s="64"/>
      <c r="I2559" s="64"/>
      <c r="J2559" s="64"/>
      <c r="K2559" s="64"/>
      <c r="L2559" s="64"/>
      <c r="M2559" s="64"/>
      <c r="N2559" s="79" t="str">
        <f t="shared" si="156"/>
        <v/>
      </c>
      <c r="O2559" s="79">
        <f t="shared" si="157"/>
        <v>0</v>
      </c>
      <c r="P2559" s="79" t="str">
        <f ca="1">IF(H2559=0,"",$H2559*(SUMPRODUCT((1-'Emission Factors'!$C$35)^ROW(INDIRECT("1:" &amp; 'Emission Factors'!$C$39-1)))+1))</f>
        <v/>
      </c>
      <c r="Q2559" s="79" t="str">
        <f ca="1">IFERROR((($N2559+$P2559)*'Emission Factors'!$C$13)+($O2559*'Emission Factors'!$C$20),"")</f>
        <v/>
      </c>
      <c r="R2559" s="56" t="str">
        <f t="shared" ca="1" si="158"/>
        <v/>
      </c>
      <c r="S2559" s="90" t="str">
        <f ca="1">IFERROR((($N2559+$P2559)*'Emission Factors'!$C$14)+($O2559*'Emission Factors'!$C$21),"")</f>
        <v/>
      </c>
      <c r="T2559" s="90" t="str">
        <f ca="1">IFERROR((($N2559+$P2559)*'Emission Factors'!$C$15)+($O2559*'Emission Factors'!$C$22),"")</f>
        <v/>
      </c>
      <c r="U2559" s="90" t="str">
        <f ca="1">IFERROR((($N2559+$P2559)*'Emission Factors'!$C$16)+($O2559*'Emission Factors'!$C$23),"")</f>
        <v/>
      </c>
      <c r="V2559" s="94" t="str">
        <f ca="1">IFERROR(IF(M2559="Residential",($N2559+P2559)*'Emission Factors'!$C$17+(O2559*'Emission Factors'!$C$24),($N2559+P2559)*'Emission Factors'!$C$18+(O2559*'Emission Factors'!$C$25)),"")</f>
        <v/>
      </c>
      <c r="W2559" s="79" t="str">
        <f t="shared" si="159"/>
        <v/>
      </c>
    </row>
    <row r="2560" spans="2:23" x14ac:dyDescent="0.35">
      <c r="B2560" s="92"/>
      <c r="C2560" s="86"/>
      <c r="D2560" s="91"/>
      <c r="E2560" s="92"/>
      <c r="F2560" s="92"/>
      <c r="G2560" s="93"/>
      <c r="H2560" s="64"/>
      <c r="I2560" s="64"/>
      <c r="J2560" s="64"/>
      <c r="K2560" s="64"/>
      <c r="L2560" s="64"/>
      <c r="M2560" s="64"/>
      <c r="N2560" s="79" t="str">
        <f t="shared" si="156"/>
        <v/>
      </c>
      <c r="O2560" s="79">
        <f t="shared" si="157"/>
        <v>0</v>
      </c>
      <c r="P2560" s="79" t="str">
        <f ca="1">IF(H2560=0,"",$H2560*(SUMPRODUCT((1-'Emission Factors'!$C$35)^ROW(INDIRECT("1:" &amp; 'Emission Factors'!$C$39-1)))+1))</f>
        <v/>
      </c>
      <c r="Q2560" s="79" t="str">
        <f ca="1">IFERROR((($N2560+$P2560)*'Emission Factors'!$C$13)+($O2560*'Emission Factors'!$C$20),"")</f>
        <v/>
      </c>
      <c r="R2560" s="56" t="str">
        <f t="shared" ca="1" si="158"/>
        <v/>
      </c>
      <c r="S2560" s="90" t="str">
        <f ca="1">IFERROR((($N2560+$P2560)*'Emission Factors'!$C$14)+($O2560*'Emission Factors'!$C$21),"")</f>
        <v/>
      </c>
      <c r="T2560" s="90" t="str">
        <f ca="1">IFERROR((($N2560+$P2560)*'Emission Factors'!$C$15)+($O2560*'Emission Factors'!$C$22),"")</f>
        <v/>
      </c>
      <c r="U2560" s="90" t="str">
        <f ca="1">IFERROR((($N2560+$P2560)*'Emission Factors'!$C$16)+($O2560*'Emission Factors'!$C$23),"")</f>
        <v/>
      </c>
      <c r="V2560" s="94" t="str">
        <f ca="1">IFERROR(IF(M2560="Residential",($N2560+P2560)*'Emission Factors'!$C$17+(O2560*'Emission Factors'!$C$24),($N2560+P2560)*'Emission Factors'!$C$18+(O2560*'Emission Factors'!$C$25)),"")</f>
        <v/>
      </c>
      <c r="W2560" s="79" t="str">
        <f t="shared" si="159"/>
        <v/>
      </c>
    </row>
    <row r="2561" spans="2:23" x14ac:dyDescent="0.35">
      <c r="B2561" s="92"/>
      <c r="C2561" s="86"/>
      <c r="D2561" s="91"/>
      <c r="E2561" s="92"/>
      <c r="F2561" s="92"/>
      <c r="G2561" s="93"/>
      <c r="H2561" s="64"/>
      <c r="I2561" s="64"/>
      <c r="J2561" s="64"/>
      <c r="K2561" s="64"/>
      <c r="L2561" s="64"/>
      <c r="M2561" s="64"/>
      <c r="N2561" s="79" t="str">
        <f t="shared" si="156"/>
        <v/>
      </c>
      <c r="O2561" s="79">
        <f t="shared" si="157"/>
        <v>0</v>
      </c>
      <c r="P2561" s="79" t="str">
        <f ca="1">IF(H2561=0,"",$H2561*(SUMPRODUCT((1-'Emission Factors'!$C$35)^ROW(INDIRECT("1:" &amp; 'Emission Factors'!$C$39-1)))+1))</f>
        <v/>
      </c>
      <c r="Q2561" s="79" t="str">
        <f ca="1">IFERROR((($N2561+$P2561)*'Emission Factors'!$C$13)+($O2561*'Emission Factors'!$C$20),"")</f>
        <v/>
      </c>
      <c r="R2561" s="56" t="str">
        <f t="shared" ca="1" si="158"/>
        <v/>
      </c>
      <c r="S2561" s="90" t="str">
        <f ca="1">IFERROR((($N2561+$P2561)*'Emission Factors'!$C$14)+($O2561*'Emission Factors'!$C$21),"")</f>
        <v/>
      </c>
      <c r="T2561" s="90" t="str">
        <f ca="1">IFERROR((($N2561+$P2561)*'Emission Factors'!$C$15)+($O2561*'Emission Factors'!$C$22),"")</f>
        <v/>
      </c>
      <c r="U2561" s="90" t="str">
        <f ca="1">IFERROR((($N2561+$P2561)*'Emission Factors'!$C$16)+($O2561*'Emission Factors'!$C$23),"")</f>
        <v/>
      </c>
      <c r="V2561" s="94" t="str">
        <f ca="1">IFERROR(IF(M2561="Residential",($N2561+P2561)*'Emission Factors'!$C$17+(O2561*'Emission Factors'!$C$24),($N2561+P2561)*'Emission Factors'!$C$18+(O2561*'Emission Factors'!$C$25)),"")</f>
        <v/>
      </c>
      <c r="W2561" s="79" t="str">
        <f t="shared" si="159"/>
        <v/>
      </c>
    </row>
    <row r="2562" spans="2:23" x14ac:dyDescent="0.35">
      <c r="B2562" s="92"/>
      <c r="C2562" s="86"/>
      <c r="D2562" s="91"/>
      <c r="E2562" s="92"/>
      <c r="F2562" s="92"/>
      <c r="G2562" s="93"/>
      <c r="H2562" s="64"/>
      <c r="I2562" s="64"/>
      <c r="J2562" s="64"/>
      <c r="K2562" s="64"/>
      <c r="L2562" s="64"/>
      <c r="M2562" s="64"/>
      <c r="N2562" s="79" t="str">
        <f t="shared" si="156"/>
        <v/>
      </c>
      <c r="O2562" s="79">
        <f t="shared" si="157"/>
        <v>0</v>
      </c>
      <c r="P2562" s="79" t="str">
        <f ca="1">IF(H2562=0,"",$H2562*(SUMPRODUCT((1-'Emission Factors'!$C$35)^ROW(INDIRECT("1:" &amp; 'Emission Factors'!$C$39-1)))+1))</f>
        <v/>
      </c>
      <c r="Q2562" s="79" t="str">
        <f ca="1">IFERROR((($N2562+$P2562)*'Emission Factors'!$C$13)+($O2562*'Emission Factors'!$C$20),"")</f>
        <v/>
      </c>
      <c r="R2562" s="56" t="str">
        <f t="shared" ca="1" si="158"/>
        <v/>
      </c>
      <c r="S2562" s="90" t="str">
        <f ca="1">IFERROR((($N2562+$P2562)*'Emission Factors'!$C$14)+($O2562*'Emission Factors'!$C$21),"")</f>
        <v/>
      </c>
      <c r="T2562" s="90" t="str">
        <f ca="1">IFERROR((($N2562+$P2562)*'Emission Factors'!$C$15)+($O2562*'Emission Factors'!$C$22),"")</f>
        <v/>
      </c>
      <c r="U2562" s="90" t="str">
        <f ca="1">IFERROR((($N2562+$P2562)*'Emission Factors'!$C$16)+($O2562*'Emission Factors'!$C$23),"")</f>
        <v/>
      </c>
      <c r="V2562" s="94" t="str">
        <f ca="1">IFERROR(IF(M2562="Residential",($N2562+P2562)*'Emission Factors'!$C$17+(O2562*'Emission Factors'!$C$24),($N2562+P2562)*'Emission Factors'!$C$18+(O2562*'Emission Factors'!$C$25)),"")</f>
        <v/>
      </c>
      <c r="W2562" s="79" t="str">
        <f t="shared" si="159"/>
        <v/>
      </c>
    </row>
    <row r="2563" spans="2:23" x14ac:dyDescent="0.35">
      <c r="B2563" s="92"/>
      <c r="C2563" s="86"/>
      <c r="D2563" s="91"/>
      <c r="E2563" s="92"/>
      <c r="F2563" s="92"/>
      <c r="G2563" s="93"/>
      <c r="H2563" s="64"/>
      <c r="I2563" s="64"/>
      <c r="J2563" s="64"/>
      <c r="K2563" s="64"/>
      <c r="L2563" s="64"/>
      <c r="M2563" s="64"/>
      <c r="N2563" s="79" t="str">
        <f t="shared" si="156"/>
        <v/>
      </c>
      <c r="O2563" s="79">
        <f t="shared" si="157"/>
        <v>0</v>
      </c>
      <c r="P2563" s="79" t="str">
        <f ca="1">IF(H2563=0,"",$H2563*(SUMPRODUCT((1-'Emission Factors'!$C$35)^ROW(INDIRECT("1:" &amp; 'Emission Factors'!$C$39-1)))+1))</f>
        <v/>
      </c>
      <c r="Q2563" s="79" t="str">
        <f ca="1">IFERROR((($N2563+$P2563)*'Emission Factors'!$C$13)+($O2563*'Emission Factors'!$C$20),"")</f>
        <v/>
      </c>
      <c r="R2563" s="56" t="str">
        <f t="shared" ca="1" si="158"/>
        <v/>
      </c>
      <c r="S2563" s="90" t="str">
        <f ca="1">IFERROR((($N2563+$P2563)*'Emission Factors'!$C$14)+($O2563*'Emission Factors'!$C$21),"")</f>
        <v/>
      </c>
      <c r="T2563" s="90" t="str">
        <f ca="1">IFERROR((($N2563+$P2563)*'Emission Factors'!$C$15)+($O2563*'Emission Factors'!$C$22),"")</f>
        <v/>
      </c>
      <c r="U2563" s="90" t="str">
        <f ca="1">IFERROR((($N2563+$P2563)*'Emission Factors'!$C$16)+($O2563*'Emission Factors'!$C$23),"")</f>
        <v/>
      </c>
      <c r="V2563" s="94" t="str">
        <f ca="1">IFERROR(IF(M2563="Residential",($N2563+P2563)*'Emission Factors'!$C$17+(O2563*'Emission Factors'!$C$24),($N2563+P2563)*'Emission Factors'!$C$18+(O2563*'Emission Factors'!$C$25)),"")</f>
        <v/>
      </c>
      <c r="W2563" s="79" t="str">
        <f t="shared" si="159"/>
        <v/>
      </c>
    </row>
    <row r="2564" spans="2:23" x14ac:dyDescent="0.35">
      <c r="B2564" s="92"/>
      <c r="C2564" s="86"/>
      <c r="D2564" s="91"/>
      <c r="E2564" s="92"/>
      <c r="F2564" s="92"/>
      <c r="G2564" s="93"/>
      <c r="H2564" s="64"/>
      <c r="I2564" s="64"/>
      <c r="J2564" s="64"/>
      <c r="K2564" s="64"/>
      <c r="L2564" s="64"/>
      <c r="M2564" s="64"/>
      <c r="N2564" s="79" t="str">
        <f t="shared" si="156"/>
        <v/>
      </c>
      <c r="O2564" s="79">
        <f t="shared" si="157"/>
        <v>0</v>
      </c>
      <c r="P2564" s="79" t="str">
        <f ca="1">IF(H2564=0,"",$H2564*(SUMPRODUCT((1-'Emission Factors'!$C$35)^ROW(INDIRECT("1:" &amp; 'Emission Factors'!$C$39-1)))+1))</f>
        <v/>
      </c>
      <c r="Q2564" s="79" t="str">
        <f ca="1">IFERROR((($N2564+$P2564)*'Emission Factors'!$C$13)+($O2564*'Emission Factors'!$C$20),"")</f>
        <v/>
      </c>
      <c r="R2564" s="56" t="str">
        <f t="shared" ca="1" si="158"/>
        <v/>
      </c>
      <c r="S2564" s="90" t="str">
        <f ca="1">IFERROR((($N2564+$P2564)*'Emission Factors'!$C$14)+($O2564*'Emission Factors'!$C$21),"")</f>
        <v/>
      </c>
      <c r="T2564" s="90" t="str">
        <f ca="1">IFERROR((($N2564+$P2564)*'Emission Factors'!$C$15)+($O2564*'Emission Factors'!$C$22),"")</f>
        <v/>
      </c>
      <c r="U2564" s="90" t="str">
        <f ca="1">IFERROR((($N2564+$P2564)*'Emission Factors'!$C$16)+($O2564*'Emission Factors'!$C$23),"")</f>
        <v/>
      </c>
      <c r="V2564" s="94" t="str">
        <f ca="1">IFERROR(IF(M2564="Residential",($N2564+P2564)*'Emission Factors'!$C$17+(O2564*'Emission Factors'!$C$24),($N2564+P2564)*'Emission Factors'!$C$18+(O2564*'Emission Factors'!$C$25)),"")</f>
        <v/>
      </c>
      <c r="W2564" s="79" t="str">
        <f t="shared" si="159"/>
        <v/>
      </c>
    </row>
    <row r="2565" spans="2:23" x14ac:dyDescent="0.35">
      <c r="B2565" s="92"/>
      <c r="C2565" s="86"/>
      <c r="D2565" s="91"/>
      <c r="E2565" s="92"/>
      <c r="F2565" s="92"/>
      <c r="G2565" s="93"/>
      <c r="H2565" s="64"/>
      <c r="I2565" s="64"/>
      <c r="J2565" s="64"/>
      <c r="K2565" s="64"/>
      <c r="L2565" s="64"/>
      <c r="M2565" s="64"/>
      <c r="N2565" s="79" t="str">
        <f t="shared" si="156"/>
        <v/>
      </c>
      <c r="O2565" s="79">
        <f t="shared" si="157"/>
        <v>0</v>
      </c>
      <c r="P2565" s="79" t="str">
        <f ca="1">IF(H2565=0,"",$H2565*(SUMPRODUCT((1-'Emission Factors'!$C$35)^ROW(INDIRECT("1:" &amp; 'Emission Factors'!$C$39-1)))+1))</f>
        <v/>
      </c>
      <c r="Q2565" s="79" t="str">
        <f ca="1">IFERROR((($N2565+$P2565)*'Emission Factors'!$C$13)+($O2565*'Emission Factors'!$C$20),"")</f>
        <v/>
      </c>
      <c r="R2565" s="56" t="str">
        <f t="shared" ca="1" si="158"/>
        <v/>
      </c>
      <c r="S2565" s="90" t="str">
        <f ca="1">IFERROR((($N2565+$P2565)*'Emission Factors'!$C$14)+($O2565*'Emission Factors'!$C$21),"")</f>
        <v/>
      </c>
      <c r="T2565" s="90" t="str">
        <f ca="1">IFERROR((($N2565+$P2565)*'Emission Factors'!$C$15)+($O2565*'Emission Factors'!$C$22),"")</f>
        <v/>
      </c>
      <c r="U2565" s="90" t="str">
        <f ca="1">IFERROR((($N2565+$P2565)*'Emission Factors'!$C$16)+($O2565*'Emission Factors'!$C$23),"")</f>
        <v/>
      </c>
      <c r="V2565" s="94" t="str">
        <f ca="1">IFERROR(IF(M2565="Residential",($N2565+P2565)*'Emission Factors'!$C$17+(O2565*'Emission Factors'!$C$24),($N2565+P2565)*'Emission Factors'!$C$18+(O2565*'Emission Factors'!$C$25)),"")</f>
        <v/>
      </c>
      <c r="W2565" s="79" t="str">
        <f t="shared" si="159"/>
        <v/>
      </c>
    </row>
    <row r="2566" spans="2:23" x14ac:dyDescent="0.35">
      <c r="B2566" s="92"/>
      <c r="C2566" s="86"/>
      <c r="D2566" s="91"/>
      <c r="E2566" s="92"/>
      <c r="F2566" s="92"/>
      <c r="G2566" s="93"/>
      <c r="H2566" s="64"/>
      <c r="I2566" s="64"/>
      <c r="J2566" s="64"/>
      <c r="K2566" s="64"/>
      <c r="L2566" s="64"/>
      <c r="M2566" s="64"/>
      <c r="N2566" s="79" t="str">
        <f t="shared" si="156"/>
        <v/>
      </c>
      <c r="O2566" s="79">
        <f t="shared" si="157"/>
        <v>0</v>
      </c>
      <c r="P2566" s="79" t="str">
        <f ca="1">IF(H2566=0,"",$H2566*(SUMPRODUCT((1-'Emission Factors'!$C$35)^ROW(INDIRECT("1:" &amp; 'Emission Factors'!$C$39-1)))+1))</f>
        <v/>
      </c>
      <c r="Q2566" s="79" t="str">
        <f ca="1">IFERROR((($N2566+$P2566)*'Emission Factors'!$C$13)+($O2566*'Emission Factors'!$C$20),"")</f>
        <v/>
      </c>
      <c r="R2566" s="56" t="str">
        <f t="shared" ca="1" si="158"/>
        <v/>
      </c>
      <c r="S2566" s="90" t="str">
        <f ca="1">IFERROR((($N2566+$P2566)*'Emission Factors'!$C$14)+($O2566*'Emission Factors'!$C$21),"")</f>
        <v/>
      </c>
      <c r="T2566" s="90" t="str">
        <f ca="1">IFERROR((($N2566+$P2566)*'Emission Factors'!$C$15)+($O2566*'Emission Factors'!$C$22),"")</f>
        <v/>
      </c>
      <c r="U2566" s="90" t="str">
        <f ca="1">IFERROR((($N2566+$P2566)*'Emission Factors'!$C$16)+($O2566*'Emission Factors'!$C$23),"")</f>
        <v/>
      </c>
      <c r="V2566" s="94" t="str">
        <f ca="1">IFERROR(IF(M2566="Residential",($N2566+P2566)*'Emission Factors'!$C$17+(O2566*'Emission Factors'!$C$24),($N2566+P2566)*'Emission Factors'!$C$18+(O2566*'Emission Factors'!$C$25)),"")</f>
        <v/>
      </c>
      <c r="W2566" s="79" t="str">
        <f t="shared" si="159"/>
        <v/>
      </c>
    </row>
    <row r="2567" spans="2:23" x14ac:dyDescent="0.35">
      <c r="B2567" s="92"/>
      <c r="C2567" s="86"/>
      <c r="D2567" s="91"/>
      <c r="E2567" s="92"/>
      <c r="F2567" s="92"/>
      <c r="G2567" s="93"/>
      <c r="H2567" s="64"/>
      <c r="I2567" s="64"/>
      <c r="J2567" s="64"/>
      <c r="K2567" s="64"/>
      <c r="L2567" s="64"/>
      <c r="M2567" s="64"/>
      <c r="N2567" s="79" t="str">
        <f t="shared" si="156"/>
        <v/>
      </c>
      <c r="O2567" s="79">
        <f t="shared" si="157"/>
        <v>0</v>
      </c>
      <c r="P2567" s="79" t="str">
        <f ca="1">IF(H2567=0,"",$H2567*(SUMPRODUCT((1-'Emission Factors'!$C$35)^ROW(INDIRECT("1:" &amp; 'Emission Factors'!$C$39-1)))+1))</f>
        <v/>
      </c>
      <c r="Q2567" s="79" t="str">
        <f ca="1">IFERROR((($N2567+$P2567)*'Emission Factors'!$C$13)+($O2567*'Emission Factors'!$C$20),"")</f>
        <v/>
      </c>
      <c r="R2567" s="56" t="str">
        <f t="shared" ca="1" si="158"/>
        <v/>
      </c>
      <c r="S2567" s="90" t="str">
        <f ca="1">IFERROR((($N2567+$P2567)*'Emission Factors'!$C$14)+($O2567*'Emission Factors'!$C$21),"")</f>
        <v/>
      </c>
      <c r="T2567" s="90" t="str">
        <f ca="1">IFERROR((($N2567+$P2567)*'Emission Factors'!$C$15)+($O2567*'Emission Factors'!$C$22),"")</f>
        <v/>
      </c>
      <c r="U2567" s="90" t="str">
        <f ca="1">IFERROR((($N2567+$P2567)*'Emission Factors'!$C$16)+($O2567*'Emission Factors'!$C$23),"")</f>
        <v/>
      </c>
      <c r="V2567" s="94" t="str">
        <f ca="1">IFERROR(IF(M2567="Residential",($N2567+P2567)*'Emission Factors'!$C$17+(O2567*'Emission Factors'!$C$24),($N2567+P2567)*'Emission Factors'!$C$18+(O2567*'Emission Factors'!$C$25)),"")</f>
        <v/>
      </c>
      <c r="W2567" s="79" t="str">
        <f t="shared" si="159"/>
        <v/>
      </c>
    </row>
    <row r="2568" spans="2:23" x14ac:dyDescent="0.35">
      <c r="B2568" s="92"/>
      <c r="C2568" s="86"/>
      <c r="D2568" s="91"/>
      <c r="E2568" s="92"/>
      <c r="F2568" s="92"/>
      <c r="G2568" s="93"/>
      <c r="H2568" s="64"/>
      <c r="I2568" s="64"/>
      <c r="J2568" s="64"/>
      <c r="K2568" s="64"/>
      <c r="L2568" s="64"/>
      <c r="M2568" s="64"/>
      <c r="N2568" s="79" t="str">
        <f t="shared" si="156"/>
        <v/>
      </c>
      <c r="O2568" s="79">
        <f t="shared" si="157"/>
        <v>0</v>
      </c>
      <c r="P2568" s="79" t="str">
        <f ca="1">IF(H2568=0,"",$H2568*(SUMPRODUCT((1-'Emission Factors'!$C$35)^ROW(INDIRECT("1:" &amp; 'Emission Factors'!$C$39-1)))+1))</f>
        <v/>
      </c>
      <c r="Q2568" s="79" t="str">
        <f ca="1">IFERROR((($N2568+$P2568)*'Emission Factors'!$C$13)+($O2568*'Emission Factors'!$C$20),"")</f>
        <v/>
      </c>
      <c r="R2568" s="56" t="str">
        <f t="shared" ca="1" si="158"/>
        <v/>
      </c>
      <c r="S2568" s="90" t="str">
        <f ca="1">IFERROR((($N2568+$P2568)*'Emission Factors'!$C$14)+($O2568*'Emission Factors'!$C$21),"")</f>
        <v/>
      </c>
      <c r="T2568" s="90" t="str">
        <f ca="1">IFERROR((($N2568+$P2568)*'Emission Factors'!$C$15)+($O2568*'Emission Factors'!$C$22),"")</f>
        <v/>
      </c>
      <c r="U2568" s="90" t="str">
        <f ca="1">IFERROR((($N2568+$P2568)*'Emission Factors'!$C$16)+($O2568*'Emission Factors'!$C$23),"")</f>
        <v/>
      </c>
      <c r="V2568" s="94" t="str">
        <f ca="1">IFERROR(IF(M2568="Residential",($N2568+P2568)*'Emission Factors'!$C$17+(O2568*'Emission Factors'!$C$24),($N2568+P2568)*'Emission Factors'!$C$18+(O2568*'Emission Factors'!$C$25)),"")</f>
        <v/>
      </c>
      <c r="W2568" s="79" t="str">
        <f t="shared" si="159"/>
        <v/>
      </c>
    </row>
    <row r="2569" spans="2:23" x14ac:dyDescent="0.35">
      <c r="B2569" s="92"/>
      <c r="C2569" s="86"/>
      <c r="D2569" s="91"/>
      <c r="E2569" s="92"/>
      <c r="F2569" s="92"/>
      <c r="G2569" s="93"/>
      <c r="H2569" s="64"/>
      <c r="I2569" s="64"/>
      <c r="J2569" s="64"/>
      <c r="K2569" s="64"/>
      <c r="L2569" s="64"/>
      <c r="M2569" s="64"/>
      <c r="N2569" s="79" t="str">
        <f t="shared" si="156"/>
        <v/>
      </c>
      <c r="O2569" s="79">
        <f t="shared" si="157"/>
        <v>0</v>
      </c>
      <c r="P2569" s="79" t="str">
        <f ca="1">IF(H2569=0,"",$H2569*(SUMPRODUCT((1-'Emission Factors'!$C$35)^ROW(INDIRECT("1:" &amp; 'Emission Factors'!$C$39-1)))+1))</f>
        <v/>
      </c>
      <c r="Q2569" s="79" t="str">
        <f ca="1">IFERROR((($N2569+$P2569)*'Emission Factors'!$C$13)+($O2569*'Emission Factors'!$C$20),"")</f>
        <v/>
      </c>
      <c r="R2569" s="56" t="str">
        <f t="shared" ca="1" si="158"/>
        <v/>
      </c>
      <c r="S2569" s="90" t="str">
        <f ca="1">IFERROR((($N2569+$P2569)*'Emission Factors'!$C$14)+($O2569*'Emission Factors'!$C$21),"")</f>
        <v/>
      </c>
      <c r="T2569" s="90" t="str">
        <f ca="1">IFERROR((($N2569+$P2569)*'Emission Factors'!$C$15)+($O2569*'Emission Factors'!$C$22),"")</f>
        <v/>
      </c>
      <c r="U2569" s="90" t="str">
        <f ca="1">IFERROR((($N2569+$P2569)*'Emission Factors'!$C$16)+($O2569*'Emission Factors'!$C$23),"")</f>
        <v/>
      </c>
      <c r="V2569" s="94" t="str">
        <f ca="1">IFERROR(IF(M2569="Residential",($N2569+P2569)*'Emission Factors'!$C$17+(O2569*'Emission Factors'!$C$24),($N2569+P2569)*'Emission Factors'!$C$18+(O2569*'Emission Factors'!$C$25)),"")</f>
        <v/>
      </c>
      <c r="W2569" s="79" t="str">
        <f t="shared" si="159"/>
        <v/>
      </c>
    </row>
    <row r="2570" spans="2:23" x14ac:dyDescent="0.35">
      <c r="B2570" s="92"/>
      <c r="C2570" s="86"/>
      <c r="D2570" s="91"/>
      <c r="E2570" s="92"/>
      <c r="F2570" s="92"/>
      <c r="G2570" s="93"/>
      <c r="H2570" s="64"/>
      <c r="I2570" s="64"/>
      <c r="J2570" s="64"/>
      <c r="K2570" s="64"/>
      <c r="L2570" s="64"/>
      <c r="M2570" s="64"/>
      <c r="N2570" s="79" t="str">
        <f t="shared" si="156"/>
        <v/>
      </c>
      <c r="O2570" s="79">
        <f t="shared" si="157"/>
        <v>0</v>
      </c>
      <c r="P2570" s="79" t="str">
        <f ca="1">IF(H2570=0,"",$H2570*(SUMPRODUCT((1-'Emission Factors'!$C$35)^ROW(INDIRECT("1:" &amp; 'Emission Factors'!$C$39-1)))+1))</f>
        <v/>
      </c>
      <c r="Q2570" s="79" t="str">
        <f ca="1">IFERROR((($N2570+$P2570)*'Emission Factors'!$C$13)+($O2570*'Emission Factors'!$C$20),"")</f>
        <v/>
      </c>
      <c r="R2570" s="56" t="str">
        <f t="shared" ca="1" si="158"/>
        <v/>
      </c>
      <c r="S2570" s="90" t="str">
        <f ca="1">IFERROR((($N2570+$P2570)*'Emission Factors'!$C$14)+($O2570*'Emission Factors'!$C$21),"")</f>
        <v/>
      </c>
      <c r="T2570" s="90" t="str">
        <f ca="1">IFERROR((($N2570+$P2570)*'Emission Factors'!$C$15)+($O2570*'Emission Factors'!$C$22),"")</f>
        <v/>
      </c>
      <c r="U2570" s="90" t="str">
        <f ca="1">IFERROR((($N2570+$P2570)*'Emission Factors'!$C$16)+($O2570*'Emission Factors'!$C$23),"")</f>
        <v/>
      </c>
      <c r="V2570" s="94" t="str">
        <f ca="1">IFERROR(IF(M2570="Residential",($N2570+P2570)*'Emission Factors'!$C$17+(O2570*'Emission Factors'!$C$24),($N2570+P2570)*'Emission Factors'!$C$18+(O2570*'Emission Factors'!$C$25)),"")</f>
        <v/>
      </c>
      <c r="W2570" s="79" t="str">
        <f t="shared" si="159"/>
        <v/>
      </c>
    </row>
    <row r="2571" spans="2:23" x14ac:dyDescent="0.35">
      <c r="B2571" s="92"/>
      <c r="C2571" s="86"/>
      <c r="D2571" s="91"/>
      <c r="E2571" s="92"/>
      <c r="F2571" s="92"/>
      <c r="G2571" s="93"/>
      <c r="H2571" s="64"/>
      <c r="I2571" s="64"/>
      <c r="J2571" s="64"/>
      <c r="K2571" s="64"/>
      <c r="L2571" s="64"/>
      <c r="M2571" s="64"/>
      <c r="N2571" s="79" t="str">
        <f t="shared" si="156"/>
        <v/>
      </c>
      <c r="O2571" s="79">
        <f t="shared" si="157"/>
        <v>0</v>
      </c>
      <c r="P2571" s="79" t="str">
        <f ca="1">IF(H2571=0,"",$H2571*(SUMPRODUCT((1-'Emission Factors'!$C$35)^ROW(INDIRECT("1:" &amp; 'Emission Factors'!$C$39-1)))+1))</f>
        <v/>
      </c>
      <c r="Q2571" s="79" t="str">
        <f ca="1">IFERROR((($N2571+$P2571)*'Emission Factors'!$C$13)+($O2571*'Emission Factors'!$C$20),"")</f>
        <v/>
      </c>
      <c r="R2571" s="56" t="str">
        <f t="shared" ca="1" si="158"/>
        <v/>
      </c>
      <c r="S2571" s="90" t="str">
        <f ca="1">IFERROR((($N2571+$P2571)*'Emission Factors'!$C$14)+($O2571*'Emission Factors'!$C$21),"")</f>
        <v/>
      </c>
      <c r="T2571" s="90" t="str">
        <f ca="1">IFERROR((($N2571+$P2571)*'Emission Factors'!$C$15)+($O2571*'Emission Factors'!$C$22),"")</f>
        <v/>
      </c>
      <c r="U2571" s="90" t="str">
        <f ca="1">IFERROR((($N2571+$P2571)*'Emission Factors'!$C$16)+($O2571*'Emission Factors'!$C$23),"")</f>
        <v/>
      </c>
      <c r="V2571" s="94" t="str">
        <f ca="1">IFERROR(IF(M2571="Residential",($N2571+P2571)*'Emission Factors'!$C$17+(O2571*'Emission Factors'!$C$24),($N2571+P2571)*'Emission Factors'!$C$18+(O2571*'Emission Factors'!$C$25)),"")</f>
        <v/>
      </c>
      <c r="W2571" s="79" t="str">
        <f t="shared" si="159"/>
        <v/>
      </c>
    </row>
    <row r="2572" spans="2:23" x14ac:dyDescent="0.35">
      <c r="B2572" s="92"/>
      <c r="C2572" s="86"/>
      <c r="D2572" s="91"/>
      <c r="E2572" s="92"/>
      <c r="F2572" s="92"/>
      <c r="G2572" s="93"/>
      <c r="H2572" s="64"/>
      <c r="I2572" s="64"/>
      <c r="J2572" s="64"/>
      <c r="K2572" s="64"/>
      <c r="L2572" s="64"/>
      <c r="M2572" s="64"/>
      <c r="N2572" s="79" t="str">
        <f t="shared" si="156"/>
        <v/>
      </c>
      <c r="O2572" s="79">
        <f t="shared" si="157"/>
        <v>0</v>
      </c>
      <c r="P2572" s="79" t="str">
        <f ca="1">IF(H2572=0,"",$H2572*(SUMPRODUCT((1-'Emission Factors'!$C$35)^ROW(INDIRECT("1:" &amp; 'Emission Factors'!$C$39-1)))+1))</f>
        <v/>
      </c>
      <c r="Q2572" s="79" t="str">
        <f ca="1">IFERROR((($N2572+$P2572)*'Emission Factors'!$C$13)+($O2572*'Emission Factors'!$C$20),"")</f>
        <v/>
      </c>
      <c r="R2572" s="56" t="str">
        <f t="shared" ca="1" si="158"/>
        <v/>
      </c>
      <c r="S2572" s="90" t="str">
        <f ca="1">IFERROR((($N2572+$P2572)*'Emission Factors'!$C$14)+($O2572*'Emission Factors'!$C$21),"")</f>
        <v/>
      </c>
      <c r="T2572" s="90" t="str">
        <f ca="1">IFERROR((($N2572+$P2572)*'Emission Factors'!$C$15)+($O2572*'Emission Factors'!$C$22),"")</f>
        <v/>
      </c>
      <c r="U2572" s="90" t="str">
        <f ca="1">IFERROR((($N2572+$P2572)*'Emission Factors'!$C$16)+($O2572*'Emission Factors'!$C$23),"")</f>
        <v/>
      </c>
      <c r="V2572" s="94" t="str">
        <f ca="1">IFERROR(IF(M2572="Residential",($N2572+P2572)*'Emission Factors'!$C$17+(O2572*'Emission Factors'!$C$24),($N2572+P2572)*'Emission Factors'!$C$18+(O2572*'Emission Factors'!$C$25)),"")</f>
        <v/>
      </c>
      <c r="W2572" s="79" t="str">
        <f t="shared" si="159"/>
        <v/>
      </c>
    </row>
    <row r="2573" spans="2:23" x14ac:dyDescent="0.35">
      <c r="B2573" s="92"/>
      <c r="C2573" s="86"/>
      <c r="D2573" s="91"/>
      <c r="E2573" s="92"/>
      <c r="F2573" s="92"/>
      <c r="G2573" s="93"/>
      <c r="H2573" s="64"/>
      <c r="I2573" s="64"/>
      <c r="J2573" s="64"/>
      <c r="K2573" s="64"/>
      <c r="L2573" s="64"/>
      <c r="M2573" s="64"/>
      <c r="N2573" s="79" t="str">
        <f t="shared" si="156"/>
        <v/>
      </c>
      <c r="O2573" s="79">
        <f t="shared" si="157"/>
        <v>0</v>
      </c>
      <c r="P2573" s="79" t="str">
        <f ca="1">IF(H2573=0,"",$H2573*(SUMPRODUCT((1-'Emission Factors'!$C$35)^ROW(INDIRECT("1:" &amp; 'Emission Factors'!$C$39-1)))+1))</f>
        <v/>
      </c>
      <c r="Q2573" s="79" t="str">
        <f ca="1">IFERROR((($N2573+$P2573)*'Emission Factors'!$C$13)+($O2573*'Emission Factors'!$C$20),"")</f>
        <v/>
      </c>
      <c r="R2573" s="56" t="str">
        <f t="shared" ca="1" si="158"/>
        <v/>
      </c>
      <c r="S2573" s="90" t="str">
        <f ca="1">IFERROR((($N2573+$P2573)*'Emission Factors'!$C$14)+($O2573*'Emission Factors'!$C$21),"")</f>
        <v/>
      </c>
      <c r="T2573" s="90" t="str">
        <f ca="1">IFERROR((($N2573+$P2573)*'Emission Factors'!$C$15)+($O2573*'Emission Factors'!$C$22),"")</f>
        <v/>
      </c>
      <c r="U2573" s="90" t="str">
        <f ca="1">IFERROR((($N2573+$P2573)*'Emission Factors'!$C$16)+($O2573*'Emission Factors'!$C$23),"")</f>
        <v/>
      </c>
      <c r="V2573" s="94" t="str">
        <f ca="1">IFERROR(IF(M2573="Residential",($N2573+P2573)*'Emission Factors'!$C$17+(O2573*'Emission Factors'!$C$24),($N2573+P2573)*'Emission Factors'!$C$18+(O2573*'Emission Factors'!$C$25)),"")</f>
        <v/>
      </c>
      <c r="W2573" s="79" t="str">
        <f t="shared" si="159"/>
        <v/>
      </c>
    </row>
    <row r="2574" spans="2:23" x14ac:dyDescent="0.35">
      <c r="B2574" s="92"/>
      <c r="C2574" s="86"/>
      <c r="D2574" s="91"/>
      <c r="E2574" s="92"/>
      <c r="F2574" s="92"/>
      <c r="G2574" s="93"/>
      <c r="H2574" s="64"/>
      <c r="I2574" s="64"/>
      <c r="J2574" s="64"/>
      <c r="K2574" s="64"/>
      <c r="L2574" s="64"/>
      <c r="M2574" s="64"/>
      <c r="N2574" s="79" t="str">
        <f t="shared" si="156"/>
        <v/>
      </c>
      <c r="O2574" s="79">
        <f t="shared" si="157"/>
        <v>0</v>
      </c>
      <c r="P2574" s="79" t="str">
        <f ca="1">IF(H2574=0,"",$H2574*(SUMPRODUCT((1-'Emission Factors'!$C$35)^ROW(INDIRECT("1:" &amp; 'Emission Factors'!$C$39-1)))+1))</f>
        <v/>
      </c>
      <c r="Q2574" s="79" t="str">
        <f ca="1">IFERROR((($N2574+$P2574)*'Emission Factors'!$C$13)+($O2574*'Emission Factors'!$C$20),"")</f>
        <v/>
      </c>
      <c r="R2574" s="56" t="str">
        <f t="shared" ca="1" si="158"/>
        <v/>
      </c>
      <c r="S2574" s="90" t="str">
        <f ca="1">IFERROR((($N2574+$P2574)*'Emission Factors'!$C$14)+($O2574*'Emission Factors'!$C$21),"")</f>
        <v/>
      </c>
      <c r="T2574" s="90" t="str">
        <f ca="1">IFERROR((($N2574+$P2574)*'Emission Factors'!$C$15)+($O2574*'Emission Factors'!$C$22),"")</f>
        <v/>
      </c>
      <c r="U2574" s="90" t="str">
        <f ca="1">IFERROR((($N2574+$P2574)*'Emission Factors'!$C$16)+($O2574*'Emission Factors'!$C$23),"")</f>
        <v/>
      </c>
      <c r="V2574" s="94" t="str">
        <f ca="1">IFERROR(IF(M2574="Residential",($N2574+P2574)*'Emission Factors'!$C$17+(O2574*'Emission Factors'!$C$24),($N2574+P2574)*'Emission Factors'!$C$18+(O2574*'Emission Factors'!$C$25)),"")</f>
        <v/>
      </c>
      <c r="W2574" s="79" t="str">
        <f t="shared" si="159"/>
        <v/>
      </c>
    </row>
    <row r="2575" spans="2:23" x14ac:dyDescent="0.35">
      <c r="B2575" s="92"/>
      <c r="C2575" s="86"/>
      <c r="D2575" s="91"/>
      <c r="E2575" s="92"/>
      <c r="F2575" s="92"/>
      <c r="G2575" s="93"/>
      <c r="H2575" s="64"/>
      <c r="I2575" s="64"/>
      <c r="J2575" s="64"/>
      <c r="K2575" s="64"/>
      <c r="L2575" s="64"/>
      <c r="M2575" s="64"/>
      <c r="N2575" s="79" t="str">
        <f t="shared" si="156"/>
        <v/>
      </c>
      <c r="O2575" s="79">
        <f t="shared" si="157"/>
        <v>0</v>
      </c>
      <c r="P2575" s="79" t="str">
        <f ca="1">IF(H2575=0,"",$H2575*(SUMPRODUCT((1-'Emission Factors'!$C$35)^ROW(INDIRECT("1:" &amp; 'Emission Factors'!$C$39-1)))+1))</f>
        <v/>
      </c>
      <c r="Q2575" s="79" t="str">
        <f ca="1">IFERROR((($N2575+$P2575)*'Emission Factors'!$C$13)+($O2575*'Emission Factors'!$C$20),"")</f>
        <v/>
      </c>
      <c r="R2575" s="56" t="str">
        <f t="shared" ca="1" si="158"/>
        <v/>
      </c>
      <c r="S2575" s="90" t="str">
        <f ca="1">IFERROR((($N2575+$P2575)*'Emission Factors'!$C$14)+($O2575*'Emission Factors'!$C$21),"")</f>
        <v/>
      </c>
      <c r="T2575" s="90" t="str">
        <f ca="1">IFERROR((($N2575+$P2575)*'Emission Factors'!$C$15)+($O2575*'Emission Factors'!$C$22),"")</f>
        <v/>
      </c>
      <c r="U2575" s="90" t="str">
        <f ca="1">IFERROR((($N2575+$P2575)*'Emission Factors'!$C$16)+($O2575*'Emission Factors'!$C$23),"")</f>
        <v/>
      </c>
      <c r="V2575" s="94" t="str">
        <f ca="1">IFERROR(IF(M2575="Residential",($N2575+P2575)*'Emission Factors'!$C$17+(O2575*'Emission Factors'!$C$24),($N2575+P2575)*'Emission Factors'!$C$18+(O2575*'Emission Factors'!$C$25)),"")</f>
        <v/>
      </c>
      <c r="W2575" s="79" t="str">
        <f t="shared" si="159"/>
        <v/>
      </c>
    </row>
    <row r="2576" spans="2:23" x14ac:dyDescent="0.35">
      <c r="B2576" s="92"/>
      <c r="C2576" s="86"/>
      <c r="D2576" s="91"/>
      <c r="E2576" s="92"/>
      <c r="F2576" s="92"/>
      <c r="G2576" s="93"/>
      <c r="H2576" s="64"/>
      <c r="I2576" s="64"/>
      <c r="J2576" s="64"/>
      <c r="K2576" s="64"/>
      <c r="L2576" s="64"/>
      <c r="M2576" s="64"/>
      <c r="N2576" s="79" t="str">
        <f t="shared" si="156"/>
        <v/>
      </c>
      <c r="O2576" s="79">
        <f t="shared" si="157"/>
        <v>0</v>
      </c>
      <c r="P2576" s="79" t="str">
        <f ca="1">IF(H2576=0,"",$H2576*(SUMPRODUCT((1-'Emission Factors'!$C$35)^ROW(INDIRECT("1:" &amp; 'Emission Factors'!$C$39-1)))+1))</f>
        <v/>
      </c>
      <c r="Q2576" s="79" t="str">
        <f ca="1">IFERROR((($N2576+$P2576)*'Emission Factors'!$C$13)+($O2576*'Emission Factors'!$C$20),"")</f>
        <v/>
      </c>
      <c r="R2576" s="56" t="str">
        <f t="shared" ca="1" si="158"/>
        <v/>
      </c>
      <c r="S2576" s="90" t="str">
        <f ca="1">IFERROR((($N2576+$P2576)*'Emission Factors'!$C$14)+($O2576*'Emission Factors'!$C$21),"")</f>
        <v/>
      </c>
      <c r="T2576" s="90" t="str">
        <f ca="1">IFERROR((($N2576+$P2576)*'Emission Factors'!$C$15)+($O2576*'Emission Factors'!$C$22),"")</f>
        <v/>
      </c>
      <c r="U2576" s="90" t="str">
        <f ca="1">IFERROR((($N2576+$P2576)*'Emission Factors'!$C$16)+($O2576*'Emission Factors'!$C$23),"")</f>
        <v/>
      </c>
      <c r="V2576" s="94" t="str">
        <f ca="1">IFERROR(IF(M2576="Residential",($N2576+P2576)*'Emission Factors'!$C$17+(O2576*'Emission Factors'!$C$24),($N2576+P2576)*'Emission Factors'!$C$18+(O2576*'Emission Factors'!$C$25)),"")</f>
        <v/>
      </c>
      <c r="W2576" s="79" t="str">
        <f t="shared" si="159"/>
        <v/>
      </c>
    </row>
    <row r="2577" spans="1:23" x14ac:dyDescent="0.35">
      <c r="B2577" s="25"/>
      <c r="C2577" s="25"/>
      <c r="D2577" s="26" t="s">
        <v>37</v>
      </c>
      <c r="E2577" s="57">
        <f>SUM(E17:E2576)</f>
        <v>0</v>
      </c>
      <c r="F2577" s="57">
        <f t="shared" ref="F2577:G2577" si="160">SUM(F17:F2576)</f>
        <v>0</v>
      </c>
      <c r="G2577" s="57">
        <f t="shared" si="160"/>
        <v>0</v>
      </c>
      <c r="H2577" s="57">
        <f>SUM(H17:H2576)</f>
        <v>0</v>
      </c>
      <c r="I2577" s="57">
        <f t="shared" ref="I2577:J2577" si="161">SUM(I17:I2576)</f>
        <v>0</v>
      </c>
      <c r="J2577" s="57">
        <f t="shared" si="161"/>
        <v>0</v>
      </c>
      <c r="K2577" s="57">
        <f t="shared" ref="K2577" si="162">SUM(K17:K2576)</f>
        <v>0</v>
      </c>
      <c r="L2577" s="57" t="str">
        <f>IFERROR(AVERAGE(L17:L2576), " ")</f>
        <v xml:space="preserve"> </v>
      </c>
      <c r="M2577" s="27"/>
      <c r="N2577" s="57">
        <f t="shared" ref="N2577:W2577" si="163">SUM(N17:N2576)</f>
        <v>0</v>
      </c>
      <c r="O2577" s="57">
        <f t="shared" si="163"/>
        <v>0</v>
      </c>
      <c r="P2577" s="57">
        <f t="shared" ca="1" si="163"/>
        <v>0</v>
      </c>
      <c r="Q2577" s="57">
        <f t="shared" ca="1" si="163"/>
        <v>0</v>
      </c>
      <c r="R2577" s="27">
        <f t="shared" ca="1" si="163"/>
        <v>0</v>
      </c>
      <c r="S2577" s="27">
        <f t="shared" ca="1" si="163"/>
        <v>0</v>
      </c>
      <c r="T2577" s="27">
        <f t="shared" ca="1" si="163"/>
        <v>0</v>
      </c>
      <c r="U2577" s="27">
        <f t="shared" ca="1" si="163"/>
        <v>0</v>
      </c>
      <c r="V2577" s="43">
        <f t="shared" ca="1" si="163"/>
        <v>0</v>
      </c>
      <c r="W2577" s="57">
        <f t="shared" si="163"/>
        <v>0</v>
      </c>
    </row>
    <row r="2578" spans="1:23" x14ac:dyDescent="0.35">
      <c r="F2578" s="188"/>
      <c r="R2578" s="189"/>
    </row>
    <row r="2579" spans="1:23" ht="15.5" x14ac:dyDescent="0.35">
      <c r="A2579" s="34"/>
      <c r="B2579" s="34"/>
      <c r="C2579" s="34"/>
      <c r="D2579" s="34"/>
      <c r="E2579" s="34"/>
      <c r="F2579" s="45"/>
      <c r="G2579" s="36"/>
      <c r="N2579" s="39"/>
      <c r="O2579" s="39"/>
      <c r="P2579" s="39"/>
    </row>
    <row r="2580" spans="1:23" ht="15.5" x14ac:dyDescent="0.35">
      <c r="A2580" s="35"/>
      <c r="B2580" s="35"/>
      <c r="C2580" s="35"/>
      <c r="D2580" s="35"/>
      <c r="E2580" s="35"/>
      <c r="F2580" s="46"/>
      <c r="G2580" s="35"/>
      <c r="H2580" s="38"/>
    </row>
    <row r="2581" spans="1:23" ht="15.5" x14ac:dyDescent="0.35">
      <c r="A2581" s="35"/>
      <c r="B2581" s="35"/>
      <c r="C2581" s="35"/>
      <c r="D2581" s="35"/>
      <c r="E2581" s="35"/>
      <c r="F2581" s="46"/>
      <c r="G2581" s="35"/>
    </row>
    <row r="2582" spans="1:23" ht="15.5" x14ac:dyDescent="0.35">
      <c r="A2582" s="35"/>
      <c r="B2582" s="35"/>
      <c r="C2582" s="35"/>
      <c r="D2582" s="35"/>
      <c r="E2582" s="35"/>
      <c r="F2582" s="46"/>
      <c r="G2582" s="35"/>
    </row>
    <row r="2583" spans="1:23" ht="15.5" x14ac:dyDescent="0.35">
      <c r="A2583" s="35"/>
      <c r="B2583" s="35"/>
      <c r="C2583" s="35"/>
      <c r="D2583" s="35"/>
      <c r="E2583" s="35"/>
      <c r="F2583" s="46"/>
      <c r="G2583" s="35"/>
    </row>
    <row r="2584" spans="1:23" ht="15.5" x14ac:dyDescent="0.35">
      <c r="A2584" s="35"/>
      <c r="B2584" s="35"/>
      <c r="C2584" s="35"/>
      <c r="D2584" s="35"/>
      <c r="E2584" s="35"/>
      <c r="F2584" s="46"/>
      <c r="G2584" s="35"/>
    </row>
    <row r="2585" spans="1:23" ht="15.5" x14ac:dyDescent="0.35">
      <c r="A2585" s="35"/>
      <c r="B2585" s="35"/>
      <c r="C2585" s="35"/>
      <c r="D2585" s="35"/>
      <c r="E2585" s="35"/>
      <c r="F2585" s="46"/>
      <c r="G2585" s="35"/>
    </row>
    <row r="2586" spans="1:23" ht="15.5" x14ac:dyDescent="0.35">
      <c r="A2586" s="35"/>
      <c r="B2586" s="35"/>
      <c r="C2586" s="35"/>
      <c r="D2586" s="35"/>
      <c r="E2586" s="35"/>
      <c r="F2586" s="46"/>
      <c r="G2586" s="35"/>
    </row>
    <row r="2587" spans="1:23" ht="15.5" x14ac:dyDescent="0.35">
      <c r="A2587" s="4"/>
      <c r="B2587" s="4"/>
      <c r="C2587" s="4"/>
      <c r="D2587" s="4"/>
      <c r="E2587" s="4"/>
      <c r="F2587" s="47"/>
      <c r="G2587" s="4"/>
    </row>
    <row r="2588" spans="1:23" ht="15.5" x14ac:dyDescent="0.35">
      <c r="A2588" s="185"/>
      <c r="B2588" s="185"/>
      <c r="C2588" s="185"/>
      <c r="D2588" s="185"/>
      <c r="E2588" s="185"/>
      <c r="F2588" s="190"/>
      <c r="G2588" s="185"/>
    </row>
    <row r="2589" spans="1:23" ht="15.5" x14ac:dyDescent="0.35">
      <c r="A2589" s="154"/>
      <c r="B2589" s="154"/>
      <c r="C2589" s="154"/>
      <c r="D2589" s="154"/>
      <c r="E2589" s="154"/>
      <c r="F2589" s="191"/>
      <c r="G2589" s="154"/>
    </row>
    <row r="2590" spans="1:23" ht="15.5" x14ac:dyDescent="0.35">
      <c r="A2590" s="154"/>
      <c r="B2590" s="154"/>
      <c r="C2590" s="154"/>
      <c r="D2590" s="154"/>
      <c r="E2590" s="154"/>
      <c r="F2590" s="191"/>
      <c r="G2590" s="154"/>
    </row>
    <row r="2591" spans="1:23" ht="15.5" x14ac:dyDescent="0.35">
      <c r="A2591" s="154"/>
      <c r="B2591" s="154"/>
      <c r="C2591" s="154"/>
      <c r="D2591" s="154"/>
      <c r="E2591" s="154"/>
      <c r="F2591" s="191"/>
      <c r="G2591" s="154"/>
    </row>
    <row r="2592" spans="1:23" ht="15.5" x14ac:dyDescent="0.35">
      <c r="A2592" s="154"/>
      <c r="B2592" s="154"/>
      <c r="C2592" s="154"/>
      <c r="D2592" s="154"/>
      <c r="E2592" s="154"/>
      <c r="F2592" s="191"/>
      <c r="G2592" s="154"/>
    </row>
    <row r="2593" spans="1:7" ht="15.5" x14ac:dyDescent="0.35">
      <c r="A2593" s="154"/>
      <c r="B2593" s="154"/>
      <c r="C2593" s="154"/>
      <c r="D2593" s="154"/>
      <c r="E2593" s="154"/>
      <c r="F2593" s="191"/>
      <c r="G2593" s="154"/>
    </row>
    <row r="2594" spans="1:7" ht="15.5" x14ac:dyDescent="0.35">
      <c r="A2594" s="154"/>
      <c r="B2594" s="154"/>
      <c r="C2594" s="154"/>
      <c r="D2594" s="154"/>
      <c r="E2594" s="154"/>
      <c r="F2594" s="191"/>
      <c r="G2594" s="154"/>
    </row>
    <row r="2595" spans="1:7" ht="15.5" x14ac:dyDescent="0.35">
      <c r="A2595" s="154"/>
      <c r="B2595" s="154"/>
      <c r="C2595" s="154"/>
      <c r="D2595" s="154"/>
      <c r="E2595" s="154"/>
      <c r="F2595" s="191"/>
      <c r="G2595" s="154"/>
    </row>
    <row r="2596" spans="1:7" ht="15.5" x14ac:dyDescent="0.35">
      <c r="A2596" s="154"/>
      <c r="B2596" s="154"/>
      <c r="C2596" s="154"/>
      <c r="D2596" s="154"/>
      <c r="E2596" s="154"/>
      <c r="F2596" s="191"/>
      <c r="G2596" s="154"/>
    </row>
    <row r="2597" spans="1:7" ht="15.5" x14ac:dyDescent="0.35">
      <c r="A2597" s="186"/>
      <c r="B2597" s="186"/>
      <c r="C2597" s="186"/>
      <c r="D2597" s="186"/>
      <c r="E2597" s="186"/>
      <c r="F2597" s="192"/>
      <c r="G2597" s="186"/>
    </row>
    <row r="2598" spans="1:7" ht="15.5" x14ac:dyDescent="0.35">
      <c r="A2598" s="186"/>
      <c r="B2598" s="186"/>
      <c r="C2598" s="186"/>
      <c r="D2598" s="186"/>
      <c r="E2598" s="186"/>
      <c r="F2598" s="192"/>
      <c r="G2598" s="186"/>
    </row>
    <row r="2599" spans="1:7" ht="15.5" x14ac:dyDescent="0.35">
      <c r="A2599" s="187"/>
      <c r="B2599" s="187"/>
      <c r="C2599" s="187"/>
      <c r="D2599" s="187"/>
      <c r="E2599" s="187"/>
      <c r="F2599" s="193"/>
      <c r="G2599" s="186"/>
    </row>
    <row r="2600" spans="1:7" ht="15.5" x14ac:dyDescent="0.35">
      <c r="A2600" s="36"/>
      <c r="B2600" s="36"/>
      <c r="C2600" s="36"/>
      <c r="D2600" s="36"/>
      <c r="E2600" s="36"/>
      <c r="F2600" s="52"/>
      <c r="G2600" s="36"/>
    </row>
    <row r="2601" spans="1:7" ht="15.5" x14ac:dyDescent="0.35">
      <c r="A2601" s="36"/>
      <c r="B2601" s="36"/>
      <c r="C2601" s="36"/>
      <c r="D2601" s="36"/>
      <c r="E2601" s="36"/>
      <c r="F2601" s="52"/>
      <c r="G2601" s="36"/>
    </row>
    <row r="2602" spans="1:7" ht="15.5" x14ac:dyDescent="0.35">
      <c r="A2602" s="36"/>
      <c r="B2602" s="36"/>
      <c r="C2602" s="36"/>
      <c r="D2602" s="36"/>
      <c r="E2602" s="36"/>
      <c r="F2602" s="52"/>
      <c r="G2602" s="36"/>
    </row>
  </sheetData>
  <sheetProtection algorithmName="SHA-512" hashValue="8ZNBcmfxlQebNkrDPgPG85cNGaHwW5RNlOzRIlT8Gb+dDMrsfWjsqWC6HaoekMqxJcuU0oLqBbZboWLKTnjc6Q==" saltValue="/T88LcoCGOUz1K3dfKrTbw==" spinCount="100000" sheet="1" objects="1" scenarios="1"/>
  <hyperlinks>
    <hyperlink ref="B13:H13" r:id="rId1" display="A step-by-step user guide for this Benefits Calculator Tool is available here." xr:uid="{00000000-0004-0000-0300-000000000000}"/>
    <hyperlink ref="B13:E13" r:id="rId2" display="A step-by-step user guide for this Benefits Calculator Tool is available here." xr:uid="{00000000-0004-0000-0300-000001000000}"/>
    <hyperlink ref="B13" r:id="rId3" tooltip="Low-Income Weatherization Program User Guide PDF" xr:uid="{00000000-0004-0000-0300-000002000000}"/>
  </hyperlinks>
  <pageMargins left="0.7" right="0.7" top="0.75" bottom="0.75" header="0.3" footer="0.3"/>
  <pageSetup orientation="portrait" horizontalDpi="4294967292" verticalDpi="4294967292" r:id="rId4"/>
  <headerFooter>
    <oddFooter>&amp;L&amp;"Arial,Regular"&amp;12FINAL - Version 2 July 15, 2020&amp;C&amp;"Arial,Regular"&amp;12Page &amp;P of &amp;N&amp;R&amp;"Arial,Regular"&amp;12&amp;A</oddFooter>
  </headerFooter>
  <drawing r:id="rId5"/>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pageSetUpPr fitToPage="1"/>
  </sheetPr>
  <dimension ref="B1:X164"/>
  <sheetViews>
    <sheetView showGridLines="0" showZeros="0" showWhiteSpace="0" zoomScaleNormal="100" workbookViewId="0">
      <selection activeCell="B11" sqref="B11"/>
    </sheetView>
  </sheetViews>
  <sheetFormatPr defaultColWidth="9.1796875" defaultRowHeight="14.5" x14ac:dyDescent="0.35"/>
  <cols>
    <col min="1" max="1" width="2.81640625" style="30" customWidth="1"/>
    <col min="2" max="2" width="72.453125" style="30" customWidth="1"/>
    <col min="3" max="3" width="51.453125" style="30" customWidth="1"/>
    <col min="4" max="4" width="14.26953125" style="30" customWidth="1"/>
    <col min="5" max="5" width="34.453125" style="30" bestFit="1" customWidth="1"/>
    <col min="6" max="6" width="19.453125" style="30" customWidth="1"/>
    <col min="7" max="7" width="16.81640625" style="30" customWidth="1"/>
    <col min="8" max="8" width="14.1796875" style="30" customWidth="1"/>
    <col min="9" max="9" width="31.7265625" style="30" customWidth="1"/>
    <col min="10" max="16384" width="9.1796875" style="30"/>
  </cols>
  <sheetData>
    <row r="1" spans="2:3" ht="18" customHeight="1" x14ac:dyDescent="0.35">
      <c r="B1" s="158" t="s">
        <v>0</v>
      </c>
      <c r="C1" s="158"/>
    </row>
    <row r="2" spans="2:3" ht="18" customHeight="1" x14ac:dyDescent="0.35">
      <c r="B2" s="159"/>
      <c r="C2" s="159"/>
    </row>
    <row r="3" spans="2:3" ht="18" customHeight="1" x14ac:dyDescent="0.35">
      <c r="B3" s="158" t="s">
        <v>1</v>
      </c>
      <c r="C3" s="158"/>
    </row>
    <row r="4" spans="2:3" ht="18" customHeight="1" x14ac:dyDescent="0.35">
      <c r="B4" s="160" t="s">
        <v>67</v>
      </c>
      <c r="C4" s="160"/>
    </row>
    <row r="5" spans="2:3" ht="18" customHeight="1" x14ac:dyDescent="0.35">
      <c r="B5" s="159"/>
      <c r="C5" s="159"/>
    </row>
    <row r="6" spans="2:3" ht="18" customHeight="1" x14ac:dyDescent="0.35">
      <c r="B6" s="158" t="s">
        <v>2</v>
      </c>
      <c r="C6" s="158"/>
    </row>
    <row r="7" spans="2:3" ht="18" customHeight="1" x14ac:dyDescent="0.35">
      <c r="B7" s="158"/>
      <c r="C7" s="158"/>
    </row>
    <row r="8" spans="2:3" ht="18" customHeight="1" x14ac:dyDescent="0.35">
      <c r="B8" s="220" t="s">
        <v>168</v>
      </c>
      <c r="C8" s="158"/>
    </row>
    <row r="9" spans="2:3" ht="18" customHeight="1" x14ac:dyDescent="0.35">
      <c r="B9" s="221" t="s">
        <v>169</v>
      </c>
      <c r="C9" s="158"/>
    </row>
    <row r="10" spans="2:3" ht="18" customHeight="1" x14ac:dyDescent="0.35">
      <c r="B10" s="217" t="s">
        <v>165</v>
      </c>
    </row>
    <row r="11" spans="2:3" ht="15" customHeight="1" x14ac:dyDescent="0.35">
      <c r="B11" s="206" t="s">
        <v>13</v>
      </c>
      <c r="C11" s="207"/>
    </row>
    <row r="12" spans="2:3" ht="15" customHeight="1" x14ac:dyDescent="0.35">
      <c r="B12" s="208" t="s">
        <v>14</v>
      </c>
      <c r="C12" s="208" t="str">
        <f>IF('Project Info'!D25="","",'Project Info'!D25)</f>
        <v/>
      </c>
    </row>
    <row r="13" spans="2:3" ht="15" customHeight="1" x14ac:dyDescent="0.35">
      <c r="B13" s="209" t="s">
        <v>107</v>
      </c>
      <c r="C13" s="210">
        <f>'Project Info'!D30</f>
        <v>0</v>
      </c>
    </row>
    <row r="14" spans="2:3" ht="15" customHeight="1" x14ac:dyDescent="0.35">
      <c r="B14" s="208" t="s">
        <v>16</v>
      </c>
      <c r="C14" s="210">
        <f>'Project Info'!D31</f>
        <v>0</v>
      </c>
    </row>
    <row r="15" spans="2:3" ht="15" customHeight="1" x14ac:dyDescent="0.35">
      <c r="B15" s="208" t="s">
        <v>17</v>
      </c>
      <c r="C15" s="210">
        <f>'Project Info'!D32</f>
        <v>0</v>
      </c>
    </row>
    <row r="16" spans="2:3" ht="15" customHeight="1" x14ac:dyDescent="0.35">
      <c r="B16" s="208" t="s">
        <v>18</v>
      </c>
      <c r="C16" s="210">
        <f>'Project Info'!D33</f>
        <v>0</v>
      </c>
    </row>
    <row r="17" spans="2:24" ht="15" customHeight="1" x14ac:dyDescent="0.35">
      <c r="B17" s="16"/>
      <c r="C17" s="16"/>
      <c r="D17" s="31"/>
      <c r="E17" s="31"/>
      <c r="F17" s="31"/>
      <c r="G17" s="31"/>
      <c r="H17" s="31"/>
      <c r="I17" s="31"/>
      <c r="J17" s="31"/>
      <c r="K17" s="31"/>
      <c r="L17" s="31"/>
      <c r="M17" s="31"/>
      <c r="N17" s="31"/>
      <c r="O17" s="31"/>
      <c r="P17" s="31"/>
      <c r="Q17" s="31"/>
      <c r="R17" s="31"/>
      <c r="S17" s="31"/>
      <c r="T17" s="31"/>
      <c r="U17" s="31"/>
      <c r="V17" s="3"/>
      <c r="W17" s="3"/>
      <c r="X17" s="31"/>
    </row>
    <row r="18" spans="2:24" ht="15" customHeight="1" x14ac:dyDescent="0.35">
      <c r="B18" s="206" t="s">
        <v>15</v>
      </c>
      <c r="C18" s="207"/>
      <c r="D18" s="31"/>
      <c r="E18" s="31"/>
      <c r="F18" s="31"/>
      <c r="G18" s="31"/>
      <c r="H18" s="31"/>
    </row>
    <row r="19" spans="2:24" s="20" customFormat="1" ht="15" customHeight="1" x14ac:dyDescent="0.35">
      <c r="B19" s="211" t="s">
        <v>65</v>
      </c>
      <c r="C19" s="208" t="str">
        <f ca="1">IFERROR(C20*(C13/(C16-C15)),"")</f>
        <v/>
      </c>
      <c r="D19" s="19"/>
      <c r="E19" s="19"/>
      <c r="F19" s="19"/>
      <c r="G19" s="19"/>
      <c r="H19" s="19"/>
    </row>
    <row r="20" spans="2:24" s="20" customFormat="1" ht="15" customHeight="1" x14ac:dyDescent="0.35">
      <c r="B20" s="211" t="s">
        <v>109</v>
      </c>
      <c r="C20" s="208">
        <f ca="1">SUM('Proposed EE Projects'!P2577,'Solar &amp; Implemented EE Projects'!Q2577)</f>
        <v>0</v>
      </c>
      <c r="D20" s="19"/>
      <c r="E20" s="19"/>
      <c r="F20" s="19"/>
      <c r="G20" s="19"/>
      <c r="H20" s="19"/>
    </row>
    <row r="21" spans="2:24" ht="15" customHeight="1" x14ac:dyDescent="0.35">
      <c r="B21" s="212" t="s">
        <v>66</v>
      </c>
      <c r="C21" s="208" t="str">
        <f ca="1">IFERROR(C20/C13,"")</f>
        <v/>
      </c>
      <c r="D21" s="31"/>
      <c r="E21" s="31"/>
      <c r="F21" s="31"/>
      <c r="G21" s="31"/>
      <c r="H21" s="31"/>
    </row>
    <row r="22" spans="2:24" ht="15" customHeight="1" x14ac:dyDescent="0.35">
      <c r="B22" s="212" t="s">
        <v>108</v>
      </c>
      <c r="C22" s="208" t="str">
        <f ca="1">IFERROR(C20/C16,"")</f>
        <v/>
      </c>
      <c r="D22" s="31"/>
      <c r="E22" s="31"/>
      <c r="F22" s="31"/>
      <c r="G22" s="31"/>
      <c r="H22" s="31"/>
    </row>
    <row r="23" spans="2:24" ht="15" customHeight="1" x14ac:dyDescent="0.35">
      <c r="B23" s="35"/>
      <c r="C23" s="35"/>
      <c r="D23" s="31"/>
      <c r="E23" s="31"/>
      <c r="F23" s="31"/>
      <c r="G23" s="31"/>
      <c r="H23" s="31"/>
    </row>
    <row r="24" spans="2:24" ht="15" customHeight="1" x14ac:dyDescent="0.35">
      <c r="B24" s="35"/>
      <c r="C24" s="35"/>
      <c r="D24" s="31"/>
      <c r="E24" s="31"/>
      <c r="F24" s="31"/>
      <c r="G24" s="31"/>
      <c r="H24" s="31"/>
    </row>
    <row r="25" spans="2:24" ht="15" customHeight="1" x14ac:dyDescent="0.35">
      <c r="B25" s="35"/>
      <c r="C25" s="35"/>
      <c r="D25" s="31"/>
      <c r="E25" s="31"/>
      <c r="F25" s="31"/>
      <c r="G25" s="31"/>
      <c r="H25" s="31"/>
    </row>
    <row r="26" spans="2:24" ht="15" customHeight="1" x14ac:dyDescent="0.35">
      <c r="B26" s="35"/>
      <c r="C26" s="35"/>
      <c r="D26" s="31"/>
      <c r="E26" s="31"/>
      <c r="F26" s="31"/>
      <c r="G26" s="31"/>
      <c r="H26" s="31"/>
    </row>
    <row r="27" spans="2:24" ht="15" customHeight="1" x14ac:dyDescent="0.35">
      <c r="B27" s="35"/>
      <c r="C27" s="35"/>
      <c r="D27" s="31"/>
      <c r="E27" s="31"/>
      <c r="F27" s="31"/>
      <c r="G27" s="31"/>
      <c r="H27" s="31"/>
    </row>
    <row r="28" spans="2:24" ht="15" customHeight="1" x14ac:dyDescent="0.35">
      <c r="B28" s="4"/>
      <c r="C28" s="4"/>
      <c r="D28" s="31"/>
      <c r="E28" s="31"/>
      <c r="F28" s="31"/>
      <c r="G28" s="31"/>
      <c r="H28" s="31"/>
    </row>
    <row r="29" spans="2:24" ht="15" customHeight="1" x14ac:dyDescent="0.35">
      <c r="B29" s="185"/>
      <c r="C29" s="185"/>
      <c r="D29" s="31"/>
      <c r="E29" s="31"/>
      <c r="F29" s="31"/>
      <c r="G29" s="31"/>
      <c r="H29" s="31"/>
    </row>
    <row r="30" spans="2:24" ht="15" customHeight="1" x14ac:dyDescent="0.35">
      <c r="B30" s="154"/>
      <c r="C30" s="154"/>
      <c r="D30" s="31"/>
      <c r="E30" s="31"/>
      <c r="F30" s="31"/>
      <c r="G30" s="31"/>
      <c r="H30" s="31"/>
    </row>
    <row r="31" spans="2:24" ht="15" customHeight="1" x14ac:dyDescent="0.35">
      <c r="B31" s="154"/>
      <c r="C31" s="154"/>
      <c r="D31" s="31"/>
      <c r="E31" s="31"/>
      <c r="F31" s="31"/>
      <c r="G31" s="31"/>
      <c r="H31" s="31"/>
    </row>
    <row r="32" spans="2:24" ht="15" customHeight="1" x14ac:dyDescent="0.35">
      <c r="B32" s="154"/>
      <c r="C32" s="154"/>
      <c r="D32" s="31"/>
      <c r="E32" s="31"/>
      <c r="F32" s="31"/>
      <c r="G32" s="31"/>
      <c r="H32" s="31"/>
    </row>
    <row r="33" spans="2:8" ht="15" customHeight="1" x14ac:dyDescent="0.35">
      <c r="B33" s="154"/>
      <c r="C33" s="154"/>
      <c r="D33" s="31"/>
      <c r="E33" s="31"/>
      <c r="F33" s="31"/>
      <c r="G33" s="31"/>
      <c r="H33" s="31"/>
    </row>
    <row r="34" spans="2:8" ht="15" customHeight="1" x14ac:dyDescent="0.35">
      <c r="B34" s="154"/>
      <c r="C34" s="154"/>
      <c r="D34" s="31"/>
      <c r="E34" s="31"/>
      <c r="F34" s="31"/>
      <c r="G34" s="31"/>
      <c r="H34" s="31"/>
    </row>
    <row r="35" spans="2:8" ht="15" customHeight="1" x14ac:dyDescent="0.35">
      <c r="B35" s="154"/>
      <c r="C35" s="154"/>
      <c r="D35" s="31"/>
      <c r="E35" s="31"/>
      <c r="F35" s="31"/>
      <c r="G35" s="31"/>
      <c r="H35" s="31"/>
    </row>
    <row r="36" spans="2:8" ht="15" customHeight="1" x14ac:dyDescent="0.35">
      <c r="B36" s="154"/>
      <c r="C36" s="154"/>
      <c r="D36" s="31"/>
      <c r="E36" s="31"/>
      <c r="F36" s="31"/>
      <c r="G36" s="31"/>
      <c r="H36" s="31"/>
    </row>
    <row r="37" spans="2:8" ht="15" customHeight="1" x14ac:dyDescent="0.35">
      <c r="B37" s="154"/>
      <c r="C37" s="154"/>
      <c r="D37" s="31"/>
      <c r="E37" s="31"/>
      <c r="F37" s="31"/>
      <c r="G37" s="31"/>
      <c r="H37" s="31"/>
    </row>
    <row r="38" spans="2:8" ht="15" customHeight="1" x14ac:dyDescent="0.35">
      <c r="B38" s="186"/>
      <c r="C38" s="186"/>
      <c r="D38" s="31"/>
      <c r="E38" s="31"/>
      <c r="F38" s="31"/>
      <c r="G38" s="31"/>
      <c r="H38" s="31"/>
    </row>
    <row r="39" spans="2:8" ht="15" customHeight="1" x14ac:dyDescent="0.35">
      <c r="B39" s="186"/>
      <c r="C39" s="186"/>
      <c r="D39" s="31"/>
      <c r="E39" s="31"/>
      <c r="F39" s="31"/>
      <c r="G39" s="31"/>
      <c r="H39" s="31"/>
    </row>
    <row r="40" spans="2:8" ht="15" customHeight="1" x14ac:dyDescent="0.35">
      <c r="B40" s="187"/>
      <c r="C40" s="187"/>
      <c r="D40" s="31"/>
      <c r="E40" s="31"/>
      <c r="F40" s="31"/>
      <c r="G40" s="31"/>
      <c r="H40" s="31"/>
    </row>
    <row r="41" spans="2:8" ht="15" customHeight="1" x14ac:dyDescent="0.35">
      <c r="B41" s="36"/>
      <c r="C41" s="36"/>
      <c r="D41" s="31"/>
      <c r="E41" s="31"/>
      <c r="F41" s="31"/>
      <c r="G41" s="31"/>
      <c r="H41" s="31"/>
    </row>
    <row r="42" spans="2:8" ht="15" customHeight="1" x14ac:dyDescent="0.35">
      <c r="B42" s="36"/>
      <c r="C42" s="36"/>
      <c r="D42" s="31"/>
      <c r="E42" s="31"/>
      <c r="F42" s="31"/>
      <c r="G42" s="31"/>
      <c r="H42" s="31"/>
    </row>
    <row r="43" spans="2:8" ht="15" customHeight="1" x14ac:dyDescent="0.35">
      <c r="B43" s="36"/>
      <c r="C43" s="36"/>
      <c r="D43" s="31"/>
      <c r="E43" s="31"/>
      <c r="F43" s="31"/>
      <c r="G43" s="31"/>
      <c r="H43" s="31"/>
    </row>
    <row r="44" spans="2:8" ht="15" customHeight="1" x14ac:dyDescent="0.35">
      <c r="D44" s="31"/>
      <c r="E44" s="31"/>
      <c r="F44" s="31"/>
      <c r="G44" s="31"/>
      <c r="H44" s="31"/>
    </row>
    <row r="45" spans="2:8" ht="15" customHeight="1" x14ac:dyDescent="0.35">
      <c r="D45" s="31"/>
      <c r="E45" s="31"/>
      <c r="F45" s="31"/>
      <c r="G45" s="31"/>
      <c r="H45" s="31"/>
    </row>
    <row r="46" spans="2:8" ht="15" customHeight="1" x14ac:dyDescent="0.35">
      <c r="D46" s="31"/>
      <c r="E46" s="31"/>
      <c r="F46" s="31"/>
      <c r="G46" s="31"/>
      <c r="H46" s="31"/>
    </row>
    <row r="47" spans="2:8" ht="15" customHeight="1" x14ac:dyDescent="0.35">
      <c r="D47" s="31"/>
      <c r="E47" s="31"/>
      <c r="F47" s="31"/>
      <c r="G47" s="31"/>
      <c r="H47" s="31"/>
    </row>
    <row r="48" spans="2:8" ht="15" customHeight="1" x14ac:dyDescent="0.35">
      <c r="D48" s="31"/>
      <c r="E48" s="31"/>
      <c r="F48" s="31"/>
      <c r="G48" s="31"/>
      <c r="H48" s="31"/>
    </row>
    <row r="49" spans="4:8" ht="15" customHeight="1" x14ac:dyDescent="0.35">
      <c r="D49" s="31"/>
      <c r="E49" s="31"/>
      <c r="F49" s="31"/>
      <c r="G49" s="31"/>
      <c r="H49" s="31"/>
    </row>
    <row r="50" spans="4:8" ht="15" customHeight="1" x14ac:dyDescent="0.35">
      <c r="D50" s="31"/>
      <c r="E50" s="31"/>
      <c r="F50" s="31"/>
      <c r="G50" s="31"/>
      <c r="H50" s="31"/>
    </row>
    <row r="51" spans="4:8" ht="15" customHeight="1" x14ac:dyDescent="0.35">
      <c r="D51" s="31"/>
      <c r="E51" s="31"/>
      <c r="F51" s="31"/>
      <c r="G51" s="31"/>
      <c r="H51" s="31"/>
    </row>
    <row r="52" spans="4:8" ht="15" customHeight="1" x14ac:dyDescent="0.35">
      <c r="D52" s="31"/>
      <c r="E52" s="31"/>
      <c r="F52" s="31"/>
      <c r="G52" s="31"/>
      <c r="H52" s="31"/>
    </row>
    <row r="53" spans="4:8" ht="15" customHeight="1" x14ac:dyDescent="0.35">
      <c r="D53" s="31"/>
      <c r="E53" s="31"/>
      <c r="F53" s="31"/>
      <c r="G53" s="31"/>
      <c r="H53" s="31"/>
    </row>
    <row r="54" spans="4:8" ht="15" customHeight="1" x14ac:dyDescent="0.35">
      <c r="D54" s="31"/>
      <c r="E54" s="31"/>
      <c r="F54" s="31"/>
      <c r="G54" s="31"/>
      <c r="H54" s="31"/>
    </row>
    <row r="55" spans="4:8" ht="15" customHeight="1" x14ac:dyDescent="0.35">
      <c r="D55" s="31"/>
      <c r="E55" s="31"/>
      <c r="F55" s="31"/>
      <c r="G55" s="31"/>
      <c r="H55" s="31"/>
    </row>
    <row r="56" spans="4:8" ht="15" customHeight="1" x14ac:dyDescent="0.35">
      <c r="D56" s="31"/>
      <c r="E56" s="31"/>
      <c r="F56" s="31"/>
      <c r="G56" s="31"/>
      <c r="H56" s="31"/>
    </row>
    <row r="57" spans="4:8" ht="15" customHeight="1" x14ac:dyDescent="0.35">
      <c r="D57" s="31"/>
      <c r="E57" s="31"/>
      <c r="F57" s="31"/>
      <c r="G57" s="31"/>
      <c r="H57" s="31"/>
    </row>
    <row r="58" spans="4:8" ht="15" customHeight="1" x14ac:dyDescent="0.35">
      <c r="D58" s="31"/>
      <c r="E58" s="31"/>
      <c r="F58" s="31"/>
      <c r="G58" s="31"/>
      <c r="H58" s="31"/>
    </row>
    <row r="59" spans="4:8" ht="15" customHeight="1" x14ac:dyDescent="0.35">
      <c r="D59" s="31"/>
      <c r="E59" s="31"/>
      <c r="F59" s="31"/>
      <c r="G59" s="31"/>
      <c r="H59" s="31"/>
    </row>
    <row r="60" spans="4:8" ht="15.5" x14ac:dyDescent="0.35">
      <c r="D60" s="31"/>
      <c r="E60" s="31"/>
      <c r="F60" s="31"/>
      <c r="G60" s="31"/>
      <c r="H60" s="31"/>
    </row>
    <row r="61" spans="4:8" ht="15.5" x14ac:dyDescent="0.35">
      <c r="D61" s="31"/>
      <c r="E61" s="31"/>
      <c r="F61" s="31"/>
      <c r="G61" s="31"/>
      <c r="H61" s="31"/>
    </row>
    <row r="62" spans="4:8" ht="15.5" x14ac:dyDescent="0.35">
      <c r="D62" s="31"/>
      <c r="E62" s="31"/>
      <c r="F62" s="31"/>
      <c r="G62" s="31"/>
      <c r="H62" s="31"/>
    </row>
    <row r="63" spans="4:8" ht="15.5" x14ac:dyDescent="0.35">
      <c r="D63" s="31"/>
      <c r="E63" s="31"/>
      <c r="F63" s="31"/>
      <c r="G63" s="31"/>
      <c r="H63" s="31"/>
    </row>
    <row r="64" spans="4:8" ht="15.5" x14ac:dyDescent="0.35">
      <c r="D64" s="31"/>
      <c r="E64" s="31"/>
      <c r="F64" s="31"/>
      <c r="G64" s="31"/>
      <c r="H64" s="31"/>
    </row>
    <row r="65" spans="4:8" ht="15.5" x14ac:dyDescent="0.35">
      <c r="D65" s="31"/>
      <c r="E65" s="31"/>
      <c r="F65" s="31"/>
      <c r="G65" s="31"/>
      <c r="H65" s="31"/>
    </row>
    <row r="66" spans="4:8" ht="15.5" x14ac:dyDescent="0.35">
      <c r="D66" s="31"/>
      <c r="E66" s="31"/>
      <c r="F66" s="31"/>
      <c r="G66" s="31"/>
      <c r="H66" s="31"/>
    </row>
    <row r="67" spans="4:8" ht="15.5" x14ac:dyDescent="0.35">
      <c r="D67" s="31"/>
      <c r="E67" s="31"/>
      <c r="F67" s="31"/>
      <c r="G67" s="31"/>
      <c r="H67" s="31"/>
    </row>
    <row r="68" spans="4:8" ht="15.5" x14ac:dyDescent="0.35">
      <c r="D68" s="31"/>
      <c r="E68" s="31"/>
      <c r="F68" s="31"/>
      <c r="G68" s="31"/>
      <c r="H68" s="31"/>
    </row>
    <row r="69" spans="4:8" ht="15.5" x14ac:dyDescent="0.35">
      <c r="D69" s="31"/>
      <c r="E69" s="31"/>
      <c r="F69" s="31"/>
      <c r="G69" s="31"/>
      <c r="H69" s="31"/>
    </row>
    <row r="70" spans="4:8" ht="15.5" x14ac:dyDescent="0.35">
      <c r="D70" s="31"/>
      <c r="E70" s="31"/>
      <c r="F70" s="31"/>
      <c r="G70" s="31"/>
      <c r="H70" s="31"/>
    </row>
    <row r="71" spans="4:8" ht="15.5" x14ac:dyDescent="0.35">
      <c r="D71" s="31"/>
      <c r="E71" s="31"/>
      <c r="F71" s="31"/>
      <c r="G71" s="31"/>
      <c r="H71" s="31"/>
    </row>
    <row r="72" spans="4:8" ht="15.5" x14ac:dyDescent="0.35">
      <c r="D72" s="31"/>
      <c r="E72" s="31"/>
      <c r="F72" s="31"/>
      <c r="G72" s="31"/>
      <c r="H72" s="31"/>
    </row>
    <row r="73" spans="4:8" ht="15.5" x14ac:dyDescent="0.35">
      <c r="D73" s="31"/>
      <c r="E73" s="31"/>
      <c r="F73" s="31"/>
      <c r="G73" s="31"/>
      <c r="H73" s="31"/>
    </row>
    <row r="74" spans="4:8" ht="15.5" x14ac:dyDescent="0.35">
      <c r="D74" s="31"/>
      <c r="E74" s="31"/>
      <c r="F74" s="31"/>
      <c r="G74" s="31"/>
      <c r="H74" s="31"/>
    </row>
    <row r="75" spans="4:8" ht="15.5" x14ac:dyDescent="0.35">
      <c r="D75" s="31"/>
      <c r="E75" s="31"/>
      <c r="F75" s="31"/>
      <c r="G75" s="31"/>
      <c r="H75" s="31"/>
    </row>
    <row r="76" spans="4:8" ht="15.5" x14ac:dyDescent="0.35">
      <c r="D76" s="31"/>
      <c r="E76" s="31"/>
      <c r="F76" s="31"/>
      <c r="G76" s="31"/>
      <c r="H76" s="31"/>
    </row>
    <row r="77" spans="4:8" ht="15.5" x14ac:dyDescent="0.35">
      <c r="D77" s="31"/>
      <c r="E77" s="31"/>
      <c r="F77" s="31"/>
      <c r="G77" s="31"/>
      <c r="H77" s="31"/>
    </row>
    <row r="78" spans="4:8" ht="15.5" x14ac:dyDescent="0.35">
      <c r="D78" s="31"/>
      <c r="E78" s="31"/>
      <c r="F78" s="31"/>
      <c r="G78" s="31"/>
      <c r="H78" s="31"/>
    </row>
    <row r="79" spans="4:8" ht="15.5" x14ac:dyDescent="0.35">
      <c r="D79" s="31"/>
      <c r="E79" s="31"/>
      <c r="F79" s="31"/>
      <c r="G79" s="31"/>
      <c r="H79" s="31"/>
    </row>
    <row r="80" spans="4:8" ht="15.5" x14ac:dyDescent="0.35">
      <c r="D80" s="31"/>
      <c r="E80" s="31"/>
      <c r="F80" s="31"/>
      <c r="G80" s="31"/>
      <c r="H80" s="31"/>
    </row>
    <row r="81" spans="4:8" ht="15.5" x14ac:dyDescent="0.35">
      <c r="D81" s="31"/>
      <c r="E81" s="31"/>
      <c r="F81" s="31"/>
      <c r="G81" s="31"/>
      <c r="H81" s="31"/>
    </row>
    <row r="82" spans="4:8" ht="15.5" x14ac:dyDescent="0.35">
      <c r="D82" s="31"/>
      <c r="E82" s="31"/>
      <c r="F82" s="31"/>
      <c r="G82" s="31"/>
      <c r="H82" s="31"/>
    </row>
    <row r="83" spans="4:8" ht="15.5" x14ac:dyDescent="0.35">
      <c r="D83" s="31"/>
      <c r="E83" s="31"/>
      <c r="F83" s="31"/>
      <c r="G83" s="31"/>
      <c r="H83" s="31"/>
    </row>
    <row r="84" spans="4:8" ht="15.5" x14ac:dyDescent="0.35">
      <c r="D84" s="31"/>
      <c r="E84" s="31"/>
      <c r="F84" s="31"/>
      <c r="G84" s="31"/>
      <c r="H84" s="31"/>
    </row>
    <row r="85" spans="4:8" ht="15.5" x14ac:dyDescent="0.35">
      <c r="D85" s="31"/>
      <c r="E85" s="31"/>
      <c r="F85" s="31"/>
      <c r="G85" s="31"/>
      <c r="H85" s="31"/>
    </row>
    <row r="86" spans="4:8" ht="15.5" x14ac:dyDescent="0.35">
      <c r="D86" s="31"/>
      <c r="E86" s="31"/>
      <c r="F86" s="31"/>
      <c r="G86" s="31"/>
      <c r="H86" s="31"/>
    </row>
    <row r="87" spans="4:8" ht="15.5" x14ac:dyDescent="0.35">
      <c r="D87" s="31"/>
      <c r="E87" s="31"/>
      <c r="F87" s="31"/>
      <c r="G87" s="31"/>
      <c r="H87" s="31"/>
    </row>
    <row r="88" spans="4:8" ht="15.5" x14ac:dyDescent="0.35">
      <c r="D88" s="31"/>
      <c r="E88" s="31"/>
      <c r="F88" s="31"/>
      <c r="G88" s="31"/>
      <c r="H88" s="31"/>
    </row>
    <row r="89" spans="4:8" ht="15.5" x14ac:dyDescent="0.35">
      <c r="D89" s="31"/>
      <c r="E89" s="31"/>
      <c r="F89" s="31"/>
      <c r="G89" s="31"/>
      <c r="H89" s="31"/>
    </row>
    <row r="90" spans="4:8" ht="15.5" x14ac:dyDescent="0.35">
      <c r="D90" s="31"/>
      <c r="E90" s="31"/>
      <c r="F90" s="31"/>
      <c r="G90" s="31"/>
      <c r="H90" s="31"/>
    </row>
    <row r="91" spans="4:8" ht="15.5" x14ac:dyDescent="0.35">
      <c r="D91" s="31"/>
      <c r="E91" s="31"/>
      <c r="F91" s="31"/>
      <c r="G91" s="31"/>
      <c r="H91" s="31"/>
    </row>
    <row r="92" spans="4:8" ht="15.5" x14ac:dyDescent="0.35">
      <c r="D92" s="31"/>
      <c r="E92" s="31"/>
      <c r="F92" s="31"/>
      <c r="G92" s="31"/>
      <c r="H92" s="31"/>
    </row>
    <row r="93" spans="4:8" ht="15.5" x14ac:dyDescent="0.35">
      <c r="D93" s="31"/>
      <c r="E93" s="31"/>
      <c r="F93" s="31"/>
      <c r="G93" s="31"/>
      <c r="H93" s="31"/>
    </row>
    <row r="94" spans="4:8" ht="15.5" x14ac:dyDescent="0.35">
      <c r="D94" s="31"/>
      <c r="E94" s="31"/>
      <c r="F94" s="31"/>
      <c r="G94" s="31"/>
      <c r="H94" s="31"/>
    </row>
    <row r="95" spans="4:8" ht="15.5" x14ac:dyDescent="0.35">
      <c r="D95" s="31"/>
      <c r="E95" s="31"/>
      <c r="F95" s="31"/>
      <c r="G95" s="31"/>
      <c r="H95" s="31"/>
    </row>
    <row r="96" spans="4:8" ht="15.5" x14ac:dyDescent="0.35">
      <c r="D96" s="31"/>
      <c r="E96" s="31"/>
      <c r="F96" s="31"/>
      <c r="G96" s="31"/>
      <c r="H96" s="31"/>
    </row>
    <row r="97" spans="4:8" ht="15.5" x14ac:dyDescent="0.35">
      <c r="D97" s="31"/>
      <c r="E97" s="31"/>
      <c r="F97" s="31"/>
      <c r="G97" s="31"/>
      <c r="H97" s="31"/>
    </row>
    <row r="98" spans="4:8" ht="15.5" x14ac:dyDescent="0.35">
      <c r="D98" s="31"/>
      <c r="E98" s="31"/>
      <c r="F98" s="31"/>
      <c r="G98" s="31"/>
      <c r="H98" s="31"/>
    </row>
    <row r="99" spans="4:8" ht="15.5" x14ac:dyDescent="0.35">
      <c r="D99" s="31"/>
      <c r="E99" s="31"/>
      <c r="F99" s="31"/>
      <c r="G99" s="31"/>
      <c r="H99" s="31"/>
    </row>
    <row r="100" spans="4:8" ht="15.5" x14ac:dyDescent="0.35">
      <c r="D100" s="31"/>
      <c r="E100" s="31"/>
      <c r="F100" s="31"/>
      <c r="G100" s="31"/>
      <c r="H100" s="31"/>
    </row>
    <row r="101" spans="4:8" ht="15.5" x14ac:dyDescent="0.35">
      <c r="D101" s="31"/>
      <c r="E101" s="31"/>
      <c r="F101" s="31"/>
      <c r="G101" s="31"/>
      <c r="H101" s="31"/>
    </row>
    <row r="102" spans="4:8" ht="15.5" x14ac:dyDescent="0.35">
      <c r="D102" s="31"/>
      <c r="E102" s="31"/>
      <c r="F102" s="31"/>
      <c r="G102" s="31"/>
      <c r="H102" s="31"/>
    </row>
    <row r="103" spans="4:8" ht="15.5" x14ac:dyDescent="0.35">
      <c r="D103" s="31"/>
      <c r="E103" s="31"/>
      <c r="F103" s="31"/>
      <c r="G103" s="31"/>
      <c r="H103" s="31"/>
    </row>
    <row r="104" spans="4:8" ht="15.5" x14ac:dyDescent="0.35">
      <c r="D104" s="31"/>
      <c r="E104" s="31"/>
      <c r="F104" s="31"/>
      <c r="G104" s="31"/>
      <c r="H104" s="31"/>
    </row>
    <row r="105" spans="4:8" ht="15.5" x14ac:dyDescent="0.35">
      <c r="D105" s="31"/>
      <c r="E105" s="31"/>
      <c r="F105" s="31"/>
      <c r="G105" s="31"/>
      <c r="H105" s="31"/>
    </row>
    <row r="106" spans="4:8" ht="15.5" x14ac:dyDescent="0.35">
      <c r="D106" s="31"/>
      <c r="E106" s="31"/>
      <c r="F106" s="31"/>
      <c r="G106" s="31"/>
      <c r="H106" s="31"/>
    </row>
    <row r="107" spans="4:8" ht="15.5" x14ac:dyDescent="0.35">
      <c r="D107" s="31"/>
      <c r="E107" s="31"/>
      <c r="F107" s="31"/>
      <c r="G107" s="31"/>
      <c r="H107" s="31"/>
    </row>
    <row r="108" spans="4:8" ht="15.5" x14ac:dyDescent="0.35">
      <c r="D108" s="31"/>
      <c r="E108" s="31"/>
      <c r="F108" s="31"/>
      <c r="G108" s="31"/>
      <c r="H108" s="31"/>
    </row>
    <row r="109" spans="4:8" ht="15.5" x14ac:dyDescent="0.35">
      <c r="D109" s="31"/>
      <c r="E109" s="31"/>
      <c r="F109" s="31"/>
      <c r="G109" s="31"/>
      <c r="H109" s="31"/>
    </row>
    <row r="110" spans="4:8" ht="15.5" x14ac:dyDescent="0.35">
      <c r="D110" s="31"/>
      <c r="E110" s="31"/>
      <c r="F110" s="31"/>
      <c r="G110" s="31"/>
      <c r="H110" s="31"/>
    </row>
    <row r="111" spans="4:8" ht="15.5" x14ac:dyDescent="0.35">
      <c r="D111" s="31"/>
      <c r="E111" s="31"/>
      <c r="F111" s="31"/>
      <c r="G111" s="31"/>
      <c r="H111" s="31"/>
    </row>
    <row r="112" spans="4:8" ht="15.5" x14ac:dyDescent="0.35">
      <c r="D112" s="31"/>
      <c r="E112" s="31"/>
      <c r="F112" s="31"/>
      <c r="G112" s="31"/>
      <c r="H112" s="31"/>
    </row>
    <row r="113" spans="4:8" ht="15.5" x14ac:dyDescent="0.35">
      <c r="D113" s="31"/>
      <c r="E113" s="31"/>
      <c r="F113" s="31"/>
      <c r="G113" s="31"/>
      <c r="H113" s="31"/>
    </row>
    <row r="114" spans="4:8" ht="15.5" x14ac:dyDescent="0.35">
      <c r="D114" s="31"/>
      <c r="E114" s="31"/>
      <c r="F114" s="31"/>
      <c r="G114" s="31"/>
      <c r="H114" s="31"/>
    </row>
    <row r="115" spans="4:8" ht="15.5" x14ac:dyDescent="0.35">
      <c r="D115" s="31"/>
      <c r="E115" s="31"/>
      <c r="F115" s="31"/>
      <c r="G115" s="31"/>
      <c r="H115" s="31"/>
    </row>
    <row r="116" spans="4:8" ht="15.5" x14ac:dyDescent="0.35">
      <c r="D116" s="31"/>
      <c r="E116" s="31"/>
      <c r="F116" s="31"/>
      <c r="G116" s="31"/>
      <c r="H116" s="31"/>
    </row>
    <row r="117" spans="4:8" ht="15.5" x14ac:dyDescent="0.35">
      <c r="D117" s="31"/>
      <c r="E117" s="31"/>
      <c r="F117" s="31"/>
      <c r="G117" s="31"/>
      <c r="H117" s="31"/>
    </row>
    <row r="118" spans="4:8" ht="15.5" x14ac:dyDescent="0.35">
      <c r="D118" s="31"/>
      <c r="E118" s="31"/>
      <c r="F118" s="31"/>
      <c r="G118" s="31"/>
      <c r="H118" s="31"/>
    </row>
    <row r="119" spans="4:8" ht="15.5" x14ac:dyDescent="0.35">
      <c r="D119" s="31"/>
      <c r="E119" s="31"/>
      <c r="F119" s="31"/>
      <c r="G119" s="31"/>
      <c r="H119" s="31"/>
    </row>
    <row r="120" spans="4:8" ht="15.5" x14ac:dyDescent="0.35">
      <c r="D120" s="31"/>
      <c r="E120" s="31"/>
      <c r="F120" s="31"/>
      <c r="G120" s="31"/>
      <c r="H120" s="31"/>
    </row>
    <row r="121" spans="4:8" ht="15.5" x14ac:dyDescent="0.35">
      <c r="D121" s="31"/>
      <c r="E121" s="31"/>
      <c r="F121" s="31"/>
      <c r="G121" s="31"/>
      <c r="H121" s="31"/>
    </row>
    <row r="122" spans="4:8" ht="15.5" x14ac:dyDescent="0.35">
      <c r="D122" s="31"/>
      <c r="E122" s="31"/>
      <c r="F122" s="31"/>
      <c r="G122" s="31"/>
      <c r="H122" s="31"/>
    </row>
    <row r="123" spans="4:8" ht="15.5" x14ac:dyDescent="0.35">
      <c r="D123" s="31"/>
      <c r="E123" s="31"/>
      <c r="F123" s="31"/>
      <c r="G123" s="31"/>
      <c r="H123" s="31"/>
    </row>
    <row r="124" spans="4:8" ht="15.5" x14ac:dyDescent="0.35">
      <c r="D124" s="31"/>
      <c r="E124" s="31"/>
      <c r="F124" s="31"/>
      <c r="G124" s="31"/>
      <c r="H124" s="31"/>
    </row>
    <row r="125" spans="4:8" ht="15.5" x14ac:dyDescent="0.35">
      <c r="D125" s="31"/>
      <c r="E125" s="31"/>
      <c r="F125" s="31"/>
      <c r="G125" s="31"/>
      <c r="H125" s="31"/>
    </row>
    <row r="126" spans="4:8" ht="15.5" x14ac:dyDescent="0.35">
      <c r="D126" s="31"/>
      <c r="E126" s="31"/>
      <c r="F126" s="31"/>
      <c r="G126" s="31"/>
      <c r="H126" s="31"/>
    </row>
    <row r="127" spans="4:8" ht="15.5" x14ac:dyDescent="0.35">
      <c r="D127" s="31"/>
      <c r="E127" s="31"/>
      <c r="F127" s="31"/>
      <c r="G127" s="31"/>
      <c r="H127" s="31"/>
    </row>
    <row r="128" spans="4:8" ht="15.5" x14ac:dyDescent="0.35">
      <c r="D128" s="31"/>
      <c r="E128" s="31"/>
      <c r="F128" s="31"/>
      <c r="G128" s="31"/>
      <c r="H128" s="31"/>
    </row>
    <row r="129" spans="4:8" ht="15.5" x14ac:dyDescent="0.35">
      <c r="D129" s="31"/>
      <c r="E129" s="31"/>
      <c r="F129" s="31"/>
      <c r="G129" s="31"/>
      <c r="H129" s="31"/>
    </row>
    <row r="130" spans="4:8" ht="15.5" x14ac:dyDescent="0.35">
      <c r="D130" s="31"/>
      <c r="E130" s="31"/>
      <c r="F130" s="31"/>
      <c r="G130" s="31"/>
      <c r="H130" s="31"/>
    </row>
    <row r="131" spans="4:8" ht="15.5" x14ac:dyDescent="0.35">
      <c r="D131" s="31"/>
      <c r="E131" s="31"/>
      <c r="F131" s="31"/>
      <c r="G131" s="31"/>
      <c r="H131" s="31"/>
    </row>
    <row r="132" spans="4:8" ht="15.5" x14ac:dyDescent="0.35">
      <c r="D132" s="31"/>
      <c r="E132" s="31"/>
      <c r="F132" s="31"/>
      <c r="G132" s="31"/>
      <c r="H132" s="31"/>
    </row>
    <row r="133" spans="4:8" ht="15.5" x14ac:dyDescent="0.35">
      <c r="D133" s="31"/>
      <c r="E133" s="31"/>
      <c r="F133" s="31"/>
      <c r="G133" s="31"/>
      <c r="H133" s="31"/>
    </row>
    <row r="134" spans="4:8" ht="15.5" x14ac:dyDescent="0.35">
      <c r="D134" s="31"/>
      <c r="E134" s="31"/>
      <c r="F134" s="31"/>
      <c r="G134" s="31"/>
      <c r="H134" s="31"/>
    </row>
    <row r="135" spans="4:8" ht="15.5" x14ac:dyDescent="0.35">
      <c r="D135" s="31"/>
      <c r="E135" s="31"/>
      <c r="F135" s="31"/>
      <c r="G135" s="31"/>
      <c r="H135" s="31"/>
    </row>
    <row r="136" spans="4:8" ht="15.5" x14ac:dyDescent="0.35">
      <c r="D136" s="31"/>
      <c r="E136" s="31"/>
      <c r="F136" s="31"/>
      <c r="G136" s="31"/>
      <c r="H136" s="31"/>
    </row>
    <row r="137" spans="4:8" ht="15.5" x14ac:dyDescent="0.35">
      <c r="D137" s="31"/>
      <c r="E137" s="31"/>
      <c r="F137" s="31"/>
      <c r="G137" s="31"/>
      <c r="H137" s="31"/>
    </row>
    <row r="138" spans="4:8" ht="15.5" x14ac:dyDescent="0.35">
      <c r="D138" s="31"/>
      <c r="E138" s="31"/>
      <c r="F138" s="31"/>
      <c r="G138" s="31"/>
      <c r="H138" s="31"/>
    </row>
    <row r="139" spans="4:8" ht="15.5" x14ac:dyDescent="0.35">
      <c r="D139" s="31"/>
      <c r="E139" s="31"/>
      <c r="F139" s="31"/>
      <c r="G139" s="31"/>
      <c r="H139" s="31"/>
    </row>
    <row r="140" spans="4:8" ht="15.5" x14ac:dyDescent="0.35">
      <c r="D140" s="31"/>
      <c r="E140" s="31"/>
      <c r="F140" s="31"/>
      <c r="G140" s="31"/>
      <c r="H140" s="31"/>
    </row>
    <row r="141" spans="4:8" ht="15.5" x14ac:dyDescent="0.35">
      <c r="D141" s="31"/>
      <c r="E141" s="31"/>
      <c r="F141" s="31"/>
      <c r="G141" s="31"/>
      <c r="H141" s="31"/>
    </row>
    <row r="142" spans="4:8" ht="15.5" x14ac:dyDescent="0.35">
      <c r="D142" s="31"/>
      <c r="E142" s="31"/>
      <c r="F142" s="31"/>
      <c r="G142" s="31"/>
      <c r="H142" s="31"/>
    </row>
    <row r="143" spans="4:8" ht="15.5" x14ac:dyDescent="0.35">
      <c r="D143" s="31"/>
      <c r="E143" s="31"/>
      <c r="F143" s="31"/>
      <c r="G143" s="31"/>
      <c r="H143" s="31"/>
    </row>
    <row r="144" spans="4:8" ht="15.5" x14ac:dyDescent="0.35">
      <c r="D144" s="31"/>
      <c r="E144" s="31"/>
      <c r="F144" s="31"/>
      <c r="G144" s="31"/>
      <c r="H144" s="31"/>
    </row>
    <row r="145" spans="4:8" ht="15.5" x14ac:dyDescent="0.35">
      <c r="D145" s="31"/>
      <c r="E145" s="31"/>
      <c r="F145" s="31"/>
      <c r="G145" s="31"/>
      <c r="H145" s="31"/>
    </row>
    <row r="146" spans="4:8" ht="15.5" x14ac:dyDescent="0.35">
      <c r="D146" s="31"/>
      <c r="E146" s="31"/>
      <c r="F146" s="31"/>
      <c r="G146" s="31"/>
      <c r="H146" s="31"/>
    </row>
    <row r="147" spans="4:8" ht="15.5" x14ac:dyDescent="0.35">
      <c r="D147" s="31"/>
      <c r="E147" s="31"/>
      <c r="F147" s="31"/>
      <c r="G147" s="31"/>
      <c r="H147" s="31"/>
    </row>
    <row r="148" spans="4:8" ht="15.5" x14ac:dyDescent="0.35">
      <c r="D148" s="31"/>
      <c r="E148" s="31"/>
      <c r="F148" s="31"/>
      <c r="G148" s="31"/>
      <c r="H148" s="31"/>
    </row>
    <row r="149" spans="4:8" ht="15.5" x14ac:dyDescent="0.35">
      <c r="D149" s="31"/>
      <c r="E149" s="31"/>
      <c r="F149" s="31"/>
      <c r="G149" s="31"/>
      <c r="H149" s="31"/>
    </row>
    <row r="150" spans="4:8" ht="15.5" x14ac:dyDescent="0.35">
      <c r="D150" s="31"/>
      <c r="E150" s="31"/>
      <c r="F150" s="31"/>
      <c r="G150" s="31"/>
      <c r="H150" s="31"/>
    </row>
    <row r="151" spans="4:8" ht="15.5" x14ac:dyDescent="0.35">
      <c r="D151" s="31"/>
      <c r="E151" s="31"/>
      <c r="F151" s="31"/>
      <c r="G151" s="31"/>
      <c r="H151" s="31"/>
    </row>
    <row r="152" spans="4:8" ht="15.5" x14ac:dyDescent="0.35">
      <c r="D152" s="31"/>
      <c r="E152" s="31"/>
      <c r="F152" s="31"/>
      <c r="G152" s="31"/>
      <c r="H152" s="31"/>
    </row>
    <row r="153" spans="4:8" ht="15.5" x14ac:dyDescent="0.35">
      <c r="D153" s="31"/>
      <c r="E153" s="31"/>
      <c r="F153" s="31"/>
      <c r="G153" s="31"/>
      <c r="H153" s="31"/>
    </row>
    <row r="154" spans="4:8" ht="15.5" x14ac:dyDescent="0.35">
      <c r="D154" s="31"/>
      <c r="E154" s="31"/>
      <c r="F154" s="31"/>
      <c r="G154" s="31"/>
      <c r="H154" s="31"/>
    </row>
    <row r="155" spans="4:8" ht="15.5" x14ac:dyDescent="0.35">
      <c r="D155" s="31"/>
      <c r="E155" s="31"/>
      <c r="F155" s="31"/>
      <c r="G155" s="31"/>
      <c r="H155" s="31"/>
    </row>
    <row r="156" spans="4:8" ht="15.5" x14ac:dyDescent="0.35">
      <c r="D156" s="31"/>
      <c r="E156" s="31"/>
      <c r="F156" s="31"/>
      <c r="G156" s="31"/>
      <c r="H156" s="31"/>
    </row>
    <row r="157" spans="4:8" ht="15.5" x14ac:dyDescent="0.35">
      <c r="D157" s="31"/>
      <c r="E157" s="31"/>
      <c r="F157" s="31"/>
      <c r="G157" s="31"/>
      <c r="H157" s="31"/>
    </row>
    <row r="158" spans="4:8" ht="15.5" x14ac:dyDescent="0.35">
      <c r="D158" s="31"/>
      <c r="E158" s="31"/>
      <c r="F158" s="31"/>
      <c r="G158" s="31"/>
      <c r="H158" s="31"/>
    </row>
    <row r="159" spans="4:8" ht="15.5" x14ac:dyDescent="0.35">
      <c r="D159" s="31"/>
      <c r="E159" s="31"/>
      <c r="F159" s="31"/>
      <c r="G159" s="31"/>
      <c r="H159" s="31"/>
    </row>
    <row r="160" spans="4:8" ht="15.5" x14ac:dyDescent="0.35">
      <c r="D160" s="31"/>
      <c r="E160" s="31"/>
      <c r="F160" s="31"/>
      <c r="G160" s="31"/>
      <c r="H160" s="31"/>
    </row>
    <row r="161" spans="4:8" ht="15.5" x14ac:dyDescent="0.35">
      <c r="D161" s="31"/>
      <c r="E161" s="31"/>
      <c r="F161" s="31"/>
      <c r="G161" s="31"/>
      <c r="H161" s="31"/>
    </row>
    <row r="162" spans="4:8" ht="15.5" x14ac:dyDescent="0.35">
      <c r="D162" s="31"/>
      <c r="E162" s="31"/>
      <c r="F162" s="31"/>
      <c r="G162" s="31"/>
      <c r="H162" s="31"/>
    </row>
    <row r="163" spans="4:8" ht="15.5" x14ac:dyDescent="0.35">
      <c r="D163" s="31"/>
      <c r="E163" s="31"/>
      <c r="F163" s="31"/>
      <c r="G163" s="31"/>
      <c r="H163" s="31"/>
    </row>
    <row r="164" spans="4:8" ht="15.5" x14ac:dyDescent="0.35">
      <c r="D164" s="31"/>
      <c r="E164" s="31"/>
      <c r="F164" s="31"/>
      <c r="G164" s="31"/>
      <c r="H164" s="31"/>
    </row>
  </sheetData>
  <sheetProtection algorithmName="SHA-512" hashValue="KHpTGoIOeuklcYU4wKgXfwZv2BWfEh2+SLsactgwQ5fK2dIuZgnLlX/RKOZo39bWhu40NpJDi3V16d63cV6Bcw==" saltValue="Tc7q4MJ2BB1WcPQCxRyAJA==" spinCount="100000" sheet="1" objects="1" scenarios="1"/>
  <pageMargins left="0.7" right="0.7" top="0.98479166666666695" bottom="0.75" header="0.3" footer="0.3"/>
  <pageSetup scale="98" orientation="landscape" r:id="rId1"/>
  <headerFooter>
    <oddFooter>&amp;L&amp;"Arial,Regular"&amp;12&amp;K000000FINAL - Version 2 July 15, 2021&amp;C&amp;"Arial,Regular"&amp;12Page &amp;P of &amp;N&amp;R&amp;"Arial,Regular"&amp;12&amp;K000000&amp;A</oddFooter>
  </headerFooter>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tint="-9.9978637043366805E-2"/>
    <pageSetUpPr fitToPage="1"/>
  </sheetPr>
  <dimension ref="B1:R142"/>
  <sheetViews>
    <sheetView showGridLines="0" showZeros="0" zoomScaleNormal="100" workbookViewId="0">
      <selection activeCell="C11" sqref="C11"/>
    </sheetView>
  </sheetViews>
  <sheetFormatPr defaultColWidth="9.1796875" defaultRowHeight="14.5" x14ac:dyDescent="0.35"/>
  <cols>
    <col min="1" max="1" width="4.26953125" style="1" customWidth="1"/>
    <col min="2" max="2" width="2.81640625" style="30" customWidth="1"/>
    <col min="3" max="3" width="53.1796875" style="1" customWidth="1"/>
    <col min="4" max="4" width="49.7265625" style="1" customWidth="1"/>
    <col min="5" max="5" width="18.81640625" style="167" customWidth="1"/>
    <col min="6" max="16384" width="9.1796875" style="1"/>
  </cols>
  <sheetData>
    <row r="1" spans="3:5" ht="18" customHeight="1" x14ac:dyDescent="0.35">
      <c r="C1" s="158" t="s">
        <v>0</v>
      </c>
      <c r="D1" s="158"/>
    </row>
    <row r="2" spans="3:5" ht="18" customHeight="1" x14ac:dyDescent="0.35">
      <c r="C2" s="159"/>
      <c r="D2" s="159"/>
    </row>
    <row r="3" spans="3:5" ht="18" customHeight="1" x14ac:dyDescent="0.35">
      <c r="C3" s="158" t="s">
        <v>1</v>
      </c>
      <c r="D3" s="158"/>
    </row>
    <row r="4" spans="3:5" ht="18" customHeight="1" x14ac:dyDescent="0.35">
      <c r="C4" s="160" t="s">
        <v>67</v>
      </c>
      <c r="D4" s="160"/>
    </row>
    <row r="5" spans="3:5" ht="18" customHeight="1" x14ac:dyDescent="0.35">
      <c r="C5" s="159"/>
      <c r="D5" s="159"/>
    </row>
    <row r="6" spans="3:5" ht="18" customHeight="1" x14ac:dyDescent="0.35">
      <c r="C6" s="158" t="s">
        <v>2</v>
      </c>
      <c r="D6" s="158"/>
    </row>
    <row r="7" spans="3:5" s="30" customFormat="1" ht="18" customHeight="1" x14ac:dyDescent="0.35">
      <c r="C7" s="158"/>
      <c r="D7" s="158"/>
      <c r="E7" s="167"/>
    </row>
    <row r="8" spans="3:5" s="30" customFormat="1" ht="18" customHeight="1" x14ac:dyDescent="0.35">
      <c r="C8" s="220" t="s">
        <v>168</v>
      </c>
      <c r="D8" s="158"/>
      <c r="E8" s="167"/>
    </row>
    <row r="9" spans="3:5" s="30" customFormat="1" ht="18" customHeight="1" x14ac:dyDescent="0.35">
      <c r="C9" s="221" t="s">
        <v>169</v>
      </c>
      <c r="D9" s="158"/>
      <c r="E9" s="167"/>
    </row>
    <row r="10" spans="3:5" ht="18" customHeight="1" x14ac:dyDescent="0.35">
      <c r="C10" s="217" t="s">
        <v>165</v>
      </c>
    </row>
    <row r="11" spans="3:5" ht="15" customHeight="1" x14ac:dyDescent="0.35">
      <c r="C11" s="166" t="s">
        <v>14</v>
      </c>
      <c r="D11" s="170" t="str">
        <f>IF('Project Info'!D25="","",'Project Info'!D25)</f>
        <v/>
      </c>
    </row>
    <row r="12" spans="3:5" ht="15" customHeight="1" x14ac:dyDescent="0.35">
      <c r="C12" s="147"/>
      <c r="D12" s="147"/>
    </row>
    <row r="13" spans="3:5" ht="15" customHeight="1" x14ac:dyDescent="0.35">
      <c r="C13" s="162" t="s">
        <v>19</v>
      </c>
      <c r="D13" s="163"/>
    </row>
    <row r="14" spans="3:5" s="30" customFormat="1" ht="15" customHeight="1" x14ac:dyDescent="0.35">
      <c r="C14" s="164" t="s">
        <v>57</v>
      </c>
      <c r="D14" s="165"/>
      <c r="E14" s="167"/>
    </row>
    <row r="15" spans="3:5" ht="15" customHeight="1" x14ac:dyDescent="0.35">
      <c r="C15" s="169" t="s">
        <v>103</v>
      </c>
      <c r="D15" s="170" t="str">
        <f ca="1">IFERROR(D24*('GHG Summary'!C13/('GHG Summary'!C16-'GHG Summary'!C15)),"")</f>
        <v/>
      </c>
    </row>
    <row r="16" spans="3:5" ht="15" customHeight="1" x14ac:dyDescent="0.35">
      <c r="C16" s="169" t="s">
        <v>104</v>
      </c>
      <c r="D16" s="170" t="str">
        <f ca="1">IFERROR(D25*('GHG Summary'!C13/('GHG Summary'!C16-'GHG Summary'!C15)),"")</f>
        <v/>
      </c>
    </row>
    <row r="17" spans="3:18" ht="15" customHeight="1" x14ac:dyDescent="0.35">
      <c r="C17" s="169" t="s">
        <v>105</v>
      </c>
      <c r="D17" s="170" t="str">
        <f ca="1">IFERROR(D26*('GHG Summary'!C13/('GHG Summary'!C16-'GHG Summary'!C15)),"")</f>
        <v/>
      </c>
      <c r="E17" s="168"/>
      <c r="F17" s="2"/>
      <c r="G17" s="2"/>
      <c r="H17" s="2"/>
      <c r="I17" s="2"/>
      <c r="J17" s="2"/>
      <c r="K17" s="2"/>
      <c r="L17" s="2"/>
      <c r="M17" s="2"/>
      <c r="N17" s="2"/>
      <c r="O17" s="2"/>
      <c r="P17" s="3"/>
      <c r="Q17" s="3"/>
      <c r="R17" s="2"/>
    </row>
    <row r="18" spans="3:18" s="30" customFormat="1" ht="15" customHeight="1" x14ac:dyDescent="0.35">
      <c r="C18" s="99" t="s">
        <v>112</v>
      </c>
      <c r="D18" s="171" t="str">
        <f>IFERROR(D27*('GHG Summary'!C13/('GHG Summary'!C16-'GHG Summary'!C15)),"")</f>
        <v/>
      </c>
      <c r="E18" s="168"/>
      <c r="F18" s="31"/>
      <c r="G18" s="31"/>
      <c r="H18" s="31"/>
      <c r="I18" s="31"/>
      <c r="J18" s="31"/>
      <c r="K18" s="31"/>
      <c r="L18" s="31"/>
      <c r="M18" s="31"/>
      <c r="N18" s="31"/>
      <c r="O18" s="31"/>
      <c r="P18" s="3"/>
      <c r="Q18" s="3"/>
      <c r="R18" s="31"/>
    </row>
    <row r="19" spans="3:18" s="30" customFormat="1" ht="15" customHeight="1" x14ac:dyDescent="0.35">
      <c r="C19" s="99" t="s">
        <v>113</v>
      </c>
      <c r="D19" s="171" t="str">
        <f>IFERROR(D28*('GHG Summary'!C13/('GHG Summary'!C16-'GHG Summary'!C15)),"")</f>
        <v/>
      </c>
      <c r="E19" s="168"/>
      <c r="F19" s="31"/>
      <c r="G19" s="31"/>
      <c r="H19" s="31"/>
      <c r="I19" s="31"/>
      <c r="J19" s="31"/>
      <c r="K19" s="31"/>
      <c r="L19" s="31"/>
      <c r="M19" s="31"/>
      <c r="N19" s="31"/>
      <c r="O19" s="31"/>
      <c r="P19" s="3"/>
      <c r="Q19" s="3"/>
      <c r="R19" s="31"/>
    </row>
    <row r="20" spans="3:18" s="30" customFormat="1" ht="15" customHeight="1" x14ac:dyDescent="0.35">
      <c r="C20" s="99" t="s">
        <v>115</v>
      </c>
      <c r="D20" s="171" t="str">
        <f ca="1">IFERROR(D29*('GHG Summary'!C13/('GHG Summary'!C16-'GHG Summary'!C15)),"")</f>
        <v/>
      </c>
      <c r="E20" s="168"/>
    </row>
    <row r="21" spans="3:18" ht="15" customHeight="1" x14ac:dyDescent="0.35">
      <c r="C21" s="99" t="s">
        <v>114</v>
      </c>
      <c r="D21" s="172" t="str">
        <f ca="1">IFERROR(D30*('GHG Summary'!C13/('GHG Summary'!C16-'GHG Summary'!C15)),"")</f>
        <v/>
      </c>
      <c r="E21" s="168"/>
    </row>
    <row r="22" spans="3:18" s="30" customFormat="1" ht="15" customHeight="1" x14ac:dyDescent="0.35">
      <c r="C22" s="99" t="s">
        <v>116</v>
      </c>
      <c r="D22" s="171" t="str">
        <f>IFERROR(D31*('GHG Summary'!C13/('GHG Summary'!C16-'GHG Summary'!C15)),"")</f>
        <v/>
      </c>
      <c r="E22" s="168"/>
      <c r="F22" s="31"/>
      <c r="G22" s="31"/>
      <c r="H22" s="31"/>
      <c r="I22" s="31"/>
      <c r="J22" s="31"/>
      <c r="K22" s="31"/>
      <c r="L22" s="31"/>
      <c r="M22" s="31"/>
      <c r="N22" s="31"/>
      <c r="O22" s="31"/>
      <c r="P22" s="3"/>
      <c r="Q22" s="3"/>
      <c r="R22" s="31"/>
    </row>
    <row r="23" spans="3:18" ht="15" customHeight="1" x14ac:dyDescent="0.35">
      <c r="C23" s="164" t="s">
        <v>106</v>
      </c>
      <c r="D23" s="165"/>
      <c r="E23" s="168"/>
    </row>
    <row r="24" spans="3:18" ht="15" customHeight="1" x14ac:dyDescent="0.35">
      <c r="C24" s="169" t="s">
        <v>103</v>
      </c>
      <c r="D24" s="170">
        <f ca="1">'Proposed EE Projects'!R2577+'Solar &amp; Implemented EE Projects'!S2577</f>
        <v>0</v>
      </c>
      <c r="E24" s="168"/>
    </row>
    <row r="25" spans="3:18" ht="15" customHeight="1" x14ac:dyDescent="0.35">
      <c r="C25" s="169" t="s">
        <v>104</v>
      </c>
      <c r="D25" s="170">
        <f ca="1">'Proposed EE Projects'!S2577+'Solar &amp; Implemented EE Projects'!T2577</f>
        <v>0</v>
      </c>
      <c r="E25" s="168"/>
    </row>
    <row r="26" spans="3:18" ht="15" customHeight="1" x14ac:dyDescent="0.35">
      <c r="C26" s="169" t="s">
        <v>105</v>
      </c>
      <c r="D26" s="170">
        <f ca="1">'Proposed EE Projects'!T2577+'Solar &amp; Implemented EE Projects'!U2577</f>
        <v>0</v>
      </c>
      <c r="E26" s="168"/>
    </row>
    <row r="27" spans="3:18" ht="15" customHeight="1" x14ac:dyDescent="0.35">
      <c r="C27" s="99" t="s">
        <v>112</v>
      </c>
      <c r="D27" s="171">
        <f>'Proposed EE Projects'!N2577+'Solar &amp; Implemented EE Projects'!N2577</f>
        <v>0</v>
      </c>
      <c r="E27" s="168"/>
    </row>
    <row r="28" spans="3:18" ht="15" customHeight="1" x14ac:dyDescent="0.35">
      <c r="C28" s="99" t="s">
        <v>113</v>
      </c>
      <c r="D28" s="171">
        <f>'Proposed EE Projects'!O2577+'Solar &amp; Implemented EE Projects'!O2577</f>
        <v>0</v>
      </c>
      <c r="E28" s="168"/>
    </row>
    <row r="29" spans="3:18" ht="15" customHeight="1" x14ac:dyDescent="0.35">
      <c r="C29" s="99" t="s">
        <v>115</v>
      </c>
      <c r="D29" s="171">
        <f ca="1">IFERROR(('Solar &amp; Implemented EE Projects'!P2577),"")</f>
        <v>0</v>
      </c>
      <c r="E29" s="168"/>
    </row>
    <row r="30" spans="3:18" ht="15" customHeight="1" x14ac:dyDescent="0.35">
      <c r="C30" s="99" t="s">
        <v>114</v>
      </c>
      <c r="D30" s="172">
        <f ca="1">'Proposed EE Projects'!U2577+'Solar &amp; Implemented EE Projects'!V2577</f>
        <v>0</v>
      </c>
      <c r="E30" s="168"/>
    </row>
    <row r="31" spans="3:18" ht="15" customHeight="1" x14ac:dyDescent="0.35">
      <c r="C31" s="99" t="s">
        <v>116</v>
      </c>
      <c r="D31" s="171">
        <f>IFERROR('Solar &amp; Implemented EE Projects'!W2577, " ")</f>
        <v>0</v>
      </c>
      <c r="E31" s="168"/>
    </row>
    <row r="32" spans="3:18" ht="15" customHeight="1" x14ac:dyDescent="0.35">
      <c r="E32" s="168"/>
    </row>
    <row r="33" spans="5:5" ht="15" customHeight="1" x14ac:dyDescent="0.35">
      <c r="E33" s="168"/>
    </row>
    <row r="34" spans="5:5" ht="15" customHeight="1" x14ac:dyDescent="0.35">
      <c r="E34" s="168"/>
    </row>
    <row r="35" spans="5:5" ht="15" customHeight="1" x14ac:dyDescent="0.35">
      <c r="E35" s="168"/>
    </row>
    <row r="36" spans="5:5" ht="15" customHeight="1" x14ac:dyDescent="0.35">
      <c r="E36" s="168"/>
    </row>
    <row r="37" spans="5:5" ht="15" customHeight="1" x14ac:dyDescent="0.35">
      <c r="E37" s="168"/>
    </row>
    <row r="38" spans="5:5" ht="15.5" x14ac:dyDescent="0.35">
      <c r="E38" s="168"/>
    </row>
    <row r="39" spans="5:5" ht="15.5" x14ac:dyDescent="0.35">
      <c r="E39" s="168"/>
    </row>
    <row r="40" spans="5:5" ht="15.5" x14ac:dyDescent="0.35">
      <c r="E40" s="168"/>
    </row>
    <row r="41" spans="5:5" ht="15.5" x14ac:dyDescent="0.35">
      <c r="E41" s="168"/>
    </row>
    <row r="42" spans="5:5" ht="15.5" x14ac:dyDescent="0.35">
      <c r="E42" s="168"/>
    </row>
    <row r="43" spans="5:5" ht="15.5" x14ac:dyDescent="0.35">
      <c r="E43" s="168"/>
    </row>
    <row r="44" spans="5:5" ht="15.5" x14ac:dyDescent="0.35">
      <c r="E44" s="168"/>
    </row>
    <row r="45" spans="5:5" ht="15.5" x14ac:dyDescent="0.35">
      <c r="E45" s="168"/>
    </row>
    <row r="46" spans="5:5" ht="15.5" x14ac:dyDescent="0.35">
      <c r="E46" s="168"/>
    </row>
    <row r="47" spans="5:5" ht="15.5" x14ac:dyDescent="0.35">
      <c r="E47" s="168"/>
    </row>
    <row r="48" spans="5:5" ht="15.5" x14ac:dyDescent="0.35">
      <c r="E48" s="168"/>
    </row>
    <row r="49" spans="5:5" ht="15.5" x14ac:dyDescent="0.35">
      <c r="E49" s="168"/>
    </row>
    <row r="50" spans="5:5" ht="15.5" x14ac:dyDescent="0.35">
      <c r="E50" s="168"/>
    </row>
    <row r="51" spans="5:5" ht="15.5" x14ac:dyDescent="0.35">
      <c r="E51" s="168"/>
    </row>
    <row r="52" spans="5:5" ht="15.5" x14ac:dyDescent="0.35">
      <c r="E52" s="168"/>
    </row>
    <row r="53" spans="5:5" ht="15.5" x14ac:dyDescent="0.35">
      <c r="E53" s="168"/>
    </row>
    <row r="54" spans="5:5" ht="15.5" x14ac:dyDescent="0.35">
      <c r="E54" s="168"/>
    </row>
    <row r="55" spans="5:5" ht="15.5" x14ac:dyDescent="0.35">
      <c r="E55" s="168"/>
    </row>
    <row r="56" spans="5:5" ht="15.5" x14ac:dyDescent="0.35">
      <c r="E56" s="168"/>
    </row>
    <row r="57" spans="5:5" ht="15.5" x14ac:dyDescent="0.35">
      <c r="E57" s="168"/>
    </row>
    <row r="58" spans="5:5" ht="15.5" x14ac:dyDescent="0.35">
      <c r="E58" s="168"/>
    </row>
    <row r="59" spans="5:5" ht="15.5" x14ac:dyDescent="0.35">
      <c r="E59" s="168"/>
    </row>
    <row r="60" spans="5:5" ht="15.5" x14ac:dyDescent="0.35">
      <c r="E60" s="168"/>
    </row>
    <row r="61" spans="5:5" ht="15.5" x14ac:dyDescent="0.35">
      <c r="E61" s="168"/>
    </row>
    <row r="62" spans="5:5" ht="15.5" x14ac:dyDescent="0.35">
      <c r="E62" s="168"/>
    </row>
    <row r="63" spans="5:5" ht="15.5" x14ac:dyDescent="0.35">
      <c r="E63" s="168"/>
    </row>
    <row r="64" spans="5:5" ht="15.5" x14ac:dyDescent="0.35">
      <c r="E64" s="168"/>
    </row>
    <row r="65" spans="5:5" ht="15.5" x14ac:dyDescent="0.35">
      <c r="E65" s="168"/>
    </row>
    <row r="66" spans="5:5" ht="15.5" x14ac:dyDescent="0.35">
      <c r="E66" s="168"/>
    </row>
    <row r="67" spans="5:5" ht="15.5" x14ac:dyDescent="0.35">
      <c r="E67" s="168"/>
    </row>
    <row r="68" spans="5:5" ht="15.5" x14ac:dyDescent="0.35">
      <c r="E68" s="168"/>
    </row>
    <row r="69" spans="5:5" ht="15.5" x14ac:dyDescent="0.35">
      <c r="E69" s="168"/>
    </row>
    <row r="70" spans="5:5" ht="15.5" x14ac:dyDescent="0.35">
      <c r="E70" s="168"/>
    </row>
    <row r="71" spans="5:5" ht="15.5" x14ac:dyDescent="0.35">
      <c r="E71" s="168"/>
    </row>
    <row r="72" spans="5:5" ht="15.5" x14ac:dyDescent="0.35">
      <c r="E72" s="168"/>
    </row>
    <row r="73" spans="5:5" ht="15.5" x14ac:dyDescent="0.35">
      <c r="E73" s="168"/>
    </row>
    <row r="74" spans="5:5" ht="15.5" x14ac:dyDescent="0.35">
      <c r="E74" s="168"/>
    </row>
    <row r="75" spans="5:5" ht="15.5" x14ac:dyDescent="0.35">
      <c r="E75" s="168"/>
    </row>
    <row r="76" spans="5:5" ht="15.5" x14ac:dyDescent="0.35">
      <c r="E76" s="168"/>
    </row>
    <row r="77" spans="5:5" ht="15.5" x14ac:dyDescent="0.35">
      <c r="E77" s="168"/>
    </row>
    <row r="78" spans="5:5" ht="15.5" x14ac:dyDescent="0.35">
      <c r="E78" s="168"/>
    </row>
    <row r="79" spans="5:5" ht="15.5" x14ac:dyDescent="0.35">
      <c r="E79" s="168"/>
    </row>
    <row r="80" spans="5:5" ht="15.5" x14ac:dyDescent="0.35">
      <c r="E80" s="168"/>
    </row>
    <row r="81" spans="5:5" ht="15.5" x14ac:dyDescent="0.35">
      <c r="E81" s="168"/>
    </row>
    <row r="82" spans="5:5" ht="15.5" x14ac:dyDescent="0.35">
      <c r="E82" s="168"/>
    </row>
    <row r="83" spans="5:5" ht="15.5" x14ac:dyDescent="0.35">
      <c r="E83" s="168"/>
    </row>
    <row r="84" spans="5:5" ht="15.5" x14ac:dyDescent="0.35">
      <c r="E84" s="168"/>
    </row>
    <row r="85" spans="5:5" ht="15.5" x14ac:dyDescent="0.35">
      <c r="E85" s="168"/>
    </row>
    <row r="86" spans="5:5" ht="15.5" x14ac:dyDescent="0.35">
      <c r="E86" s="168"/>
    </row>
    <row r="87" spans="5:5" ht="15.5" x14ac:dyDescent="0.35">
      <c r="E87" s="168"/>
    </row>
    <row r="88" spans="5:5" ht="15.5" x14ac:dyDescent="0.35">
      <c r="E88" s="168"/>
    </row>
    <row r="89" spans="5:5" ht="15.5" x14ac:dyDescent="0.35">
      <c r="E89" s="168"/>
    </row>
    <row r="90" spans="5:5" ht="15.5" x14ac:dyDescent="0.35">
      <c r="E90" s="168"/>
    </row>
    <row r="91" spans="5:5" ht="15.5" x14ac:dyDescent="0.35">
      <c r="E91" s="168"/>
    </row>
    <row r="92" spans="5:5" ht="15.5" x14ac:dyDescent="0.35">
      <c r="E92" s="168"/>
    </row>
    <row r="93" spans="5:5" ht="15.5" x14ac:dyDescent="0.35">
      <c r="E93" s="168"/>
    </row>
    <row r="94" spans="5:5" ht="15.5" x14ac:dyDescent="0.35">
      <c r="E94" s="168"/>
    </row>
    <row r="95" spans="5:5" ht="15.5" x14ac:dyDescent="0.35">
      <c r="E95" s="168"/>
    </row>
    <row r="96" spans="5:5" ht="15.5" x14ac:dyDescent="0.35">
      <c r="E96" s="168"/>
    </row>
    <row r="97" spans="5:5" ht="15.5" x14ac:dyDescent="0.35">
      <c r="E97" s="168"/>
    </row>
    <row r="98" spans="5:5" ht="15.5" x14ac:dyDescent="0.35">
      <c r="E98" s="168"/>
    </row>
    <row r="99" spans="5:5" ht="15.5" x14ac:dyDescent="0.35">
      <c r="E99" s="168"/>
    </row>
    <row r="100" spans="5:5" ht="15.5" x14ac:dyDescent="0.35">
      <c r="E100" s="168"/>
    </row>
    <row r="101" spans="5:5" ht="15.5" x14ac:dyDescent="0.35">
      <c r="E101" s="168"/>
    </row>
    <row r="102" spans="5:5" ht="15.5" x14ac:dyDescent="0.35">
      <c r="E102" s="168"/>
    </row>
    <row r="103" spans="5:5" ht="15.5" x14ac:dyDescent="0.35">
      <c r="E103" s="168"/>
    </row>
    <row r="104" spans="5:5" ht="15.5" x14ac:dyDescent="0.35">
      <c r="E104" s="168"/>
    </row>
    <row r="105" spans="5:5" ht="15.5" x14ac:dyDescent="0.35">
      <c r="E105" s="168"/>
    </row>
    <row r="106" spans="5:5" ht="15.5" x14ac:dyDescent="0.35">
      <c r="E106" s="168"/>
    </row>
    <row r="107" spans="5:5" ht="15.5" x14ac:dyDescent="0.35">
      <c r="E107" s="168"/>
    </row>
    <row r="108" spans="5:5" ht="15.5" x14ac:dyDescent="0.35">
      <c r="E108" s="168"/>
    </row>
    <row r="109" spans="5:5" ht="15.5" x14ac:dyDescent="0.35">
      <c r="E109" s="168"/>
    </row>
    <row r="110" spans="5:5" ht="15.5" x14ac:dyDescent="0.35">
      <c r="E110" s="168"/>
    </row>
    <row r="111" spans="5:5" ht="15.5" x14ac:dyDescent="0.35">
      <c r="E111" s="168"/>
    </row>
    <row r="112" spans="5:5" ht="15.5" x14ac:dyDescent="0.35">
      <c r="E112" s="168"/>
    </row>
    <row r="113" spans="5:5" ht="15.5" x14ac:dyDescent="0.35">
      <c r="E113" s="168"/>
    </row>
    <row r="114" spans="5:5" ht="15.5" x14ac:dyDescent="0.35">
      <c r="E114" s="168"/>
    </row>
    <row r="115" spans="5:5" ht="15.5" x14ac:dyDescent="0.35">
      <c r="E115" s="168"/>
    </row>
    <row r="116" spans="5:5" ht="15.5" x14ac:dyDescent="0.35">
      <c r="E116" s="168"/>
    </row>
    <row r="117" spans="5:5" ht="15.5" x14ac:dyDescent="0.35">
      <c r="E117" s="168"/>
    </row>
    <row r="118" spans="5:5" ht="15.5" x14ac:dyDescent="0.35">
      <c r="E118" s="168"/>
    </row>
    <row r="119" spans="5:5" ht="15.5" x14ac:dyDescent="0.35">
      <c r="E119" s="168"/>
    </row>
    <row r="120" spans="5:5" ht="15.5" x14ac:dyDescent="0.35">
      <c r="E120" s="168"/>
    </row>
    <row r="121" spans="5:5" ht="15.5" x14ac:dyDescent="0.35">
      <c r="E121" s="168"/>
    </row>
    <row r="122" spans="5:5" ht="15.5" x14ac:dyDescent="0.35">
      <c r="E122" s="168"/>
    </row>
    <row r="123" spans="5:5" ht="15.5" x14ac:dyDescent="0.35">
      <c r="E123" s="168"/>
    </row>
    <row r="124" spans="5:5" ht="15.5" x14ac:dyDescent="0.35">
      <c r="E124" s="168"/>
    </row>
    <row r="125" spans="5:5" ht="15.5" x14ac:dyDescent="0.35">
      <c r="E125" s="168"/>
    </row>
    <row r="126" spans="5:5" ht="15.5" x14ac:dyDescent="0.35">
      <c r="E126" s="168"/>
    </row>
    <row r="127" spans="5:5" ht="15.5" x14ac:dyDescent="0.35">
      <c r="E127" s="168"/>
    </row>
    <row r="128" spans="5:5" ht="15.5" x14ac:dyDescent="0.35">
      <c r="E128" s="168"/>
    </row>
    <row r="129" spans="5:5" ht="15.5" x14ac:dyDescent="0.35">
      <c r="E129" s="168"/>
    </row>
    <row r="130" spans="5:5" ht="15.5" x14ac:dyDescent="0.35">
      <c r="E130" s="168"/>
    </row>
    <row r="131" spans="5:5" ht="15.5" x14ac:dyDescent="0.35">
      <c r="E131" s="168"/>
    </row>
    <row r="132" spans="5:5" ht="15.5" x14ac:dyDescent="0.35">
      <c r="E132" s="168"/>
    </row>
    <row r="133" spans="5:5" ht="15.5" x14ac:dyDescent="0.35">
      <c r="E133" s="168"/>
    </row>
    <row r="134" spans="5:5" ht="15.5" x14ac:dyDescent="0.35">
      <c r="E134" s="168"/>
    </row>
    <row r="135" spans="5:5" ht="15.5" x14ac:dyDescent="0.35">
      <c r="E135" s="168"/>
    </row>
    <row r="136" spans="5:5" ht="15.5" x14ac:dyDescent="0.35">
      <c r="E136" s="168"/>
    </row>
    <row r="137" spans="5:5" ht="15.5" x14ac:dyDescent="0.35">
      <c r="E137" s="168"/>
    </row>
    <row r="138" spans="5:5" ht="15.5" x14ac:dyDescent="0.35">
      <c r="E138" s="168"/>
    </row>
    <row r="139" spans="5:5" ht="15.5" x14ac:dyDescent="0.35">
      <c r="E139" s="168"/>
    </row>
    <row r="140" spans="5:5" ht="15.5" x14ac:dyDescent="0.35">
      <c r="E140" s="168"/>
    </row>
    <row r="141" spans="5:5" ht="15.5" x14ac:dyDescent="0.35">
      <c r="E141" s="168"/>
    </row>
    <row r="142" spans="5:5" ht="15.5" x14ac:dyDescent="0.35">
      <c r="E142" s="168"/>
    </row>
  </sheetData>
  <sheetProtection algorithmName="SHA-512" hashValue="8mj2oSCepSIl1HE4bGroSM5aL0ATn/XhqPeOyH8jTVxKYimXk9962A8rxvYJubKM+zD/TYSloSTMFz1CHDKmEg==" saltValue="0nxnnDCoLNbjJvEdFClXAw==" spinCount="100000" sheet="1" objects="1" scenarios="1"/>
  <pageMargins left="0.7" right="0.7" top="0.98479166666666695" bottom="0.75" header="0.3" footer="0.3"/>
  <pageSetup orientation="landscape" r:id="rId1"/>
  <headerFooter>
    <oddFooter>&amp;L&amp;"Arial,Regular"&amp;12&amp;K000000FINAL - Version 2 July 15, 2021&amp;C&amp;"Arial,Regular"&amp;12Page &amp;P of &amp;N&amp;R&amp;"Arial,Regular"&amp;12&amp;K000000&amp;A</oddFooter>
  </headerFooter>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pageSetUpPr fitToPage="1"/>
  </sheetPr>
  <dimension ref="B1:G49"/>
  <sheetViews>
    <sheetView showGridLines="0" view="pageLayout" zoomScaleNormal="100" workbookViewId="0">
      <selection activeCell="B11" sqref="B11"/>
    </sheetView>
  </sheetViews>
  <sheetFormatPr defaultColWidth="8.81640625" defaultRowHeight="14.5" x14ac:dyDescent="0.35"/>
  <cols>
    <col min="1" max="1" width="2.81640625" style="148" customWidth="1"/>
    <col min="2" max="2" width="72.453125" style="148" customWidth="1"/>
    <col min="3" max="3" width="28.453125" style="148" customWidth="1"/>
    <col min="4" max="4" width="24.7265625" style="148" customWidth="1"/>
    <col min="5" max="16384" width="8.81640625" style="148"/>
  </cols>
  <sheetData>
    <row r="1" spans="2:7" s="30" customFormat="1" ht="18" customHeight="1" x14ac:dyDescent="0.35">
      <c r="B1" s="176" t="s">
        <v>0</v>
      </c>
      <c r="C1" s="176"/>
      <c r="D1" s="176"/>
      <c r="E1" s="173"/>
      <c r="F1" s="173"/>
      <c r="G1" s="173"/>
    </row>
    <row r="2" spans="2:7" s="30" customFormat="1" ht="18" customHeight="1" x14ac:dyDescent="0.45">
      <c r="B2" s="177"/>
      <c r="C2" s="177"/>
      <c r="D2" s="177"/>
      <c r="E2" s="174"/>
      <c r="F2" s="174"/>
      <c r="G2" s="174"/>
    </row>
    <row r="3" spans="2:7" s="30" customFormat="1" ht="18" customHeight="1" x14ac:dyDescent="0.35">
      <c r="B3" s="176" t="s">
        <v>1</v>
      </c>
      <c r="C3" s="176"/>
      <c r="D3" s="176"/>
      <c r="E3" s="173"/>
      <c r="F3" s="173"/>
      <c r="G3" s="173"/>
    </row>
    <row r="4" spans="2:7" s="30" customFormat="1" ht="18" customHeight="1" x14ac:dyDescent="0.35">
      <c r="B4" s="178" t="s">
        <v>67</v>
      </c>
      <c r="C4" s="178"/>
      <c r="D4" s="178"/>
      <c r="E4" s="175"/>
      <c r="F4" s="175"/>
      <c r="G4" s="175"/>
    </row>
    <row r="5" spans="2:7" s="30" customFormat="1" ht="18" customHeight="1" x14ac:dyDescent="0.45">
      <c r="B5" s="177"/>
      <c r="C5" s="177"/>
      <c r="D5" s="177"/>
      <c r="E5" s="174"/>
      <c r="F5" s="174"/>
      <c r="G5" s="174"/>
    </row>
    <row r="6" spans="2:7" s="30" customFormat="1" ht="18" customHeight="1" x14ac:dyDescent="0.35">
      <c r="B6" s="176" t="s">
        <v>2</v>
      </c>
      <c r="C6" s="176"/>
      <c r="D6" s="176"/>
      <c r="E6" s="173"/>
      <c r="F6" s="173"/>
      <c r="G6" s="173"/>
    </row>
    <row r="7" spans="2:7" s="30" customFormat="1" ht="18" customHeight="1" x14ac:dyDescent="0.35">
      <c r="B7" s="176"/>
      <c r="C7" s="176"/>
      <c r="D7" s="176"/>
      <c r="E7" s="173"/>
      <c r="F7" s="173"/>
      <c r="G7" s="173"/>
    </row>
    <row r="8" spans="2:7" s="30" customFormat="1" ht="18" customHeight="1" x14ac:dyDescent="0.35">
      <c r="B8" s="220" t="s">
        <v>168</v>
      </c>
      <c r="C8" s="176"/>
      <c r="D8" s="176"/>
      <c r="E8" s="173"/>
      <c r="F8" s="173"/>
      <c r="G8" s="173"/>
    </row>
    <row r="9" spans="2:7" s="30" customFormat="1" ht="18" customHeight="1" x14ac:dyDescent="0.35">
      <c r="B9" s="221" t="s">
        <v>169</v>
      </c>
      <c r="C9" s="176"/>
      <c r="D9" s="176"/>
      <c r="E9" s="173"/>
      <c r="F9" s="173"/>
      <c r="G9" s="173"/>
    </row>
    <row r="10" spans="2:7" s="30" customFormat="1" ht="18" customHeight="1" x14ac:dyDescent="0.45">
      <c r="B10" s="213" t="s">
        <v>166</v>
      </c>
      <c r="C10" s="177"/>
      <c r="D10" s="177"/>
      <c r="E10" s="174"/>
      <c r="F10" s="174"/>
      <c r="G10" s="174"/>
    </row>
    <row r="11" spans="2:7" ht="18.5" x14ac:dyDescent="0.45">
      <c r="B11" s="152" t="s">
        <v>46</v>
      </c>
      <c r="C11" s="152"/>
      <c r="D11" s="152"/>
      <c r="E11" s="149"/>
    </row>
    <row r="12" spans="2:7" x14ac:dyDescent="0.35">
      <c r="B12" s="72" t="s">
        <v>45</v>
      </c>
      <c r="C12" s="73" t="s">
        <v>44</v>
      </c>
      <c r="D12" s="73" t="s">
        <v>43</v>
      </c>
    </row>
    <row r="13" spans="2:7" ht="16" customHeight="1" x14ac:dyDescent="0.35">
      <c r="B13" s="74" t="s">
        <v>140</v>
      </c>
      <c r="C13" s="100">
        <v>2.3712492477001118E-4</v>
      </c>
      <c r="D13" s="75" t="s">
        <v>126</v>
      </c>
    </row>
    <row r="14" spans="2:7" ht="16" customHeight="1" x14ac:dyDescent="0.35">
      <c r="B14" s="74" t="s">
        <v>42</v>
      </c>
      <c r="C14" s="100">
        <v>1.3126506282397054E-4</v>
      </c>
      <c r="D14" s="75" t="s">
        <v>39</v>
      </c>
    </row>
    <row r="15" spans="2:7" ht="16" customHeight="1" x14ac:dyDescent="0.35">
      <c r="B15" s="74" t="s">
        <v>41</v>
      </c>
      <c r="C15" s="100">
        <v>2.0895913504246083E-5</v>
      </c>
      <c r="D15" s="75" t="s">
        <v>39</v>
      </c>
    </row>
    <row r="16" spans="2:7" ht="16" customHeight="1" x14ac:dyDescent="0.35">
      <c r="B16" s="74" t="s">
        <v>40</v>
      </c>
      <c r="C16" s="100">
        <v>3.2876775108031959E-5</v>
      </c>
      <c r="D16" s="75" t="s">
        <v>39</v>
      </c>
    </row>
    <row r="17" spans="2:5" x14ac:dyDescent="0.35">
      <c r="B17" s="74" t="s">
        <v>136</v>
      </c>
      <c r="C17" s="56">
        <v>0.1336</v>
      </c>
      <c r="D17" s="75" t="s">
        <v>38</v>
      </c>
    </row>
    <row r="18" spans="2:5" ht="16" customHeight="1" x14ac:dyDescent="0.35">
      <c r="B18" s="74" t="s">
        <v>137</v>
      </c>
      <c r="C18" s="56">
        <v>0.16450000000000001</v>
      </c>
      <c r="D18" s="75" t="s">
        <v>38</v>
      </c>
    </row>
    <row r="19" spans="2:5" ht="16" customHeight="1" x14ac:dyDescent="0.35">
      <c r="B19" s="74" t="s">
        <v>68</v>
      </c>
      <c r="C19" s="76">
        <v>0</v>
      </c>
      <c r="D19" s="75" t="s">
        <v>38</v>
      </c>
    </row>
    <row r="20" spans="2:5" ht="16" customHeight="1" x14ac:dyDescent="0.35">
      <c r="B20" s="77" t="s">
        <v>47</v>
      </c>
      <c r="C20" s="78">
        <v>5.3099999999999996E-3</v>
      </c>
      <c r="D20" s="75" t="s">
        <v>127</v>
      </c>
    </row>
    <row r="21" spans="2:5" ht="16" customHeight="1" x14ac:dyDescent="0.35">
      <c r="B21" s="77" t="s">
        <v>50</v>
      </c>
      <c r="C21" s="78">
        <v>9.1999999999999998E-3</v>
      </c>
      <c r="D21" s="75" t="s">
        <v>48</v>
      </c>
    </row>
    <row r="22" spans="2:5" ht="16" customHeight="1" x14ac:dyDescent="0.35">
      <c r="B22" s="77" t="s">
        <v>49</v>
      </c>
      <c r="C22" s="78">
        <v>8.0000000000000004E-4</v>
      </c>
      <c r="D22" s="75" t="s">
        <v>48</v>
      </c>
    </row>
    <row r="23" spans="2:5" ht="28.5" x14ac:dyDescent="0.35">
      <c r="B23" s="77" t="s">
        <v>51</v>
      </c>
      <c r="C23" s="78">
        <v>7.5000000000000002E-4</v>
      </c>
      <c r="D23" s="75" t="s">
        <v>48</v>
      </c>
    </row>
    <row r="24" spans="2:5" x14ac:dyDescent="0.35">
      <c r="B24" s="74" t="s">
        <v>138</v>
      </c>
      <c r="C24" s="24">
        <v>1</v>
      </c>
      <c r="D24" s="75" t="s">
        <v>58</v>
      </c>
      <c r="E24" s="150"/>
    </row>
    <row r="25" spans="2:5" ht="16" customHeight="1" x14ac:dyDescent="0.35">
      <c r="B25" s="74" t="s">
        <v>139</v>
      </c>
      <c r="C25" s="24">
        <v>0.88</v>
      </c>
      <c r="D25" s="75" t="s">
        <v>58</v>
      </c>
      <c r="E25" s="150"/>
    </row>
    <row r="26" spans="2:5" ht="16" customHeight="1" x14ac:dyDescent="0.35">
      <c r="B26" s="74" t="s">
        <v>83</v>
      </c>
      <c r="C26" s="79">
        <v>1104</v>
      </c>
      <c r="D26" s="75" t="s">
        <v>130</v>
      </c>
      <c r="E26" s="150"/>
    </row>
    <row r="27" spans="2:5" ht="16" customHeight="1" x14ac:dyDescent="0.35">
      <c r="B27" s="74" t="s">
        <v>84</v>
      </c>
      <c r="C27" s="80">
        <v>68</v>
      </c>
      <c r="D27" s="75" t="s">
        <v>131</v>
      </c>
      <c r="E27" s="150"/>
    </row>
    <row r="28" spans="2:5" ht="16" customHeight="1" x14ac:dyDescent="0.35">
      <c r="B28" s="74" t="s">
        <v>133</v>
      </c>
      <c r="C28" s="79">
        <v>1170</v>
      </c>
      <c r="D28" s="75" t="s">
        <v>130</v>
      </c>
      <c r="E28" s="150"/>
    </row>
    <row r="29" spans="2:5" ht="16" customHeight="1" x14ac:dyDescent="0.35">
      <c r="B29" s="74" t="s">
        <v>134</v>
      </c>
      <c r="C29" s="80">
        <v>73</v>
      </c>
      <c r="D29" s="75" t="s">
        <v>131</v>
      </c>
      <c r="E29" s="150"/>
    </row>
    <row r="30" spans="2:5" ht="16" customHeight="1" x14ac:dyDescent="0.35">
      <c r="B30" s="74" t="s">
        <v>85</v>
      </c>
      <c r="C30" s="79">
        <v>1300</v>
      </c>
      <c r="D30" s="75" t="s">
        <v>130</v>
      </c>
      <c r="E30" s="150"/>
    </row>
    <row r="31" spans="2:5" ht="16" customHeight="1" x14ac:dyDescent="0.35">
      <c r="B31" s="74" t="s">
        <v>86</v>
      </c>
      <c r="C31" s="80">
        <v>66.5</v>
      </c>
      <c r="D31" s="75" t="s">
        <v>131</v>
      </c>
      <c r="E31" s="150"/>
    </row>
    <row r="32" spans="2:5" x14ac:dyDescent="0.35">
      <c r="B32" s="81"/>
      <c r="C32" s="151"/>
      <c r="D32" s="151"/>
    </row>
    <row r="33" spans="2:4" ht="18" x14ac:dyDescent="0.4">
      <c r="B33" s="152" t="s">
        <v>61</v>
      </c>
      <c r="C33" s="152"/>
      <c r="D33" s="152"/>
    </row>
    <row r="34" spans="2:4" x14ac:dyDescent="0.35">
      <c r="B34" s="72" t="s">
        <v>60</v>
      </c>
      <c r="C34" s="73" t="s">
        <v>59</v>
      </c>
      <c r="D34" s="151"/>
    </row>
    <row r="35" spans="2:4" ht="16" customHeight="1" x14ac:dyDescent="0.35">
      <c r="B35" s="74" t="s">
        <v>62</v>
      </c>
      <c r="C35" s="153">
        <v>5.0000000000000001E-3</v>
      </c>
      <c r="D35" s="151"/>
    </row>
    <row r="36" spans="2:4" x14ac:dyDescent="0.35">
      <c r="B36" s="81"/>
      <c r="C36" s="151"/>
      <c r="D36" s="151"/>
    </row>
    <row r="37" spans="2:4" ht="18" x14ac:dyDescent="0.4">
      <c r="B37" s="195" t="s">
        <v>128</v>
      </c>
      <c r="C37" s="195"/>
      <c r="D37" s="151"/>
    </row>
    <row r="38" spans="2:4" x14ac:dyDescent="0.35">
      <c r="B38" s="72" t="s">
        <v>60</v>
      </c>
      <c r="C38" s="73" t="s">
        <v>129</v>
      </c>
      <c r="D38" s="151"/>
    </row>
    <row r="39" spans="2:4" ht="16" customHeight="1" x14ac:dyDescent="0.35">
      <c r="B39" s="74" t="s">
        <v>62</v>
      </c>
      <c r="C39" s="76">
        <v>30</v>
      </c>
      <c r="D39" s="151"/>
    </row>
    <row r="40" spans="2:4" x14ac:dyDescent="0.35">
      <c r="B40" s="151"/>
      <c r="C40" s="151"/>
      <c r="D40" s="151"/>
    </row>
    <row r="41" spans="2:4" x14ac:dyDescent="0.35">
      <c r="B41" s="151"/>
      <c r="C41" s="151"/>
      <c r="D41" s="151"/>
    </row>
    <row r="42" spans="2:4" ht="15" thickBot="1" x14ac:dyDescent="0.4">
      <c r="B42" s="82" t="s">
        <v>30</v>
      </c>
      <c r="C42" s="151"/>
      <c r="D42" s="151"/>
    </row>
    <row r="43" spans="2:4" ht="15" thickTop="1" x14ac:dyDescent="0.35">
      <c r="B43" s="83" t="s">
        <v>28</v>
      </c>
      <c r="C43" s="151"/>
      <c r="D43" s="151"/>
    </row>
    <row r="44" spans="2:4" x14ac:dyDescent="0.35">
      <c r="B44" s="85" t="s">
        <v>29</v>
      </c>
      <c r="C44" s="151"/>
      <c r="D44" s="151"/>
    </row>
    <row r="45" spans="2:4" x14ac:dyDescent="0.35">
      <c r="B45" s="151"/>
      <c r="C45" s="151"/>
      <c r="D45" s="151"/>
    </row>
    <row r="46" spans="2:4" ht="15" thickBot="1" x14ac:dyDescent="0.4">
      <c r="B46" s="82" t="s">
        <v>74</v>
      </c>
      <c r="C46" s="151"/>
      <c r="D46" s="151"/>
    </row>
    <row r="47" spans="2:4" ht="15" thickTop="1" x14ac:dyDescent="0.35">
      <c r="B47" s="84" t="s">
        <v>75</v>
      </c>
      <c r="C47" s="151"/>
      <c r="D47" s="151"/>
    </row>
    <row r="48" spans="2:4" x14ac:dyDescent="0.35">
      <c r="B48" s="85" t="s">
        <v>76</v>
      </c>
      <c r="C48" s="151"/>
      <c r="D48" s="151"/>
    </row>
    <row r="49" spans="2:4" x14ac:dyDescent="0.35">
      <c r="B49" s="151"/>
      <c r="C49" s="151"/>
      <c r="D49" s="151"/>
    </row>
  </sheetData>
  <sheetProtection algorithmName="SHA-512" hashValue="o+jYtPx6HQjsHqDa7gUBHkZbzdGDw3VZJx2UCFG56U4DgaioJ9vKCb0glXX2EoVikojz+BF2L1Gcoj8onmqOjQ==" saltValue="R5f6rSDHYEkp5SLsl1UvGQ==" spinCount="100000" sheet="1" objects="1" scenarios="1"/>
  <pageMargins left="0.7" right="0.7" top="0.75" bottom="0.75" header="0.3" footer="0.3"/>
  <pageSetup scale="83" orientation="landscape" r:id="rId1"/>
  <headerFooter>
    <oddFooter>&amp;LFINAL - Version 2 July 15, 2021&amp;CPage &amp;P of &amp;N&amp;R&amp;A</oddFooter>
  </headerFooter>
  <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M99"/>
  <sheetViews>
    <sheetView showGridLines="0" showWhiteSpace="0" view="pageLayout" zoomScaleNormal="100" workbookViewId="0">
      <selection activeCell="A10" sqref="A10"/>
    </sheetView>
  </sheetViews>
  <sheetFormatPr defaultColWidth="8.81640625" defaultRowHeight="14.5" x14ac:dyDescent="0.35"/>
  <cols>
    <col min="1" max="1" width="14.26953125" style="148" customWidth="1"/>
    <col min="2" max="2" width="15.453125" style="148" customWidth="1"/>
    <col min="3" max="7" width="8.81640625" style="148"/>
    <col min="8" max="8" width="14.26953125" style="148" customWidth="1"/>
    <col min="9" max="16384" width="8.81640625" style="148"/>
  </cols>
  <sheetData>
    <row r="1" spans="2:13" ht="18" x14ac:dyDescent="0.35">
      <c r="B1" s="176" t="s">
        <v>0</v>
      </c>
      <c r="C1" s="176"/>
      <c r="D1" s="176"/>
      <c r="E1" s="176"/>
      <c r="F1" s="176"/>
      <c r="G1" s="176"/>
      <c r="H1" s="202"/>
    </row>
    <row r="2" spans="2:13" ht="18.5" x14ac:dyDescent="0.45">
      <c r="B2" s="177"/>
      <c r="C2" s="177"/>
      <c r="D2" s="177"/>
      <c r="E2" s="177"/>
      <c r="F2" s="177"/>
      <c r="G2" s="177"/>
      <c r="H2" s="202"/>
    </row>
    <row r="3" spans="2:13" ht="18" x14ac:dyDescent="0.35">
      <c r="B3" s="176" t="s">
        <v>1</v>
      </c>
      <c r="C3" s="176"/>
      <c r="D3" s="176"/>
      <c r="E3" s="176"/>
      <c r="F3" s="176"/>
      <c r="G3" s="176"/>
      <c r="H3" s="202"/>
    </row>
    <row r="4" spans="2:13" ht="18" x14ac:dyDescent="0.35">
      <c r="B4" s="178" t="s">
        <v>67</v>
      </c>
      <c r="C4" s="178"/>
      <c r="D4" s="178"/>
      <c r="E4" s="178"/>
      <c r="F4" s="178"/>
      <c r="G4" s="178"/>
      <c r="H4" s="202"/>
    </row>
    <row r="5" spans="2:13" ht="18.5" x14ac:dyDescent="0.45">
      <c r="B5" s="177"/>
      <c r="C5" s="177"/>
      <c r="D5" s="177"/>
      <c r="E5" s="177"/>
      <c r="F5" s="177"/>
      <c r="G5" s="177"/>
      <c r="H5" s="202"/>
    </row>
    <row r="6" spans="2:13" ht="18" x14ac:dyDescent="0.35">
      <c r="B6" s="176" t="s">
        <v>2</v>
      </c>
      <c r="C6" s="176"/>
      <c r="D6" s="176"/>
      <c r="E6" s="176"/>
      <c r="F6" s="176"/>
      <c r="G6" s="176"/>
      <c r="H6" s="202"/>
    </row>
    <row r="7" spans="2:13" ht="18" x14ac:dyDescent="0.35">
      <c r="B7" s="176"/>
      <c r="C7" s="176"/>
      <c r="D7" s="176"/>
      <c r="E7" s="176"/>
      <c r="F7" s="176"/>
      <c r="G7" s="176"/>
      <c r="H7" s="202"/>
    </row>
    <row r="8" spans="2:13" ht="18" x14ac:dyDescent="0.35">
      <c r="B8" s="220" t="s">
        <v>168</v>
      </c>
      <c r="C8" s="176"/>
      <c r="D8" s="176"/>
      <c r="E8" s="176"/>
      <c r="F8" s="176"/>
      <c r="G8" s="176"/>
      <c r="H8" s="202"/>
    </row>
    <row r="9" spans="2:13" ht="18" x14ac:dyDescent="0.35">
      <c r="B9" s="221" t="s">
        <v>169</v>
      </c>
      <c r="C9" s="176"/>
      <c r="D9" s="176"/>
      <c r="E9" s="176"/>
      <c r="F9" s="176"/>
      <c r="G9" s="176"/>
      <c r="H9" s="202"/>
    </row>
    <row r="10" spans="2:13" ht="18.5" x14ac:dyDescent="0.45">
      <c r="B10" s="101"/>
      <c r="C10" s="101"/>
      <c r="D10" s="101"/>
      <c r="E10" s="101"/>
      <c r="F10" s="101"/>
      <c r="G10" s="101"/>
    </row>
    <row r="11" spans="2:13" ht="139.5" x14ac:dyDescent="0.35">
      <c r="B11" s="156" t="s">
        <v>69</v>
      </c>
      <c r="C11" s="202"/>
      <c r="D11" s="156"/>
      <c r="E11" s="156"/>
      <c r="F11" s="156"/>
      <c r="G11" s="203"/>
      <c r="H11" s="202"/>
    </row>
    <row r="12" spans="2:13" ht="15.5" x14ac:dyDescent="0.35">
      <c r="B12" s="155"/>
      <c r="C12" s="156"/>
      <c r="D12" s="156"/>
      <c r="E12" s="156"/>
      <c r="F12" s="156"/>
      <c r="G12" s="155"/>
    </row>
    <row r="13" spans="2:13" ht="18" x14ac:dyDescent="0.35">
      <c r="B13" s="204" t="s">
        <v>12</v>
      </c>
      <c r="C13" s="204"/>
      <c r="D13" s="204"/>
      <c r="E13" s="204"/>
      <c r="F13" s="204"/>
      <c r="G13" s="204"/>
      <c r="H13" s="202"/>
    </row>
    <row r="14" spans="2:13" ht="46.5" x14ac:dyDescent="0.35">
      <c r="B14" s="156" t="s">
        <v>72</v>
      </c>
      <c r="C14" s="156"/>
      <c r="D14" s="156"/>
      <c r="E14" s="156"/>
      <c r="F14" s="156"/>
      <c r="G14" s="156"/>
      <c r="H14" s="202"/>
    </row>
    <row r="15" spans="2:13" ht="15.5" x14ac:dyDescent="0.35">
      <c r="B15" s="157"/>
      <c r="C15" s="157"/>
      <c r="D15" s="157"/>
      <c r="E15" s="157"/>
      <c r="F15" s="157"/>
      <c r="G15" s="157"/>
    </row>
    <row r="16" spans="2:13" ht="15.5" x14ac:dyDescent="0.35">
      <c r="B16" s="199"/>
      <c r="C16" s="199" t="s">
        <v>25</v>
      </c>
      <c r="D16" s="199"/>
      <c r="E16" s="199"/>
      <c r="F16" s="199"/>
      <c r="G16" s="199"/>
      <c r="H16" s="21" t="s">
        <v>31</v>
      </c>
      <c r="I16" s="31"/>
      <c r="J16" s="31"/>
      <c r="K16" s="31"/>
      <c r="L16" s="31"/>
      <c r="M16" s="31"/>
    </row>
    <row r="17" spans="2:13" ht="46.5" x14ac:dyDescent="0.35">
      <c r="B17" s="7">
        <v>1</v>
      </c>
      <c r="C17" s="200" t="s">
        <v>3</v>
      </c>
      <c r="D17" s="200"/>
      <c r="E17" s="200"/>
      <c r="F17" s="200"/>
      <c r="G17" s="200"/>
      <c r="H17" s="22"/>
      <c r="I17" s="31"/>
      <c r="J17" s="31"/>
      <c r="K17" s="31"/>
      <c r="L17" s="31"/>
      <c r="M17" s="31"/>
    </row>
    <row r="18" spans="2:13" ht="77.5" x14ac:dyDescent="0.35">
      <c r="B18" s="7">
        <v>2</v>
      </c>
      <c r="C18" s="201" t="s">
        <v>70</v>
      </c>
      <c r="D18" s="201"/>
      <c r="E18" s="201"/>
      <c r="F18" s="201"/>
      <c r="G18" s="201"/>
      <c r="H18" s="22"/>
      <c r="I18" s="31"/>
      <c r="J18" s="31"/>
      <c r="K18" s="31"/>
      <c r="L18" s="31"/>
      <c r="M18" s="31"/>
    </row>
    <row r="19" spans="2:13" ht="62" x14ac:dyDescent="0.35">
      <c r="B19" s="7">
        <v>3</v>
      </c>
      <c r="C19" s="200" t="s">
        <v>71</v>
      </c>
      <c r="D19" s="200"/>
      <c r="E19" s="200"/>
      <c r="F19" s="200"/>
      <c r="G19" s="200"/>
      <c r="H19" s="22"/>
      <c r="I19" s="31"/>
      <c r="J19" s="31"/>
      <c r="K19" s="31"/>
      <c r="L19" s="31"/>
      <c r="M19" s="31"/>
    </row>
    <row r="20" spans="2:13" ht="15.5" x14ac:dyDescent="0.35">
      <c r="B20" s="35"/>
      <c r="C20" s="35"/>
      <c r="D20" s="35"/>
      <c r="E20" s="35"/>
      <c r="F20" s="35"/>
      <c r="G20" s="35"/>
      <c r="H20" s="31"/>
      <c r="I20" s="31"/>
      <c r="J20" s="31"/>
      <c r="K20" s="31"/>
      <c r="L20" s="31"/>
      <c r="M20" s="31"/>
    </row>
    <row r="21" spans="2:13" ht="15.5" x14ac:dyDescent="0.35">
      <c r="B21" s="35"/>
      <c r="C21" s="35"/>
      <c r="D21" s="35"/>
      <c r="E21" s="35"/>
      <c r="F21" s="35"/>
      <c r="G21" s="35"/>
      <c r="H21" s="31"/>
      <c r="I21" s="31"/>
      <c r="J21" s="31"/>
      <c r="K21" s="31"/>
      <c r="L21" s="31"/>
      <c r="M21" s="31"/>
    </row>
    <row r="23" spans="2:13" ht="18" x14ac:dyDescent="0.35">
      <c r="B23" s="204" t="s">
        <v>89</v>
      </c>
      <c r="C23" s="204"/>
      <c r="D23" s="204"/>
      <c r="E23" s="204"/>
      <c r="F23" s="204"/>
      <c r="G23" s="204"/>
      <c r="H23" s="202"/>
    </row>
    <row r="24" spans="2:13" ht="62" x14ac:dyDescent="0.35">
      <c r="B24" s="156" t="s">
        <v>94</v>
      </c>
      <c r="C24" s="156"/>
      <c r="D24" s="156"/>
      <c r="E24" s="156"/>
      <c r="F24" s="156"/>
      <c r="G24" s="156"/>
      <c r="H24" s="202"/>
    </row>
    <row r="25" spans="2:13" ht="15.5" x14ac:dyDescent="0.35">
      <c r="B25" s="156"/>
      <c r="C25" s="156"/>
      <c r="D25" s="156"/>
      <c r="E25" s="156"/>
      <c r="F25" s="154"/>
      <c r="G25" s="154"/>
      <c r="H25" s="31"/>
      <c r="I25" s="31"/>
      <c r="J25" s="31"/>
      <c r="K25" s="31"/>
      <c r="L25" s="31"/>
      <c r="M25" s="31"/>
    </row>
    <row r="26" spans="2:13" ht="46.5" x14ac:dyDescent="0.35">
      <c r="B26" s="95" t="s">
        <v>93</v>
      </c>
      <c r="C26" s="198" t="s">
        <v>90</v>
      </c>
      <c r="D26" s="198"/>
      <c r="E26" s="198"/>
      <c r="F26" s="198"/>
      <c r="G26" s="198"/>
      <c r="H26" s="21" t="s">
        <v>31</v>
      </c>
      <c r="I26" s="31"/>
      <c r="J26" s="31"/>
      <c r="K26" s="31"/>
      <c r="L26" s="31"/>
      <c r="M26" s="31"/>
    </row>
    <row r="27" spans="2:13" ht="108.5" x14ac:dyDescent="0.35">
      <c r="B27" s="58" t="s">
        <v>91</v>
      </c>
      <c r="C27" s="197" t="s">
        <v>92</v>
      </c>
      <c r="D27" s="197"/>
      <c r="E27" s="197"/>
      <c r="F27" s="197"/>
      <c r="G27" s="197"/>
      <c r="H27" s="22"/>
      <c r="I27" s="31"/>
      <c r="J27" s="31"/>
      <c r="K27" s="31"/>
      <c r="L27" s="31"/>
      <c r="M27" s="31"/>
    </row>
    <row r="28" spans="2:13" ht="15.5" x14ac:dyDescent="0.35">
      <c r="B28" s="154"/>
      <c r="C28" s="154"/>
      <c r="D28" s="154"/>
      <c r="E28" s="154"/>
      <c r="F28" s="154"/>
      <c r="G28" s="154"/>
      <c r="H28" s="31"/>
      <c r="I28" s="31"/>
      <c r="J28" s="31"/>
      <c r="K28" s="31"/>
      <c r="L28" s="31"/>
      <c r="M28" s="31"/>
    </row>
    <row r="29" spans="2:13" ht="15.5" x14ac:dyDescent="0.35">
      <c r="H29" s="31"/>
      <c r="I29" s="31"/>
      <c r="J29" s="31"/>
      <c r="K29" s="31"/>
      <c r="L29" s="31"/>
      <c r="M29" s="31"/>
    </row>
    <row r="30" spans="2:13" ht="15.5" x14ac:dyDescent="0.35">
      <c r="H30" s="31"/>
      <c r="I30" s="31"/>
      <c r="J30" s="31"/>
      <c r="K30" s="31"/>
      <c r="L30" s="31"/>
      <c r="M30" s="31"/>
    </row>
    <row r="31" spans="2:13" ht="15.5" x14ac:dyDescent="0.35">
      <c r="H31" s="31"/>
      <c r="I31" s="31"/>
      <c r="J31" s="31"/>
      <c r="K31" s="31"/>
      <c r="L31" s="31"/>
      <c r="M31" s="31"/>
    </row>
    <row r="32" spans="2:13" ht="15.5" x14ac:dyDescent="0.35">
      <c r="H32" s="31"/>
      <c r="I32" s="31"/>
      <c r="J32" s="31"/>
      <c r="K32" s="31"/>
      <c r="L32" s="31"/>
      <c r="M32" s="31"/>
    </row>
    <row r="33" spans="8:13" ht="15.5" x14ac:dyDescent="0.35">
      <c r="H33" s="31"/>
      <c r="I33" s="31"/>
      <c r="J33" s="31"/>
      <c r="K33" s="31"/>
      <c r="L33" s="31"/>
      <c r="M33" s="31"/>
    </row>
    <row r="34" spans="8:13" ht="15.5" x14ac:dyDescent="0.35">
      <c r="H34" s="31"/>
      <c r="I34" s="31"/>
      <c r="J34" s="31"/>
      <c r="K34" s="31"/>
      <c r="L34" s="31"/>
      <c r="M34" s="31"/>
    </row>
    <row r="35" spans="8:13" ht="15.5" x14ac:dyDescent="0.35">
      <c r="H35" s="31"/>
      <c r="I35" s="31"/>
      <c r="J35" s="31"/>
      <c r="K35" s="31"/>
      <c r="L35" s="31"/>
      <c r="M35" s="31"/>
    </row>
    <row r="36" spans="8:13" ht="15.5" x14ac:dyDescent="0.35">
      <c r="H36" s="31"/>
      <c r="I36" s="31"/>
      <c r="J36" s="31"/>
      <c r="K36" s="31"/>
      <c r="L36" s="31"/>
      <c r="M36" s="31"/>
    </row>
    <row r="37" spans="8:13" ht="15.5" x14ac:dyDescent="0.35">
      <c r="H37" s="31"/>
      <c r="I37" s="31"/>
      <c r="J37" s="31"/>
      <c r="K37" s="31"/>
      <c r="L37" s="31"/>
      <c r="M37" s="31"/>
    </row>
    <row r="38" spans="8:13" ht="15.5" x14ac:dyDescent="0.35">
      <c r="H38" s="31"/>
      <c r="I38" s="31"/>
      <c r="J38" s="31"/>
      <c r="K38" s="31"/>
      <c r="L38" s="31"/>
      <c r="M38" s="31"/>
    </row>
    <row r="39" spans="8:13" ht="15.5" x14ac:dyDescent="0.35">
      <c r="H39" s="31"/>
      <c r="I39" s="31"/>
      <c r="J39" s="31"/>
      <c r="K39" s="31"/>
      <c r="L39" s="31"/>
      <c r="M39" s="31"/>
    </row>
    <row r="40" spans="8:13" ht="15.5" x14ac:dyDescent="0.35">
      <c r="H40" s="31"/>
      <c r="I40" s="31"/>
      <c r="J40" s="31"/>
      <c r="K40" s="31"/>
      <c r="L40" s="31"/>
      <c r="M40" s="31"/>
    </row>
    <row r="41" spans="8:13" ht="15.5" x14ac:dyDescent="0.35">
      <c r="H41" s="31"/>
      <c r="I41" s="31"/>
      <c r="J41" s="31"/>
      <c r="K41" s="31"/>
      <c r="L41" s="31"/>
      <c r="M41" s="31"/>
    </row>
    <row r="42" spans="8:13" ht="15.5" x14ac:dyDescent="0.35">
      <c r="H42" s="31"/>
      <c r="I42" s="31"/>
      <c r="J42" s="31"/>
      <c r="K42" s="31"/>
      <c r="L42" s="31"/>
      <c r="M42" s="31"/>
    </row>
    <row r="43" spans="8:13" ht="15.5" x14ac:dyDescent="0.35">
      <c r="H43" s="31"/>
      <c r="I43" s="31"/>
      <c r="J43" s="31"/>
      <c r="K43" s="31"/>
      <c r="L43" s="31"/>
      <c r="M43" s="31"/>
    </row>
    <row r="44" spans="8:13" ht="15.5" x14ac:dyDescent="0.35">
      <c r="H44" s="31"/>
      <c r="I44" s="31"/>
      <c r="J44" s="31"/>
      <c r="K44" s="31"/>
      <c r="L44" s="31"/>
      <c r="M44" s="31"/>
    </row>
    <row r="45" spans="8:13" ht="15.5" x14ac:dyDescent="0.35">
      <c r="H45" s="31"/>
      <c r="I45" s="31"/>
      <c r="J45" s="31"/>
      <c r="K45" s="31"/>
      <c r="L45" s="31"/>
      <c r="M45" s="31"/>
    </row>
    <row r="46" spans="8:13" ht="15.5" x14ac:dyDescent="0.35">
      <c r="H46" s="31"/>
      <c r="I46" s="31"/>
      <c r="J46" s="31"/>
      <c r="K46" s="31"/>
      <c r="L46" s="31"/>
      <c r="M46" s="31"/>
    </row>
    <row r="47" spans="8:13" ht="15.5" x14ac:dyDescent="0.35">
      <c r="H47" s="31"/>
      <c r="I47" s="31"/>
      <c r="J47" s="31"/>
      <c r="K47" s="31"/>
      <c r="L47" s="31"/>
      <c r="M47" s="31"/>
    </row>
    <row r="48" spans="8:13" ht="15.5" x14ac:dyDescent="0.35">
      <c r="H48" s="31"/>
      <c r="I48" s="31"/>
      <c r="J48" s="31"/>
      <c r="K48" s="31"/>
      <c r="L48" s="31"/>
      <c r="M48" s="31"/>
    </row>
    <row r="49" spans="8:13" ht="15.5" x14ac:dyDescent="0.35">
      <c r="H49" s="31"/>
      <c r="I49" s="31"/>
      <c r="J49" s="31"/>
      <c r="K49" s="31"/>
      <c r="L49" s="31"/>
      <c r="M49" s="31"/>
    </row>
    <row r="50" spans="8:13" ht="15.5" x14ac:dyDescent="0.35">
      <c r="H50" s="31"/>
      <c r="I50" s="31"/>
      <c r="J50" s="31"/>
      <c r="K50" s="31"/>
      <c r="L50" s="31"/>
      <c r="M50" s="31"/>
    </row>
    <row r="51" spans="8:13" ht="15.5" x14ac:dyDescent="0.35">
      <c r="H51" s="31"/>
      <c r="I51" s="31"/>
      <c r="J51" s="31"/>
      <c r="K51" s="31"/>
      <c r="L51" s="31"/>
      <c r="M51" s="31"/>
    </row>
    <row r="52" spans="8:13" ht="15.5" x14ac:dyDescent="0.35">
      <c r="H52" s="31"/>
      <c r="I52" s="31"/>
      <c r="J52" s="31"/>
      <c r="K52" s="31"/>
      <c r="L52" s="31"/>
      <c r="M52" s="31"/>
    </row>
    <row r="53" spans="8:13" ht="15.5" x14ac:dyDescent="0.35">
      <c r="H53" s="31"/>
      <c r="I53" s="31"/>
      <c r="J53" s="31"/>
      <c r="K53" s="31"/>
      <c r="L53" s="31"/>
      <c r="M53" s="31"/>
    </row>
    <row r="54" spans="8:13" ht="15.5" x14ac:dyDescent="0.35">
      <c r="H54" s="31"/>
      <c r="I54" s="31"/>
      <c r="J54" s="31"/>
      <c r="K54" s="31"/>
      <c r="L54" s="31"/>
      <c r="M54" s="31"/>
    </row>
    <row r="55" spans="8:13" ht="15.5" x14ac:dyDescent="0.35">
      <c r="H55" s="31"/>
      <c r="I55" s="31"/>
      <c r="J55" s="31"/>
      <c r="K55" s="31"/>
      <c r="L55" s="31"/>
      <c r="M55" s="31"/>
    </row>
    <row r="56" spans="8:13" ht="15.5" x14ac:dyDescent="0.35">
      <c r="H56" s="31"/>
      <c r="I56" s="31"/>
      <c r="J56" s="31"/>
      <c r="K56" s="31"/>
      <c r="L56" s="31"/>
      <c r="M56" s="31"/>
    </row>
    <row r="57" spans="8:13" ht="15.5" x14ac:dyDescent="0.35">
      <c r="H57" s="31"/>
      <c r="I57" s="31"/>
      <c r="J57" s="31"/>
      <c r="K57" s="31"/>
      <c r="L57" s="31"/>
      <c r="M57" s="31"/>
    </row>
    <row r="58" spans="8:13" ht="15.5" x14ac:dyDescent="0.35">
      <c r="H58" s="31"/>
      <c r="I58" s="31"/>
      <c r="J58" s="31"/>
      <c r="K58" s="31"/>
      <c r="L58" s="31"/>
      <c r="M58" s="31"/>
    </row>
    <row r="59" spans="8:13" ht="15.5" x14ac:dyDescent="0.35">
      <c r="H59" s="31"/>
      <c r="I59" s="31"/>
      <c r="J59" s="31"/>
      <c r="K59" s="31"/>
      <c r="L59" s="31"/>
      <c r="M59" s="31"/>
    </row>
    <row r="60" spans="8:13" ht="15.5" x14ac:dyDescent="0.35">
      <c r="H60" s="31"/>
      <c r="I60" s="31"/>
      <c r="J60" s="31"/>
      <c r="K60" s="31"/>
      <c r="L60" s="31"/>
      <c r="M60" s="31"/>
    </row>
    <row r="61" spans="8:13" ht="15.5" x14ac:dyDescent="0.35">
      <c r="H61" s="31"/>
      <c r="I61" s="31"/>
      <c r="J61" s="31"/>
      <c r="K61" s="31"/>
      <c r="L61" s="31"/>
      <c r="M61" s="31"/>
    </row>
    <row r="62" spans="8:13" ht="15.5" x14ac:dyDescent="0.35">
      <c r="H62" s="31"/>
      <c r="I62" s="31"/>
      <c r="J62" s="31"/>
      <c r="K62" s="31"/>
      <c r="L62" s="31"/>
      <c r="M62" s="31"/>
    </row>
    <row r="63" spans="8:13" ht="15.5" x14ac:dyDescent="0.35">
      <c r="H63" s="31"/>
      <c r="I63" s="31"/>
      <c r="J63" s="31"/>
      <c r="K63" s="31"/>
      <c r="L63" s="31"/>
      <c r="M63" s="31"/>
    </row>
    <row r="64" spans="8:13" ht="15.5" x14ac:dyDescent="0.35">
      <c r="H64" s="31"/>
      <c r="I64" s="31"/>
      <c r="J64" s="31"/>
      <c r="K64" s="31"/>
      <c r="L64" s="31"/>
      <c r="M64" s="31"/>
    </row>
    <row r="65" spans="8:13" ht="15.5" x14ac:dyDescent="0.35">
      <c r="H65" s="31"/>
      <c r="I65" s="31"/>
      <c r="J65" s="31"/>
      <c r="K65" s="31"/>
      <c r="L65" s="31"/>
      <c r="M65" s="31"/>
    </row>
    <row r="66" spans="8:13" ht="15.5" x14ac:dyDescent="0.35">
      <c r="H66" s="31"/>
      <c r="I66" s="31"/>
      <c r="J66" s="31"/>
      <c r="K66" s="31"/>
      <c r="L66" s="31"/>
      <c r="M66" s="31"/>
    </row>
    <row r="67" spans="8:13" ht="15.5" x14ac:dyDescent="0.35">
      <c r="H67" s="31"/>
      <c r="I67" s="31"/>
      <c r="J67" s="31"/>
      <c r="K67" s="31"/>
      <c r="L67" s="31"/>
      <c r="M67" s="31"/>
    </row>
    <row r="68" spans="8:13" ht="15.5" x14ac:dyDescent="0.35">
      <c r="H68" s="31"/>
      <c r="I68" s="31"/>
      <c r="J68" s="31"/>
      <c r="K68" s="31"/>
      <c r="L68" s="31"/>
      <c r="M68" s="31"/>
    </row>
    <row r="69" spans="8:13" ht="15.5" x14ac:dyDescent="0.35">
      <c r="H69" s="31"/>
      <c r="I69" s="31"/>
      <c r="J69" s="31"/>
      <c r="K69" s="31"/>
      <c r="L69" s="31"/>
      <c r="M69" s="31"/>
    </row>
    <row r="70" spans="8:13" ht="15.5" x14ac:dyDescent="0.35">
      <c r="H70" s="31"/>
      <c r="I70" s="31"/>
      <c r="J70" s="31"/>
      <c r="K70" s="31"/>
      <c r="L70" s="31"/>
      <c r="M70" s="31"/>
    </row>
    <row r="71" spans="8:13" ht="15.5" x14ac:dyDescent="0.35">
      <c r="H71" s="31"/>
      <c r="I71" s="31"/>
      <c r="J71" s="31"/>
      <c r="K71" s="31"/>
      <c r="L71" s="31"/>
      <c r="M71" s="31"/>
    </row>
    <row r="72" spans="8:13" ht="15.5" x14ac:dyDescent="0.35">
      <c r="H72" s="31"/>
      <c r="I72" s="31"/>
      <c r="J72" s="31"/>
      <c r="K72" s="31"/>
      <c r="L72" s="31"/>
      <c r="M72" s="31"/>
    </row>
    <row r="73" spans="8:13" ht="15.5" x14ac:dyDescent="0.35">
      <c r="H73" s="31"/>
      <c r="I73" s="31"/>
      <c r="J73" s="31"/>
      <c r="K73" s="31"/>
      <c r="L73" s="31"/>
      <c r="M73" s="31"/>
    </row>
    <row r="74" spans="8:13" ht="15.5" x14ac:dyDescent="0.35">
      <c r="H74" s="31"/>
      <c r="I74" s="31"/>
      <c r="J74" s="31"/>
      <c r="K74" s="31"/>
      <c r="L74" s="31"/>
      <c r="M74" s="31"/>
    </row>
    <row r="75" spans="8:13" ht="15.5" x14ac:dyDescent="0.35">
      <c r="H75" s="31"/>
      <c r="I75" s="31"/>
      <c r="J75" s="31"/>
      <c r="K75" s="31"/>
      <c r="L75" s="31"/>
      <c r="M75" s="31"/>
    </row>
    <row r="76" spans="8:13" ht="15.5" x14ac:dyDescent="0.35">
      <c r="H76" s="31"/>
      <c r="I76" s="31"/>
      <c r="J76" s="31"/>
      <c r="K76" s="31"/>
      <c r="L76" s="31"/>
      <c r="M76" s="31"/>
    </row>
    <row r="77" spans="8:13" ht="15.5" x14ac:dyDescent="0.35">
      <c r="H77" s="31"/>
      <c r="I77" s="31"/>
      <c r="J77" s="31"/>
      <c r="K77" s="31"/>
      <c r="L77" s="31"/>
      <c r="M77" s="31"/>
    </row>
    <row r="78" spans="8:13" ht="15.5" x14ac:dyDescent="0.35">
      <c r="H78" s="31"/>
      <c r="I78" s="31"/>
      <c r="J78" s="31"/>
      <c r="K78" s="31"/>
      <c r="L78" s="31"/>
      <c r="M78" s="31"/>
    </row>
    <row r="79" spans="8:13" ht="15.5" x14ac:dyDescent="0.35">
      <c r="H79" s="31"/>
      <c r="I79" s="31"/>
      <c r="J79" s="31"/>
      <c r="K79" s="31"/>
      <c r="L79" s="31"/>
      <c r="M79" s="31"/>
    </row>
    <row r="80" spans="8:13" ht="15.5" x14ac:dyDescent="0.35">
      <c r="H80" s="31"/>
      <c r="I80" s="31"/>
      <c r="J80" s="31"/>
      <c r="K80" s="31"/>
      <c r="L80" s="31"/>
      <c r="M80" s="31"/>
    </row>
    <row r="81" spans="8:13" ht="15.5" x14ac:dyDescent="0.35">
      <c r="H81" s="31"/>
      <c r="I81" s="31"/>
      <c r="J81" s="31"/>
      <c r="K81" s="31"/>
      <c r="L81" s="31"/>
      <c r="M81" s="31"/>
    </row>
    <row r="82" spans="8:13" ht="15.5" x14ac:dyDescent="0.35">
      <c r="H82" s="31"/>
      <c r="I82" s="31"/>
      <c r="J82" s="31"/>
      <c r="K82" s="31"/>
      <c r="L82" s="31"/>
      <c r="M82" s="31"/>
    </row>
    <row r="83" spans="8:13" ht="15.5" x14ac:dyDescent="0.35">
      <c r="H83" s="31"/>
      <c r="I83" s="31"/>
      <c r="J83" s="31"/>
      <c r="K83" s="31"/>
      <c r="L83" s="31"/>
      <c r="M83" s="31"/>
    </row>
    <row r="84" spans="8:13" ht="15.5" x14ac:dyDescent="0.35">
      <c r="H84" s="31"/>
      <c r="I84" s="31"/>
      <c r="J84" s="31"/>
      <c r="K84" s="31"/>
      <c r="L84" s="31"/>
      <c r="M84" s="31"/>
    </row>
    <row r="85" spans="8:13" ht="15.5" x14ac:dyDescent="0.35">
      <c r="H85" s="31"/>
      <c r="I85" s="31"/>
      <c r="J85" s="31"/>
      <c r="K85" s="31"/>
      <c r="L85" s="31"/>
      <c r="M85" s="31"/>
    </row>
    <row r="86" spans="8:13" ht="15.5" x14ac:dyDescent="0.35">
      <c r="H86" s="31"/>
      <c r="I86" s="31"/>
      <c r="J86" s="31"/>
      <c r="K86" s="31"/>
      <c r="L86" s="31"/>
      <c r="M86" s="31"/>
    </row>
    <row r="87" spans="8:13" ht="15.5" x14ac:dyDescent="0.35">
      <c r="H87" s="31"/>
      <c r="I87" s="31"/>
      <c r="J87" s="31"/>
      <c r="K87" s="31"/>
      <c r="L87" s="31"/>
      <c r="M87" s="31"/>
    </row>
    <row r="88" spans="8:13" ht="15.5" x14ac:dyDescent="0.35">
      <c r="H88" s="31"/>
      <c r="I88" s="31"/>
      <c r="J88" s="31"/>
      <c r="K88" s="31"/>
      <c r="L88" s="31"/>
      <c r="M88" s="31"/>
    </row>
    <row r="89" spans="8:13" ht="15.5" x14ac:dyDescent="0.35">
      <c r="H89" s="31"/>
      <c r="I89" s="31"/>
      <c r="J89" s="31"/>
      <c r="K89" s="31"/>
      <c r="L89" s="31"/>
      <c r="M89" s="31"/>
    </row>
    <row r="90" spans="8:13" ht="15.5" x14ac:dyDescent="0.35">
      <c r="H90" s="31"/>
      <c r="I90" s="31"/>
      <c r="J90" s="31"/>
      <c r="K90" s="31"/>
      <c r="L90" s="31"/>
      <c r="M90" s="31"/>
    </row>
    <row r="91" spans="8:13" ht="15.5" x14ac:dyDescent="0.35">
      <c r="H91" s="31"/>
      <c r="I91" s="31"/>
      <c r="J91" s="31"/>
      <c r="K91" s="31"/>
      <c r="L91" s="31"/>
      <c r="M91" s="31"/>
    </row>
    <row r="92" spans="8:13" ht="15.5" x14ac:dyDescent="0.35">
      <c r="H92" s="31"/>
      <c r="I92" s="31"/>
      <c r="J92" s="31"/>
      <c r="K92" s="31"/>
      <c r="L92" s="31"/>
      <c r="M92" s="31"/>
    </row>
    <row r="93" spans="8:13" ht="15.5" x14ac:dyDescent="0.35">
      <c r="H93" s="31"/>
      <c r="I93" s="31"/>
      <c r="J93" s="31"/>
      <c r="K93" s="31"/>
      <c r="L93" s="31"/>
      <c r="M93" s="31"/>
    </row>
    <row r="94" spans="8:13" ht="15.5" x14ac:dyDescent="0.35">
      <c r="H94" s="31"/>
      <c r="I94" s="31"/>
      <c r="J94" s="31"/>
      <c r="K94" s="31"/>
      <c r="L94" s="31"/>
      <c r="M94" s="31"/>
    </row>
    <row r="95" spans="8:13" ht="15.5" x14ac:dyDescent="0.35">
      <c r="H95" s="31"/>
      <c r="I95" s="31"/>
      <c r="J95" s="31"/>
      <c r="K95" s="31"/>
      <c r="L95" s="31"/>
      <c r="M95" s="31"/>
    </row>
    <row r="96" spans="8:13" ht="15.5" x14ac:dyDescent="0.35">
      <c r="H96" s="31"/>
      <c r="I96" s="31"/>
      <c r="J96" s="31"/>
      <c r="K96" s="31"/>
      <c r="L96" s="31"/>
      <c r="M96" s="31"/>
    </row>
    <row r="97" spans="8:13" ht="15.5" x14ac:dyDescent="0.35">
      <c r="H97" s="31"/>
      <c r="I97" s="31"/>
      <c r="J97" s="31"/>
      <c r="K97" s="31"/>
      <c r="L97" s="31"/>
      <c r="M97" s="31"/>
    </row>
    <row r="98" spans="8:13" ht="15.5" x14ac:dyDescent="0.35">
      <c r="H98" s="31"/>
      <c r="I98" s="31"/>
      <c r="J98" s="31"/>
      <c r="K98" s="31"/>
      <c r="L98" s="31"/>
      <c r="M98" s="31"/>
    </row>
    <row r="99" spans="8:13" ht="15.5" x14ac:dyDescent="0.35">
      <c r="H99" s="31"/>
      <c r="I99" s="31"/>
      <c r="J99" s="31"/>
      <c r="K99" s="31"/>
      <c r="L99" s="31"/>
      <c r="M99" s="31"/>
    </row>
  </sheetData>
  <sheetProtection algorithmName="SHA-512" hashValue="vNvkhVeIfOMApEn2eE1kcuxLUOdgiw8d5AogUp4qoUes46B2nhdilVJzuZfyJk4+55JdZZgYjSGsb99vXQrBTA==" saltValue="/DZynRKJn8jIEucun15osA==" spinCount="100000" sheet="1" objects="1" scenarios="1"/>
  <pageMargins left="0.7" right="0.7" top="0.75" bottom="0.75" header="0.3" footer="0.3"/>
  <pageSetup scale="73" orientation="portrait" r:id="rId1"/>
  <headerFooter>
    <oddFooter>&amp;L&amp;"Arial,Regular"&amp;12FINAL - Version 2 July 15, 2021&amp;C&amp;"Arial,Regular"&amp;12Page &amp;P of &amp;N&amp;R&amp;"Arial,Regular"&amp;12&amp;A</oddFooter>
  </headerFooter>
  <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86F6BD0599F3A4FA6CCD7B5E6462884" ma:contentTypeVersion="2" ma:contentTypeDescription="Create a new document." ma:contentTypeScope="" ma:versionID="e6834f98e8cb1b64feeb9e3097ee0a7a">
  <xsd:schema xmlns:xsd="http://www.w3.org/2001/XMLSchema" xmlns:xs="http://www.w3.org/2001/XMLSchema" xmlns:p="http://schemas.microsoft.com/office/2006/metadata/properties" xmlns:ns2="6cf03daf-f362-4c6d-b7d4-cfa518cde295" targetNamespace="http://schemas.microsoft.com/office/2006/metadata/properties" ma:root="true" ma:fieldsID="ff98ce506816f681a43dc2608beb31f2" ns2:_="">
    <xsd:import namespace="6cf03daf-f362-4c6d-b7d4-cfa518cde295"/>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cf03daf-f362-4c6d-b7d4-cfa518cde2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99A2160-5C36-4030-96E9-23FC0970E1B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9598A8E6-F11F-4D62-9C8F-8D0208176D7A}">
  <ds:schemaRefs>
    <ds:schemaRef ds:uri="http://schemas.microsoft.com/sharepoint/v3/contenttype/forms"/>
  </ds:schemaRefs>
</ds:datastoreItem>
</file>

<file path=customXml/itemProps3.xml><?xml version="1.0" encoding="utf-8"?>
<ds:datastoreItem xmlns:ds="http://schemas.openxmlformats.org/officeDocument/2006/customXml" ds:itemID="{4E940834-F551-4098-96CE-D562C44CDD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cf03daf-f362-4c6d-b7d4-cfa518cde2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Read Me</vt:lpstr>
      <vt:lpstr>Project Info</vt:lpstr>
      <vt:lpstr>Proposed EE Projects</vt:lpstr>
      <vt:lpstr>Solar &amp; Implemented EE Projects</vt:lpstr>
      <vt:lpstr>GHG Summary</vt:lpstr>
      <vt:lpstr>Co-benefits Summary</vt:lpstr>
      <vt:lpstr>Emission Factors</vt:lpstr>
      <vt:lpstr>Documentation</vt:lpstr>
      <vt:lpstr>'Co-benefits Summary'!Print_Area</vt:lpstr>
      <vt:lpstr>Documentation!Print_Area</vt:lpstr>
      <vt:lpstr>'Emission Factors'!Print_Area</vt:lpstr>
      <vt:lpstr>'GHG Summary'!Print_Area</vt:lpstr>
      <vt:lpstr>'Project Info'!Print_Area</vt:lpstr>
    </vt:vector>
  </TitlesOfParts>
  <Company>CARB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Jimmy Steele</dc:creator>
  <cp:lastModifiedBy>Craig, Kelsey@ARB</cp:lastModifiedBy>
  <cp:lastPrinted>2019-01-22T20:53:22Z</cp:lastPrinted>
  <dcterms:created xsi:type="dcterms:W3CDTF">2017-06-22T18:28:37Z</dcterms:created>
  <dcterms:modified xsi:type="dcterms:W3CDTF">2021-07-15T23:23:58Z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0x010100186F6BD0599F3A4FA6CCD7B5E6462884</vt:lpwstr>
  </property>
</Properties>
</file>